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sa\Desktop\"/>
    </mc:Choice>
  </mc:AlternateContent>
  <bookViews>
    <workbookView xWindow="0" yWindow="0" windowWidth="20490" windowHeight="7620"/>
  </bookViews>
  <sheets>
    <sheet name="QSC" sheetId="1" r:id="rId1"/>
    <sheet name="ACH." sheetId="3" r:id="rId2"/>
    <sheet name="IP" sheetId="2" r:id="rId3"/>
  </sheets>
  <externalReferences>
    <externalReference r:id="rId4"/>
  </externalReferences>
  <definedNames>
    <definedName name="_xlnm._FilterDatabase" localSheetId="0" hidden="1">QSC!$A$2:$AE$3908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AD5" i="1" l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3005" i="1"/>
  <c r="AD3006" i="1"/>
  <c r="AD3007" i="1"/>
  <c r="AD3008" i="1"/>
  <c r="AD3009" i="1"/>
  <c r="AD3010" i="1"/>
  <c r="AD3011" i="1"/>
  <c r="AD3012" i="1"/>
  <c r="AD3013" i="1"/>
  <c r="AD3014" i="1"/>
  <c r="AD3015" i="1"/>
  <c r="AD3016" i="1"/>
  <c r="AD3017" i="1"/>
  <c r="AD3018" i="1"/>
  <c r="AD3019" i="1"/>
  <c r="AD3020" i="1"/>
  <c r="AD3021" i="1"/>
  <c r="AD3022" i="1"/>
  <c r="AD3023" i="1"/>
  <c r="AD3024" i="1"/>
  <c r="AD3025" i="1"/>
  <c r="AD3026" i="1"/>
  <c r="AD3027" i="1"/>
  <c r="AD3028" i="1"/>
  <c r="AD3029" i="1"/>
  <c r="AD3030" i="1"/>
  <c r="AD3031" i="1"/>
  <c r="AD3032" i="1"/>
  <c r="AD3033" i="1"/>
  <c r="AD3034" i="1"/>
  <c r="AD3035" i="1"/>
  <c r="AD3036" i="1"/>
  <c r="AD3037" i="1"/>
  <c r="AD3038" i="1"/>
  <c r="AD3039" i="1"/>
  <c r="AD3040" i="1"/>
  <c r="AD3041" i="1"/>
  <c r="AD3042" i="1"/>
  <c r="AD3043" i="1"/>
  <c r="AD3044" i="1"/>
  <c r="AD3045" i="1"/>
  <c r="AD3046" i="1"/>
  <c r="AD3047" i="1"/>
  <c r="AD3048" i="1"/>
  <c r="AD3049" i="1"/>
  <c r="AD3050" i="1"/>
  <c r="AD3051" i="1"/>
  <c r="AD3052" i="1"/>
  <c r="AD3053" i="1"/>
  <c r="AD3054" i="1"/>
  <c r="AD3055" i="1"/>
  <c r="AD3056" i="1"/>
  <c r="AD3057" i="1"/>
  <c r="AD3058" i="1"/>
  <c r="AD3059" i="1"/>
  <c r="AD3060" i="1"/>
  <c r="AD3061" i="1"/>
  <c r="AD3062" i="1"/>
  <c r="AD3063" i="1"/>
  <c r="AD3064" i="1"/>
  <c r="AD3065" i="1"/>
  <c r="AD3066" i="1"/>
  <c r="AD3067" i="1"/>
  <c r="AD3068" i="1"/>
  <c r="AD3069" i="1"/>
  <c r="AD3070" i="1"/>
  <c r="AD3071" i="1"/>
  <c r="AD3072" i="1"/>
  <c r="AD3073" i="1"/>
  <c r="AD3074" i="1"/>
  <c r="AD3075" i="1"/>
  <c r="AD3076" i="1"/>
  <c r="AD3077" i="1"/>
  <c r="AD3078" i="1"/>
  <c r="AD3079" i="1"/>
  <c r="AD3080" i="1"/>
  <c r="AD3081" i="1"/>
  <c r="AD3082" i="1"/>
  <c r="AD3083" i="1"/>
  <c r="AD3084" i="1"/>
  <c r="AD3085" i="1"/>
  <c r="AD3086" i="1"/>
  <c r="AD3087" i="1"/>
  <c r="AD3088" i="1"/>
  <c r="AD3089" i="1"/>
  <c r="AD3090" i="1"/>
  <c r="AD3091" i="1"/>
  <c r="AD3092" i="1"/>
  <c r="AD3093" i="1"/>
  <c r="AD3094" i="1"/>
  <c r="AD3095" i="1"/>
  <c r="AD3096" i="1"/>
  <c r="AD3097" i="1"/>
  <c r="AD3098" i="1"/>
  <c r="AD3099" i="1"/>
  <c r="AD3100" i="1"/>
  <c r="AD3101" i="1"/>
  <c r="AD3102" i="1"/>
  <c r="AD3103" i="1"/>
  <c r="AD3104" i="1"/>
  <c r="AD3105" i="1"/>
  <c r="AD3106" i="1"/>
  <c r="AD3107" i="1"/>
  <c r="AD3108" i="1"/>
  <c r="AD3109" i="1"/>
  <c r="AD3110" i="1"/>
  <c r="AD3111" i="1"/>
  <c r="AD3112" i="1"/>
  <c r="AD3113" i="1"/>
  <c r="AD3114" i="1"/>
  <c r="AD3115" i="1"/>
  <c r="AD3116" i="1"/>
  <c r="AD3117" i="1"/>
  <c r="AD3118" i="1"/>
  <c r="AD3119" i="1"/>
  <c r="AD3120" i="1"/>
  <c r="AD3121" i="1"/>
  <c r="AD3122" i="1"/>
  <c r="AD3123" i="1"/>
  <c r="AD3124" i="1"/>
  <c r="AD3125" i="1"/>
  <c r="AD3126" i="1"/>
  <c r="AD3127" i="1"/>
  <c r="AD3128" i="1"/>
  <c r="AD3129" i="1"/>
  <c r="AD3130" i="1"/>
  <c r="AD3131" i="1"/>
  <c r="AD3132" i="1"/>
  <c r="AD3133" i="1"/>
  <c r="AD3134" i="1"/>
  <c r="AD3135" i="1"/>
  <c r="AD3136" i="1"/>
  <c r="AD3137" i="1"/>
  <c r="AD3138" i="1"/>
  <c r="AD3139" i="1"/>
  <c r="AD3140" i="1"/>
  <c r="AD3141" i="1"/>
  <c r="AD3142" i="1"/>
  <c r="AD3143" i="1"/>
  <c r="AD3144" i="1"/>
  <c r="AD3145" i="1"/>
  <c r="AD3146" i="1"/>
  <c r="AD3147" i="1"/>
  <c r="AD3148" i="1"/>
  <c r="AD3149" i="1"/>
  <c r="AD3150" i="1"/>
  <c r="AD3151" i="1"/>
  <c r="AD3152" i="1"/>
  <c r="AD3153" i="1"/>
  <c r="AD3154" i="1"/>
  <c r="AD3155" i="1"/>
  <c r="AD3156" i="1"/>
  <c r="AD3157" i="1"/>
  <c r="AD3158" i="1"/>
  <c r="AD3159" i="1"/>
  <c r="AD3160" i="1"/>
  <c r="AD3161" i="1"/>
  <c r="AD3162" i="1"/>
  <c r="AD3163" i="1"/>
  <c r="AD3164" i="1"/>
  <c r="AD3165" i="1"/>
  <c r="AD3166" i="1"/>
  <c r="AD3167" i="1"/>
  <c r="AD3168" i="1"/>
  <c r="AD3169" i="1"/>
  <c r="AD3170" i="1"/>
  <c r="AD3171" i="1"/>
  <c r="AD3172" i="1"/>
  <c r="AD3173" i="1"/>
  <c r="AD3174" i="1"/>
  <c r="AD3175" i="1"/>
  <c r="AD3176" i="1"/>
  <c r="AD3177" i="1"/>
  <c r="AD3178" i="1"/>
  <c r="AD3179" i="1"/>
  <c r="AD3180" i="1"/>
  <c r="AD3181" i="1"/>
  <c r="AD3182" i="1"/>
  <c r="AD3183" i="1"/>
  <c r="AD3184" i="1"/>
  <c r="AD3185" i="1"/>
  <c r="AD3186" i="1"/>
  <c r="AD3187" i="1"/>
  <c r="AD3188" i="1"/>
  <c r="AD3189" i="1"/>
  <c r="AD3190" i="1"/>
  <c r="AD3191" i="1"/>
  <c r="AD3192" i="1"/>
  <c r="AD3193" i="1"/>
  <c r="AD3194" i="1"/>
  <c r="AD3195" i="1"/>
  <c r="AD3196" i="1"/>
  <c r="AD3197" i="1"/>
  <c r="AD3198" i="1"/>
  <c r="AD3199" i="1"/>
  <c r="AD3200" i="1"/>
  <c r="AD3201" i="1"/>
  <c r="AD3202" i="1"/>
  <c r="AD3203" i="1"/>
  <c r="AD3204" i="1"/>
  <c r="AD3205" i="1"/>
  <c r="AD3206" i="1"/>
  <c r="AD3207" i="1"/>
  <c r="AD3208" i="1"/>
  <c r="AD3209" i="1"/>
  <c r="AD3210" i="1"/>
  <c r="AD3211" i="1"/>
  <c r="AD3212" i="1"/>
  <c r="AD3213" i="1"/>
  <c r="AD3214" i="1"/>
  <c r="AD3215" i="1"/>
  <c r="AD3216" i="1"/>
  <c r="AD3217" i="1"/>
  <c r="AD3218" i="1"/>
  <c r="AD3219" i="1"/>
  <c r="AD3220" i="1"/>
  <c r="AD3221" i="1"/>
  <c r="AD3222" i="1"/>
  <c r="AD3223" i="1"/>
  <c r="AD3224" i="1"/>
  <c r="AD3225" i="1"/>
  <c r="AD3226" i="1"/>
  <c r="AD3227" i="1"/>
  <c r="AD3228" i="1"/>
  <c r="AD3229" i="1"/>
  <c r="AD3230" i="1"/>
  <c r="AD3231" i="1"/>
  <c r="AD3232" i="1"/>
  <c r="AD3233" i="1"/>
  <c r="AD3234" i="1"/>
  <c r="AD3235" i="1"/>
  <c r="AD3236" i="1"/>
  <c r="AD3237" i="1"/>
  <c r="AD3238" i="1"/>
  <c r="AD3239" i="1"/>
  <c r="AD3240" i="1"/>
  <c r="AD3241" i="1"/>
  <c r="AD3242" i="1"/>
  <c r="AD3243" i="1"/>
  <c r="AD3244" i="1"/>
  <c r="AD3245" i="1"/>
  <c r="AD3246" i="1"/>
  <c r="AD3247" i="1"/>
  <c r="AD3248" i="1"/>
  <c r="AD3249" i="1"/>
  <c r="AD3250" i="1"/>
  <c r="AD3251" i="1"/>
  <c r="AD3252" i="1"/>
  <c r="AD3253" i="1"/>
  <c r="AD3254" i="1"/>
  <c r="AD3255" i="1"/>
  <c r="AD3256" i="1"/>
  <c r="AD3257" i="1"/>
  <c r="AD3258" i="1"/>
  <c r="AD3259" i="1"/>
  <c r="AD3260" i="1"/>
  <c r="AD3261" i="1"/>
  <c r="AD3262" i="1"/>
  <c r="AD3263" i="1"/>
  <c r="AD3264" i="1"/>
  <c r="AD3265" i="1"/>
  <c r="AD3266" i="1"/>
  <c r="AD3267" i="1"/>
  <c r="AD3268" i="1"/>
  <c r="AD3269" i="1"/>
  <c r="AD3270" i="1"/>
  <c r="AD3271" i="1"/>
  <c r="AD3272" i="1"/>
  <c r="AD3273" i="1"/>
  <c r="AD3274" i="1"/>
  <c r="AD3275" i="1"/>
  <c r="AD3276" i="1"/>
  <c r="AD3277" i="1"/>
  <c r="AD3278" i="1"/>
  <c r="AD3279" i="1"/>
  <c r="AD3280" i="1"/>
  <c r="AD3281" i="1"/>
  <c r="AD3282" i="1"/>
  <c r="AD3283" i="1"/>
  <c r="AD3284" i="1"/>
  <c r="AD3285" i="1"/>
  <c r="AD3286" i="1"/>
  <c r="AD3287" i="1"/>
  <c r="AD3288" i="1"/>
  <c r="AD3289" i="1"/>
  <c r="AD3290" i="1"/>
  <c r="AD3291" i="1"/>
  <c r="AD3292" i="1"/>
  <c r="AD3293" i="1"/>
  <c r="AD3294" i="1"/>
  <c r="AD3295" i="1"/>
  <c r="AD3296" i="1"/>
  <c r="AD3297" i="1"/>
  <c r="AD3298" i="1"/>
  <c r="AD3299" i="1"/>
  <c r="AD3300" i="1"/>
  <c r="AD3301" i="1"/>
  <c r="AD3302" i="1"/>
  <c r="AD3303" i="1"/>
  <c r="AD3304" i="1"/>
  <c r="AD3305" i="1"/>
  <c r="AD3306" i="1"/>
  <c r="AD3307" i="1"/>
  <c r="AD3308" i="1"/>
  <c r="AD3309" i="1"/>
  <c r="AD3310" i="1"/>
  <c r="AD3311" i="1"/>
  <c r="AD3312" i="1"/>
  <c r="AD3313" i="1"/>
  <c r="AD3314" i="1"/>
  <c r="AD3315" i="1"/>
  <c r="AD3316" i="1"/>
  <c r="AD3317" i="1"/>
  <c r="AD3318" i="1"/>
  <c r="AD3319" i="1"/>
  <c r="AD3320" i="1"/>
  <c r="AD3321" i="1"/>
  <c r="AD3322" i="1"/>
  <c r="AD3323" i="1"/>
  <c r="AD3324" i="1"/>
  <c r="AD3325" i="1"/>
  <c r="AD3326" i="1"/>
  <c r="AD3327" i="1"/>
  <c r="AD3328" i="1"/>
  <c r="AD3329" i="1"/>
  <c r="AD3330" i="1"/>
  <c r="AD3331" i="1"/>
  <c r="AD3332" i="1"/>
  <c r="AD3333" i="1"/>
  <c r="AD3334" i="1"/>
  <c r="AD3335" i="1"/>
  <c r="AD3336" i="1"/>
  <c r="AD3337" i="1"/>
  <c r="AD3338" i="1"/>
  <c r="AD3339" i="1"/>
  <c r="AD3340" i="1"/>
  <c r="AD3341" i="1"/>
  <c r="AD3342" i="1"/>
  <c r="AD3343" i="1"/>
  <c r="AD3344" i="1"/>
  <c r="AD3345" i="1"/>
  <c r="AD3346" i="1"/>
  <c r="AD3347" i="1"/>
  <c r="AD3348" i="1"/>
  <c r="AD3349" i="1"/>
  <c r="AD3350" i="1"/>
  <c r="AD3351" i="1"/>
  <c r="AD3352" i="1"/>
  <c r="AD3353" i="1"/>
  <c r="AD3354" i="1"/>
  <c r="AD3355" i="1"/>
  <c r="AD3356" i="1"/>
  <c r="AD3357" i="1"/>
  <c r="AD3358" i="1"/>
  <c r="AD3359" i="1"/>
  <c r="AD3360" i="1"/>
  <c r="AD3361" i="1"/>
  <c r="AD3362" i="1"/>
  <c r="AD3363" i="1"/>
  <c r="AD3364" i="1"/>
  <c r="AD3365" i="1"/>
  <c r="AD3366" i="1"/>
  <c r="AD3367" i="1"/>
  <c r="AD3368" i="1"/>
  <c r="AD3369" i="1"/>
  <c r="AD3370" i="1"/>
  <c r="AD3371" i="1"/>
  <c r="AD3372" i="1"/>
  <c r="AD3373" i="1"/>
  <c r="AD3374" i="1"/>
  <c r="AD3375" i="1"/>
  <c r="AD3376" i="1"/>
  <c r="AD3377" i="1"/>
  <c r="AD3378" i="1"/>
  <c r="AD3379" i="1"/>
  <c r="AD3380" i="1"/>
  <c r="AD3381" i="1"/>
  <c r="AD3382" i="1"/>
  <c r="AD3383" i="1"/>
  <c r="AD3384" i="1"/>
  <c r="AD3385" i="1"/>
  <c r="AD3386" i="1"/>
  <c r="AD3387" i="1"/>
  <c r="AD3388" i="1"/>
  <c r="AD3389" i="1"/>
  <c r="AD3390" i="1"/>
  <c r="AD3391" i="1"/>
  <c r="AD3392" i="1"/>
  <c r="AD3393" i="1"/>
  <c r="AD3394" i="1"/>
  <c r="AD3395" i="1"/>
  <c r="AD3396" i="1"/>
  <c r="AD3397" i="1"/>
  <c r="AD3398" i="1"/>
  <c r="AD3399" i="1"/>
  <c r="AD3400" i="1"/>
  <c r="AD3401" i="1"/>
  <c r="AD3402" i="1"/>
  <c r="AD3403" i="1"/>
  <c r="AD3404" i="1"/>
  <c r="AD3405" i="1"/>
  <c r="AD3406" i="1"/>
  <c r="AD3407" i="1"/>
  <c r="AD3408" i="1"/>
  <c r="AD3409" i="1"/>
  <c r="AD3410" i="1"/>
  <c r="AD3411" i="1"/>
  <c r="AD3412" i="1"/>
  <c r="AD3413" i="1"/>
  <c r="AD3414" i="1"/>
  <c r="AD3415" i="1"/>
  <c r="AD3416" i="1"/>
  <c r="AD3417" i="1"/>
  <c r="AD3418" i="1"/>
  <c r="AD3419" i="1"/>
  <c r="AD3420" i="1"/>
  <c r="AD3421" i="1"/>
  <c r="AD3422" i="1"/>
  <c r="AD3423" i="1"/>
  <c r="AD3424" i="1"/>
  <c r="AD3425" i="1"/>
  <c r="AD3426" i="1"/>
  <c r="AD3427" i="1"/>
  <c r="AD3428" i="1"/>
  <c r="AD3429" i="1"/>
  <c r="AD3430" i="1"/>
  <c r="AD3431" i="1"/>
  <c r="AD3432" i="1"/>
  <c r="AD3433" i="1"/>
  <c r="AD3434" i="1"/>
  <c r="AD3435" i="1"/>
  <c r="AD3436" i="1"/>
  <c r="AD3437" i="1"/>
  <c r="AD3438" i="1"/>
  <c r="AD3439" i="1"/>
  <c r="AD3440" i="1"/>
  <c r="AD3441" i="1"/>
  <c r="AD3442" i="1"/>
  <c r="AD3443" i="1"/>
  <c r="AD3444" i="1"/>
  <c r="AD3445" i="1"/>
  <c r="AD3446" i="1"/>
  <c r="AD3447" i="1"/>
  <c r="AD3448" i="1"/>
  <c r="AD3449" i="1"/>
  <c r="AD3450" i="1"/>
  <c r="AD3451" i="1"/>
  <c r="AD3452" i="1"/>
  <c r="AD3453" i="1"/>
  <c r="AD3454" i="1"/>
  <c r="AD3455" i="1"/>
  <c r="AD3456" i="1"/>
  <c r="AD3457" i="1"/>
  <c r="AD3458" i="1"/>
  <c r="AD3459" i="1"/>
  <c r="AD3460" i="1"/>
  <c r="AD3461" i="1"/>
  <c r="AD3462" i="1"/>
  <c r="AD3463" i="1"/>
  <c r="AD3464" i="1"/>
  <c r="AD3465" i="1"/>
  <c r="AD3466" i="1"/>
  <c r="AD3467" i="1"/>
  <c r="AD3468" i="1"/>
  <c r="AD3469" i="1"/>
  <c r="AD3470" i="1"/>
  <c r="AD3471" i="1"/>
  <c r="AD3472" i="1"/>
  <c r="AD3473" i="1"/>
  <c r="AD3474" i="1"/>
  <c r="AD3475" i="1"/>
  <c r="AD3476" i="1"/>
  <c r="AD3477" i="1"/>
  <c r="AD3478" i="1"/>
  <c r="AD3479" i="1"/>
  <c r="AD3480" i="1"/>
  <c r="AD3481" i="1"/>
  <c r="AD3482" i="1"/>
  <c r="AD3483" i="1"/>
  <c r="AD3484" i="1"/>
  <c r="AD3485" i="1"/>
  <c r="AD3486" i="1"/>
  <c r="AD3487" i="1"/>
  <c r="AD3488" i="1"/>
  <c r="AD3489" i="1"/>
  <c r="AD3490" i="1"/>
  <c r="AD3491" i="1"/>
  <c r="AD3492" i="1"/>
  <c r="AD3493" i="1"/>
  <c r="AD3494" i="1"/>
  <c r="AD3495" i="1"/>
  <c r="AD3496" i="1"/>
  <c r="AD3497" i="1"/>
  <c r="AD3498" i="1"/>
  <c r="AD3499" i="1"/>
  <c r="AD3500" i="1"/>
  <c r="AD3501" i="1"/>
  <c r="AD3502" i="1"/>
  <c r="AD3503" i="1"/>
  <c r="AD3504" i="1"/>
  <c r="AD3505" i="1"/>
  <c r="AD3506" i="1"/>
  <c r="AD3507" i="1"/>
  <c r="AD3508" i="1"/>
  <c r="AD3509" i="1"/>
  <c r="AD3510" i="1"/>
  <c r="AD3511" i="1"/>
  <c r="AD3512" i="1"/>
  <c r="AD3513" i="1"/>
  <c r="AD3514" i="1"/>
  <c r="AD3515" i="1"/>
  <c r="AD3516" i="1"/>
  <c r="AD3517" i="1"/>
  <c r="AD3518" i="1"/>
  <c r="AD3519" i="1"/>
  <c r="AD3520" i="1"/>
  <c r="AD3521" i="1"/>
  <c r="AD3522" i="1"/>
  <c r="AD3523" i="1"/>
  <c r="AD3524" i="1"/>
  <c r="AD3525" i="1"/>
  <c r="AD3526" i="1"/>
  <c r="AD3527" i="1"/>
  <c r="AD3528" i="1"/>
  <c r="AD3529" i="1"/>
  <c r="AD3530" i="1"/>
  <c r="AD3531" i="1"/>
  <c r="AD3532" i="1"/>
  <c r="AD3533" i="1"/>
  <c r="AD3534" i="1"/>
  <c r="AD3535" i="1"/>
  <c r="AD3536" i="1"/>
  <c r="AD3537" i="1"/>
  <c r="AD3538" i="1"/>
  <c r="AD3539" i="1"/>
  <c r="AD3540" i="1"/>
  <c r="AD3541" i="1"/>
  <c r="AD3542" i="1"/>
  <c r="AD3543" i="1"/>
  <c r="AD3544" i="1"/>
  <c r="AD3545" i="1"/>
  <c r="AD3546" i="1"/>
  <c r="AD3547" i="1"/>
  <c r="AD3548" i="1"/>
  <c r="AD3549" i="1"/>
  <c r="AD3550" i="1"/>
  <c r="AD3551" i="1"/>
  <c r="AD3552" i="1"/>
  <c r="AD3553" i="1"/>
  <c r="AD3554" i="1"/>
  <c r="AD3555" i="1"/>
  <c r="AD3556" i="1"/>
  <c r="AD3557" i="1"/>
  <c r="AD3558" i="1"/>
  <c r="AD3559" i="1"/>
  <c r="AD3560" i="1"/>
  <c r="AD3561" i="1"/>
  <c r="AD3562" i="1"/>
  <c r="AD3563" i="1"/>
  <c r="AD3564" i="1"/>
  <c r="AD3565" i="1"/>
  <c r="AD3566" i="1"/>
  <c r="AD3567" i="1"/>
  <c r="AD3568" i="1"/>
  <c r="AD3569" i="1"/>
  <c r="AD3570" i="1"/>
  <c r="AD3571" i="1"/>
  <c r="AD3572" i="1"/>
  <c r="AD3573" i="1"/>
  <c r="AD3574" i="1"/>
  <c r="AD3575" i="1"/>
  <c r="AD3576" i="1"/>
  <c r="AD3577" i="1"/>
  <c r="AD3578" i="1"/>
  <c r="AD3579" i="1"/>
  <c r="AD3580" i="1"/>
  <c r="AD3581" i="1"/>
  <c r="AD3582" i="1"/>
  <c r="AD3583" i="1"/>
  <c r="AD3584" i="1"/>
  <c r="AD3585" i="1"/>
  <c r="AD3586" i="1"/>
  <c r="AD3587" i="1"/>
  <c r="AD3588" i="1"/>
  <c r="AD3589" i="1"/>
  <c r="AD3590" i="1"/>
  <c r="AD3591" i="1"/>
  <c r="AD3592" i="1"/>
  <c r="AD3593" i="1"/>
  <c r="AD3594" i="1"/>
  <c r="AD3595" i="1"/>
  <c r="AD3596" i="1"/>
  <c r="AD3597" i="1"/>
  <c r="AD3598" i="1"/>
  <c r="AD3599" i="1"/>
  <c r="AD3600" i="1"/>
  <c r="AD3601" i="1"/>
  <c r="AD3602" i="1"/>
  <c r="AD3603" i="1"/>
  <c r="AD3604" i="1"/>
  <c r="AD3605" i="1"/>
  <c r="AD3606" i="1"/>
  <c r="AD3607" i="1"/>
  <c r="AD3608" i="1"/>
  <c r="AD3609" i="1"/>
  <c r="AD3610" i="1"/>
  <c r="AD3611" i="1"/>
  <c r="AD3612" i="1"/>
  <c r="AD3613" i="1"/>
  <c r="AD3614" i="1"/>
  <c r="AD3615" i="1"/>
  <c r="AD3616" i="1"/>
  <c r="AD3617" i="1"/>
  <c r="AD3618" i="1"/>
  <c r="AD3619" i="1"/>
  <c r="AD3620" i="1"/>
  <c r="AD3621" i="1"/>
  <c r="AD3622" i="1"/>
  <c r="AD3623" i="1"/>
  <c r="AD3624" i="1"/>
  <c r="AD3625" i="1"/>
  <c r="AD3626" i="1"/>
  <c r="AD3627" i="1"/>
  <c r="AD3628" i="1"/>
  <c r="AD3629" i="1"/>
  <c r="AD3630" i="1"/>
  <c r="AD3631" i="1"/>
  <c r="AD3632" i="1"/>
  <c r="AD3633" i="1"/>
  <c r="AD3634" i="1"/>
  <c r="AD3635" i="1"/>
  <c r="AD3636" i="1"/>
  <c r="AD3637" i="1"/>
  <c r="AD3638" i="1"/>
  <c r="AD3639" i="1"/>
  <c r="AD3640" i="1"/>
  <c r="AD3641" i="1"/>
  <c r="AD3642" i="1"/>
  <c r="AD3643" i="1"/>
  <c r="AD3644" i="1"/>
  <c r="AD3645" i="1"/>
  <c r="AD3646" i="1"/>
  <c r="AD3647" i="1"/>
  <c r="AD3648" i="1"/>
  <c r="AD3649" i="1"/>
  <c r="AD3650" i="1"/>
  <c r="AD3651" i="1"/>
  <c r="AD3652" i="1"/>
  <c r="AD3653" i="1"/>
  <c r="AD3654" i="1"/>
  <c r="AD3655" i="1"/>
  <c r="AD3656" i="1"/>
  <c r="AD3657" i="1"/>
  <c r="AD3658" i="1"/>
  <c r="AD3659" i="1"/>
  <c r="AD3660" i="1"/>
  <c r="AD3661" i="1"/>
  <c r="AD3662" i="1"/>
  <c r="AD3663" i="1"/>
  <c r="AD3664" i="1"/>
  <c r="AD3665" i="1"/>
  <c r="AD3666" i="1"/>
  <c r="AD3667" i="1"/>
  <c r="AD3668" i="1"/>
  <c r="AD3669" i="1"/>
  <c r="AD3670" i="1"/>
  <c r="AD3671" i="1"/>
  <c r="AD3672" i="1"/>
  <c r="AD3673" i="1"/>
  <c r="AD3674" i="1"/>
  <c r="AD3675" i="1"/>
  <c r="AD3676" i="1"/>
  <c r="AD3677" i="1"/>
  <c r="AD3678" i="1"/>
  <c r="AD3679" i="1"/>
  <c r="AD3680" i="1"/>
  <c r="AD3681" i="1"/>
  <c r="AD3682" i="1"/>
  <c r="AD3683" i="1"/>
  <c r="AD3684" i="1"/>
  <c r="AD3685" i="1"/>
  <c r="AD3686" i="1"/>
  <c r="AD3687" i="1"/>
  <c r="AD3688" i="1"/>
  <c r="AD3689" i="1"/>
  <c r="AD3690" i="1"/>
  <c r="AD3691" i="1"/>
  <c r="AD3692" i="1"/>
  <c r="AD3693" i="1"/>
  <c r="AD3694" i="1"/>
  <c r="AD3695" i="1"/>
  <c r="AD3696" i="1"/>
  <c r="AD3697" i="1"/>
  <c r="AD3698" i="1"/>
  <c r="AD3699" i="1"/>
  <c r="AD3700" i="1"/>
  <c r="AD3701" i="1"/>
  <c r="AD3702" i="1"/>
  <c r="AD3703" i="1"/>
  <c r="AD3704" i="1"/>
  <c r="AD3705" i="1"/>
  <c r="AD3706" i="1"/>
  <c r="AD3707" i="1"/>
  <c r="AD3708" i="1"/>
  <c r="AD3709" i="1"/>
  <c r="AD3710" i="1"/>
  <c r="AD3711" i="1"/>
  <c r="AD3712" i="1"/>
  <c r="AD3713" i="1"/>
  <c r="AD3714" i="1"/>
  <c r="AD3715" i="1"/>
  <c r="AD3716" i="1"/>
  <c r="AD3717" i="1"/>
  <c r="AD3718" i="1"/>
  <c r="AD3719" i="1"/>
  <c r="AD3720" i="1"/>
  <c r="AD3721" i="1"/>
  <c r="AD3722" i="1"/>
  <c r="AD3723" i="1"/>
  <c r="AD3724" i="1"/>
  <c r="AD3725" i="1"/>
  <c r="AD3726" i="1"/>
  <c r="AD3727" i="1"/>
  <c r="AD3728" i="1"/>
  <c r="AD3729" i="1"/>
  <c r="AD3730" i="1"/>
  <c r="AD3731" i="1"/>
  <c r="AD3732" i="1"/>
  <c r="AD3733" i="1"/>
  <c r="AD3734" i="1"/>
  <c r="AD3735" i="1"/>
  <c r="AD3736" i="1"/>
  <c r="AD3737" i="1"/>
  <c r="AD3738" i="1"/>
  <c r="AD3739" i="1"/>
  <c r="AD3740" i="1"/>
  <c r="AD3741" i="1"/>
  <c r="AD3742" i="1"/>
  <c r="AD3743" i="1"/>
  <c r="AD3744" i="1"/>
  <c r="AD3745" i="1"/>
  <c r="AD3746" i="1"/>
  <c r="AD3747" i="1"/>
  <c r="AD3748" i="1"/>
  <c r="AD3749" i="1"/>
  <c r="AD3750" i="1"/>
  <c r="AD3751" i="1"/>
  <c r="AD3752" i="1"/>
  <c r="AD3753" i="1"/>
  <c r="AD3754" i="1"/>
  <c r="AD3755" i="1"/>
  <c r="AD3756" i="1"/>
  <c r="AD3757" i="1"/>
  <c r="AD3758" i="1"/>
  <c r="AD3759" i="1"/>
  <c r="AD3760" i="1"/>
  <c r="AD3761" i="1"/>
  <c r="AD3762" i="1"/>
  <c r="AD3763" i="1"/>
  <c r="AD3764" i="1"/>
  <c r="AD3765" i="1"/>
  <c r="AD3766" i="1"/>
  <c r="AD3767" i="1"/>
  <c r="AD3768" i="1"/>
  <c r="AD3769" i="1"/>
  <c r="AD3770" i="1"/>
  <c r="AD3771" i="1"/>
  <c r="AD3772" i="1"/>
  <c r="AD3773" i="1"/>
  <c r="AD3774" i="1"/>
  <c r="AD3775" i="1"/>
  <c r="AD3776" i="1"/>
  <c r="AD3777" i="1"/>
  <c r="AD3778" i="1"/>
  <c r="AD3779" i="1"/>
  <c r="AD3780" i="1"/>
  <c r="AD3781" i="1"/>
  <c r="AD3782" i="1"/>
  <c r="AD3783" i="1"/>
  <c r="AD3784" i="1"/>
  <c r="AD3785" i="1"/>
  <c r="AD3786" i="1"/>
  <c r="AD3787" i="1"/>
  <c r="AD3788" i="1"/>
  <c r="AD3789" i="1"/>
  <c r="AD3790" i="1"/>
  <c r="AD3791" i="1"/>
  <c r="AD3792" i="1"/>
  <c r="AD3793" i="1"/>
  <c r="AD3794" i="1"/>
  <c r="AD3795" i="1"/>
  <c r="AD3796" i="1"/>
  <c r="AD3797" i="1"/>
  <c r="AD3798" i="1"/>
  <c r="AD3799" i="1"/>
  <c r="AD3800" i="1"/>
  <c r="AD3801" i="1"/>
  <c r="AD3802" i="1"/>
  <c r="AD3803" i="1"/>
  <c r="AD3804" i="1"/>
  <c r="AD3805" i="1"/>
  <c r="AD3806" i="1"/>
  <c r="AD3807" i="1"/>
  <c r="AD3808" i="1"/>
  <c r="AD3809" i="1"/>
  <c r="AD3810" i="1"/>
  <c r="AD3811" i="1"/>
  <c r="AD3812" i="1"/>
  <c r="AD3813" i="1"/>
  <c r="AD3814" i="1"/>
  <c r="AD3815" i="1"/>
  <c r="AD3816" i="1"/>
  <c r="AD3817" i="1"/>
  <c r="AD3818" i="1"/>
  <c r="AD3819" i="1"/>
  <c r="AD3820" i="1"/>
  <c r="AD3821" i="1"/>
  <c r="AD3822" i="1"/>
  <c r="AD3823" i="1"/>
  <c r="AD3824" i="1"/>
  <c r="AD3825" i="1"/>
  <c r="AD3826" i="1"/>
  <c r="AD3827" i="1"/>
  <c r="AD3828" i="1"/>
  <c r="AD3829" i="1"/>
  <c r="AD3830" i="1"/>
  <c r="AD3831" i="1"/>
  <c r="AD3832" i="1"/>
  <c r="AD3833" i="1"/>
  <c r="AD3834" i="1"/>
  <c r="AD3835" i="1"/>
  <c r="AD3836" i="1"/>
  <c r="AD3837" i="1"/>
  <c r="AD3838" i="1"/>
  <c r="AD3839" i="1"/>
  <c r="AD3840" i="1"/>
  <c r="AD3841" i="1"/>
  <c r="AD3842" i="1"/>
  <c r="AD3843" i="1"/>
  <c r="AD3844" i="1"/>
  <c r="AD3845" i="1"/>
  <c r="AD3846" i="1"/>
  <c r="AD3847" i="1"/>
  <c r="AD3848" i="1"/>
  <c r="AD3849" i="1"/>
  <c r="AD3850" i="1"/>
  <c r="AD3851" i="1"/>
  <c r="AD3852" i="1"/>
  <c r="AD3853" i="1"/>
  <c r="AD3854" i="1"/>
  <c r="AD3855" i="1"/>
  <c r="AD3856" i="1"/>
  <c r="AD3857" i="1"/>
  <c r="AD3858" i="1"/>
  <c r="AD3859" i="1"/>
  <c r="AD3860" i="1"/>
  <c r="AD3861" i="1"/>
  <c r="AD3862" i="1"/>
  <c r="AD3863" i="1"/>
  <c r="AD3864" i="1"/>
  <c r="AD3865" i="1"/>
  <c r="AD3866" i="1"/>
  <c r="AD3867" i="1"/>
  <c r="AD3868" i="1"/>
  <c r="AD3869" i="1"/>
  <c r="AD3870" i="1"/>
  <c r="AD3871" i="1"/>
  <c r="AD3872" i="1"/>
  <c r="AD3873" i="1"/>
  <c r="AD3874" i="1"/>
  <c r="AD3875" i="1"/>
  <c r="AD3876" i="1"/>
  <c r="AD3877" i="1"/>
  <c r="AD3878" i="1"/>
  <c r="AD3879" i="1"/>
  <c r="AD3880" i="1"/>
  <c r="AD3881" i="1"/>
  <c r="AD3882" i="1"/>
  <c r="AD3883" i="1"/>
  <c r="AD3884" i="1"/>
  <c r="AD3885" i="1"/>
  <c r="AD3886" i="1"/>
  <c r="AD3887" i="1"/>
  <c r="AD3888" i="1"/>
  <c r="AD3889" i="1"/>
  <c r="AD3890" i="1"/>
  <c r="AD3891" i="1"/>
  <c r="AD3892" i="1"/>
  <c r="AD3893" i="1"/>
  <c r="AD3894" i="1"/>
  <c r="AD3895" i="1"/>
  <c r="AD3896" i="1"/>
  <c r="AD3897" i="1"/>
  <c r="AD3898" i="1"/>
  <c r="AD3899" i="1"/>
  <c r="AD3900" i="1"/>
  <c r="AD3901" i="1"/>
  <c r="AD3902" i="1"/>
  <c r="AD3903" i="1"/>
  <c r="AD3904" i="1"/>
  <c r="AD3905" i="1"/>
  <c r="AD3906" i="1"/>
  <c r="AD3907" i="1"/>
  <c r="AD3908" i="1"/>
  <c r="AD4" i="1"/>
  <c r="AD3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G43" i="2" l="1"/>
  <c r="F43" i="2"/>
  <c r="G42" i="2"/>
  <c r="F42" i="2"/>
  <c r="G41" i="2"/>
  <c r="F41" i="2"/>
  <c r="G38" i="2"/>
  <c r="F38" i="2"/>
  <c r="E38" i="2"/>
  <c r="G36" i="2"/>
  <c r="F36" i="2"/>
  <c r="H35" i="2"/>
  <c r="G35" i="2"/>
  <c r="F35" i="2"/>
  <c r="H37" i="2"/>
  <c r="G37" i="2"/>
  <c r="F37" i="2"/>
  <c r="E37" i="2"/>
  <c r="D37" i="2"/>
  <c r="C37" i="2"/>
  <c r="H40" i="2"/>
  <c r="G40" i="2"/>
  <c r="F40" i="2"/>
  <c r="E40" i="2"/>
  <c r="D40" i="2"/>
  <c r="C40" i="2"/>
  <c r="H39" i="2"/>
  <c r="G39" i="2"/>
  <c r="F39" i="2"/>
  <c r="E39" i="2"/>
  <c r="D39" i="2"/>
  <c r="C39" i="2"/>
  <c r="K40" i="2"/>
  <c r="K39" i="2"/>
  <c r="K37" i="2"/>
  <c r="K35" i="2"/>
  <c r="N40" i="2"/>
  <c r="N39" i="2"/>
  <c r="N38" i="2"/>
  <c r="N37" i="2"/>
  <c r="N36" i="2"/>
  <c r="L40" i="2"/>
  <c r="L39" i="2"/>
  <c r="L38" i="2"/>
  <c r="L37" i="2"/>
  <c r="L36" i="2"/>
  <c r="L35" i="2"/>
  <c r="I40" i="2"/>
  <c r="I39" i="2"/>
  <c r="I37" i="2"/>
  <c r="I35" i="2"/>
  <c r="J32" i="2"/>
  <c r="I32" i="2"/>
  <c r="H32" i="2"/>
  <c r="G32" i="2"/>
  <c r="F32" i="2"/>
  <c r="J29" i="2"/>
  <c r="I29" i="2"/>
  <c r="H29" i="2"/>
  <c r="G29" i="2"/>
  <c r="F29" i="2"/>
  <c r="J28" i="2"/>
  <c r="I28" i="2"/>
  <c r="H28" i="2"/>
  <c r="G28" i="2"/>
  <c r="F28" i="2"/>
  <c r="J27" i="2"/>
  <c r="I27" i="2"/>
  <c r="H27" i="2"/>
  <c r="G27" i="2"/>
  <c r="F27" i="2"/>
  <c r="J26" i="2"/>
  <c r="I26" i="2"/>
  <c r="H26" i="2"/>
  <c r="G26" i="2"/>
  <c r="F26" i="2"/>
  <c r="J25" i="2"/>
  <c r="I25" i="2"/>
  <c r="H25" i="2"/>
  <c r="G25" i="2"/>
  <c r="F25" i="2"/>
  <c r="J24" i="2"/>
  <c r="I24" i="2"/>
  <c r="H24" i="2"/>
  <c r="G24" i="2"/>
  <c r="F24" i="2"/>
  <c r="J23" i="2"/>
  <c r="I23" i="2"/>
  <c r="H23" i="2"/>
  <c r="G23" i="2"/>
  <c r="F23" i="2"/>
  <c r="J22" i="2"/>
  <c r="I22" i="2"/>
  <c r="H22" i="2"/>
  <c r="G22" i="2"/>
  <c r="F22" i="2"/>
  <c r="N29" i="2"/>
  <c r="M29" i="2"/>
  <c r="L29" i="2"/>
  <c r="N27" i="2"/>
  <c r="M27" i="2"/>
  <c r="L27" i="2"/>
  <c r="N26" i="2"/>
  <c r="M26" i="2"/>
  <c r="L26" i="2"/>
  <c r="M22" i="2"/>
  <c r="L22" i="2"/>
  <c r="M19" i="2"/>
  <c r="L19" i="2"/>
  <c r="J19" i="2"/>
  <c r="I19" i="2"/>
  <c r="H19" i="2"/>
  <c r="G19" i="2"/>
  <c r="F19" i="2"/>
  <c r="N18" i="2"/>
  <c r="M18" i="2"/>
  <c r="L18" i="2"/>
  <c r="K18" i="2"/>
  <c r="J18" i="2"/>
  <c r="I18" i="2"/>
  <c r="H18" i="2"/>
  <c r="G18" i="2"/>
  <c r="F18" i="2"/>
  <c r="E18" i="2"/>
  <c r="D18" i="2"/>
  <c r="C18" i="2"/>
  <c r="N16" i="2"/>
  <c r="M16" i="2"/>
  <c r="L16" i="2"/>
  <c r="K16" i="2"/>
  <c r="J16" i="2"/>
  <c r="I16" i="2"/>
  <c r="H16" i="2"/>
  <c r="G16" i="2"/>
  <c r="F16" i="2"/>
  <c r="E16" i="2"/>
  <c r="D16" i="2"/>
  <c r="C16" i="2"/>
  <c r="N14" i="2"/>
  <c r="M14" i="2"/>
  <c r="L14" i="2"/>
  <c r="K14" i="2"/>
  <c r="J14" i="2"/>
  <c r="I14" i="2"/>
  <c r="H14" i="2"/>
  <c r="G14" i="2"/>
  <c r="F14" i="2"/>
  <c r="E14" i="2"/>
  <c r="D14" i="2"/>
  <c r="C14" i="2"/>
  <c r="N13" i="2"/>
  <c r="M13" i="2"/>
  <c r="L13" i="2"/>
  <c r="K13" i="2"/>
  <c r="J13" i="2"/>
  <c r="I13" i="2"/>
  <c r="H13" i="2"/>
  <c r="G13" i="2"/>
  <c r="F13" i="2"/>
  <c r="E13" i="2"/>
  <c r="D13" i="2"/>
  <c r="C13" i="2"/>
  <c r="M10" i="2"/>
  <c r="L10" i="2"/>
  <c r="G10" i="2"/>
  <c r="F10" i="2"/>
  <c r="N8" i="2"/>
  <c r="M8" i="2"/>
  <c r="L8" i="2"/>
  <c r="K8" i="2"/>
  <c r="J8" i="2"/>
  <c r="I8" i="2"/>
  <c r="H8" i="2"/>
  <c r="E8" i="2"/>
  <c r="D8" i="2"/>
  <c r="C8" i="2"/>
  <c r="N7" i="2"/>
  <c r="M7" i="2"/>
  <c r="L7" i="2"/>
  <c r="K7" i="2"/>
  <c r="J7" i="2"/>
  <c r="I7" i="2"/>
  <c r="H7" i="2"/>
  <c r="G7" i="2"/>
  <c r="F7" i="2"/>
  <c r="E7" i="2"/>
  <c r="D7" i="2"/>
  <c r="C7" i="2"/>
  <c r="N6" i="2"/>
  <c r="M6" i="2"/>
  <c r="L6" i="2"/>
  <c r="K6" i="2"/>
  <c r="J6" i="2"/>
  <c r="I6" i="2"/>
  <c r="H6" i="2"/>
  <c r="G6" i="2"/>
  <c r="F6" i="2"/>
  <c r="E6" i="2"/>
  <c r="D6" i="2"/>
  <c r="C6" i="2"/>
  <c r="N5" i="2"/>
  <c r="M5" i="2"/>
  <c r="L5" i="2"/>
  <c r="K5" i="2"/>
  <c r="J5" i="2"/>
  <c r="I5" i="2"/>
  <c r="H5" i="2"/>
  <c r="G5" i="2"/>
  <c r="F5" i="2"/>
  <c r="E5" i="2"/>
  <c r="D5" i="2"/>
  <c r="C5" i="2"/>
  <c r="M4" i="2"/>
  <c r="L4" i="2"/>
  <c r="J4" i="2"/>
  <c r="I4" i="2"/>
  <c r="H4" i="2"/>
  <c r="G4" i="2"/>
  <c r="F4" i="2"/>
  <c r="E4" i="2"/>
  <c r="C4" i="2"/>
  <c r="O12" i="1" l="1"/>
  <c r="S12" i="2"/>
  <c r="O129" i="1"/>
  <c r="O127" i="1"/>
  <c r="O362" i="1"/>
  <c r="O363" i="1"/>
  <c r="O371" i="1"/>
  <c r="O447" i="1"/>
  <c r="O497" i="1"/>
  <c r="O689" i="1"/>
  <c r="O23" i="1"/>
  <c r="O690" i="1"/>
  <c r="O688" i="1"/>
  <c r="O899" i="1"/>
  <c r="O384" i="1"/>
  <c r="O1004" i="1"/>
  <c r="O1068" i="1"/>
  <c r="O1184" i="1"/>
  <c r="O1397" i="1"/>
  <c r="O957" i="1"/>
  <c r="O1161" i="1"/>
  <c r="O1444" i="1"/>
  <c r="O1496" i="1"/>
  <c r="O1761" i="1"/>
  <c r="O1758" i="1"/>
  <c r="O1492" i="1"/>
  <c r="O1903" i="1"/>
  <c r="O1392" i="1"/>
  <c r="S13" i="2"/>
  <c r="O88" i="1"/>
  <c r="O192" i="1"/>
  <c r="O17" i="1"/>
  <c r="O133" i="1"/>
  <c r="O169" i="1"/>
  <c r="O162" i="1"/>
  <c r="O366" i="1"/>
  <c r="O454" i="1"/>
  <c r="O490" i="1"/>
  <c r="O163" i="1"/>
  <c r="O266" i="1"/>
  <c r="O367" i="1"/>
  <c r="O427" i="1"/>
  <c r="O368" i="1"/>
  <c r="O385" i="1"/>
  <c r="O529" i="1"/>
  <c r="O372" i="1"/>
  <c r="O508" i="1"/>
  <c r="O698" i="1"/>
  <c r="O485" i="1"/>
  <c r="O926" i="1"/>
  <c r="O376" i="1"/>
  <c r="O819" i="1"/>
  <c r="O416" i="1"/>
  <c r="O796" i="1"/>
  <c r="O820" i="1"/>
  <c r="O1076" i="1"/>
  <c r="O700" i="1"/>
  <c r="O1230" i="1"/>
  <c r="O1073" i="1"/>
  <c r="O1066" i="1"/>
  <c r="O1074" i="1"/>
  <c r="O1869" i="1"/>
  <c r="O1945" i="1"/>
  <c r="O1523" i="1"/>
  <c r="O1547" i="1"/>
  <c r="O1571" i="1"/>
  <c r="O1213" i="1"/>
  <c r="O1763" i="1"/>
  <c r="O1855" i="1"/>
  <c r="O1607" i="1"/>
  <c r="O1954" i="1"/>
  <c r="S9" i="2"/>
  <c r="O530" i="1"/>
  <c r="O375" i="1"/>
  <c r="O455" i="1"/>
  <c r="O584" i="1"/>
  <c r="O1083" i="1"/>
  <c r="O1417" i="1"/>
  <c r="O1709" i="1"/>
  <c r="O1153" i="1"/>
  <c r="O1662" i="1"/>
  <c r="O1082" i="1"/>
  <c r="O1400" i="1"/>
  <c r="O1627" i="1"/>
  <c r="O2120" i="1"/>
  <c r="S10" i="2"/>
  <c r="O426" i="1"/>
  <c r="O299" i="1"/>
  <c r="O1084" i="1"/>
  <c r="O1506" i="1"/>
  <c r="O1399" i="1"/>
  <c r="S15" i="2"/>
  <c r="O134" i="1"/>
  <c r="O462" i="1"/>
  <c r="O131" i="1"/>
  <c r="O419" i="1"/>
  <c r="O1163" i="1"/>
  <c r="O1830" i="1"/>
  <c r="O1760" i="1"/>
  <c r="O1902" i="1"/>
  <c r="O1942" i="1"/>
  <c r="O2054" i="1"/>
  <c r="O20" i="1"/>
  <c r="O28" i="1"/>
  <c r="O56" i="1"/>
  <c r="O72" i="1"/>
  <c r="O96" i="1"/>
  <c r="O104" i="1"/>
  <c r="O140" i="1"/>
  <c r="O148" i="1"/>
  <c r="O160" i="1"/>
  <c r="O172" i="1"/>
  <c r="O184" i="1"/>
  <c r="O220" i="1"/>
  <c r="O224" i="1"/>
  <c r="O248" i="1"/>
  <c r="O260" i="1"/>
  <c r="O264" i="1"/>
  <c r="O268" i="1"/>
  <c r="S8" i="2"/>
  <c r="O9" i="1"/>
  <c r="O45" i="1"/>
  <c r="O93" i="1"/>
  <c r="O101" i="1"/>
  <c r="O105" i="1"/>
  <c r="O145" i="1"/>
  <c r="O193" i="1"/>
  <c r="O201" i="1"/>
  <c r="O213" i="1"/>
  <c r="O225" i="1"/>
  <c r="O10" i="1"/>
  <c r="O14" i="1"/>
  <c r="O34" i="1"/>
  <c r="O70" i="1"/>
  <c r="O82" i="1"/>
  <c r="O86" i="1"/>
  <c r="O106" i="1"/>
  <c r="O114" i="1"/>
  <c r="O118" i="1"/>
  <c r="O122" i="1"/>
  <c r="O126" i="1"/>
  <c r="O150" i="1"/>
  <c r="O170" i="1"/>
  <c r="O198" i="1"/>
  <c r="O91" i="1"/>
  <c r="O171" i="1"/>
  <c r="O246" i="1"/>
  <c r="O262" i="1"/>
  <c r="O270" i="1"/>
  <c r="O286" i="1"/>
  <c r="O361" i="1"/>
  <c r="O31" i="1"/>
  <c r="O95" i="1"/>
  <c r="O175" i="1"/>
  <c r="O223" i="1"/>
  <c r="O271" i="1"/>
  <c r="O330" i="1"/>
  <c r="O334" i="1"/>
  <c r="O378" i="1"/>
  <c r="O386" i="1"/>
  <c r="O406" i="1"/>
  <c r="O422" i="1"/>
  <c r="O442" i="1"/>
  <c r="O494" i="1"/>
  <c r="O498" i="1"/>
  <c r="O502" i="1"/>
  <c r="O211" i="1"/>
  <c r="O282" i="1"/>
  <c r="O347" i="1"/>
  <c r="O383" i="1"/>
  <c r="O387" i="1"/>
  <c r="O423" i="1"/>
  <c r="O463" i="1"/>
  <c r="O487" i="1"/>
  <c r="O495" i="1"/>
  <c r="O503" i="1"/>
  <c r="O507" i="1"/>
  <c r="O519" i="1"/>
  <c r="O551" i="1"/>
  <c r="O7" i="1"/>
  <c r="O251" i="1"/>
  <c r="O283" i="1"/>
  <c r="O449" i="1"/>
  <c r="O457" i="1"/>
  <c r="O513" i="1"/>
  <c r="O556" i="1"/>
  <c r="O577" i="1"/>
  <c r="O617" i="1"/>
  <c r="O653" i="1"/>
  <c r="O657" i="1"/>
  <c r="O661" i="1"/>
  <c r="O685" i="1"/>
  <c r="O693" i="1"/>
  <c r="O709" i="1"/>
  <c r="O721" i="1"/>
  <c r="O729" i="1"/>
  <c r="O87" i="1"/>
  <c r="O291" i="1"/>
  <c r="O388" i="1"/>
  <c r="O412" i="1"/>
  <c r="O428" i="1"/>
  <c r="O452" i="1"/>
  <c r="O460" i="1"/>
  <c r="O574" i="1"/>
  <c r="O586" i="1"/>
  <c r="O598" i="1"/>
  <c r="O614" i="1"/>
  <c r="O634" i="1"/>
  <c r="O694" i="1"/>
  <c r="O706" i="1"/>
  <c r="O734" i="1"/>
  <c r="O754" i="1"/>
  <c r="O267" i="1"/>
  <c r="O389" i="1"/>
  <c r="O397" i="1"/>
  <c r="O445" i="1"/>
  <c r="O461" i="1"/>
  <c r="O533" i="1"/>
  <c r="O548" i="1"/>
  <c r="O558" i="1"/>
  <c r="O364" i="1"/>
  <c r="O528" i="1"/>
  <c r="O575" i="1"/>
  <c r="O583" i="1"/>
  <c r="O591" i="1"/>
  <c r="O599" i="1"/>
  <c r="O639" i="1"/>
  <c r="O655" i="1"/>
  <c r="O695" i="1"/>
  <c r="O727" i="1"/>
  <c r="O735" i="1"/>
  <c r="O740" i="1"/>
  <c r="O794" i="1"/>
  <c r="O822" i="1"/>
  <c r="O838" i="1"/>
  <c r="O842" i="1"/>
  <c r="O858" i="1"/>
  <c r="O910" i="1"/>
  <c r="O918" i="1"/>
  <c r="O938" i="1"/>
  <c r="O1002" i="1"/>
  <c r="O1010" i="1"/>
  <c r="O119" i="1"/>
  <c r="O408" i="1"/>
  <c r="O600" i="1"/>
  <c r="O696" i="1"/>
  <c r="O704" i="1"/>
  <c r="O736" i="1"/>
  <c r="O823" i="1"/>
  <c r="O827" i="1"/>
  <c r="O939" i="1"/>
  <c r="O963" i="1"/>
  <c r="O975" i="1"/>
  <c r="O991" i="1"/>
  <c r="O1011" i="1"/>
  <c r="O1067" i="1"/>
  <c r="O1071" i="1"/>
  <c r="O1075" i="1"/>
  <c r="O1079" i="1"/>
  <c r="O1091" i="1"/>
  <c r="O1107" i="1"/>
  <c r="O1111" i="1"/>
  <c r="O1123" i="1"/>
  <c r="O1127" i="1"/>
  <c r="O1131" i="1"/>
  <c r="O1135" i="1"/>
  <c r="O1155" i="1"/>
  <c r="O1159" i="1"/>
  <c r="O1219" i="1"/>
  <c r="O1231" i="1"/>
  <c r="O1243" i="1"/>
  <c r="O1263" i="1"/>
  <c r="O1271" i="1"/>
  <c r="O1275" i="1"/>
  <c r="O1291" i="1"/>
  <c r="O448" i="1"/>
  <c r="O563" i="1"/>
  <c r="O611" i="1"/>
  <c r="O675" i="1"/>
  <c r="O707" i="1"/>
  <c r="O715" i="1"/>
  <c r="O759" i="1"/>
  <c r="O828" i="1"/>
  <c r="O836" i="1"/>
  <c r="O892" i="1"/>
  <c r="O932" i="1"/>
  <c r="O964" i="1"/>
  <c r="O988" i="1"/>
  <c r="O1080" i="1"/>
  <c r="O1112" i="1"/>
  <c r="O1124" i="1"/>
  <c r="O1128" i="1"/>
  <c r="O1132" i="1"/>
  <c r="O1148" i="1"/>
  <c r="O1164" i="1"/>
  <c r="O1168" i="1"/>
  <c r="O1196" i="1"/>
  <c r="O1220" i="1"/>
  <c r="O1240" i="1"/>
  <c r="O1244" i="1"/>
  <c r="O1248" i="1"/>
  <c r="O424" i="1"/>
  <c r="O520" i="1"/>
  <c r="O644" i="1"/>
  <c r="O652" i="1"/>
  <c r="O692" i="1"/>
  <c r="O708" i="1"/>
  <c r="O739" i="1"/>
  <c r="O857" i="1"/>
  <c r="O985" i="1"/>
  <c r="O1054" i="1"/>
  <c r="O1070" i="1"/>
  <c r="O1094" i="1"/>
  <c r="O1134" i="1"/>
  <c r="O1142" i="1"/>
  <c r="O1158" i="1"/>
  <c r="O1214" i="1"/>
  <c r="O1253" i="1"/>
  <c r="O1264" i="1"/>
  <c r="O1269" i="1"/>
  <c r="O1337" i="1"/>
  <c r="O1393" i="1"/>
  <c r="O1405" i="1"/>
  <c r="O1441" i="1"/>
  <c r="O1449" i="1"/>
  <c r="O1477" i="1"/>
  <c r="O1489" i="1"/>
  <c r="O1493" i="1"/>
  <c r="O1505" i="1"/>
  <c r="O1509" i="1"/>
  <c r="O1529" i="1"/>
  <c r="O1545" i="1"/>
  <c r="O1565" i="1"/>
  <c r="O1573" i="1"/>
  <c r="O1597" i="1"/>
  <c r="O1601" i="1"/>
  <c r="O1649" i="1"/>
  <c r="O716" i="1"/>
  <c r="O781" i="1"/>
  <c r="O861" i="1"/>
  <c r="O877" i="1"/>
  <c r="O909" i="1"/>
  <c r="O1065" i="1"/>
  <c r="O1121" i="1"/>
  <c r="O1185" i="1"/>
  <c r="O1326" i="1"/>
  <c r="O1334" i="1"/>
  <c r="O1338" i="1"/>
  <c r="O1358" i="1"/>
  <c r="O1374" i="1"/>
  <c r="O1390" i="1"/>
  <c r="O1394" i="1"/>
  <c r="O1402" i="1"/>
  <c r="O1406" i="1"/>
  <c r="O1442" i="1"/>
  <c r="O1450" i="1"/>
  <c r="O1458" i="1"/>
  <c r="O1478" i="1"/>
  <c r="O1490" i="1"/>
  <c r="O1546" i="1"/>
  <c r="O1550" i="1"/>
  <c r="O1566" i="1"/>
  <c r="O1574" i="1"/>
  <c r="O1614" i="1"/>
  <c r="O1618" i="1"/>
  <c r="O1622" i="1"/>
  <c r="O1638" i="1"/>
  <c r="O1642" i="1"/>
  <c r="O1666" i="1"/>
  <c r="O1678" i="1"/>
  <c r="O801" i="1"/>
  <c r="O865" i="1"/>
  <c r="O1114" i="1"/>
  <c r="O1122" i="1"/>
  <c r="O1130" i="1"/>
  <c r="O1146" i="1"/>
  <c r="O1226" i="1"/>
  <c r="O1242" i="1"/>
  <c r="O1250" i="1"/>
  <c r="O1261" i="1"/>
  <c r="O1293" i="1"/>
  <c r="O1298" i="1"/>
  <c r="O1335" i="1"/>
  <c r="O1391" i="1"/>
  <c r="O1403" i="1"/>
  <c r="O1435" i="1"/>
  <c r="O1439" i="1"/>
  <c r="O1443" i="1"/>
  <c r="O1471" i="1"/>
  <c r="O1483" i="1"/>
  <c r="O805" i="1"/>
  <c r="O1069" i="1"/>
  <c r="O1133" i="1"/>
  <c r="O1300" i="1"/>
  <c r="O1396" i="1"/>
  <c r="O1476" i="1"/>
  <c r="O1560" i="1"/>
  <c r="O1568" i="1"/>
  <c r="O1608" i="1"/>
  <c r="O1616" i="1"/>
  <c r="O1769" i="1"/>
  <c r="O1829" i="1"/>
  <c r="O1837" i="1"/>
  <c r="O1841" i="1"/>
  <c r="O1849" i="1"/>
  <c r="O1865" i="1"/>
  <c r="O1905" i="1"/>
  <c r="O1909" i="1"/>
  <c r="O1917" i="1"/>
  <c r="O1921" i="1"/>
  <c r="O1925" i="1"/>
  <c r="O1929" i="1"/>
  <c r="O1933" i="1"/>
  <c r="O1941" i="1"/>
  <c r="O1965" i="1"/>
  <c r="O1969" i="1"/>
  <c r="O1993" i="1"/>
  <c r="O2005" i="1"/>
  <c r="O2037" i="1"/>
  <c r="O2065" i="1"/>
  <c r="O2073" i="1"/>
  <c r="O2089" i="1"/>
  <c r="O821" i="1"/>
  <c r="O1077" i="1"/>
  <c r="O1109" i="1"/>
  <c r="O1237" i="1"/>
  <c r="O1416" i="1"/>
  <c r="O1480" i="1"/>
  <c r="O1491" i="1"/>
  <c r="O1587" i="1"/>
  <c r="O1595" i="1"/>
  <c r="O1619" i="1"/>
  <c r="O1635" i="1"/>
  <c r="O1643" i="1"/>
  <c r="O1667" i="1"/>
  <c r="O1766" i="1"/>
  <c r="O1770" i="1"/>
  <c r="O1774" i="1"/>
  <c r="O1790" i="1"/>
  <c r="O1802" i="1"/>
  <c r="O1834" i="1"/>
  <c r="O773" i="1"/>
  <c r="O1245" i="1"/>
  <c r="O1268" i="1"/>
  <c r="O1404" i="1"/>
  <c r="O1420" i="1"/>
  <c r="O1524" i="1"/>
  <c r="O1540" i="1"/>
  <c r="O1580" i="1"/>
  <c r="O1628" i="1"/>
  <c r="O1708" i="1"/>
  <c r="O1748" i="1"/>
  <c r="O1771" i="1"/>
  <c r="O1795" i="1"/>
  <c r="O1835" i="1"/>
  <c r="O1863" i="1"/>
  <c r="O1883" i="1"/>
  <c r="O1907" i="1"/>
  <c r="O1911" i="1"/>
  <c r="O1927" i="1"/>
  <c r="O1931" i="1"/>
  <c r="O1935" i="1"/>
  <c r="O1947" i="1"/>
  <c r="O1959" i="1"/>
  <c r="O1979" i="1"/>
  <c r="O1999" i="1"/>
  <c r="O2055" i="1"/>
  <c r="O1157" i="1"/>
  <c r="O1273" i="1"/>
  <c r="O1543" i="1"/>
  <c r="O1856" i="1"/>
  <c r="O1864" i="1"/>
  <c r="O1904" i="1"/>
  <c r="O1928" i="1"/>
  <c r="O1944" i="1"/>
  <c r="O1960" i="1"/>
  <c r="O1976" i="1"/>
  <c r="O1984" i="1"/>
  <c r="O2016" i="1"/>
  <c r="O2056" i="1"/>
  <c r="O1424" i="1"/>
  <c r="O1487" i="1"/>
  <c r="O1647" i="1"/>
  <c r="O1764" i="1"/>
  <c r="O1844" i="1"/>
  <c r="O1858" i="1"/>
  <c r="O1874" i="1"/>
  <c r="O1898" i="1"/>
  <c r="O1922" i="1"/>
  <c r="O1930" i="1"/>
  <c r="O2050" i="1"/>
  <c r="O1495" i="1"/>
  <c r="O1623" i="1"/>
  <c r="O1784" i="1"/>
  <c r="O1860" i="1"/>
  <c r="O1868" i="1"/>
  <c r="O1908" i="1"/>
  <c r="O1924" i="1"/>
  <c r="O1932" i="1"/>
  <c r="O1964" i="1"/>
  <c r="O1980" i="1"/>
  <c r="O1988" i="1"/>
  <c r="O1996" i="1"/>
  <c r="O2044" i="1"/>
  <c r="O1631" i="1"/>
  <c r="O1804" i="1"/>
  <c r="O1836" i="1"/>
  <c r="O1862" i="1"/>
  <c r="O1870" i="1"/>
  <c r="O1910" i="1"/>
  <c r="O1918" i="1"/>
  <c r="O1926" i="1"/>
  <c r="O1998" i="1"/>
  <c r="O2030" i="1"/>
  <c r="O8" i="1"/>
  <c r="O48" i="1"/>
  <c r="O136" i="1"/>
  <c r="O292" i="1"/>
  <c r="O21" i="1"/>
  <c r="O97" i="1"/>
  <c r="O117" i="1"/>
  <c r="O173" i="1"/>
  <c r="O221" i="1"/>
  <c r="O6" i="1"/>
  <c r="O22" i="1"/>
  <c r="O138" i="1"/>
  <c r="O174" i="1"/>
  <c r="S14" i="2"/>
  <c r="O365" i="1"/>
  <c r="O15" i="1"/>
  <c r="O47" i="1"/>
  <c r="O207" i="1"/>
  <c r="O370" i="1"/>
  <c r="O382" i="1"/>
  <c r="O446" i="1"/>
  <c r="O486" i="1"/>
  <c r="O510" i="1"/>
  <c r="O534" i="1"/>
  <c r="O35" i="1"/>
  <c r="O379" i="1"/>
  <c r="O459" i="1"/>
  <c r="O491" i="1"/>
  <c r="O377" i="1"/>
  <c r="O425" i="1"/>
  <c r="O621" i="1"/>
  <c r="O380" i="1"/>
  <c r="O742" i="1"/>
  <c r="O746" i="1"/>
  <c r="O381" i="1"/>
  <c r="O421" i="1"/>
  <c r="O429" i="1"/>
  <c r="O493" i="1"/>
  <c r="O509" i="1"/>
  <c r="O761" i="1"/>
  <c r="O886" i="1"/>
  <c r="O942" i="1"/>
  <c r="O648" i="1"/>
  <c r="O839" i="1"/>
  <c r="O875" i="1"/>
  <c r="O1115" i="1"/>
  <c r="O1147" i="1"/>
  <c r="O1223" i="1"/>
  <c r="O743" i="1"/>
  <c r="O780" i="1"/>
  <c r="O840" i="1"/>
  <c r="O1116" i="1"/>
  <c r="O1325" i="1"/>
  <c r="O1497" i="1"/>
  <c r="O797" i="1"/>
  <c r="O941" i="1"/>
  <c r="O1097" i="1"/>
  <c r="O1225" i="1"/>
  <c r="O1249" i="1"/>
  <c r="O1510" i="1"/>
  <c r="O1602" i="1"/>
  <c r="O1154" i="1"/>
  <c r="O1395" i="1"/>
  <c r="O1463" i="1"/>
  <c r="O1793" i="1"/>
  <c r="O1873" i="1"/>
  <c r="O2001" i="1"/>
  <c r="O1432" i="1"/>
  <c r="O1842" i="1"/>
  <c r="O1452" i="1"/>
  <c r="O1843" i="1"/>
  <c r="O1887" i="1"/>
  <c r="O1987" i="1"/>
  <c r="O1189" i="1"/>
  <c r="O1962" i="1"/>
  <c r="O1687" i="1"/>
  <c r="O1768" i="1"/>
  <c r="O1456" i="1"/>
  <c r="O1934" i="1"/>
  <c r="O1950" i="1"/>
  <c r="O40" i="1"/>
  <c r="O44" i="1"/>
  <c r="O52" i="1"/>
  <c r="O60" i="1"/>
  <c r="O64" i="1"/>
  <c r="O68" i="1"/>
  <c r="O76" i="1"/>
  <c r="O80" i="1"/>
  <c r="O84" i="1"/>
  <c r="O100" i="1"/>
  <c r="O108" i="1"/>
  <c r="O116" i="1"/>
  <c r="O120" i="1"/>
  <c r="O144" i="1"/>
  <c r="O164" i="1"/>
  <c r="O168" i="1"/>
  <c r="O176" i="1"/>
  <c r="O188" i="1"/>
  <c r="O196" i="1"/>
  <c r="O200" i="1"/>
  <c r="O204" i="1"/>
  <c r="O208" i="1"/>
  <c r="O212" i="1"/>
  <c r="O228" i="1"/>
  <c r="O232" i="1"/>
  <c r="O236" i="1"/>
  <c r="O240" i="1"/>
  <c r="O252" i="1"/>
  <c r="O256" i="1"/>
  <c r="O276" i="1"/>
  <c r="O280" i="1"/>
  <c r="O284" i="1"/>
  <c r="O288" i="1"/>
  <c r="O296" i="1"/>
  <c r="O300" i="1"/>
  <c r="O308" i="1"/>
  <c r="O316" i="1"/>
  <c r="O33" i="1"/>
  <c r="O41" i="1"/>
  <c r="O53" i="1"/>
  <c r="O57" i="1"/>
  <c r="O61" i="1"/>
  <c r="O65" i="1"/>
  <c r="O69" i="1"/>
  <c r="O73" i="1"/>
  <c r="O77" i="1"/>
  <c r="O81" i="1"/>
  <c r="O109" i="1"/>
  <c r="O121" i="1"/>
  <c r="O125" i="1"/>
  <c r="O141" i="1"/>
  <c r="O149" i="1"/>
  <c r="O153" i="1"/>
  <c r="O157" i="1"/>
  <c r="O161" i="1"/>
  <c r="O165" i="1"/>
  <c r="O177" i="1"/>
  <c r="O181" i="1"/>
  <c r="O185" i="1"/>
  <c r="O189" i="1"/>
  <c r="O205" i="1"/>
  <c r="O209" i="1"/>
  <c r="O229" i="1"/>
  <c r="O233" i="1"/>
  <c r="O237" i="1"/>
  <c r="O241" i="1"/>
  <c r="O245" i="1"/>
  <c r="O249" i="1"/>
  <c r="O253" i="1"/>
  <c r="O257" i="1"/>
  <c r="O261" i="1"/>
  <c r="O269" i="1"/>
  <c r="O277" i="1"/>
  <c r="O281" i="1"/>
  <c r="O285" i="1"/>
  <c r="O289" i="1"/>
  <c r="O293" i="1"/>
  <c r="O297" i="1"/>
  <c r="O309" i="1"/>
  <c r="O313" i="1"/>
  <c r="O317" i="1"/>
  <c r="T7" i="2"/>
  <c r="O38" i="1"/>
  <c r="O42" i="1"/>
  <c r="O46" i="1"/>
  <c r="O50" i="1"/>
  <c r="O54" i="1"/>
  <c r="O58" i="1"/>
  <c r="O62" i="1"/>
  <c r="O66" i="1"/>
  <c r="O74" i="1"/>
  <c r="O78" i="1"/>
  <c r="O98" i="1"/>
  <c r="O102" i="1"/>
  <c r="O110" i="1"/>
  <c r="O142" i="1"/>
  <c r="O154" i="1"/>
  <c r="O166" i="1"/>
  <c r="O178" i="1"/>
  <c r="O182" i="1"/>
  <c r="O186" i="1"/>
  <c r="O202" i="1"/>
  <c r="O206" i="1"/>
  <c r="O218" i="1"/>
  <c r="O230" i="1"/>
  <c r="O234" i="1"/>
  <c r="O238" i="1"/>
  <c r="O43" i="1"/>
  <c r="O59" i="1"/>
  <c r="O75" i="1"/>
  <c r="O107" i="1"/>
  <c r="O139" i="1"/>
  <c r="O155" i="1"/>
  <c r="O187" i="1"/>
  <c r="O203" i="1"/>
  <c r="O235" i="1"/>
  <c r="O254" i="1"/>
  <c r="O278" i="1"/>
  <c r="O294" i="1"/>
  <c r="O310" i="1"/>
  <c r="O329" i="1"/>
  <c r="O333" i="1"/>
  <c r="O341" i="1"/>
  <c r="O345" i="1"/>
  <c r="O353" i="1"/>
  <c r="O63" i="1"/>
  <c r="O79" i="1"/>
  <c r="O159" i="1"/>
  <c r="O239" i="1"/>
  <c r="O247" i="1"/>
  <c r="O263" i="1"/>
  <c r="O279" i="1"/>
  <c r="O287" i="1"/>
  <c r="O311" i="1"/>
  <c r="O342" i="1"/>
  <c r="O346" i="1"/>
  <c r="O354" i="1"/>
  <c r="O394" i="1"/>
  <c r="O410" i="1"/>
  <c r="O414" i="1"/>
  <c r="O430" i="1"/>
  <c r="O434" i="1"/>
  <c r="O438" i="1"/>
  <c r="O450" i="1"/>
  <c r="O466" i="1"/>
  <c r="O470" i="1"/>
  <c r="O474" i="1"/>
  <c r="O478" i="1"/>
  <c r="O482" i="1"/>
  <c r="O522" i="1"/>
  <c r="O538" i="1"/>
  <c r="O542" i="1"/>
  <c r="O51" i="1"/>
  <c r="O67" i="1"/>
  <c r="O83" i="1"/>
  <c r="O99" i="1"/>
  <c r="O115" i="1"/>
  <c r="O195" i="1"/>
  <c r="O227" i="1"/>
  <c r="O242" i="1"/>
  <c r="O250" i="1"/>
  <c r="O258" i="1"/>
  <c r="O274" i="1"/>
  <c r="O290" i="1"/>
  <c r="O298" i="1"/>
  <c r="O314" i="1"/>
  <c r="O331" i="1"/>
  <c r="O343" i="1"/>
  <c r="O391" i="1"/>
  <c r="O395" i="1"/>
  <c r="O411" i="1"/>
  <c r="O415" i="1"/>
  <c r="O431" i="1"/>
  <c r="O435" i="1"/>
  <c r="O439" i="1"/>
  <c r="O443" i="1"/>
  <c r="O451" i="1"/>
  <c r="O467" i="1"/>
  <c r="O471" i="1"/>
  <c r="O475" i="1"/>
  <c r="O479" i="1"/>
  <c r="O483" i="1"/>
  <c r="O511" i="1"/>
  <c r="O523" i="1"/>
  <c r="O543" i="1"/>
  <c r="O555" i="1"/>
  <c r="O559" i="1"/>
  <c r="O71" i="1"/>
  <c r="O199" i="1"/>
  <c r="O315" i="1"/>
  <c r="O393" i="1"/>
  <c r="O433" i="1"/>
  <c r="O441" i="1"/>
  <c r="O465" i="1"/>
  <c r="O473" i="1"/>
  <c r="O481" i="1"/>
  <c r="O505" i="1"/>
  <c r="O521" i="1"/>
  <c r="O537" i="1"/>
  <c r="O550" i="1"/>
  <c r="O561" i="1"/>
  <c r="O597" i="1"/>
  <c r="O601" i="1"/>
  <c r="O605" i="1"/>
  <c r="O625" i="1"/>
  <c r="O629" i="1"/>
  <c r="O633" i="1"/>
  <c r="O637" i="1"/>
  <c r="O641" i="1"/>
  <c r="O645" i="1"/>
  <c r="O649" i="1"/>
  <c r="O669" i="1"/>
  <c r="O673" i="1"/>
  <c r="O677" i="1"/>
  <c r="O259" i="1"/>
  <c r="O340" i="1"/>
  <c r="O396" i="1"/>
  <c r="O420" i="1"/>
  <c r="O436" i="1"/>
  <c r="O468" i="1"/>
  <c r="O476" i="1"/>
  <c r="O484" i="1"/>
  <c r="O524" i="1"/>
  <c r="O532" i="1"/>
  <c r="O552" i="1"/>
  <c r="O557" i="1"/>
  <c r="O562" i="1"/>
  <c r="O578" i="1"/>
  <c r="O582" i="1"/>
  <c r="O594" i="1"/>
  <c r="O602" i="1"/>
  <c r="O606" i="1"/>
  <c r="O622" i="1"/>
  <c r="O626" i="1"/>
  <c r="O646" i="1"/>
  <c r="O662" i="1"/>
  <c r="O678" i="1"/>
  <c r="O750" i="1"/>
  <c r="O39" i="1"/>
  <c r="O103" i="1"/>
  <c r="O167" i="1"/>
  <c r="O231" i="1"/>
  <c r="O327" i="1"/>
  <c r="O344" i="1"/>
  <c r="O360" i="1"/>
  <c r="O373" i="1"/>
  <c r="O413" i="1"/>
  <c r="O437" i="1"/>
  <c r="O453" i="1"/>
  <c r="O469" i="1"/>
  <c r="O477" i="1"/>
  <c r="O525" i="1"/>
  <c r="O541" i="1"/>
  <c r="O553" i="1"/>
  <c r="O55" i="1"/>
  <c r="O432" i="1"/>
  <c r="O464" i="1"/>
  <c r="O554" i="1"/>
  <c r="O607" i="1"/>
  <c r="O623" i="1"/>
  <c r="O647" i="1"/>
  <c r="O663" i="1"/>
  <c r="O679" i="1"/>
  <c r="O745" i="1"/>
  <c r="O756" i="1"/>
  <c r="O782" i="1"/>
  <c r="O786" i="1"/>
  <c r="O798" i="1"/>
  <c r="O810" i="1"/>
  <c r="O814" i="1"/>
  <c r="O818" i="1"/>
  <c r="O826" i="1"/>
  <c r="O834" i="1"/>
  <c r="O846" i="1"/>
  <c r="O878" i="1"/>
  <c r="O894" i="1"/>
  <c r="O898" i="1"/>
  <c r="O902" i="1"/>
  <c r="O922" i="1"/>
  <c r="O930" i="1"/>
  <c r="O934" i="1"/>
  <c r="O954" i="1"/>
  <c r="O958" i="1"/>
  <c r="O982" i="1"/>
  <c r="O986" i="1"/>
  <c r="O990" i="1"/>
  <c r="O994" i="1"/>
  <c r="O998" i="1"/>
  <c r="O440" i="1"/>
  <c r="O472" i="1"/>
  <c r="O504" i="1"/>
  <c r="O536" i="1"/>
  <c r="O560" i="1"/>
  <c r="O568" i="1"/>
  <c r="O608" i="1"/>
  <c r="O632" i="1"/>
  <c r="O656" i="1"/>
  <c r="O741" i="1"/>
  <c r="O771" i="1"/>
  <c r="O783" i="1"/>
  <c r="O787" i="1"/>
  <c r="O799" i="1"/>
  <c r="O807" i="1"/>
  <c r="O811" i="1"/>
  <c r="O815" i="1"/>
  <c r="O831" i="1"/>
  <c r="O835" i="1"/>
  <c r="O859" i="1"/>
  <c r="O867" i="1"/>
  <c r="O879" i="1"/>
  <c r="O887" i="1"/>
  <c r="O895" i="1"/>
  <c r="O919" i="1"/>
  <c r="O927" i="1"/>
  <c r="O931" i="1"/>
  <c r="O935" i="1"/>
  <c r="O951" i="1"/>
  <c r="O959" i="1"/>
  <c r="O971" i="1"/>
  <c r="O979" i="1"/>
  <c r="O1019" i="1"/>
  <c r="O1023" i="1"/>
  <c r="O1031" i="1"/>
  <c r="O1059" i="1"/>
  <c r="O1063" i="1"/>
  <c r="O1099" i="1"/>
  <c r="O1119" i="1"/>
  <c r="O1143" i="1"/>
  <c r="O1151" i="1"/>
  <c r="O1167" i="1"/>
  <c r="O1171" i="1"/>
  <c r="O1175" i="1"/>
  <c r="O1179" i="1"/>
  <c r="O1183" i="1"/>
  <c r="O1187" i="1"/>
  <c r="O1199" i="1"/>
  <c r="O1203" i="1"/>
  <c r="O1207" i="1"/>
  <c r="O1211" i="1"/>
  <c r="O1227" i="1"/>
  <c r="O1235" i="1"/>
  <c r="O1251" i="1"/>
  <c r="O1255" i="1"/>
  <c r="O1259" i="1"/>
  <c r="O1267" i="1"/>
  <c r="O1279" i="1"/>
  <c r="O1283" i="1"/>
  <c r="O1287" i="1"/>
  <c r="O1295" i="1"/>
  <c r="O183" i="1"/>
  <c r="O332" i="1"/>
  <c r="O480" i="1"/>
  <c r="O544" i="1"/>
  <c r="O579" i="1"/>
  <c r="O595" i="1"/>
  <c r="O603" i="1"/>
  <c r="O619" i="1"/>
  <c r="O627" i="1"/>
  <c r="O635" i="1"/>
  <c r="O643" i="1"/>
  <c r="O651" i="1"/>
  <c r="O683" i="1"/>
  <c r="O737" i="1"/>
  <c r="O748" i="1"/>
  <c r="O784" i="1"/>
  <c r="O788" i="1"/>
  <c r="O792" i="1"/>
  <c r="O812" i="1"/>
  <c r="O816" i="1"/>
  <c r="O872" i="1"/>
  <c r="O876" i="1"/>
  <c r="O896" i="1"/>
  <c r="O904" i="1"/>
  <c r="O928" i="1"/>
  <c r="O936" i="1"/>
  <c r="O956" i="1"/>
  <c r="O960" i="1"/>
  <c r="O976" i="1"/>
  <c r="O980" i="1"/>
  <c r="O1008" i="1"/>
  <c r="O1020" i="1"/>
  <c r="O1024" i="1"/>
  <c r="O1028" i="1"/>
  <c r="O1032" i="1"/>
  <c r="O1044" i="1"/>
  <c r="O1052" i="1"/>
  <c r="O1056" i="1"/>
  <c r="O1060" i="1"/>
  <c r="O1064" i="1"/>
  <c r="O1096" i="1"/>
  <c r="O1100" i="1"/>
  <c r="O1104" i="1"/>
  <c r="O1108" i="1"/>
  <c r="O1120" i="1"/>
  <c r="O1136" i="1"/>
  <c r="O1140" i="1"/>
  <c r="O1144" i="1"/>
  <c r="O1152" i="1"/>
  <c r="O1160" i="1"/>
  <c r="O1172" i="1"/>
  <c r="O1176" i="1"/>
  <c r="O1180" i="1"/>
  <c r="O1204" i="1"/>
  <c r="O1208" i="1"/>
  <c r="O1212" i="1"/>
  <c r="O1228" i="1"/>
  <c r="O1232" i="1"/>
  <c r="O1236" i="1"/>
  <c r="O243" i="1"/>
  <c r="O392" i="1"/>
  <c r="O549" i="1"/>
  <c r="O580" i="1"/>
  <c r="O596" i="1"/>
  <c r="O604" i="1"/>
  <c r="O620" i="1"/>
  <c r="O628" i="1"/>
  <c r="O636" i="1"/>
  <c r="O684" i="1"/>
  <c r="O777" i="1"/>
  <c r="O809" i="1"/>
  <c r="O825" i="1"/>
  <c r="O921" i="1"/>
  <c r="O937" i="1"/>
  <c r="O953" i="1"/>
  <c r="O969" i="1"/>
  <c r="O1001" i="1"/>
  <c r="O1014" i="1"/>
  <c r="O1022" i="1"/>
  <c r="O1030" i="1"/>
  <c r="O1062" i="1"/>
  <c r="O1102" i="1"/>
  <c r="O1118" i="1"/>
  <c r="O1126" i="1"/>
  <c r="O1150" i="1"/>
  <c r="O1166" i="1"/>
  <c r="O1174" i="1"/>
  <c r="O1182" i="1"/>
  <c r="O1198" i="1"/>
  <c r="O1206" i="1"/>
  <c r="O1222" i="1"/>
  <c r="O1246" i="1"/>
  <c r="O1274" i="1"/>
  <c r="O1280" i="1"/>
  <c r="O1285" i="1"/>
  <c r="O1290" i="1"/>
  <c r="O1296" i="1"/>
  <c r="O1301" i="1"/>
  <c r="O1305" i="1"/>
  <c r="O1309" i="1"/>
  <c r="O1313" i="1"/>
  <c r="O1317" i="1"/>
  <c r="O1321" i="1"/>
  <c r="O1329" i="1"/>
  <c r="O1333" i="1"/>
  <c r="O1341" i="1"/>
  <c r="O1345" i="1"/>
  <c r="O1349" i="1"/>
  <c r="O1353" i="1"/>
  <c r="O1361" i="1"/>
  <c r="O1369" i="1"/>
  <c r="O1373" i="1"/>
  <c r="O1385" i="1"/>
  <c r="O1409" i="1"/>
  <c r="O1413" i="1"/>
  <c r="O1433" i="1"/>
  <c r="O1437" i="1"/>
  <c r="O1445" i="1"/>
  <c r="O1453" i="1"/>
  <c r="O1457" i="1"/>
  <c r="O1461" i="1"/>
  <c r="O1469" i="1"/>
  <c r="O1473" i="1"/>
  <c r="O1481" i="1"/>
  <c r="O1501" i="1"/>
  <c r="O1517" i="1"/>
  <c r="O1521" i="1"/>
  <c r="O1525" i="1"/>
  <c r="O1533" i="1"/>
  <c r="O1537" i="1"/>
  <c r="O1541" i="1"/>
  <c r="O1553" i="1"/>
  <c r="O1557" i="1"/>
  <c r="O1585" i="1"/>
  <c r="O1589" i="1"/>
  <c r="O1593" i="1"/>
  <c r="O1613" i="1"/>
  <c r="O1617" i="1"/>
  <c r="O1625" i="1"/>
  <c r="O1633" i="1"/>
  <c r="O1637" i="1"/>
  <c r="O1641" i="1"/>
  <c r="O1645" i="1"/>
  <c r="O1653" i="1"/>
  <c r="O1657" i="1"/>
  <c r="O1661" i="1"/>
  <c r="O1665" i="1"/>
  <c r="O1673" i="1"/>
  <c r="O1685" i="1"/>
  <c r="O1689" i="1"/>
  <c r="O1705" i="1"/>
  <c r="O1713" i="1"/>
  <c r="O1717" i="1"/>
  <c r="O1729" i="1"/>
  <c r="O1733" i="1"/>
  <c r="O1745" i="1"/>
  <c r="O1749" i="1"/>
  <c r="O813" i="1"/>
  <c r="O893" i="1"/>
  <c r="O1017" i="1"/>
  <c r="O1025" i="1"/>
  <c r="O1033" i="1"/>
  <c r="O1049" i="1"/>
  <c r="O1057" i="1"/>
  <c r="O1105" i="1"/>
  <c r="O1129" i="1"/>
  <c r="O1137" i="1"/>
  <c r="O1145" i="1"/>
  <c r="O1169" i="1"/>
  <c r="O1177" i="1"/>
  <c r="O1201" i="1"/>
  <c r="O1209" i="1"/>
  <c r="O1217" i="1"/>
  <c r="O1233" i="1"/>
  <c r="O1241" i="1"/>
  <c r="O1254" i="1"/>
  <c r="O1265" i="1"/>
  <c r="O1276" i="1"/>
  <c r="O1281" i="1"/>
  <c r="O1286" i="1"/>
  <c r="O1292" i="1"/>
  <c r="O1297" i="1"/>
  <c r="O1302" i="1"/>
  <c r="O1306" i="1"/>
  <c r="O1310" i="1"/>
  <c r="O1314" i="1"/>
  <c r="O1318" i="1"/>
  <c r="O1322" i="1"/>
  <c r="O1330" i="1"/>
  <c r="O1346" i="1"/>
  <c r="O1350" i="1"/>
  <c r="O1354" i="1"/>
  <c r="O1362" i="1"/>
  <c r="O1366" i="1"/>
  <c r="O1370" i="1"/>
  <c r="O1398" i="1"/>
  <c r="O1410" i="1"/>
  <c r="O1414" i="1"/>
  <c r="O1430" i="1"/>
  <c r="O1434" i="1"/>
  <c r="O1438" i="1"/>
  <c r="O1446" i="1"/>
  <c r="O1466" i="1"/>
  <c r="O1470" i="1"/>
  <c r="O1474" i="1"/>
  <c r="O1482" i="1"/>
  <c r="O1486" i="1"/>
  <c r="O1498" i="1"/>
  <c r="O1502" i="1"/>
  <c r="O1522" i="1"/>
  <c r="O1526" i="1"/>
  <c r="O1530" i="1"/>
  <c r="O1534" i="1"/>
  <c r="O1538" i="1"/>
  <c r="O1554" i="1"/>
  <c r="O1562" i="1"/>
  <c r="O1570" i="1"/>
  <c r="O1582" i="1"/>
  <c r="O1586" i="1"/>
  <c r="O1590" i="1"/>
  <c r="O1594" i="1"/>
  <c r="O1626" i="1"/>
  <c r="O1634" i="1"/>
  <c r="O1646" i="1"/>
  <c r="O1650" i="1"/>
  <c r="O1654" i="1"/>
  <c r="O1658" i="1"/>
  <c r="O1670" i="1"/>
  <c r="O1674" i="1"/>
  <c r="O1682" i="1"/>
  <c r="O1686" i="1"/>
  <c r="O1698" i="1"/>
  <c r="O1702" i="1"/>
  <c r="O1706" i="1"/>
  <c r="O1714" i="1"/>
  <c r="O1726" i="1"/>
  <c r="O1730" i="1"/>
  <c r="O1734" i="1"/>
  <c r="O1746" i="1"/>
  <c r="O749" i="1"/>
  <c r="O769" i="1"/>
  <c r="O785" i="1"/>
  <c r="O817" i="1"/>
  <c r="O929" i="1"/>
  <c r="O977" i="1"/>
  <c r="O1009" i="1"/>
  <c r="O1018" i="1"/>
  <c r="O1026" i="1"/>
  <c r="O1042" i="1"/>
  <c r="O1058" i="1"/>
  <c r="O1098" i="1"/>
  <c r="O1106" i="1"/>
  <c r="O1138" i="1"/>
  <c r="O1170" i="1"/>
  <c r="O1178" i="1"/>
  <c r="O1202" i="1"/>
  <c r="O1210" i="1"/>
  <c r="O1234" i="1"/>
  <c r="O1266" i="1"/>
  <c r="O1272" i="1"/>
  <c r="O1277" i="1"/>
  <c r="O1282" i="1"/>
  <c r="O1288" i="1"/>
  <c r="O1303" i="1"/>
  <c r="O1307" i="1"/>
  <c r="O1311" i="1"/>
  <c r="O1315" i="1"/>
  <c r="O1319" i="1"/>
  <c r="O1323" i="1"/>
  <c r="O1327" i="1"/>
  <c r="O1331" i="1"/>
  <c r="O1339" i="1"/>
  <c r="O1351" i="1"/>
  <c r="O1355" i="1"/>
  <c r="O1367" i="1"/>
  <c r="O1371" i="1"/>
  <c r="O1379" i="1"/>
  <c r="O1387" i="1"/>
  <c r="O1407" i="1"/>
  <c r="O1411" i="1"/>
  <c r="O1427" i="1"/>
  <c r="O1431" i="1"/>
  <c r="O1459" i="1"/>
  <c r="O1467" i="1"/>
  <c r="O1475" i="1"/>
  <c r="O933" i="1"/>
  <c r="O997" i="1"/>
  <c r="O1101" i="1"/>
  <c r="O1165" i="1"/>
  <c r="O1197" i="1"/>
  <c r="O1229" i="1"/>
  <c r="O1257" i="1"/>
  <c r="O1278" i="1"/>
  <c r="O1332" i="1"/>
  <c r="O1348" i="1"/>
  <c r="O1364" i="1"/>
  <c r="O1412" i="1"/>
  <c r="O1428" i="1"/>
  <c r="O1460" i="1"/>
  <c r="O1520" i="1"/>
  <c r="O1536" i="1"/>
  <c r="O1544" i="1"/>
  <c r="O1584" i="1"/>
  <c r="O1592" i="1"/>
  <c r="O1624" i="1"/>
  <c r="O1632" i="1"/>
  <c r="O1640" i="1"/>
  <c r="O1648" i="1"/>
  <c r="O1664" i="1"/>
  <c r="O1672" i="1"/>
  <c r="O1688" i="1"/>
  <c r="O1712" i="1"/>
  <c r="O1720" i="1"/>
  <c r="O1728" i="1"/>
  <c r="O1744" i="1"/>
  <c r="O1752" i="1"/>
  <c r="O1765" i="1"/>
  <c r="O1773" i="1"/>
  <c r="O1801" i="1"/>
  <c r="O1817" i="1"/>
  <c r="O1821" i="1"/>
  <c r="O1833" i="1"/>
  <c r="O1845" i="1"/>
  <c r="O1857" i="1"/>
  <c r="O1861" i="1"/>
  <c r="O1877" i="1"/>
  <c r="O1881" i="1"/>
  <c r="O1885" i="1"/>
  <c r="O1893" i="1"/>
  <c r="O1897" i="1"/>
  <c r="O1901" i="1"/>
  <c r="O1913" i="1"/>
  <c r="O1937" i="1"/>
  <c r="O1949" i="1"/>
  <c r="O1957" i="1"/>
  <c r="O1973" i="1"/>
  <c r="O1981" i="1"/>
  <c r="O1997" i="1"/>
  <c r="O2013" i="1"/>
  <c r="O2021" i="1"/>
  <c r="O2025" i="1"/>
  <c r="O2041" i="1"/>
  <c r="O2045" i="1"/>
  <c r="O2049" i="1"/>
  <c r="O2053" i="1"/>
  <c r="O2057" i="1"/>
  <c r="O2069" i="1"/>
  <c r="O2077" i="1"/>
  <c r="O2085" i="1"/>
  <c r="O2093" i="1"/>
  <c r="O2097" i="1"/>
  <c r="O2121" i="1"/>
  <c r="O2129" i="1"/>
  <c r="O2133" i="1"/>
  <c r="O2141" i="1"/>
  <c r="O2149" i="1"/>
  <c r="O2157" i="1"/>
  <c r="O2161" i="1"/>
  <c r="O2165" i="1"/>
  <c r="O2169" i="1"/>
  <c r="O2173" i="1"/>
  <c r="O2177" i="1"/>
  <c r="O2185" i="1"/>
  <c r="O2189" i="1"/>
  <c r="O2193" i="1"/>
  <c r="O2197" i="1"/>
  <c r="O2201" i="1"/>
  <c r="O2205" i="1"/>
  <c r="O2209" i="1"/>
  <c r="O2213" i="1"/>
  <c r="O2217" i="1"/>
  <c r="O1141" i="1"/>
  <c r="O1173" i="1"/>
  <c r="O1205" i="1"/>
  <c r="O1262" i="1"/>
  <c r="O1284" i="1"/>
  <c r="O1304" i="1"/>
  <c r="O1320" i="1"/>
  <c r="O1352" i="1"/>
  <c r="O1368" i="1"/>
  <c r="O1448" i="1"/>
  <c r="O1499" i="1"/>
  <c r="O1507" i="1"/>
  <c r="O1515" i="1"/>
  <c r="O1531" i="1"/>
  <c r="O1539" i="1"/>
  <c r="O1555" i="1"/>
  <c r="O1563" i="1"/>
  <c r="O1579" i="1"/>
  <c r="O1603" i="1"/>
  <c r="O1651" i="1"/>
  <c r="O1675" i="1"/>
  <c r="O1683" i="1"/>
  <c r="O1707" i="1"/>
  <c r="O1715" i="1"/>
  <c r="O1731" i="1"/>
  <c r="O1753" i="1"/>
  <c r="O1778" i="1"/>
  <c r="O1810" i="1"/>
  <c r="O1814" i="1"/>
  <c r="O1818" i="1"/>
  <c r="O1826" i="1"/>
  <c r="O1838" i="1"/>
  <c r="O1846" i="1"/>
  <c r="O1850" i="1"/>
  <c r="O1854" i="1"/>
  <c r="O837" i="1"/>
  <c r="O1021" i="1"/>
  <c r="O1117" i="1"/>
  <c r="O1149" i="1"/>
  <c r="O1181" i="1"/>
  <c r="O1308" i="1"/>
  <c r="O1356" i="1"/>
  <c r="O1372" i="1"/>
  <c r="O1388" i="1"/>
  <c r="O1436" i="1"/>
  <c r="O1468" i="1"/>
  <c r="O1484" i="1"/>
  <c r="O1500" i="1"/>
  <c r="O1508" i="1"/>
  <c r="O1516" i="1"/>
  <c r="O1532" i="1"/>
  <c r="O1556" i="1"/>
  <c r="O1564" i="1"/>
  <c r="O1572" i="1"/>
  <c r="O1588" i="1"/>
  <c r="O1612" i="1"/>
  <c r="O1620" i="1"/>
  <c r="O1636" i="1"/>
  <c r="O1644" i="1"/>
  <c r="O1652" i="1"/>
  <c r="O1660" i="1"/>
  <c r="O1668" i="1"/>
  <c r="O1676" i="1"/>
  <c r="O1684" i="1"/>
  <c r="O1700" i="1"/>
  <c r="O1716" i="1"/>
  <c r="O1732" i="1"/>
  <c r="O1759" i="1"/>
  <c r="O1779" i="1"/>
  <c r="O1811" i="1"/>
  <c r="O1815" i="1"/>
  <c r="O1823" i="1"/>
  <c r="O1827" i="1"/>
  <c r="O1839" i="1"/>
  <c r="O1847" i="1"/>
  <c r="O1851" i="1"/>
  <c r="O1859" i="1"/>
  <c r="O1871" i="1"/>
  <c r="O1875" i="1"/>
  <c r="O1879" i="1"/>
  <c r="O1891" i="1"/>
  <c r="O1895" i="1"/>
  <c r="O1899" i="1"/>
  <c r="O1915" i="1"/>
  <c r="O1919" i="1"/>
  <c r="O1939" i="1"/>
  <c r="O1951" i="1"/>
  <c r="O1955" i="1"/>
  <c r="O1963" i="1"/>
  <c r="O1975" i="1"/>
  <c r="O1983" i="1"/>
  <c r="O1991" i="1"/>
  <c r="O2003" i="1"/>
  <c r="O2007" i="1"/>
  <c r="O2011" i="1"/>
  <c r="O2019" i="1"/>
  <c r="O2023" i="1"/>
  <c r="O2027" i="1"/>
  <c r="O2035" i="1"/>
  <c r="O2039" i="1"/>
  <c r="O2043" i="1"/>
  <c r="O2047" i="1"/>
  <c r="O2051" i="1"/>
  <c r="O2059" i="1"/>
  <c r="O2063" i="1"/>
  <c r="O2071" i="1"/>
  <c r="O2083" i="1"/>
  <c r="O2087" i="1"/>
  <c r="O2091" i="1"/>
  <c r="O2099" i="1"/>
  <c r="O2107" i="1"/>
  <c r="O2119" i="1"/>
  <c r="O2135" i="1"/>
  <c r="O2143" i="1"/>
  <c r="O2147" i="1"/>
  <c r="O2151" i="1"/>
  <c r="O2155" i="1"/>
  <c r="O2163" i="1"/>
  <c r="O2167" i="1"/>
  <c r="O2171" i="1"/>
  <c r="O2175" i="1"/>
  <c r="O2183" i="1"/>
  <c r="O2187" i="1"/>
  <c r="O2191" i="1"/>
  <c r="O2195" i="1"/>
  <c r="O789" i="1"/>
  <c r="O1029" i="1"/>
  <c r="O1344" i="1"/>
  <c r="O1408" i="1"/>
  <c r="O1472" i="1"/>
  <c r="O1511" i="1"/>
  <c r="O1639" i="1"/>
  <c r="O1671" i="1"/>
  <c r="O1824" i="1"/>
  <c r="O1840" i="1"/>
  <c r="O1872" i="1"/>
  <c r="O1880" i="1"/>
  <c r="O1888" i="1"/>
  <c r="O1896" i="1"/>
  <c r="O1912" i="1"/>
  <c r="O1920" i="1"/>
  <c r="O1952" i="1"/>
  <c r="O1968" i="1"/>
  <c r="O1992" i="1"/>
  <c r="O2000" i="1"/>
  <c r="O2008" i="1"/>
  <c r="O2024" i="1"/>
  <c r="O2032" i="1"/>
  <c r="O2040" i="1"/>
  <c r="O2064" i="1"/>
  <c r="O2072" i="1"/>
  <c r="O2080" i="1"/>
  <c r="O2088" i="1"/>
  <c r="O2096" i="1"/>
  <c r="O2152" i="1"/>
  <c r="O2160" i="1"/>
  <c r="O2176" i="1"/>
  <c r="O2184" i="1"/>
  <c r="O2192" i="1"/>
  <c r="O2199" i="1"/>
  <c r="O2204" i="1"/>
  <c r="O2210" i="1"/>
  <c r="O2215" i="1"/>
  <c r="O2220" i="1"/>
  <c r="O2224" i="1"/>
  <c r="O2228" i="1"/>
  <c r="O2236" i="1"/>
  <c r="O2256" i="1"/>
  <c r="O2260" i="1"/>
  <c r="O2264" i="1"/>
  <c r="O2268" i="1"/>
  <c r="O2272" i="1"/>
  <c r="O2276" i="1"/>
  <c r="O2280" i="1"/>
  <c r="O2288" i="1"/>
  <c r="O2308" i="1"/>
  <c r="O2332" i="1"/>
  <c r="O2344" i="1"/>
  <c r="O2348" i="1"/>
  <c r="O2360" i="1"/>
  <c r="O2364" i="1"/>
  <c r="O2368" i="1"/>
  <c r="O2372" i="1"/>
  <c r="O2376" i="1"/>
  <c r="O2380" i="1"/>
  <c r="O2384" i="1"/>
  <c r="O2388" i="1"/>
  <c r="O2392" i="1"/>
  <c r="O2396" i="1"/>
  <c r="O2404" i="1"/>
  <c r="O2416" i="1"/>
  <c r="O2420" i="1"/>
  <c r="O2440" i="1"/>
  <c r="O2444" i="1"/>
  <c r="O2460" i="1"/>
  <c r="O2464" i="1"/>
  <c r="O2468" i="1"/>
  <c r="O2472" i="1"/>
  <c r="O2480" i="1"/>
  <c r="O2484" i="1"/>
  <c r="O2536" i="1"/>
  <c r="O2544" i="1"/>
  <c r="O2552" i="1"/>
  <c r="O2556" i="1"/>
  <c r="O2560" i="1"/>
  <c r="O2572" i="1"/>
  <c r="O2576" i="1"/>
  <c r="O2580" i="1"/>
  <c r="O2600" i="1"/>
  <c r="O2604" i="1"/>
  <c r="O2620" i="1"/>
  <c r="O2632" i="1"/>
  <c r="O2636" i="1"/>
  <c r="O2644" i="1"/>
  <c r="O2648" i="1"/>
  <c r="O2652" i="1"/>
  <c r="O2664" i="1"/>
  <c r="O2668" i="1"/>
  <c r="O2672" i="1"/>
  <c r="O2680" i="1"/>
  <c r="O2684" i="1"/>
  <c r="O2704" i="1"/>
  <c r="O2728" i="1"/>
  <c r="O2732" i="1"/>
  <c r="O2736" i="1"/>
  <c r="O2740" i="1"/>
  <c r="O2748" i="1"/>
  <c r="O2760" i="1"/>
  <c r="O2764" i="1"/>
  <c r="O2768" i="1"/>
  <c r="O2772" i="1"/>
  <c r="O2780" i="1"/>
  <c r="O2784" i="1"/>
  <c r="O2788" i="1"/>
  <c r="O2792" i="1"/>
  <c r="O2796" i="1"/>
  <c r="O2800" i="1"/>
  <c r="O2804" i="1"/>
  <c r="O2812" i="1"/>
  <c r="O2816" i="1"/>
  <c r="O2832" i="1"/>
  <c r="O2836" i="1"/>
  <c r="O2840" i="1"/>
  <c r="O2844" i="1"/>
  <c r="O2848" i="1"/>
  <c r="O2852" i="1"/>
  <c r="O2860" i="1"/>
  <c r="O2868" i="1"/>
  <c r="O2884" i="1"/>
  <c r="O2888" i="1"/>
  <c r="O2892" i="1"/>
  <c r="O2896" i="1"/>
  <c r="O2900" i="1"/>
  <c r="O2908" i="1"/>
  <c r="O2912" i="1"/>
  <c r="O2916" i="1"/>
  <c r="O2920" i="1"/>
  <c r="O2924" i="1"/>
  <c r="O2928" i="1"/>
  <c r="O2936" i="1"/>
  <c r="O2944" i="1"/>
  <c r="O2948" i="1"/>
  <c r="O2952" i="1"/>
  <c r="O2960" i="1"/>
  <c r="O2968" i="1"/>
  <c r="O2980" i="1"/>
  <c r="O1061" i="1"/>
  <c r="O1294" i="1"/>
  <c r="O1360" i="1"/>
  <c r="O1519" i="1"/>
  <c r="O1551" i="1"/>
  <c r="O1583" i="1"/>
  <c r="O1615" i="1"/>
  <c r="O1679" i="1"/>
  <c r="O1711" i="1"/>
  <c r="O1743" i="1"/>
  <c r="O1780" i="1"/>
  <c r="O1812" i="1"/>
  <c r="O1882" i="1"/>
  <c r="O1906" i="1"/>
  <c r="O1914" i="1"/>
  <c r="O1938" i="1"/>
  <c r="O1946" i="1"/>
  <c r="O1970" i="1"/>
  <c r="O1978" i="1"/>
  <c r="O1994" i="1"/>
  <c r="O2018" i="1"/>
  <c r="O2026" i="1"/>
  <c r="O2034" i="1"/>
  <c r="O2042" i="1"/>
  <c r="O2074" i="1"/>
  <c r="O2082" i="1"/>
  <c r="O2090" i="1"/>
  <c r="O2106" i="1"/>
  <c r="O2138" i="1"/>
  <c r="O2146" i="1"/>
  <c r="O2154" i="1"/>
  <c r="O2162" i="1"/>
  <c r="O2170" i="1"/>
  <c r="O2186" i="1"/>
  <c r="O2194" i="1"/>
  <c r="O2200" i="1"/>
  <c r="O2206" i="1"/>
  <c r="O2211" i="1"/>
  <c r="O2216" i="1"/>
  <c r="O2225" i="1"/>
  <c r="O2229" i="1"/>
  <c r="O2233" i="1"/>
  <c r="O2257" i="1"/>
  <c r="O2261" i="1"/>
  <c r="O2265" i="1"/>
  <c r="O2269" i="1"/>
  <c r="O2273" i="1"/>
  <c r="O2277" i="1"/>
  <c r="O2281" i="1"/>
  <c r="O2285" i="1"/>
  <c r="O2289" i="1"/>
  <c r="O2301" i="1"/>
  <c r="O2305" i="1"/>
  <c r="O2313" i="1"/>
  <c r="O2329" i="1"/>
  <c r="O2341" i="1"/>
  <c r="O2345" i="1"/>
  <c r="O2349" i="1"/>
  <c r="O2357" i="1"/>
  <c r="O2361" i="1"/>
  <c r="O2365" i="1"/>
  <c r="O2369" i="1"/>
  <c r="O2373" i="1"/>
  <c r="O2377" i="1"/>
  <c r="O2381" i="1"/>
  <c r="O2393" i="1"/>
  <c r="O2397" i="1"/>
  <c r="O2417" i="1"/>
  <c r="O2421" i="1"/>
  <c r="O2429" i="1"/>
  <c r="O2437" i="1"/>
  <c r="O2445" i="1"/>
  <c r="O2465" i="1"/>
  <c r="O2469" i="1"/>
  <c r="O2473" i="1"/>
  <c r="O2481" i="1"/>
  <c r="O2489" i="1"/>
  <c r="O2501" i="1"/>
  <c r="O2513" i="1"/>
  <c r="O2537" i="1"/>
  <c r="O2545" i="1"/>
  <c r="O2553" i="1"/>
  <c r="O2557" i="1"/>
  <c r="O2573" i="1"/>
  <c r="O2577" i="1"/>
  <c r="O2581" i="1"/>
  <c r="O2601" i="1"/>
  <c r="O2633" i="1"/>
  <c r="O2637" i="1"/>
  <c r="O2645" i="1"/>
  <c r="O2649" i="1"/>
  <c r="O2653" i="1"/>
  <c r="O2657" i="1"/>
  <c r="O2661" i="1"/>
  <c r="O2681" i="1"/>
  <c r="O2685" i="1"/>
  <c r="O2689" i="1"/>
  <c r="O2709" i="1"/>
  <c r="O2713" i="1"/>
  <c r="O2725" i="1"/>
  <c r="O2729" i="1"/>
  <c r="O2733" i="1"/>
  <c r="O2737" i="1"/>
  <c r="O2745" i="1"/>
  <c r="O2749" i="1"/>
  <c r="O2761" i="1"/>
  <c r="O2765" i="1"/>
  <c r="O2769" i="1"/>
  <c r="O2777" i="1"/>
  <c r="O2781" i="1"/>
  <c r="O2789" i="1"/>
  <c r="O2793" i="1"/>
  <c r="O2797" i="1"/>
  <c r="O2805" i="1"/>
  <c r="O2809" i="1"/>
  <c r="O2813" i="1"/>
  <c r="O2821" i="1"/>
  <c r="O2829" i="1"/>
  <c r="O2833" i="1"/>
  <c r="O2837" i="1"/>
  <c r="O2841" i="1"/>
  <c r="O2853" i="1"/>
  <c r="O2857" i="1"/>
  <c r="O2861" i="1"/>
  <c r="O2885" i="1"/>
  <c r="O2889" i="1"/>
  <c r="O2893" i="1"/>
  <c r="O2897" i="1"/>
  <c r="O2909" i="1"/>
  <c r="O2913" i="1"/>
  <c r="O2917" i="1"/>
  <c r="O2921" i="1"/>
  <c r="O2925" i="1"/>
  <c r="O2929" i="1"/>
  <c r="O2933" i="1"/>
  <c r="O2937" i="1"/>
  <c r="O2941" i="1"/>
  <c r="O2945" i="1"/>
  <c r="O2949" i="1"/>
  <c r="O2957" i="1"/>
  <c r="O2961" i="1"/>
  <c r="O2965" i="1"/>
  <c r="O2969" i="1"/>
  <c r="O2985" i="1"/>
  <c r="O2989" i="1"/>
  <c r="O2993" i="1"/>
  <c r="O2997" i="1"/>
  <c r="O3001" i="1"/>
  <c r="O3005" i="1"/>
  <c r="O3009" i="1"/>
  <c r="O3013" i="1"/>
  <c r="O3017" i="1"/>
  <c r="O3021" i="1"/>
  <c r="O3025" i="1"/>
  <c r="O3029" i="1"/>
  <c r="O3033" i="1"/>
  <c r="O3037" i="1"/>
  <c r="O3041" i="1"/>
  <c r="O3045" i="1"/>
  <c r="O3049" i="1"/>
  <c r="O3057" i="1"/>
  <c r="O3061" i="1"/>
  <c r="O3065" i="1"/>
  <c r="O3073" i="1"/>
  <c r="O3077" i="1"/>
  <c r="O3081" i="1"/>
  <c r="O3085" i="1"/>
  <c r="O3089" i="1"/>
  <c r="O3093" i="1"/>
  <c r="O3097" i="1"/>
  <c r="O3101" i="1"/>
  <c r="O3105" i="1"/>
  <c r="O3109" i="1"/>
  <c r="O3113" i="1"/>
  <c r="O3117" i="1"/>
  <c r="O3121" i="1"/>
  <c r="O3129" i="1"/>
  <c r="O3133" i="1"/>
  <c r="O3137" i="1"/>
  <c r="O3141" i="1"/>
  <c r="O3153" i="1"/>
  <c r="O3157" i="1"/>
  <c r="O3161" i="1"/>
  <c r="O3165" i="1"/>
  <c r="O3169" i="1"/>
  <c r="O3173" i="1"/>
  <c r="O3177" i="1"/>
  <c r="O3181" i="1"/>
  <c r="O3189" i="1"/>
  <c r="O3193" i="1"/>
  <c r="O3201" i="1"/>
  <c r="O3205" i="1"/>
  <c r="O3209" i="1"/>
  <c r="O1312" i="1"/>
  <c r="O1440" i="1"/>
  <c r="O1591" i="1"/>
  <c r="O1655" i="1"/>
  <c r="O1719" i="1"/>
  <c r="O1751" i="1"/>
  <c r="O1816" i="1"/>
  <c r="O1832" i="1"/>
  <c r="O1848" i="1"/>
  <c r="O1876" i="1"/>
  <c r="O1884" i="1"/>
  <c r="O1900" i="1"/>
  <c r="O1916" i="1"/>
  <c r="O1940" i="1"/>
  <c r="O1948" i="1"/>
  <c r="O1956" i="1"/>
  <c r="O1972" i="1"/>
  <c r="O2004" i="1"/>
  <c r="O2020" i="1"/>
  <c r="O2028" i="1"/>
  <c r="O2052" i="1"/>
  <c r="O2068" i="1"/>
  <c r="O2092" i="1"/>
  <c r="O2132" i="1"/>
  <c r="O2140" i="1"/>
  <c r="O2148" i="1"/>
  <c r="O2156" i="1"/>
  <c r="O2164" i="1"/>
  <c r="O2172" i="1"/>
  <c r="O2188" i="1"/>
  <c r="O2196" i="1"/>
  <c r="O2202" i="1"/>
  <c r="O2207" i="1"/>
  <c r="O2212" i="1"/>
  <c r="O2218" i="1"/>
  <c r="O2226" i="1"/>
  <c r="O2230" i="1"/>
  <c r="O2254" i="1"/>
  <c r="O2258" i="1"/>
  <c r="O2262" i="1"/>
  <c r="O2266" i="1"/>
  <c r="O2274" i="1"/>
  <c r="O2282" i="1"/>
  <c r="O2286" i="1"/>
  <c r="O2302" i="1"/>
  <c r="O2306" i="1"/>
  <c r="O2342" i="1"/>
  <c r="O2346" i="1"/>
  <c r="O2350" i="1"/>
  <c r="O2358" i="1"/>
  <c r="O2362" i="1"/>
  <c r="O2366" i="1"/>
  <c r="O2374" i="1"/>
  <c r="O2378" i="1"/>
  <c r="O2382" i="1"/>
  <c r="O2390" i="1"/>
  <c r="O2394" i="1"/>
  <c r="O2398" i="1"/>
  <c r="O2402" i="1"/>
  <c r="O2410" i="1"/>
  <c r="O2414" i="1"/>
  <c r="O2418" i="1"/>
  <c r="O2422" i="1"/>
  <c r="O2434" i="1"/>
  <c r="O2438" i="1"/>
  <c r="O2442" i="1"/>
  <c r="O2450" i="1"/>
  <c r="O2462" i="1"/>
  <c r="O2466" i="1"/>
  <c r="O2470" i="1"/>
  <c r="O2474" i="1"/>
  <c r="O2482" i="1"/>
  <c r="O2490" i="1"/>
  <c r="O2494" i="1"/>
  <c r="O981" i="1"/>
  <c r="O1125" i="1"/>
  <c r="O1252" i="1"/>
  <c r="O1328" i="1"/>
  <c r="O1503" i="1"/>
  <c r="O1535" i="1"/>
  <c r="O1567" i="1"/>
  <c r="O1663" i="1"/>
  <c r="O1727" i="1"/>
  <c r="O1756" i="1"/>
  <c r="O1772" i="1"/>
  <c r="O1852" i="1"/>
  <c r="O1878" i="1"/>
  <c r="O1886" i="1"/>
  <c r="O1894" i="1"/>
  <c r="O1958" i="1"/>
  <c r="O1966" i="1"/>
  <c r="O1974" i="1"/>
  <c r="O2006" i="1"/>
  <c r="O2022" i="1"/>
  <c r="O2038" i="1"/>
  <c r="O2046" i="1"/>
  <c r="O2062" i="1"/>
  <c r="O2070" i="1"/>
  <c r="O2078" i="1"/>
  <c r="O2086" i="1"/>
  <c r="O2118" i="1"/>
  <c r="O2134" i="1"/>
  <c r="O2142" i="1"/>
  <c r="O2150" i="1"/>
  <c r="O2158" i="1"/>
  <c r="O2166" i="1"/>
  <c r="O2174" i="1"/>
  <c r="O2190" i="1"/>
  <c r="O2198" i="1"/>
  <c r="O2208" i="1"/>
  <c r="O2214" i="1"/>
  <c r="O2219" i="1"/>
  <c r="O2223" i="1"/>
  <c r="O2227" i="1"/>
  <c r="O2235" i="1"/>
  <c r="O2251" i="1"/>
  <c r="O2255" i="1"/>
  <c r="O2259" i="1"/>
  <c r="O2263" i="1"/>
  <c r="O2267" i="1"/>
  <c r="O2271" i="1"/>
  <c r="O2275" i="1"/>
  <c r="O2287" i="1"/>
  <c r="O2291" i="1"/>
  <c r="O2307" i="1"/>
  <c r="O2355" i="1"/>
  <c r="O2403" i="1"/>
  <c r="O2419" i="1"/>
  <c r="O2467" i="1"/>
  <c r="O2483" i="1"/>
  <c r="O2538" i="1"/>
  <c r="O2546" i="1"/>
  <c r="O2570" i="1"/>
  <c r="O2610" i="1"/>
  <c r="O2618" i="1"/>
  <c r="O2634" i="1"/>
  <c r="O2658" i="1"/>
  <c r="O2666" i="1"/>
  <c r="O2690" i="1"/>
  <c r="O2706" i="1"/>
  <c r="O2714" i="1"/>
  <c r="O2722" i="1"/>
  <c r="O2730" i="1"/>
  <c r="O2738" i="1"/>
  <c r="O2762" i="1"/>
  <c r="O2770" i="1"/>
  <c r="O2778" i="1"/>
  <c r="O2786" i="1"/>
  <c r="O2802" i="1"/>
  <c r="O2826" i="1"/>
  <c r="O2842" i="1"/>
  <c r="O2850" i="1"/>
  <c r="O2858" i="1"/>
  <c r="O2874" i="1"/>
  <c r="O2890" i="1"/>
  <c r="O2898" i="1"/>
  <c r="O2914" i="1"/>
  <c r="O2922" i="1"/>
  <c r="O2930" i="1"/>
  <c r="O2946" i="1"/>
  <c r="O2954" i="1"/>
  <c r="O2962" i="1"/>
  <c r="O2970" i="1"/>
  <c r="O2984" i="1"/>
  <c r="O2990" i="1"/>
  <c r="O3000" i="1"/>
  <c r="O3006" i="1"/>
  <c r="O3011" i="1"/>
  <c r="O3016" i="1"/>
  <c r="O3027" i="1"/>
  <c r="O3032" i="1"/>
  <c r="O3043" i="1"/>
  <c r="O3054" i="1"/>
  <c r="O3059" i="1"/>
  <c r="O3064" i="1"/>
  <c r="O3070" i="1"/>
  <c r="O3075" i="1"/>
  <c r="O3080" i="1"/>
  <c r="O3086" i="1"/>
  <c r="O3091" i="1"/>
  <c r="O3096" i="1"/>
  <c r="O3102" i="1"/>
  <c r="O3107" i="1"/>
  <c r="O3112" i="1"/>
  <c r="O3118" i="1"/>
  <c r="O3123" i="1"/>
  <c r="O3134" i="1"/>
  <c r="O3139" i="1"/>
  <c r="O3155" i="1"/>
  <c r="O3166" i="1"/>
  <c r="O3171" i="1"/>
  <c r="O3176" i="1"/>
  <c r="O3182" i="1"/>
  <c r="O3187" i="1"/>
  <c r="O3192" i="1"/>
  <c r="O3198" i="1"/>
  <c r="O3203" i="1"/>
  <c r="O3208" i="1"/>
  <c r="O3213" i="1"/>
  <c r="O3217" i="1"/>
  <c r="O3221" i="1"/>
  <c r="O3229" i="1"/>
  <c r="O3233" i="1"/>
  <c r="O2311" i="1"/>
  <c r="O2343" i="1"/>
  <c r="O2359" i="1"/>
  <c r="O2375" i="1"/>
  <c r="O2439" i="1"/>
  <c r="O2471" i="1"/>
  <c r="O2499" i="1"/>
  <c r="O2515" i="1"/>
  <c r="O2547" i="1"/>
  <c r="O2555" i="1"/>
  <c r="O2571" i="1"/>
  <c r="O2611" i="1"/>
  <c r="O2619" i="1"/>
  <c r="O2627" i="1"/>
  <c r="O2651" i="1"/>
  <c r="O2659" i="1"/>
  <c r="O2667" i="1"/>
  <c r="O2691" i="1"/>
  <c r="O2699" i="1"/>
  <c r="O2707" i="1"/>
  <c r="O2731" i="1"/>
  <c r="O2739" i="1"/>
  <c r="O2747" i="1"/>
  <c r="O2763" i="1"/>
  <c r="O2771" i="1"/>
  <c r="O2787" i="1"/>
  <c r="O2795" i="1"/>
  <c r="O2803" i="1"/>
  <c r="O2811" i="1"/>
  <c r="O2819" i="1"/>
  <c r="O2827" i="1"/>
  <c r="O2835" i="1"/>
  <c r="O2843" i="1"/>
  <c r="O2851" i="1"/>
  <c r="O2859" i="1"/>
  <c r="O2875" i="1"/>
  <c r="O2883" i="1"/>
  <c r="O2891" i="1"/>
  <c r="O2899" i="1"/>
  <c r="O2915" i="1"/>
  <c r="O2923" i="1"/>
  <c r="O2939" i="1"/>
  <c r="O2947" i="1"/>
  <c r="O2955" i="1"/>
  <c r="O2996" i="1"/>
  <c r="O3002" i="1"/>
  <c r="O3007" i="1"/>
  <c r="O3012" i="1"/>
  <c r="O3018" i="1"/>
  <c r="O3023" i="1"/>
  <c r="O3028" i="1"/>
  <c r="O3034" i="1"/>
  <c r="O3039" i="1"/>
  <c r="O3044" i="1"/>
  <c r="O3050" i="1"/>
  <c r="O3055" i="1"/>
  <c r="O3060" i="1"/>
  <c r="O3071" i="1"/>
  <c r="O3076" i="1"/>
  <c r="O3082" i="1"/>
  <c r="O3087" i="1"/>
  <c r="O3092" i="1"/>
  <c r="O3098" i="1"/>
  <c r="O3103" i="1"/>
  <c r="O3108" i="1"/>
  <c r="O3114" i="1"/>
  <c r="O3119" i="1"/>
  <c r="O3135" i="1"/>
  <c r="O3140" i="1"/>
  <c r="O3156" i="1"/>
  <c r="O3162" i="1"/>
  <c r="O3167" i="1"/>
  <c r="O3172" i="1"/>
  <c r="O3178" i="1"/>
  <c r="O3183" i="1"/>
  <c r="O3188" i="1"/>
  <c r="O3194" i="1"/>
  <c r="O3199" i="1"/>
  <c r="O3204" i="1"/>
  <c r="O3210" i="1"/>
  <c r="O3214" i="1"/>
  <c r="O3222" i="1"/>
  <c r="O3226" i="1"/>
  <c r="O3230" i="1"/>
  <c r="O3234" i="1"/>
  <c r="O2299" i="1"/>
  <c r="O2331" i="1"/>
  <c r="O2347" i="1"/>
  <c r="O2363" i="1"/>
  <c r="O2379" i="1"/>
  <c r="O2395" i="1"/>
  <c r="O2411" i="1"/>
  <c r="O2443" i="1"/>
  <c r="O2459" i="1"/>
  <c r="O2502" i="1"/>
  <c r="O2550" i="1"/>
  <c r="O2558" i="1"/>
  <c r="O2574" i="1"/>
  <c r="O2582" i="1"/>
  <c r="O2598" i="1"/>
  <c r="O2606" i="1"/>
  <c r="O2614" i="1"/>
  <c r="O2622" i="1"/>
  <c r="O2630" i="1"/>
  <c r="O2638" i="1"/>
  <c r="O2646" i="1"/>
  <c r="O2654" i="1"/>
  <c r="O2670" i="1"/>
  <c r="O2678" i="1"/>
  <c r="O2694" i="1"/>
  <c r="O2710" i="1"/>
  <c r="O2726" i="1"/>
  <c r="O2734" i="1"/>
  <c r="O2742" i="1"/>
  <c r="O2750" i="1"/>
  <c r="O2766" i="1"/>
  <c r="O2774" i="1"/>
  <c r="O2782" i="1"/>
  <c r="O2790" i="1"/>
  <c r="O2806" i="1"/>
  <c r="O2814" i="1"/>
  <c r="O2822" i="1"/>
  <c r="O2830" i="1"/>
  <c r="O2838" i="1"/>
  <c r="O2846" i="1"/>
  <c r="O2854" i="1"/>
  <c r="O2878" i="1"/>
  <c r="O2886" i="1"/>
  <c r="O2894" i="1"/>
  <c r="O2902" i="1"/>
  <c r="O2910" i="1"/>
  <c r="O2926" i="1"/>
  <c r="O2934" i="1"/>
  <c r="O2942" i="1"/>
  <c r="O2950" i="1"/>
  <c r="O2958" i="1"/>
  <c r="O2966" i="1"/>
  <c r="O2974" i="1"/>
  <c r="O2982" i="1"/>
  <c r="O2987" i="1"/>
  <c r="O2992" i="1"/>
  <c r="O2998" i="1"/>
  <c r="O3003" i="1"/>
  <c r="O3008" i="1"/>
  <c r="O3014" i="1"/>
  <c r="O3019" i="1"/>
  <c r="O3024" i="1"/>
  <c r="O3035" i="1"/>
  <c r="O3040" i="1"/>
  <c r="O3046" i="1"/>
  <c r="O3051" i="1"/>
  <c r="O3056" i="1"/>
  <c r="O3062" i="1"/>
  <c r="O3072" i="1"/>
  <c r="O3078" i="1"/>
  <c r="O3083" i="1"/>
  <c r="O3088" i="1"/>
  <c r="O3094" i="1"/>
  <c r="O3099" i="1"/>
  <c r="O3104" i="1"/>
  <c r="O3110" i="1"/>
  <c r="O3115" i="1"/>
  <c r="O3120" i="1"/>
  <c r="O3136" i="1"/>
  <c r="O3142" i="1"/>
  <c r="O3152" i="1"/>
  <c r="O3158" i="1"/>
  <c r="O3163" i="1"/>
  <c r="O3168" i="1"/>
  <c r="O3174" i="1"/>
  <c r="O3179" i="1"/>
  <c r="O3184" i="1"/>
  <c r="O3190" i="1"/>
  <c r="O3195" i="1"/>
  <c r="O3200" i="1"/>
  <c r="O3206" i="1"/>
  <c r="O3211" i="1"/>
  <c r="O3215" i="1"/>
  <c r="O3219" i="1"/>
  <c r="O3223" i="1"/>
  <c r="O3227" i="1"/>
  <c r="O3231" i="1"/>
  <c r="O3235" i="1"/>
  <c r="O2351" i="1"/>
  <c r="O2367" i="1"/>
  <c r="O2399" i="1"/>
  <c r="O2415" i="1"/>
  <c r="O2431" i="1"/>
  <c r="O2463" i="1"/>
  <c r="O2495" i="1"/>
  <c r="O2519" i="1"/>
  <c r="O2543" i="1"/>
  <c r="O2559" i="1"/>
  <c r="O2575" i="1"/>
  <c r="O2583" i="1"/>
  <c r="O2599" i="1"/>
  <c r="O2607" i="1"/>
  <c r="O2615" i="1"/>
  <c r="O2647" i="1"/>
  <c r="O2663" i="1"/>
  <c r="O2671" i="1"/>
  <c r="O2679" i="1"/>
  <c r="O2687" i="1"/>
  <c r="O2695" i="1"/>
  <c r="O2703" i="1"/>
  <c r="O2711" i="1"/>
  <c r="O2727" i="1"/>
  <c r="O2735" i="1"/>
  <c r="O2751" i="1"/>
  <c r="O2759" i="1"/>
  <c r="O2767" i="1"/>
  <c r="O2783" i="1"/>
  <c r="O2791" i="1"/>
  <c r="O2799" i="1"/>
  <c r="O2807" i="1"/>
  <c r="O2815" i="1"/>
  <c r="O2831" i="1"/>
  <c r="O2839" i="1"/>
  <c r="O2847" i="1"/>
  <c r="O2855" i="1"/>
  <c r="O2863" i="1"/>
  <c r="O2887" i="1"/>
  <c r="O2895" i="1"/>
  <c r="O2911" i="1"/>
  <c r="O2919" i="1"/>
  <c r="O2927" i="1"/>
  <c r="O2935" i="1"/>
  <c r="O2943" i="1"/>
  <c r="O2951" i="1"/>
  <c r="O2959" i="1"/>
  <c r="O2967" i="1"/>
  <c r="O2983" i="1"/>
  <c r="O2988" i="1"/>
  <c r="O2994" i="1"/>
  <c r="O2999" i="1"/>
  <c r="O3004" i="1"/>
  <c r="O3010" i="1"/>
  <c r="O3015" i="1"/>
  <c r="O3026" i="1"/>
  <c r="O3031" i="1"/>
  <c r="O3036" i="1"/>
  <c r="O3042" i="1"/>
  <c r="O3047" i="1"/>
  <c r="O3052" i="1"/>
  <c r="O3058" i="1"/>
  <c r="O3074" i="1"/>
  <c r="O3079" i="1"/>
  <c r="O3084" i="1"/>
  <c r="O3090" i="1"/>
  <c r="O3095" i="1"/>
  <c r="O3100" i="1"/>
  <c r="O3106" i="1"/>
  <c r="O3111" i="1"/>
  <c r="O3116" i="1"/>
  <c r="O3122" i="1"/>
  <c r="O3127" i="1"/>
  <c r="O3138" i="1"/>
  <c r="O3148" i="1"/>
  <c r="O3154" i="1"/>
  <c r="O3159" i="1"/>
  <c r="O3164" i="1"/>
  <c r="O3175" i="1"/>
  <c r="O3180" i="1"/>
  <c r="O3186" i="1"/>
  <c r="O3191" i="1"/>
  <c r="O3196" i="1"/>
  <c r="O3202" i="1"/>
  <c r="O3207" i="1"/>
  <c r="O3212" i="1"/>
  <c r="O3216" i="1"/>
  <c r="O3220" i="1"/>
  <c r="O3224" i="1"/>
  <c r="O3228" i="1"/>
  <c r="O3232" i="1"/>
  <c r="O3236" i="1"/>
  <c r="O16" i="1"/>
  <c r="O24" i="1"/>
  <c r="O32" i="1"/>
  <c r="O36" i="1"/>
  <c r="O112" i="1"/>
  <c r="O124" i="1"/>
  <c r="O152" i="1"/>
  <c r="O156" i="1"/>
  <c r="O272" i="1"/>
  <c r="O304" i="1"/>
  <c r="O312" i="1"/>
  <c r="O320" i="1"/>
  <c r="O324" i="1"/>
  <c r="O328" i="1"/>
  <c r="O25" i="1"/>
  <c r="O29" i="1"/>
  <c r="O37" i="1"/>
  <c r="O49" i="1"/>
  <c r="O85" i="1"/>
  <c r="O265" i="1"/>
  <c r="O273" i="1"/>
  <c r="O301" i="1"/>
  <c r="O305" i="1"/>
  <c r="O18" i="1"/>
  <c r="O26" i="1"/>
  <c r="O30" i="1"/>
  <c r="O94" i="1"/>
  <c r="O146" i="1"/>
  <c r="O158" i="1"/>
  <c r="O190" i="1"/>
  <c r="O210" i="1"/>
  <c r="O226" i="1"/>
  <c r="O11" i="1"/>
  <c r="O27" i="1"/>
  <c r="O219" i="1"/>
  <c r="O302" i="1"/>
  <c r="O318" i="1"/>
  <c r="O323" i="1"/>
  <c r="O337" i="1"/>
  <c r="O349" i="1"/>
  <c r="O357" i="1"/>
  <c r="O111" i="1"/>
  <c r="O191" i="1"/>
  <c r="O255" i="1"/>
  <c r="O295" i="1"/>
  <c r="O303" i="1"/>
  <c r="O319" i="1"/>
  <c r="O325" i="1"/>
  <c r="O338" i="1"/>
  <c r="O350" i="1"/>
  <c r="O358" i="1"/>
  <c r="O398" i="1"/>
  <c r="O402" i="1"/>
  <c r="O506" i="1"/>
  <c r="O518" i="1"/>
  <c r="O526" i="1"/>
  <c r="S7" i="2"/>
  <c r="O19" i="1"/>
  <c r="O147" i="1"/>
  <c r="O306" i="1"/>
  <c r="O321" i="1"/>
  <c r="O326" i="1"/>
  <c r="O335" i="1"/>
  <c r="O339" i="1"/>
  <c r="O351" i="1"/>
  <c r="O359" i="1"/>
  <c r="O399" i="1"/>
  <c r="O403" i="1"/>
  <c r="O407" i="1"/>
  <c r="O499" i="1"/>
  <c r="O527" i="1"/>
  <c r="O547" i="1"/>
  <c r="O336" i="1"/>
  <c r="O352" i="1"/>
  <c r="O401" i="1"/>
  <c r="O409" i="1"/>
  <c r="O417" i="1"/>
  <c r="O565" i="1"/>
  <c r="O569" i="1"/>
  <c r="O573" i="1"/>
  <c r="O581" i="1"/>
  <c r="O585" i="1"/>
  <c r="O589" i="1"/>
  <c r="O593" i="1"/>
  <c r="O609" i="1"/>
  <c r="O613" i="1"/>
  <c r="O665" i="1"/>
  <c r="O681" i="1"/>
  <c r="O705" i="1"/>
  <c r="O713" i="1"/>
  <c r="O717" i="1"/>
  <c r="O725" i="1"/>
  <c r="O151" i="1"/>
  <c r="O322" i="1"/>
  <c r="O404" i="1"/>
  <c r="O444" i="1"/>
  <c r="O500" i="1"/>
  <c r="O516" i="1"/>
  <c r="O540" i="1"/>
  <c r="O570" i="1"/>
  <c r="O590" i="1"/>
  <c r="O618" i="1"/>
  <c r="O630" i="1"/>
  <c r="O638" i="1"/>
  <c r="O642" i="1"/>
  <c r="O654" i="1"/>
  <c r="O670" i="1"/>
  <c r="O674" i="1"/>
  <c r="O682" i="1"/>
  <c r="O710" i="1"/>
  <c r="O714" i="1"/>
  <c r="O718" i="1"/>
  <c r="O722" i="1"/>
  <c r="O726" i="1"/>
  <c r="O730" i="1"/>
  <c r="O738" i="1"/>
  <c r="O758" i="1"/>
  <c r="O762" i="1"/>
  <c r="O405" i="1"/>
  <c r="O501" i="1"/>
  <c r="O517" i="1"/>
  <c r="O400" i="1"/>
  <c r="O615" i="1"/>
  <c r="O671" i="1"/>
  <c r="O719" i="1"/>
  <c r="O766" i="1"/>
  <c r="O770" i="1"/>
  <c r="O774" i="1"/>
  <c r="O778" i="1"/>
  <c r="O790" i="1"/>
  <c r="O830" i="1"/>
  <c r="O850" i="1"/>
  <c r="O854" i="1"/>
  <c r="O862" i="1"/>
  <c r="O866" i="1"/>
  <c r="O870" i="1"/>
  <c r="O874" i="1"/>
  <c r="O882" i="1"/>
  <c r="O890" i="1"/>
  <c r="O906" i="1"/>
  <c r="O914" i="1"/>
  <c r="O946" i="1"/>
  <c r="O950" i="1"/>
  <c r="O962" i="1"/>
  <c r="O966" i="1"/>
  <c r="O970" i="1"/>
  <c r="O974" i="1"/>
  <c r="O978" i="1"/>
  <c r="O1006" i="1"/>
  <c r="O307" i="1"/>
  <c r="O576" i="1"/>
  <c r="O592" i="1"/>
  <c r="O640" i="1"/>
  <c r="O664" i="1"/>
  <c r="O672" i="1"/>
  <c r="O680" i="1"/>
  <c r="O712" i="1"/>
  <c r="O720" i="1"/>
  <c r="O728" i="1"/>
  <c r="O757" i="1"/>
  <c r="O767" i="1"/>
  <c r="O775" i="1"/>
  <c r="O843" i="1"/>
  <c r="O847" i="1"/>
  <c r="O851" i="1"/>
  <c r="O855" i="1"/>
  <c r="O863" i="1"/>
  <c r="O871" i="1"/>
  <c r="O883" i="1"/>
  <c r="O891" i="1"/>
  <c r="O903" i="1"/>
  <c r="O911" i="1"/>
  <c r="O915" i="1"/>
  <c r="O923" i="1"/>
  <c r="O943" i="1"/>
  <c r="O947" i="1"/>
  <c r="O955" i="1"/>
  <c r="O967" i="1"/>
  <c r="O983" i="1"/>
  <c r="O995" i="1"/>
  <c r="O999" i="1"/>
  <c r="O1003" i="1"/>
  <c r="O1007" i="1"/>
  <c r="O1015" i="1"/>
  <c r="O1027" i="1"/>
  <c r="O1035" i="1"/>
  <c r="O1039" i="1"/>
  <c r="O1043" i="1"/>
  <c r="O1047" i="1"/>
  <c r="O1051" i="1"/>
  <c r="O1055" i="1"/>
  <c r="O1087" i="1"/>
  <c r="O1139" i="1"/>
  <c r="O1191" i="1"/>
  <c r="O1195" i="1"/>
  <c r="O571" i="1"/>
  <c r="O587" i="1"/>
  <c r="O659" i="1"/>
  <c r="O667" i="1"/>
  <c r="O731" i="1"/>
  <c r="O764" i="1"/>
  <c r="O768" i="1"/>
  <c r="O772" i="1"/>
  <c r="O776" i="1"/>
  <c r="O800" i="1"/>
  <c r="O804" i="1"/>
  <c r="O808" i="1"/>
  <c r="O824" i="1"/>
  <c r="O832" i="1"/>
  <c r="O844" i="1"/>
  <c r="O848" i="1"/>
  <c r="O852" i="1"/>
  <c r="O856" i="1"/>
  <c r="O864" i="1"/>
  <c r="O868" i="1"/>
  <c r="O880" i="1"/>
  <c r="O884" i="1"/>
  <c r="O888" i="1"/>
  <c r="O900" i="1"/>
  <c r="O908" i="1"/>
  <c r="O912" i="1"/>
  <c r="O916" i="1"/>
  <c r="O920" i="1"/>
  <c r="O924" i="1"/>
  <c r="O940" i="1"/>
  <c r="O944" i="1"/>
  <c r="O948" i="1"/>
  <c r="O952" i="1"/>
  <c r="O968" i="1"/>
  <c r="O972" i="1"/>
  <c r="O984" i="1"/>
  <c r="O992" i="1"/>
  <c r="O996" i="1"/>
  <c r="O1000" i="1"/>
  <c r="O1012" i="1"/>
  <c r="O1036" i="1"/>
  <c r="O1040" i="1"/>
  <c r="O1048" i="1"/>
  <c r="O1088" i="1"/>
  <c r="O1092" i="1"/>
  <c r="O1192" i="1"/>
  <c r="O348" i="1"/>
  <c r="O488" i="1"/>
  <c r="O564" i="1"/>
  <c r="O572" i="1"/>
  <c r="O588" i="1"/>
  <c r="O612" i="1"/>
  <c r="O660" i="1"/>
  <c r="O668" i="1"/>
  <c r="O676" i="1"/>
  <c r="O793" i="1"/>
  <c r="O841" i="1"/>
  <c r="O873" i="1"/>
  <c r="O889" i="1"/>
  <c r="O905" i="1"/>
  <c r="O1038" i="1"/>
  <c r="O1046" i="1"/>
  <c r="O1086" i="1"/>
  <c r="O1190" i="1"/>
  <c r="O1238" i="1"/>
  <c r="O1258" i="1"/>
  <c r="O1365" i="1"/>
  <c r="O1377" i="1"/>
  <c r="O1381" i="1"/>
  <c r="O1389" i="1"/>
  <c r="O1421" i="1"/>
  <c r="O1425" i="1"/>
  <c r="O1465" i="1"/>
  <c r="O1485" i="1"/>
  <c r="O1577" i="1"/>
  <c r="O1605" i="1"/>
  <c r="O1609" i="1"/>
  <c r="O1693" i="1"/>
  <c r="O1697" i="1"/>
  <c r="O1701" i="1"/>
  <c r="O1721" i="1"/>
  <c r="O1725" i="1"/>
  <c r="O1737" i="1"/>
  <c r="O1741" i="1"/>
  <c r="O744" i="1"/>
  <c r="O765" i="1"/>
  <c r="O829" i="1"/>
  <c r="O845" i="1"/>
  <c r="O925" i="1"/>
  <c r="O989" i="1"/>
  <c r="O1005" i="1"/>
  <c r="O1089" i="1"/>
  <c r="O1193" i="1"/>
  <c r="O1260" i="1"/>
  <c r="O1270" i="1"/>
  <c r="O1382" i="1"/>
  <c r="O1386" i="1"/>
  <c r="O1418" i="1"/>
  <c r="O1422" i="1"/>
  <c r="O1426" i="1"/>
  <c r="O1462" i="1"/>
  <c r="O1494" i="1"/>
  <c r="O1518" i="1"/>
  <c r="O1542" i="1"/>
  <c r="O1578" i="1"/>
  <c r="O1598" i="1"/>
  <c r="O1606" i="1"/>
  <c r="O1630" i="1"/>
  <c r="O1690" i="1"/>
  <c r="O1694" i="1"/>
  <c r="O1710" i="1"/>
  <c r="O1718" i="1"/>
  <c r="O1722" i="1"/>
  <c r="O1738" i="1"/>
  <c r="O1742" i="1"/>
  <c r="O1750" i="1"/>
  <c r="O1754" i="1"/>
  <c r="O833" i="1"/>
  <c r="O849" i="1"/>
  <c r="O881" i="1"/>
  <c r="O897" i="1"/>
  <c r="O913" i="1"/>
  <c r="O945" i="1"/>
  <c r="O993" i="1"/>
  <c r="O1034" i="1"/>
  <c r="O1050" i="1"/>
  <c r="O1090" i="1"/>
  <c r="O1186" i="1"/>
  <c r="O1194" i="1"/>
  <c r="O1343" i="1"/>
  <c r="O1363" i="1"/>
  <c r="O1375" i="1"/>
  <c r="O1383" i="1"/>
  <c r="O1419" i="1"/>
  <c r="O1423" i="1"/>
  <c r="O1447" i="1"/>
  <c r="O1455" i="1"/>
  <c r="O732" i="1"/>
  <c r="O869" i="1"/>
  <c r="O1037" i="1"/>
  <c r="O1316" i="1"/>
  <c r="O1380" i="1"/>
  <c r="O1512" i="1"/>
  <c r="O1576" i="1"/>
  <c r="O1600" i="1"/>
  <c r="O1656" i="1"/>
  <c r="O1696" i="1"/>
  <c r="O1704" i="1"/>
  <c r="O1777" i="1"/>
  <c r="O1785" i="1"/>
  <c r="O1789" i="1"/>
  <c r="O1797" i="1"/>
  <c r="O1809" i="1"/>
  <c r="O1813" i="1"/>
  <c r="O1825" i="1"/>
  <c r="O1953" i="1"/>
  <c r="O2029" i="1"/>
  <c r="O2081" i="1"/>
  <c r="O2101" i="1"/>
  <c r="O2105" i="1"/>
  <c r="O2109" i="1"/>
  <c r="O2113" i="1"/>
  <c r="O2125" i="1"/>
  <c r="O2137" i="1"/>
  <c r="O2145" i="1"/>
  <c r="O2153" i="1"/>
  <c r="O2181" i="1"/>
  <c r="O755" i="1"/>
  <c r="O885" i="1"/>
  <c r="O949" i="1"/>
  <c r="O1013" i="1"/>
  <c r="O1045" i="1"/>
  <c r="O1336" i="1"/>
  <c r="O1384" i="1"/>
  <c r="O1464" i="1"/>
  <c r="O1611" i="1"/>
  <c r="O1659" i="1"/>
  <c r="O1691" i="1"/>
  <c r="O1723" i="1"/>
  <c r="O1739" i="1"/>
  <c r="O1747" i="1"/>
  <c r="O1786" i="1"/>
  <c r="O1794" i="1"/>
  <c r="O1798" i="1"/>
  <c r="O1806" i="1"/>
  <c r="O1822" i="1"/>
  <c r="O965" i="1"/>
  <c r="O1085" i="1"/>
  <c r="O1324" i="1"/>
  <c r="O1596" i="1"/>
  <c r="O1604" i="1"/>
  <c r="O1724" i="1"/>
  <c r="O1740" i="1"/>
  <c r="O1767" i="1"/>
  <c r="O1775" i="1"/>
  <c r="O1787" i="1"/>
  <c r="O1791" i="1"/>
  <c r="O1799" i="1"/>
  <c r="O1803" i="1"/>
  <c r="O1831" i="1"/>
  <c r="O1867" i="1"/>
  <c r="O1923" i="1"/>
  <c r="O1943" i="1"/>
  <c r="O1967" i="1"/>
  <c r="O2067" i="1"/>
  <c r="O2079" i="1"/>
  <c r="O2095" i="1"/>
  <c r="O2103" i="1"/>
  <c r="O2111" i="1"/>
  <c r="O2123" i="1"/>
  <c r="O2127" i="1"/>
  <c r="O2131" i="1"/>
  <c r="O2139" i="1"/>
  <c r="O2159" i="1"/>
  <c r="O2179" i="1"/>
  <c r="O1575" i="1"/>
  <c r="O1703" i="1"/>
  <c r="O1735" i="1"/>
  <c r="O1776" i="1"/>
  <c r="O1792" i="1"/>
  <c r="O1808" i="1"/>
  <c r="O1936" i="1"/>
  <c r="O2104" i="1"/>
  <c r="O2112" i="1"/>
  <c r="O2128" i="1"/>
  <c r="O2136" i="1"/>
  <c r="O2144" i="1"/>
  <c r="O2168" i="1"/>
  <c r="O2232" i="1"/>
  <c r="O2240" i="1"/>
  <c r="O2244" i="1"/>
  <c r="O2248" i="1"/>
  <c r="O2252" i="1"/>
  <c r="O2284" i="1"/>
  <c r="O2292" i="1"/>
  <c r="O2296" i="1"/>
  <c r="O2300" i="1"/>
  <c r="O2304" i="1"/>
  <c r="O2312" i="1"/>
  <c r="O2316" i="1"/>
  <c r="O2320" i="1"/>
  <c r="O2324" i="1"/>
  <c r="O2328" i="1"/>
  <c r="O2336" i="1"/>
  <c r="O2340" i="1"/>
  <c r="O2352" i="1"/>
  <c r="O2356" i="1"/>
  <c r="O2400" i="1"/>
  <c r="O2408" i="1"/>
  <c r="O2412" i="1"/>
  <c r="O2424" i="1"/>
  <c r="O2428" i="1"/>
  <c r="O2432" i="1"/>
  <c r="O2436" i="1"/>
  <c r="O2448" i="1"/>
  <c r="O2452" i="1"/>
  <c r="O2456" i="1"/>
  <c r="O2476" i="1"/>
  <c r="O2488" i="1"/>
  <c r="O2492" i="1"/>
  <c r="O2496" i="1"/>
  <c r="O2500" i="1"/>
  <c r="O2504" i="1"/>
  <c r="O2508" i="1"/>
  <c r="O2512" i="1"/>
  <c r="O2516" i="1"/>
  <c r="O2520" i="1"/>
  <c r="O2524" i="1"/>
  <c r="O2528" i="1"/>
  <c r="O2532" i="1"/>
  <c r="O2540" i="1"/>
  <c r="O2548" i="1"/>
  <c r="O2564" i="1"/>
  <c r="O2568" i="1"/>
  <c r="O2584" i="1"/>
  <c r="O2588" i="1"/>
  <c r="O2592" i="1"/>
  <c r="O2596" i="1"/>
  <c r="O2608" i="1"/>
  <c r="O2612" i="1"/>
  <c r="O2616" i="1"/>
  <c r="O2624" i="1"/>
  <c r="O2628" i="1"/>
  <c r="O2640" i="1"/>
  <c r="O2656" i="1"/>
  <c r="O2660" i="1"/>
  <c r="O2676" i="1"/>
  <c r="O2688" i="1"/>
  <c r="O2692" i="1"/>
  <c r="O2696" i="1"/>
  <c r="O2700" i="1"/>
  <c r="O2708" i="1"/>
  <c r="O2712" i="1"/>
  <c r="O2716" i="1"/>
  <c r="O2720" i="1"/>
  <c r="O2724" i="1"/>
  <c r="O2744" i="1"/>
  <c r="O2752" i="1"/>
  <c r="O2756" i="1"/>
  <c r="O2776" i="1"/>
  <c r="O2808" i="1"/>
  <c r="O2820" i="1"/>
  <c r="O2824" i="1"/>
  <c r="O2828" i="1"/>
  <c r="O2856" i="1"/>
  <c r="O2864" i="1"/>
  <c r="O2872" i="1"/>
  <c r="O2876" i="1"/>
  <c r="O2880" i="1"/>
  <c r="O2904" i="1"/>
  <c r="O2932" i="1"/>
  <c r="O2940" i="1"/>
  <c r="O2956" i="1"/>
  <c r="O2964" i="1"/>
  <c r="O2972" i="1"/>
  <c r="O2976" i="1"/>
  <c r="O853" i="1"/>
  <c r="O1796" i="1"/>
  <c r="O1828" i="1"/>
  <c r="O1986" i="1"/>
  <c r="O2002" i="1"/>
  <c r="O2010" i="1"/>
  <c r="O2066" i="1"/>
  <c r="O2098" i="1"/>
  <c r="O2122" i="1"/>
  <c r="O2130" i="1"/>
  <c r="O2178" i="1"/>
  <c r="O2221" i="1"/>
  <c r="O2237" i="1"/>
  <c r="O2241" i="1"/>
  <c r="O2245" i="1"/>
  <c r="O2249" i="1"/>
  <c r="O2253" i="1"/>
  <c r="O2293" i="1"/>
  <c r="O2297" i="1"/>
  <c r="O2309" i="1"/>
  <c r="O2317" i="1"/>
  <c r="O2321" i="1"/>
  <c r="O2325" i="1"/>
  <c r="O2333" i="1"/>
  <c r="O2337" i="1"/>
  <c r="O2353" i="1"/>
  <c r="O2385" i="1"/>
  <c r="O2389" i="1"/>
  <c r="O2401" i="1"/>
  <c r="O2405" i="1"/>
  <c r="O2409" i="1"/>
  <c r="O2413" i="1"/>
  <c r="O2425" i="1"/>
  <c r="O2433" i="1"/>
  <c r="O2441" i="1"/>
  <c r="O2449" i="1"/>
  <c r="O2453" i="1"/>
  <c r="O2457" i="1"/>
  <c r="O2461" i="1"/>
  <c r="O2477" i="1"/>
  <c r="O2485" i="1"/>
  <c r="O2493" i="1"/>
  <c r="O2497" i="1"/>
  <c r="O2505" i="1"/>
  <c r="O2509" i="1"/>
  <c r="O2517" i="1"/>
  <c r="O2521" i="1"/>
  <c r="O2525" i="1"/>
  <c r="O2529" i="1"/>
  <c r="O2533" i="1"/>
  <c r="O2541" i="1"/>
  <c r="O2549" i="1"/>
  <c r="O2561" i="1"/>
  <c r="O2565" i="1"/>
  <c r="O2569" i="1"/>
  <c r="O2585" i="1"/>
  <c r="O2589" i="1"/>
  <c r="O2593" i="1"/>
  <c r="O2597" i="1"/>
  <c r="O2605" i="1"/>
  <c r="O2609" i="1"/>
  <c r="O2613" i="1"/>
  <c r="O2617" i="1"/>
  <c r="O2621" i="1"/>
  <c r="O2625" i="1"/>
  <c r="O2629" i="1"/>
  <c r="O2641" i="1"/>
  <c r="O2665" i="1"/>
  <c r="O2669" i="1"/>
  <c r="O2673" i="1"/>
  <c r="O2677" i="1"/>
  <c r="O2693" i="1"/>
  <c r="O2697" i="1"/>
  <c r="O2701" i="1"/>
  <c r="O2705" i="1"/>
  <c r="O2717" i="1"/>
  <c r="O2721" i="1"/>
  <c r="O2741" i="1"/>
  <c r="O2753" i="1"/>
  <c r="O2757" i="1"/>
  <c r="O2773" i="1"/>
  <c r="O2785" i="1"/>
  <c r="O2801" i="1"/>
  <c r="O2817" i="1"/>
  <c r="O2825" i="1"/>
  <c r="O2845" i="1"/>
  <c r="O2849" i="1"/>
  <c r="O2865" i="1"/>
  <c r="O2869" i="1"/>
  <c r="O2873" i="1"/>
  <c r="O2877" i="1"/>
  <c r="O2881" i="1"/>
  <c r="O2901" i="1"/>
  <c r="O2905" i="1"/>
  <c r="O2953" i="1"/>
  <c r="O2973" i="1"/>
  <c r="O2977" i="1"/>
  <c r="O2981" i="1"/>
  <c r="O3053" i="1"/>
  <c r="O3069" i="1"/>
  <c r="O3125" i="1"/>
  <c r="O3145" i="1"/>
  <c r="O3149" i="1"/>
  <c r="O3185" i="1"/>
  <c r="O3197" i="1"/>
  <c r="O917" i="1"/>
  <c r="O1093" i="1"/>
  <c r="O1376" i="1"/>
  <c r="O1527" i="1"/>
  <c r="O1559" i="1"/>
  <c r="O1800" i="1"/>
  <c r="O1892" i="1"/>
  <c r="O2012" i="1"/>
  <c r="O2060" i="1"/>
  <c r="O2076" i="1"/>
  <c r="O2084" i="1"/>
  <c r="O2100" i="1"/>
  <c r="O2116" i="1"/>
  <c r="O2124" i="1"/>
  <c r="O2180" i="1"/>
  <c r="O2222" i="1"/>
  <c r="O2234" i="1"/>
  <c r="O2238" i="1"/>
  <c r="O2242" i="1"/>
  <c r="O2246" i="1"/>
  <c r="O2250" i="1"/>
  <c r="O2270" i="1"/>
  <c r="O2278" i="1"/>
  <c r="O2290" i="1"/>
  <c r="O2294" i="1"/>
  <c r="O2298" i="1"/>
  <c r="O2310" i="1"/>
  <c r="O2314" i="1"/>
  <c r="O2318" i="1"/>
  <c r="O2322" i="1"/>
  <c r="O2326" i="1"/>
  <c r="O2330" i="1"/>
  <c r="O2334" i="1"/>
  <c r="O2338" i="1"/>
  <c r="O2354" i="1"/>
  <c r="O2370" i="1"/>
  <c r="O2386" i="1"/>
  <c r="O2406" i="1"/>
  <c r="O2426" i="1"/>
  <c r="O2430" i="1"/>
  <c r="O2446" i="1"/>
  <c r="O2454" i="1"/>
  <c r="O2458" i="1"/>
  <c r="O2478" i="1"/>
  <c r="O2486" i="1"/>
  <c r="O1599" i="1"/>
  <c r="O1695" i="1"/>
  <c r="O1788" i="1"/>
  <c r="O1820" i="1"/>
  <c r="O2014" i="1"/>
  <c r="O2094" i="1"/>
  <c r="O2102" i="1"/>
  <c r="O2110" i="1"/>
  <c r="O2126" i="1"/>
  <c r="O2182" i="1"/>
  <c r="O2203" i="1"/>
  <c r="O2231" i="1"/>
  <c r="O2239" i="1"/>
  <c r="O2243" i="1"/>
  <c r="O2247" i="1"/>
  <c r="O2279" i="1"/>
  <c r="O2283" i="1"/>
  <c r="O2323" i="1"/>
  <c r="O2339" i="1"/>
  <c r="O2371" i="1"/>
  <c r="O2387" i="1"/>
  <c r="O2435" i="1"/>
  <c r="O2451" i="1"/>
  <c r="O2498" i="1"/>
  <c r="O2506" i="1"/>
  <c r="O2514" i="1"/>
  <c r="O2522" i="1"/>
  <c r="O2530" i="1"/>
  <c r="O2554" i="1"/>
  <c r="O2562" i="1"/>
  <c r="O2578" i="1"/>
  <c r="O2586" i="1"/>
  <c r="O2594" i="1"/>
  <c r="O2602" i="1"/>
  <c r="O2626" i="1"/>
  <c r="O2642" i="1"/>
  <c r="O2650" i="1"/>
  <c r="O2674" i="1"/>
  <c r="O2682" i="1"/>
  <c r="O2698" i="1"/>
  <c r="O2746" i="1"/>
  <c r="O2754" i="1"/>
  <c r="O2794" i="1"/>
  <c r="O2810" i="1"/>
  <c r="O2818" i="1"/>
  <c r="O2834" i="1"/>
  <c r="O2866" i="1"/>
  <c r="O2882" i="1"/>
  <c r="O2906" i="1"/>
  <c r="O2938" i="1"/>
  <c r="O2978" i="1"/>
  <c r="O2995" i="1"/>
  <c r="O3022" i="1"/>
  <c r="O3038" i="1"/>
  <c r="O3048" i="1"/>
  <c r="O3128" i="1"/>
  <c r="O3144" i="1"/>
  <c r="O3150" i="1"/>
  <c r="O3160" i="1"/>
  <c r="O3225" i="1"/>
  <c r="O2295" i="1"/>
  <c r="O2327" i="1"/>
  <c r="O2391" i="1"/>
  <c r="O2407" i="1"/>
  <c r="O2423" i="1"/>
  <c r="O2455" i="1"/>
  <c r="O2487" i="1"/>
  <c r="O2507" i="1"/>
  <c r="O2523" i="1"/>
  <c r="O2531" i="1"/>
  <c r="O2539" i="1"/>
  <c r="O2563" i="1"/>
  <c r="O2579" i="1"/>
  <c r="O2587" i="1"/>
  <c r="O2595" i="1"/>
  <c r="O2603" i="1"/>
  <c r="O2635" i="1"/>
  <c r="O2643" i="1"/>
  <c r="O2675" i="1"/>
  <c r="O2683" i="1"/>
  <c r="O2715" i="1"/>
  <c r="O2723" i="1"/>
  <c r="O2755" i="1"/>
  <c r="O2779" i="1"/>
  <c r="O2867" i="1"/>
  <c r="O2907" i="1"/>
  <c r="O2931" i="1"/>
  <c r="O2963" i="1"/>
  <c r="O2971" i="1"/>
  <c r="O2979" i="1"/>
  <c r="O2986" i="1"/>
  <c r="O2991" i="1"/>
  <c r="O3066" i="1"/>
  <c r="O3124" i="1"/>
  <c r="O3130" i="1"/>
  <c r="O3146" i="1"/>
  <c r="O3151" i="1"/>
  <c r="O3218" i="1"/>
  <c r="O2315" i="1"/>
  <c r="O2427" i="1"/>
  <c r="O2475" i="1"/>
  <c r="O2491" i="1"/>
  <c r="O2510" i="1"/>
  <c r="O2518" i="1"/>
  <c r="O2526" i="1"/>
  <c r="O2534" i="1"/>
  <c r="O2542" i="1"/>
  <c r="O2566" i="1"/>
  <c r="O2590" i="1"/>
  <c r="O2662" i="1"/>
  <c r="O2686" i="1"/>
  <c r="O2702" i="1"/>
  <c r="O2718" i="1"/>
  <c r="O2758" i="1"/>
  <c r="O2798" i="1"/>
  <c r="O2862" i="1"/>
  <c r="O2870" i="1"/>
  <c r="O2918" i="1"/>
  <c r="O3030" i="1"/>
  <c r="O3067" i="1"/>
  <c r="O3126" i="1"/>
  <c r="O3131" i="1"/>
  <c r="O3147" i="1"/>
  <c r="O2303" i="1"/>
  <c r="O2319" i="1"/>
  <c r="O2335" i="1"/>
  <c r="O2383" i="1"/>
  <c r="O2447" i="1"/>
  <c r="O2479" i="1"/>
  <c r="O2503" i="1"/>
  <c r="O2511" i="1"/>
  <c r="O2527" i="1"/>
  <c r="O2535" i="1"/>
  <c r="O2551" i="1"/>
  <c r="O2567" i="1"/>
  <c r="O2591" i="1"/>
  <c r="O2623" i="1"/>
  <c r="O2631" i="1"/>
  <c r="O2639" i="1"/>
  <c r="O2655" i="1"/>
  <c r="O2719" i="1"/>
  <c r="O2743" i="1"/>
  <c r="O2775" i="1"/>
  <c r="O2823" i="1"/>
  <c r="O2871" i="1"/>
  <c r="O2879" i="1"/>
  <c r="O2903" i="1"/>
  <c r="O2975" i="1"/>
  <c r="O3020" i="1"/>
  <c r="O3063" i="1"/>
  <c r="O3068" i="1"/>
  <c r="O3132" i="1"/>
  <c r="O3143" i="1"/>
  <c r="O3170" i="1"/>
  <c r="O4" i="1"/>
  <c r="O128" i="1"/>
  <c r="O113" i="1"/>
  <c r="S11" i="2"/>
  <c r="O130" i="1"/>
  <c r="O369" i="1"/>
  <c r="O179" i="1"/>
  <c r="O356" i="1"/>
  <c r="O686" i="1"/>
  <c r="O496" i="1"/>
  <c r="O687" i="1"/>
  <c r="O752" i="1"/>
  <c r="O795" i="1"/>
  <c r="O1299" i="1"/>
  <c r="O691" i="1"/>
  <c r="O753" i="1"/>
  <c r="O1429" i="1"/>
  <c r="O1581" i="1"/>
  <c r="O1621" i="1"/>
  <c r="O1162" i="1"/>
  <c r="O1479" i="1"/>
  <c r="O1504" i="1"/>
  <c r="O1528" i="1"/>
  <c r="O1853" i="1"/>
  <c r="O1889" i="1"/>
  <c r="O1985" i="1"/>
  <c r="O2117" i="1"/>
  <c r="O1762" i="1"/>
  <c r="O1053" i="1"/>
  <c r="O2015" i="1"/>
  <c r="O2115" i="1"/>
  <c r="O1866" i="1"/>
  <c r="O92" i="1"/>
  <c r="S16" i="2"/>
  <c r="O222" i="1"/>
  <c r="O458" i="1"/>
  <c r="O545" i="1"/>
  <c r="O492" i="1"/>
  <c r="O711" i="1"/>
  <c r="O1072" i="1"/>
  <c r="O1513" i="1"/>
  <c r="O1629" i="1"/>
  <c r="O1552" i="1"/>
  <c r="O2033" i="1"/>
  <c r="O1699" i="1"/>
  <c r="O1692" i="1"/>
  <c r="O1755" i="1"/>
  <c r="O1783" i="1"/>
  <c r="O1819" i="1"/>
  <c r="O2114" i="1"/>
  <c r="O1221" i="1"/>
  <c r="S17" i="2"/>
  <c r="O132" i="1"/>
  <c r="O180" i="1"/>
  <c r="O216" i="1"/>
  <c r="O244" i="1"/>
  <c r="O5" i="1"/>
  <c r="O13" i="1"/>
  <c r="O89" i="1"/>
  <c r="O137" i="1"/>
  <c r="O197" i="1"/>
  <c r="O217" i="1"/>
  <c r="O90" i="1"/>
  <c r="O194" i="1"/>
  <c r="O214" i="1"/>
  <c r="O123" i="1"/>
  <c r="O143" i="1"/>
  <c r="O374" i="1"/>
  <c r="O390" i="1"/>
  <c r="O418" i="1"/>
  <c r="O514" i="1"/>
  <c r="O355" i="1"/>
  <c r="O515" i="1"/>
  <c r="O531" i="1"/>
  <c r="O535" i="1"/>
  <c r="O539" i="1"/>
  <c r="O135" i="1"/>
  <c r="O489" i="1"/>
  <c r="O697" i="1"/>
  <c r="O701" i="1"/>
  <c r="O733" i="1"/>
  <c r="O215" i="1"/>
  <c r="O546" i="1"/>
  <c r="O566" i="1"/>
  <c r="O610" i="1"/>
  <c r="O650" i="1"/>
  <c r="O658" i="1"/>
  <c r="O666" i="1"/>
  <c r="O702" i="1"/>
  <c r="O275" i="1"/>
  <c r="O567" i="1"/>
  <c r="O631" i="1"/>
  <c r="O703" i="1"/>
  <c r="O751" i="1"/>
  <c r="O802" i="1"/>
  <c r="O806" i="1"/>
  <c r="O616" i="1"/>
  <c r="O624" i="1"/>
  <c r="O747" i="1"/>
  <c r="O763" i="1"/>
  <c r="O779" i="1"/>
  <c r="O791" i="1"/>
  <c r="O803" i="1"/>
  <c r="O907" i="1"/>
  <c r="O987" i="1"/>
  <c r="O1095" i="1"/>
  <c r="O1103" i="1"/>
  <c r="O1215" i="1"/>
  <c r="O1239" i="1"/>
  <c r="O1247" i="1"/>
  <c r="O512" i="1"/>
  <c r="O699" i="1"/>
  <c r="O723" i="1"/>
  <c r="O860" i="1"/>
  <c r="O1016" i="1"/>
  <c r="O1156" i="1"/>
  <c r="O1188" i="1"/>
  <c r="O1200" i="1"/>
  <c r="O1216" i="1"/>
  <c r="O1224" i="1"/>
  <c r="O456" i="1"/>
  <c r="O760" i="1"/>
  <c r="O1078" i="1"/>
  <c r="O1110" i="1"/>
  <c r="O1357" i="1"/>
  <c r="O1401" i="1"/>
  <c r="O1549" i="1"/>
  <c r="O1561" i="1"/>
  <c r="O1569" i="1"/>
  <c r="O1669" i="1"/>
  <c r="O1677" i="1"/>
  <c r="O1681" i="1"/>
  <c r="O973" i="1"/>
  <c r="O1041" i="1"/>
  <c r="O1081" i="1"/>
  <c r="O1113" i="1"/>
  <c r="O1342" i="1"/>
  <c r="O1378" i="1"/>
  <c r="O1454" i="1"/>
  <c r="O1514" i="1"/>
  <c r="O1558" i="1"/>
  <c r="O1610" i="1"/>
  <c r="O724" i="1"/>
  <c r="O961" i="1"/>
  <c r="O1218" i="1"/>
  <c r="O1256" i="1"/>
  <c r="O1347" i="1"/>
  <c r="O1359" i="1"/>
  <c r="O1415" i="1"/>
  <c r="O1451" i="1"/>
  <c r="O1488" i="1"/>
  <c r="O1680" i="1"/>
  <c r="O1736" i="1"/>
  <c r="O1757" i="1"/>
  <c r="O1781" i="1"/>
  <c r="O1805" i="1"/>
  <c r="O1961" i="1"/>
  <c r="O1977" i="1"/>
  <c r="O1989" i="1"/>
  <c r="O2009" i="1"/>
  <c r="O2017" i="1"/>
  <c r="O2061" i="1"/>
  <c r="O1782" i="1"/>
  <c r="O901" i="1"/>
  <c r="O1289" i="1"/>
  <c r="O1340" i="1"/>
  <c r="O1548" i="1"/>
  <c r="O1807" i="1"/>
  <c r="O1971" i="1"/>
  <c r="O1995" i="1"/>
  <c r="O2031" i="1"/>
  <c r="O2075" i="1"/>
  <c r="O2048" i="1"/>
  <c r="O1890" i="1"/>
  <c r="O2058" i="1"/>
  <c r="O2036" i="1"/>
  <c r="O2108" i="1"/>
  <c r="O1982" i="1"/>
  <c r="O1990" i="1"/>
</calcChain>
</file>

<file path=xl/sharedStrings.xml><?xml version="1.0" encoding="utf-8"?>
<sst xmlns="http://schemas.openxmlformats.org/spreadsheetml/2006/main" count="6556" uniqueCount="76">
  <si>
    <t>كود العميل</t>
  </si>
  <si>
    <t>SG</t>
  </si>
  <si>
    <t>Village customers</t>
  </si>
  <si>
    <t>WSA+</t>
  </si>
  <si>
    <t>City customers</t>
  </si>
  <si>
    <t>DSC</t>
  </si>
  <si>
    <t>WSC</t>
  </si>
  <si>
    <t>LG</t>
  </si>
  <si>
    <t>WSA</t>
  </si>
  <si>
    <t>WSB</t>
  </si>
  <si>
    <t>DSA</t>
  </si>
  <si>
    <t>DSA+</t>
  </si>
  <si>
    <t>StSM</t>
  </si>
  <si>
    <t>SM</t>
  </si>
  <si>
    <t>Ip Q1 - 2019</t>
  </si>
  <si>
    <t>STSM</t>
  </si>
  <si>
    <t>C/V</t>
  </si>
  <si>
    <t>Q1 2019</t>
  </si>
  <si>
    <t>CODE</t>
  </si>
  <si>
    <t>CH.</t>
  </si>
  <si>
    <t>Persil-H.S-50gm*16p (2 EGP)</t>
  </si>
  <si>
    <t>Persil-H.S-325gm*8p (10 EGP)</t>
  </si>
  <si>
    <t>Persil-H.S-550gm*4p (15 EGP)</t>
  </si>
  <si>
    <t>Persil Gel HS 80g X 24p  (2 EGP)</t>
  </si>
  <si>
    <t>Persil-Gel Black-80g*24  (2 EGP)</t>
  </si>
  <si>
    <t>Persil-H.S-100gm*12p (3 EGP)</t>
  </si>
  <si>
    <t>Persil Gel HS 450g X 8p  (10 EGP)</t>
  </si>
  <si>
    <t>Persil-H.S-180gm*10p  (5 EGP)</t>
  </si>
  <si>
    <t>Persil-H.S-1kg*4p  (25 EGP)</t>
  </si>
  <si>
    <t>Persil Gel HS 80g X 24p Lavender  (2 EGP)</t>
  </si>
  <si>
    <t>Persil-H.S-325gm*8p Lavender (10 EGP)</t>
  </si>
  <si>
    <t>Persil-P.P-800gm*12p</t>
  </si>
  <si>
    <t>Persil-P.P-3kg*4p</t>
  </si>
  <si>
    <t>Persil-P.P-4kg*3p</t>
  </si>
  <si>
    <t>Persil-P.P-5kg*3p</t>
  </si>
  <si>
    <t>Persil-P.P-7kg*2p</t>
  </si>
  <si>
    <t>Persil-P.P-4kg*3p Lavender</t>
  </si>
  <si>
    <t>Persil-Clr-800kg*12p</t>
  </si>
  <si>
    <t>Persil-Clr-2.5kg*4p</t>
  </si>
  <si>
    <t>Persil-Gel-1kg*6p</t>
  </si>
  <si>
    <t>Persil-Gel-2.65kg*4p</t>
  </si>
  <si>
    <t>Persil-Gel-2.2kg*4p</t>
  </si>
  <si>
    <t>Persil-Gel Black-900gm*6p</t>
  </si>
  <si>
    <t>X.Tra-HS-800gm*4p (15 EGP)</t>
  </si>
  <si>
    <t>X.Tra-HS-500gm*8p  (10 EGP)</t>
  </si>
  <si>
    <t>X.Tra-HS-80gm*16p (2 EGP)</t>
  </si>
  <si>
    <t>X.Tra-HS-250gm*12p (5 EGP)</t>
  </si>
  <si>
    <t>X.Tra-LS-2.5kg*4p</t>
  </si>
  <si>
    <t>X.Tra-LS-8kg*2p</t>
  </si>
  <si>
    <t>X.Tra-LS-4km*3p</t>
  </si>
  <si>
    <t>X-Tra-L.S GEL 1km*10p</t>
  </si>
  <si>
    <t>Pril-LQ-600gm*12p</t>
  </si>
  <si>
    <t>Pril-Lq-2.5km*4p</t>
  </si>
  <si>
    <t>Pril-LQ-1kg*9p</t>
  </si>
  <si>
    <t>Pril-LQ-90gm*16p (2 EGP )</t>
  </si>
  <si>
    <t>Pril-LQ40gm*24p (1 EGP )</t>
  </si>
  <si>
    <t>Pril-LQ-400gm*12p</t>
  </si>
  <si>
    <t>Pril-LQ40gm*24p Yellow (1 EGP )</t>
  </si>
  <si>
    <t>General-Lq-730gm*12p</t>
  </si>
  <si>
    <t>General-Lq-3.1kgm*4p</t>
  </si>
  <si>
    <t>General-Lq-100gm*16p</t>
  </si>
  <si>
    <t>WP6443769</t>
  </si>
  <si>
    <t>WP6443812</t>
  </si>
  <si>
    <t>WP6443845</t>
  </si>
  <si>
    <t>WP6443854</t>
  </si>
  <si>
    <t>WP6443901</t>
  </si>
  <si>
    <t>WP6443943</t>
  </si>
  <si>
    <t>WP6443955</t>
  </si>
  <si>
    <t>WP6444038</t>
  </si>
  <si>
    <t>WP6444039</t>
  </si>
  <si>
    <t>SKU CODE</t>
  </si>
  <si>
    <t>NAME</t>
  </si>
  <si>
    <t>MSL</t>
  </si>
  <si>
    <t>هدف MSL</t>
  </si>
  <si>
    <t>التقييم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</si>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</sst>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ج_._م_._‏_-;\-* #,##0.00\ _ج_._م_._‏_-;_-* &quot;-&quot;??\ _ج_._م_._‏_-;_-@_-"/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9"/>
      <color rgb="FFFFFF00"/>
      <name val="Arial"/>
      <family val="2"/>
      <scheme val="minor"/>
    </font>
    <font>
      <b/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7"/>
      <name val="Arial"/>
      <family val="2"/>
      <scheme val="minor"/>
    </font>
    <font>
      <b/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0" borderId="15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NumberFormat="1" applyFont="1" applyFill="1" applyBorder="1" applyAlignment="1">
      <alignment horizontal="center" vertical="center" wrapText="1"/>
    </xf>
    <xf numFmtId="17" fontId="8" fillId="5" borderId="22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/>
    </xf>
    <xf numFmtId="3" fontId="8" fillId="4" borderId="24" xfId="0" applyNumberFormat="1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28" xfId="0" applyFont="1" applyBorder="1"/>
    <xf numFmtId="0" fontId="0" fillId="0" borderId="28" xfId="0" applyBorder="1"/>
    <xf numFmtId="0" fontId="10" fillId="0" borderId="29" xfId="0" applyFont="1" applyFill="1" applyBorder="1" applyAlignment="1">
      <alignment vertical="center"/>
    </xf>
    <xf numFmtId="0" fontId="11" fillId="6" borderId="30" xfId="0" applyNumberFormat="1" applyFont="1" applyFill="1" applyBorder="1" applyAlignment="1">
      <alignment horizontal="center"/>
    </xf>
    <xf numFmtId="0" fontId="12" fillId="0" borderId="28" xfId="0" applyFont="1" applyBorder="1"/>
    <xf numFmtId="0" fontId="0" fillId="0" borderId="31" xfId="0" applyBorder="1"/>
    <xf numFmtId="0" fontId="7" fillId="0" borderId="32" xfId="1" applyNumberFormat="1" applyFont="1" applyFill="1" applyBorder="1" applyAlignment="1">
      <alignment horizontal="center" vertical="center"/>
    </xf>
    <xf numFmtId="165" fontId="14" fillId="0" borderId="33" xfId="3" applyNumberFormat="1" applyFont="1" applyFill="1" applyBorder="1" applyAlignment="1">
      <alignment horizontal="center" vertical="center"/>
    </xf>
    <xf numFmtId="0" fontId="7" fillId="0" borderId="34" xfId="1" applyNumberFormat="1" applyFont="1" applyFill="1" applyBorder="1" applyAlignment="1">
      <alignment horizontal="center" vertical="center"/>
    </xf>
    <xf numFmtId="165" fontId="2" fillId="7" borderId="33" xfId="1" applyNumberFormat="1" applyFont="1" applyFill="1" applyBorder="1" applyAlignment="1">
      <alignment horizontal="center" vertical="center"/>
    </xf>
    <xf numFmtId="0" fontId="15" fillId="7" borderId="33" xfId="1" applyNumberFormat="1" applyFont="1" applyFill="1" applyBorder="1" applyAlignment="1">
      <alignment horizontal="center" vertical="center"/>
    </xf>
    <xf numFmtId="0" fontId="10" fillId="7" borderId="33" xfId="1" applyNumberFormat="1" applyFont="1" applyFill="1" applyBorder="1" applyAlignment="1">
      <alignment horizontal="center" vertical="center"/>
    </xf>
    <xf numFmtId="1" fontId="16" fillId="0" borderId="33" xfId="0" applyNumberFormat="1" applyFon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18" xfId="0" applyNumberFormat="1" applyBorder="1"/>
    <xf numFmtId="9" fontId="10" fillId="8" borderId="29" xfId="2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/>
    </xf>
    <xf numFmtId="0" fontId="10" fillId="8" borderId="31" xfId="1" applyNumberFormat="1" applyFont="1" applyFill="1" applyBorder="1" applyAlignment="1">
      <alignment horizontal="center" vertical="center"/>
    </xf>
    <xf numFmtId="165" fontId="12" fillId="0" borderId="36" xfId="0" applyNumberFormat="1" applyFont="1" applyBorder="1"/>
    <xf numFmtId="0" fontId="9" fillId="0" borderId="0" xfId="0" applyFont="1"/>
    <xf numFmtId="0" fontId="2" fillId="0" borderId="33" xfId="0" applyFont="1" applyBorder="1"/>
    <xf numFmtId="0" fontId="0" fillId="0" borderId="33" xfId="0" applyBorder="1"/>
    <xf numFmtId="0" fontId="12" fillId="0" borderId="33" xfId="0" applyFont="1" applyBorder="1"/>
    <xf numFmtId="0" fontId="0" fillId="0" borderId="37" xfId="0" applyBorder="1"/>
    <xf numFmtId="0" fontId="3" fillId="0" borderId="0" xfId="0" applyFont="1"/>
    <xf numFmtId="0" fontId="0" fillId="0" borderId="0" xfId="0" applyBorder="1"/>
    <xf numFmtId="0" fontId="0" fillId="9" borderId="0" xfId="0" applyFill="1"/>
    <xf numFmtId="0" fontId="18" fillId="10" borderId="33" xfId="0" applyFont="1" applyFill="1" applyBorder="1" applyAlignment="1">
      <alignment horizontal="center" vertical="center" wrapText="1"/>
    </xf>
    <xf numFmtId="9" fontId="19" fillId="9" borderId="33" xfId="2" applyFont="1" applyFill="1" applyBorder="1" applyAlignment="1">
      <alignment horizontal="center"/>
    </xf>
    <xf numFmtId="9" fontId="20" fillId="9" borderId="33" xfId="2" applyFont="1" applyFill="1" applyBorder="1" applyAlignment="1">
      <alignment horizontal="center"/>
    </xf>
    <xf numFmtId="9" fontId="20" fillId="9" borderId="0" xfId="2" applyFont="1" applyFill="1" applyBorder="1" applyAlignment="1">
      <alignment horizontal="center"/>
    </xf>
    <xf numFmtId="0" fontId="19" fillId="5" borderId="33" xfId="2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wrapText="1"/>
    </xf>
    <xf numFmtId="0" fontId="0" fillId="11" borderId="0" xfId="0" applyFill="1"/>
    <xf numFmtId="0" fontId="7" fillId="0" borderId="37" xfId="1" applyNumberFormat="1" applyFont="1" applyFill="1" applyBorder="1" applyAlignment="1">
      <alignment horizontal="center" vertical="center"/>
    </xf>
    <xf numFmtId="0" fontId="21" fillId="12" borderId="0" xfId="0" applyFont="1" applyFill="1" applyAlignment="1">
      <alignment horizontal="center" vertical="center" wrapText="1"/>
    </xf>
    <xf numFmtId="0" fontId="22" fillId="0" borderId="0" xfId="2" applyNumberFormat="1" applyFont="1"/>
    <xf numFmtId="0" fontId="0" fillId="12" borderId="41" xfId="0" applyFill="1" applyBorder="1"/>
    <xf numFmtId="0" fontId="0" fillId="12" borderId="32" xfId="0" applyFill="1" applyBorder="1"/>
    <xf numFmtId="0" fontId="0" fillId="11" borderId="34" xfId="0" applyFill="1" applyBorder="1"/>
    <xf numFmtId="0" fontId="0" fillId="11" borderId="44" xfId="0" applyFill="1" applyBorder="1"/>
    <xf numFmtId="0" fontId="0" fillId="11" borderId="45" xfId="0" applyFill="1" applyBorder="1"/>
    <xf numFmtId="0" fontId="0" fillId="0" borderId="0" xfId="0" applyAlignment="1">
      <alignment horizontal="right"/>
    </xf>
    <xf numFmtId="0" fontId="0" fillId="12" borderId="42" xfId="0" applyFill="1" applyBorder="1" applyAlignment="1">
      <alignment horizontal="right"/>
    </xf>
    <xf numFmtId="0" fontId="0" fillId="12" borderId="33" xfId="0" applyFill="1" applyBorder="1" applyAlignment="1">
      <alignment horizontal="right"/>
    </xf>
    <xf numFmtId="0" fontId="0" fillId="12" borderId="43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49" fontId="18" fillId="10" borderId="33" xfId="0" applyNumberFormat="1" applyFont="1" applyFill="1" applyBorder="1" applyAlignment="1">
      <alignment horizontal="center" vertical="center" wrapText="1"/>
    </xf>
    <xf numFmtId="49" fontId="18" fillId="10" borderId="38" xfId="0" applyNumberFormat="1" applyFont="1" applyFill="1" applyBorder="1" applyAlignment="1">
      <alignment horizontal="center" vertical="center" wrapText="1"/>
    </xf>
    <xf numFmtId="49" fontId="18" fillId="10" borderId="28" xfId="0" applyNumberFormat="1" applyFont="1" applyFill="1" applyBorder="1" applyAlignment="1">
      <alignment horizontal="center" vertical="center" wrapText="1"/>
    </xf>
    <xf numFmtId="49" fontId="18" fillId="10" borderId="37" xfId="0" applyNumberFormat="1" applyFont="1" applyFill="1" applyBorder="1" applyAlignment="1">
      <alignment horizontal="center" vertical="center" wrapText="1"/>
    </xf>
    <xf numFmtId="49" fontId="18" fillId="10" borderId="39" xfId="0" applyNumberFormat="1" applyFont="1" applyFill="1" applyBorder="1" applyAlignment="1">
      <alignment horizontal="center" vertical="center" wrapText="1"/>
    </xf>
    <xf numFmtId="0" fontId="18" fillId="10" borderId="38" xfId="0" applyFont="1" applyFill="1" applyBorder="1" applyAlignment="1">
      <alignment horizontal="center" vertical="center" wrapText="1"/>
    </xf>
    <xf numFmtId="0" fontId="18" fillId="10" borderId="28" xfId="0" applyFont="1" applyFill="1" applyBorder="1" applyAlignment="1">
      <alignment horizontal="center" vertical="center" wrapText="1"/>
    </xf>
    <xf numFmtId="0" fontId="18" fillId="10" borderId="40" xfId="0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center" wrapText="1"/>
    </xf>
    <xf numFmtId="0" fontId="7" fillId="11" borderId="16" xfId="0" applyNumberFormat="1" applyFont="1" applyFill="1" applyBorder="1" applyAlignment="1">
      <alignment horizontal="center" vertical="center" wrapText="1"/>
    </xf>
    <xf numFmtId="0" fontId="9" fillId="11" borderId="33" xfId="0" applyFon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8">
    <dxf>
      <font>
        <color rgb="FF00B050"/>
      </font>
      <fill>
        <patternFill>
          <bgColor theme="9" tint="-0.49998474074526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92D050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assan\01Feb%202019\01%20&#1575;&#1604;&#1578;&#1602;&#1575;&#1585;&#1610;&#1585;%20&#1575;&#1604;&#1610;&#1608;&#1605;&#1610;&#1577;\Daily%20Sales%20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IPR"/>
      <sheetName val="TEAM VS"/>
      <sheetName val="Colle"/>
      <sheetName val="D.S"/>
      <sheetName val="Sku"/>
      <sheetName val="S.R"/>
      <sheetName val="Fo.sku"/>
      <sheetName val="المتعاملين في اصناف التركيز"/>
      <sheetName val="sku bytype"/>
      <sheetName val="QSC"/>
      <sheetName val="QSC.RES"/>
      <sheetName val="HANDLER Q"/>
      <sheetName val="WS CUS"/>
      <sheetName val="ALL CUS"/>
      <sheetName val="vs data"/>
      <sheetName val="اهداف العملاء"/>
      <sheetName val="Line years"/>
      <sheetName val="Comparison"/>
      <sheetName val="reports"/>
      <sheetName val="Criteria"/>
      <sheetName val="salary"/>
      <sheetName val="مبيعات"/>
      <sheetName val="جروس"/>
      <sheetName val="كمية بالمندوب"/>
      <sheetName val="توزيع بالمندوب"/>
      <sheetName val="احجام الربع"/>
      <sheetName val="احجام الشهر"/>
      <sheetName val="IN"/>
      <sheetName val="رصيد"/>
      <sheetName val="هدف قيمة ومتوسط"/>
      <sheetName val="هدف كراتين"/>
      <sheetName val="هدف توزيع"/>
      <sheetName val="متوسط كراتين"/>
      <sheetName val="هدف in  out اصناف"/>
      <sheetName val="رصيد بدايه"/>
      <sheetName val="مسحوبات 2018"/>
      <sheetName val="مسحوبات 2019"/>
      <sheetName val="ن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B2" t="str">
            <v>In Active</v>
          </cell>
        </row>
      </sheetData>
      <sheetData sheetId="21" refreshError="1"/>
      <sheetData sheetId="22">
        <row r="1">
          <cell r="J1" t="str">
            <v>نموالعملاء نت</v>
          </cell>
        </row>
      </sheetData>
      <sheetData sheetId="23">
        <row r="1">
          <cell r="G1" t="str">
            <v>محقق العملاء جروس</v>
          </cell>
        </row>
      </sheetData>
      <sheetData sheetId="24" refreshError="1"/>
      <sheetData sheetId="25" refreshError="1"/>
      <sheetData sheetId="26">
        <row r="1">
          <cell r="A1" t="str">
            <v xml:space="preserve"> الكميه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 t="str">
            <v>صافي فاتورة</v>
          </cell>
        </row>
      </sheetData>
      <sheetData sheetId="38">
        <row r="1">
          <cell r="A1" t="str">
            <v>الشهر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E3908"/>
  <sheetViews>
    <sheetView rightToLeft="1" tabSelected="1" workbookViewId="0">
      <pane xSplit="11" ySplit="2" topLeftCell="O3" activePane="bottomRight" state="frozen"/>
      <selection pane="topRight" activeCell="J1" sqref="J1"/>
      <selection pane="bottomLeft" activeCell="A3" sqref="A3"/>
      <selection pane="bottomRight" activeCell="O2" sqref="O2"/>
    </sheetView>
  </sheetViews>
  <sheetFormatPr defaultRowHeight="14.25" x14ac:dyDescent="0.2"/>
  <cols>
    <col min="1" max="1" width="8.125" style="1" customWidth="1"/>
    <col min="2" max="2" width="12" style="1" hidden="1" customWidth="1"/>
    <col min="3" max="3" width="4.875" style="1" customWidth="1"/>
    <col min="4" max="4" width="9.75" hidden="1" customWidth="1"/>
    <col min="5" max="5" width="13.625" bestFit="1" customWidth="1"/>
    <col min="6" max="6" width="8.125" style="44" hidden="1" customWidth="1"/>
    <col min="7" max="7" width="6.5" hidden="1" customWidth="1"/>
    <col min="8" max="8" width="2.75" hidden="1" customWidth="1"/>
    <col min="9" max="9" width="7.375" hidden="1" customWidth="1"/>
    <col min="10" max="10" width="5.625" hidden="1" customWidth="1"/>
    <col min="11" max="11" width="2.75" hidden="1" customWidth="1"/>
    <col min="12" max="12" width="4.125" hidden="1" customWidth="1"/>
    <col min="13" max="13" width="9.125" hidden="1" customWidth="1"/>
    <col min="14" max="14" width="3.75" style="45" hidden="1" customWidth="1"/>
    <col min="15" max="15" width="11.875" style="54" bestFit="1" customWidth="1"/>
    <col min="16" max="16" width="6.5" customWidth="1"/>
    <col min="17" max="17" width="3.75" style="45" customWidth="1"/>
    <col min="18" max="18" width="6.625" hidden="1" customWidth="1"/>
    <col min="19" max="19" width="11.125" hidden="1" customWidth="1"/>
    <col min="20" max="20" width="4.125" hidden="1" customWidth="1"/>
    <col min="21" max="21" width="8" hidden="1" customWidth="1"/>
    <col min="22" max="22" width="6.375" hidden="1" customWidth="1"/>
    <col min="23" max="23" width="6.125" hidden="1" customWidth="1"/>
    <col min="24" max="24" width="8" hidden="1" customWidth="1"/>
    <col min="25" max="25" width="6.625" hidden="1" customWidth="1"/>
    <col min="26" max="26" width="5.25" hidden="1" customWidth="1"/>
    <col min="27" max="27" width="7.5" hidden="1" customWidth="1"/>
    <col min="28" max="28" width="4.625" hidden="1" customWidth="1"/>
    <col min="29" max="29" width="5.125" hidden="1" customWidth="1"/>
    <col min="30" max="30" width="9" customWidth="1"/>
    <col min="31" max="31" width="10.375" customWidth="1"/>
  </cols>
  <sheetData>
    <row r="1" spans="1:31" ht="15.75" thickTop="1" thickBot="1" x14ac:dyDescent="0.25">
      <c r="F1" s="2"/>
      <c r="L1" s="71"/>
      <c r="M1" s="72"/>
      <c r="N1" s="73"/>
      <c r="O1" s="71" t="s">
        <v>72</v>
      </c>
      <c r="P1" s="72"/>
      <c r="Q1" s="73"/>
      <c r="R1" s="74"/>
      <c r="S1" s="75"/>
      <c r="T1" s="76"/>
      <c r="U1" s="77"/>
      <c r="V1" s="78"/>
      <c r="W1" s="79"/>
      <c r="X1" s="80"/>
      <c r="Y1" s="81"/>
      <c r="Z1" s="68"/>
      <c r="AA1" s="69"/>
      <c r="AB1" s="70"/>
    </row>
    <row r="2" spans="1:31" ht="24" thickTop="1" thickBot="1" x14ac:dyDescent="0.25">
      <c r="A2" s="3" t="s">
        <v>18</v>
      </c>
      <c r="B2" s="3"/>
      <c r="C2" s="3" t="s">
        <v>19</v>
      </c>
      <c r="D2" s="3"/>
      <c r="E2" s="3" t="s">
        <v>16</v>
      </c>
      <c r="F2" s="4"/>
      <c r="G2" s="3"/>
      <c r="H2" s="5"/>
      <c r="I2" s="3"/>
      <c r="J2" s="5"/>
      <c r="K2" s="6"/>
      <c r="L2" s="7"/>
      <c r="M2" s="8"/>
      <c r="N2" s="9"/>
      <c r="O2" s="92" t="s">
        <v>17</v>
      </c>
      <c r="P2" s="8" t="s">
        <v>74</v>
      </c>
      <c r="Q2" s="9" t="s">
        <v>75</v>
      </c>
      <c r="R2" s="10"/>
      <c r="S2" s="11"/>
      <c r="T2" s="12"/>
      <c r="U2" s="13"/>
      <c r="V2" s="13"/>
      <c r="W2" s="13"/>
      <c r="X2" s="14"/>
      <c r="Y2" s="14"/>
      <c r="Z2" s="15"/>
      <c r="AA2" s="16"/>
      <c r="AB2" s="17"/>
      <c r="AC2" s="18"/>
      <c r="AD2" s="56" t="s">
        <v>73</v>
      </c>
      <c r="AE2" s="19"/>
    </row>
    <row r="3" spans="1:31" ht="15" x14ac:dyDescent="0.25">
      <c r="A3" s="20">
        <v>6210203</v>
      </c>
      <c r="B3" s="20"/>
      <c r="C3" s="20" t="s">
        <v>1</v>
      </c>
      <c r="D3" s="21"/>
      <c r="E3" s="22" t="s">
        <v>2</v>
      </c>
      <c r="F3" s="23"/>
      <c r="G3" s="21"/>
      <c r="H3" s="24"/>
      <c r="I3" s="21"/>
      <c r="J3" s="24"/>
      <c r="K3" s="25"/>
      <c r="L3" s="26"/>
      <c r="M3" s="27"/>
      <c r="N3" s="55"/>
      <c r="O3" s="93">
        <f>IFERROR(SUMPRODUCT((INDEX(ACH.!$B$3:$AP$9999,MATCH(A3,ACH.!$A$3:$A$9999,),)&gt;0)*COUNTIF(INDEX(IP!$C$4:$N$44,,IFERROR(MATCH(C3,IP!$E$2:$N$2,)+2,MATCH(E3,IP!$C$3:$D$3,))),ACH.!$B$1:$AP$1)),)</f>
        <v>7</v>
      </c>
      <c r="P3" s="27"/>
      <c r="Q3" s="28"/>
      <c r="R3" s="29"/>
      <c r="S3" s="30"/>
      <c r="T3" s="31"/>
      <c r="U3" s="32"/>
      <c r="V3" s="32"/>
      <c r="W3" s="32"/>
      <c r="X3" s="33"/>
      <c r="Y3" s="34"/>
      <c r="Z3" s="35"/>
      <c r="AA3" s="36"/>
      <c r="AB3" s="37"/>
      <c r="AC3" s="38"/>
      <c r="AD3" s="57">
        <f>IF(C3="SG",VLOOKUP($C3,IP!$R:$T,MATCH(QSC!$E3,IP!$R$6:$T$6,0),0),VLOOKUP($C3,IP!$R:$S,2,0))</f>
        <v>11</v>
      </c>
    </row>
    <row r="4" spans="1:31" ht="15" x14ac:dyDescent="0.25">
      <c r="A4" s="40">
        <v>6210214</v>
      </c>
      <c r="B4" s="40"/>
      <c r="C4" s="40" t="s">
        <v>3</v>
      </c>
      <c r="D4" s="41"/>
      <c r="E4" s="22" t="s">
        <v>4</v>
      </c>
      <c r="F4" s="23"/>
      <c r="G4" s="41"/>
      <c r="H4" s="42"/>
      <c r="I4" s="41"/>
      <c r="J4" s="42"/>
      <c r="K4" s="43"/>
      <c r="L4" s="26"/>
      <c r="M4" s="27"/>
      <c r="N4" s="55"/>
      <c r="O4" s="93">
        <f>IFERROR(SUMPRODUCT((INDEX(ACH.!$B$3:$AP$9999,MATCH(A4,ACH.!$A$3:$A$9999,),)&gt;0)*COUNTIF(INDEX(IP!$C$4:$N$44,,IFERROR(MATCH(C4,IP!$E$2:$N$2,)+2,MATCH(E4,IP!$C$3:$D$3,))),ACH.!$B$1:$AP$1)),)</f>
        <v>12</v>
      </c>
      <c r="P4" s="27"/>
      <c r="Q4" s="28"/>
      <c r="R4" s="29"/>
      <c r="S4" s="30"/>
      <c r="T4" s="31"/>
      <c r="U4" s="32"/>
      <c r="V4" s="32"/>
      <c r="W4" s="32"/>
      <c r="X4" s="33"/>
      <c r="Y4" s="34"/>
      <c r="Z4" s="35"/>
      <c r="AA4" s="36"/>
      <c r="AB4" s="37"/>
      <c r="AC4" s="38"/>
      <c r="AD4" s="57">
        <f>IF(C4="SG",VLOOKUP($C4,IP!$R:$T,MATCH(QSC!$E4,IP!$R$6:$T$6,0),0),VLOOKUP($C4,IP!$R:$S,2,0))</f>
        <v>23</v>
      </c>
      <c r="AE4" s="39"/>
    </row>
    <row r="5" spans="1:31" ht="15" x14ac:dyDescent="0.25">
      <c r="A5" s="40">
        <v>6210301</v>
      </c>
      <c r="B5" s="40"/>
      <c r="C5" s="40" t="s">
        <v>5</v>
      </c>
      <c r="D5" s="41"/>
      <c r="E5" s="22" t="s">
        <v>4</v>
      </c>
      <c r="F5" s="23"/>
      <c r="G5" s="41"/>
      <c r="H5" s="42"/>
      <c r="I5" s="41"/>
      <c r="J5" s="42"/>
      <c r="K5" s="43"/>
      <c r="L5" s="26"/>
      <c r="M5" s="27"/>
      <c r="N5" s="55"/>
      <c r="O5" s="93">
        <f>IFERROR(SUMPRODUCT((INDEX(ACH.!$B$3:$AP$9999,MATCH(A5,ACH.!$A$3:$A$9999,),)&gt;0)*COUNTIF(INDEX(IP!$C$4:$N$44,,IFERROR(MATCH(C5,IP!$E$2:$N$2,)+2,MATCH(E5,IP!$C$3:$D$3,))),ACH.!$B$1:$AP$1)),)</f>
        <v>7</v>
      </c>
      <c r="P5" s="27"/>
      <c r="Q5" s="28"/>
      <c r="R5" s="29"/>
      <c r="S5" s="30"/>
      <c r="T5" s="31"/>
      <c r="U5" s="32"/>
      <c r="V5" s="32"/>
      <c r="W5" s="32"/>
      <c r="X5" s="33"/>
      <c r="Y5" s="34"/>
      <c r="Z5" s="35"/>
      <c r="AA5" s="36"/>
      <c r="AB5" s="37"/>
      <c r="AC5" s="38"/>
      <c r="AD5" s="57">
        <f>IF(C5="SG",VLOOKUP($C5,IP!$R:$T,MATCH(QSC!$E5,IP!$R$6:$T$6,0),0),VLOOKUP($C5,IP!$R:$S,2,0))</f>
        <v>16</v>
      </c>
      <c r="AE5" s="39"/>
    </row>
    <row r="6" spans="1:31" ht="15" x14ac:dyDescent="0.25">
      <c r="A6" s="40">
        <v>6210312</v>
      </c>
      <c r="B6" s="40"/>
      <c r="C6" s="40" t="s">
        <v>6</v>
      </c>
      <c r="D6" s="41"/>
      <c r="E6" s="22" t="s">
        <v>4</v>
      </c>
      <c r="F6" s="23"/>
      <c r="G6" s="41"/>
      <c r="H6" s="42"/>
      <c r="I6" s="41"/>
      <c r="J6" s="42"/>
      <c r="K6" s="43"/>
      <c r="L6" s="26"/>
      <c r="M6" s="27"/>
      <c r="N6" s="55"/>
      <c r="O6" s="93">
        <f>IFERROR(SUMPRODUCT((INDEX(ACH.!$B$3:$AP$9999,MATCH(A6,ACH.!$A$3:$A$9999,),)&gt;0)*COUNTIF(INDEX(IP!$C$4:$N$44,,IFERROR(MATCH(C6,IP!$E$2:$N$2,)+2,MATCH(E6,IP!$C$3:$D$3,))),ACH.!$B$1:$AP$1)),)</f>
        <v>0</v>
      </c>
      <c r="P6" s="27"/>
      <c r="Q6" s="28"/>
      <c r="R6" s="29"/>
      <c r="S6" s="30"/>
      <c r="T6" s="31"/>
      <c r="U6" s="32"/>
      <c r="V6" s="32"/>
      <c r="W6" s="32"/>
      <c r="X6" s="33"/>
      <c r="Y6" s="34"/>
      <c r="Z6" s="35"/>
      <c r="AA6" s="36"/>
      <c r="AB6" s="37"/>
      <c r="AC6" s="38"/>
      <c r="AD6" s="57">
        <f>IF(C6="SG",VLOOKUP($C6,IP!$R:$T,MATCH(QSC!$E6,IP!$R$6:$T$6,0),0),VLOOKUP($C6,IP!$R:$S,2,0))</f>
        <v>12</v>
      </c>
      <c r="AE6" s="39"/>
    </row>
    <row r="7" spans="1:31" ht="15" x14ac:dyDescent="0.25">
      <c r="A7" s="40">
        <v>6220104</v>
      </c>
      <c r="B7" s="40"/>
      <c r="C7" s="40" t="s">
        <v>7</v>
      </c>
      <c r="D7" s="41"/>
      <c r="E7" s="22" t="s">
        <v>4</v>
      </c>
      <c r="F7" s="23"/>
      <c r="G7" s="41"/>
      <c r="H7" s="42"/>
      <c r="I7" s="41"/>
      <c r="J7" s="42"/>
      <c r="K7" s="43"/>
      <c r="L7" s="26"/>
      <c r="M7" s="27"/>
      <c r="N7" s="55"/>
      <c r="O7" s="93">
        <f>IFERROR(SUMPRODUCT((INDEX(ACH.!$B$3:$AP$9999,MATCH(A7,ACH.!$A$3:$A$9999,),)&gt;0)*COUNTIF(INDEX(IP!$C$4:$N$44,,IFERROR(MATCH(C7,IP!$E$2:$N$2,)+2,MATCH(E7,IP!$C$3:$D$3,))),ACH.!$B$1:$AP$1)),)</f>
        <v>8</v>
      </c>
      <c r="P7" s="27"/>
      <c r="Q7" s="28"/>
      <c r="R7" s="29"/>
      <c r="S7" s="30"/>
      <c r="T7" s="31"/>
      <c r="U7" s="32"/>
      <c r="V7" s="32"/>
      <c r="W7" s="32"/>
      <c r="X7" s="33"/>
      <c r="Y7" s="34"/>
      <c r="Z7" s="35"/>
      <c r="AA7" s="36"/>
      <c r="AB7" s="37"/>
      <c r="AC7" s="38"/>
      <c r="AD7" s="57">
        <f>IF(C7="SG",VLOOKUP($C7,IP!$R:$T,MATCH(QSC!$E7,IP!$R$6:$T$6,0),0),VLOOKUP($C7,IP!$R:$S,2,0))</f>
        <v>13</v>
      </c>
      <c r="AE7" s="39"/>
    </row>
    <row r="8" spans="1:31" ht="15" x14ac:dyDescent="0.25">
      <c r="A8" s="40">
        <v>6220105</v>
      </c>
      <c r="B8" s="40"/>
      <c r="C8" s="40" t="s">
        <v>6</v>
      </c>
      <c r="D8" s="41"/>
      <c r="E8" s="22" t="s">
        <v>4</v>
      </c>
      <c r="F8" s="23"/>
      <c r="G8" s="41"/>
      <c r="H8" s="42"/>
      <c r="I8" s="41"/>
      <c r="J8" s="42"/>
      <c r="K8" s="43"/>
      <c r="L8" s="26"/>
      <c r="M8" s="27"/>
      <c r="N8" s="55"/>
      <c r="O8" s="93">
        <f>IFERROR(SUMPRODUCT((INDEX(ACH.!$B$3:$AP$9999,MATCH(A8,ACH.!$A$3:$A$9999,),)&gt;0)*COUNTIF(INDEX(IP!$C$4:$N$44,,IFERROR(MATCH(C8,IP!$E$2:$N$2,)+2,MATCH(E8,IP!$C$3:$D$3,))),ACH.!$B$1:$AP$1)),)</f>
        <v>10</v>
      </c>
      <c r="P8" s="27"/>
      <c r="Q8" s="28"/>
      <c r="R8" s="29"/>
      <c r="S8" s="30"/>
      <c r="T8" s="31"/>
      <c r="U8" s="32"/>
      <c r="V8" s="32"/>
      <c r="W8" s="32"/>
      <c r="X8" s="33"/>
      <c r="Y8" s="34"/>
      <c r="Z8" s="35"/>
      <c r="AA8" s="36"/>
      <c r="AB8" s="37"/>
      <c r="AC8" s="38"/>
      <c r="AD8" s="57">
        <f>IF(C8="SG",VLOOKUP($C8,IP!$R:$T,MATCH(QSC!$E8,IP!$R$6:$T$6,0),0),VLOOKUP($C8,IP!$R:$S,2,0))</f>
        <v>12</v>
      </c>
      <c r="AE8" s="39"/>
    </row>
    <row r="9" spans="1:31" ht="15" x14ac:dyDescent="0.25">
      <c r="A9" s="40">
        <v>6220115</v>
      </c>
      <c r="B9" s="40"/>
      <c r="C9" s="40" t="s">
        <v>7</v>
      </c>
      <c r="D9" s="41"/>
      <c r="E9" s="22" t="s">
        <v>4</v>
      </c>
      <c r="F9" s="23"/>
      <c r="G9" s="41"/>
      <c r="H9" s="42"/>
      <c r="I9" s="41"/>
      <c r="J9" s="42"/>
      <c r="K9" s="43"/>
      <c r="L9" s="26"/>
      <c r="M9" s="27"/>
      <c r="N9" s="55"/>
      <c r="O9" s="93">
        <f>IFERROR(SUMPRODUCT((INDEX(ACH.!$B$3:$AP$9999,MATCH(A9,ACH.!$A$3:$A$9999,),)&gt;0)*COUNTIF(INDEX(IP!$C$4:$N$44,,IFERROR(MATCH(C9,IP!$E$2:$N$2,)+2,MATCH(E9,IP!$C$3:$D$3,))),ACH.!$B$1:$AP$1)),)</f>
        <v>7</v>
      </c>
      <c r="P9" s="27"/>
      <c r="Q9" s="28"/>
      <c r="R9" s="29"/>
      <c r="S9" s="30"/>
      <c r="T9" s="31"/>
      <c r="U9" s="32"/>
      <c r="V9" s="32"/>
      <c r="W9" s="32"/>
      <c r="X9" s="33"/>
      <c r="Y9" s="34"/>
      <c r="Z9" s="35"/>
      <c r="AA9" s="36"/>
      <c r="AB9" s="37"/>
      <c r="AC9" s="38"/>
      <c r="AD9" s="57">
        <f>IF(C9="SG",VLOOKUP($C9,IP!$R:$T,MATCH(QSC!$E9,IP!$R$6:$T$6,0),0),VLOOKUP($C9,IP!$R:$S,2,0))</f>
        <v>13</v>
      </c>
      <c r="AE9" s="39"/>
    </row>
    <row r="10" spans="1:31" ht="15" x14ac:dyDescent="0.25">
      <c r="A10" s="40">
        <v>6220909</v>
      </c>
      <c r="B10" s="40"/>
      <c r="C10" s="40" t="s">
        <v>7</v>
      </c>
      <c r="D10" s="41"/>
      <c r="E10" s="22" t="s">
        <v>4</v>
      </c>
      <c r="F10" s="23"/>
      <c r="G10" s="41"/>
      <c r="H10" s="42"/>
      <c r="I10" s="41"/>
      <c r="J10" s="42"/>
      <c r="K10" s="43"/>
      <c r="L10" s="26"/>
      <c r="M10" s="27"/>
      <c r="N10" s="55"/>
      <c r="O10" s="93">
        <f>IFERROR(SUMPRODUCT((INDEX(ACH.!$B$3:$AP$9999,MATCH(A10,ACH.!$A$3:$A$9999,),)&gt;0)*COUNTIF(INDEX(IP!$C$4:$N$44,,IFERROR(MATCH(C10,IP!$E$2:$N$2,)+2,MATCH(E10,IP!$C$3:$D$3,))),ACH.!$B$1:$AP$1)),)</f>
        <v>7</v>
      </c>
      <c r="P10" s="27"/>
      <c r="Q10" s="28"/>
      <c r="R10" s="29"/>
      <c r="S10" s="30"/>
      <c r="T10" s="31"/>
      <c r="U10" s="32"/>
      <c r="V10" s="32"/>
      <c r="W10" s="32"/>
      <c r="X10" s="33"/>
      <c r="Y10" s="34"/>
      <c r="Z10" s="35"/>
      <c r="AA10" s="36"/>
      <c r="AB10" s="37"/>
      <c r="AC10" s="38"/>
      <c r="AD10" s="57">
        <f>IF(C10="SG",VLOOKUP($C10,IP!$R:$T,MATCH(QSC!$E10,IP!$R$6:$T$6,0),0),VLOOKUP($C10,IP!$R:$S,2,0))</f>
        <v>13</v>
      </c>
      <c r="AE10" s="39"/>
    </row>
    <row r="11" spans="1:31" ht="15" x14ac:dyDescent="0.25">
      <c r="A11" s="40">
        <v>6221501</v>
      </c>
      <c r="B11" s="40"/>
      <c r="C11" s="40" t="s">
        <v>1</v>
      </c>
      <c r="D11" s="41"/>
      <c r="E11" s="22" t="s">
        <v>4</v>
      </c>
      <c r="F11" s="23"/>
      <c r="G11" s="41"/>
      <c r="H11" s="42"/>
      <c r="I11" s="41"/>
      <c r="J11" s="42"/>
      <c r="K11" s="43"/>
      <c r="L11" s="26"/>
      <c r="M11" s="27"/>
      <c r="N11" s="55"/>
      <c r="O11" s="93">
        <f>IFERROR(SUMPRODUCT((INDEX(ACH.!$B$3:$AP$9999,MATCH(A11,ACH.!$A$3:$A$9999,),)&gt;0)*COUNTIF(INDEX(IP!$C$4:$N$44,,IFERROR(MATCH(C11,IP!$E$2:$N$2,)+2,MATCH(E11,IP!$C$3:$D$3,))),ACH.!$B$1:$AP$1)),)</f>
        <v>4</v>
      </c>
      <c r="P11" s="27"/>
      <c r="Q11" s="28"/>
      <c r="R11" s="29"/>
      <c r="S11" s="30"/>
      <c r="T11" s="31"/>
      <c r="U11" s="32"/>
      <c r="V11" s="32"/>
      <c r="W11" s="32"/>
      <c r="X11" s="33"/>
      <c r="Y11" s="34"/>
      <c r="Z11" s="35"/>
      <c r="AA11" s="36"/>
      <c r="AB11" s="37"/>
      <c r="AC11" s="38"/>
      <c r="AD11" s="57">
        <f>IF(C11="SG",VLOOKUP($C11,IP!$R:$T,MATCH(QSC!$E11,IP!$R$6:$T$6,0),0),VLOOKUP($C11,IP!$R:$S,2,0))</f>
        <v>12</v>
      </c>
      <c r="AE11" s="39"/>
    </row>
    <row r="12" spans="1:31" ht="15" x14ac:dyDescent="0.25">
      <c r="A12" s="40">
        <v>6221912</v>
      </c>
      <c r="B12" s="40"/>
      <c r="C12" s="40" t="s">
        <v>8</v>
      </c>
      <c r="D12" s="41"/>
      <c r="E12" s="22" t="s">
        <v>2</v>
      </c>
      <c r="F12" s="23"/>
      <c r="G12" s="41"/>
      <c r="H12" s="42"/>
      <c r="I12" s="41"/>
      <c r="J12" s="42"/>
      <c r="K12" s="43"/>
      <c r="L12" s="26"/>
      <c r="M12" s="27"/>
      <c r="N12" s="55"/>
      <c r="O12" s="93">
        <f>IFERROR(SUMPRODUCT((INDEX(ACH.!$B$3:$AP$9999,MATCH(A12,ACH.!$A$3:$A$9999,),)&gt;0)*COUNTIF(INDEX(IP!$C$4:$N$44,,IFERROR(MATCH(C12,IP!$E$2:$N$2,)+2,MATCH(E12,IP!$C$3:$D$3,))),ACH.!$B$1:$AP$1)),)</f>
        <v>10</v>
      </c>
      <c r="P12" s="27"/>
      <c r="Q12" s="28"/>
      <c r="R12" s="29"/>
      <c r="S12" s="30"/>
      <c r="T12" s="31"/>
      <c r="U12" s="32"/>
      <c r="V12" s="32"/>
      <c r="W12" s="32"/>
      <c r="X12" s="33"/>
      <c r="Y12" s="34"/>
      <c r="Z12" s="35"/>
      <c r="AA12" s="36"/>
      <c r="AB12" s="37"/>
      <c r="AC12" s="38"/>
      <c r="AD12" s="57">
        <f>IF(C12="SG",VLOOKUP($C12,IP!$R:$T,MATCH(QSC!$E12,IP!$R$6:$T$6,0),0),VLOOKUP($C12,IP!$R:$S,2,0))</f>
        <v>23</v>
      </c>
      <c r="AE12" s="39"/>
    </row>
    <row r="13" spans="1:31" ht="15" x14ac:dyDescent="0.25">
      <c r="A13" s="40">
        <v>6222502</v>
      </c>
      <c r="B13" s="40"/>
      <c r="C13" s="40" t="s">
        <v>5</v>
      </c>
      <c r="D13" s="41"/>
      <c r="E13" s="22" t="s">
        <v>4</v>
      </c>
      <c r="F13" s="23"/>
      <c r="G13" s="41"/>
      <c r="H13" s="42"/>
      <c r="I13" s="41"/>
      <c r="J13" s="42"/>
      <c r="K13" s="43"/>
      <c r="L13" s="26"/>
      <c r="M13" s="27"/>
      <c r="N13" s="55"/>
      <c r="O13" s="93">
        <f>IFERROR(SUMPRODUCT((INDEX(ACH.!$B$3:$AP$9999,MATCH(A13,ACH.!$A$3:$A$9999,),)&gt;0)*COUNTIF(INDEX(IP!$C$4:$N$44,,IFERROR(MATCH(C13,IP!$E$2:$N$2,)+2,MATCH(E13,IP!$C$3:$D$3,))),ACH.!$B$1:$AP$1)),)</f>
        <v>8</v>
      </c>
      <c r="P13" s="27"/>
      <c r="Q13" s="28"/>
      <c r="R13" s="29"/>
      <c r="S13" s="30"/>
      <c r="T13" s="31"/>
      <c r="U13" s="32"/>
      <c r="V13" s="32"/>
      <c r="W13" s="32"/>
      <c r="X13" s="33"/>
      <c r="Y13" s="34"/>
      <c r="Z13" s="35"/>
      <c r="AA13" s="36"/>
      <c r="AB13" s="37"/>
      <c r="AC13" s="38"/>
      <c r="AD13" s="57">
        <f>IF(C13="SG",VLOOKUP($C13,IP!$R:$T,MATCH(QSC!$E13,IP!$R$6:$T$6,0),0),VLOOKUP($C13,IP!$R:$S,2,0))</f>
        <v>16</v>
      </c>
      <c r="AE13" s="39"/>
    </row>
    <row r="14" spans="1:31" ht="15" x14ac:dyDescent="0.25">
      <c r="A14" s="40">
        <v>6222504</v>
      </c>
      <c r="B14" s="40"/>
      <c r="C14" s="40" t="s">
        <v>7</v>
      </c>
      <c r="D14" s="41"/>
      <c r="E14" s="22" t="s">
        <v>4</v>
      </c>
      <c r="F14" s="23"/>
      <c r="G14" s="41"/>
      <c r="H14" s="42"/>
      <c r="I14" s="41"/>
      <c r="J14" s="42"/>
      <c r="K14" s="43"/>
      <c r="L14" s="26"/>
      <c r="M14" s="27"/>
      <c r="N14" s="55"/>
      <c r="O14" s="93">
        <f>IFERROR(SUMPRODUCT((INDEX(ACH.!$B$3:$AP$9999,MATCH(A14,ACH.!$A$3:$A$9999,),)&gt;0)*COUNTIF(INDEX(IP!$C$4:$N$44,,IFERROR(MATCH(C14,IP!$E$2:$N$2,)+2,MATCH(E14,IP!$C$3:$D$3,))),ACH.!$B$1:$AP$1)),)</f>
        <v>7</v>
      </c>
      <c r="P14" s="27"/>
      <c r="Q14" s="28"/>
      <c r="R14" s="29"/>
      <c r="S14" s="30"/>
      <c r="T14" s="31"/>
      <c r="U14" s="32"/>
      <c r="V14" s="32"/>
      <c r="W14" s="32"/>
      <c r="X14" s="33"/>
      <c r="Y14" s="34"/>
      <c r="Z14" s="35"/>
      <c r="AA14" s="36"/>
      <c r="AB14" s="37"/>
      <c r="AC14" s="38"/>
      <c r="AD14" s="57">
        <f>IF(C14="SG",VLOOKUP($C14,IP!$R:$T,MATCH(QSC!$E14,IP!$R$6:$T$6,0),0),VLOOKUP($C14,IP!$R:$S,2,0))</f>
        <v>13</v>
      </c>
      <c r="AE14" s="39"/>
    </row>
    <row r="15" spans="1:31" ht="15" x14ac:dyDescent="0.25">
      <c r="A15" s="40">
        <v>6222614</v>
      </c>
      <c r="B15" s="40"/>
      <c r="C15" s="40" t="s">
        <v>6</v>
      </c>
      <c r="D15" s="41"/>
      <c r="E15" s="22" t="s">
        <v>2</v>
      </c>
      <c r="F15" s="23"/>
      <c r="G15" s="41"/>
      <c r="H15" s="42"/>
      <c r="I15" s="41"/>
      <c r="J15" s="42"/>
      <c r="K15" s="43"/>
      <c r="L15" s="26"/>
      <c r="M15" s="27"/>
      <c r="N15" s="55"/>
      <c r="O15" s="93">
        <f>IFERROR(SUMPRODUCT((INDEX(ACH.!$B$3:$AP$9999,MATCH(A15,ACH.!$A$3:$A$9999,),)&gt;0)*COUNTIF(INDEX(IP!$C$4:$N$44,,IFERROR(MATCH(C15,IP!$E$2:$N$2,)+2,MATCH(E15,IP!$C$3:$D$3,))),ACH.!$B$1:$AP$1)),)</f>
        <v>10</v>
      </c>
      <c r="P15" s="27"/>
      <c r="Q15" s="28"/>
      <c r="R15" s="29"/>
      <c r="S15" s="30"/>
      <c r="T15" s="31"/>
      <c r="U15" s="32"/>
      <c r="V15" s="32"/>
      <c r="W15" s="32"/>
      <c r="X15" s="33"/>
      <c r="Y15" s="34"/>
      <c r="Z15" s="35"/>
      <c r="AA15" s="36"/>
      <c r="AB15" s="37"/>
      <c r="AC15" s="38"/>
      <c r="AD15" s="57">
        <f>IF(C15="SG",VLOOKUP($C15,IP!$R:$T,MATCH(QSC!$E15,IP!$R$6:$T$6,0),0),VLOOKUP($C15,IP!$R:$S,2,0))</f>
        <v>12</v>
      </c>
      <c r="AE15" s="39"/>
    </row>
    <row r="16" spans="1:31" ht="15" x14ac:dyDescent="0.25">
      <c r="A16" s="40">
        <v>6222706</v>
      </c>
      <c r="B16" s="40"/>
      <c r="C16" s="40" t="s">
        <v>1</v>
      </c>
      <c r="D16" s="41"/>
      <c r="E16" s="22" t="s">
        <v>4</v>
      </c>
      <c r="F16" s="23"/>
      <c r="G16" s="41"/>
      <c r="H16" s="42"/>
      <c r="I16" s="41"/>
      <c r="J16" s="42"/>
      <c r="K16" s="43"/>
      <c r="L16" s="26"/>
      <c r="M16" s="27"/>
      <c r="N16" s="55"/>
      <c r="O16" s="93">
        <f>IFERROR(SUMPRODUCT((INDEX(ACH.!$B$3:$AP$9999,MATCH(A16,ACH.!$A$3:$A$9999,),)&gt;0)*COUNTIF(INDEX(IP!$C$4:$N$44,,IFERROR(MATCH(C16,IP!$E$2:$N$2,)+2,MATCH(E16,IP!$C$3:$D$3,))),ACH.!$B$1:$AP$1)),)</f>
        <v>3</v>
      </c>
      <c r="P16" s="27"/>
      <c r="Q16" s="28"/>
      <c r="R16" s="29"/>
      <c r="S16" s="30"/>
      <c r="T16" s="31"/>
      <c r="U16" s="32"/>
      <c r="V16" s="32"/>
      <c r="W16" s="32"/>
      <c r="X16" s="33"/>
      <c r="Y16" s="34"/>
      <c r="Z16" s="35"/>
      <c r="AA16" s="36"/>
      <c r="AB16" s="37"/>
      <c r="AC16" s="38"/>
      <c r="AD16" s="57">
        <f>IF(C16="SG",VLOOKUP($C16,IP!$R:$T,MATCH(QSC!$E16,IP!$R$6:$T$6,0),0),VLOOKUP($C16,IP!$R:$S,2,0))</f>
        <v>12</v>
      </c>
      <c r="AE16" s="39"/>
    </row>
    <row r="17" spans="1:31" ht="15" x14ac:dyDescent="0.25">
      <c r="A17" s="40">
        <v>6223002</v>
      </c>
      <c r="B17" s="40"/>
      <c r="C17" s="40" t="s">
        <v>9</v>
      </c>
      <c r="D17" s="41"/>
      <c r="E17" s="22" t="s">
        <v>2</v>
      </c>
      <c r="F17" s="23"/>
      <c r="G17" s="41"/>
      <c r="H17" s="42"/>
      <c r="I17" s="41"/>
      <c r="J17" s="42"/>
      <c r="K17" s="43"/>
      <c r="L17" s="26"/>
      <c r="M17" s="27"/>
      <c r="N17" s="55"/>
      <c r="O17" s="93">
        <f>IFERROR(SUMPRODUCT((INDEX(ACH.!$B$3:$AP$9999,MATCH(A17,ACH.!$A$3:$A$9999,),)&gt;0)*COUNTIF(INDEX(IP!$C$4:$N$44,,IFERROR(MATCH(C17,IP!$E$2:$N$2,)+2,MATCH(E17,IP!$C$3:$D$3,))),ACH.!$B$1:$AP$1)),)</f>
        <v>10</v>
      </c>
      <c r="P17" s="27"/>
      <c r="Q17" s="28"/>
      <c r="R17" s="29"/>
      <c r="S17" s="30"/>
      <c r="T17" s="31"/>
      <c r="U17" s="32"/>
      <c r="V17" s="32"/>
      <c r="W17" s="32"/>
      <c r="X17" s="33"/>
      <c r="Y17" s="34"/>
      <c r="Z17" s="35"/>
      <c r="AA17" s="36"/>
      <c r="AB17" s="37"/>
      <c r="AC17" s="38"/>
      <c r="AD17" s="57">
        <f>IF(C17="SG",VLOOKUP($C17,IP!$R:$T,MATCH(QSC!$E17,IP!$R$6:$T$6,0),0),VLOOKUP($C17,IP!$R:$S,2,0))</f>
        <v>19</v>
      </c>
      <c r="AE17" s="39"/>
    </row>
    <row r="18" spans="1:31" ht="15" x14ac:dyDescent="0.25">
      <c r="A18" s="40">
        <v>6230230</v>
      </c>
      <c r="B18" s="40"/>
      <c r="C18" s="40" t="s">
        <v>1</v>
      </c>
      <c r="D18" s="41"/>
      <c r="E18" s="22" t="s">
        <v>4</v>
      </c>
      <c r="F18" s="23"/>
      <c r="G18" s="41"/>
      <c r="H18" s="42"/>
      <c r="I18" s="41"/>
      <c r="J18" s="42"/>
      <c r="K18" s="43"/>
      <c r="L18" s="26"/>
      <c r="M18" s="27"/>
      <c r="N18" s="55"/>
      <c r="O18" s="93">
        <f>IFERROR(SUMPRODUCT((INDEX(ACH.!$B$3:$AP$9999,MATCH(A18,ACH.!$A$3:$A$9999,),)&gt;0)*COUNTIF(INDEX(IP!$C$4:$N$44,,IFERROR(MATCH(C18,IP!$E$2:$N$2,)+2,MATCH(E18,IP!$C$3:$D$3,))),ACH.!$B$1:$AP$1)),)</f>
        <v>6</v>
      </c>
      <c r="P18" s="27"/>
      <c r="Q18" s="28"/>
      <c r="R18" s="29"/>
      <c r="S18" s="30"/>
      <c r="T18" s="31"/>
      <c r="U18" s="32"/>
      <c r="V18" s="32"/>
      <c r="W18" s="32"/>
      <c r="X18" s="33"/>
      <c r="Y18" s="34"/>
      <c r="Z18" s="35"/>
      <c r="AA18" s="36"/>
      <c r="AB18" s="37"/>
      <c r="AC18" s="38"/>
      <c r="AD18" s="57">
        <f>IF(C18="SG",VLOOKUP($C18,IP!$R:$T,MATCH(QSC!$E18,IP!$R$6:$T$6,0),0),VLOOKUP($C18,IP!$R:$S,2,0))</f>
        <v>12</v>
      </c>
      <c r="AE18" s="39"/>
    </row>
    <row r="19" spans="1:31" ht="15" x14ac:dyDescent="0.25">
      <c r="A19" s="40">
        <v>6230517</v>
      </c>
      <c r="B19" s="40"/>
      <c r="C19" s="40" t="s">
        <v>1</v>
      </c>
      <c r="D19" s="41"/>
      <c r="E19" s="22" t="s">
        <v>4</v>
      </c>
      <c r="F19" s="23"/>
      <c r="G19" s="41"/>
      <c r="H19" s="42"/>
      <c r="I19" s="41"/>
      <c r="J19" s="42"/>
      <c r="K19" s="43"/>
      <c r="L19" s="26"/>
      <c r="M19" s="27"/>
      <c r="N19" s="55"/>
      <c r="O19" s="93">
        <f>IFERROR(SUMPRODUCT((INDEX(ACH.!$B$3:$AP$9999,MATCH(A19,ACH.!$A$3:$A$9999,),)&gt;0)*COUNTIF(INDEX(IP!$C$4:$N$44,,IFERROR(MATCH(C19,IP!$E$2:$N$2,)+2,MATCH(E19,IP!$C$3:$D$3,))),ACH.!$B$1:$AP$1)),)</f>
        <v>4</v>
      </c>
      <c r="P19" s="27"/>
      <c r="Q19" s="28"/>
      <c r="R19" s="29"/>
      <c r="S19" s="30"/>
      <c r="T19" s="31"/>
      <c r="U19" s="32"/>
      <c r="V19" s="32"/>
      <c r="W19" s="32"/>
      <c r="X19" s="33"/>
      <c r="Y19" s="34"/>
      <c r="Z19" s="35"/>
      <c r="AA19" s="36"/>
      <c r="AB19" s="37"/>
      <c r="AC19" s="38"/>
      <c r="AD19" s="57">
        <f>IF(C19="SG",VLOOKUP($C19,IP!$R:$T,MATCH(QSC!$E19,IP!$R$6:$T$6,0),0),VLOOKUP($C19,IP!$R:$S,2,0))</f>
        <v>12</v>
      </c>
      <c r="AE19" s="39"/>
    </row>
    <row r="20" spans="1:31" ht="15" x14ac:dyDescent="0.25">
      <c r="A20" s="40">
        <v>6230521</v>
      </c>
      <c r="B20" s="40"/>
      <c r="C20" s="40" t="s">
        <v>7</v>
      </c>
      <c r="D20" s="41"/>
      <c r="E20" s="22" t="s">
        <v>4</v>
      </c>
      <c r="F20" s="23"/>
      <c r="G20" s="41"/>
      <c r="H20" s="42"/>
      <c r="I20" s="41"/>
      <c r="J20" s="42"/>
      <c r="K20" s="43"/>
      <c r="L20" s="26"/>
      <c r="M20" s="27"/>
      <c r="N20" s="55"/>
      <c r="O20" s="93">
        <f>IFERROR(SUMPRODUCT((INDEX(ACH.!$B$3:$AP$9999,MATCH(A20,ACH.!$A$3:$A$9999,),)&gt;0)*COUNTIF(INDEX(IP!$C$4:$N$44,,IFERROR(MATCH(C20,IP!$E$2:$N$2,)+2,MATCH(E20,IP!$C$3:$D$3,))),ACH.!$B$1:$AP$1)),)</f>
        <v>1</v>
      </c>
      <c r="P20" s="27"/>
      <c r="Q20" s="28"/>
      <c r="R20" s="29"/>
      <c r="S20" s="30"/>
      <c r="T20" s="31"/>
      <c r="U20" s="32"/>
      <c r="V20" s="32"/>
      <c r="W20" s="32"/>
      <c r="X20" s="33"/>
      <c r="Y20" s="34"/>
      <c r="Z20" s="35"/>
      <c r="AA20" s="36"/>
      <c r="AB20" s="37"/>
      <c r="AC20" s="38"/>
      <c r="AD20" s="57">
        <f>IF(C20="SG",VLOOKUP($C20,IP!$R:$T,MATCH(QSC!$E20,IP!$R$6:$T$6,0),0),VLOOKUP($C20,IP!$R:$S,2,0))</f>
        <v>13</v>
      </c>
      <c r="AE20" s="39"/>
    </row>
    <row r="21" spans="1:31" ht="15" x14ac:dyDescent="0.25">
      <c r="A21" s="40">
        <v>6231014</v>
      </c>
      <c r="B21" s="40"/>
      <c r="C21" s="40" t="s">
        <v>6</v>
      </c>
      <c r="D21" s="41"/>
      <c r="E21" s="22" t="s">
        <v>4</v>
      </c>
      <c r="F21" s="23"/>
      <c r="G21" s="41"/>
      <c r="H21" s="42"/>
      <c r="I21" s="41"/>
      <c r="J21" s="42"/>
      <c r="K21" s="43"/>
      <c r="L21" s="26"/>
      <c r="M21" s="27"/>
      <c r="N21" s="55"/>
      <c r="O21" s="93">
        <f>IFERROR(SUMPRODUCT((INDEX(ACH.!$B$3:$AP$9999,MATCH(A21,ACH.!$A$3:$A$9999,),)&gt;0)*COUNTIF(INDEX(IP!$C$4:$N$44,,IFERROR(MATCH(C21,IP!$E$2:$N$2,)+2,MATCH(E21,IP!$C$3:$D$3,))),ACH.!$B$1:$AP$1)),)</f>
        <v>5</v>
      </c>
      <c r="P21" s="27"/>
      <c r="Q21" s="28"/>
      <c r="R21" s="29"/>
      <c r="S21" s="30"/>
      <c r="T21" s="31"/>
      <c r="U21" s="32"/>
      <c r="V21" s="32"/>
      <c r="W21" s="32"/>
      <c r="X21" s="33"/>
      <c r="Y21" s="34"/>
      <c r="Z21" s="35"/>
      <c r="AA21" s="36"/>
      <c r="AB21" s="37"/>
      <c r="AC21" s="38"/>
      <c r="AD21" s="57">
        <f>IF(C21="SG",VLOOKUP($C21,IP!$R:$T,MATCH(QSC!$E21,IP!$R$6:$T$6,0),0),VLOOKUP($C21,IP!$R:$S,2,0))</f>
        <v>12</v>
      </c>
      <c r="AE21" s="39"/>
    </row>
    <row r="22" spans="1:31" ht="15" x14ac:dyDescent="0.25">
      <c r="A22" s="40">
        <v>6231030</v>
      </c>
      <c r="B22" s="40"/>
      <c r="C22" s="40" t="s">
        <v>6</v>
      </c>
      <c r="D22" s="41"/>
      <c r="E22" s="22" t="s">
        <v>4</v>
      </c>
      <c r="F22" s="23"/>
      <c r="G22" s="41"/>
      <c r="H22" s="42"/>
      <c r="I22" s="41"/>
      <c r="J22" s="42"/>
      <c r="K22" s="43"/>
      <c r="L22" s="26"/>
      <c r="M22" s="27"/>
      <c r="N22" s="55"/>
      <c r="O22" s="93">
        <f>IFERROR(SUMPRODUCT((INDEX(ACH.!$B$3:$AP$9999,MATCH(A22,ACH.!$A$3:$A$9999,),)&gt;0)*COUNTIF(INDEX(IP!$C$4:$N$44,,IFERROR(MATCH(C22,IP!$E$2:$N$2,)+2,MATCH(E22,IP!$C$3:$D$3,))),ACH.!$B$1:$AP$1)),)</f>
        <v>1</v>
      </c>
      <c r="P22" s="27"/>
      <c r="Q22" s="28"/>
      <c r="R22" s="29"/>
      <c r="S22" s="30"/>
      <c r="T22" s="31"/>
      <c r="U22" s="32"/>
      <c r="V22" s="32"/>
      <c r="W22" s="32"/>
      <c r="X22" s="33"/>
      <c r="Y22" s="34"/>
      <c r="Z22" s="35"/>
      <c r="AA22" s="36"/>
      <c r="AB22" s="37"/>
      <c r="AC22" s="38"/>
      <c r="AD22" s="57">
        <f>IF(C22="SG",VLOOKUP($C22,IP!$R:$T,MATCH(QSC!$E22,IP!$R$6:$T$6,0),0),VLOOKUP($C22,IP!$R:$S,2,0))</f>
        <v>12</v>
      </c>
      <c r="AE22" s="39"/>
    </row>
    <row r="23" spans="1:31" ht="15" x14ac:dyDescent="0.25">
      <c r="A23" s="40">
        <v>6231207</v>
      </c>
      <c r="B23" s="40"/>
      <c r="C23" s="40" t="s">
        <v>8</v>
      </c>
      <c r="D23" s="41"/>
      <c r="E23" s="22" t="s">
        <v>4</v>
      </c>
      <c r="F23" s="23"/>
      <c r="G23" s="41"/>
      <c r="H23" s="42"/>
      <c r="I23" s="41"/>
      <c r="J23" s="42"/>
      <c r="K23" s="43"/>
      <c r="L23" s="26"/>
      <c r="M23" s="27"/>
      <c r="N23" s="55"/>
      <c r="O23" s="93">
        <f>IFERROR(SUMPRODUCT((INDEX(ACH.!$B$3:$AP$9999,MATCH(A23,ACH.!$A$3:$A$9999,),)&gt;0)*COUNTIF(INDEX(IP!$C$4:$N$44,,IFERROR(MATCH(C23,IP!$E$2:$N$2,)+2,MATCH(E23,IP!$C$3:$D$3,))),ACH.!$B$1:$AP$1)),)</f>
        <v>9</v>
      </c>
      <c r="P23" s="27"/>
      <c r="Q23" s="28"/>
      <c r="R23" s="29"/>
      <c r="S23" s="30"/>
      <c r="T23" s="31"/>
      <c r="U23" s="32"/>
      <c r="V23" s="32"/>
      <c r="W23" s="32"/>
      <c r="X23" s="33"/>
      <c r="Y23" s="34"/>
      <c r="Z23" s="35"/>
      <c r="AA23" s="36"/>
      <c r="AB23" s="37"/>
      <c r="AC23" s="38"/>
      <c r="AD23" s="57">
        <f>IF(C23="SG",VLOOKUP($C23,IP!$R:$T,MATCH(QSC!$E23,IP!$R$6:$T$6,0),0),VLOOKUP($C23,IP!$R:$S,2,0))</f>
        <v>23</v>
      </c>
      <c r="AE23" s="39"/>
    </row>
    <row r="24" spans="1:31" ht="15" x14ac:dyDescent="0.25">
      <c r="A24" s="40">
        <v>6231308</v>
      </c>
      <c r="B24" s="40"/>
      <c r="C24" s="40" t="s">
        <v>1</v>
      </c>
      <c r="D24" s="41"/>
      <c r="E24" s="22" t="s">
        <v>4</v>
      </c>
      <c r="F24" s="23"/>
      <c r="G24" s="41"/>
      <c r="H24" s="42"/>
      <c r="I24" s="41"/>
      <c r="J24" s="42"/>
      <c r="K24" s="43"/>
      <c r="L24" s="26"/>
      <c r="M24" s="27"/>
      <c r="N24" s="55"/>
      <c r="O24" s="93">
        <f>IFERROR(SUMPRODUCT((INDEX(ACH.!$B$3:$AP$9999,MATCH(A24,ACH.!$A$3:$A$9999,),)&gt;0)*COUNTIF(INDEX(IP!$C$4:$N$44,,IFERROR(MATCH(C24,IP!$E$2:$N$2,)+2,MATCH(E24,IP!$C$3:$D$3,))),ACH.!$B$1:$AP$1)),)</f>
        <v>5</v>
      </c>
      <c r="P24" s="27"/>
      <c r="Q24" s="28"/>
      <c r="R24" s="29"/>
      <c r="S24" s="30"/>
      <c r="T24" s="31"/>
      <c r="U24" s="32"/>
      <c r="V24" s="32"/>
      <c r="W24" s="32"/>
      <c r="X24" s="33"/>
      <c r="Y24" s="34"/>
      <c r="Z24" s="35"/>
      <c r="AA24" s="36"/>
      <c r="AB24" s="37"/>
      <c r="AC24" s="38"/>
      <c r="AD24" s="57">
        <f>IF(C24="SG",VLOOKUP($C24,IP!$R:$T,MATCH(QSC!$E24,IP!$R$6:$T$6,0),0),VLOOKUP($C24,IP!$R:$S,2,0))</f>
        <v>12</v>
      </c>
      <c r="AE24" s="39"/>
    </row>
    <row r="25" spans="1:31" ht="15" x14ac:dyDescent="0.25">
      <c r="A25" s="40">
        <v>6231431</v>
      </c>
      <c r="B25" s="40"/>
      <c r="C25" s="40" t="s">
        <v>1</v>
      </c>
      <c r="D25" s="41"/>
      <c r="E25" s="22" t="s">
        <v>4</v>
      </c>
      <c r="F25" s="23"/>
      <c r="G25" s="41"/>
      <c r="H25" s="42"/>
      <c r="I25" s="41"/>
      <c r="J25" s="42"/>
      <c r="K25" s="43"/>
      <c r="L25" s="26"/>
      <c r="M25" s="27"/>
      <c r="N25" s="55"/>
      <c r="O25" s="93">
        <f>IFERROR(SUMPRODUCT((INDEX(ACH.!$B$3:$AP$9999,MATCH(A25,ACH.!$A$3:$A$9999,),)&gt;0)*COUNTIF(INDEX(IP!$C$4:$N$44,,IFERROR(MATCH(C25,IP!$E$2:$N$2,)+2,MATCH(E25,IP!$C$3:$D$3,))),ACH.!$B$1:$AP$1)),)</f>
        <v>6</v>
      </c>
      <c r="P25" s="27"/>
      <c r="Q25" s="28"/>
      <c r="R25" s="29"/>
      <c r="S25" s="30"/>
      <c r="T25" s="31"/>
      <c r="U25" s="32"/>
      <c r="V25" s="32"/>
      <c r="W25" s="32"/>
      <c r="X25" s="33"/>
      <c r="Y25" s="34"/>
      <c r="Z25" s="35"/>
      <c r="AA25" s="36"/>
      <c r="AB25" s="37"/>
      <c r="AC25" s="38"/>
      <c r="AD25" s="57">
        <f>IF(C25="SG",VLOOKUP($C25,IP!$R:$T,MATCH(QSC!$E25,IP!$R$6:$T$6,0),0),VLOOKUP($C25,IP!$R:$S,2,0))</f>
        <v>12</v>
      </c>
      <c r="AE25" s="39"/>
    </row>
    <row r="26" spans="1:31" ht="15" x14ac:dyDescent="0.25">
      <c r="A26" s="40">
        <v>6231515</v>
      </c>
      <c r="B26" s="40"/>
      <c r="C26" s="40" t="s">
        <v>1</v>
      </c>
      <c r="D26" s="41"/>
      <c r="E26" s="22" t="s">
        <v>4</v>
      </c>
      <c r="F26" s="23"/>
      <c r="G26" s="41"/>
      <c r="H26" s="42"/>
      <c r="I26" s="41"/>
      <c r="J26" s="42"/>
      <c r="K26" s="43"/>
      <c r="L26" s="26"/>
      <c r="M26" s="27"/>
      <c r="N26" s="55"/>
      <c r="O26" s="93">
        <f>IFERROR(SUMPRODUCT((INDEX(ACH.!$B$3:$AP$9999,MATCH(A26,ACH.!$A$3:$A$9999,),)&gt;0)*COUNTIF(INDEX(IP!$C$4:$N$44,,IFERROR(MATCH(C26,IP!$E$2:$N$2,)+2,MATCH(E26,IP!$C$3:$D$3,))),ACH.!$B$1:$AP$1)),)</f>
        <v>0</v>
      </c>
      <c r="P26" s="27"/>
      <c r="Q26" s="28"/>
      <c r="R26" s="29"/>
      <c r="S26" s="30"/>
      <c r="T26" s="31"/>
      <c r="U26" s="32"/>
      <c r="V26" s="32"/>
      <c r="W26" s="32"/>
      <c r="X26" s="33"/>
      <c r="Y26" s="34"/>
      <c r="Z26" s="35"/>
      <c r="AA26" s="36"/>
      <c r="AB26" s="37"/>
      <c r="AC26" s="38"/>
      <c r="AD26" s="57">
        <f>IF(C26="SG",VLOOKUP($C26,IP!$R:$T,MATCH(QSC!$E26,IP!$R$6:$T$6,0),0),VLOOKUP($C26,IP!$R:$S,2,0))</f>
        <v>12</v>
      </c>
      <c r="AE26" s="39"/>
    </row>
    <row r="27" spans="1:31" ht="15" x14ac:dyDescent="0.25">
      <c r="A27" s="40">
        <v>6231607</v>
      </c>
      <c r="B27" s="40"/>
      <c r="C27" s="40" t="s">
        <v>1</v>
      </c>
      <c r="D27" s="41"/>
      <c r="E27" s="22" t="s">
        <v>4</v>
      </c>
      <c r="F27" s="23"/>
      <c r="G27" s="41"/>
      <c r="H27" s="42"/>
      <c r="I27" s="41"/>
      <c r="J27" s="42"/>
      <c r="K27" s="43"/>
      <c r="L27" s="26"/>
      <c r="M27" s="27"/>
      <c r="N27" s="55"/>
      <c r="O27" s="93">
        <f>IFERROR(SUMPRODUCT((INDEX(ACH.!$B$3:$AP$9999,MATCH(A27,ACH.!$A$3:$A$9999,),)&gt;0)*COUNTIF(INDEX(IP!$C$4:$N$44,,IFERROR(MATCH(C27,IP!$E$2:$N$2,)+2,MATCH(E27,IP!$C$3:$D$3,))),ACH.!$B$1:$AP$1)),)</f>
        <v>7</v>
      </c>
      <c r="P27" s="27"/>
      <c r="Q27" s="28"/>
      <c r="R27" s="29"/>
      <c r="S27" s="30"/>
      <c r="T27" s="31"/>
      <c r="U27" s="32"/>
      <c r="V27" s="32"/>
      <c r="W27" s="32"/>
      <c r="X27" s="33"/>
      <c r="Y27" s="34"/>
      <c r="Z27" s="35"/>
      <c r="AA27" s="36"/>
      <c r="AB27" s="37"/>
      <c r="AC27" s="38"/>
      <c r="AD27" s="57">
        <f>IF(C27="SG",VLOOKUP($C27,IP!$R:$T,MATCH(QSC!$E27,IP!$R$6:$T$6,0),0),VLOOKUP($C27,IP!$R:$S,2,0))</f>
        <v>12</v>
      </c>
      <c r="AE27" s="39"/>
    </row>
    <row r="28" spans="1:31" ht="15" x14ac:dyDescent="0.25">
      <c r="A28" s="40">
        <v>6231626</v>
      </c>
      <c r="B28" s="40"/>
      <c r="C28" s="40" t="s">
        <v>7</v>
      </c>
      <c r="D28" s="41"/>
      <c r="E28" s="22" t="s">
        <v>4</v>
      </c>
      <c r="F28" s="23"/>
      <c r="G28" s="41"/>
      <c r="H28" s="42"/>
      <c r="I28" s="41"/>
      <c r="J28" s="42"/>
      <c r="K28" s="43"/>
      <c r="L28" s="26"/>
      <c r="M28" s="27"/>
      <c r="N28" s="55"/>
      <c r="O28" s="93">
        <f>IFERROR(SUMPRODUCT((INDEX(ACH.!$B$3:$AP$9999,MATCH(A28,ACH.!$A$3:$A$9999,),)&gt;0)*COUNTIF(INDEX(IP!$C$4:$N$44,,IFERROR(MATCH(C28,IP!$E$2:$N$2,)+2,MATCH(E28,IP!$C$3:$D$3,))),ACH.!$B$1:$AP$1)),)</f>
        <v>8</v>
      </c>
      <c r="P28" s="27"/>
      <c r="Q28" s="28"/>
      <c r="R28" s="29"/>
      <c r="S28" s="30"/>
      <c r="T28" s="31"/>
      <c r="U28" s="32"/>
      <c r="V28" s="32"/>
      <c r="W28" s="32"/>
      <c r="X28" s="33"/>
      <c r="Y28" s="34"/>
      <c r="Z28" s="35"/>
      <c r="AA28" s="36"/>
      <c r="AB28" s="37"/>
      <c r="AC28" s="38"/>
      <c r="AD28" s="57">
        <f>IF(C28="SG",VLOOKUP($C28,IP!$R:$T,MATCH(QSC!$E28,IP!$R$6:$T$6,0),0),VLOOKUP($C28,IP!$R:$S,2,0))</f>
        <v>13</v>
      </c>
      <c r="AE28" s="39"/>
    </row>
    <row r="29" spans="1:31" ht="15" x14ac:dyDescent="0.25">
      <c r="A29" s="40">
        <v>6231704</v>
      </c>
      <c r="B29" s="40"/>
      <c r="C29" s="40" t="s">
        <v>1</v>
      </c>
      <c r="D29" s="41"/>
      <c r="E29" s="22" t="s">
        <v>4</v>
      </c>
      <c r="F29" s="23"/>
      <c r="G29" s="41"/>
      <c r="H29" s="42"/>
      <c r="I29" s="41"/>
      <c r="J29" s="42"/>
      <c r="K29" s="43"/>
      <c r="L29" s="26"/>
      <c r="M29" s="27"/>
      <c r="N29" s="55"/>
      <c r="O29" s="93">
        <f>IFERROR(SUMPRODUCT((INDEX(ACH.!$B$3:$AP$9999,MATCH(A29,ACH.!$A$3:$A$9999,),)&gt;0)*COUNTIF(INDEX(IP!$C$4:$N$44,,IFERROR(MATCH(C29,IP!$E$2:$N$2,)+2,MATCH(E29,IP!$C$3:$D$3,))),ACH.!$B$1:$AP$1)),)</f>
        <v>4</v>
      </c>
      <c r="P29" s="27"/>
      <c r="Q29" s="28"/>
      <c r="R29" s="29"/>
      <c r="S29" s="30"/>
      <c r="T29" s="31"/>
      <c r="U29" s="32"/>
      <c r="V29" s="32"/>
      <c r="W29" s="32"/>
      <c r="X29" s="33"/>
      <c r="Y29" s="34"/>
      <c r="Z29" s="35"/>
      <c r="AA29" s="36"/>
      <c r="AB29" s="37"/>
      <c r="AC29" s="38"/>
      <c r="AD29" s="57">
        <f>IF(C29="SG",VLOOKUP($C29,IP!$R:$T,MATCH(QSC!$E29,IP!$R$6:$T$6,0),0),VLOOKUP($C29,IP!$R:$S,2,0))</f>
        <v>12</v>
      </c>
      <c r="AE29" s="39"/>
    </row>
    <row r="30" spans="1:31" ht="15" x14ac:dyDescent="0.25">
      <c r="A30" s="40">
        <v>6231708</v>
      </c>
      <c r="B30" s="40"/>
      <c r="C30" s="40" t="s">
        <v>1</v>
      </c>
      <c r="D30" s="41"/>
      <c r="E30" s="22" t="s">
        <v>4</v>
      </c>
      <c r="F30" s="23"/>
      <c r="G30" s="41"/>
      <c r="H30" s="42"/>
      <c r="I30" s="41"/>
      <c r="J30" s="42"/>
      <c r="K30" s="43"/>
      <c r="L30" s="26"/>
      <c r="M30" s="27"/>
      <c r="N30" s="55"/>
      <c r="O30" s="93">
        <f>IFERROR(SUMPRODUCT((INDEX(ACH.!$B$3:$AP$9999,MATCH(A30,ACH.!$A$3:$A$9999,),)&gt;0)*COUNTIF(INDEX(IP!$C$4:$N$44,,IFERROR(MATCH(C30,IP!$E$2:$N$2,)+2,MATCH(E30,IP!$C$3:$D$3,))),ACH.!$B$1:$AP$1)),)</f>
        <v>8</v>
      </c>
      <c r="P30" s="27"/>
      <c r="Q30" s="28"/>
      <c r="R30" s="29"/>
      <c r="S30" s="30"/>
      <c r="T30" s="31"/>
      <c r="U30" s="32"/>
      <c r="V30" s="32"/>
      <c r="W30" s="32"/>
      <c r="X30" s="33"/>
      <c r="Y30" s="34"/>
      <c r="Z30" s="35"/>
      <c r="AA30" s="36"/>
      <c r="AB30" s="37"/>
      <c r="AC30" s="38"/>
      <c r="AD30" s="57">
        <f>IF(C30="SG",VLOOKUP($C30,IP!$R:$T,MATCH(QSC!$E30,IP!$R$6:$T$6,0),0),VLOOKUP($C30,IP!$R:$S,2,0))</f>
        <v>12</v>
      </c>
      <c r="AE30" s="39"/>
    </row>
    <row r="31" spans="1:31" ht="15" x14ac:dyDescent="0.25">
      <c r="A31" s="40">
        <v>6231739</v>
      </c>
      <c r="B31" s="40"/>
      <c r="C31" s="40" t="s">
        <v>7</v>
      </c>
      <c r="D31" s="41"/>
      <c r="E31" s="22" t="s">
        <v>4</v>
      </c>
      <c r="F31" s="23"/>
      <c r="G31" s="41"/>
      <c r="H31" s="42"/>
      <c r="I31" s="41"/>
      <c r="J31" s="42"/>
      <c r="K31" s="43"/>
      <c r="L31" s="26"/>
      <c r="M31" s="27"/>
      <c r="N31" s="55"/>
      <c r="O31" s="93">
        <f>IFERROR(SUMPRODUCT((INDEX(ACH.!$B$3:$AP$9999,MATCH(A31,ACH.!$A$3:$A$9999,),)&gt;0)*COUNTIF(INDEX(IP!$C$4:$N$44,,IFERROR(MATCH(C31,IP!$E$2:$N$2,)+2,MATCH(E31,IP!$C$3:$D$3,))),ACH.!$B$1:$AP$1)),)</f>
        <v>5</v>
      </c>
      <c r="P31" s="27"/>
      <c r="Q31" s="28"/>
      <c r="R31" s="29"/>
      <c r="S31" s="30"/>
      <c r="T31" s="31"/>
      <c r="U31" s="32"/>
      <c r="V31" s="32"/>
      <c r="W31" s="32"/>
      <c r="X31" s="33"/>
      <c r="Y31" s="34"/>
      <c r="Z31" s="35"/>
      <c r="AA31" s="36"/>
      <c r="AB31" s="37"/>
      <c r="AC31" s="38"/>
      <c r="AD31" s="57">
        <f>IF(C31="SG",VLOOKUP($C31,IP!$R:$T,MATCH(QSC!$E31,IP!$R$6:$T$6,0),0),VLOOKUP($C31,IP!$R:$S,2,0))</f>
        <v>13</v>
      </c>
      <c r="AE31" s="39"/>
    </row>
    <row r="32" spans="1:31" ht="15" x14ac:dyDescent="0.25">
      <c r="A32" s="40">
        <v>6231902</v>
      </c>
      <c r="B32" s="40"/>
      <c r="C32" s="40" t="s">
        <v>1</v>
      </c>
      <c r="D32" s="41"/>
      <c r="E32" s="22" t="s">
        <v>4</v>
      </c>
      <c r="F32" s="23"/>
      <c r="G32" s="41"/>
      <c r="H32" s="42"/>
      <c r="I32" s="41"/>
      <c r="J32" s="42"/>
      <c r="K32" s="43"/>
      <c r="L32" s="26"/>
      <c r="M32" s="27"/>
      <c r="N32" s="55"/>
      <c r="O32" s="93">
        <f>IFERROR(SUMPRODUCT((INDEX(ACH.!$B$3:$AP$9999,MATCH(A32,ACH.!$A$3:$A$9999,),)&gt;0)*COUNTIF(INDEX(IP!$C$4:$N$44,,IFERROR(MATCH(C32,IP!$E$2:$N$2,)+2,MATCH(E32,IP!$C$3:$D$3,))),ACH.!$B$1:$AP$1)),)</f>
        <v>0</v>
      </c>
      <c r="P32" s="27"/>
      <c r="Q32" s="28"/>
      <c r="R32" s="29"/>
      <c r="S32" s="30"/>
      <c r="T32" s="31"/>
      <c r="U32" s="32"/>
      <c r="V32" s="32"/>
      <c r="W32" s="32"/>
      <c r="X32" s="33"/>
      <c r="Y32" s="34"/>
      <c r="Z32" s="35"/>
      <c r="AA32" s="36"/>
      <c r="AB32" s="37"/>
      <c r="AC32" s="38"/>
      <c r="AD32" s="57">
        <f>IF(C32="SG",VLOOKUP($C32,IP!$R:$T,MATCH(QSC!$E32,IP!$R$6:$T$6,0),0),VLOOKUP($C32,IP!$R:$S,2,0))</f>
        <v>12</v>
      </c>
      <c r="AE32" s="39"/>
    </row>
    <row r="33" spans="1:31" ht="15" x14ac:dyDescent="0.25">
      <c r="A33" s="40">
        <v>6232102</v>
      </c>
      <c r="B33" s="40"/>
      <c r="C33" s="40" t="s">
        <v>1</v>
      </c>
      <c r="D33" s="41"/>
      <c r="E33" s="22" t="s">
        <v>2</v>
      </c>
      <c r="F33" s="23"/>
      <c r="G33" s="41"/>
      <c r="H33" s="42"/>
      <c r="I33" s="41"/>
      <c r="J33" s="42"/>
      <c r="K33" s="43"/>
      <c r="L33" s="26"/>
      <c r="M33" s="27"/>
      <c r="N33" s="55"/>
      <c r="O33" s="93">
        <f>IFERROR(SUMPRODUCT((INDEX(ACH.!$B$3:$AP$9999,MATCH(A33,ACH.!$A$3:$A$9999,),)&gt;0)*COUNTIF(INDEX(IP!$C$4:$N$44,,IFERROR(MATCH(C33,IP!$E$2:$N$2,)+2,MATCH(E33,IP!$C$3:$D$3,))),ACH.!$B$1:$AP$1)),)</f>
        <v>5</v>
      </c>
      <c r="P33" s="27"/>
      <c r="Q33" s="28"/>
      <c r="R33" s="29"/>
      <c r="S33" s="30"/>
      <c r="T33" s="31"/>
      <c r="U33" s="32"/>
      <c r="V33" s="32"/>
      <c r="W33" s="32"/>
      <c r="X33" s="33"/>
      <c r="Y33" s="34"/>
      <c r="Z33" s="35"/>
      <c r="AA33" s="36"/>
      <c r="AB33" s="37"/>
      <c r="AC33" s="38"/>
      <c r="AD33" s="57">
        <f>IF(C33="SG",VLOOKUP($C33,IP!$R:$T,MATCH(QSC!$E33,IP!$R$6:$T$6,0),0),VLOOKUP($C33,IP!$R:$S,2,0))</f>
        <v>11</v>
      </c>
      <c r="AE33" s="39"/>
    </row>
    <row r="34" spans="1:31" ht="15" x14ac:dyDescent="0.25">
      <c r="A34" s="40">
        <v>6232103</v>
      </c>
      <c r="B34" s="40"/>
      <c r="C34" s="40" t="s">
        <v>7</v>
      </c>
      <c r="D34" s="41"/>
      <c r="E34" s="22" t="s">
        <v>4</v>
      </c>
      <c r="F34" s="23"/>
      <c r="G34" s="41"/>
      <c r="H34" s="42"/>
      <c r="I34" s="41"/>
      <c r="J34" s="42"/>
      <c r="K34" s="43"/>
      <c r="L34" s="26"/>
      <c r="M34" s="27"/>
      <c r="N34" s="55"/>
      <c r="O34" s="93">
        <f>IFERROR(SUMPRODUCT((INDEX(ACH.!$B$3:$AP$9999,MATCH(A34,ACH.!$A$3:$A$9999,),)&gt;0)*COUNTIF(INDEX(IP!$C$4:$N$44,,IFERROR(MATCH(C34,IP!$E$2:$N$2,)+2,MATCH(E34,IP!$C$3:$D$3,))),ACH.!$B$1:$AP$1)),)</f>
        <v>8</v>
      </c>
      <c r="P34" s="27"/>
      <c r="Q34" s="28"/>
      <c r="R34" s="29"/>
      <c r="S34" s="30"/>
      <c r="T34" s="31"/>
      <c r="U34" s="32"/>
      <c r="V34" s="32"/>
      <c r="W34" s="32"/>
      <c r="X34" s="33"/>
      <c r="Y34" s="34"/>
      <c r="Z34" s="35"/>
      <c r="AA34" s="36"/>
      <c r="AB34" s="37"/>
      <c r="AC34" s="38"/>
      <c r="AD34" s="57">
        <f>IF(C34="SG",VLOOKUP($C34,IP!$R:$T,MATCH(QSC!$E34,IP!$R$6:$T$6,0),0),VLOOKUP($C34,IP!$R:$S,2,0))</f>
        <v>13</v>
      </c>
      <c r="AE34" s="39"/>
    </row>
    <row r="35" spans="1:31" ht="15" x14ac:dyDescent="0.25">
      <c r="A35" s="40">
        <v>6232205</v>
      </c>
      <c r="B35" s="40"/>
      <c r="C35" s="40" t="s">
        <v>6</v>
      </c>
      <c r="D35" s="41"/>
      <c r="E35" s="22" t="s">
        <v>4</v>
      </c>
      <c r="F35" s="23"/>
      <c r="G35" s="41"/>
      <c r="H35" s="42"/>
      <c r="I35" s="41"/>
      <c r="J35" s="42"/>
      <c r="K35" s="43"/>
      <c r="L35" s="26"/>
      <c r="M35" s="27"/>
      <c r="N35" s="55"/>
      <c r="O35" s="93">
        <f>IFERROR(SUMPRODUCT((INDEX(ACH.!$B$3:$AP$9999,MATCH(A35,ACH.!$A$3:$A$9999,),)&gt;0)*COUNTIF(INDEX(IP!$C$4:$N$44,,IFERROR(MATCH(C35,IP!$E$2:$N$2,)+2,MATCH(E35,IP!$C$3:$D$3,))),ACH.!$B$1:$AP$1)),)</f>
        <v>9</v>
      </c>
      <c r="P35" s="27"/>
      <c r="Q35" s="28"/>
      <c r="R35" s="29"/>
      <c r="S35" s="30"/>
      <c r="T35" s="31"/>
      <c r="U35" s="32"/>
      <c r="V35" s="32"/>
      <c r="W35" s="32"/>
      <c r="X35" s="33"/>
      <c r="Y35" s="34"/>
      <c r="Z35" s="35"/>
      <c r="AA35" s="36"/>
      <c r="AB35" s="37"/>
      <c r="AC35" s="38"/>
      <c r="AD35" s="57">
        <f>IF(C35="SG",VLOOKUP($C35,IP!$R:$T,MATCH(QSC!$E35,IP!$R$6:$T$6,0),0),VLOOKUP($C35,IP!$R:$S,2,0))</f>
        <v>12</v>
      </c>
      <c r="AE35" s="39"/>
    </row>
    <row r="36" spans="1:31" ht="15" x14ac:dyDescent="0.25">
      <c r="A36" s="40">
        <v>6232305</v>
      </c>
      <c r="B36" s="40"/>
      <c r="C36" s="40" t="s">
        <v>1</v>
      </c>
      <c r="D36" s="41"/>
      <c r="E36" s="22" t="s">
        <v>4</v>
      </c>
      <c r="F36" s="23"/>
      <c r="G36" s="41"/>
      <c r="H36" s="42"/>
      <c r="I36" s="41"/>
      <c r="J36" s="42"/>
      <c r="K36" s="43"/>
      <c r="L36" s="26"/>
      <c r="M36" s="27"/>
      <c r="N36" s="55"/>
      <c r="O36" s="93">
        <f>IFERROR(SUMPRODUCT((INDEX(ACH.!$B$3:$AP$9999,MATCH(A36,ACH.!$A$3:$A$9999,),)&gt;0)*COUNTIF(INDEX(IP!$C$4:$N$44,,IFERROR(MATCH(C36,IP!$E$2:$N$2,)+2,MATCH(E36,IP!$C$3:$D$3,))),ACH.!$B$1:$AP$1)),)</f>
        <v>3</v>
      </c>
      <c r="P36" s="27"/>
      <c r="Q36" s="28"/>
      <c r="R36" s="29"/>
      <c r="S36" s="30"/>
      <c r="T36" s="31"/>
      <c r="U36" s="32"/>
      <c r="V36" s="32"/>
      <c r="W36" s="32"/>
      <c r="X36" s="33"/>
      <c r="Y36" s="34"/>
      <c r="Z36" s="35"/>
      <c r="AA36" s="36"/>
      <c r="AB36" s="37"/>
      <c r="AC36" s="38"/>
      <c r="AD36" s="57">
        <f>IF(C36="SG",VLOOKUP($C36,IP!$R:$T,MATCH(QSC!$E36,IP!$R$6:$T$6,0),0),VLOOKUP($C36,IP!$R:$S,2,0))</f>
        <v>12</v>
      </c>
      <c r="AE36" s="39"/>
    </row>
    <row r="37" spans="1:31" ht="15" x14ac:dyDescent="0.25">
      <c r="A37" s="40">
        <v>6232644</v>
      </c>
      <c r="B37" s="40"/>
      <c r="C37" s="40" t="s">
        <v>1</v>
      </c>
      <c r="D37" s="41"/>
      <c r="E37" s="22" t="s">
        <v>4</v>
      </c>
      <c r="F37" s="23"/>
      <c r="G37" s="41"/>
      <c r="H37" s="42"/>
      <c r="I37" s="41"/>
      <c r="J37" s="42"/>
      <c r="K37" s="43"/>
      <c r="L37" s="26"/>
      <c r="M37" s="27"/>
      <c r="N37" s="55"/>
      <c r="O37" s="93">
        <f>IFERROR(SUMPRODUCT((INDEX(ACH.!$B$3:$AP$9999,MATCH(A37,ACH.!$A$3:$A$9999,),)&gt;0)*COUNTIF(INDEX(IP!$C$4:$N$44,,IFERROR(MATCH(C37,IP!$E$2:$N$2,)+2,MATCH(E37,IP!$C$3:$D$3,))),ACH.!$B$1:$AP$1)),)</f>
        <v>6</v>
      </c>
      <c r="P37" s="27"/>
      <c r="Q37" s="28"/>
      <c r="R37" s="29"/>
      <c r="S37" s="30"/>
      <c r="T37" s="31"/>
      <c r="U37" s="32"/>
      <c r="V37" s="32"/>
      <c r="W37" s="32"/>
      <c r="X37" s="33"/>
      <c r="Y37" s="34"/>
      <c r="Z37" s="35"/>
      <c r="AA37" s="36"/>
      <c r="AB37" s="37"/>
      <c r="AC37" s="38"/>
      <c r="AD37" s="57">
        <f>IF(C37="SG",VLOOKUP($C37,IP!$R:$T,MATCH(QSC!$E37,IP!$R$6:$T$6,0),0),VLOOKUP($C37,IP!$R:$S,2,0))</f>
        <v>12</v>
      </c>
      <c r="AE37" s="39"/>
    </row>
    <row r="38" spans="1:31" ht="15" x14ac:dyDescent="0.25">
      <c r="A38" s="40">
        <v>6232701</v>
      </c>
      <c r="B38" s="40"/>
      <c r="C38" s="40" t="s">
        <v>1</v>
      </c>
      <c r="D38" s="41"/>
      <c r="E38" s="22" t="s">
        <v>2</v>
      </c>
      <c r="F38" s="23"/>
      <c r="G38" s="41"/>
      <c r="H38" s="42"/>
      <c r="I38" s="41"/>
      <c r="J38" s="42"/>
      <c r="K38" s="43"/>
      <c r="L38" s="26"/>
      <c r="M38" s="27"/>
      <c r="N38" s="55"/>
      <c r="O38" s="93">
        <f>IFERROR(SUMPRODUCT((INDEX(ACH.!$B$3:$AP$9999,MATCH(A38,ACH.!$A$3:$A$9999,),)&gt;0)*COUNTIF(INDEX(IP!$C$4:$N$44,,IFERROR(MATCH(C38,IP!$E$2:$N$2,)+2,MATCH(E38,IP!$C$3:$D$3,))),ACH.!$B$1:$AP$1)),)</f>
        <v>4</v>
      </c>
      <c r="P38" s="27"/>
      <c r="Q38" s="28"/>
      <c r="R38" s="29"/>
      <c r="S38" s="30"/>
      <c r="T38" s="31"/>
      <c r="U38" s="32"/>
      <c r="V38" s="32"/>
      <c r="W38" s="32"/>
      <c r="X38" s="33"/>
      <c r="Y38" s="34"/>
      <c r="Z38" s="35"/>
      <c r="AA38" s="36"/>
      <c r="AB38" s="37"/>
      <c r="AC38" s="38"/>
      <c r="AD38" s="57">
        <f>IF(C38="SG",VLOOKUP($C38,IP!$R:$T,MATCH(QSC!$E38,IP!$R$6:$T$6,0),0),VLOOKUP($C38,IP!$R:$S,2,0))</f>
        <v>11</v>
      </c>
      <c r="AE38" s="39"/>
    </row>
    <row r="39" spans="1:31" ht="15" x14ac:dyDescent="0.25">
      <c r="A39" s="40">
        <v>6232732</v>
      </c>
      <c r="B39" s="40"/>
      <c r="C39" s="40" t="s">
        <v>1</v>
      </c>
      <c r="D39" s="41"/>
      <c r="E39" s="22" t="s">
        <v>2</v>
      </c>
      <c r="F39" s="23"/>
      <c r="G39" s="41"/>
      <c r="H39" s="42"/>
      <c r="I39" s="41"/>
      <c r="J39" s="42"/>
      <c r="K39" s="43"/>
      <c r="L39" s="26"/>
      <c r="M39" s="27"/>
      <c r="N39" s="55"/>
      <c r="O39" s="93">
        <f>IFERROR(SUMPRODUCT((INDEX(ACH.!$B$3:$AP$9999,MATCH(A39,ACH.!$A$3:$A$9999,),)&gt;0)*COUNTIF(INDEX(IP!$C$4:$N$44,,IFERROR(MATCH(C39,IP!$E$2:$N$2,)+2,MATCH(E39,IP!$C$3:$D$3,))),ACH.!$B$1:$AP$1)),)</f>
        <v>5</v>
      </c>
      <c r="P39" s="27"/>
      <c r="Q39" s="28"/>
      <c r="R39" s="29"/>
      <c r="S39" s="30"/>
      <c r="T39" s="31"/>
      <c r="U39" s="32"/>
      <c r="V39" s="32"/>
      <c r="W39" s="32"/>
      <c r="X39" s="33"/>
      <c r="Y39" s="34"/>
      <c r="Z39" s="35"/>
      <c r="AA39" s="36"/>
      <c r="AB39" s="37"/>
      <c r="AC39" s="38"/>
      <c r="AD39" s="57">
        <f>IF(C39="SG",VLOOKUP($C39,IP!$R:$T,MATCH(QSC!$E39,IP!$R$6:$T$6,0),0),VLOOKUP($C39,IP!$R:$S,2,0))</f>
        <v>11</v>
      </c>
      <c r="AE39" s="39"/>
    </row>
    <row r="40" spans="1:31" ht="15" x14ac:dyDescent="0.25">
      <c r="A40" s="40">
        <v>6232908</v>
      </c>
      <c r="B40" s="40"/>
      <c r="C40" s="40" t="s">
        <v>1</v>
      </c>
      <c r="D40" s="41"/>
      <c r="E40" s="22" t="s">
        <v>2</v>
      </c>
      <c r="F40" s="23"/>
      <c r="G40" s="41"/>
      <c r="H40" s="42"/>
      <c r="I40" s="41"/>
      <c r="J40" s="42"/>
      <c r="K40" s="43"/>
      <c r="L40" s="26"/>
      <c r="M40" s="27"/>
      <c r="N40" s="55"/>
      <c r="O40" s="93">
        <f>IFERROR(SUMPRODUCT((INDEX(ACH.!$B$3:$AP$9999,MATCH(A40,ACH.!$A$3:$A$9999,),)&gt;0)*COUNTIF(INDEX(IP!$C$4:$N$44,,IFERROR(MATCH(C40,IP!$E$2:$N$2,)+2,MATCH(E40,IP!$C$3:$D$3,))),ACH.!$B$1:$AP$1)),)</f>
        <v>7</v>
      </c>
      <c r="P40" s="27"/>
      <c r="Q40" s="28"/>
      <c r="R40" s="29"/>
      <c r="S40" s="30"/>
      <c r="T40" s="31"/>
      <c r="U40" s="32"/>
      <c r="V40" s="32"/>
      <c r="W40" s="32"/>
      <c r="X40" s="33"/>
      <c r="Y40" s="34"/>
      <c r="Z40" s="35"/>
      <c r="AA40" s="36"/>
      <c r="AB40" s="37"/>
      <c r="AC40" s="38"/>
      <c r="AD40" s="57">
        <f>IF(C40="SG",VLOOKUP($C40,IP!$R:$T,MATCH(QSC!$E40,IP!$R$6:$T$6,0),0),VLOOKUP($C40,IP!$R:$S,2,0))</f>
        <v>11</v>
      </c>
      <c r="AE40" s="39"/>
    </row>
    <row r="41" spans="1:31" ht="15" x14ac:dyDescent="0.25">
      <c r="A41" s="40">
        <v>6233335</v>
      </c>
      <c r="B41" s="40"/>
      <c r="C41" s="40" t="s">
        <v>1</v>
      </c>
      <c r="D41" s="41"/>
      <c r="E41" s="22" t="s">
        <v>2</v>
      </c>
      <c r="F41" s="23"/>
      <c r="G41" s="41"/>
      <c r="H41" s="42"/>
      <c r="I41" s="41"/>
      <c r="J41" s="42"/>
      <c r="K41" s="43"/>
      <c r="L41" s="26"/>
      <c r="M41" s="27"/>
      <c r="N41" s="55"/>
      <c r="O41" s="93">
        <f>IFERROR(SUMPRODUCT((INDEX(ACH.!$B$3:$AP$9999,MATCH(A41,ACH.!$A$3:$A$9999,),)&gt;0)*COUNTIF(INDEX(IP!$C$4:$N$44,,IFERROR(MATCH(C41,IP!$E$2:$N$2,)+2,MATCH(E41,IP!$C$3:$D$3,))),ACH.!$B$1:$AP$1)),)</f>
        <v>5</v>
      </c>
      <c r="P41" s="27"/>
      <c r="Q41" s="28"/>
      <c r="R41" s="29"/>
      <c r="S41" s="30"/>
      <c r="T41" s="31"/>
      <c r="U41" s="32"/>
      <c r="V41" s="32"/>
      <c r="W41" s="32"/>
      <c r="X41" s="33"/>
      <c r="Y41" s="34"/>
      <c r="Z41" s="35"/>
      <c r="AA41" s="36"/>
      <c r="AB41" s="37"/>
      <c r="AC41" s="38"/>
      <c r="AD41" s="57">
        <f>IF(C41="SG",VLOOKUP($C41,IP!$R:$T,MATCH(QSC!$E41,IP!$R$6:$T$6,0),0),VLOOKUP($C41,IP!$R:$S,2,0))</f>
        <v>11</v>
      </c>
      <c r="AE41" s="39"/>
    </row>
    <row r="42" spans="1:31" ht="15" x14ac:dyDescent="0.25">
      <c r="A42" s="40">
        <v>6233422</v>
      </c>
      <c r="B42" s="40"/>
      <c r="C42" s="40" t="s">
        <v>1</v>
      </c>
      <c r="D42" s="41"/>
      <c r="E42" s="22" t="s">
        <v>2</v>
      </c>
      <c r="F42" s="23"/>
      <c r="G42" s="41"/>
      <c r="H42" s="42"/>
      <c r="I42" s="41"/>
      <c r="J42" s="42"/>
      <c r="K42" s="43"/>
      <c r="L42" s="26"/>
      <c r="M42" s="27"/>
      <c r="N42" s="55"/>
      <c r="O42" s="93">
        <f>IFERROR(SUMPRODUCT((INDEX(ACH.!$B$3:$AP$9999,MATCH(A42,ACH.!$A$3:$A$9999,),)&gt;0)*COUNTIF(INDEX(IP!$C$4:$N$44,,IFERROR(MATCH(C42,IP!$E$2:$N$2,)+2,MATCH(E42,IP!$C$3:$D$3,))),ACH.!$B$1:$AP$1)),)</f>
        <v>3</v>
      </c>
      <c r="P42" s="27"/>
      <c r="Q42" s="28"/>
      <c r="R42" s="29"/>
      <c r="S42" s="30"/>
      <c r="T42" s="31"/>
      <c r="U42" s="32"/>
      <c r="V42" s="32"/>
      <c r="W42" s="32"/>
      <c r="X42" s="33"/>
      <c r="Y42" s="34"/>
      <c r="Z42" s="35"/>
      <c r="AA42" s="36"/>
      <c r="AB42" s="37"/>
      <c r="AC42" s="38"/>
      <c r="AD42" s="57">
        <f>IF(C42="SG",VLOOKUP($C42,IP!$R:$T,MATCH(QSC!$E42,IP!$R$6:$T$6,0),0),VLOOKUP($C42,IP!$R:$S,2,0))</f>
        <v>11</v>
      </c>
      <c r="AE42" s="39"/>
    </row>
    <row r="43" spans="1:31" ht="15" x14ac:dyDescent="0.25">
      <c r="A43" s="40">
        <v>6233904</v>
      </c>
      <c r="B43" s="40"/>
      <c r="C43" s="40" t="s">
        <v>1</v>
      </c>
      <c r="D43" s="41"/>
      <c r="E43" s="22" t="s">
        <v>2</v>
      </c>
      <c r="F43" s="23"/>
      <c r="G43" s="41"/>
      <c r="H43" s="42"/>
      <c r="I43" s="41"/>
      <c r="J43" s="42"/>
      <c r="K43" s="43"/>
      <c r="L43" s="26"/>
      <c r="M43" s="27"/>
      <c r="N43" s="55"/>
      <c r="O43" s="93">
        <f>IFERROR(SUMPRODUCT((INDEX(ACH.!$B$3:$AP$9999,MATCH(A43,ACH.!$A$3:$A$9999,),)&gt;0)*COUNTIF(INDEX(IP!$C$4:$N$44,,IFERROR(MATCH(C43,IP!$E$2:$N$2,)+2,MATCH(E43,IP!$C$3:$D$3,))),ACH.!$B$1:$AP$1)),)</f>
        <v>4</v>
      </c>
      <c r="P43" s="27"/>
      <c r="Q43" s="28"/>
      <c r="R43" s="29"/>
      <c r="S43" s="30"/>
      <c r="T43" s="31"/>
      <c r="U43" s="32"/>
      <c r="V43" s="32"/>
      <c r="W43" s="32"/>
      <c r="X43" s="33"/>
      <c r="Y43" s="34"/>
      <c r="Z43" s="35"/>
      <c r="AA43" s="36"/>
      <c r="AB43" s="37"/>
      <c r="AC43" s="38"/>
      <c r="AD43" s="57">
        <f>IF(C43="SG",VLOOKUP($C43,IP!$R:$T,MATCH(QSC!$E43,IP!$R$6:$T$6,0),0),VLOOKUP($C43,IP!$R:$S,2,0))</f>
        <v>11</v>
      </c>
      <c r="AE43" s="39"/>
    </row>
    <row r="44" spans="1:31" ht="15" x14ac:dyDescent="0.25">
      <c r="A44" s="40">
        <v>6234707</v>
      </c>
      <c r="B44" s="40"/>
      <c r="C44" s="40" t="s">
        <v>1</v>
      </c>
      <c r="D44" s="41"/>
      <c r="E44" s="22" t="s">
        <v>2</v>
      </c>
      <c r="F44" s="23"/>
      <c r="G44" s="41"/>
      <c r="H44" s="42"/>
      <c r="I44" s="41"/>
      <c r="J44" s="42"/>
      <c r="K44" s="43"/>
      <c r="L44" s="26"/>
      <c r="M44" s="27"/>
      <c r="N44" s="55"/>
      <c r="O44" s="93">
        <f>IFERROR(SUMPRODUCT((INDEX(ACH.!$B$3:$AP$9999,MATCH(A44,ACH.!$A$3:$A$9999,),)&gt;0)*COUNTIF(INDEX(IP!$C$4:$N$44,,IFERROR(MATCH(C44,IP!$E$2:$N$2,)+2,MATCH(E44,IP!$C$3:$D$3,))),ACH.!$B$1:$AP$1)),)</f>
        <v>4</v>
      </c>
      <c r="P44" s="27"/>
      <c r="Q44" s="28"/>
      <c r="R44" s="29"/>
      <c r="S44" s="30"/>
      <c r="T44" s="31"/>
      <c r="U44" s="32"/>
      <c r="V44" s="32"/>
      <c r="W44" s="32"/>
      <c r="X44" s="33"/>
      <c r="Y44" s="34"/>
      <c r="Z44" s="35"/>
      <c r="AA44" s="36"/>
      <c r="AB44" s="37"/>
      <c r="AC44" s="38"/>
      <c r="AD44" s="57">
        <f>IF(C44="SG",VLOOKUP($C44,IP!$R:$T,MATCH(QSC!$E44,IP!$R$6:$T$6,0),0),VLOOKUP($C44,IP!$R:$S,2,0))</f>
        <v>11</v>
      </c>
      <c r="AE44" s="39"/>
    </row>
    <row r="45" spans="1:31" ht="15" x14ac:dyDescent="0.25">
      <c r="A45" s="40">
        <v>6234906</v>
      </c>
      <c r="B45" s="40"/>
      <c r="C45" s="40" t="s">
        <v>7</v>
      </c>
      <c r="D45" s="41"/>
      <c r="E45" s="22" t="s">
        <v>2</v>
      </c>
      <c r="F45" s="23"/>
      <c r="G45" s="41"/>
      <c r="H45" s="42"/>
      <c r="I45" s="41"/>
      <c r="J45" s="42"/>
      <c r="K45" s="43"/>
      <c r="L45" s="26"/>
      <c r="M45" s="27"/>
      <c r="N45" s="55"/>
      <c r="O45" s="93">
        <f>IFERROR(SUMPRODUCT((INDEX(ACH.!$B$3:$AP$9999,MATCH(A45,ACH.!$A$3:$A$9999,),)&gt;0)*COUNTIF(INDEX(IP!$C$4:$N$44,,IFERROR(MATCH(C45,IP!$E$2:$N$2,)+2,MATCH(E45,IP!$C$3:$D$3,))),ACH.!$B$1:$AP$1)),)</f>
        <v>9</v>
      </c>
      <c r="P45" s="27"/>
      <c r="Q45" s="28"/>
      <c r="R45" s="29"/>
      <c r="S45" s="30"/>
      <c r="T45" s="31"/>
      <c r="U45" s="32"/>
      <c r="V45" s="32"/>
      <c r="W45" s="32"/>
      <c r="X45" s="33"/>
      <c r="Y45" s="34"/>
      <c r="Z45" s="35"/>
      <c r="AA45" s="36"/>
      <c r="AB45" s="37"/>
      <c r="AC45" s="38"/>
      <c r="AD45" s="57">
        <f>IF(C45="SG",VLOOKUP($C45,IP!$R:$T,MATCH(QSC!$E45,IP!$R$6:$T$6,0),0),VLOOKUP($C45,IP!$R:$S,2,0))</f>
        <v>13</v>
      </c>
      <c r="AE45" s="39"/>
    </row>
    <row r="46" spans="1:31" ht="15" x14ac:dyDescent="0.25">
      <c r="A46" s="40">
        <v>6235309</v>
      </c>
      <c r="B46" s="40"/>
      <c r="C46" s="40" t="s">
        <v>1</v>
      </c>
      <c r="D46" s="41"/>
      <c r="E46" s="22" t="s">
        <v>2</v>
      </c>
      <c r="F46" s="23"/>
      <c r="G46" s="41"/>
      <c r="H46" s="42"/>
      <c r="I46" s="41"/>
      <c r="J46" s="42"/>
      <c r="K46" s="43"/>
      <c r="L46" s="26"/>
      <c r="M46" s="27"/>
      <c r="N46" s="55"/>
      <c r="O46" s="93">
        <f>IFERROR(SUMPRODUCT((INDEX(ACH.!$B$3:$AP$9999,MATCH(A46,ACH.!$A$3:$A$9999,),)&gt;0)*COUNTIF(INDEX(IP!$C$4:$N$44,,IFERROR(MATCH(C46,IP!$E$2:$N$2,)+2,MATCH(E46,IP!$C$3:$D$3,))),ACH.!$B$1:$AP$1)),)</f>
        <v>6</v>
      </c>
      <c r="P46" s="27"/>
      <c r="Q46" s="28"/>
      <c r="R46" s="29"/>
      <c r="S46" s="30"/>
      <c r="T46" s="31"/>
      <c r="U46" s="32"/>
      <c r="V46" s="32"/>
      <c r="W46" s="32"/>
      <c r="X46" s="33"/>
      <c r="Y46" s="34"/>
      <c r="Z46" s="35"/>
      <c r="AA46" s="36"/>
      <c r="AB46" s="37"/>
      <c r="AC46" s="38"/>
      <c r="AD46" s="57">
        <f>IF(C46="SG",VLOOKUP($C46,IP!$R:$T,MATCH(QSC!$E46,IP!$R$6:$T$6,0),0),VLOOKUP($C46,IP!$R:$S,2,0))</f>
        <v>11</v>
      </c>
      <c r="AE46" s="39"/>
    </row>
    <row r="47" spans="1:31" ht="15" x14ac:dyDescent="0.25">
      <c r="A47" s="40">
        <v>6235715</v>
      </c>
      <c r="B47" s="40"/>
      <c r="C47" s="40" t="s">
        <v>6</v>
      </c>
      <c r="D47" s="41"/>
      <c r="E47" s="22" t="s">
        <v>2</v>
      </c>
      <c r="F47" s="23"/>
      <c r="G47" s="41"/>
      <c r="H47" s="42"/>
      <c r="I47" s="41"/>
      <c r="J47" s="42"/>
      <c r="K47" s="43"/>
      <c r="L47" s="26"/>
      <c r="M47" s="27"/>
      <c r="N47" s="55"/>
      <c r="O47" s="93">
        <f>IFERROR(SUMPRODUCT((INDEX(ACH.!$B$3:$AP$9999,MATCH(A47,ACH.!$A$3:$A$9999,),)&gt;0)*COUNTIF(INDEX(IP!$C$4:$N$44,,IFERROR(MATCH(C47,IP!$E$2:$N$2,)+2,MATCH(E47,IP!$C$3:$D$3,))),ACH.!$B$1:$AP$1)),)</f>
        <v>6</v>
      </c>
      <c r="P47" s="27"/>
      <c r="Q47" s="28"/>
      <c r="R47" s="29"/>
      <c r="S47" s="30"/>
      <c r="T47" s="31"/>
      <c r="U47" s="32"/>
      <c r="V47" s="32"/>
      <c r="W47" s="32"/>
      <c r="X47" s="33"/>
      <c r="Y47" s="34"/>
      <c r="Z47" s="35"/>
      <c r="AA47" s="36"/>
      <c r="AB47" s="37"/>
      <c r="AC47" s="38"/>
      <c r="AD47" s="57">
        <f>IF(C47="SG",VLOOKUP($C47,IP!$R:$T,MATCH(QSC!$E47,IP!$R$6:$T$6,0),0),VLOOKUP($C47,IP!$R:$S,2,0))</f>
        <v>12</v>
      </c>
      <c r="AE47" s="39"/>
    </row>
    <row r="48" spans="1:31" ht="15" x14ac:dyDescent="0.25">
      <c r="A48" s="40">
        <v>6235794</v>
      </c>
      <c r="B48" s="40"/>
      <c r="C48" s="40" t="s">
        <v>6</v>
      </c>
      <c r="D48" s="41"/>
      <c r="E48" s="22" t="s">
        <v>2</v>
      </c>
      <c r="F48" s="23"/>
      <c r="G48" s="41"/>
      <c r="H48" s="42"/>
      <c r="I48" s="41"/>
      <c r="J48" s="42"/>
      <c r="K48" s="43"/>
      <c r="L48" s="26"/>
      <c r="M48" s="27"/>
      <c r="N48" s="55"/>
      <c r="O48" s="93">
        <f>IFERROR(SUMPRODUCT((INDEX(ACH.!$B$3:$AP$9999,MATCH(A48,ACH.!$A$3:$A$9999,),)&gt;0)*COUNTIF(INDEX(IP!$C$4:$N$44,,IFERROR(MATCH(C48,IP!$E$2:$N$2,)+2,MATCH(E48,IP!$C$3:$D$3,))),ACH.!$B$1:$AP$1)),)</f>
        <v>4</v>
      </c>
      <c r="P48" s="27"/>
      <c r="Q48" s="28"/>
      <c r="R48" s="29"/>
      <c r="S48" s="30"/>
      <c r="T48" s="31"/>
      <c r="U48" s="32"/>
      <c r="V48" s="32"/>
      <c r="W48" s="32"/>
      <c r="X48" s="33"/>
      <c r="Y48" s="34"/>
      <c r="Z48" s="35"/>
      <c r="AA48" s="36"/>
      <c r="AB48" s="37"/>
      <c r="AC48" s="38"/>
      <c r="AD48" s="57">
        <f>IF(C48="SG",VLOOKUP($C48,IP!$R:$T,MATCH(QSC!$E48,IP!$R$6:$T$6,0),0),VLOOKUP($C48,IP!$R:$S,2,0))</f>
        <v>12</v>
      </c>
      <c r="AE48" s="39"/>
    </row>
    <row r="49" spans="1:31" ht="15" x14ac:dyDescent="0.25">
      <c r="A49" s="40">
        <v>6236315</v>
      </c>
      <c r="B49" s="40"/>
      <c r="C49" s="40" t="s">
        <v>1</v>
      </c>
      <c r="D49" s="41"/>
      <c r="E49" s="22" t="s">
        <v>4</v>
      </c>
      <c r="F49" s="23"/>
      <c r="G49" s="41"/>
      <c r="H49" s="42"/>
      <c r="I49" s="41"/>
      <c r="J49" s="42"/>
      <c r="K49" s="43"/>
      <c r="L49" s="26"/>
      <c r="M49" s="27"/>
      <c r="N49" s="55"/>
      <c r="O49" s="93">
        <f>IFERROR(SUMPRODUCT((INDEX(ACH.!$B$3:$AP$9999,MATCH(A49,ACH.!$A$3:$A$9999,),)&gt;0)*COUNTIF(INDEX(IP!$C$4:$N$44,,IFERROR(MATCH(C49,IP!$E$2:$N$2,)+2,MATCH(E49,IP!$C$3:$D$3,))),ACH.!$B$1:$AP$1)),)</f>
        <v>4</v>
      </c>
      <c r="P49" s="27"/>
      <c r="Q49" s="28"/>
      <c r="R49" s="29"/>
      <c r="S49" s="30"/>
      <c r="T49" s="31"/>
      <c r="U49" s="32"/>
      <c r="V49" s="32"/>
      <c r="W49" s="32"/>
      <c r="X49" s="33"/>
      <c r="Y49" s="34"/>
      <c r="Z49" s="35"/>
      <c r="AA49" s="36"/>
      <c r="AB49" s="37"/>
      <c r="AC49" s="38"/>
      <c r="AD49" s="57">
        <f>IF(C49="SG",VLOOKUP($C49,IP!$R:$T,MATCH(QSC!$E49,IP!$R$6:$T$6,0),0),VLOOKUP($C49,IP!$R:$S,2,0))</f>
        <v>12</v>
      </c>
      <c r="AE49" s="39"/>
    </row>
    <row r="50" spans="1:31" ht="15" x14ac:dyDescent="0.25">
      <c r="A50" s="40">
        <v>6236381</v>
      </c>
      <c r="B50" s="40"/>
      <c r="C50" s="40" t="s">
        <v>1</v>
      </c>
      <c r="D50" s="41"/>
      <c r="E50" s="22" t="s">
        <v>2</v>
      </c>
      <c r="F50" s="23"/>
      <c r="G50" s="41"/>
      <c r="H50" s="42"/>
      <c r="I50" s="41"/>
      <c r="J50" s="42"/>
      <c r="K50" s="43"/>
      <c r="L50" s="26"/>
      <c r="M50" s="27"/>
      <c r="N50" s="55"/>
      <c r="O50" s="93">
        <f>IFERROR(SUMPRODUCT((INDEX(ACH.!$B$3:$AP$9999,MATCH(A50,ACH.!$A$3:$A$9999,),)&gt;0)*COUNTIF(INDEX(IP!$C$4:$N$44,,IFERROR(MATCH(C50,IP!$E$2:$N$2,)+2,MATCH(E50,IP!$C$3:$D$3,))),ACH.!$B$1:$AP$1)),)</f>
        <v>3</v>
      </c>
      <c r="P50" s="27"/>
      <c r="Q50" s="28"/>
      <c r="R50" s="29"/>
      <c r="S50" s="30"/>
      <c r="T50" s="31"/>
      <c r="U50" s="32"/>
      <c r="V50" s="32"/>
      <c r="W50" s="32"/>
      <c r="X50" s="33"/>
      <c r="Y50" s="34"/>
      <c r="Z50" s="35"/>
      <c r="AA50" s="36"/>
      <c r="AB50" s="37"/>
      <c r="AC50" s="38"/>
      <c r="AD50" s="57">
        <f>IF(C50="SG",VLOOKUP($C50,IP!$R:$T,MATCH(QSC!$E50,IP!$R$6:$T$6,0),0),VLOOKUP($C50,IP!$R:$S,2,0))</f>
        <v>11</v>
      </c>
      <c r="AE50" s="39"/>
    </row>
    <row r="51" spans="1:31" ht="15" x14ac:dyDescent="0.25">
      <c r="A51" s="40">
        <v>6236593</v>
      </c>
      <c r="B51" s="40"/>
      <c r="C51" s="40" t="s">
        <v>1</v>
      </c>
      <c r="D51" s="41"/>
      <c r="E51" s="22" t="s">
        <v>2</v>
      </c>
      <c r="F51" s="23"/>
      <c r="G51" s="41"/>
      <c r="H51" s="42"/>
      <c r="I51" s="41"/>
      <c r="J51" s="42"/>
      <c r="K51" s="43"/>
      <c r="L51" s="26"/>
      <c r="M51" s="27"/>
      <c r="N51" s="55"/>
      <c r="O51" s="93">
        <f>IFERROR(SUMPRODUCT((INDEX(ACH.!$B$3:$AP$9999,MATCH(A51,ACH.!$A$3:$A$9999,),)&gt;0)*COUNTIF(INDEX(IP!$C$4:$N$44,,IFERROR(MATCH(C51,IP!$E$2:$N$2,)+2,MATCH(E51,IP!$C$3:$D$3,))),ACH.!$B$1:$AP$1)),)</f>
        <v>4</v>
      </c>
      <c r="P51" s="27"/>
      <c r="Q51" s="28"/>
      <c r="R51" s="29"/>
      <c r="S51" s="30"/>
      <c r="T51" s="31"/>
      <c r="U51" s="32"/>
      <c r="V51" s="32"/>
      <c r="W51" s="32"/>
      <c r="X51" s="33"/>
      <c r="Y51" s="34"/>
      <c r="Z51" s="35"/>
      <c r="AA51" s="36"/>
      <c r="AB51" s="37"/>
      <c r="AC51" s="38"/>
      <c r="AD51" s="57">
        <f>IF(C51="SG",VLOOKUP($C51,IP!$R:$T,MATCH(QSC!$E51,IP!$R$6:$T$6,0),0),VLOOKUP($C51,IP!$R:$S,2,0))</f>
        <v>11</v>
      </c>
      <c r="AE51" s="39"/>
    </row>
    <row r="52" spans="1:31" ht="15" x14ac:dyDescent="0.25">
      <c r="A52" s="40">
        <v>6236625</v>
      </c>
      <c r="B52" s="40"/>
      <c r="C52" s="40" t="s">
        <v>1</v>
      </c>
      <c r="D52" s="41"/>
      <c r="E52" s="22" t="s">
        <v>2</v>
      </c>
      <c r="F52" s="23"/>
      <c r="G52" s="41"/>
      <c r="H52" s="42"/>
      <c r="I52" s="41"/>
      <c r="J52" s="42"/>
      <c r="K52" s="43"/>
      <c r="L52" s="26"/>
      <c r="M52" s="27"/>
      <c r="N52" s="55"/>
      <c r="O52" s="93">
        <f>IFERROR(SUMPRODUCT((INDEX(ACH.!$B$3:$AP$9999,MATCH(A52,ACH.!$A$3:$A$9999,),)&gt;0)*COUNTIF(INDEX(IP!$C$4:$N$44,,IFERROR(MATCH(C52,IP!$E$2:$N$2,)+2,MATCH(E52,IP!$C$3:$D$3,))),ACH.!$B$1:$AP$1)),)</f>
        <v>8</v>
      </c>
      <c r="P52" s="27"/>
      <c r="Q52" s="28"/>
      <c r="R52" s="29"/>
      <c r="S52" s="30"/>
      <c r="T52" s="31"/>
      <c r="U52" s="32"/>
      <c r="V52" s="32"/>
      <c r="W52" s="32"/>
      <c r="X52" s="33"/>
      <c r="Y52" s="34"/>
      <c r="Z52" s="35"/>
      <c r="AA52" s="36"/>
      <c r="AB52" s="37"/>
      <c r="AC52" s="38"/>
      <c r="AD52" s="57">
        <f>IF(C52="SG",VLOOKUP($C52,IP!$R:$T,MATCH(QSC!$E52,IP!$R$6:$T$6,0),0),VLOOKUP($C52,IP!$R:$S,2,0))</f>
        <v>11</v>
      </c>
      <c r="AE52" s="39"/>
    </row>
    <row r="53" spans="1:31" ht="15" x14ac:dyDescent="0.25">
      <c r="A53" s="40">
        <v>6236651</v>
      </c>
      <c r="B53" s="40"/>
      <c r="C53" s="40" t="s">
        <v>1</v>
      </c>
      <c r="D53" s="41"/>
      <c r="E53" s="22" t="s">
        <v>2</v>
      </c>
      <c r="F53" s="23"/>
      <c r="G53" s="41"/>
      <c r="H53" s="42"/>
      <c r="I53" s="41"/>
      <c r="J53" s="42"/>
      <c r="K53" s="43"/>
      <c r="L53" s="26"/>
      <c r="M53" s="27"/>
      <c r="N53" s="55"/>
      <c r="O53" s="93">
        <f>IFERROR(SUMPRODUCT((INDEX(ACH.!$B$3:$AP$9999,MATCH(A53,ACH.!$A$3:$A$9999,),)&gt;0)*COUNTIF(INDEX(IP!$C$4:$N$44,,IFERROR(MATCH(C53,IP!$E$2:$N$2,)+2,MATCH(E53,IP!$C$3:$D$3,))),ACH.!$B$1:$AP$1)),)</f>
        <v>6</v>
      </c>
      <c r="P53" s="27"/>
      <c r="Q53" s="28"/>
      <c r="R53" s="29"/>
      <c r="S53" s="30"/>
      <c r="T53" s="31"/>
      <c r="U53" s="32"/>
      <c r="V53" s="32"/>
      <c r="W53" s="32"/>
      <c r="X53" s="33"/>
      <c r="Y53" s="34"/>
      <c r="Z53" s="35"/>
      <c r="AA53" s="36"/>
      <c r="AB53" s="37"/>
      <c r="AC53" s="38"/>
      <c r="AD53" s="57">
        <f>IF(C53="SG",VLOOKUP($C53,IP!$R:$T,MATCH(QSC!$E53,IP!$R$6:$T$6,0),0),VLOOKUP($C53,IP!$R:$S,2,0))</f>
        <v>11</v>
      </c>
      <c r="AE53" s="39"/>
    </row>
    <row r="54" spans="1:31" ht="15" x14ac:dyDescent="0.25">
      <c r="A54" s="40">
        <v>6236652</v>
      </c>
      <c r="B54" s="40"/>
      <c r="C54" s="40" t="s">
        <v>1</v>
      </c>
      <c r="D54" s="41"/>
      <c r="E54" s="22" t="s">
        <v>2</v>
      </c>
      <c r="F54" s="23"/>
      <c r="G54" s="41"/>
      <c r="H54" s="42"/>
      <c r="I54" s="41"/>
      <c r="J54" s="42"/>
      <c r="K54" s="43"/>
      <c r="L54" s="26"/>
      <c r="M54" s="27"/>
      <c r="N54" s="55"/>
      <c r="O54" s="93">
        <f>IFERROR(SUMPRODUCT((INDEX(ACH.!$B$3:$AP$9999,MATCH(A54,ACH.!$A$3:$A$9999,),)&gt;0)*COUNTIF(INDEX(IP!$C$4:$N$44,,IFERROR(MATCH(C54,IP!$E$2:$N$2,)+2,MATCH(E54,IP!$C$3:$D$3,))),ACH.!$B$1:$AP$1)),)</f>
        <v>5</v>
      </c>
      <c r="P54" s="27"/>
      <c r="Q54" s="28"/>
      <c r="R54" s="29"/>
      <c r="S54" s="30"/>
      <c r="T54" s="31"/>
      <c r="U54" s="32"/>
      <c r="V54" s="32"/>
      <c r="W54" s="32"/>
      <c r="X54" s="33"/>
      <c r="Y54" s="34"/>
      <c r="Z54" s="35"/>
      <c r="AA54" s="36"/>
      <c r="AB54" s="37"/>
      <c r="AC54" s="38"/>
      <c r="AD54" s="57">
        <f>IF(C54="SG",VLOOKUP($C54,IP!$R:$T,MATCH(QSC!$E54,IP!$R$6:$T$6,0),0),VLOOKUP($C54,IP!$R:$S,2,0))</f>
        <v>11</v>
      </c>
      <c r="AE54" s="39"/>
    </row>
    <row r="55" spans="1:31" ht="15" x14ac:dyDescent="0.25">
      <c r="A55" s="40">
        <v>6236691</v>
      </c>
      <c r="B55" s="40"/>
      <c r="C55" s="40" t="s">
        <v>1</v>
      </c>
      <c r="D55" s="41"/>
      <c r="E55" s="22" t="s">
        <v>2</v>
      </c>
      <c r="F55" s="23"/>
      <c r="G55" s="41"/>
      <c r="H55" s="42"/>
      <c r="I55" s="41"/>
      <c r="J55" s="42"/>
      <c r="K55" s="43"/>
      <c r="L55" s="26"/>
      <c r="M55" s="27"/>
      <c r="N55" s="55"/>
      <c r="O55" s="93">
        <f>IFERROR(SUMPRODUCT((INDEX(ACH.!$B$3:$AP$9999,MATCH(A55,ACH.!$A$3:$A$9999,),)&gt;0)*COUNTIF(INDEX(IP!$C$4:$N$44,,IFERROR(MATCH(C55,IP!$E$2:$N$2,)+2,MATCH(E55,IP!$C$3:$D$3,))),ACH.!$B$1:$AP$1)),)</f>
        <v>2</v>
      </c>
      <c r="P55" s="27"/>
      <c r="Q55" s="28"/>
      <c r="R55" s="29"/>
      <c r="S55" s="30"/>
      <c r="T55" s="31"/>
      <c r="U55" s="32"/>
      <c r="V55" s="32"/>
      <c r="W55" s="32"/>
      <c r="X55" s="33"/>
      <c r="Y55" s="34"/>
      <c r="Z55" s="35"/>
      <c r="AA55" s="36"/>
      <c r="AB55" s="37"/>
      <c r="AC55" s="38"/>
      <c r="AD55" s="57">
        <f>IF(C55="SG",VLOOKUP($C55,IP!$R:$T,MATCH(QSC!$E55,IP!$R$6:$T$6,0),0),VLOOKUP($C55,IP!$R:$S,2,0))</f>
        <v>11</v>
      </c>
      <c r="AE55" s="39"/>
    </row>
    <row r="56" spans="1:31" ht="15" x14ac:dyDescent="0.25">
      <c r="A56" s="40">
        <v>6236802</v>
      </c>
      <c r="B56" s="40"/>
      <c r="C56" s="40" t="s">
        <v>7</v>
      </c>
      <c r="D56" s="41"/>
      <c r="E56" s="22" t="s">
        <v>4</v>
      </c>
      <c r="F56" s="23"/>
      <c r="G56" s="41"/>
      <c r="H56" s="42"/>
      <c r="I56" s="41"/>
      <c r="J56" s="42"/>
      <c r="K56" s="43"/>
      <c r="L56" s="26"/>
      <c r="M56" s="27"/>
      <c r="N56" s="55"/>
      <c r="O56" s="93">
        <f>IFERROR(SUMPRODUCT((INDEX(ACH.!$B$3:$AP$9999,MATCH(A56,ACH.!$A$3:$A$9999,),)&gt;0)*COUNTIF(INDEX(IP!$C$4:$N$44,,IFERROR(MATCH(C56,IP!$E$2:$N$2,)+2,MATCH(E56,IP!$C$3:$D$3,))),ACH.!$B$1:$AP$1)),)</f>
        <v>3</v>
      </c>
      <c r="P56" s="27"/>
      <c r="Q56" s="28"/>
      <c r="R56" s="29"/>
      <c r="S56" s="30"/>
      <c r="T56" s="31"/>
      <c r="U56" s="32"/>
      <c r="V56" s="32"/>
      <c r="W56" s="32"/>
      <c r="X56" s="33"/>
      <c r="Y56" s="34"/>
      <c r="Z56" s="35"/>
      <c r="AA56" s="36"/>
      <c r="AB56" s="37"/>
      <c r="AC56" s="38"/>
      <c r="AD56" s="57">
        <f>IF(C56="SG",VLOOKUP($C56,IP!$R:$T,MATCH(QSC!$E56,IP!$R$6:$T$6,0),0),VLOOKUP($C56,IP!$R:$S,2,0))</f>
        <v>13</v>
      </c>
      <c r="AE56" s="39"/>
    </row>
    <row r="57" spans="1:31" ht="15" x14ac:dyDescent="0.25">
      <c r="A57" s="40">
        <v>6236989</v>
      </c>
      <c r="B57" s="40"/>
      <c r="C57" s="40" t="s">
        <v>1</v>
      </c>
      <c r="D57" s="41"/>
      <c r="E57" s="22" t="s">
        <v>2</v>
      </c>
      <c r="F57" s="23"/>
      <c r="G57" s="41"/>
      <c r="H57" s="42"/>
      <c r="I57" s="41"/>
      <c r="J57" s="42"/>
      <c r="K57" s="43"/>
      <c r="L57" s="26"/>
      <c r="M57" s="27"/>
      <c r="N57" s="55"/>
      <c r="O57" s="93">
        <f>IFERROR(SUMPRODUCT((INDEX(ACH.!$B$3:$AP$9999,MATCH(A57,ACH.!$A$3:$A$9999,),)&gt;0)*COUNTIF(INDEX(IP!$C$4:$N$44,,IFERROR(MATCH(C57,IP!$E$2:$N$2,)+2,MATCH(E57,IP!$C$3:$D$3,))),ACH.!$B$1:$AP$1)),)</f>
        <v>2</v>
      </c>
      <c r="P57" s="27"/>
      <c r="Q57" s="28"/>
      <c r="R57" s="29"/>
      <c r="S57" s="30"/>
      <c r="T57" s="31"/>
      <c r="U57" s="32"/>
      <c r="V57" s="32"/>
      <c r="W57" s="32"/>
      <c r="X57" s="33"/>
      <c r="Y57" s="34"/>
      <c r="Z57" s="35"/>
      <c r="AA57" s="36"/>
      <c r="AB57" s="37"/>
      <c r="AC57" s="38"/>
      <c r="AD57" s="57">
        <f>IF(C57="SG",VLOOKUP($C57,IP!$R:$T,MATCH(QSC!$E57,IP!$R$6:$T$6,0),0),VLOOKUP($C57,IP!$R:$S,2,0))</f>
        <v>11</v>
      </c>
      <c r="AE57" s="39"/>
    </row>
    <row r="58" spans="1:31" ht="15" x14ac:dyDescent="0.25">
      <c r="A58" s="40">
        <v>6237112</v>
      </c>
      <c r="B58" s="40"/>
      <c r="C58" s="40" t="s">
        <v>1</v>
      </c>
      <c r="D58" s="41"/>
      <c r="E58" s="22" t="s">
        <v>2</v>
      </c>
      <c r="F58" s="23"/>
      <c r="G58" s="41"/>
      <c r="H58" s="42"/>
      <c r="I58" s="41"/>
      <c r="J58" s="42"/>
      <c r="K58" s="43"/>
      <c r="L58" s="26"/>
      <c r="M58" s="27"/>
      <c r="N58" s="55"/>
      <c r="O58" s="93">
        <f>IFERROR(SUMPRODUCT((INDEX(ACH.!$B$3:$AP$9999,MATCH(A58,ACH.!$A$3:$A$9999,),)&gt;0)*COUNTIF(INDEX(IP!$C$4:$N$44,,IFERROR(MATCH(C58,IP!$E$2:$N$2,)+2,MATCH(E58,IP!$C$3:$D$3,))),ACH.!$B$1:$AP$1)),)</f>
        <v>3</v>
      </c>
      <c r="P58" s="27"/>
      <c r="Q58" s="28"/>
      <c r="R58" s="29"/>
      <c r="S58" s="30"/>
      <c r="T58" s="31"/>
      <c r="U58" s="32"/>
      <c r="V58" s="32"/>
      <c r="W58" s="32"/>
      <c r="X58" s="33"/>
      <c r="Y58" s="34"/>
      <c r="Z58" s="35"/>
      <c r="AA58" s="36"/>
      <c r="AB58" s="37"/>
      <c r="AC58" s="38"/>
      <c r="AD58" s="57">
        <f>IF(C58="SG",VLOOKUP($C58,IP!$R:$T,MATCH(QSC!$E58,IP!$R$6:$T$6,0),0),VLOOKUP($C58,IP!$R:$S,2,0))</f>
        <v>11</v>
      </c>
      <c r="AE58" s="39"/>
    </row>
    <row r="59" spans="1:31" ht="15" x14ac:dyDescent="0.25">
      <c r="A59" s="40">
        <v>6237125</v>
      </c>
      <c r="B59" s="40"/>
      <c r="C59" s="40" t="s">
        <v>1</v>
      </c>
      <c r="D59" s="41"/>
      <c r="E59" s="22" t="s">
        <v>2</v>
      </c>
      <c r="F59" s="23"/>
      <c r="G59" s="41"/>
      <c r="H59" s="42"/>
      <c r="I59" s="41"/>
      <c r="J59" s="42"/>
      <c r="K59" s="43"/>
      <c r="L59" s="26"/>
      <c r="M59" s="27"/>
      <c r="N59" s="55"/>
      <c r="O59" s="93">
        <f>IFERROR(SUMPRODUCT((INDEX(ACH.!$B$3:$AP$9999,MATCH(A59,ACH.!$A$3:$A$9999,),)&gt;0)*COUNTIF(INDEX(IP!$C$4:$N$44,,IFERROR(MATCH(C59,IP!$E$2:$N$2,)+2,MATCH(E59,IP!$C$3:$D$3,))),ACH.!$B$1:$AP$1)),)</f>
        <v>0</v>
      </c>
      <c r="P59" s="27"/>
      <c r="Q59" s="28"/>
      <c r="R59" s="29"/>
      <c r="S59" s="30"/>
      <c r="T59" s="31"/>
      <c r="U59" s="32"/>
      <c r="V59" s="32"/>
      <c r="W59" s="32"/>
      <c r="X59" s="33"/>
      <c r="Y59" s="34"/>
      <c r="Z59" s="35"/>
      <c r="AA59" s="36"/>
      <c r="AB59" s="37"/>
      <c r="AC59" s="38"/>
      <c r="AD59" s="57">
        <f>IF(C59="SG",VLOOKUP($C59,IP!$R:$T,MATCH(QSC!$E59,IP!$R$6:$T$6,0),0),VLOOKUP($C59,IP!$R:$S,2,0))</f>
        <v>11</v>
      </c>
      <c r="AE59" s="39"/>
    </row>
    <row r="60" spans="1:31" ht="15" x14ac:dyDescent="0.25">
      <c r="A60" s="40">
        <v>6237153</v>
      </c>
      <c r="B60" s="40"/>
      <c r="C60" s="40" t="s">
        <v>1</v>
      </c>
      <c r="D60" s="41"/>
      <c r="E60" s="22" t="s">
        <v>2</v>
      </c>
      <c r="F60" s="23"/>
      <c r="G60" s="41"/>
      <c r="H60" s="42"/>
      <c r="I60" s="41"/>
      <c r="J60" s="42"/>
      <c r="K60" s="43"/>
      <c r="L60" s="26"/>
      <c r="M60" s="27"/>
      <c r="N60" s="55"/>
      <c r="O60" s="93">
        <f>IFERROR(SUMPRODUCT((INDEX(ACH.!$B$3:$AP$9999,MATCH(A60,ACH.!$A$3:$A$9999,),)&gt;0)*COUNTIF(INDEX(IP!$C$4:$N$44,,IFERROR(MATCH(C60,IP!$E$2:$N$2,)+2,MATCH(E60,IP!$C$3:$D$3,))),ACH.!$B$1:$AP$1)),)</f>
        <v>7</v>
      </c>
      <c r="P60" s="27"/>
      <c r="Q60" s="28"/>
      <c r="R60" s="29"/>
      <c r="S60" s="30"/>
      <c r="T60" s="31"/>
      <c r="U60" s="32"/>
      <c r="V60" s="32"/>
      <c r="W60" s="32"/>
      <c r="X60" s="33"/>
      <c r="Y60" s="34"/>
      <c r="Z60" s="35"/>
      <c r="AA60" s="36"/>
      <c r="AB60" s="37"/>
      <c r="AC60" s="38"/>
      <c r="AD60" s="57">
        <f>IF(C60="SG",VLOOKUP($C60,IP!$R:$T,MATCH(QSC!$E60,IP!$R$6:$T$6,0),0),VLOOKUP($C60,IP!$R:$S,2,0))</f>
        <v>11</v>
      </c>
      <c r="AE60" s="39"/>
    </row>
    <row r="61" spans="1:31" ht="15" x14ac:dyDescent="0.25">
      <c r="A61" s="40">
        <v>6237156</v>
      </c>
      <c r="B61" s="40"/>
      <c r="C61" s="40" t="s">
        <v>1</v>
      </c>
      <c r="D61" s="41"/>
      <c r="E61" s="22" t="s">
        <v>2</v>
      </c>
      <c r="F61" s="23"/>
      <c r="G61" s="41"/>
      <c r="H61" s="42"/>
      <c r="I61" s="41"/>
      <c r="J61" s="42"/>
      <c r="K61" s="43"/>
      <c r="L61" s="26"/>
      <c r="M61" s="27"/>
      <c r="N61" s="55"/>
      <c r="O61" s="93">
        <f>IFERROR(SUMPRODUCT((INDEX(ACH.!$B$3:$AP$9999,MATCH(A61,ACH.!$A$3:$A$9999,),)&gt;0)*COUNTIF(INDEX(IP!$C$4:$N$44,,IFERROR(MATCH(C61,IP!$E$2:$N$2,)+2,MATCH(E61,IP!$C$3:$D$3,))),ACH.!$B$1:$AP$1)),)</f>
        <v>3</v>
      </c>
      <c r="P61" s="27"/>
      <c r="Q61" s="28"/>
      <c r="R61" s="29"/>
      <c r="S61" s="30"/>
      <c r="T61" s="31"/>
      <c r="U61" s="32"/>
      <c r="V61" s="32"/>
      <c r="W61" s="32"/>
      <c r="X61" s="33"/>
      <c r="Y61" s="34"/>
      <c r="Z61" s="35"/>
      <c r="AA61" s="36"/>
      <c r="AB61" s="37"/>
      <c r="AC61" s="38"/>
      <c r="AD61" s="57">
        <f>IF(C61="SG",VLOOKUP($C61,IP!$R:$T,MATCH(QSC!$E61,IP!$R$6:$T$6,0),0),VLOOKUP($C61,IP!$R:$S,2,0))</f>
        <v>11</v>
      </c>
      <c r="AE61" s="39"/>
    </row>
    <row r="62" spans="1:31" ht="15" x14ac:dyDescent="0.25">
      <c r="A62" s="40">
        <v>6237179</v>
      </c>
      <c r="B62" s="40"/>
      <c r="C62" s="40" t="s">
        <v>1</v>
      </c>
      <c r="D62" s="41"/>
      <c r="E62" s="22" t="s">
        <v>2</v>
      </c>
      <c r="F62" s="23"/>
      <c r="G62" s="41"/>
      <c r="H62" s="42"/>
      <c r="I62" s="41"/>
      <c r="J62" s="42"/>
      <c r="K62" s="43"/>
      <c r="L62" s="26"/>
      <c r="M62" s="27"/>
      <c r="N62" s="55"/>
      <c r="O62" s="93">
        <f>IFERROR(SUMPRODUCT((INDEX(ACH.!$B$3:$AP$9999,MATCH(A62,ACH.!$A$3:$A$9999,),)&gt;0)*COUNTIF(INDEX(IP!$C$4:$N$44,,IFERROR(MATCH(C62,IP!$E$2:$N$2,)+2,MATCH(E62,IP!$C$3:$D$3,))),ACH.!$B$1:$AP$1)),)</f>
        <v>4</v>
      </c>
      <c r="P62" s="27"/>
      <c r="Q62" s="28"/>
      <c r="R62" s="29"/>
      <c r="S62" s="30"/>
      <c r="T62" s="31"/>
      <c r="U62" s="32"/>
      <c r="V62" s="32"/>
      <c r="W62" s="32"/>
      <c r="X62" s="33"/>
      <c r="Y62" s="34"/>
      <c r="Z62" s="35"/>
      <c r="AA62" s="36"/>
      <c r="AB62" s="37"/>
      <c r="AC62" s="38"/>
      <c r="AD62" s="57">
        <f>IF(C62="SG",VLOOKUP($C62,IP!$R:$T,MATCH(QSC!$E62,IP!$R$6:$T$6,0),0),VLOOKUP($C62,IP!$R:$S,2,0))</f>
        <v>11</v>
      </c>
      <c r="AE62" s="39"/>
    </row>
    <row r="63" spans="1:31" ht="15" x14ac:dyDescent="0.25">
      <c r="A63" s="40">
        <v>6237242</v>
      </c>
      <c r="B63" s="40"/>
      <c r="C63" s="40" t="s">
        <v>1</v>
      </c>
      <c r="D63" s="41"/>
      <c r="E63" s="22" t="s">
        <v>2</v>
      </c>
      <c r="F63" s="23"/>
      <c r="G63" s="41"/>
      <c r="H63" s="42"/>
      <c r="I63" s="41"/>
      <c r="J63" s="42"/>
      <c r="K63" s="43"/>
      <c r="L63" s="26"/>
      <c r="M63" s="27"/>
      <c r="N63" s="55"/>
      <c r="O63" s="93">
        <f>IFERROR(SUMPRODUCT((INDEX(ACH.!$B$3:$AP$9999,MATCH(A63,ACH.!$A$3:$A$9999,),)&gt;0)*COUNTIF(INDEX(IP!$C$4:$N$44,,IFERROR(MATCH(C63,IP!$E$2:$N$2,)+2,MATCH(E63,IP!$C$3:$D$3,))),ACH.!$B$1:$AP$1)),)</f>
        <v>1</v>
      </c>
      <c r="P63" s="27"/>
      <c r="Q63" s="28"/>
      <c r="R63" s="29"/>
      <c r="S63" s="30"/>
      <c r="T63" s="31"/>
      <c r="U63" s="32"/>
      <c r="V63" s="32"/>
      <c r="W63" s="32"/>
      <c r="X63" s="33"/>
      <c r="Y63" s="34"/>
      <c r="Z63" s="35"/>
      <c r="AA63" s="36"/>
      <c r="AB63" s="37"/>
      <c r="AC63" s="38"/>
      <c r="AD63" s="57">
        <f>IF(C63="SG",VLOOKUP($C63,IP!$R:$T,MATCH(QSC!$E63,IP!$R$6:$T$6,0),0),VLOOKUP($C63,IP!$R:$S,2,0))</f>
        <v>11</v>
      </c>
      <c r="AE63" s="39"/>
    </row>
    <row r="64" spans="1:31" ht="15" x14ac:dyDescent="0.25">
      <c r="A64" s="40">
        <v>6237249</v>
      </c>
      <c r="B64" s="40"/>
      <c r="C64" s="40" t="s">
        <v>1</v>
      </c>
      <c r="D64" s="41"/>
      <c r="E64" s="22" t="s">
        <v>2</v>
      </c>
      <c r="F64" s="23"/>
      <c r="G64" s="41"/>
      <c r="H64" s="42"/>
      <c r="I64" s="41"/>
      <c r="J64" s="42"/>
      <c r="K64" s="43"/>
      <c r="L64" s="26"/>
      <c r="M64" s="27"/>
      <c r="N64" s="55"/>
      <c r="O64" s="93">
        <f>IFERROR(SUMPRODUCT((INDEX(ACH.!$B$3:$AP$9999,MATCH(A64,ACH.!$A$3:$A$9999,),)&gt;0)*COUNTIF(INDEX(IP!$C$4:$N$44,,IFERROR(MATCH(C64,IP!$E$2:$N$2,)+2,MATCH(E64,IP!$C$3:$D$3,))),ACH.!$B$1:$AP$1)),)</f>
        <v>2</v>
      </c>
      <c r="P64" s="27"/>
      <c r="Q64" s="28"/>
      <c r="R64" s="29"/>
      <c r="S64" s="30"/>
      <c r="T64" s="31"/>
      <c r="U64" s="32"/>
      <c r="V64" s="32"/>
      <c r="W64" s="32"/>
      <c r="X64" s="33"/>
      <c r="Y64" s="34"/>
      <c r="Z64" s="35"/>
      <c r="AA64" s="36"/>
      <c r="AB64" s="37"/>
      <c r="AC64" s="38"/>
      <c r="AD64" s="57">
        <f>IF(C64="SG",VLOOKUP($C64,IP!$R:$T,MATCH(QSC!$E64,IP!$R$6:$T$6,0),0),VLOOKUP($C64,IP!$R:$S,2,0))</f>
        <v>11</v>
      </c>
      <c r="AE64" s="39"/>
    </row>
    <row r="65" spans="1:31" ht="15" x14ac:dyDescent="0.25">
      <c r="A65" s="40">
        <v>6237366</v>
      </c>
      <c r="B65" s="40"/>
      <c r="C65" s="40" t="s">
        <v>1</v>
      </c>
      <c r="D65" s="41"/>
      <c r="E65" s="22" t="s">
        <v>2</v>
      </c>
      <c r="F65" s="23"/>
      <c r="G65" s="41"/>
      <c r="H65" s="42"/>
      <c r="I65" s="41"/>
      <c r="J65" s="42"/>
      <c r="K65" s="43"/>
      <c r="L65" s="26"/>
      <c r="M65" s="27"/>
      <c r="N65" s="55"/>
      <c r="O65" s="93">
        <f>IFERROR(SUMPRODUCT((INDEX(ACH.!$B$3:$AP$9999,MATCH(A65,ACH.!$A$3:$A$9999,),)&gt;0)*COUNTIF(INDEX(IP!$C$4:$N$44,,IFERROR(MATCH(C65,IP!$E$2:$N$2,)+2,MATCH(E65,IP!$C$3:$D$3,))),ACH.!$B$1:$AP$1)),)</f>
        <v>9</v>
      </c>
      <c r="P65" s="27"/>
      <c r="Q65" s="28"/>
      <c r="R65" s="29"/>
      <c r="S65" s="30"/>
      <c r="T65" s="31"/>
      <c r="U65" s="32"/>
      <c r="V65" s="32"/>
      <c r="W65" s="32"/>
      <c r="X65" s="33"/>
      <c r="Y65" s="34"/>
      <c r="Z65" s="35"/>
      <c r="AA65" s="36"/>
      <c r="AB65" s="37"/>
      <c r="AC65" s="38"/>
      <c r="AD65" s="57">
        <f>IF(C65="SG",VLOOKUP($C65,IP!$R:$T,MATCH(QSC!$E65,IP!$R$6:$T$6,0),0),VLOOKUP($C65,IP!$R:$S,2,0))</f>
        <v>11</v>
      </c>
      <c r="AE65" s="39"/>
    </row>
    <row r="66" spans="1:31" ht="15" x14ac:dyDescent="0.25">
      <c r="A66" s="40">
        <v>6237477</v>
      </c>
      <c r="B66" s="40"/>
      <c r="C66" s="40" t="s">
        <v>1</v>
      </c>
      <c r="D66" s="41"/>
      <c r="E66" s="22" t="s">
        <v>2</v>
      </c>
      <c r="F66" s="23"/>
      <c r="G66" s="41"/>
      <c r="H66" s="42"/>
      <c r="I66" s="41"/>
      <c r="J66" s="42"/>
      <c r="K66" s="43"/>
      <c r="L66" s="26"/>
      <c r="M66" s="27"/>
      <c r="N66" s="55"/>
      <c r="O66" s="93">
        <f>IFERROR(SUMPRODUCT((INDEX(ACH.!$B$3:$AP$9999,MATCH(A66,ACH.!$A$3:$A$9999,),)&gt;0)*COUNTIF(INDEX(IP!$C$4:$N$44,,IFERROR(MATCH(C66,IP!$E$2:$N$2,)+2,MATCH(E66,IP!$C$3:$D$3,))),ACH.!$B$1:$AP$1)),)</f>
        <v>8</v>
      </c>
      <c r="P66" s="27"/>
      <c r="Q66" s="28"/>
      <c r="R66" s="29"/>
      <c r="S66" s="30"/>
      <c r="T66" s="31"/>
      <c r="U66" s="32"/>
      <c r="V66" s="32"/>
      <c r="W66" s="32"/>
      <c r="X66" s="33"/>
      <c r="Y66" s="34"/>
      <c r="Z66" s="35"/>
      <c r="AA66" s="36"/>
      <c r="AB66" s="37"/>
      <c r="AC66" s="38"/>
      <c r="AD66" s="57">
        <f>IF(C66="SG",VLOOKUP($C66,IP!$R:$T,MATCH(QSC!$E66,IP!$R$6:$T$6,0),0),VLOOKUP($C66,IP!$R:$S,2,0))</f>
        <v>11</v>
      </c>
      <c r="AE66" s="39"/>
    </row>
    <row r="67" spans="1:31" ht="15" x14ac:dyDescent="0.25">
      <c r="A67" s="40">
        <v>6237493</v>
      </c>
      <c r="B67" s="40"/>
      <c r="C67" s="40" t="s">
        <v>1</v>
      </c>
      <c r="D67" s="41"/>
      <c r="E67" s="22" t="s">
        <v>2</v>
      </c>
      <c r="F67" s="23"/>
      <c r="G67" s="41"/>
      <c r="H67" s="42"/>
      <c r="I67" s="41"/>
      <c r="J67" s="42"/>
      <c r="K67" s="43"/>
      <c r="L67" s="26"/>
      <c r="M67" s="27"/>
      <c r="N67" s="55"/>
      <c r="O67" s="93">
        <f>IFERROR(SUMPRODUCT((INDEX(ACH.!$B$3:$AP$9999,MATCH(A67,ACH.!$A$3:$A$9999,),)&gt;0)*COUNTIF(INDEX(IP!$C$4:$N$44,,IFERROR(MATCH(C67,IP!$E$2:$N$2,)+2,MATCH(E67,IP!$C$3:$D$3,))),ACH.!$B$1:$AP$1)),)</f>
        <v>1</v>
      </c>
      <c r="P67" s="27"/>
      <c r="Q67" s="28"/>
      <c r="R67" s="29"/>
      <c r="S67" s="30"/>
      <c r="T67" s="31"/>
      <c r="U67" s="32"/>
      <c r="V67" s="32"/>
      <c r="W67" s="32"/>
      <c r="X67" s="33"/>
      <c r="Y67" s="34"/>
      <c r="Z67" s="35"/>
      <c r="AA67" s="36"/>
      <c r="AB67" s="37"/>
      <c r="AC67" s="38"/>
      <c r="AD67" s="57">
        <f>IF(C67="SG",VLOOKUP($C67,IP!$R:$T,MATCH(QSC!$E67,IP!$R$6:$T$6,0),0),VLOOKUP($C67,IP!$R:$S,2,0))</f>
        <v>11</v>
      </c>
      <c r="AE67" s="39"/>
    </row>
    <row r="68" spans="1:31" ht="15" x14ac:dyDescent="0.25">
      <c r="A68" s="40">
        <v>6237497</v>
      </c>
      <c r="B68" s="40"/>
      <c r="C68" s="40" t="s">
        <v>1</v>
      </c>
      <c r="D68" s="41"/>
      <c r="E68" s="22" t="s">
        <v>2</v>
      </c>
      <c r="F68" s="23"/>
      <c r="G68" s="41"/>
      <c r="H68" s="42"/>
      <c r="I68" s="41"/>
      <c r="J68" s="42"/>
      <c r="K68" s="43"/>
      <c r="L68" s="26"/>
      <c r="M68" s="27"/>
      <c r="N68" s="55"/>
      <c r="O68" s="93">
        <f>IFERROR(SUMPRODUCT((INDEX(ACH.!$B$3:$AP$9999,MATCH(A68,ACH.!$A$3:$A$9999,),)&gt;0)*COUNTIF(INDEX(IP!$C$4:$N$44,,IFERROR(MATCH(C68,IP!$E$2:$N$2,)+2,MATCH(E68,IP!$C$3:$D$3,))),ACH.!$B$1:$AP$1)),)</f>
        <v>3</v>
      </c>
      <c r="P68" s="27"/>
      <c r="Q68" s="28"/>
      <c r="R68" s="29"/>
      <c r="S68" s="30"/>
      <c r="T68" s="31"/>
      <c r="U68" s="32"/>
      <c r="V68" s="32"/>
      <c r="W68" s="32"/>
      <c r="X68" s="33"/>
      <c r="Y68" s="34"/>
      <c r="Z68" s="35"/>
      <c r="AA68" s="36"/>
      <c r="AB68" s="37"/>
      <c r="AC68" s="38"/>
      <c r="AD68" s="57">
        <f>IF(C68="SG",VLOOKUP($C68,IP!$R:$T,MATCH(QSC!$E68,IP!$R$6:$T$6,0),0),VLOOKUP($C68,IP!$R:$S,2,0))</f>
        <v>11</v>
      </c>
      <c r="AE68" s="39"/>
    </row>
    <row r="69" spans="1:31" ht="15" x14ac:dyDescent="0.25">
      <c r="A69" s="40">
        <v>6237499</v>
      </c>
      <c r="B69" s="40"/>
      <c r="C69" s="40" t="s">
        <v>1</v>
      </c>
      <c r="D69" s="41"/>
      <c r="E69" s="22" t="s">
        <v>2</v>
      </c>
      <c r="F69" s="23"/>
      <c r="G69" s="41"/>
      <c r="H69" s="42"/>
      <c r="I69" s="41"/>
      <c r="J69" s="42"/>
      <c r="K69" s="43"/>
      <c r="L69" s="26"/>
      <c r="M69" s="27"/>
      <c r="N69" s="55"/>
      <c r="O69" s="93">
        <f>IFERROR(SUMPRODUCT((INDEX(ACH.!$B$3:$AP$9999,MATCH(A69,ACH.!$A$3:$A$9999,),)&gt;0)*COUNTIF(INDEX(IP!$C$4:$N$44,,IFERROR(MATCH(C69,IP!$E$2:$N$2,)+2,MATCH(E69,IP!$C$3:$D$3,))),ACH.!$B$1:$AP$1)),)</f>
        <v>2</v>
      </c>
      <c r="P69" s="27"/>
      <c r="Q69" s="28"/>
      <c r="R69" s="29"/>
      <c r="S69" s="30"/>
      <c r="T69" s="31"/>
      <c r="U69" s="32"/>
      <c r="V69" s="32"/>
      <c r="W69" s="32"/>
      <c r="X69" s="33"/>
      <c r="Y69" s="34"/>
      <c r="Z69" s="35"/>
      <c r="AA69" s="36"/>
      <c r="AB69" s="37"/>
      <c r="AC69" s="38"/>
      <c r="AD69" s="57">
        <f>IF(C69="SG",VLOOKUP($C69,IP!$R:$T,MATCH(QSC!$E69,IP!$R$6:$T$6,0),0),VLOOKUP($C69,IP!$R:$S,2,0))</f>
        <v>11</v>
      </c>
      <c r="AE69" s="39"/>
    </row>
    <row r="70" spans="1:31" ht="15" x14ac:dyDescent="0.25">
      <c r="A70" s="40">
        <v>6237507</v>
      </c>
      <c r="B70" s="40"/>
      <c r="C70" s="40" t="s">
        <v>7</v>
      </c>
      <c r="D70" s="41"/>
      <c r="E70" s="22" t="s">
        <v>4</v>
      </c>
      <c r="F70" s="23"/>
      <c r="G70" s="41"/>
      <c r="H70" s="42"/>
      <c r="I70" s="41"/>
      <c r="J70" s="42"/>
      <c r="K70" s="43"/>
      <c r="L70" s="26"/>
      <c r="M70" s="27"/>
      <c r="N70" s="55"/>
      <c r="O70" s="93">
        <f>IFERROR(SUMPRODUCT((INDEX(ACH.!$B$3:$AP$9999,MATCH(A70,ACH.!$A$3:$A$9999,),)&gt;0)*COUNTIF(INDEX(IP!$C$4:$N$44,,IFERROR(MATCH(C70,IP!$E$2:$N$2,)+2,MATCH(E70,IP!$C$3:$D$3,))),ACH.!$B$1:$AP$1)),)</f>
        <v>5</v>
      </c>
      <c r="P70" s="27"/>
      <c r="Q70" s="28"/>
      <c r="R70" s="29"/>
      <c r="S70" s="30"/>
      <c r="T70" s="31"/>
      <c r="U70" s="32"/>
      <c r="V70" s="32"/>
      <c r="W70" s="32"/>
      <c r="X70" s="33"/>
      <c r="Y70" s="34"/>
      <c r="Z70" s="35"/>
      <c r="AA70" s="36"/>
      <c r="AB70" s="37"/>
      <c r="AC70" s="38"/>
      <c r="AD70" s="57">
        <f>IF(C70="SG",VLOOKUP($C70,IP!$R:$T,MATCH(QSC!$E70,IP!$R$6:$T$6,0),0),VLOOKUP($C70,IP!$R:$S,2,0))</f>
        <v>13</v>
      </c>
      <c r="AE70" s="39"/>
    </row>
    <row r="71" spans="1:31" ht="15" x14ac:dyDescent="0.25">
      <c r="A71" s="40">
        <v>6237511</v>
      </c>
      <c r="B71" s="40"/>
      <c r="C71" s="40" t="s">
        <v>1</v>
      </c>
      <c r="D71" s="41"/>
      <c r="E71" s="22" t="s">
        <v>2</v>
      </c>
      <c r="F71" s="23"/>
      <c r="G71" s="41"/>
      <c r="H71" s="42"/>
      <c r="I71" s="41"/>
      <c r="J71" s="42"/>
      <c r="K71" s="43"/>
      <c r="L71" s="26"/>
      <c r="M71" s="27"/>
      <c r="N71" s="55"/>
      <c r="O71" s="93">
        <f>IFERROR(SUMPRODUCT((INDEX(ACH.!$B$3:$AP$9999,MATCH(A71,ACH.!$A$3:$A$9999,),)&gt;0)*COUNTIF(INDEX(IP!$C$4:$N$44,,IFERROR(MATCH(C71,IP!$E$2:$N$2,)+2,MATCH(E71,IP!$C$3:$D$3,))),ACH.!$B$1:$AP$1)),)</f>
        <v>2</v>
      </c>
      <c r="P71" s="27"/>
      <c r="Q71" s="28"/>
      <c r="R71" s="29"/>
      <c r="S71" s="30"/>
      <c r="T71" s="31"/>
      <c r="U71" s="32"/>
      <c r="V71" s="32"/>
      <c r="W71" s="32"/>
      <c r="X71" s="33"/>
      <c r="Y71" s="34"/>
      <c r="Z71" s="35"/>
      <c r="AA71" s="36"/>
      <c r="AB71" s="37"/>
      <c r="AC71" s="38"/>
      <c r="AD71" s="57">
        <f>IF(C71="SG",VLOOKUP($C71,IP!$R:$T,MATCH(QSC!$E71,IP!$R$6:$T$6,0),0),VLOOKUP($C71,IP!$R:$S,2,0))</f>
        <v>11</v>
      </c>
      <c r="AE71" s="39"/>
    </row>
    <row r="72" spans="1:31" ht="15" x14ac:dyDescent="0.25">
      <c r="A72" s="40">
        <v>6237518</v>
      </c>
      <c r="B72" s="40"/>
      <c r="C72" s="40" t="s">
        <v>7</v>
      </c>
      <c r="D72" s="41"/>
      <c r="E72" s="22" t="s">
        <v>4</v>
      </c>
      <c r="F72" s="23"/>
      <c r="G72" s="41"/>
      <c r="H72" s="42"/>
      <c r="I72" s="41"/>
      <c r="J72" s="42"/>
      <c r="K72" s="43"/>
      <c r="L72" s="26"/>
      <c r="M72" s="27"/>
      <c r="N72" s="55"/>
      <c r="O72" s="93">
        <f>IFERROR(SUMPRODUCT((INDEX(ACH.!$B$3:$AP$9999,MATCH(A72,ACH.!$A$3:$A$9999,),)&gt;0)*COUNTIF(INDEX(IP!$C$4:$N$44,,IFERROR(MATCH(C72,IP!$E$2:$N$2,)+2,MATCH(E72,IP!$C$3:$D$3,))),ACH.!$B$1:$AP$1)),)</f>
        <v>3</v>
      </c>
      <c r="P72" s="27"/>
      <c r="Q72" s="28"/>
      <c r="R72" s="29"/>
      <c r="S72" s="30"/>
      <c r="T72" s="31"/>
      <c r="U72" s="32"/>
      <c r="V72" s="32"/>
      <c r="W72" s="32"/>
      <c r="X72" s="33"/>
      <c r="Y72" s="34"/>
      <c r="Z72" s="35"/>
      <c r="AA72" s="36"/>
      <c r="AB72" s="37"/>
      <c r="AC72" s="38"/>
      <c r="AD72" s="57">
        <f>IF(C72="SG",VLOOKUP($C72,IP!$R:$T,MATCH(QSC!$E72,IP!$R$6:$T$6,0),0),VLOOKUP($C72,IP!$R:$S,2,0))</f>
        <v>13</v>
      </c>
      <c r="AE72" s="39"/>
    </row>
    <row r="73" spans="1:31" ht="15" x14ac:dyDescent="0.25">
      <c r="A73" s="40">
        <v>6237527</v>
      </c>
      <c r="B73" s="40"/>
      <c r="C73" s="40" t="s">
        <v>1</v>
      </c>
      <c r="D73" s="41"/>
      <c r="E73" s="22" t="s">
        <v>2</v>
      </c>
      <c r="F73" s="23"/>
      <c r="G73" s="41"/>
      <c r="H73" s="42"/>
      <c r="I73" s="41"/>
      <c r="J73" s="42"/>
      <c r="K73" s="43"/>
      <c r="L73" s="26"/>
      <c r="M73" s="27"/>
      <c r="N73" s="55"/>
      <c r="O73" s="93">
        <f>IFERROR(SUMPRODUCT((INDEX(ACH.!$B$3:$AP$9999,MATCH(A73,ACH.!$A$3:$A$9999,),)&gt;0)*COUNTIF(INDEX(IP!$C$4:$N$44,,IFERROR(MATCH(C73,IP!$E$2:$N$2,)+2,MATCH(E73,IP!$C$3:$D$3,))),ACH.!$B$1:$AP$1)),)</f>
        <v>6</v>
      </c>
      <c r="P73" s="27"/>
      <c r="Q73" s="28"/>
      <c r="R73" s="29"/>
      <c r="S73" s="30"/>
      <c r="T73" s="31"/>
      <c r="U73" s="32"/>
      <c r="V73" s="32"/>
      <c r="W73" s="32"/>
      <c r="X73" s="33"/>
      <c r="Y73" s="34"/>
      <c r="Z73" s="35"/>
      <c r="AA73" s="36"/>
      <c r="AB73" s="37"/>
      <c r="AC73" s="38"/>
      <c r="AD73" s="57">
        <f>IF(C73="SG",VLOOKUP($C73,IP!$R:$T,MATCH(QSC!$E73,IP!$R$6:$T$6,0),0),VLOOKUP($C73,IP!$R:$S,2,0))</f>
        <v>11</v>
      </c>
      <c r="AE73" s="39"/>
    </row>
    <row r="74" spans="1:31" ht="15" x14ac:dyDescent="0.25">
      <c r="A74" s="40">
        <v>6237560</v>
      </c>
      <c r="B74" s="40"/>
      <c r="C74" s="40" t="s">
        <v>1</v>
      </c>
      <c r="D74" s="41"/>
      <c r="E74" s="22" t="s">
        <v>2</v>
      </c>
      <c r="F74" s="23"/>
      <c r="G74" s="41"/>
      <c r="H74" s="42"/>
      <c r="I74" s="41"/>
      <c r="J74" s="42"/>
      <c r="K74" s="43"/>
      <c r="L74" s="26"/>
      <c r="M74" s="27"/>
      <c r="N74" s="55"/>
      <c r="O74" s="93">
        <f>IFERROR(SUMPRODUCT((INDEX(ACH.!$B$3:$AP$9999,MATCH(A74,ACH.!$A$3:$A$9999,),)&gt;0)*COUNTIF(INDEX(IP!$C$4:$N$44,,IFERROR(MATCH(C74,IP!$E$2:$N$2,)+2,MATCH(E74,IP!$C$3:$D$3,))),ACH.!$B$1:$AP$1)),)</f>
        <v>5</v>
      </c>
      <c r="P74" s="27"/>
      <c r="Q74" s="28"/>
      <c r="R74" s="29"/>
      <c r="S74" s="30"/>
      <c r="T74" s="31"/>
      <c r="U74" s="32"/>
      <c r="V74" s="32"/>
      <c r="W74" s="32"/>
      <c r="X74" s="33"/>
      <c r="Y74" s="34"/>
      <c r="Z74" s="35"/>
      <c r="AA74" s="36"/>
      <c r="AB74" s="37"/>
      <c r="AC74" s="38"/>
      <c r="AD74" s="57">
        <f>IF(C74="SG",VLOOKUP($C74,IP!$R:$T,MATCH(QSC!$E74,IP!$R$6:$T$6,0),0),VLOOKUP($C74,IP!$R:$S,2,0))</f>
        <v>11</v>
      </c>
      <c r="AE74" s="39"/>
    </row>
    <row r="75" spans="1:31" ht="15" x14ac:dyDescent="0.25">
      <c r="A75" s="40">
        <v>6237573</v>
      </c>
      <c r="B75" s="40"/>
      <c r="C75" s="40" t="s">
        <v>1</v>
      </c>
      <c r="D75" s="41"/>
      <c r="E75" s="22" t="s">
        <v>2</v>
      </c>
      <c r="F75" s="23"/>
      <c r="G75" s="41"/>
      <c r="H75" s="42"/>
      <c r="I75" s="41"/>
      <c r="J75" s="42"/>
      <c r="K75" s="43"/>
      <c r="L75" s="26"/>
      <c r="M75" s="27"/>
      <c r="N75" s="55"/>
      <c r="O75" s="93">
        <f>IFERROR(SUMPRODUCT((INDEX(ACH.!$B$3:$AP$9999,MATCH(A75,ACH.!$A$3:$A$9999,),)&gt;0)*COUNTIF(INDEX(IP!$C$4:$N$44,,IFERROR(MATCH(C75,IP!$E$2:$N$2,)+2,MATCH(E75,IP!$C$3:$D$3,))),ACH.!$B$1:$AP$1)),)</f>
        <v>3</v>
      </c>
      <c r="P75" s="27"/>
      <c r="Q75" s="28"/>
      <c r="R75" s="29"/>
      <c r="S75" s="30"/>
      <c r="T75" s="31"/>
      <c r="U75" s="32"/>
      <c r="V75" s="32"/>
      <c r="W75" s="32"/>
      <c r="X75" s="33"/>
      <c r="Y75" s="34"/>
      <c r="Z75" s="35"/>
      <c r="AA75" s="36"/>
      <c r="AB75" s="37"/>
      <c r="AC75" s="38"/>
      <c r="AD75" s="57">
        <f>IF(C75="SG",VLOOKUP($C75,IP!$R:$T,MATCH(QSC!$E75,IP!$R$6:$T$6,0),0),VLOOKUP($C75,IP!$R:$S,2,0))</f>
        <v>11</v>
      </c>
      <c r="AE75" s="39"/>
    </row>
    <row r="76" spans="1:31" ht="15" x14ac:dyDescent="0.25">
      <c r="A76" s="40">
        <v>6237580</v>
      </c>
      <c r="B76" s="40"/>
      <c r="C76" s="40" t="s">
        <v>1</v>
      </c>
      <c r="D76" s="41"/>
      <c r="E76" s="22" t="s">
        <v>2</v>
      </c>
      <c r="F76" s="23"/>
      <c r="G76" s="41"/>
      <c r="H76" s="42"/>
      <c r="I76" s="41"/>
      <c r="J76" s="42"/>
      <c r="K76" s="43"/>
      <c r="L76" s="26"/>
      <c r="M76" s="27"/>
      <c r="N76" s="55"/>
      <c r="O76" s="93">
        <f>IFERROR(SUMPRODUCT((INDEX(ACH.!$B$3:$AP$9999,MATCH(A76,ACH.!$A$3:$A$9999,),)&gt;0)*COUNTIF(INDEX(IP!$C$4:$N$44,,IFERROR(MATCH(C76,IP!$E$2:$N$2,)+2,MATCH(E76,IP!$C$3:$D$3,))),ACH.!$B$1:$AP$1)),)</f>
        <v>3</v>
      </c>
      <c r="P76" s="27"/>
      <c r="Q76" s="28"/>
      <c r="R76" s="29"/>
      <c r="S76" s="30"/>
      <c r="T76" s="31"/>
      <c r="U76" s="32"/>
      <c r="V76" s="32"/>
      <c r="W76" s="32"/>
      <c r="X76" s="33"/>
      <c r="Y76" s="34"/>
      <c r="Z76" s="35"/>
      <c r="AA76" s="36"/>
      <c r="AB76" s="37"/>
      <c r="AC76" s="38"/>
      <c r="AD76" s="57">
        <f>IF(C76="SG",VLOOKUP($C76,IP!$R:$T,MATCH(QSC!$E76,IP!$R$6:$T$6,0),0),VLOOKUP($C76,IP!$R:$S,2,0))</f>
        <v>11</v>
      </c>
      <c r="AE76" s="39"/>
    </row>
    <row r="77" spans="1:31" ht="15" x14ac:dyDescent="0.25">
      <c r="A77" s="40">
        <v>6237590</v>
      </c>
      <c r="B77" s="40"/>
      <c r="C77" s="40" t="s">
        <v>1</v>
      </c>
      <c r="D77" s="41"/>
      <c r="E77" s="22" t="s">
        <v>2</v>
      </c>
      <c r="F77" s="23"/>
      <c r="G77" s="41"/>
      <c r="H77" s="42"/>
      <c r="I77" s="41"/>
      <c r="J77" s="42"/>
      <c r="K77" s="43"/>
      <c r="L77" s="26"/>
      <c r="M77" s="27"/>
      <c r="N77" s="55"/>
      <c r="O77" s="93">
        <f>IFERROR(SUMPRODUCT((INDEX(ACH.!$B$3:$AP$9999,MATCH(A77,ACH.!$A$3:$A$9999,),)&gt;0)*COUNTIF(INDEX(IP!$C$4:$N$44,,IFERROR(MATCH(C77,IP!$E$2:$N$2,)+2,MATCH(E77,IP!$C$3:$D$3,))),ACH.!$B$1:$AP$1)),)</f>
        <v>5</v>
      </c>
      <c r="P77" s="27"/>
      <c r="Q77" s="28"/>
      <c r="R77" s="29"/>
      <c r="S77" s="30"/>
      <c r="T77" s="31"/>
      <c r="U77" s="32"/>
      <c r="V77" s="32"/>
      <c r="W77" s="32"/>
      <c r="X77" s="33"/>
      <c r="Y77" s="34"/>
      <c r="Z77" s="35"/>
      <c r="AA77" s="36"/>
      <c r="AB77" s="37"/>
      <c r="AC77" s="38"/>
      <c r="AD77" s="57">
        <f>IF(C77="SG",VLOOKUP($C77,IP!$R:$T,MATCH(QSC!$E77,IP!$R$6:$T$6,0),0),VLOOKUP($C77,IP!$R:$S,2,0))</f>
        <v>11</v>
      </c>
      <c r="AE77" s="39"/>
    </row>
    <row r="78" spans="1:31" ht="15" x14ac:dyDescent="0.25">
      <c r="A78" s="40">
        <v>6237591</v>
      </c>
      <c r="B78" s="40"/>
      <c r="C78" s="40" t="s">
        <v>1</v>
      </c>
      <c r="D78" s="41"/>
      <c r="E78" s="22" t="s">
        <v>2</v>
      </c>
      <c r="F78" s="23"/>
      <c r="G78" s="41"/>
      <c r="H78" s="42"/>
      <c r="I78" s="41"/>
      <c r="J78" s="42"/>
      <c r="K78" s="43"/>
      <c r="L78" s="26"/>
      <c r="M78" s="27"/>
      <c r="N78" s="55"/>
      <c r="O78" s="93">
        <f>IFERROR(SUMPRODUCT((INDEX(ACH.!$B$3:$AP$9999,MATCH(A78,ACH.!$A$3:$A$9999,),)&gt;0)*COUNTIF(INDEX(IP!$C$4:$N$44,,IFERROR(MATCH(C78,IP!$E$2:$N$2,)+2,MATCH(E78,IP!$C$3:$D$3,))),ACH.!$B$1:$AP$1)),)</f>
        <v>2</v>
      </c>
      <c r="P78" s="27"/>
      <c r="Q78" s="28"/>
      <c r="R78" s="29"/>
      <c r="S78" s="30"/>
      <c r="T78" s="31"/>
      <c r="U78" s="32"/>
      <c r="V78" s="32"/>
      <c r="W78" s="32"/>
      <c r="X78" s="33"/>
      <c r="Y78" s="34"/>
      <c r="Z78" s="35"/>
      <c r="AA78" s="36"/>
      <c r="AB78" s="37"/>
      <c r="AC78" s="38"/>
      <c r="AD78" s="57">
        <f>IF(C78="SG",VLOOKUP($C78,IP!$R:$T,MATCH(QSC!$E78,IP!$R$6:$T$6,0),0),VLOOKUP($C78,IP!$R:$S,2,0))</f>
        <v>11</v>
      </c>
      <c r="AE78" s="39"/>
    </row>
    <row r="79" spans="1:31" ht="15" x14ac:dyDescent="0.25">
      <c r="A79" s="40">
        <v>6237594</v>
      </c>
      <c r="B79" s="40"/>
      <c r="C79" s="40" t="s">
        <v>1</v>
      </c>
      <c r="D79" s="41"/>
      <c r="E79" s="22" t="s">
        <v>2</v>
      </c>
      <c r="F79" s="23"/>
      <c r="G79" s="41"/>
      <c r="H79" s="42"/>
      <c r="I79" s="41"/>
      <c r="J79" s="42"/>
      <c r="K79" s="43"/>
      <c r="L79" s="26"/>
      <c r="M79" s="27"/>
      <c r="N79" s="55"/>
      <c r="O79" s="93">
        <f>IFERROR(SUMPRODUCT((INDEX(ACH.!$B$3:$AP$9999,MATCH(A79,ACH.!$A$3:$A$9999,),)&gt;0)*COUNTIF(INDEX(IP!$C$4:$N$44,,IFERROR(MATCH(C79,IP!$E$2:$N$2,)+2,MATCH(E79,IP!$C$3:$D$3,))),ACH.!$B$1:$AP$1)),)</f>
        <v>3</v>
      </c>
      <c r="P79" s="27"/>
      <c r="Q79" s="28"/>
      <c r="R79" s="29"/>
      <c r="S79" s="30"/>
      <c r="T79" s="31"/>
      <c r="U79" s="32"/>
      <c r="V79" s="32"/>
      <c r="W79" s="32"/>
      <c r="X79" s="33"/>
      <c r="Y79" s="34"/>
      <c r="Z79" s="35"/>
      <c r="AA79" s="36"/>
      <c r="AB79" s="37"/>
      <c r="AC79" s="38"/>
      <c r="AD79" s="57">
        <f>IF(C79="SG",VLOOKUP($C79,IP!$R:$T,MATCH(QSC!$E79,IP!$R$6:$T$6,0),0),VLOOKUP($C79,IP!$R:$S,2,0))</f>
        <v>11</v>
      </c>
      <c r="AE79" s="39"/>
    </row>
    <row r="80" spans="1:31" ht="15" x14ac:dyDescent="0.25">
      <c r="A80" s="40">
        <v>6237622</v>
      </c>
      <c r="B80" s="40"/>
      <c r="C80" s="40" t="s">
        <v>1</v>
      </c>
      <c r="D80" s="41"/>
      <c r="E80" s="22" t="s">
        <v>2</v>
      </c>
      <c r="F80" s="23"/>
      <c r="G80" s="41"/>
      <c r="H80" s="42"/>
      <c r="I80" s="41"/>
      <c r="J80" s="42"/>
      <c r="K80" s="43"/>
      <c r="L80" s="26"/>
      <c r="M80" s="27"/>
      <c r="N80" s="55"/>
      <c r="O80" s="93">
        <f>IFERROR(SUMPRODUCT((INDEX(ACH.!$B$3:$AP$9999,MATCH(A80,ACH.!$A$3:$A$9999,),)&gt;0)*COUNTIF(INDEX(IP!$C$4:$N$44,,IFERROR(MATCH(C80,IP!$E$2:$N$2,)+2,MATCH(E80,IP!$C$3:$D$3,))),ACH.!$B$1:$AP$1)),)</f>
        <v>7</v>
      </c>
      <c r="P80" s="27"/>
      <c r="Q80" s="28"/>
      <c r="R80" s="29"/>
      <c r="S80" s="30"/>
      <c r="T80" s="31"/>
      <c r="U80" s="32"/>
      <c r="V80" s="32"/>
      <c r="W80" s="32"/>
      <c r="X80" s="33"/>
      <c r="Y80" s="34"/>
      <c r="Z80" s="35"/>
      <c r="AA80" s="36"/>
      <c r="AB80" s="37"/>
      <c r="AC80" s="38"/>
      <c r="AD80" s="57">
        <f>IF(C80="SG",VLOOKUP($C80,IP!$R:$T,MATCH(QSC!$E80,IP!$R$6:$T$6,0),0),VLOOKUP($C80,IP!$R:$S,2,0))</f>
        <v>11</v>
      </c>
      <c r="AE80" s="39"/>
    </row>
    <row r="81" spans="1:31" ht="15" x14ac:dyDescent="0.25">
      <c r="A81" s="40">
        <v>6237628</v>
      </c>
      <c r="B81" s="40"/>
      <c r="C81" s="40" t="s">
        <v>1</v>
      </c>
      <c r="D81" s="41"/>
      <c r="E81" s="22" t="s">
        <v>2</v>
      </c>
      <c r="F81" s="23"/>
      <c r="G81" s="41"/>
      <c r="H81" s="42"/>
      <c r="I81" s="41"/>
      <c r="J81" s="42"/>
      <c r="K81" s="43"/>
      <c r="L81" s="26"/>
      <c r="M81" s="27"/>
      <c r="N81" s="55"/>
      <c r="O81" s="93">
        <f>IFERROR(SUMPRODUCT((INDEX(ACH.!$B$3:$AP$9999,MATCH(A81,ACH.!$A$3:$A$9999,),)&gt;0)*COUNTIF(INDEX(IP!$C$4:$N$44,,IFERROR(MATCH(C81,IP!$E$2:$N$2,)+2,MATCH(E81,IP!$C$3:$D$3,))),ACH.!$B$1:$AP$1)),)</f>
        <v>2</v>
      </c>
      <c r="P81" s="27"/>
      <c r="Q81" s="28"/>
      <c r="R81" s="29"/>
      <c r="S81" s="30"/>
      <c r="T81" s="31"/>
      <c r="U81" s="32"/>
      <c r="V81" s="32"/>
      <c r="W81" s="32"/>
      <c r="X81" s="33"/>
      <c r="Y81" s="34"/>
      <c r="Z81" s="35"/>
      <c r="AA81" s="36"/>
      <c r="AB81" s="37"/>
      <c r="AC81" s="38"/>
      <c r="AD81" s="57">
        <f>IF(C81="SG",VLOOKUP($C81,IP!$R:$T,MATCH(QSC!$E81,IP!$R$6:$T$6,0),0),VLOOKUP($C81,IP!$R:$S,2,0))</f>
        <v>11</v>
      </c>
      <c r="AE81" s="39"/>
    </row>
    <row r="82" spans="1:31" ht="15" x14ac:dyDescent="0.25">
      <c r="A82" s="40">
        <v>6237630</v>
      </c>
      <c r="B82" s="40"/>
      <c r="C82" s="40" t="s">
        <v>7</v>
      </c>
      <c r="D82" s="41"/>
      <c r="E82" s="22" t="s">
        <v>4</v>
      </c>
      <c r="F82" s="23"/>
      <c r="G82" s="41"/>
      <c r="H82" s="42"/>
      <c r="I82" s="41"/>
      <c r="J82" s="42"/>
      <c r="K82" s="43"/>
      <c r="L82" s="26"/>
      <c r="M82" s="27"/>
      <c r="N82" s="55"/>
      <c r="O82" s="93">
        <f>IFERROR(SUMPRODUCT((INDEX(ACH.!$B$3:$AP$9999,MATCH(A82,ACH.!$A$3:$A$9999,),)&gt;0)*COUNTIF(INDEX(IP!$C$4:$N$44,,IFERROR(MATCH(C82,IP!$E$2:$N$2,)+2,MATCH(E82,IP!$C$3:$D$3,))),ACH.!$B$1:$AP$1)),)</f>
        <v>4</v>
      </c>
      <c r="P82" s="27"/>
      <c r="Q82" s="28"/>
      <c r="R82" s="29"/>
      <c r="S82" s="30"/>
      <c r="T82" s="31"/>
      <c r="U82" s="32"/>
      <c r="V82" s="32"/>
      <c r="W82" s="32"/>
      <c r="X82" s="33"/>
      <c r="Y82" s="34"/>
      <c r="Z82" s="35"/>
      <c r="AA82" s="36"/>
      <c r="AB82" s="37"/>
      <c r="AC82" s="38"/>
      <c r="AD82" s="57">
        <f>IF(C82="SG",VLOOKUP($C82,IP!$R:$T,MATCH(QSC!$E82,IP!$R$6:$T$6,0),0),VLOOKUP($C82,IP!$R:$S,2,0))</f>
        <v>13</v>
      </c>
      <c r="AE82" s="39"/>
    </row>
    <row r="83" spans="1:31" ht="15" x14ac:dyDescent="0.25">
      <c r="A83" s="40">
        <v>6237923</v>
      </c>
      <c r="B83" s="40"/>
      <c r="C83" s="40" t="s">
        <v>1</v>
      </c>
      <c r="D83" s="41"/>
      <c r="E83" s="22" t="s">
        <v>2</v>
      </c>
      <c r="F83" s="23"/>
      <c r="G83" s="41"/>
      <c r="H83" s="42"/>
      <c r="I83" s="41"/>
      <c r="J83" s="42"/>
      <c r="K83" s="43"/>
      <c r="L83" s="26"/>
      <c r="M83" s="27"/>
      <c r="N83" s="55"/>
      <c r="O83" s="93">
        <f>IFERROR(SUMPRODUCT((INDEX(ACH.!$B$3:$AP$9999,MATCH(A83,ACH.!$A$3:$A$9999,),)&gt;0)*COUNTIF(INDEX(IP!$C$4:$N$44,,IFERROR(MATCH(C83,IP!$E$2:$N$2,)+2,MATCH(E83,IP!$C$3:$D$3,))),ACH.!$B$1:$AP$1)),)</f>
        <v>2</v>
      </c>
      <c r="P83" s="27"/>
      <c r="Q83" s="28"/>
      <c r="R83" s="29"/>
      <c r="S83" s="30"/>
      <c r="T83" s="31"/>
      <c r="U83" s="32"/>
      <c r="V83" s="32"/>
      <c r="W83" s="32"/>
      <c r="X83" s="33"/>
      <c r="Y83" s="34"/>
      <c r="Z83" s="35"/>
      <c r="AA83" s="36"/>
      <c r="AB83" s="37"/>
      <c r="AC83" s="38"/>
      <c r="AD83" s="57">
        <f>IF(C83="SG",VLOOKUP($C83,IP!$R:$T,MATCH(QSC!$E83,IP!$R$6:$T$6,0),0),VLOOKUP($C83,IP!$R:$S,2,0))</f>
        <v>11</v>
      </c>
      <c r="AE83" s="39"/>
    </row>
    <row r="84" spans="1:31" ht="15" x14ac:dyDescent="0.25">
      <c r="A84" s="40">
        <v>6237979</v>
      </c>
      <c r="B84" s="40"/>
      <c r="C84" s="40" t="s">
        <v>1</v>
      </c>
      <c r="D84" s="41"/>
      <c r="E84" s="22" t="s">
        <v>2</v>
      </c>
      <c r="F84" s="23"/>
      <c r="G84" s="41"/>
      <c r="H84" s="42"/>
      <c r="I84" s="41"/>
      <c r="J84" s="42"/>
      <c r="K84" s="43"/>
      <c r="L84" s="26"/>
      <c r="M84" s="27"/>
      <c r="N84" s="55"/>
      <c r="O84" s="93">
        <f>IFERROR(SUMPRODUCT((INDEX(ACH.!$B$3:$AP$9999,MATCH(A84,ACH.!$A$3:$A$9999,),)&gt;0)*COUNTIF(INDEX(IP!$C$4:$N$44,,IFERROR(MATCH(C84,IP!$E$2:$N$2,)+2,MATCH(E84,IP!$C$3:$D$3,))),ACH.!$B$1:$AP$1)),)</f>
        <v>6</v>
      </c>
      <c r="P84" s="27"/>
      <c r="Q84" s="28"/>
      <c r="R84" s="29"/>
      <c r="S84" s="30"/>
      <c r="T84" s="31"/>
      <c r="U84" s="32"/>
      <c r="V84" s="32"/>
      <c r="W84" s="32"/>
      <c r="X84" s="33"/>
      <c r="Y84" s="34"/>
      <c r="Z84" s="35"/>
      <c r="AA84" s="36"/>
      <c r="AB84" s="37"/>
      <c r="AC84" s="38"/>
      <c r="AD84" s="57">
        <f>IF(C84="SG",VLOOKUP($C84,IP!$R:$T,MATCH(QSC!$E84,IP!$R$6:$T$6,0),0),VLOOKUP($C84,IP!$R:$S,2,0))</f>
        <v>11</v>
      </c>
      <c r="AE84" s="39"/>
    </row>
    <row r="85" spans="1:31" ht="15" x14ac:dyDescent="0.25">
      <c r="A85" s="40">
        <v>6237995</v>
      </c>
      <c r="B85" s="40"/>
      <c r="C85" s="40" t="s">
        <v>1</v>
      </c>
      <c r="D85" s="41"/>
      <c r="E85" s="22" t="s">
        <v>4</v>
      </c>
      <c r="F85" s="23"/>
      <c r="G85" s="41"/>
      <c r="H85" s="42"/>
      <c r="I85" s="41"/>
      <c r="J85" s="42"/>
      <c r="K85" s="43"/>
      <c r="L85" s="26"/>
      <c r="M85" s="27"/>
      <c r="N85" s="55"/>
      <c r="O85" s="93">
        <f>IFERROR(SUMPRODUCT((INDEX(ACH.!$B$3:$AP$9999,MATCH(A85,ACH.!$A$3:$A$9999,),)&gt;0)*COUNTIF(INDEX(IP!$C$4:$N$44,,IFERROR(MATCH(C85,IP!$E$2:$N$2,)+2,MATCH(E85,IP!$C$3:$D$3,))),ACH.!$B$1:$AP$1)),)</f>
        <v>7</v>
      </c>
      <c r="P85" s="27"/>
      <c r="Q85" s="28"/>
      <c r="R85" s="29"/>
      <c r="S85" s="30"/>
      <c r="T85" s="31"/>
      <c r="U85" s="32"/>
      <c r="V85" s="32"/>
      <c r="W85" s="32"/>
      <c r="X85" s="33"/>
      <c r="Y85" s="34"/>
      <c r="Z85" s="35"/>
      <c r="AA85" s="36"/>
      <c r="AB85" s="37"/>
      <c r="AC85" s="38"/>
      <c r="AD85" s="57">
        <f>IF(C85="SG",VLOOKUP($C85,IP!$R:$T,MATCH(QSC!$E85,IP!$R$6:$T$6,0),0),VLOOKUP($C85,IP!$R:$S,2,0))</f>
        <v>12</v>
      </c>
      <c r="AE85" s="39"/>
    </row>
    <row r="86" spans="1:31" ht="15" x14ac:dyDescent="0.25">
      <c r="A86" s="40">
        <v>6241041</v>
      </c>
      <c r="B86" s="40"/>
      <c r="C86" s="40" t="s">
        <v>7</v>
      </c>
      <c r="D86" s="41"/>
      <c r="E86" s="22" t="s">
        <v>4</v>
      </c>
      <c r="F86" s="23"/>
      <c r="G86" s="41"/>
      <c r="H86" s="42"/>
      <c r="I86" s="41"/>
      <c r="J86" s="42"/>
      <c r="K86" s="43"/>
      <c r="L86" s="26"/>
      <c r="M86" s="27"/>
      <c r="N86" s="55"/>
      <c r="O86" s="93">
        <f>IFERROR(SUMPRODUCT((INDEX(ACH.!$B$3:$AP$9999,MATCH(A86,ACH.!$A$3:$A$9999,),)&gt;0)*COUNTIF(INDEX(IP!$C$4:$N$44,,IFERROR(MATCH(C86,IP!$E$2:$N$2,)+2,MATCH(E86,IP!$C$3:$D$3,))),ACH.!$B$1:$AP$1)),)</f>
        <v>8</v>
      </c>
      <c r="P86" s="27"/>
      <c r="Q86" s="28"/>
      <c r="R86" s="29"/>
      <c r="S86" s="30"/>
      <c r="T86" s="31"/>
      <c r="U86" s="32"/>
      <c r="V86" s="32"/>
      <c r="W86" s="32"/>
      <c r="X86" s="33"/>
      <c r="Y86" s="34"/>
      <c r="Z86" s="35"/>
      <c r="AA86" s="36"/>
      <c r="AB86" s="37"/>
      <c r="AC86" s="38"/>
      <c r="AD86" s="57">
        <f>IF(C86="SG",VLOOKUP($C86,IP!$R:$T,MATCH(QSC!$E86,IP!$R$6:$T$6,0),0),VLOOKUP($C86,IP!$R:$S,2,0))</f>
        <v>13</v>
      </c>
      <c r="AE86" s="39"/>
    </row>
    <row r="87" spans="1:31" ht="15" x14ac:dyDescent="0.25">
      <c r="A87" s="40">
        <v>6241055</v>
      </c>
      <c r="B87" s="40"/>
      <c r="C87" s="40" t="s">
        <v>7</v>
      </c>
      <c r="D87" s="41"/>
      <c r="E87" s="22" t="s">
        <v>4</v>
      </c>
      <c r="F87" s="23"/>
      <c r="G87" s="41"/>
      <c r="H87" s="42"/>
      <c r="I87" s="41"/>
      <c r="J87" s="42"/>
      <c r="K87" s="43"/>
      <c r="L87" s="26"/>
      <c r="M87" s="27"/>
      <c r="N87" s="55"/>
      <c r="O87" s="93">
        <f>IFERROR(SUMPRODUCT((INDEX(ACH.!$B$3:$AP$9999,MATCH(A87,ACH.!$A$3:$A$9999,),)&gt;0)*COUNTIF(INDEX(IP!$C$4:$N$44,,IFERROR(MATCH(C87,IP!$E$2:$N$2,)+2,MATCH(E87,IP!$C$3:$D$3,))),ACH.!$B$1:$AP$1)),)</f>
        <v>5</v>
      </c>
      <c r="P87" s="27"/>
      <c r="Q87" s="28"/>
      <c r="R87" s="29"/>
      <c r="S87" s="30"/>
      <c r="T87" s="31"/>
      <c r="U87" s="32"/>
      <c r="V87" s="32"/>
      <c r="W87" s="32"/>
      <c r="X87" s="33"/>
      <c r="Y87" s="34"/>
      <c r="Z87" s="35"/>
      <c r="AA87" s="36"/>
      <c r="AB87" s="37"/>
      <c r="AC87" s="38"/>
      <c r="AD87" s="57">
        <f>IF(C87="SG",VLOOKUP($C87,IP!$R:$T,MATCH(QSC!$E87,IP!$R$6:$T$6,0),0),VLOOKUP($C87,IP!$R:$S,2,0))</f>
        <v>13</v>
      </c>
      <c r="AE87" s="39"/>
    </row>
    <row r="88" spans="1:31" ht="15" x14ac:dyDescent="0.25">
      <c r="A88" s="40">
        <v>6241071</v>
      </c>
      <c r="B88" s="40"/>
      <c r="C88" s="40" t="s">
        <v>9</v>
      </c>
      <c r="D88" s="41"/>
      <c r="E88" s="22" t="s">
        <v>2</v>
      </c>
      <c r="F88" s="23"/>
      <c r="G88" s="41"/>
      <c r="H88" s="42"/>
      <c r="I88" s="41"/>
      <c r="J88" s="42"/>
      <c r="K88" s="43"/>
      <c r="L88" s="26"/>
      <c r="M88" s="27"/>
      <c r="N88" s="55"/>
      <c r="O88" s="93">
        <f>IFERROR(SUMPRODUCT((INDEX(ACH.!$B$3:$AP$9999,MATCH(A88,ACH.!$A$3:$A$9999,),)&gt;0)*COUNTIF(INDEX(IP!$C$4:$N$44,,IFERROR(MATCH(C88,IP!$E$2:$N$2,)+2,MATCH(E88,IP!$C$3:$D$3,))),ACH.!$B$1:$AP$1)),)</f>
        <v>10</v>
      </c>
      <c r="P88" s="27"/>
      <c r="Q88" s="28"/>
      <c r="R88" s="29"/>
      <c r="S88" s="30"/>
      <c r="T88" s="31"/>
      <c r="U88" s="32"/>
      <c r="V88" s="32"/>
      <c r="W88" s="32"/>
      <c r="X88" s="33"/>
      <c r="Y88" s="34"/>
      <c r="Z88" s="35"/>
      <c r="AA88" s="36"/>
      <c r="AB88" s="37"/>
      <c r="AC88" s="38"/>
      <c r="AD88" s="57">
        <f>IF(C88="SG",VLOOKUP($C88,IP!$R:$T,MATCH(QSC!$E88,IP!$R$6:$T$6,0),0),VLOOKUP($C88,IP!$R:$S,2,0))</f>
        <v>19</v>
      </c>
      <c r="AE88" s="39"/>
    </row>
    <row r="89" spans="1:31" ht="15" x14ac:dyDescent="0.25">
      <c r="A89" s="40">
        <v>6241206</v>
      </c>
      <c r="B89" s="40"/>
      <c r="C89" s="40" t="s">
        <v>5</v>
      </c>
      <c r="D89" s="41"/>
      <c r="E89" s="22" t="s">
        <v>4</v>
      </c>
      <c r="F89" s="23"/>
      <c r="G89" s="41"/>
      <c r="H89" s="42"/>
      <c r="I89" s="41"/>
      <c r="J89" s="42"/>
      <c r="K89" s="43"/>
      <c r="L89" s="26"/>
      <c r="M89" s="27"/>
      <c r="N89" s="55"/>
      <c r="O89" s="93">
        <f>IFERROR(SUMPRODUCT((INDEX(ACH.!$B$3:$AP$9999,MATCH(A89,ACH.!$A$3:$A$9999,),)&gt;0)*COUNTIF(INDEX(IP!$C$4:$N$44,,IFERROR(MATCH(C89,IP!$E$2:$N$2,)+2,MATCH(E89,IP!$C$3:$D$3,))),ACH.!$B$1:$AP$1)),)</f>
        <v>8</v>
      </c>
      <c r="P89" s="27"/>
      <c r="Q89" s="28"/>
      <c r="R89" s="29"/>
      <c r="S89" s="30"/>
      <c r="T89" s="31"/>
      <c r="U89" s="32"/>
      <c r="V89" s="32"/>
      <c r="W89" s="32"/>
      <c r="X89" s="33"/>
      <c r="Y89" s="34"/>
      <c r="Z89" s="35"/>
      <c r="AA89" s="36"/>
      <c r="AB89" s="37"/>
      <c r="AC89" s="38"/>
      <c r="AD89" s="57">
        <f>IF(C89="SG",VLOOKUP($C89,IP!$R:$T,MATCH(QSC!$E89,IP!$R$6:$T$6,0),0),VLOOKUP($C89,IP!$R:$S,2,0))</f>
        <v>16</v>
      </c>
      <c r="AE89" s="39"/>
    </row>
    <row r="90" spans="1:31" ht="15" x14ac:dyDescent="0.25">
      <c r="A90" s="40">
        <v>6241254</v>
      </c>
      <c r="B90" s="40"/>
      <c r="C90" s="40" t="s">
        <v>5</v>
      </c>
      <c r="D90" s="41"/>
      <c r="E90" s="22" t="s">
        <v>4</v>
      </c>
      <c r="F90" s="23"/>
      <c r="G90" s="41"/>
      <c r="H90" s="42"/>
      <c r="I90" s="41"/>
      <c r="J90" s="42"/>
      <c r="K90" s="43"/>
      <c r="L90" s="26"/>
      <c r="M90" s="27"/>
      <c r="N90" s="55"/>
      <c r="O90" s="93">
        <f>IFERROR(SUMPRODUCT((INDEX(ACH.!$B$3:$AP$9999,MATCH(A90,ACH.!$A$3:$A$9999,),)&gt;0)*COUNTIF(INDEX(IP!$C$4:$N$44,,IFERROR(MATCH(C90,IP!$E$2:$N$2,)+2,MATCH(E90,IP!$C$3:$D$3,))),ACH.!$B$1:$AP$1)),)</f>
        <v>12</v>
      </c>
      <c r="P90" s="27"/>
      <c r="Q90" s="28"/>
      <c r="R90" s="29"/>
      <c r="S90" s="30"/>
      <c r="T90" s="31"/>
      <c r="U90" s="32"/>
      <c r="V90" s="32"/>
      <c r="W90" s="32"/>
      <c r="X90" s="33"/>
      <c r="Y90" s="34"/>
      <c r="Z90" s="35"/>
      <c r="AA90" s="36"/>
      <c r="AB90" s="37"/>
      <c r="AC90" s="38"/>
      <c r="AD90" s="57">
        <f>IF(C90="SG",VLOOKUP($C90,IP!$R:$T,MATCH(QSC!$E90,IP!$R$6:$T$6,0),0),VLOOKUP($C90,IP!$R:$S,2,0))</f>
        <v>16</v>
      </c>
      <c r="AE90" s="39"/>
    </row>
    <row r="91" spans="1:31" ht="15" x14ac:dyDescent="0.25">
      <c r="A91" s="40">
        <v>6241623</v>
      </c>
      <c r="B91" s="40"/>
      <c r="C91" s="40" t="s">
        <v>7</v>
      </c>
      <c r="D91" s="41"/>
      <c r="E91" s="22" t="s">
        <v>2</v>
      </c>
      <c r="F91" s="23"/>
      <c r="G91" s="41"/>
      <c r="H91" s="42"/>
      <c r="I91" s="41"/>
      <c r="J91" s="42"/>
      <c r="K91" s="43"/>
      <c r="L91" s="26"/>
      <c r="M91" s="27"/>
      <c r="N91" s="55"/>
      <c r="O91" s="93">
        <f>IFERROR(SUMPRODUCT((INDEX(ACH.!$B$3:$AP$9999,MATCH(A91,ACH.!$A$3:$A$9999,),)&gt;0)*COUNTIF(INDEX(IP!$C$4:$N$44,,IFERROR(MATCH(C91,IP!$E$2:$N$2,)+2,MATCH(E91,IP!$C$3:$D$3,))),ACH.!$B$1:$AP$1)),)</f>
        <v>7</v>
      </c>
      <c r="P91" s="27"/>
      <c r="Q91" s="28"/>
      <c r="R91" s="29"/>
      <c r="S91" s="30"/>
      <c r="T91" s="31"/>
      <c r="U91" s="32"/>
      <c r="V91" s="32"/>
      <c r="W91" s="32"/>
      <c r="X91" s="33"/>
      <c r="Y91" s="34"/>
      <c r="Z91" s="35"/>
      <c r="AA91" s="36"/>
      <c r="AB91" s="37"/>
      <c r="AC91" s="38"/>
      <c r="AD91" s="57">
        <f>IF(C91="SG",VLOOKUP($C91,IP!$R:$T,MATCH(QSC!$E91,IP!$R$6:$T$6,0),0),VLOOKUP($C91,IP!$R:$S,2,0))</f>
        <v>13</v>
      </c>
      <c r="AE91" s="39"/>
    </row>
    <row r="92" spans="1:31" ht="15" x14ac:dyDescent="0.25">
      <c r="A92" s="40">
        <v>6241624</v>
      </c>
      <c r="B92" s="40"/>
      <c r="C92" s="40" t="s">
        <v>10</v>
      </c>
      <c r="D92" s="41"/>
      <c r="E92" s="22" t="s">
        <v>4</v>
      </c>
      <c r="F92" s="23"/>
      <c r="G92" s="41"/>
      <c r="H92" s="42"/>
      <c r="I92" s="41"/>
      <c r="J92" s="42"/>
      <c r="K92" s="43"/>
      <c r="L92" s="26"/>
      <c r="M92" s="27"/>
      <c r="N92" s="55"/>
      <c r="O92" s="93">
        <f>IFERROR(SUMPRODUCT((INDEX(ACH.!$B$3:$AP$9999,MATCH(A92,ACH.!$A$3:$A$9999,),)&gt;0)*COUNTIF(INDEX(IP!$C$4:$N$44,,IFERROR(MATCH(C92,IP!$E$2:$N$2,)+2,MATCH(E92,IP!$C$3:$D$3,))),ACH.!$B$1:$AP$1)),)</f>
        <v>9</v>
      </c>
      <c r="P92" s="27"/>
      <c r="Q92" s="28"/>
      <c r="R92" s="29"/>
      <c r="S92" s="30"/>
      <c r="T92" s="31"/>
      <c r="U92" s="32"/>
      <c r="V92" s="32"/>
      <c r="W92" s="32"/>
      <c r="X92" s="33"/>
      <c r="Y92" s="34"/>
      <c r="Z92" s="35"/>
      <c r="AA92" s="36"/>
      <c r="AB92" s="37"/>
      <c r="AC92" s="38"/>
      <c r="AD92" s="57">
        <f>IF(C92="SG",VLOOKUP($C92,IP!$R:$T,MATCH(QSC!$E92,IP!$R$6:$T$6,0),0),VLOOKUP($C92,IP!$R:$S,2,0))</f>
        <v>15</v>
      </c>
      <c r="AE92" s="39"/>
    </row>
    <row r="93" spans="1:31" ht="15" x14ac:dyDescent="0.25">
      <c r="A93" s="40">
        <v>6241626</v>
      </c>
      <c r="B93" s="40"/>
      <c r="C93" s="40" t="s">
        <v>7</v>
      </c>
      <c r="D93" s="41"/>
      <c r="E93" s="22" t="s">
        <v>4</v>
      </c>
      <c r="F93" s="23"/>
      <c r="G93" s="41"/>
      <c r="H93" s="42"/>
      <c r="I93" s="41"/>
      <c r="J93" s="42"/>
      <c r="K93" s="43"/>
      <c r="L93" s="26"/>
      <c r="M93" s="27"/>
      <c r="N93" s="55"/>
      <c r="O93" s="93">
        <f>IFERROR(SUMPRODUCT((INDEX(ACH.!$B$3:$AP$9999,MATCH(A93,ACH.!$A$3:$A$9999,),)&gt;0)*COUNTIF(INDEX(IP!$C$4:$N$44,,IFERROR(MATCH(C93,IP!$E$2:$N$2,)+2,MATCH(E93,IP!$C$3:$D$3,))),ACH.!$B$1:$AP$1)),)</f>
        <v>7</v>
      </c>
      <c r="P93" s="27"/>
      <c r="Q93" s="28"/>
      <c r="R93" s="29"/>
      <c r="S93" s="30"/>
      <c r="T93" s="31"/>
      <c r="U93" s="32"/>
      <c r="V93" s="32"/>
      <c r="W93" s="32"/>
      <c r="X93" s="33"/>
      <c r="Y93" s="34"/>
      <c r="Z93" s="35"/>
      <c r="AA93" s="36"/>
      <c r="AB93" s="37"/>
      <c r="AC93" s="38"/>
      <c r="AD93" s="57">
        <f>IF(C93="SG",VLOOKUP($C93,IP!$R:$T,MATCH(QSC!$E93,IP!$R$6:$T$6,0),0),VLOOKUP($C93,IP!$R:$S,2,0))</f>
        <v>13</v>
      </c>
      <c r="AE93" s="39"/>
    </row>
    <row r="94" spans="1:31" ht="15" x14ac:dyDescent="0.25">
      <c r="A94" s="40">
        <v>6241729</v>
      </c>
      <c r="B94" s="40"/>
      <c r="C94" s="40" t="s">
        <v>1</v>
      </c>
      <c r="D94" s="41"/>
      <c r="E94" s="22" t="s">
        <v>4</v>
      </c>
      <c r="F94" s="23"/>
      <c r="G94" s="41"/>
      <c r="H94" s="42"/>
      <c r="I94" s="41"/>
      <c r="J94" s="42"/>
      <c r="K94" s="43"/>
      <c r="L94" s="26"/>
      <c r="M94" s="27"/>
      <c r="N94" s="55"/>
      <c r="O94" s="93">
        <f>IFERROR(SUMPRODUCT((INDEX(ACH.!$B$3:$AP$9999,MATCH(A94,ACH.!$A$3:$A$9999,),)&gt;0)*COUNTIF(INDEX(IP!$C$4:$N$44,,IFERROR(MATCH(C94,IP!$E$2:$N$2,)+2,MATCH(E94,IP!$C$3:$D$3,))),ACH.!$B$1:$AP$1)),)</f>
        <v>5</v>
      </c>
      <c r="P94" s="27"/>
      <c r="Q94" s="28"/>
      <c r="R94" s="29"/>
      <c r="S94" s="30"/>
      <c r="T94" s="31"/>
      <c r="U94" s="32"/>
      <c r="V94" s="32"/>
      <c r="W94" s="32"/>
      <c r="X94" s="33"/>
      <c r="Y94" s="34"/>
      <c r="Z94" s="35"/>
      <c r="AA94" s="36"/>
      <c r="AB94" s="37"/>
      <c r="AC94" s="38"/>
      <c r="AD94" s="57">
        <f>IF(C94="SG",VLOOKUP($C94,IP!$R:$T,MATCH(QSC!$E94,IP!$R$6:$T$6,0),0),VLOOKUP($C94,IP!$R:$S,2,0))</f>
        <v>12</v>
      </c>
      <c r="AE94" s="39"/>
    </row>
    <row r="95" spans="1:31" ht="15" x14ac:dyDescent="0.25">
      <c r="A95" s="40">
        <v>6241732</v>
      </c>
      <c r="B95" s="40"/>
      <c r="C95" s="40" t="s">
        <v>7</v>
      </c>
      <c r="D95" s="41"/>
      <c r="E95" s="22" t="s">
        <v>2</v>
      </c>
      <c r="F95" s="23"/>
      <c r="G95" s="41"/>
      <c r="H95" s="42"/>
      <c r="I95" s="41"/>
      <c r="J95" s="42"/>
      <c r="K95" s="43"/>
      <c r="L95" s="26"/>
      <c r="M95" s="27"/>
      <c r="N95" s="55"/>
      <c r="O95" s="93">
        <f>IFERROR(SUMPRODUCT((INDEX(ACH.!$B$3:$AP$9999,MATCH(A95,ACH.!$A$3:$A$9999,),)&gt;0)*COUNTIF(INDEX(IP!$C$4:$N$44,,IFERROR(MATCH(C95,IP!$E$2:$N$2,)+2,MATCH(E95,IP!$C$3:$D$3,))),ACH.!$B$1:$AP$1)),)</f>
        <v>7</v>
      </c>
      <c r="P95" s="27"/>
      <c r="Q95" s="28"/>
      <c r="R95" s="29"/>
      <c r="S95" s="30"/>
      <c r="T95" s="31"/>
      <c r="U95" s="32"/>
      <c r="V95" s="32"/>
      <c r="W95" s="32"/>
      <c r="X95" s="33"/>
      <c r="Y95" s="34"/>
      <c r="Z95" s="35"/>
      <c r="AA95" s="36"/>
      <c r="AB95" s="37"/>
      <c r="AC95" s="38"/>
      <c r="AD95" s="57">
        <f>IF(C95="SG",VLOOKUP($C95,IP!$R:$T,MATCH(QSC!$E95,IP!$R$6:$T$6,0),0),VLOOKUP($C95,IP!$R:$S,2,0))</f>
        <v>13</v>
      </c>
      <c r="AE95" s="39"/>
    </row>
    <row r="96" spans="1:31" ht="15" x14ac:dyDescent="0.25">
      <c r="A96" s="40">
        <v>6241737</v>
      </c>
      <c r="B96" s="40"/>
      <c r="C96" s="40" t="s">
        <v>7</v>
      </c>
      <c r="D96" s="41"/>
      <c r="E96" s="22" t="s">
        <v>4</v>
      </c>
      <c r="F96" s="23"/>
      <c r="G96" s="41"/>
      <c r="H96" s="42"/>
      <c r="I96" s="41"/>
      <c r="J96" s="42"/>
      <c r="K96" s="43"/>
      <c r="L96" s="26"/>
      <c r="M96" s="27"/>
      <c r="N96" s="55"/>
      <c r="O96" s="93">
        <f>IFERROR(SUMPRODUCT((INDEX(ACH.!$B$3:$AP$9999,MATCH(A96,ACH.!$A$3:$A$9999,),)&gt;0)*COUNTIF(INDEX(IP!$C$4:$N$44,,IFERROR(MATCH(C96,IP!$E$2:$N$2,)+2,MATCH(E96,IP!$C$3:$D$3,))),ACH.!$B$1:$AP$1)),)</f>
        <v>10</v>
      </c>
      <c r="P96" s="27"/>
      <c r="Q96" s="28"/>
      <c r="R96" s="29"/>
      <c r="S96" s="30"/>
      <c r="T96" s="31"/>
      <c r="U96" s="32"/>
      <c r="V96" s="32"/>
      <c r="W96" s="32"/>
      <c r="X96" s="33"/>
      <c r="Y96" s="34"/>
      <c r="Z96" s="35"/>
      <c r="AA96" s="36"/>
      <c r="AB96" s="37"/>
      <c r="AC96" s="38"/>
      <c r="AD96" s="57">
        <f>IF(C96="SG",VLOOKUP($C96,IP!$R:$T,MATCH(QSC!$E96,IP!$R$6:$T$6,0),0),VLOOKUP($C96,IP!$R:$S,2,0))</f>
        <v>13</v>
      </c>
      <c r="AE96" s="39"/>
    </row>
    <row r="97" spans="1:31" ht="15" x14ac:dyDescent="0.25">
      <c r="A97" s="40">
        <v>6241812</v>
      </c>
      <c r="B97" s="40"/>
      <c r="C97" s="40" t="s">
        <v>6</v>
      </c>
      <c r="D97" s="41"/>
      <c r="E97" s="22" t="s">
        <v>2</v>
      </c>
      <c r="F97" s="23"/>
      <c r="G97" s="41"/>
      <c r="H97" s="42"/>
      <c r="I97" s="41"/>
      <c r="J97" s="42"/>
      <c r="K97" s="43"/>
      <c r="L97" s="26"/>
      <c r="M97" s="27"/>
      <c r="N97" s="55"/>
      <c r="O97" s="93">
        <f>IFERROR(SUMPRODUCT((INDEX(ACH.!$B$3:$AP$9999,MATCH(A97,ACH.!$A$3:$A$9999,),)&gt;0)*COUNTIF(INDEX(IP!$C$4:$N$44,,IFERROR(MATCH(C97,IP!$E$2:$N$2,)+2,MATCH(E97,IP!$C$3:$D$3,))),ACH.!$B$1:$AP$1)),)</f>
        <v>7</v>
      </c>
      <c r="P97" s="27"/>
      <c r="Q97" s="28"/>
      <c r="R97" s="29"/>
      <c r="S97" s="30"/>
      <c r="T97" s="31"/>
      <c r="U97" s="32"/>
      <c r="V97" s="32"/>
      <c r="W97" s="32"/>
      <c r="X97" s="33"/>
      <c r="Y97" s="34"/>
      <c r="Z97" s="35"/>
      <c r="AA97" s="36"/>
      <c r="AB97" s="37"/>
      <c r="AC97" s="38"/>
      <c r="AD97" s="57">
        <f>IF(C97="SG",VLOOKUP($C97,IP!$R:$T,MATCH(QSC!$E97,IP!$R$6:$T$6,0),0),VLOOKUP($C97,IP!$R:$S,2,0))</f>
        <v>12</v>
      </c>
      <c r="AE97" s="39"/>
    </row>
    <row r="98" spans="1:31" ht="15" x14ac:dyDescent="0.25">
      <c r="A98" s="40">
        <v>6241960</v>
      </c>
      <c r="B98" s="40"/>
      <c r="C98" s="40" t="s">
        <v>1</v>
      </c>
      <c r="D98" s="41"/>
      <c r="E98" s="22" t="s">
        <v>2</v>
      </c>
      <c r="F98" s="23"/>
      <c r="G98" s="41"/>
      <c r="H98" s="42"/>
      <c r="I98" s="41"/>
      <c r="J98" s="42"/>
      <c r="K98" s="43"/>
      <c r="L98" s="26"/>
      <c r="M98" s="27"/>
      <c r="N98" s="55"/>
      <c r="O98" s="93">
        <f>IFERROR(SUMPRODUCT((INDEX(ACH.!$B$3:$AP$9999,MATCH(A98,ACH.!$A$3:$A$9999,),)&gt;0)*COUNTIF(INDEX(IP!$C$4:$N$44,,IFERROR(MATCH(C98,IP!$E$2:$N$2,)+2,MATCH(E98,IP!$C$3:$D$3,))),ACH.!$B$1:$AP$1)),)</f>
        <v>3</v>
      </c>
      <c r="P98" s="27"/>
      <c r="Q98" s="28"/>
      <c r="R98" s="29"/>
      <c r="S98" s="30"/>
      <c r="T98" s="31"/>
      <c r="U98" s="32"/>
      <c r="V98" s="32"/>
      <c r="W98" s="32"/>
      <c r="X98" s="33"/>
      <c r="Y98" s="34"/>
      <c r="Z98" s="35"/>
      <c r="AA98" s="36"/>
      <c r="AB98" s="37"/>
      <c r="AC98" s="38"/>
      <c r="AD98" s="57">
        <f>IF(C98="SG",VLOOKUP($C98,IP!$R:$T,MATCH(QSC!$E98,IP!$R$6:$T$6,0),0),VLOOKUP($C98,IP!$R:$S,2,0))</f>
        <v>11</v>
      </c>
      <c r="AE98" s="39"/>
    </row>
    <row r="99" spans="1:31" ht="15" x14ac:dyDescent="0.25">
      <c r="A99" s="40">
        <v>6241961</v>
      </c>
      <c r="B99" s="40"/>
      <c r="C99" s="40" t="s">
        <v>1</v>
      </c>
      <c r="D99" s="41"/>
      <c r="E99" s="22" t="s">
        <v>2</v>
      </c>
      <c r="F99" s="23"/>
      <c r="G99" s="41"/>
      <c r="H99" s="42"/>
      <c r="I99" s="41"/>
      <c r="J99" s="42"/>
      <c r="K99" s="43"/>
      <c r="L99" s="26"/>
      <c r="M99" s="27"/>
      <c r="N99" s="55"/>
      <c r="O99" s="93">
        <f>IFERROR(SUMPRODUCT((INDEX(ACH.!$B$3:$AP$9999,MATCH(A99,ACH.!$A$3:$A$9999,),)&gt;0)*COUNTIF(INDEX(IP!$C$4:$N$44,,IFERROR(MATCH(C99,IP!$E$2:$N$2,)+2,MATCH(E99,IP!$C$3:$D$3,))),ACH.!$B$1:$AP$1)),)</f>
        <v>3</v>
      </c>
      <c r="P99" s="27"/>
      <c r="Q99" s="28"/>
      <c r="R99" s="29"/>
      <c r="S99" s="30"/>
      <c r="T99" s="31"/>
      <c r="U99" s="32"/>
      <c r="V99" s="32"/>
      <c r="W99" s="32"/>
      <c r="X99" s="33"/>
      <c r="Y99" s="34"/>
      <c r="Z99" s="35"/>
      <c r="AA99" s="36"/>
      <c r="AB99" s="37"/>
      <c r="AC99" s="38"/>
      <c r="AD99" s="57">
        <f>IF(C99="SG",VLOOKUP($C99,IP!$R:$T,MATCH(QSC!$E99,IP!$R$6:$T$6,0),0),VLOOKUP($C99,IP!$R:$S,2,0))</f>
        <v>11</v>
      </c>
      <c r="AE99" s="39"/>
    </row>
    <row r="100" spans="1:31" ht="15" x14ac:dyDescent="0.25">
      <c r="A100" s="40">
        <v>6241964</v>
      </c>
      <c r="B100" s="40"/>
      <c r="C100" s="40" t="s">
        <v>1</v>
      </c>
      <c r="D100" s="41"/>
      <c r="E100" s="22" t="s">
        <v>2</v>
      </c>
      <c r="F100" s="23"/>
      <c r="G100" s="41"/>
      <c r="H100" s="42"/>
      <c r="I100" s="41"/>
      <c r="J100" s="42"/>
      <c r="K100" s="43"/>
      <c r="L100" s="26"/>
      <c r="M100" s="27"/>
      <c r="N100" s="55"/>
      <c r="O100" s="93">
        <f>IFERROR(SUMPRODUCT((INDEX(ACH.!$B$3:$AP$9999,MATCH(A100,ACH.!$A$3:$A$9999,),)&gt;0)*COUNTIF(INDEX(IP!$C$4:$N$44,,IFERROR(MATCH(C100,IP!$E$2:$N$2,)+2,MATCH(E100,IP!$C$3:$D$3,))),ACH.!$B$1:$AP$1)),)</f>
        <v>4</v>
      </c>
      <c r="P100" s="27"/>
      <c r="Q100" s="28"/>
      <c r="R100" s="29"/>
      <c r="S100" s="30"/>
      <c r="T100" s="31"/>
      <c r="U100" s="32"/>
      <c r="V100" s="32"/>
      <c r="W100" s="32"/>
      <c r="X100" s="33"/>
      <c r="Y100" s="34"/>
      <c r="Z100" s="35"/>
      <c r="AA100" s="36"/>
      <c r="AB100" s="37"/>
      <c r="AC100" s="38"/>
      <c r="AD100" s="57">
        <f>IF(C100="SG",VLOOKUP($C100,IP!$R:$T,MATCH(QSC!$E100,IP!$R$6:$T$6,0),0),VLOOKUP($C100,IP!$R:$S,2,0))</f>
        <v>11</v>
      </c>
      <c r="AE100" s="39"/>
    </row>
    <row r="101" spans="1:31" ht="15" x14ac:dyDescent="0.25">
      <c r="A101" s="40">
        <v>6242102</v>
      </c>
      <c r="B101" s="40"/>
      <c r="C101" s="40" t="s">
        <v>7</v>
      </c>
      <c r="D101" s="41"/>
      <c r="E101" s="22" t="s">
        <v>4</v>
      </c>
      <c r="F101" s="23"/>
      <c r="G101" s="41"/>
      <c r="H101" s="42"/>
      <c r="I101" s="41"/>
      <c r="J101" s="42"/>
      <c r="K101" s="43"/>
      <c r="L101" s="26"/>
      <c r="M101" s="27"/>
      <c r="N101" s="55"/>
      <c r="O101" s="93">
        <f>IFERROR(SUMPRODUCT((INDEX(ACH.!$B$3:$AP$9999,MATCH(A101,ACH.!$A$3:$A$9999,),)&gt;0)*COUNTIF(INDEX(IP!$C$4:$N$44,,IFERROR(MATCH(C101,IP!$E$2:$N$2,)+2,MATCH(E101,IP!$C$3:$D$3,))),ACH.!$B$1:$AP$1)),)</f>
        <v>9</v>
      </c>
      <c r="P101" s="27"/>
      <c r="Q101" s="28"/>
      <c r="R101" s="29"/>
      <c r="S101" s="30"/>
      <c r="T101" s="31"/>
      <c r="U101" s="32"/>
      <c r="V101" s="32"/>
      <c r="W101" s="32"/>
      <c r="X101" s="33"/>
      <c r="Y101" s="34"/>
      <c r="Z101" s="35"/>
      <c r="AA101" s="36"/>
      <c r="AB101" s="37"/>
      <c r="AC101" s="38"/>
      <c r="AD101" s="57">
        <f>IF(C101="SG",VLOOKUP($C101,IP!$R:$T,MATCH(QSC!$E101,IP!$R$6:$T$6,0),0),VLOOKUP($C101,IP!$R:$S,2,0))</f>
        <v>13</v>
      </c>
      <c r="AE101" s="39"/>
    </row>
    <row r="102" spans="1:31" ht="15" x14ac:dyDescent="0.25">
      <c r="A102" s="40">
        <v>6242121</v>
      </c>
      <c r="B102" s="40"/>
      <c r="C102" s="40" t="s">
        <v>1</v>
      </c>
      <c r="D102" s="41"/>
      <c r="E102" s="22" t="s">
        <v>2</v>
      </c>
      <c r="F102" s="23"/>
      <c r="G102" s="41"/>
      <c r="H102" s="42"/>
      <c r="I102" s="41"/>
      <c r="J102" s="42"/>
      <c r="K102" s="43"/>
      <c r="L102" s="26"/>
      <c r="M102" s="27"/>
      <c r="N102" s="55"/>
      <c r="O102" s="93">
        <f>IFERROR(SUMPRODUCT((INDEX(ACH.!$B$3:$AP$9999,MATCH(A102,ACH.!$A$3:$A$9999,),)&gt;0)*COUNTIF(INDEX(IP!$C$4:$N$44,,IFERROR(MATCH(C102,IP!$E$2:$N$2,)+2,MATCH(E102,IP!$C$3:$D$3,))),ACH.!$B$1:$AP$1)),)</f>
        <v>3</v>
      </c>
      <c r="P102" s="27"/>
      <c r="Q102" s="28"/>
      <c r="R102" s="29"/>
      <c r="S102" s="30"/>
      <c r="T102" s="31"/>
      <c r="U102" s="32"/>
      <c r="V102" s="32"/>
      <c r="W102" s="32"/>
      <c r="X102" s="33"/>
      <c r="Y102" s="34"/>
      <c r="Z102" s="35"/>
      <c r="AA102" s="36"/>
      <c r="AB102" s="37"/>
      <c r="AC102" s="38"/>
      <c r="AD102" s="57">
        <f>IF(C102="SG",VLOOKUP($C102,IP!$R:$T,MATCH(QSC!$E102,IP!$R$6:$T$6,0),0),VLOOKUP($C102,IP!$R:$S,2,0))</f>
        <v>11</v>
      </c>
      <c r="AE102" s="39"/>
    </row>
    <row r="103" spans="1:31" ht="15" x14ac:dyDescent="0.25">
      <c r="A103" s="40">
        <v>6242164</v>
      </c>
      <c r="B103" s="40"/>
      <c r="C103" s="40" t="s">
        <v>1</v>
      </c>
      <c r="D103" s="41"/>
      <c r="E103" s="22" t="s">
        <v>2</v>
      </c>
      <c r="F103" s="23"/>
      <c r="G103" s="41"/>
      <c r="H103" s="42"/>
      <c r="I103" s="41"/>
      <c r="J103" s="42"/>
      <c r="K103" s="43"/>
      <c r="L103" s="26"/>
      <c r="M103" s="27"/>
      <c r="N103" s="55"/>
      <c r="O103" s="93">
        <f>IFERROR(SUMPRODUCT((INDEX(ACH.!$B$3:$AP$9999,MATCH(A103,ACH.!$A$3:$A$9999,),)&gt;0)*COUNTIF(INDEX(IP!$C$4:$N$44,,IFERROR(MATCH(C103,IP!$E$2:$N$2,)+2,MATCH(E103,IP!$C$3:$D$3,))),ACH.!$B$1:$AP$1)),)</f>
        <v>5</v>
      </c>
      <c r="P103" s="27"/>
      <c r="Q103" s="28"/>
      <c r="R103" s="29"/>
      <c r="S103" s="30"/>
      <c r="T103" s="31"/>
      <c r="U103" s="32"/>
      <c r="V103" s="32"/>
      <c r="W103" s="32"/>
      <c r="X103" s="33"/>
      <c r="Y103" s="34"/>
      <c r="Z103" s="35"/>
      <c r="AA103" s="36"/>
      <c r="AB103" s="37"/>
      <c r="AC103" s="38"/>
      <c r="AD103" s="57">
        <f>IF(C103="SG",VLOOKUP($C103,IP!$R:$T,MATCH(QSC!$E103,IP!$R$6:$T$6,0),0),VLOOKUP($C103,IP!$R:$S,2,0))</f>
        <v>11</v>
      </c>
      <c r="AE103" s="39"/>
    </row>
    <row r="104" spans="1:31" ht="15" x14ac:dyDescent="0.25">
      <c r="A104" s="40">
        <v>6242233</v>
      </c>
      <c r="B104" s="40"/>
      <c r="C104" s="40" t="s">
        <v>7</v>
      </c>
      <c r="D104" s="41"/>
      <c r="E104" s="22" t="s">
        <v>2</v>
      </c>
      <c r="F104" s="23"/>
      <c r="G104" s="41"/>
      <c r="H104" s="42"/>
      <c r="I104" s="41"/>
      <c r="J104" s="42"/>
      <c r="K104" s="43"/>
      <c r="L104" s="26"/>
      <c r="M104" s="27"/>
      <c r="N104" s="55"/>
      <c r="O104" s="93">
        <f>IFERROR(SUMPRODUCT((INDEX(ACH.!$B$3:$AP$9999,MATCH(A104,ACH.!$A$3:$A$9999,),)&gt;0)*COUNTIF(INDEX(IP!$C$4:$N$44,,IFERROR(MATCH(C104,IP!$E$2:$N$2,)+2,MATCH(E104,IP!$C$3:$D$3,))),ACH.!$B$1:$AP$1)),)</f>
        <v>5</v>
      </c>
      <c r="P104" s="27"/>
      <c r="Q104" s="28"/>
      <c r="R104" s="29"/>
      <c r="S104" s="30"/>
      <c r="T104" s="31"/>
      <c r="U104" s="32"/>
      <c r="V104" s="32"/>
      <c r="W104" s="32"/>
      <c r="X104" s="33"/>
      <c r="Y104" s="34"/>
      <c r="Z104" s="35"/>
      <c r="AA104" s="36"/>
      <c r="AB104" s="37"/>
      <c r="AC104" s="38"/>
      <c r="AD104" s="57">
        <f>IF(C104="SG",VLOOKUP($C104,IP!$R:$T,MATCH(QSC!$E104,IP!$R$6:$T$6,0),0),VLOOKUP($C104,IP!$R:$S,2,0))</f>
        <v>13</v>
      </c>
      <c r="AE104" s="39"/>
    </row>
    <row r="105" spans="1:31" ht="15" x14ac:dyDescent="0.25">
      <c r="A105" s="40">
        <v>6242234</v>
      </c>
      <c r="B105" s="40"/>
      <c r="C105" s="40" t="s">
        <v>7</v>
      </c>
      <c r="D105" s="41"/>
      <c r="E105" s="22" t="s">
        <v>2</v>
      </c>
      <c r="F105" s="23"/>
      <c r="G105" s="41"/>
      <c r="H105" s="42"/>
      <c r="I105" s="41"/>
      <c r="J105" s="42"/>
      <c r="K105" s="43"/>
      <c r="L105" s="26"/>
      <c r="M105" s="27"/>
      <c r="N105" s="55"/>
      <c r="O105" s="93">
        <f>IFERROR(SUMPRODUCT((INDEX(ACH.!$B$3:$AP$9999,MATCH(A105,ACH.!$A$3:$A$9999,),)&gt;0)*COUNTIF(INDEX(IP!$C$4:$N$44,,IFERROR(MATCH(C105,IP!$E$2:$N$2,)+2,MATCH(E105,IP!$C$3:$D$3,))),ACH.!$B$1:$AP$1)),)</f>
        <v>8</v>
      </c>
      <c r="P105" s="27"/>
      <c r="Q105" s="28"/>
      <c r="R105" s="29"/>
      <c r="S105" s="30"/>
      <c r="T105" s="31"/>
      <c r="U105" s="32"/>
      <c r="V105" s="32"/>
      <c r="W105" s="32"/>
      <c r="X105" s="33"/>
      <c r="Y105" s="34"/>
      <c r="Z105" s="35"/>
      <c r="AA105" s="36"/>
      <c r="AB105" s="37"/>
      <c r="AC105" s="38"/>
      <c r="AD105" s="57">
        <f>IF(C105="SG",VLOOKUP($C105,IP!$R:$T,MATCH(QSC!$E105,IP!$R$6:$T$6,0),0),VLOOKUP($C105,IP!$R:$S,2,0))</f>
        <v>13</v>
      </c>
      <c r="AE105" s="39"/>
    </row>
    <row r="106" spans="1:31" ht="15" x14ac:dyDescent="0.25">
      <c r="A106" s="40">
        <v>6242275</v>
      </c>
      <c r="B106" s="40"/>
      <c r="C106" s="40" t="s">
        <v>7</v>
      </c>
      <c r="D106" s="41"/>
      <c r="E106" s="22" t="s">
        <v>2</v>
      </c>
      <c r="F106" s="23"/>
      <c r="G106" s="41"/>
      <c r="H106" s="42"/>
      <c r="I106" s="41"/>
      <c r="J106" s="42"/>
      <c r="K106" s="43"/>
      <c r="L106" s="26"/>
      <c r="M106" s="27"/>
      <c r="N106" s="55"/>
      <c r="O106" s="93">
        <f>IFERROR(SUMPRODUCT((INDEX(ACH.!$B$3:$AP$9999,MATCH(A106,ACH.!$A$3:$A$9999,),)&gt;0)*COUNTIF(INDEX(IP!$C$4:$N$44,,IFERROR(MATCH(C106,IP!$E$2:$N$2,)+2,MATCH(E106,IP!$C$3:$D$3,))),ACH.!$B$1:$AP$1)),)</f>
        <v>0</v>
      </c>
      <c r="P106" s="27"/>
      <c r="Q106" s="28"/>
      <c r="R106" s="29"/>
      <c r="S106" s="30"/>
      <c r="T106" s="31"/>
      <c r="U106" s="32"/>
      <c r="V106" s="32"/>
      <c r="W106" s="32"/>
      <c r="X106" s="33"/>
      <c r="Y106" s="34"/>
      <c r="Z106" s="35"/>
      <c r="AA106" s="36"/>
      <c r="AB106" s="37"/>
      <c r="AC106" s="38"/>
      <c r="AD106" s="57">
        <f>IF(C106="SG",VLOOKUP($C106,IP!$R:$T,MATCH(QSC!$E106,IP!$R$6:$T$6,0),0),VLOOKUP($C106,IP!$R:$S,2,0))</f>
        <v>13</v>
      </c>
      <c r="AE106" s="39"/>
    </row>
    <row r="107" spans="1:31" ht="15" x14ac:dyDescent="0.25">
      <c r="A107" s="40">
        <v>6242299</v>
      </c>
      <c r="B107" s="40"/>
      <c r="C107" s="40" t="s">
        <v>1</v>
      </c>
      <c r="D107" s="41"/>
      <c r="E107" s="22" t="s">
        <v>2</v>
      </c>
      <c r="F107" s="23"/>
      <c r="G107" s="41"/>
      <c r="H107" s="42"/>
      <c r="I107" s="41"/>
      <c r="J107" s="42"/>
      <c r="K107" s="43"/>
      <c r="L107" s="26"/>
      <c r="M107" s="27"/>
      <c r="N107" s="55"/>
      <c r="O107" s="93">
        <f>IFERROR(SUMPRODUCT((INDEX(ACH.!$B$3:$AP$9999,MATCH(A107,ACH.!$A$3:$A$9999,),)&gt;0)*COUNTIF(INDEX(IP!$C$4:$N$44,,IFERROR(MATCH(C107,IP!$E$2:$N$2,)+2,MATCH(E107,IP!$C$3:$D$3,))),ACH.!$B$1:$AP$1)),)</f>
        <v>0</v>
      </c>
      <c r="P107" s="27"/>
      <c r="Q107" s="28"/>
      <c r="R107" s="29"/>
      <c r="S107" s="30"/>
      <c r="T107" s="31"/>
      <c r="U107" s="32"/>
      <c r="V107" s="32"/>
      <c r="W107" s="32"/>
      <c r="X107" s="33"/>
      <c r="Y107" s="34"/>
      <c r="Z107" s="35"/>
      <c r="AA107" s="36"/>
      <c r="AB107" s="37"/>
      <c r="AC107" s="38"/>
      <c r="AD107" s="57">
        <f>IF(C107="SG",VLOOKUP($C107,IP!$R:$T,MATCH(QSC!$E107,IP!$R$6:$T$6,0),0),VLOOKUP($C107,IP!$R:$S,2,0))</f>
        <v>11</v>
      </c>
      <c r="AE107" s="39"/>
    </row>
    <row r="108" spans="1:31" ht="15" x14ac:dyDescent="0.25">
      <c r="A108" s="40">
        <v>6242300</v>
      </c>
      <c r="B108" s="40"/>
      <c r="C108" s="40" t="s">
        <v>1</v>
      </c>
      <c r="D108" s="41"/>
      <c r="E108" s="22" t="s">
        <v>2</v>
      </c>
      <c r="F108" s="23"/>
      <c r="G108" s="41"/>
      <c r="H108" s="42"/>
      <c r="I108" s="41"/>
      <c r="J108" s="42"/>
      <c r="K108" s="43"/>
      <c r="L108" s="26"/>
      <c r="M108" s="27"/>
      <c r="N108" s="55"/>
      <c r="O108" s="93">
        <f>IFERROR(SUMPRODUCT((INDEX(ACH.!$B$3:$AP$9999,MATCH(A108,ACH.!$A$3:$A$9999,),)&gt;0)*COUNTIF(INDEX(IP!$C$4:$N$44,,IFERROR(MATCH(C108,IP!$E$2:$N$2,)+2,MATCH(E108,IP!$C$3:$D$3,))),ACH.!$B$1:$AP$1)),)</f>
        <v>6</v>
      </c>
      <c r="P108" s="27"/>
      <c r="Q108" s="28"/>
      <c r="R108" s="29"/>
      <c r="S108" s="30"/>
      <c r="T108" s="31"/>
      <c r="U108" s="32"/>
      <c r="V108" s="32"/>
      <c r="W108" s="32"/>
      <c r="X108" s="33"/>
      <c r="Y108" s="34"/>
      <c r="Z108" s="35"/>
      <c r="AA108" s="36"/>
      <c r="AB108" s="37"/>
      <c r="AC108" s="38"/>
      <c r="AD108" s="57">
        <f>IF(C108="SG",VLOOKUP($C108,IP!$R:$T,MATCH(QSC!$E108,IP!$R$6:$T$6,0),0),VLOOKUP($C108,IP!$R:$S,2,0))</f>
        <v>11</v>
      </c>
      <c r="AE108" s="39"/>
    </row>
    <row r="109" spans="1:31" ht="15" x14ac:dyDescent="0.25">
      <c r="A109" s="40">
        <v>6242317</v>
      </c>
      <c r="B109" s="40"/>
      <c r="C109" s="40" t="s">
        <v>1</v>
      </c>
      <c r="D109" s="41"/>
      <c r="E109" s="22" t="s">
        <v>2</v>
      </c>
      <c r="F109" s="23"/>
      <c r="G109" s="41"/>
      <c r="H109" s="42"/>
      <c r="I109" s="41"/>
      <c r="J109" s="42"/>
      <c r="K109" s="43"/>
      <c r="L109" s="26"/>
      <c r="M109" s="27"/>
      <c r="N109" s="55"/>
      <c r="O109" s="93">
        <f>IFERROR(SUMPRODUCT((INDEX(ACH.!$B$3:$AP$9999,MATCH(A109,ACH.!$A$3:$A$9999,),)&gt;0)*COUNTIF(INDEX(IP!$C$4:$N$44,,IFERROR(MATCH(C109,IP!$E$2:$N$2,)+2,MATCH(E109,IP!$C$3:$D$3,))),ACH.!$B$1:$AP$1)),)</f>
        <v>0</v>
      </c>
      <c r="P109" s="27"/>
      <c r="Q109" s="28"/>
      <c r="R109" s="29"/>
      <c r="S109" s="30"/>
      <c r="T109" s="31"/>
      <c r="U109" s="32"/>
      <c r="V109" s="32"/>
      <c r="W109" s="32"/>
      <c r="X109" s="33"/>
      <c r="Y109" s="34"/>
      <c r="Z109" s="35"/>
      <c r="AA109" s="36"/>
      <c r="AB109" s="37"/>
      <c r="AC109" s="38"/>
      <c r="AD109" s="57">
        <f>IF(C109="SG",VLOOKUP($C109,IP!$R:$T,MATCH(QSC!$E109,IP!$R$6:$T$6,0),0),VLOOKUP($C109,IP!$R:$S,2,0))</f>
        <v>11</v>
      </c>
      <c r="AE109" s="39"/>
    </row>
    <row r="110" spans="1:31" ht="15" x14ac:dyDescent="0.25">
      <c r="A110" s="40">
        <v>6242319</v>
      </c>
      <c r="B110" s="40"/>
      <c r="C110" s="40" t="s">
        <v>1</v>
      </c>
      <c r="D110" s="41"/>
      <c r="E110" s="22" t="s">
        <v>2</v>
      </c>
      <c r="F110" s="23"/>
      <c r="G110" s="41"/>
      <c r="H110" s="42"/>
      <c r="I110" s="41"/>
      <c r="J110" s="42"/>
      <c r="K110" s="43"/>
      <c r="L110" s="26"/>
      <c r="M110" s="27"/>
      <c r="N110" s="55"/>
      <c r="O110" s="93">
        <f>IFERROR(SUMPRODUCT((INDEX(ACH.!$B$3:$AP$9999,MATCH(A110,ACH.!$A$3:$A$9999,),)&gt;0)*COUNTIF(INDEX(IP!$C$4:$N$44,,IFERROR(MATCH(C110,IP!$E$2:$N$2,)+2,MATCH(E110,IP!$C$3:$D$3,))),ACH.!$B$1:$AP$1)),)</f>
        <v>0</v>
      </c>
      <c r="P110" s="27"/>
      <c r="Q110" s="28"/>
      <c r="R110" s="29"/>
      <c r="S110" s="30"/>
      <c r="T110" s="31"/>
      <c r="U110" s="32"/>
      <c r="V110" s="32"/>
      <c r="W110" s="32"/>
      <c r="X110" s="33"/>
      <c r="Y110" s="34"/>
      <c r="Z110" s="35"/>
      <c r="AA110" s="36"/>
      <c r="AB110" s="37"/>
      <c r="AC110" s="38"/>
      <c r="AD110" s="57">
        <f>IF(C110="SG",VLOOKUP($C110,IP!$R:$T,MATCH(QSC!$E110,IP!$R$6:$T$6,0),0),VLOOKUP($C110,IP!$R:$S,2,0))</f>
        <v>11</v>
      </c>
      <c r="AE110" s="39"/>
    </row>
    <row r="111" spans="1:31" ht="15" x14ac:dyDescent="0.25">
      <c r="A111" s="40">
        <v>6242324</v>
      </c>
      <c r="B111" s="40"/>
      <c r="C111" s="40" t="s">
        <v>1</v>
      </c>
      <c r="D111" s="41"/>
      <c r="E111" s="22" t="s">
        <v>4</v>
      </c>
      <c r="F111" s="23"/>
      <c r="G111" s="41"/>
      <c r="H111" s="42"/>
      <c r="I111" s="41"/>
      <c r="J111" s="42"/>
      <c r="K111" s="43"/>
      <c r="L111" s="26"/>
      <c r="M111" s="27"/>
      <c r="N111" s="55"/>
      <c r="O111" s="93">
        <f>IFERROR(SUMPRODUCT((INDEX(ACH.!$B$3:$AP$9999,MATCH(A111,ACH.!$A$3:$A$9999,),)&gt;0)*COUNTIF(INDEX(IP!$C$4:$N$44,,IFERROR(MATCH(C111,IP!$E$2:$N$2,)+2,MATCH(E111,IP!$C$3:$D$3,))),ACH.!$B$1:$AP$1)),)</f>
        <v>7</v>
      </c>
      <c r="P111" s="27"/>
      <c r="Q111" s="28"/>
      <c r="R111" s="29"/>
      <c r="S111" s="30"/>
      <c r="T111" s="31"/>
      <c r="U111" s="32"/>
      <c r="V111" s="32"/>
      <c r="W111" s="32"/>
      <c r="X111" s="33"/>
      <c r="Y111" s="34"/>
      <c r="Z111" s="35"/>
      <c r="AA111" s="36"/>
      <c r="AB111" s="37"/>
      <c r="AC111" s="38"/>
      <c r="AD111" s="57">
        <f>IF(C111="SG",VLOOKUP($C111,IP!$R:$T,MATCH(QSC!$E111,IP!$R$6:$T$6,0),0),VLOOKUP($C111,IP!$R:$S,2,0))</f>
        <v>12</v>
      </c>
      <c r="AE111" s="39"/>
    </row>
    <row r="112" spans="1:31" ht="15" x14ac:dyDescent="0.25">
      <c r="A112" s="40">
        <v>6242344</v>
      </c>
      <c r="B112" s="40"/>
      <c r="C112" s="40" t="s">
        <v>1</v>
      </c>
      <c r="D112" s="41"/>
      <c r="E112" s="22" t="s">
        <v>4</v>
      </c>
      <c r="F112" s="23"/>
      <c r="G112" s="41"/>
      <c r="H112" s="42"/>
      <c r="I112" s="41"/>
      <c r="J112" s="42"/>
      <c r="K112" s="43"/>
      <c r="L112" s="26"/>
      <c r="M112" s="27"/>
      <c r="N112" s="55"/>
      <c r="O112" s="93">
        <f>IFERROR(SUMPRODUCT((INDEX(ACH.!$B$3:$AP$9999,MATCH(A112,ACH.!$A$3:$A$9999,),)&gt;0)*COUNTIF(INDEX(IP!$C$4:$N$44,,IFERROR(MATCH(C112,IP!$E$2:$N$2,)+2,MATCH(E112,IP!$C$3:$D$3,))),ACH.!$B$1:$AP$1)),)</f>
        <v>7</v>
      </c>
      <c r="P112" s="27"/>
      <c r="Q112" s="28"/>
      <c r="R112" s="29"/>
      <c r="S112" s="30"/>
      <c r="T112" s="31"/>
      <c r="U112" s="32"/>
      <c r="V112" s="32"/>
      <c r="W112" s="32"/>
      <c r="X112" s="33"/>
      <c r="Y112" s="34"/>
      <c r="Z112" s="35"/>
      <c r="AA112" s="36"/>
      <c r="AB112" s="37"/>
      <c r="AC112" s="38"/>
      <c r="AD112" s="57">
        <f>IF(C112="SG",VLOOKUP($C112,IP!$R:$T,MATCH(QSC!$E112,IP!$R$6:$T$6,0),0),VLOOKUP($C112,IP!$R:$S,2,0))</f>
        <v>12</v>
      </c>
      <c r="AE112" s="39"/>
    </row>
    <row r="113" spans="1:31" ht="15" x14ac:dyDescent="0.25">
      <c r="A113" s="40">
        <v>6242361</v>
      </c>
      <c r="B113" s="40"/>
      <c r="C113" s="40" t="s">
        <v>3</v>
      </c>
      <c r="D113" s="41"/>
      <c r="E113" s="22" t="s">
        <v>2</v>
      </c>
      <c r="F113" s="23"/>
      <c r="G113" s="41"/>
      <c r="H113" s="42"/>
      <c r="I113" s="41"/>
      <c r="J113" s="42"/>
      <c r="K113" s="43"/>
      <c r="L113" s="26"/>
      <c r="M113" s="27"/>
      <c r="N113" s="55"/>
      <c r="O113" s="93">
        <f>IFERROR(SUMPRODUCT((INDEX(ACH.!$B$3:$AP$9999,MATCH(A113,ACH.!$A$3:$A$9999,),)&gt;0)*COUNTIF(INDEX(IP!$C$4:$N$44,,IFERROR(MATCH(C113,IP!$E$2:$N$2,)+2,MATCH(E113,IP!$C$3:$D$3,))),ACH.!$B$1:$AP$1)),)</f>
        <v>13</v>
      </c>
      <c r="P113" s="27"/>
      <c r="Q113" s="28"/>
      <c r="R113" s="29"/>
      <c r="S113" s="30"/>
      <c r="T113" s="31"/>
      <c r="U113" s="32"/>
      <c r="V113" s="32"/>
      <c r="W113" s="32"/>
      <c r="X113" s="33"/>
      <c r="Y113" s="34"/>
      <c r="Z113" s="35"/>
      <c r="AA113" s="36"/>
      <c r="AB113" s="37"/>
      <c r="AC113" s="38"/>
      <c r="AD113" s="57">
        <f>IF(C113="SG",VLOOKUP($C113,IP!$R:$T,MATCH(QSC!$E113,IP!$R$6:$T$6,0),0),VLOOKUP($C113,IP!$R:$S,2,0))</f>
        <v>23</v>
      </c>
      <c r="AE113" s="39"/>
    </row>
    <row r="114" spans="1:31" ht="15" x14ac:dyDescent="0.25">
      <c r="A114" s="40">
        <v>6242395</v>
      </c>
      <c r="B114" s="40"/>
      <c r="C114" s="40" t="s">
        <v>7</v>
      </c>
      <c r="D114" s="41"/>
      <c r="E114" s="22" t="s">
        <v>2</v>
      </c>
      <c r="F114" s="23"/>
      <c r="G114" s="41"/>
      <c r="H114" s="42"/>
      <c r="I114" s="41"/>
      <c r="J114" s="42"/>
      <c r="K114" s="43"/>
      <c r="L114" s="26"/>
      <c r="M114" s="27"/>
      <c r="N114" s="55"/>
      <c r="O114" s="93">
        <f>IFERROR(SUMPRODUCT((INDEX(ACH.!$B$3:$AP$9999,MATCH(A114,ACH.!$A$3:$A$9999,),)&gt;0)*COUNTIF(INDEX(IP!$C$4:$N$44,,IFERROR(MATCH(C114,IP!$E$2:$N$2,)+2,MATCH(E114,IP!$C$3:$D$3,))),ACH.!$B$1:$AP$1)),)</f>
        <v>8</v>
      </c>
      <c r="P114" s="27"/>
      <c r="Q114" s="28"/>
      <c r="R114" s="29"/>
      <c r="S114" s="30"/>
      <c r="T114" s="31"/>
      <c r="U114" s="32"/>
      <c r="V114" s="32"/>
      <c r="W114" s="32"/>
      <c r="X114" s="33"/>
      <c r="Y114" s="34"/>
      <c r="Z114" s="35"/>
      <c r="AA114" s="36"/>
      <c r="AB114" s="37"/>
      <c r="AC114" s="38"/>
      <c r="AD114" s="57">
        <f>IF(C114="SG",VLOOKUP($C114,IP!$R:$T,MATCH(QSC!$E114,IP!$R$6:$T$6,0),0),VLOOKUP($C114,IP!$R:$S,2,0))</f>
        <v>13</v>
      </c>
      <c r="AE114" s="39"/>
    </row>
    <row r="115" spans="1:31" ht="15" x14ac:dyDescent="0.25">
      <c r="A115" s="40">
        <v>6242398</v>
      </c>
      <c r="B115" s="40"/>
      <c r="C115" s="40" t="s">
        <v>1</v>
      </c>
      <c r="D115" s="41"/>
      <c r="E115" s="22" t="s">
        <v>2</v>
      </c>
      <c r="F115" s="23"/>
      <c r="G115" s="41"/>
      <c r="H115" s="42"/>
      <c r="I115" s="41"/>
      <c r="J115" s="42"/>
      <c r="K115" s="43"/>
      <c r="L115" s="26"/>
      <c r="M115" s="27"/>
      <c r="N115" s="55"/>
      <c r="O115" s="93">
        <f>IFERROR(SUMPRODUCT((INDEX(ACH.!$B$3:$AP$9999,MATCH(A115,ACH.!$A$3:$A$9999,),)&gt;0)*COUNTIF(INDEX(IP!$C$4:$N$44,,IFERROR(MATCH(C115,IP!$E$2:$N$2,)+2,MATCH(E115,IP!$C$3:$D$3,))),ACH.!$B$1:$AP$1)),)</f>
        <v>3</v>
      </c>
      <c r="P115" s="27"/>
      <c r="Q115" s="28"/>
      <c r="R115" s="29"/>
      <c r="S115" s="30"/>
      <c r="T115" s="31"/>
      <c r="U115" s="32"/>
      <c r="V115" s="32"/>
      <c r="W115" s="32"/>
      <c r="X115" s="33"/>
      <c r="Y115" s="34"/>
      <c r="Z115" s="35"/>
      <c r="AA115" s="36"/>
      <c r="AB115" s="37"/>
      <c r="AC115" s="38"/>
      <c r="AD115" s="57">
        <f>IF(C115="SG",VLOOKUP($C115,IP!$R:$T,MATCH(QSC!$E115,IP!$R$6:$T$6,0),0),VLOOKUP($C115,IP!$R:$S,2,0))</f>
        <v>11</v>
      </c>
      <c r="AE115" s="39"/>
    </row>
    <row r="116" spans="1:31" ht="15" x14ac:dyDescent="0.25">
      <c r="A116" s="40">
        <v>6242411</v>
      </c>
      <c r="B116" s="40"/>
      <c r="C116" s="40" t="s">
        <v>1</v>
      </c>
      <c r="D116" s="41"/>
      <c r="E116" s="22" t="s">
        <v>2</v>
      </c>
      <c r="F116" s="23"/>
      <c r="G116" s="41"/>
      <c r="H116" s="42"/>
      <c r="I116" s="41"/>
      <c r="J116" s="42"/>
      <c r="K116" s="43"/>
      <c r="L116" s="26"/>
      <c r="M116" s="27"/>
      <c r="N116" s="55"/>
      <c r="O116" s="93">
        <f>IFERROR(SUMPRODUCT((INDEX(ACH.!$B$3:$AP$9999,MATCH(A116,ACH.!$A$3:$A$9999,),)&gt;0)*COUNTIF(INDEX(IP!$C$4:$N$44,,IFERROR(MATCH(C116,IP!$E$2:$N$2,)+2,MATCH(E116,IP!$C$3:$D$3,))),ACH.!$B$1:$AP$1)),)</f>
        <v>8</v>
      </c>
      <c r="P116" s="27"/>
      <c r="Q116" s="28"/>
      <c r="R116" s="29"/>
      <c r="S116" s="30"/>
      <c r="T116" s="31"/>
      <c r="U116" s="32"/>
      <c r="V116" s="32"/>
      <c r="W116" s="32"/>
      <c r="X116" s="33"/>
      <c r="Y116" s="34"/>
      <c r="Z116" s="35"/>
      <c r="AA116" s="36"/>
      <c r="AB116" s="37"/>
      <c r="AC116" s="38"/>
      <c r="AD116" s="57">
        <f>IF(C116="SG",VLOOKUP($C116,IP!$R:$T,MATCH(QSC!$E116,IP!$R$6:$T$6,0),0),VLOOKUP($C116,IP!$R:$S,2,0))</f>
        <v>11</v>
      </c>
      <c r="AE116" s="39"/>
    </row>
    <row r="117" spans="1:31" ht="15" x14ac:dyDescent="0.25">
      <c r="A117" s="40">
        <v>6242422</v>
      </c>
      <c r="B117" s="40"/>
      <c r="C117" s="40" t="s">
        <v>6</v>
      </c>
      <c r="D117" s="41"/>
      <c r="E117" s="22" t="s">
        <v>4</v>
      </c>
      <c r="F117" s="23"/>
      <c r="G117" s="41"/>
      <c r="H117" s="42"/>
      <c r="I117" s="41"/>
      <c r="J117" s="42"/>
      <c r="K117" s="43"/>
      <c r="L117" s="26"/>
      <c r="M117" s="27"/>
      <c r="N117" s="55"/>
      <c r="O117" s="93">
        <f>IFERROR(SUMPRODUCT((INDEX(ACH.!$B$3:$AP$9999,MATCH(A117,ACH.!$A$3:$A$9999,),)&gt;0)*COUNTIF(INDEX(IP!$C$4:$N$44,,IFERROR(MATCH(C117,IP!$E$2:$N$2,)+2,MATCH(E117,IP!$C$3:$D$3,))),ACH.!$B$1:$AP$1)),)</f>
        <v>9</v>
      </c>
      <c r="P117" s="27"/>
      <c r="Q117" s="28"/>
      <c r="R117" s="29"/>
      <c r="S117" s="30"/>
      <c r="T117" s="31"/>
      <c r="U117" s="32"/>
      <c r="V117" s="32"/>
      <c r="W117" s="32"/>
      <c r="X117" s="33"/>
      <c r="Y117" s="34"/>
      <c r="Z117" s="35"/>
      <c r="AA117" s="36"/>
      <c r="AB117" s="37"/>
      <c r="AC117" s="38"/>
      <c r="AD117" s="57">
        <f>IF(C117="SG",VLOOKUP($C117,IP!$R:$T,MATCH(QSC!$E117,IP!$R$6:$T$6,0),0),VLOOKUP($C117,IP!$R:$S,2,0))</f>
        <v>12</v>
      </c>
      <c r="AE117" s="39"/>
    </row>
    <row r="118" spans="1:31" ht="15" x14ac:dyDescent="0.25">
      <c r="A118" s="40">
        <v>6242474</v>
      </c>
      <c r="B118" s="40"/>
      <c r="C118" s="40" t="s">
        <v>7</v>
      </c>
      <c r="D118" s="41"/>
      <c r="E118" s="22" t="s">
        <v>4</v>
      </c>
      <c r="F118" s="23"/>
      <c r="G118" s="41"/>
      <c r="H118" s="42"/>
      <c r="I118" s="41"/>
      <c r="J118" s="42"/>
      <c r="K118" s="43"/>
      <c r="L118" s="26"/>
      <c r="M118" s="27"/>
      <c r="N118" s="55"/>
      <c r="O118" s="93">
        <f>IFERROR(SUMPRODUCT((INDEX(ACH.!$B$3:$AP$9999,MATCH(A118,ACH.!$A$3:$A$9999,),)&gt;0)*COUNTIF(INDEX(IP!$C$4:$N$44,,IFERROR(MATCH(C118,IP!$E$2:$N$2,)+2,MATCH(E118,IP!$C$3:$D$3,))),ACH.!$B$1:$AP$1)),)</f>
        <v>7</v>
      </c>
      <c r="P118" s="27"/>
      <c r="Q118" s="28"/>
      <c r="R118" s="29"/>
      <c r="S118" s="30"/>
      <c r="T118" s="31"/>
      <c r="U118" s="32"/>
      <c r="V118" s="32"/>
      <c r="W118" s="32"/>
      <c r="X118" s="33"/>
      <c r="Y118" s="34"/>
      <c r="Z118" s="35"/>
      <c r="AA118" s="36"/>
      <c r="AB118" s="37"/>
      <c r="AC118" s="38"/>
      <c r="AD118" s="57">
        <f>IF(C118="SG",VLOOKUP($C118,IP!$R:$T,MATCH(QSC!$E118,IP!$R$6:$T$6,0),0),VLOOKUP($C118,IP!$R:$S,2,0))</f>
        <v>13</v>
      </c>
      <c r="AE118" s="39"/>
    </row>
    <row r="119" spans="1:31" ht="15" x14ac:dyDescent="0.25">
      <c r="A119" s="40">
        <v>6242477</v>
      </c>
      <c r="B119" s="40"/>
      <c r="C119" s="40" t="s">
        <v>7</v>
      </c>
      <c r="D119" s="41"/>
      <c r="E119" s="22" t="s">
        <v>4</v>
      </c>
      <c r="F119" s="23"/>
      <c r="G119" s="41"/>
      <c r="H119" s="42"/>
      <c r="I119" s="41"/>
      <c r="J119" s="42"/>
      <c r="K119" s="43"/>
      <c r="L119" s="26"/>
      <c r="M119" s="27"/>
      <c r="N119" s="55"/>
      <c r="O119" s="93">
        <f>IFERROR(SUMPRODUCT((INDEX(ACH.!$B$3:$AP$9999,MATCH(A119,ACH.!$A$3:$A$9999,),)&gt;0)*COUNTIF(INDEX(IP!$C$4:$N$44,,IFERROR(MATCH(C119,IP!$E$2:$N$2,)+2,MATCH(E119,IP!$C$3:$D$3,))),ACH.!$B$1:$AP$1)),)</f>
        <v>10</v>
      </c>
      <c r="P119" s="27"/>
      <c r="Q119" s="28"/>
      <c r="R119" s="29"/>
      <c r="S119" s="30"/>
      <c r="T119" s="31"/>
      <c r="U119" s="32"/>
      <c r="V119" s="32"/>
      <c r="W119" s="32"/>
      <c r="X119" s="33"/>
      <c r="Y119" s="34"/>
      <c r="Z119" s="35"/>
      <c r="AA119" s="36"/>
      <c r="AB119" s="37"/>
      <c r="AC119" s="38"/>
      <c r="AD119" s="57">
        <f>IF(C119="SG",VLOOKUP($C119,IP!$R:$T,MATCH(QSC!$E119,IP!$R$6:$T$6,0),0),VLOOKUP($C119,IP!$R:$S,2,0))</f>
        <v>13</v>
      </c>
      <c r="AE119" s="39"/>
    </row>
    <row r="120" spans="1:31" ht="15" x14ac:dyDescent="0.25">
      <c r="A120" s="40">
        <v>6242482</v>
      </c>
      <c r="B120" s="40"/>
      <c r="C120" s="40" t="s">
        <v>1</v>
      </c>
      <c r="D120" s="41"/>
      <c r="E120" s="22" t="s">
        <v>2</v>
      </c>
      <c r="F120" s="23"/>
      <c r="G120" s="41"/>
      <c r="H120" s="42"/>
      <c r="I120" s="41"/>
      <c r="J120" s="42"/>
      <c r="K120" s="43"/>
      <c r="L120" s="26"/>
      <c r="M120" s="27"/>
      <c r="N120" s="55"/>
      <c r="O120" s="93">
        <f>IFERROR(SUMPRODUCT((INDEX(ACH.!$B$3:$AP$9999,MATCH(A120,ACH.!$A$3:$A$9999,),)&gt;0)*COUNTIF(INDEX(IP!$C$4:$N$44,,IFERROR(MATCH(C120,IP!$E$2:$N$2,)+2,MATCH(E120,IP!$C$3:$D$3,))),ACH.!$B$1:$AP$1)),)</f>
        <v>5</v>
      </c>
      <c r="P120" s="27"/>
      <c r="Q120" s="28"/>
      <c r="R120" s="29"/>
      <c r="S120" s="30"/>
      <c r="T120" s="31"/>
      <c r="U120" s="32"/>
      <c r="V120" s="32"/>
      <c r="W120" s="32"/>
      <c r="X120" s="33"/>
      <c r="Y120" s="34"/>
      <c r="Z120" s="35"/>
      <c r="AA120" s="36"/>
      <c r="AB120" s="37"/>
      <c r="AC120" s="38"/>
      <c r="AD120" s="57">
        <f>IF(C120="SG",VLOOKUP($C120,IP!$R:$T,MATCH(QSC!$E120,IP!$R$6:$T$6,0),0),VLOOKUP($C120,IP!$R:$S,2,0))</f>
        <v>11</v>
      </c>
      <c r="AE120" s="39"/>
    </row>
    <row r="121" spans="1:31" ht="15" x14ac:dyDescent="0.25">
      <c r="A121" s="40">
        <v>6242488</v>
      </c>
      <c r="B121" s="40"/>
      <c r="C121" s="40" t="s">
        <v>1</v>
      </c>
      <c r="D121" s="41"/>
      <c r="E121" s="22" t="s">
        <v>2</v>
      </c>
      <c r="F121" s="23"/>
      <c r="G121" s="41"/>
      <c r="H121" s="42"/>
      <c r="I121" s="41"/>
      <c r="J121" s="42"/>
      <c r="K121" s="43"/>
      <c r="L121" s="26"/>
      <c r="M121" s="27"/>
      <c r="N121" s="55"/>
      <c r="O121" s="93">
        <f>IFERROR(SUMPRODUCT((INDEX(ACH.!$B$3:$AP$9999,MATCH(A121,ACH.!$A$3:$A$9999,),)&gt;0)*COUNTIF(INDEX(IP!$C$4:$N$44,,IFERROR(MATCH(C121,IP!$E$2:$N$2,)+2,MATCH(E121,IP!$C$3:$D$3,))),ACH.!$B$1:$AP$1)),)</f>
        <v>5</v>
      </c>
      <c r="P121" s="27"/>
      <c r="Q121" s="28"/>
      <c r="R121" s="29"/>
      <c r="S121" s="30"/>
      <c r="T121" s="31"/>
      <c r="U121" s="32"/>
      <c r="V121" s="32"/>
      <c r="W121" s="32"/>
      <c r="X121" s="33"/>
      <c r="Y121" s="34"/>
      <c r="Z121" s="35"/>
      <c r="AA121" s="36"/>
      <c r="AB121" s="37"/>
      <c r="AC121" s="38"/>
      <c r="AD121" s="57">
        <f>IF(C121="SG",VLOOKUP($C121,IP!$R:$T,MATCH(QSC!$E121,IP!$R$6:$T$6,0),0),VLOOKUP($C121,IP!$R:$S,2,0))</f>
        <v>11</v>
      </c>
      <c r="AE121" s="39"/>
    </row>
    <row r="122" spans="1:31" ht="15" x14ac:dyDescent="0.25">
      <c r="A122" s="40">
        <v>6242556</v>
      </c>
      <c r="B122" s="40"/>
      <c r="C122" s="40" t="s">
        <v>7</v>
      </c>
      <c r="D122" s="41"/>
      <c r="E122" s="22" t="s">
        <v>4</v>
      </c>
      <c r="F122" s="23"/>
      <c r="G122" s="41"/>
      <c r="H122" s="42"/>
      <c r="I122" s="41"/>
      <c r="J122" s="42"/>
      <c r="K122" s="43"/>
      <c r="L122" s="26"/>
      <c r="M122" s="27"/>
      <c r="N122" s="55"/>
      <c r="O122" s="93">
        <f>IFERROR(SUMPRODUCT((INDEX(ACH.!$B$3:$AP$9999,MATCH(A122,ACH.!$A$3:$A$9999,),)&gt;0)*COUNTIF(INDEX(IP!$C$4:$N$44,,IFERROR(MATCH(C122,IP!$E$2:$N$2,)+2,MATCH(E122,IP!$C$3:$D$3,))),ACH.!$B$1:$AP$1)),)</f>
        <v>0</v>
      </c>
      <c r="P122" s="27"/>
      <c r="Q122" s="28"/>
      <c r="R122" s="29"/>
      <c r="S122" s="30"/>
      <c r="T122" s="31"/>
      <c r="U122" s="32"/>
      <c r="V122" s="32"/>
      <c r="W122" s="32"/>
      <c r="X122" s="33"/>
      <c r="Y122" s="34"/>
      <c r="Z122" s="35"/>
      <c r="AA122" s="36"/>
      <c r="AB122" s="37"/>
      <c r="AC122" s="38"/>
      <c r="AD122" s="57">
        <f>IF(C122="SG",VLOOKUP($C122,IP!$R:$T,MATCH(QSC!$E122,IP!$R$6:$T$6,0),0),VLOOKUP($C122,IP!$R:$S,2,0))</f>
        <v>13</v>
      </c>
      <c r="AE122" s="39"/>
    </row>
    <row r="123" spans="1:31" ht="15" x14ac:dyDescent="0.25">
      <c r="A123" s="40">
        <v>6242629</v>
      </c>
      <c r="B123" s="40"/>
      <c r="C123" s="40" t="s">
        <v>5</v>
      </c>
      <c r="D123" s="41"/>
      <c r="E123" s="22" t="s">
        <v>4</v>
      </c>
      <c r="F123" s="23"/>
      <c r="G123" s="41"/>
      <c r="H123" s="42"/>
      <c r="I123" s="41"/>
      <c r="J123" s="42"/>
      <c r="K123" s="43"/>
      <c r="L123" s="26"/>
      <c r="M123" s="27"/>
      <c r="N123" s="55"/>
      <c r="O123" s="93">
        <f>IFERROR(SUMPRODUCT((INDEX(ACH.!$B$3:$AP$9999,MATCH(A123,ACH.!$A$3:$A$9999,),)&gt;0)*COUNTIF(INDEX(IP!$C$4:$N$44,,IFERROR(MATCH(C123,IP!$E$2:$N$2,)+2,MATCH(E123,IP!$C$3:$D$3,))),ACH.!$B$1:$AP$1)),)</f>
        <v>7</v>
      </c>
      <c r="P123" s="27"/>
      <c r="Q123" s="28"/>
      <c r="R123" s="29"/>
      <c r="S123" s="30"/>
      <c r="T123" s="31"/>
      <c r="U123" s="32"/>
      <c r="V123" s="32"/>
      <c r="W123" s="32"/>
      <c r="X123" s="33"/>
      <c r="Y123" s="34"/>
      <c r="Z123" s="35"/>
      <c r="AA123" s="36"/>
      <c r="AB123" s="37"/>
      <c r="AC123" s="38"/>
      <c r="AD123" s="57">
        <f>IF(C123="SG",VLOOKUP($C123,IP!$R:$T,MATCH(QSC!$E123,IP!$R$6:$T$6,0),0),VLOOKUP($C123,IP!$R:$S,2,0))</f>
        <v>16</v>
      </c>
      <c r="AE123" s="39"/>
    </row>
    <row r="124" spans="1:31" ht="15" x14ac:dyDescent="0.25">
      <c r="A124" s="40">
        <v>6242634</v>
      </c>
      <c r="B124" s="40"/>
      <c r="C124" s="40" t="s">
        <v>1</v>
      </c>
      <c r="D124" s="41"/>
      <c r="E124" s="22" t="s">
        <v>4</v>
      </c>
      <c r="F124" s="23"/>
      <c r="G124" s="41"/>
      <c r="H124" s="42"/>
      <c r="I124" s="41"/>
      <c r="J124" s="42"/>
      <c r="K124" s="43"/>
      <c r="L124" s="26"/>
      <c r="M124" s="27"/>
      <c r="N124" s="55"/>
      <c r="O124" s="93">
        <f>IFERROR(SUMPRODUCT((INDEX(ACH.!$B$3:$AP$9999,MATCH(A124,ACH.!$A$3:$A$9999,),)&gt;0)*COUNTIF(INDEX(IP!$C$4:$N$44,,IFERROR(MATCH(C124,IP!$E$2:$N$2,)+2,MATCH(E124,IP!$C$3:$D$3,))),ACH.!$B$1:$AP$1)),)</f>
        <v>6</v>
      </c>
      <c r="P124" s="27"/>
      <c r="Q124" s="28"/>
      <c r="R124" s="29"/>
      <c r="S124" s="30"/>
      <c r="T124" s="31"/>
      <c r="U124" s="32"/>
      <c r="V124" s="32"/>
      <c r="W124" s="32"/>
      <c r="X124" s="33"/>
      <c r="Y124" s="34"/>
      <c r="Z124" s="35"/>
      <c r="AA124" s="36"/>
      <c r="AB124" s="37"/>
      <c r="AC124" s="38"/>
      <c r="AD124" s="57">
        <f>IF(C124="SG",VLOOKUP($C124,IP!$R:$T,MATCH(QSC!$E124,IP!$R$6:$T$6,0),0),VLOOKUP($C124,IP!$R:$S,2,0))</f>
        <v>12</v>
      </c>
      <c r="AE124" s="39"/>
    </row>
    <row r="125" spans="1:31" ht="15" x14ac:dyDescent="0.25">
      <c r="A125" s="40">
        <v>6242643</v>
      </c>
      <c r="B125" s="40"/>
      <c r="C125" s="40" t="s">
        <v>1</v>
      </c>
      <c r="D125" s="41"/>
      <c r="E125" s="22" t="s">
        <v>2</v>
      </c>
      <c r="F125" s="23"/>
      <c r="G125" s="41"/>
      <c r="H125" s="42"/>
      <c r="I125" s="41"/>
      <c r="J125" s="42"/>
      <c r="K125" s="43"/>
      <c r="L125" s="26"/>
      <c r="M125" s="27"/>
      <c r="N125" s="55"/>
      <c r="O125" s="93">
        <f>IFERROR(SUMPRODUCT((INDEX(ACH.!$B$3:$AP$9999,MATCH(A125,ACH.!$A$3:$A$9999,),)&gt;0)*COUNTIF(INDEX(IP!$C$4:$N$44,,IFERROR(MATCH(C125,IP!$E$2:$N$2,)+2,MATCH(E125,IP!$C$3:$D$3,))),ACH.!$B$1:$AP$1)),)</f>
        <v>4</v>
      </c>
      <c r="P125" s="27"/>
      <c r="Q125" s="28"/>
      <c r="R125" s="29"/>
      <c r="S125" s="30"/>
      <c r="T125" s="31"/>
      <c r="U125" s="32"/>
      <c r="V125" s="32"/>
      <c r="W125" s="32"/>
      <c r="X125" s="33"/>
      <c r="Y125" s="34"/>
      <c r="Z125" s="35"/>
      <c r="AA125" s="36"/>
      <c r="AB125" s="37"/>
      <c r="AC125" s="38"/>
      <c r="AD125" s="57">
        <f>IF(C125="SG",VLOOKUP($C125,IP!$R:$T,MATCH(QSC!$E125,IP!$R$6:$T$6,0),0),VLOOKUP($C125,IP!$R:$S,2,0))</f>
        <v>11</v>
      </c>
      <c r="AE125" s="39"/>
    </row>
    <row r="126" spans="1:31" ht="15" x14ac:dyDescent="0.25">
      <c r="A126" s="40">
        <v>6242671</v>
      </c>
      <c r="B126" s="40"/>
      <c r="C126" s="40" t="s">
        <v>7</v>
      </c>
      <c r="D126" s="41"/>
      <c r="E126" s="22" t="s">
        <v>4</v>
      </c>
      <c r="F126" s="23"/>
      <c r="G126" s="41"/>
      <c r="H126" s="42"/>
      <c r="I126" s="41"/>
      <c r="J126" s="42"/>
      <c r="K126" s="43"/>
      <c r="L126" s="26"/>
      <c r="M126" s="27"/>
      <c r="N126" s="55"/>
      <c r="O126" s="93">
        <f>IFERROR(SUMPRODUCT((INDEX(ACH.!$B$3:$AP$9999,MATCH(A126,ACH.!$A$3:$A$9999,),)&gt;0)*COUNTIF(INDEX(IP!$C$4:$N$44,,IFERROR(MATCH(C126,IP!$E$2:$N$2,)+2,MATCH(E126,IP!$C$3:$D$3,))),ACH.!$B$1:$AP$1)),)</f>
        <v>10</v>
      </c>
      <c r="P126" s="27"/>
      <c r="Q126" s="28"/>
      <c r="R126" s="29"/>
      <c r="S126" s="30"/>
      <c r="T126" s="31"/>
      <c r="U126" s="32"/>
      <c r="V126" s="32"/>
      <c r="W126" s="32"/>
      <c r="X126" s="33"/>
      <c r="Y126" s="34"/>
      <c r="Z126" s="35"/>
      <c r="AA126" s="36"/>
      <c r="AB126" s="37"/>
      <c r="AC126" s="38"/>
      <c r="AD126" s="57">
        <f>IF(C126="SG",VLOOKUP($C126,IP!$R:$T,MATCH(QSC!$E126,IP!$R$6:$T$6,0),0),VLOOKUP($C126,IP!$R:$S,2,0))</f>
        <v>13</v>
      </c>
      <c r="AE126" s="39"/>
    </row>
    <row r="127" spans="1:31" ht="15" x14ac:dyDescent="0.25">
      <c r="A127" s="40">
        <v>6411132</v>
      </c>
      <c r="B127" s="40"/>
      <c r="C127" s="40" t="s">
        <v>8</v>
      </c>
      <c r="D127" s="41"/>
      <c r="E127" s="22" t="s">
        <v>2</v>
      </c>
      <c r="F127" s="23"/>
      <c r="G127" s="41"/>
      <c r="H127" s="42"/>
      <c r="I127" s="41"/>
      <c r="J127" s="42"/>
      <c r="K127" s="43"/>
      <c r="L127" s="26"/>
      <c r="M127" s="27"/>
      <c r="N127" s="55"/>
      <c r="O127" s="93">
        <f>IFERROR(SUMPRODUCT((INDEX(ACH.!$B$3:$AP$9999,MATCH(A127,ACH.!$A$3:$A$9999,),)&gt;0)*COUNTIF(INDEX(IP!$C$4:$N$44,,IFERROR(MATCH(C127,IP!$E$2:$N$2,)+2,MATCH(E127,IP!$C$3:$D$3,))),ACH.!$B$1:$AP$1)),)</f>
        <v>14</v>
      </c>
      <c r="P127" s="27"/>
      <c r="Q127" s="28"/>
      <c r="R127" s="29"/>
      <c r="S127" s="30"/>
      <c r="T127" s="31"/>
      <c r="U127" s="32"/>
      <c r="V127" s="32"/>
      <c r="W127" s="32"/>
      <c r="X127" s="33"/>
      <c r="Y127" s="34"/>
      <c r="Z127" s="35"/>
      <c r="AA127" s="36"/>
      <c r="AB127" s="37"/>
      <c r="AC127" s="38"/>
      <c r="AD127" s="57">
        <f>IF(C127="SG",VLOOKUP($C127,IP!$R:$T,MATCH(QSC!$E127,IP!$R$6:$T$6,0),0),VLOOKUP($C127,IP!$R:$S,2,0))</f>
        <v>23</v>
      </c>
      <c r="AE127" s="39"/>
    </row>
    <row r="128" spans="1:31" ht="15" x14ac:dyDescent="0.25">
      <c r="A128" s="40">
        <v>6411133</v>
      </c>
      <c r="B128" s="40"/>
      <c r="C128" s="40" t="s">
        <v>3</v>
      </c>
      <c r="D128" s="41"/>
      <c r="E128" s="22" t="s">
        <v>2</v>
      </c>
      <c r="F128" s="23"/>
      <c r="G128" s="41"/>
      <c r="H128" s="42"/>
      <c r="I128" s="41"/>
      <c r="J128" s="42"/>
      <c r="K128" s="43"/>
      <c r="L128" s="26"/>
      <c r="M128" s="27"/>
      <c r="N128" s="55"/>
      <c r="O128" s="93">
        <f>IFERROR(SUMPRODUCT((INDEX(ACH.!$B$3:$AP$9999,MATCH(A128,ACH.!$A$3:$A$9999,),)&gt;0)*COUNTIF(INDEX(IP!$C$4:$N$44,,IFERROR(MATCH(C128,IP!$E$2:$N$2,)+2,MATCH(E128,IP!$C$3:$D$3,))),ACH.!$B$1:$AP$1)),)</f>
        <v>11</v>
      </c>
      <c r="P128" s="27"/>
      <c r="Q128" s="28"/>
      <c r="R128" s="29"/>
      <c r="S128" s="30"/>
      <c r="T128" s="31"/>
      <c r="U128" s="32"/>
      <c r="V128" s="32"/>
      <c r="W128" s="32"/>
      <c r="X128" s="33"/>
      <c r="Y128" s="34"/>
      <c r="Z128" s="35"/>
      <c r="AA128" s="36"/>
      <c r="AB128" s="37"/>
      <c r="AC128" s="38"/>
      <c r="AD128" s="57">
        <f>IF(C128="SG",VLOOKUP($C128,IP!$R:$T,MATCH(QSC!$E128,IP!$R$6:$T$6,0),0),VLOOKUP($C128,IP!$R:$S,2,0))</f>
        <v>23</v>
      </c>
      <c r="AE128" s="39"/>
    </row>
    <row r="129" spans="1:31" ht="15" x14ac:dyDescent="0.25">
      <c r="A129" s="40">
        <v>6411134</v>
      </c>
      <c r="B129" s="40"/>
      <c r="C129" s="40" t="s">
        <v>8</v>
      </c>
      <c r="D129" s="41"/>
      <c r="E129" s="22" t="s">
        <v>2</v>
      </c>
      <c r="F129" s="23"/>
      <c r="G129" s="41"/>
      <c r="H129" s="42"/>
      <c r="I129" s="41"/>
      <c r="J129" s="42"/>
      <c r="K129" s="43"/>
      <c r="L129" s="26"/>
      <c r="M129" s="27"/>
      <c r="N129" s="55"/>
      <c r="O129" s="93">
        <f>IFERROR(SUMPRODUCT((INDEX(ACH.!$B$3:$AP$9999,MATCH(A129,ACH.!$A$3:$A$9999,),)&gt;0)*COUNTIF(INDEX(IP!$C$4:$N$44,,IFERROR(MATCH(C129,IP!$E$2:$N$2,)+2,MATCH(E129,IP!$C$3:$D$3,))),ACH.!$B$1:$AP$1)),)</f>
        <v>13</v>
      </c>
      <c r="P129" s="27"/>
      <c r="Q129" s="28"/>
      <c r="R129" s="29"/>
      <c r="S129" s="30"/>
      <c r="T129" s="31"/>
      <c r="U129" s="32"/>
      <c r="V129" s="32"/>
      <c r="W129" s="32"/>
      <c r="X129" s="33"/>
      <c r="Y129" s="34"/>
      <c r="Z129" s="35"/>
      <c r="AA129" s="36"/>
      <c r="AB129" s="37"/>
      <c r="AC129" s="38"/>
      <c r="AD129" s="57">
        <f>IF(C129="SG",VLOOKUP($C129,IP!$R:$T,MATCH(QSC!$E129,IP!$R$6:$T$6,0),0),VLOOKUP($C129,IP!$R:$S,2,0))</f>
        <v>23</v>
      </c>
      <c r="AE129" s="39"/>
    </row>
    <row r="130" spans="1:31" ht="15" x14ac:dyDescent="0.25">
      <c r="A130" s="40">
        <v>6411136</v>
      </c>
      <c r="B130" s="40"/>
      <c r="C130" s="40" t="s">
        <v>3</v>
      </c>
      <c r="D130" s="41"/>
      <c r="E130" s="22" t="s">
        <v>2</v>
      </c>
      <c r="F130" s="23"/>
      <c r="G130" s="41"/>
      <c r="H130" s="42"/>
      <c r="I130" s="41"/>
      <c r="J130" s="42"/>
      <c r="K130" s="43"/>
      <c r="L130" s="26"/>
      <c r="M130" s="27"/>
      <c r="N130" s="55"/>
      <c r="O130" s="93">
        <f>IFERROR(SUMPRODUCT((INDEX(ACH.!$B$3:$AP$9999,MATCH(A130,ACH.!$A$3:$A$9999,),)&gt;0)*COUNTIF(INDEX(IP!$C$4:$N$44,,IFERROR(MATCH(C130,IP!$E$2:$N$2,)+2,MATCH(E130,IP!$C$3:$D$3,))),ACH.!$B$1:$AP$1)),)</f>
        <v>4</v>
      </c>
      <c r="P130" s="27"/>
      <c r="Q130" s="28"/>
      <c r="R130" s="29"/>
      <c r="S130" s="30"/>
      <c r="T130" s="31"/>
      <c r="U130" s="32"/>
      <c r="V130" s="32"/>
      <c r="W130" s="32"/>
      <c r="X130" s="33"/>
      <c r="Y130" s="34"/>
      <c r="Z130" s="35"/>
      <c r="AA130" s="36"/>
      <c r="AB130" s="37"/>
      <c r="AC130" s="38"/>
      <c r="AD130" s="57">
        <f>IF(C130="SG",VLOOKUP($C130,IP!$R:$T,MATCH(QSC!$E130,IP!$R$6:$T$6,0),0),VLOOKUP($C130,IP!$R:$S,2,0))</f>
        <v>23</v>
      </c>
      <c r="AE130" s="39"/>
    </row>
    <row r="131" spans="1:31" ht="15" x14ac:dyDescent="0.25">
      <c r="A131" s="40">
        <v>6411147</v>
      </c>
      <c r="B131" s="40"/>
      <c r="C131" s="40" t="s">
        <v>11</v>
      </c>
      <c r="D131" s="41"/>
      <c r="E131" s="22" t="s">
        <v>2</v>
      </c>
      <c r="F131" s="23"/>
      <c r="G131" s="41"/>
      <c r="H131" s="42"/>
      <c r="I131" s="41"/>
      <c r="J131" s="42"/>
      <c r="K131" s="43"/>
      <c r="L131" s="26"/>
      <c r="M131" s="27"/>
      <c r="N131" s="55"/>
      <c r="O131" s="93">
        <f>IFERROR(SUMPRODUCT((INDEX(ACH.!$B$3:$AP$9999,MATCH(A131,ACH.!$A$3:$A$9999,),)&gt;0)*COUNTIF(INDEX(IP!$C$4:$N$44,,IFERROR(MATCH(C131,IP!$E$2:$N$2,)+2,MATCH(E131,IP!$C$3:$D$3,))),ACH.!$B$1:$AP$1)),)</f>
        <v>15</v>
      </c>
      <c r="P131" s="27"/>
      <c r="Q131" s="28"/>
      <c r="R131" s="29"/>
      <c r="S131" s="30"/>
      <c r="T131" s="31"/>
      <c r="U131" s="32"/>
      <c r="V131" s="32"/>
      <c r="W131" s="32"/>
      <c r="X131" s="33"/>
      <c r="Y131" s="34"/>
      <c r="Z131" s="35"/>
      <c r="AA131" s="36"/>
      <c r="AB131" s="37"/>
      <c r="AC131" s="38"/>
      <c r="AD131" s="57">
        <f>IF(C131="SG",VLOOKUP($C131,IP!$R:$T,MATCH(QSC!$E131,IP!$R$6:$T$6,0),0),VLOOKUP($C131,IP!$R:$S,2,0))</f>
        <v>21</v>
      </c>
      <c r="AE131" s="39"/>
    </row>
    <row r="132" spans="1:31" ht="15" x14ac:dyDescent="0.25">
      <c r="A132" s="40">
        <v>6411159</v>
      </c>
      <c r="B132" s="40"/>
      <c r="C132" s="40" t="s">
        <v>5</v>
      </c>
      <c r="D132" s="41"/>
      <c r="E132" s="22" t="s">
        <v>2</v>
      </c>
      <c r="F132" s="23"/>
      <c r="G132" s="41"/>
      <c r="H132" s="42"/>
      <c r="I132" s="41"/>
      <c r="J132" s="42"/>
      <c r="K132" s="43"/>
      <c r="L132" s="26"/>
      <c r="M132" s="27"/>
      <c r="N132" s="55"/>
      <c r="O132" s="93">
        <f>IFERROR(SUMPRODUCT((INDEX(ACH.!$B$3:$AP$9999,MATCH(A132,ACH.!$A$3:$A$9999,),)&gt;0)*COUNTIF(INDEX(IP!$C$4:$N$44,,IFERROR(MATCH(C132,IP!$E$2:$N$2,)+2,MATCH(E132,IP!$C$3:$D$3,))),ACH.!$B$1:$AP$1)),)</f>
        <v>6</v>
      </c>
      <c r="P132" s="27"/>
      <c r="Q132" s="28"/>
      <c r="R132" s="29"/>
      <c r="S132" s="30"/>
      <c r="T132" s="31"/>
      <c r="U132" s="32"/>
      <c r="V132" s="32"/>
      <c r="W132" s="32"/>
      <c r="X132" s="33"/>
      <c r="Y132" s="34"/>
      <c r="Z132" s="35"/>
      <c r="AA132" s="36"/>
      <c r="AB132" s="37"/>
      <c r="AC132" s="38"/>
      <c r="AD132" s="57">
        <f>IF(C132="SG",VLOOKUP($C132,IP!$R:$T,MATCH(QSC!$E132,IP!$R$6:$T$6,0),0),VLOOKUP($C132,IP!$R:$S,2,0))</f>
        <v>16</v>
      </c>
      <c r="AE132" s="39"/>
    </row>
    <row r="133" spans="1:31" ht="15" x14ac:dyDescent="0.25">
      <c r="A133" s="40">
        <v>6411165</v>
      </c>
      <c r="B133" s="40"/>
      <c r="C133" s="40" t="s">
        <v>9</v>
      </c>
      <c r="D133" s="41"/>
      <c r="E133" s="22" t="s">
        <v>2</v>
      </c>
      <c r="F133" s="23"/>
      <c r="G133" s="41"/>
      <c r="H133" s="42"/>
      <c r="I133" s="41"/>
      <c r="J133" s="42"/>
      <c r="K133" s="43"/>
      <c r="L133" s="26"/>
      <c r="M133" s="27"/>
      <c r="N133" s="55"/>
      <c r="O133" s="93">
        <f>IFERROR(SUMPRODUCT((INDEX(ACH.!$B$3:$AP$9999,MATCH(A133,ACH.!$A$3:$A$9999,),)&gt;0)*COUNTIF(INDEX(IP!$C$4:$N$44,,IFERROR(MATCH(C133,IP!$E$2:$N$2,)+2,MATCH(E133,IP!$C$3:$D$3,))),ACH.!$B$1:$AP$1)),)</f>
        <v>10</v>
      </c>
      <c r="P133" s="27"/>
      <c r="Q133" s="28"/>
      <c r="R133" s="29"/>
      <c r="S133" s="30"/>
      <c r="T133" s="31"/>
      <c r="U133" s="32"/>
      <c r="V133" s="32"/>
      <c r="W133" s="32"/>
      <c r="X133" s="33"/>
      <c r="Y133" s="34"/>
      <c r="Z133" s="35"/>
      <c r="AA133" s="36"/>
      <c r="AB133" s="37"/>
      <c r="AC133" s="38"/>
      <c r="AD133" s="57">
        <f>IF(C133="SG",VLOOKUP($C133,IP!$R:$T,MATCH(QSC!$E133,IP!$R$6:$T$6,0),0),VLOOKUP($C133,IP!$R:$S,2,0))</f>
        <v>19</v>
      </c>
      <c r="AE133" s="39"/>
    </row>
    <row r="134" spans="1:31" ht="15" x14ac:dyDescent="0.25">
      <c r="A134" s="40">
        <v>6411172</v>
      </c>
      <c r="B134" s="40"/>
      <c r="C134" s="40" t="s">
        <v>11</v>
      </c>
      <c r="D134" s="41"/>
      <c r="E134" s="22" t="s">
        <v>2</v>
      </c>
      <c r="F134" s="23"/>
      <c r="G134" s="41"/>
      <c r="H134" s="42"/>
      <c r="I134" s="41"/>
      <c r="J134" s="42"/>
      <c r="K134" s="43"/>
      <c r="L134" s="26"/>
      <c r="M134" s="27"/>
      <c r="N134" s="55"/>
      <c r="O134" s="93">
        <f>IFERROR(SUMPRODUCT((INDEX(ACH.!$B$3:$AP$9999,MATCH(A134,ACH.!$A$3:$A$9999,),)&gt;0)*COUNTIF(INDEX(IP!$C$4:$N$44,,IFERROR(MATCH(C134,IP!$E$2:$N$2,)+2,MATCH(E134,IP!$C$3:$D$3,))),ACH.!$B$1:$AP$1)),)</f>
        <v>15</v>
      </c>
      <c r="P134" s="27"/>
      <c r="Q134" s="28"/>
      <c r="R134" s="29"/>
      <c r="S134" s="30"/>
      <c r="T134" s="31"/>
      <c r="U134" s="32"/>
      <c r="V134" s="32"/>
      <c r="W134" s="32"/>
      <c r="X134" s="33"/>
      <c r="Y134" s="34"/>
      <c r="Z134" s="35"/>
      <c r="AA134" s="36"/>
      <c r="AB134" s="37"/>
      <c r="AC134" s="38"/>
      <c r="AD134" s="57">
        <f>IF(C134="SG",VLOOKUP($C134,IP!$R:$T,MATCH(QSC!$E134,IP!$R$6:$T$6,0),0),VLOOKUP($C134,IP!$R:$S,2,0))</f>
        <v>21</v>
      </c>
      <c r="AE134" s="39"/>
    </row>
    <row r="135" spans="1:31" ht="15" x14ac:dyDescent="0.25">
      <c r="A135" s="40">
        <v>6411236</v>
      </c>
      <c r="B135" s="40"/>
      <c r="C135" s="40" t="s">
        <v>5</v>
      </c>
      <c r="D135" s="41"/>
      <c r="E135" s="22" t="s">
        <v>2</v>
      </c>
      <c r="F135" s="23"/>
      <c r="G135" s="41"/>
      <c r="H135" s="42"/>
      <c r="I135" s="41"/>
      <c r="J135" s="42"/>
      <c r="K135" s="43"/>
      <c r="L135" s="26"/>
      <c r="M135" s="27"/>
      <c r="N135" s="55"/>
      <c r="O135" s="93">
        <f>IFERROR(SUMPRODUCT((INDEX(ACH.!$B$3:$AP$9999,MATCH(A135,ACH.!$A$3:$A$9999,),)&gt;0)*COUNTIF(INDEX(IP!$C$4:$N$44,,IFERROR(MATCH(C135,IP!$E$2:$N$2,)+2,MATCH(E135,IP!$C$3:$D$3,))),ACH.!$B$1:$AP$1)),)</f>
        <v>2</v>
      </c>
      <c r="P135" s="27"/>
      <c r="Q135" s="28"/>
      <c r="R135" s="29"/>
      <c r="S135" s="30"/>
      <c r="T135" s="31"/>
      <c r="U135" s="32"/>
      <c r="V135" s="32"/>
      <c r="W135" s="32"/>
      <c r="X135" s="33"/>
      <c r="Y135" s="34"/>
      <c r="Z135" s="35"/>
      <c r="AA135" s="36"/>
      <c r="AB135" s="37"/>
      <c r="AC135" s="38"/>
      <c r="AD135" s="57">
        <f>IF(C135="SG",VLOOKUP($C135,IP!$R:$T,MATCH(QSC!$E135,IP!$R$6:$T$6,0),0),VLOOKUP($C135,IP!$R:$S,2,0))</f>
        <v>16</v>
      </c>
      <c r="AE135" s="39"/>
    </row>
    <row r="136" spans="1:31" ht="15" x14ac:dyDescent="0.25">
      <c r="A136" s="40">
        <v>6411633</v>
      </c>
      <c r="B136" s="40"/>
      <c r="C136" s="40" t="s">
        <v>6</v>
      </c>
      <c r="D136" s="41"/>
      <c r="E136" s="22" t="s">
        <v>2</v>
      </c>
      <c r="F136" s="23"/>
      <c r="G136" s="41"/>
      <c r="H136" s="42"/>
      <c r="I136" s="41"/>
      <c r="J136" s="42"/>
      <c r="K136" s="43"/>
      <c r="L136" s="26"/>
      <c r="M136" s="27"/>
      <c r="N136" s="55"/>
      <c r="O136" s="93">
        <f>IFERROR(SUMPRODUCT((INDEX(ACH.!$B$3:$AP$9999,MATCH(A136,ACH.!$A$3:$A$9999,),)&gt;0)*COUNTIF(INDEX(IP!$C$4:$N$44,,IFERROR(MATCH(C136,IP!$E$2:$N$2,)+2,MATCH(E136,IP!$C$3:$D$3,))),ACH.!$B$1:$AP$1)),)</f>
        <v>8</v>
      </c>
      <c r="P136" s="27"/>
      <c r="Q136" s="28"/>
      <c r="R136" s="29"/>
      <c r="S136" s="30"/>
      <c r="T136" s="31"/>
      <c r="U136" s="32"/>
      <c r="V136" s="32"/>
      <c r="W136" s="32"/>
      <c r="X136" s="33"/>
      <c r="Y136" s="34"/>
      <c r="Z136" s="35"/>
      <c r="AA136" s="36"/>
      <c r="AB136" s="37"/>
      <c r="AC136" s="38"/>
      <c r="AD136" s="57">
        <f>IF(C136="SG",VLOOKUP($C136,IP!$R:$T,MATCH(QSC!$E136,IP!$R$6:$T$6,0),0),VLOOKUP($C136,IP!$R:$S,2,0))</f>
        <v>12</v>
      </c>
      <c r="AE136" s="39"/>
    </row>
    <row r="137" spans="1:31" ht="15" x14ac:dyDescent="0.25">
      <c r="A137" s="40">
        <v>6411707</v>
      </c>
      <c r="B137" s="40"/>
      <c r="C137" s="40" t="s">
        <v>5</v>
      </c>
      <c r="D137" s="41"/>
      <c r="E137" s="22" t="s">
        <v>2</v>
      </c>
      <c r="F137" s="23"/>
      <c r="G137" s="41"/>
      <c r="H137" s="42"/>
      <c r="I137" s="41"/>
      <c r="J137" s="42"/>
      <c r="K137" s="43"/>
      <c r="L137" s="26"/>
      <c r="M137" s="27"/>
      <c r="N137" s="55"/>
      <c r="O137" s="93">
        <f>IFERROR(SUMPRODUCT((INDEX(ACH.!$B$3:$AP$9999,MATCH(A137,ACH.!$A$3:$A$9999,),)&gt;0)*COUNTIF(INDEX(IP!$C$4:$N$44,,IFERROR(MATCH(C137,IP!$E$2:$N$2,)+2,MATCH(E137,IP!$C$3:$D$3,))),ACH.!$B$1:$AP$1)),)</f>
        <v>9</v>
      </c>
      <c r="P137" s="27"/>
      <c r="Q137" s="28"/>
      <c r="R137" s="29"/>
      <c r="S137" s="30"/>
      <c r="T137" s="31"/>
      <c r="U137" s="32"/>
      <c r="V137" s="32"/>
      <c r="W137" s="32"/>
      <c r="X137" s="33"/>
      <c r="Y137" s="34"/>
      <c r="Z137" s="35"/>
      <c r="AA137" s="36"/>
      <c r="AB137" s="37"/>
      <c r="AC137" s="38"/>
      <c r="AD137" s="57">
        <f>IF(C137="SG",VLOOKUP($C137,IP!$R:$T,MATCH(QSC!$E137,IP!$R$6:$T$6,0),0),VLOOKUP($C137,IP!$R:$S,2,0))</f>
        <v>16</v>
      </c>
      <c r="AE137" s="39"/>
    </row>
    <row r="138" spans="1:31" ht="15" x14ac:dyDescent="0.25">
      <c r="A138" s="40">
        <v>6411711</v>
      </c>
      <c r="B138" s="40"/>
      <c r="C138" s="40" t="s">
        <v>6</v>
      </c>
      <c r="D138" s="41"/>
      <c r="E138" s="22" t="s">
        <v>2</v>
      </c>
      <c r="F138" s="23"/>
      <c r="G138" s="41"/>
      <c r="H138" s="42"/>
      <c r="I138" s="41"/>
      <c r="J138" s="42"/>
      <c r="K138" s="43"/>
      <c r="L138" s="26"/>
      <c r="M138" s="27"/>
      <c r="N138" s="55"/>
      <c r="O138" s="93">
        <f>IFERROR(SUMPRODUCT((INDEX(ACH.!$B$3:$AP$9999,MATCH(A138,ACH.!$A$3:$A$9999,),)&gt;0)*COUNTIF(INDEX(IP!$C$4:$N$44,,IFERROR(MATCH(C138,IP!$E$2:$N$2,)+2,MATCH(E138,IP!$C$3:$D$3,))),ACH.!$B$1:$AP$1)),)</f>
        <v>8</v>
      </c>
      <c r="P138" s="27"/>
      <c r="Q138" s="28"/>
      <c r="R138" s="29"/>
      <c r="S138" s="30"/>
      <c r="T138" s="31"/>
      <c r="U138" s="32"/>
      <c r="V138" s="32"/>
      <c r="W138" s="32"/>
      <c r="X138" s="33"/>
      <c r="Y138" s="34"/>
      <c r="Z138" s="35"/>
      <c r="AA138" s="36"/>
      <c r="AB138" s="37"/>
      <c r="AC138" s="38"/>
      <c r="AD138" s="57">
        <f>IF(C138="SG",VLOOKUP($C138,IP!$R:$T,MATCH(QSC!$E138,IP!$R$6:$T$6,0),0),VLOOKUP($C138,IP!$R:$S,2,0))</f>
        <v>12</v>
      </c>
      <c r="AE138" s="39"/>
    </row>
    <row r="139" spans="1:31" ht="15" x14ac:dyDescent="0.25">
      <c r="A139" s="40">
        <v>6430304</v>
      </c>
      <c r="B139" s="40"/>
      <c r="C139" s="40" t="s">
        <v>1</v>
      </c>
      <c r="D139" s="41"/>
      <c r="E139" s="22" t="s">
        <v>2</v>
      </c>
      <c r="F139" s="23"/>
      <c r="G139" s="41"/>
      <c r="H139" s="42"/>
      <c r="I139" s="41"/>
      <c r="J139" s="42"/>
      <c r="K139" s="43"/>
      <c r="L139" s="26"/>
      <c r="M139" s="27"/>
      <c r="N139" s="55"/>
      <c r="O139" s="93">
        <f>IFERROR(SUMPRODUCT((INDEX(ACH.!$B$3:$AP$9999,MATCH(A139,ACH.!$A$3:$A$9999,),)&gt;0)*COUNTIF(INDEX(IP!$C$4:$N$44,,IFERROR(MATCH(C139,IP!$E$2:$N$2,)+2,MATCH(E139,IP!$C$3:$D$3,))),ACH.!$B$1:$AP$1)),)</f>
        <v>2</v>
      </c>
      <c r="P139" s="27"/>
      <c r="Q139" s="28"/>
      <c r="R139" s="29"/>
      <c r="S139" s="30"/>
      <c r="T139" s="31"/>
      <c r="U139" s="32"/>
      <c r="V139" s="32"/>
      <c r="W139" s="32"/>
      <c r="X139" s="33"/>
      <c r="Y139" s="34"/>
      <c r="Z139" s="35"/>
      <c r="AA139" s="36"/>
      <c r="AB139" s="37"/>
      <c r="AC139" s="38"/>
      <c r="AD139" s="57">
        <f>IF(C139="SG",VLOOKUP($C139,IP!$R:$T,MATCH(QSC!$E139,IP!$R$6:$T$6,0),0),VLOOKUP($C139,IP!$R:$S,2,0))</f>
        <v>11</v>
      </c>
      <c r="AE139" s="39"/>
    </row>
    <row r="140" spans="1:31" ht="15" x14ac:dyDescent="0.25">
      <c r="A140" s="40">
        <v>6430339</v>
      </c>
      <c r="B140" s="40"/>
      <c r="C140" s="40" t="s">
        <v>7</v>
      </c>
      <c r="D140" s="41"/>
      <c r="E140" s="22" t="s">
        <v>4</v>
      </c>
      <c r="F140" s="23"/>
      <c r="G140" s="41"/>
      <c r="H140" s="42"/>
      <c r="I140" s="41"/>
      <c r="J140" s="42"/>
      <c r="K140" s="43"/>
      <c r="L140" s="26"/>
      <c r="M140" s="27"/>
      <c r="N140" s="55"/>
      <c r="O140" s="93">
        <f>IFERROR(SUMPRODUCT((INDEX(ACH.!$B$3:$AP$9999,MATCH(A140,ACH.!$A$3:$A$9999,),)&gt;0)*COUNTIF(INDEX(IP!$C$4:$N$44,,IFERROR(MATCH(C140,IP!$E$2:$N$2,)+2,MATCH(E140,IP!$C$3:$D$3,))),ACH.!$B$1:$AP$1)),)</f>
        <v>7</v>
      </c>
      <c r="P140" s="27"/>
      <c r="Q140" s="28"/>
      <c r="R140" s="29"/>
      <c r="S140" s="30"/>
      <c r="T140" s="31"/>
      <c r="U140" s="32"/>
      <c r="V140" s="32"/>
      <c r="W140" s="32"/>
      <c r="X140" s="33"/>
      <c r="Y140" s="34"/>
      <c r="Z140" s="35"/>
      <c r="AA140" s="36"/>
      <c r="AB140" s="37"/>
      <c r="AC140" s="38"/>
      <c r="AD140" s="57">
        <f>IF(C140="SG",VLOOKUP($C140,IP!$R:$T,MATCH(QSC!$E140,IP!$R$6:$T$6,0),0),VLOOKUP($C140,IP!$R:$S,2,0))</f>
        <v>13</v>
      </c>
      <c r="AE140" s="39"/>
    </row>
    <row r="141" spans="1:31" ht="15" x14ac:dyDescent="0.25">
      <c r="A141" s="40">
        <v>6430349</v>
      </c>
      <c r="B141" s="40"/>
      <c r="C141" s="40" t="s">
        <v>1</v>
      </c>
      <c r="D141" s="41"/>
      <c r="E141" s="22" t="s">
        <v>2</v>
      </c>
      <c r="F141" s="23"/>
      <c r="G141" s="41"/>
      <c r="H141" s="42"/>
      <c r="I141" s="41"/>
      <c r="J141" s="42"/>
      <c r="K141" s="43"/>
      <c r="L141" s="26"/>
      <c r="M141" s="27"/>
      <c r="N141" s="55"/>
      <c r="O141" s="93">
        <f>IFERROR(SUMPRODUCT((INDEX(ACH.!$B$3:$AP$9999,MATCH(A141,ACH.!$A$3:$A$9999,),)&gt;0)*COUNTIF(INDEX(IP!$C$4:$N$44,,IFERROR(MATCH(C141,IP!$E$2:$N$2,)+2,MATCH(E141,IP!$C$3:$D$3,))),ACH.!$B$1:$AP$1)),)</f>
        <v>4</v>
      </c>
      <c r="P141" s="27"/>
      <c r="Q141" s="28"/>
      <c r="R141" s="29"/>
      <c r="S141" s="30"/>
      <c r="T141" s="31"/>
      <c r="U141" s="32"/>
      <c r="V141" s="32"/>
      <c r="W141" s="32"/>
      <c r="X141" s="33"/>
      <c r="Y141" s="34"/>
      <c r="Z141" s="35"/>
      <c r="AA141" s="36"/>
      <c r="AB141" s="37"/>
      <c r="AC141" s="38"/>
      <c r="AD141" s="57">
        <f>IF(C141="SG",VLOOKUP($C141,IP!$R:$T,MATCH(QSC!$E141,IP!$R$6:$T$6,0),0),VLOOKUP($C141,IP!$R:$S,2,0))</f>
        <v>11</v>
      </c>
      <c r="AE141" s="39"/>
    </row>
    <row r="142" spans="1:31" ht="15" x14ac:dyDescent="0.25">
      <c r="A142" s="40">
        <v>6430365</v>
      </c>
      <c r="B142" s="40"/>
      <c r="C142" s="40" t="s">
        <v>1</v>
      </c>
      <c r="D142" s="41"/>
      <c r="E142" s="22" t="s">
        <v>2</v>
      </c>
      <c r="F142" s="23"/>
      <c r="G142" s="41"/>
      <c r="H142" s="42"/>
      <c r="I142" s="41"/>
      <c r="J142" s="42"/>
      <c r="K142" s="43"/>
      <c r="L142" s="26"/>
      <c r="M142" s="27"/>
      <c r="N142" s="55"/>
      <c r="O142" s="93">
        <f>IFERROR(SUMPRODUCT((INDEX(ACH.!$B$3:$AP$9999,MATCH(A142,ACH.!$A$3:$A$9999,),)&gt;0)*COUNTIF(INDEX(IP!$C$4:$N$44,,IFERROR(MATCH(C142,IP!$E$2:$N$2,)+2,MATCH(E142,IP!$C$3:$D$3,))),ACH.!$B$1:$AP$1)),)</f>
        <v>3</v>
      </c>
      <c r="P142" s="27"/>
      <c r="Q142" s="28"/>
      <c r="R142" s="29"/>
      <c r="S142" s="30"/>
      <c r="T142" s="31"/>
      <c r="U142" s="32"/>
      <c r="V142" s="32"/>
      <c r="W142" s="32"/>
      <c r="X142" s="33"/>
      <c r="Y142" s="34"/>
      <c r="Z142" s="35"/>
      <c r="AA142" s="36"/>
      <c r="AB142" s="37"/>
      <c r="AC142" s="38"/>
      <c r="AD142" s="57">
        <f>IF(C142="SG",VLOOKUP($C142,IP!$R:$T,MATCH(QSC!$E142,IP!$R$6:$T$6,0),0),VLOOKUP($C142,IP!$R:$S,2,0))</f>
        <v>11</v>
      </c>
      <c r="AE142" s="39"/>
    </row>
    <row r="143" spans="1:31" ht="15" x14ac:dyDescent="0.25">
      <c r="A143" s="40">
        <v>6430374</v>
      </c>
      <c r="B143" s="40"/>
      <c r="C143" s="40" t="s">
        <v>5</v>
      </c>
      <c r="D143" s="41"/>
      <c r="E143" s="22" t="s">
        <v>2</v>
      </c>
      <c r="F143" s="23"/>
      <c r="G143" s="41"/>
      <c r="H143" s="42"/>
      <c r="I143" s="41"/>
      <c r="J143" s="42"/>
      <c r="K143" s="43"/>
      <c r="L143" s="26"/>
      <c r="M143" s="27"/>
      <c r="N143" s="55"/>
      <c r="O143" s="93">
        <f>IFERROR(SUMPRODUCT((INDEX(ACH.!$B$3:$AP$9999,MATCH(A143,ACH.!$A$3:$A$9999,),)&gt;0)*COUNTIF(INDEX(IP!$C$4:$N$44,,IFERROR(MATCH(C143,IP!$E$2:$N$2,)+2,MATCH(E143,IP!$C$3:$D$3,))),ACH.!$B$1:$AP$1)),)</f>
        <v>10</v>
      </c>
      <c r="P143" s="27"/>
      <c r="Q143" s="28"/>
      <c r="R143" s="29"/>
      <c r="S143" s="30"/>
      <c r="T143" s="31"/>
      <c r="U143" s="32"/>
      <c r="V143" s="32"/>
      <c r="W143" s="32"/>
      <c r="X143" s="33"/>
      <c r="Y143" s="34"/>
      <c r="Z143" s="35"/>
      <c r="AA143" s="36"/>
      <c r="AB143" s="37"/>
      <c r="AC143" s="38"/>
      <c r="AD143" s="57">
        <f>IF(C143="SG",VLOOKUP($C143,IP!$R:$T,MATCH(QSC!$E143,IP!$R$6:$T$6,0),0),VLOOKUP($C143,IP!$R:$S,2,0))</f>
        <v>16</v>
      </c>
      <c r="AE143" s="39"/>
    </row>
    <row r="144" spans="1:31" ht="15" x14ac:dyDescent="0.25">
      <c r="A144" s="40">
        <v>6430382</v>
      </c>
      <c r="B144" s="40"/>
      <c r="C144" s="40" t="s">
        <v>1</v>
      </c>
      <c r="D144" s="41"/>
      <c r="E144" s="22" t="s">
        <v>2</v>
      </c>
      <c r="F144" s="23"/>
      <c r="G144" s="41"/>
      <c r="H144" s="42"/>
      <c r="I144" s="41"/>
      <c r="J144" s="42"/>
      <c r="K144" s="43"/>
      <c r="L144" s="26"/>
      <c r="M144" s="27"/>
      <c r="N144" s="55"/>
      <c r="O144" s="93">
        <f>IFERROR(SUMPRODUCT((INDEX(ACH.!$B$3:$AP$9999,MATCH(A144,ACH.!$A$3:$A$9999,),)&gt;0)*COUNTIF(INDEX(IP!$C$4:$N$44,,IFERROR(MATCH(C144,IP!$E$2:$N$2,)+2,MATCH(E144,IP!$C$3:$D$3,))),ACH.!$B$1:$AP$1)),)</f>
        <v>5</v>
      </c>
      <c r="P144" s="27"/>
      <c r="Q144" s="28"/>
      <c r="R144" s="29"/>
      <c r="S144" s="30"/>
      <c r="T144" s="31"/>
      <c r="U144" s="32"/>
      <c r="V144" s="32"/>
      <c r="W144" s="32"/>
      <c r="X144" s="33"/>
      <c r="Y144" s="34"/>
      <c r="Z144" s="35"/>
      <c r="AA144" s="36"/>
      <c r="AB144" s="37"/>
      <c r="AC144" s="38"/>
      <c r="AD144" s="57">
        <f>IF(C144="SG",VLOOKUP($C144,IP!$R:$T,MATCH(QSC!$E144,IP!$R$6:$T$6,0),0),VLOOKUP($C144,IP!$R:$S,2,0))</f>
        <v>11</v>
      </c>
      <c r="AE144" s="39"/>
    </row>
    <row r="145" spans="1:31" ht="15" x14ac:dyDescent="0.25">
      <c r="A145" s="40">
        <v>6430942</v>
      </c>
      <c r="B145" s="40"/>
      <c r="C145" s="40" t="s">
        <v>7</v>
      </c>
      <c r="D145" s="41"/>
      <c r="E145" s="22" t="s">
        <v>2</v>
      </c>
      <c r="F145" s="23"/>
      <c r="G145" s="41"/>
      <c r="H145" s="42"/>
      <c r="I145" s="41"/>
      <c r="J145" s="42"/>
      <c r="K145" s="43"/>
      <c r="L145" s="26"/>
      <c r="M145" s="27"/>
      <c r="N145" s="55"/>
      <c r="O145" s="93">
        <f>IFERROR(SUMPRODUCT((INDEX(ACH.!$B$3:$AP$9999,MATCH(A145,ACH.!$A$3:$A$9999,),)&gt;0)*COUNTIF(INDEX(IP!$C$4:$N$44,,IFERROR(MATCH(C145,IP!$E$2:$N$2,)+2,MATCH(E145,IP!$C$3:$D$3,))),ACH.!$B$1:$AP$1)),)</f>
        <v>8</v>
      </c>
      <c r="P145" s="27"/>
      <c r="Q145" s="28"/>
      <c r="R145" s="29"/>
      <c r="S145" s="30"/>
      <c r="T145" s="31"/>
      <c r="U145" s="32"/>
      <c r="V145" s="32"/>
      <c r="W145" s="32"/>
      <c r="X145" s="33"/>
      <c r="Y145" s="34"/>
      <c r="Z145" s="35"/>
      <c r="AA145" s="36"/>
      <c r="AB145" s="37"/>
      <c r="AC145" s="38"/>
      <c r="AD145" s="57">
        <f>IF(C145="SG",VLOOKUP($C145,IP!$R:$T,MATCH(QSC!$E145,IP!$R$6:$T$6,0),0),VLOOKUP($C145,IP!$R:$S,2,0))</f>
        <v>13</v>
      </c>
      <c r="AE145" s="39"/>
    </row>
    <row r="146" spans="1:31" ht="15" x14ac:dyDescent="0.25">
      <c r="A146" s="40">
        <v>6431244</v>
      </c>
      <c r="B146" s="40"/>
      <c r="C146" s="40" t="s">
        <v>1</v>
      </c>
      <c r="D146" s="41"/>
      <c r="E146" s="22" t="s">
        <v>4</v>
      </c>
      <c r="F146" s="23"/>
      <c r="G146" s="41"/>
      <c r="H146" s="42"/>
      <c r="I146" s="41"/>
      <c r="J146" s="42"/>
      <c r="K146" s="43"/>
      <c r="L146" s="26"/>
      <c r="M146" s="27"/>
      <c r="N146" s="55"/>
      <c r="O146" s="93">
        <f>IFERROR(SUMPRODUCT((INDEX(ACH.!$B$3:$AP$9999,MATCH(A146,ACH.!$A$3:$A$9999,),)&gt;0)*COUNTIF(INDEX(IP!$C$4:$N$44,,IFERROR(MATCH(C146,IP!$E$2:$N$2,)+2,MATCH(E146,IP!$C$3:$D$3,))),ACH.!$B$1:$AP$1)),)</f>
        <v>0</v>
      </c>
      <c r="P146" s="27"/>
      <c r="Q146" s="28"/>
      <c r="R146" s="29"/>
      <c r="S146" s="30"/>
      <c r="T146" s="31"/>
      <c r="U146" s="32"/>
      <c r="V146" s="32"/>
      <c r="W146" s="32"/>
      <c r="X146" s="33"/>
      <c r="Y146" s="34"/>
      <c r="Z146" s="35"/>
      <c r="AA146" s="36"/>
      <c r="AB146" s="37"/>
      <c r="AC146" s="38"/>
      <c r="AD146" s="57">
        <f>IF(C146="SG",VLOOKUP($C146,IP!$R:$T,MATCH(QSC!$E146,IP!$R$6:$T$6,0),0),VLOOKUP($C146,IP!$R:$S,2,0))</f>
        <v>12</v>
      </c>
      <c r="AE146" s="39"/>
    </row>
    <row r="147" spans="1:31" ht="15" x14ac:dyDescent="0.25">
      <c r="A147" s="40">
        <v>6431255</v>
      </c>
      <c r="B147" s="40"/>
      <c r="C147" s="40" t="s">
        <v>1</v>
      </c>
      <c r="D147" s="41"/>
      <c r="E147" s="22" t="s">
        <v>4</v>
      </c>
      <c r="F147" s="23"/>
      <c r="G147" s="41"/>
      <c r="H147" s="42"/>
      <c r="I147" s="41"/>
      <c r="J147" s="42"/>
      <c r="K147" s="43"/>
      <c r="L147" s="26"/>
      <c r="M147" s="27"/>
      <c r="N147" s="55"/>
      <c r="O147" s="93">
        <f>IFERROR(SUMPRODUCT((INDEX(ACH.!$B$3:$AP$9999,MATCH(A147,ACH.!$A$3:$A$9999,),)&gt;0)*COUNTIF(INDEX(IP!$C$4:$N$44,,IFERROR(MATCH(C147,IP!$E$2:$N$2,)+2,MATCH(E147,IP!$C$3:$D$3,))),ACH.!$B$1:$AP$1)),)</f>
        <v>0</v>
      </c>
      <c r="P147" s="27"/>
      <c r="Q147" s="28"/>
      <c r="R147" s="29"/>
      <c r="S147" s="30"/>
      <c r="T147" s="31"/>
      <c r="U147" s="32"/>
      <c r="V147" s="32"/>
      <c r="W147" s="32"/>
      <c r="X147" s="33"/>
      <c r="Y147" s="34"/>
      <c r="Z147" s="35"/>
      <c r="AA147" s="36"/>
      <c r="AB147" s="37"/>
      <c r="AC147" s="38"/>
      <c r="AD147" s="57">
        <f>IF(C147="SG",VLOOKUP($C147,IP!$R:$T,MATCH(QSC!$E147,IP!$R$6:$T$6,0),0),VLOOKUP($C147,IP!$R:$S,2,0))</f>
        <v>12</v>
      </c>
      <c r="AE147" s="39"/>
    </row>
    <row r="148" spans="1:31" ht="15" x14ac:dyDescent="0.25">
      <c r="A148" s="40">
        <v>6431393</v>
      </c>
      <c r="B148" s="40"/>
      <c r="C148" s="40" t="s">
        <v>7</v>
      </c>
      <c r="D148" s="41"/>
      <c r="E148" s="22" t="s">
        <v>4</v>
      </c>
      <c r="F148" s="23"/>
      <c r="G148" s="41"/>
      <c r="H148" s="42"/>
      <c r="I148" s="41"/>
      <c r="J148" s="42"/>
      <c r="K148" s="43"/>
      <c r="L148" s="26"/>
      <c r="M148" s="27"/>
      <c r="N148" s="55"/>
      <c r="O148" s="93">
        <f>IFERROR(SUMPRODUCT((INDEX(ACH.!$B$3:$AP$9999,MATCH(A148,ACH.!$A$3:$A$9999,),)&gt;0)*COUNTIF(INDEX(IP!$C$4:$N$44,,IFERROR(MATCH(C148,IP!$E$2:$N$2,)+2,MATCH(E148,IP!$C$3:$D$3,))),ACH.!$B$1:$AP$1)),)</f>
        <v>2</v>
      </c>
      <c r="P148" s="27"/>
      <c r="Q148" s="28"/>
      <c r="R148" s="29"/>
      <c r="S148" s="30"/>
      <c r="T148" s="31"/>
      <c r="U148" s="32"/>
      <c r="V148" s="32"/>
      <c r="W148" s="32"/>
      <c r="X148" s="33"/>
      <c r="Y148" s="34"/>
      <c r="Z148" s="35"/>
      <c r="AA148" s="36"/>
      <c r="AB148" s="37"/>
      <c r="AC148" s="38"/>
      <c r="AD148" s="57">
        <f>IF(C148="SG",VLOOKUP($C148,IP!$R:$T,MATCH(QSC!$E148,IP!$R$6:$T$6,0),0),VLOOKUP($C148,IP!$R:$S,2,0))</f>
        <v>13</v>
      </c>
      <c r="AE148" s="39"/>
    </row>
    <row r="149" spans="1:31" ht="15" x14ac:dyDescent="0.25">
      <c r="A149" s="40">
        <v>6432065</v>
      </c>
      <c r="B149" s="40"/>
      <c r="C149" s="40" t="s">
        <v>1</v>
      </c>
      <c r="D149" s="41"/>
      <c r="E149" s="22" t="s">
        <v>2</v>
      </c>
      <c r="F149" s="23"/>
      <c r="G149" s="41"/>
      <c r="H149" s="42"/>
      <c r="I149" s="41"/>
      <c r="J149" s="42"/>
      <c r="K149" s="43"/>
      <c r="L149" s="26"/>
      <c r="M149" s="27"/>
      <c r="N149" s="55"/>
      <c r="O149" s="93">
        <f>IFERROR(SUMPRODUCT((INDEX(ACH.!$B$3:$AP$9999,MATCH(A149,ACH.!$A$3:$A$9999,),)&gt;0)*COUNTIF(INDEX(IP!$C$4:$N$44,,IFERROR(MATCH(C149,IP!$E$2:$N$2,)+2,MATCH(E149,IP!$C$3:$D$3,))),ACH.!$B$1:$AP$1)),)</f>
        <v>0</v>
      </c>
      <c r="P149" s="27"/>
      <c r="Q149" s="28"/>
      <c r="R149" s="29"/>
      <c r="S149" s="30"/>
      <c r="T149" s="31"/>
      <c r="U149" s="32"/>
      <c r="V149" s="32"/>
      <c r="W149" s="32"/>
      <c r="X149" s="33"/>
      <c r="Y149" s="34"/>
      <c r="Z149" s="35"/>
      <c r="AA149" s="36"/>
      <c r="AB149" s="37"/>
      <c r="AC149" s="38"/>
      <c r="AD149" s="57">
        <f>IF(C149="SG",VLOOKUP($C149,IP!$R:$T,MATCH(QSC!$E149,IP!$R$6:$T$6,0),0),VLOOKUP($C149,IP!$R:$S,2,0))</f>
        <v>11</v>
      </c>
      <c r="AE149" s="39"/>
    </row>
    <row r="150" spans="1:31" ht="15" x14ac:dyDescent="0.25">
      <c r="A150" s="40">
        <v>6432250</v>
      </c>
      <c r="B150" s="40"/>
      <c r="C150" s="40" t="s">
        <v>7</v>
      </c>
      <c r="D150" s="41"/>
      <c r="E150" s="22" t="s">
        <v>4</v>
      </c>
      <c r="F150" s="23"/>
      <c r="G150" s="41"/>
      <c r="H150" s="42"/>
      <c r="I150" s="41"/>
      <c r="J150" s="42"/>
      <c r="K150" s="43"/>
      <c r="L150" s="26"/>
      <c r="M150" s="27"/>
      <c r="N150" s="55"/>
      <c r="O150" s="93">
        <f>IFERROR(SUMPRODUCT((INDEX(ACH.!$B$3:$AP$9999,MATCH(A150,ACH.!$A$3:$A$9999,),)&gt;0)*COUNTIF(INDEX(IP!$C$4:$N$44,,IFERROR(MATCH(C150,IP!$E$2:$N$2,)+2,MATCH(E150,IP!$C$3:$D$3,))),ACH.!$B$1:$AP$1)),)</f>
        <v>2</v>
      </c>
      <c r="P150" s="27"/>
      <c r="Q150" s="28"/>
      <c r="R150" s="29"/>
      <c r="S150" s="30"/>
      <c r="T150" s="31"/>
      <c r="U150" s="32"/>
      <c r="V150" s="32"/>
      <c r="W150" s="32"/>
      <c r="X150" s="33"/>
      <c r="Y150" s="34"/>
      <c r="Z150" s="35"/>
      <c r="AA150" s="36"/>
      <c r="AB150" s="37"/>
      <c r="AC150" s="38"/>
      <c r="AD150" s="57">
        <f>IF(C150="SG",VLOOKUP($C150,IP!$R:$T,MATCH(QSC!$E150,IP!$R$6:$T$6,0),0),VLOOKUP($C150,IP!$R:$S,2,0))</f>
        <v>13</v>
      </c>
      <c r="AE150" s="39"/>
    </row>
    <row r="151" spans="1:31" ht="15" x14ac:dyDescent="0.25">
      <c r="A151" s="40">
        <v>6432265</v>
      </c>
      <c r="B151" s="40"/>
      <c r="C151" s="40" t="s">
        <v>1</v>
      </c>
      <c r="D151" s="41"/>
      <c r="E151" s="22" t="s">
        <v>4</v>
      </c>
      <c r="F151" s="23"/>
      <c r="G151" s="41"/>
      <c r="H151" s="42"/>
      <c r="I151" s="41"/>
      <c r="J151" s="42"/>
      <c r="K151" s="43"/>
      <c r="L151" s="26"/>
      <c r="M151" s="27"/>
      <c r="N151" s="55"/>
      <c r="O151" s="93">
        <f>IFERROR(SUMPRODUCT((INDEX(ACH.!$B$3:$AP$9999,MATCH(A151,ACH.!$A$3:$A$9999,),)&gt;0)*COUNTIF(INDEX(IP!$C$4:$N$44,,IFERROR(MATCH(C151,IP!$E$2:$N$2,)+2,MATCH(E151,IP!$C$3:$D$3,))),ACH.!$B$1:$AP$1)),)</f>
        <v>1</v>
      </c>
      <c r="P151" s="27"/>
      <c r="Q151" s="28"/>
      <c r="R151" s="29"/>
      <c r="S151" s="30"/>
      <c r="T151" s="31"/>
      <c r="U151" s="32"/>
      <c r="V151" s="32"/>
      <c r="W151" s="32"/>
      <c r="X151" s="33"/>
      <c r="Y151" s="34"/>
      <c r="Z151" s="35"/>
      <c r="AA151" s="36"/>
      <c r="AB151" s="37"/>
      <c r="AC151" s="38"/>
      <c r="AD151" s="57">
        <f>IF(C151="SG",VLOOKUP($C151,IP!$R:$T,MATCH(QSC!$E151,IP!$R$6:$T$6,0),0),VLOOKUP($C151,IP!$R:$S,2,0))</f>
        <v>12</v>
      </c>
      <c r="AE151" s="39"/>
    </row>
    <row r="152" spans="1:31" ht="15" x14ac:dyDescent="0.25">
      <c r="A152" s="40">
        <v>6432892</v>
      </c>
      <c r="B152" s="40"/>
      <c r="C152" s="40" t="s">
        <v>1</v>
      </c>
      <c r="D152" s="41"/>
      <c r="E152" s="22" t="s">
        <v>4</v>
      </c>
      <c r="F152" s="23"/>
      <c r="G152" s="41"/>
      <c r="H152" s="42"/>
      <c r="I152" s="41"/>
      <c r="J152" s="42"/>
      <c r="K152" s="43"/>
      <c r="L152" s="26"/>
      <c r="M152" s="27"/>
      <c r="N152" s="55"/>
      <c r="O152" s="93">
        <f>IFERROR(SUMPRODUCT((INDEX(ACH.!$B$3:$AP$9999,MATCH(A152,ACH.!$A$3:$A$9999,),)&gt;0)*COUNTIF(INDEX(IP!$C$4:$N$44,,IFERROR(MATCH(C152,IP!$E$2:$N$2,)+2,MATCH(E152,IP!$C$3:$D$3,))),ACH.!$B$1:$AP$1)),)</f>
        <v>3</v>
      </c>
      <c r="P152" s="27"/>
      <c r="Q152" s="28"/>
      <c r="R152" s="29"/>
      <c r="S152" s="30"/>
      <c r="T152" s="31"/>
      <c r="U152" s="32"/>
      <c r="V152" s="32"/>
      <c r="W152" s="32"/>
      <c r="X152" s="33"/>
      <c r="Y152" s="34"/>
      <c r="Z152" s="35"/>
      <c r="AA152" s="36"/>
      <c r="AB152" s="37"/>
      <c r="AC152" s="38"/>
      <c r="AD152" s="57">
        <f>IF(C152="SG",VLOOKUP($C152,IP!$R:$T,MATCH(QSC!$E152,IP!$R$6:$T$6,0),0),VLOOKUP($C152,IP!$R:$S,2,0))</f>
        <v>12</v>
      </c>
      <c r="AE152" s="39"/>
    </row>
    <row r="153" spans="1:31" ht="15" x14ac:dyDescent="0.25">
      <c r="A153" s="40">
        <v>6432944</v>
      </c>
      <c r="B153" s="40"/>
      <c r="C153" s="40" t="s">
        <v>1</v>
      </c>
      <c r="D153" s="41"/>
      <c r="E153" s="22" t="s">
        <v>2</v>
      </c>
      <c r="F153" s="23"/>
      <c r="G153" s="41"/>
      <c r="H153" s="42"/>
      <c r="I153" s="41"/>
      <c r="J153" s="42"/>
      <c r="K153" s="43"/>
      <c r="L153" s="26"/>
      <c r="M153" s="27"/>
      <c r="N153" s="55"/>
      <c r="O153" s="93">
        <f>IFERROR(SUMPRODUCT((INDEX(ACH.!$B$3:$AP$9999,MATCH(A153,ACH.!$A$3:$A$9999,),)&gt;0)*COUNTIF(INDEX(IP!$C$4:$N$44,,IFERROR(MATCH(C153,IP!$E$2:$N$2,)+2,MATCH(E153,IP!$C$3:$D$3,))),ACH.!$B$1:$AP$1)),)</f>
        <v>5</v>
      </c>
      <c r="P153" s="27"/>
      <c r="Q153" s="28"/>
      <c r="R153" s="29"/>
      <c r="S153" s="30"/>
      <c r="T153" s="31"/>
      <c r="U153" s="32"/>
      <c r="V153" s="32"/>
      <c r="W153" s="32"/>
      <c r="X153" s="33"/>
      <c r="Y153" s="34"/>
      <c r="Z153" s="35"/>
      <c r="AA153" s="36"/>
      <c r="AB153" s="37"/>
      <c r="AC153" s="38"/>
      <c r="AD153" s="57">
        <f>IF(C153="SG",VLOOKUP($C153,IP!$R:$T,MATCH(QSC!$E153,IP!$R$6:$T$6,0),0),VLOOKUP($C153,IP!$R:$S,2,0))</f>
        <v>11</v>
      </c>
      <c r="AE153" s="39"/>
    </row>
    <row r="154" spans="1:31" ht="15" x14ac:dyDescent="0.25">
      <c r="A154" s="40">
        <v>6432947</v>
      </c>
      <c r="B154" s="40"/>
      <c r="C154" s="40" t="s">
        <v>1</v>
      </c>
      <c r="D154" s="41"/>
      <c r="E154" s="22" t="s">
        <v>2</v>
      </c>
      <c r="F154" s="23"/>
      <c r="G154" s="41"/>
      <c r="H154" s="42"/>
      <c r="I154" s="41"/>
      <c r="J154" s="42"/>
      <c r="K154" s="43"/>
      <c r="L154" s="26"/>
      <c r="M154" s="27"/>
      <c r="N154" s="55"/>
      <c r="O154" s="93">
        <f>IFERROR(SUMPRODUCT((INDEX(ACH.!$B$3:$AP$9999,MATCH(A154,ACH.!$A$3:$A$9999,),)&gt;0)*COUNTIF(INDEX(IP!$C$4:$N$44,,IFERROR(MATCH(C154,IP!$E$2:$N$2,)+2,MATCH(E154,IP!$C$3:$D$3,))),ACH.!$B$1:$AP$1)),)</f>
        <v>2</v>
      </c>
      <c r="P154" s="27"/>
      <c r="Q154" s="28"/>
      <c r="R154" s="29"/>
      <c r="S154" s="30"/>
      <c r="T154" s="31"/>
      <c r="U154" s="32"/>
      <c r="V154" s="32"/>
      <c r="W154" s="32"/>
      <c r="X154" s="33"/>
      <c r="Y154" s="34"/>
      <c r="Z154" s="35"/>
      <c r="AA154" s="36"/>
      <c r="AB154" s="37"/>
      <c r="AC154" s="38"/>
      <c r="AD154" s="57">
        <f>IF(C154="SG",VLOOKUP($C154,IP!$R:$T,MATCH(QSC!$E154,IP!$R$6:$T$6,0),0),VLOOKUP($C154,IP!$R:$S,2,0))</f>
        <v>11</v>
      </c>
      <c r="AE154" s="39"/>
    </row>
    <row r="155" spans="1:31" ht="15" x14ac:dyDescent="0.25">
      <c r="A155" s="40">
        <v>6433138</v>
      </c>
      <c r="B155" s="40"/>
      <c r="C155" s="40" t="s">
        <v>1</v>
      </c>
      <c r="D155" s="41"/>
      <c r="E155" s="22" t="s">
        <v>2</v>
      </c>
      <c r="F155" s="23"/>
      <c r="G155" s="41"/>
      <c r="H155" s="42"/>
      <c r="I155" s="41"/>
      <c r="J155" s="42"/>
      <c r="K155" s="43"/>
      <c r="L155" s="26"/>
      <c r="M155" s="27"/>
      <c r="N155" s="55"/>
      <c r="O155" s="93">
        <f>IFERROR(SUMPRODUCT((INDEX(ACH.!$B$3:$AP$9999,MATCH(A155,ACH.!$A$3:$A$9999,),)&gt;0)*COUNTIF(INDEX(IP!$C$4:$N$44,,IFERROR(MATCH(C155,IP!$E$2:$N$2,)+2,MATCH(E155,IP!$C$3:$D$3,))),ACH.!$B$1:$AP$1)),)</f>
        <v>1</v>
      </c>
      <c r="P155" s="27"/>
      <c r="Q155" s="28"/>
      <c r="R155" s="29"/>
      <c r="S155" s="30"/>
      <c r="T155" s="31"/>
      <c r="U155" s="32"/>
      <c r="V155" s="32"/>
      <c r="W155" s="32"/>
      <c r="X155" s="33"/>
      <c r="Y155" s="34"/>
      <c r="Z155" s="35"/>
      <c r="AA155" s="36"/>
      <c r="AB155" s="37"/>
      <c r="AC155" s="38"/>
      <c r="AD155" s="57">
        <f>IF(C155="SG",VLOOKUP($C155,IP!$R:$T,MATCH(QSC!$E155,IP!$R$6:$T$6,0),0),VLOOKUP($C155,IP!$R:$S,2,0))</f>
        <v>11</v>
      </c>
      <c r="AE155" s="39"/>
    </row>
    <row r="156" spans="1:31" ht="15" x14ac:dyDescent="0.25">
      <c r="A156" s="40">
        <v>6433177</v>
      </c>
      <c r="B156" s="40"/>
      <c r="C156" s="40" t="s">
        <v>1</v>
      </c>
      <c r="D156" s="41"/>
      <c r="E156" s="22" t="s">
        <v>4</v>
      </c>
      <c r="F156" s="23"/>
      <c r="G156" s="41"/>
      <c r="H156" s="42"/>
      <c r="I156" s="41"/>
      <c r="J156" s="42"/>
      <c r="K156" s="43"/>
      <c r="L156" s="26"/>
      <c r="M156" s="27"/>
      <c r="N156" s="55"/>
      <c r="O156" s="93">
        <f>IFERROR(SUMPRODUCT((INDEX(ACH.!$B$3:$AP$9999,MATCH(A156,ACH.!$A$3:$A$9999,),)&gt;0)*COUNTIF(INDEX(IP!$C$4:$N$44,,IFERROR(MATCH(C156,IP!$E$2:$N$2,)+2,MATCH(E156,IP!$C$3:$D$3,))),ACH.!$B$1:$AP$1)),)</f>
        <v>2</v>
      </c>
      <c r="P156" s="27"/>
      <c r="Q156" s="28"/>
      <c r="R156" s="29"/>
      <c r="S156" s="30"/>
      <c r="T156" s="31"/>
      <c r="U156" s="32"/>
      <c r="V156" s="32"/>
      <c r="W156" s="32"/>
      <c r="X156" s="33"/>
      <c r="Y156" s="34"/>
      <c r="Z156" s="35"/>
      <c r="AA156" s="36"/>
      <c r="AB156" s="37"/>
      <c r="AC156" s="38"/>
      <c r="AD156" s="57">
        <f>IF(C156="SG",VLOOKUP($C156,IP!$R:$T,MATCH(QSC!$E156,IP!$R$6:$T$6,0),0),VLOOKUP($C156,IP!$R:$S,2,0))</f>
        <v>12</v>
      </c>
      <c r="AE156" s="39"/>
    </row>
    <row r="157" spans="1:31" ht="15" x14ac:dyDescent="0.25">
      <c r="A157" s="40">
        <v>6433223</v>
      </c>
      <c r="B157" s="40"/>
      <c r="C157" s="40" t="s">
        <v>1</v>
      </c>
      <c r="D157" s="41"/>
      <c r="E157" s="22" t="s">
        <v>2</v>
      </c>
      <c r="F157" s="23"/>
      <c r="G157" s="41"/>
      <c r="H157" s="42"/>
      <c r="I157" s="41"/>
      <c r="J157" s="42"/>
      <c r="K157" s="43"/>
      <c r="L157" s="26"/>
      <c r="M157" s="27"/>
      <c r="N157" s="55"/>
      <c r="O157" s="93">
        <f>IFERROR(SUMPRODUCT((INDEX(ACH.!$B$3:$AP$9999,MATCH(A157,ACH.!$A$3:$A$9999,),)&gt;0)*COUNTIF(INDEX(IP!$C$4:$N$44,,IFERROR(MATCH(C157,IP!$E$2:$N$2,)+2,MATCH(E157,IP!$C$3:$D$3,))),ACH.!$B$1:$AP$1)),)</f>
        <v>3</v>
      </c>
      <c r="P157" s="27"/>
      <c r="Q157" s="28"/>
      <c r="R157" s="29"/>
      <c r="S157" s="30"/>
      <c r="T157" s="31"/>
      <c r="U157" s="32"/>
      <c r="V157" s="32"/>
      <c r="W157" s="32"/>
      <c r="X157" s="33"/>
      <c r="Y157" s="34"/>
      <c r="Z157" s="35"/>
      <c r="AA157" s="36"/>
      <c r="AB157" s="37"/>
      <c r="AC157" s="38"/>
      <c r="AD157" s="57">
        <f>IF(C157="SG",VLOOKUP($C157,IP!$R:$T,MATCH(QSC!$E157,IP!$R$6:$T$6,0),0),VLOOKUP($C157,IP!$R:$S,2,0))</f>
        <v>11</v>
      </c>
      <c r="AE157" s="39"/>
    </row>
    <row r="158" spans="1:31" ht="15" x14ac:dyDescent="0.25">
      <c r="A158" s="40">
        <v>6440008</v>
      </c>
      <c r="B158" s="40"/>
      <c r="C158" s="40" t="s">
        <v>1</v>
      </c>
      <c r="D158" s="41"/>
      <c r="E158" s="22" t="s">
        <v>4</v>
      </c>
      <c r="F158" s="23"/>
      <c r="G158" s="41"/>
      <c r="H158" s="42"/>
      <c r="I158" s="41"/>
      <c r="J158" s="42"/>
      <c r="K158" s="43"/>
      <c r="L158" s="26"/>
      <c r="M158" s="27"/>
      <c r="N158" s="55"/>
      <c r="O158" s="93">
        <f>IFERROR(SUMPRODUCT((INDEX(ACH.!$B$3:$AP$9999,MATCH(A158,ACH.!$A$3:$A$9999,),)&gt;0)*COUNTIF(INDEX(IP!$C$4:$N$44,,IFERROR(MATCH(C158,IP!$E$2:$N$2,)+2,MATCH(E158,IP!$C$3:$D$3,))),ACH.!$B$1:$AP$1)),)</f>
        <v>5</v>
      </c>
      <c r="P158" s="27"/>
      <c r="Q158" s="28"/>
      <c r="R158" s="29"/>
      <c r="S158" s="30"/>
      <c r="T158" s="31"/>
      <c r="U158" s="32"/>
      <c r="V158" s="32"/>
      <c r="W158" s="32"/>
      <c r="X158" s="33"/>
      <c r="Y158" s="34"/>
      <c r="Z158" s="35"/>
      <c r="AA158" s="36"/>
      <c r="AB158" s="37"/>
      <c r="AC158" s="38"/>
      <c r="AD158" s="57">
        <f>IF(C158="SG",VLOOKUP($C158,IP!$R:$T,MATCH(QSC!$E158,IP!$R$6:$T$6,0),0),VLOOKUP($C158,IP!$R:$S,2,0))</f>
        <v>12</v>
      </c>
      <c r="AE158" s="39"/>
    </row>
    <row r="159" spans="1:31" ht="15" x14ac:dyDescent="0.25">
      <c r="A159" s="40">
        <v>6440012</v>
      </c>
      <c r="B159" s="40"/>
      <c r="C159" s="40" t="s">
        <v>1</v>
      </c>
      <c r="D159" s="41"/>
      <c r="E159" s="22" t="s">
        <v>2</v>
      </c>
      <c r="F159" s="23"/>
      <c r="G159" s="41"/>
      <c r="H159" s="42"/>
      <c r="I159" s="41"/>
      <c r="J159" s="42"/>
      <c r="K159" s="43"/>
      <c r="L159" s="26"/>
      <c r="M159" s="27"/>
      <c r="N159" s="55"/>
      <c r="O159" s="93">
        <f>IFERROR(SUMPRODUCT((INDEX(ACH.!$B$3:$AP$9999,MATCH(A159,ACH.!$A$3:$A$9999,),)&gt;0)*COUNTIF(INDEX(IP!$C$4:$N$44,,IFERROR(MATCH(C159,IP!$E$2:$N$2,)+2,MATCH(E159,IP!$C$3:$D$3,))),ACH.!$B$1:$AP$1)),)</f>
        <v>5</v>
      </c>
      <c r="P159" s="27"/>
      <c r="Q159" s="28"/>
      <c r="R159" s="29"/>
      <c r="S159" s="30"/>
      <c r="T159" s="31"/>
      <c r="U159" s="32"/>
      <c r="V159" s="32"/>
      <c r="W159" s="32"/>
      <c r="X159" s="33"/>
      <c r="Y159" s="34"/>
      <c r="Z159" s="35"/>
      <c r="AA159" s="36"/>
      <c r="AB159" s="37"/>
      <c r="AC159" s="38"/>
      <c r="AD159" s="57">
        <f>IF(C159="SG",VLOOKUP($C159,IP!$R:$T,MATCH(QSC!$E159,IP!$R$6:$T$6,0),0),VLOOKUP($C159,IP!$R:$S,2,0))</f>
        <v>11</v>
      </c>
      <c r="AE159" s="39"/>
    </row>
    <row r="160" spans="1:31" ht="15" x14ac:dyDescent="0.25">
      <c r="A160" s="40">
        <v>6440058</v>
      </c>
      <c r="B160" s="40"/>
      <c r="C160" s="40" t="s">
        <v>7</v>
      </c>
      <c r="D160" s="41"/>
      <c r="E160" s="22" t="s">
        <v>4</v>
      </c>
      <c r="F160" s="23"/>
      <c r="G160" s="41"/>
      <c r="H160" s="42"/>
      <c r="I160" s="41"/>
      <c r="J160" s="42"/>
      <c r="K160" s="43"/>
      <c r="L160" s="26"/>
      <c r="M160" s="27"/>
      <c r="N160" s="55"/>
      <c r="O160" s="93">
        <f>IFERROR(SUMPRODUCT((INDEX(ACH.!$B$3:$AP$9999,MATCH(A160,ACH.!$A$3:$A$9999,),)&gt;0)*COUNTIF(INDEX(IP!$C$4:$N$44,,IFERROR(MATCH(C160,IP!$E$2:$N$2,)+2,MATCH(E160,IP!$C$3:$D$3,))),ACH.!$B$1:$AP$1)),)</f>
        <v>4</v>
      </c>
      <c r="P160" s="27"/>
      <c r="Q160" s="28"/>
      <c r="R160" s="29"/>
      <c r="S160" s="30"/>
      <c r="T160" s="31"/>
      <c r="U160" s="32"/>
      <c r="V160" s="32"/>
      <c r="W160" s="32"/>
      <c r="X160" s="33"/>
      <c r="Y160" s="34"/>
      <c r="Z160" s="35"/>
      <c r="AA160" s="36"/>
      <c r="AB160" s="37"/>
      <c r="AC160" s="38"/>
      <c r="AD160" s="57">
        <f>IF(C160="SG",VLOOKUP($C160,IP!$R:$T,MATCH(QSC!$E160,IP!$R$6:$T$6,0),0),VLOOKUP($C160,IP!$R:$S,2,0))</f>
        <v>13</v>
      </c>
      <c r="AE160" s="39"/>
    </row>
    <row r="161" spans="1:31" ht="15" x14ac:dyDescent="0.25">
      <c r="A161" s="40">
        <v>6440062</v>
      </c>
      <c r="B161" s="40"/>
      <c r="C161" s="40" t="s">
        <v>1</v>
      </c>
      <c r="D161" s="41"/>
      <c r="E161" s="22" t="s">
        <v>2</v>
      </c>
      <c r="F161" s="23"/>
      <c r="G161" s="41"/>
      <c r="H161" s="42"/>
      <c r="I161" s="41"/>
      <c r="J161" s="42"/>
      <c r="K161" s="43"/>
      <c r="L161" s="26"/>
      <c r="M161" s="27"/>
      <c r="N161" s="55"/>
      <c r="O161" s="93">
        <f>IFERROR(SUMPRODUCT((INDEX(ACH.!$B$3:$AP$9999,MATCH(A161,ACH.!$A$3:$A$9999,),)&gt;0)*COUNTIF(INDEX(IP!$C$4:$N$44,,IFERROR(MATCH(C161,IP!$E$2:$N$2,)+2,MATCH(E161,IP!$C$3:$D$3,))),ACH.!$B$1:$AP$1)),)</f>
        <v>0</v>
      </c>
      <c r="P161" s="27"/>
      <c r="Q161" s="28"/>
      <c r="R161" s="29"/>
      <c r="S161" s="30"/>
      <c r="T161" s="31"/>
      <c r="U161" s="32"/>
      <c r="V161" s="32"/>
      <c r="W161" s="32"/>
      <c r="X161" s="33"/>
      <c r="Y161" s="34"/>
      <c r="Z161" s="35"/>
      <c r="AA161" s="36"/>
      <c r="AB161" s="37"/>
      <c r="AC161" s="38"/>
      <c r="AD161" s="57">
        <f>IF(C161="SG",VLOOKUP($C161,IP!$R:$T,MATCH(QSC!$E161,IP!$R$6:$T$6,0),0),VLOOKUP($C161,IP!$R:$S,2,0))</f>
        <v>11</v>
      </c>
      <c r="AE161" s="39"/>
    </row>
    <row r="162" spans="1:31" ht="15" x14ac:dyDescent="0.25">
      <c r="A162" s="40">
        <v>6440609</v>
      </c>
      <c r="B162" s="40"/>
      <c r="C162" s="40" t="s">
        <v>9</v>
      </c>
      <c r="D162" s="41"/>
      <c r="E162" s="22" t="s">
        <v>4</v>
      </c>
      <c r="F162" s="23"/>
      <c r="G162" s="41"/>
      <c r="H162" s="42"/>
      <c r="I162" s="41"/>
      <c r="J162" s="42"/>
      <c r="K162" s="43"/>
      <c r="L162" s="26"/>
      <c r="M162" s="27"/>
      <c r="N162" s="55"/>
      <c r="O162" s="93">
        <f>IFERROR(SUMPRODUCT((INDEX(ACH.!$B$3:$AP$9999,MATCH(A162,ACH.!$A$3:$A$9999,),)&gt;0)*COUNTIF(INDEX(IP!$C$4:$N$44,,IFERROR(MATCH(C162,IP!$E$2:$N$2,)+2,MATCH(E162,IP!$C$3:$D$3,))),ACH.!$B$1:$AP$1)),)</f>
        <v>6</v>
      </c>
      <c r="P162" s="27"/>
      <c r="Q162" s="28"/>
      <c r="R162" s="29"/>
      <c r="S162" s="30"/>
      <c r="T162" s="31"/>
      <c r="U162" s="32"/>
      <c r="V162" s="32"/>
      <c r="W162" s="32"/>
      <c r="X162" s="33"/>
      <c r="Y162" s="34"/>
      <c r="Z162" s="35"/>
      <c r="AA162" s="36"/>
      <c r="AB162" s="37"/>
      <c r="AC162" s="38"/>
      <c r="AD162" s="57">
        <f>IF(C162="SG",VLOOKUP($C162,IP!$R:$T,MATCH(QSC!$E162,IP!$R$6:$T$6,0),0),VLOOKUP($C162,IP!$R:$S,2,0))</f>
        <v>19</v>
      </c>
      <c r="AE162" s="39"/>
    </row>
    <row r="163" spans="1:31" ht="15" x14ac:dyDescent="0.25">
      <c r="A163" s="40">
        <v>6440628</v>
      </c>
      <c r="B163" s="40"/>
      <c r="C163" s="40" t="s">
        <v>9</v>
      </c>
      <c r="D163" s="41"/>
      <c r="E163" s="22" t="s">
        <v>2</v>
      </c>
      <c r="F163" s="23"/>
      <c r="G163" s="41"/>
      <c r="H163" s="42"/>
      <c r="I163" s="41"/>
      <c r="J163" s="42"/>
      <c r="K163" s="43"/>
      <c r="L163" s="26"/>
      <c r="M163" s="27"/>
      <c r="N163" s="55"/>
      <c r="O163" s="93">
        <f>IFERROR(SUMPRODUCT((INDEX(ACH.!$B$3:$AP$9999,MATCH(A163,ACH.!$A$3:$A$9999,),)&gt;0)*COUNTIF(INDEX(IP!$C$4:$N$44,,IFERROR(MATCH(C163,IP!$E$2:$N$2,)+2,MATCH(E163,IP!$C$3:$D$3,))),ACH.!$B$1:$AP$1)),)</f>
        <v>11</v>
      </c>
      <c r="P163" s="27"/>
      <c r="Q163" s="28"/>
      <c r="R163" s="29"/>
      <c r="S163" s="30"/>
      <c r="T163" s="31"/>
      <c r="U163" s="32"/>
      <c r="V163" s="32"/>
      <c r="W163" s="32"/>
      <c r="X163" s="33"/>
      <c r="Y163" s="34"/>
      <c r="Z163" s="35"/>
      <c r="AA163" s="36"/>
      <c r="AB163" s="37"/>
      <c r="AC163" s="38"/>
      <c r="AD163" s="57">
        <f>IF(C163="SG",VLOOKUP($C163,IP!$R:$T,MATCH(QSC!$E163,IP!$R$6:$T$6,0),0),VLOOKUP($C163,IP!$R:$S,2,0))</f>
        <v>19</v>
      </c>
      <c r="AE163" s="39"/>
    </row>
    <row r="164" spans="1:31" ht="15" x14ac:dyDescent="0.25">
      <c r="A164" s="40">
        <v>6440665</v>
      </c>
      <c r="B164" s="40"/>
      <c r="C164" s="40" t="s">
        <v>1</v>
      </c>
      <c r="D164" s="41"/>
      <c r="E164" s="22" t="s">
        <v>2</v>
      </c>
      <c r="F164" s="23"/>
      <c r="G164" s="41"/>
      <c r="H164" s="42"/>
      <c r="I164" s="41"/>
      <c r="J164" s="42"/>
      <c r="K164" s="43"/>
      <c r="L164" s="26"/>
      <c r="M164" s="27"/>
      <c r="N164" s="55"/>
      <c r="O164" s="93">
        <f>IFERROR(SUMPRODUCT((INDEX(ACH.!$B$3:$AP$9999,MATCH(A164,ACH.!$A$3:$A$9999,),)&gt;0)*COUNTIF(INDEX(IP!$C$4:$N$44,,IFERROR(MATCH(C164,IP!$E$2:$N$2,)+2,MATCH(E164,IP!$C$3:$D$3,))),ACH.!$B$1:$AP$1)),)</f>
        <v>8</v>
      </c>
      <c r="P164" s="27"/>
      <c r="Q164" s="28"/>
      <c r="R164" s="29"/>
      <c r="S164" s="30"/>
      <c r="T164" s="31"/>
      <c r="U164" s="32"/>
      <c r="V164" s="32"/>
      <c r="W164" s="32"/>
      <c r="X164" s="33"/>
      <c r="Y164" s="34"/>
      <c r="Z164" s="35"/>
      <c r="AA164" s="36"/>
      <c r="AB164" s="37"/>
      <c r="AC164" s="38"/>
      <c r="AD164" s="57">
        <f>IF(C164="SG",VLOOKUP($C164,IP!$R:$T,MATCH(QSC!$E164,IP!$R$6:$T$6,0),0),VLOOKUP($C164,IP!$R:$S,2,0))</f>
        <v>11</v>
      </c>
      <c r="AE164" s="39"/>
    </row>
    <row r="165" spans="1:31" ht="15" x14ac:dyDescent="0.25">
      <c r="A165" s="40">
        <v>6440666</v>
      </c>
      <c r="B165" s="40"/>
      <c r="C165" s="40" t="s">
        <v>1</v>
      </c>
      <c r="D165" s="41"/>
      <c r="E165" s="22" t="s">
        <v>2</v>
      </c>
      <c r="F165" s="23"/>
      <c r="G165" s="41"/>
      <c r="H165" s="42"/>
      <c r="I165" s="41"/>
      <c r="J165" s="42"/>
      <c r="K165" s="43"/>
      <c r="L165" s="26"/>
      <c r="M165" s="27"/>
      <c r="N165" s="55"/>
      <c r="O165" s="93">
        <f>IFERROR(SUMPRODUCT((INDEX(ACH.!$B$3:$AP$9999,MATCH(A165,ACH.!$A$3:$A$9999,),)&gt;0)*COUNTIF(INDEX(IP!$C$4:$N$44,,IFERROR(MATCH(C165,IP!$E$2:$N$2,)+2,MATCH(E165,IP!$C$3:$D$3,))),ACH.!$B$1:$AP$1)),)</f>
        <v>0</v>
      </c>
      <c r="P165" s="27"/>
      <c r="Q165" s="28"/>
      <c r="R165" s="29"/>
      <c r="S165" s="30"/>
      <c r="T165" s="31"/>
      <c r="U165" s="32"/>
      <c r="V165" s="32"/>
      <c r="W165" s="32"/>
      <c r="X165" s="33"/>
      <c r="Y165" s="34"/>
      <c r="Z165" s="35"/>
      <c r="AA165" s="36"/>
      <c r="AB165" s="37"/>
      <c r="AC165" s="38"/>
      <c r="AD165" s="57">
        <f>IF(C165="SG",VLOOKUP($C165,IP!$R:$T,MATCH(QSC!$E165,IP!$R$6:$T$6,0),0),VLOOKUP($C165,IP!$R:$S,2,0))</f>
        <v>11</v>
      </c>
      <c r="AE165" s="39"/>
    </row>
    <row r="166" spans="1:31" ht="15" x14ac:dyDescent="0.25">
      <c r="A166" s="40">
        <v>6440924</v>
      </c>
      <c r="B166" s="40"/>
      <c r="C166" s="40" t="s">
        <v>1</v>
      </c>
      <c r="D166" s="41"/>
      <c r="E166" s="22" t="s">
        <v>2</v>
      </c>
      <c r="F166" s="23"/>
      <c r="G166" s="41"/>
      <c r="H166" s="42"/>
      <c r="I166" s="41"/>
      <c r="J166" s="42"/>
      <c r="K166" s="43"/>
      <c r="L166" s="26"/>
      <c r="M166" s="27"/>
      <c r="N166" s="55"/>
      <c r="O166" s="93">
        <f>IFERROR(SUMPRODUCT((INDEX(ACH.!$B$3:$AP$9999,MATCH(A166,ACH.!$A$3:$A$9999,),)&gt;0)*COUNTIF(INDEX(IP!$C$4:$N$44,,IFERROR(MATCH(C166,IP!$E$2:$N$2,)+2,MATCH(E166,IP!$C$3:$D$3,))),ACH.!$B$1:$AP$1)),)</f>
        <v>7</v>
      </c>
      <c r="P166" s="27"/>
      <c r="Q166" s="28"/>
      <c r="R166" s="29"/>
      <c r="S166" s="30"/>
      <c r="T166" s="31"/>
      <c r="U166" s="32"/>
      <c r="V166" s="32"/>
      <c r="W166" s="32"/>
      <c r="X166" s="33"/>
      <c r="Y166" s="34"/>
      <c r="Z166" s="35"/>
      <c r="AA166" s="36"/>
      <c r="AB166" s="37"/>
      <c r="AC166" s="38"/>
      <c r="AD166" s="57">
        <f>IF(C166="SG",VLOOKUP($C166,IP!$R:$T,MATCH(QSC!$E166,IP!$R$6:$T$6,0),0),VLOOKUP($C166,IP!$R:$S,2,0))</f>
        <v>11</v>
      </c>
      <c r="AE166" s="39"/>
    </row>
    <row r="167" spans="1:31" ht="15" x14ac:dyDescent="0.25">
      <c r="A167" s="40">
        <v>6440931</v>
      </c>
      <c r="B167" s="40"/>
      <c r="C167" s="40" t="s">
        <v>1</v>
      </c>
      <c r="D167" s="41"/>
      <c r="E167" s="22" t="s">
        <v>2</v>
      </c>
      <c r="F167" s="23"/>
      <c r="G167" s="41"/>
      <c r="H167" s="42"/>
      <c r="I167" s="41"/>
      <c r="J167" s="42"/>
      <c r="K167" s="43"/>
      <c r="L167" s="26"/>
      <c r="M167" s="27"/>
      <c r="N167" s="55"/>
      <c r="O167" s="93">
        <f>IFERROR(SUMPRODUCT((INDEX(ACH.!$B$3:$AP$9999,MATCH(A167,ACH.!$A$3:$A$9999,),)&gt;0)*COUNTIF(INDEX(IP!$C$4:$N$44,,IFERROR(MATCH(C167,IP!$E$2:$N$2,)+2,MATCH(E167,IP!$C$3:$D$3,))),ACH.!$B$1:$AP$1)),)</f>
        <v>6</v>
      </c>
      <c r="P167" s="27"/>
      <c r="Q167" s="28"/>
      <c r="R167" s="29"/>
      <c r="S167" s="30"/>
      <c r="T167" s="31"/>
      <c r="U167" s="32"/>
      <c r="V167" s="32"/>
      <c r="W167" s="32"/>
      <c r="X167" s="33"/>
      <c r="Y167" s="34"/>
      <c r="Z167" s="35"/>
      <c r="AA167" s="36"/>
      <c r="AB167" s="37"/>
      <c r="AC167" s="38"/>
      <c r="AD167" s="57">
        <f>IF(C167="SG",VLOOKUP($C167,IP!$R:$T,MATCH(QSC!$E167,IP!$R$6:$T$6,0),0),VLOOKUP($C167,IP!$R:$S,2,0))</f>
        <v>11</v>
      </c>
      <c r="AE167" s="39"/>
    </row>
    <row r="168" spans="1:31" ht="15" x14ac:dyDescent="0.25">
      <c r="A168" s="40">
        <v>6440935</v>
      </c>
      <c r="B168" s="40"/>
      <c r="C168" s="40" t="s">
        <v>1</v>
      </c>
      <c r="D168" s="41"/>
      <c r="E168" s="22" t="s">
        <v>2</v>
      </c>
      <c r="F168" s="23"/>
      <c r="G168" s="41"/>
      <c r="H168" s="42"/>
      <c r="I168" s="41"/>
      <c r="J168" s="42"/>
      <c r="K168" s="43"/>
      <c r="L168" s="26"/>
      <c r="M168" s="27"/>
      <c r="N168" s="55"/>
      <c r="O168" s="93">
        <f>IFERROR(SUMPRODUCT((INDEX(ACH.!$B$3:$AP$9999,MATCH(A168,ACH.!$A$3:$A$9999,),)&gt;0)*COUNTIF(INDEX(IP!$C$4:$N$44,,IFERROR(MATCH(C168,IP!$E$2:$N$2,)+2,MATCH(E168,IP!$C$3:$D$3,))),ACH.!$B$1:$AP$1)),)</f>
        <v>3</v>
      </c>
      <c r="P168" s="27"/>
      <c r="Q168" s="28"/>
      <c r="R168" s="29"/>
      <c r="S168" s="30"/>
      <c r="T168" s="31"/>
      <c r="U168" s="32"/>
      <c r="V168" s="32"/>
      <c r="W168" s="32"/>
      <c r="X168" s="33"/>
      <c r="Y168" s="34"/>
      <c r="Z168" s="35"/>
      <c r="AA168" s="36"/>
      <c r="AB168" s="37"/>
      <c r="AC168" s="38"/>
      <c r="AD168" s="57">
        <f>IF(C168="SG",VLOOKUP($C168,IP!$R:$T,MATCH(QSC!$E168,IP!$R$6:$T$6,0),0),VLOOKUP($C168,IP!$R:$S,2,0))</f>
        <v>11</v>
      </c>
      <c r="AE168" s="39"/>
    </row>
    <row r="169" spans="1:31" ht="15" x14ac:dyDescent="0.25">
      <c r="A169" s="40">
        <v>6441045</v>
      </c>
      <c r="B169" s="40"/>
      <c r="C169" s="40" t="s">
        <v>9</v>
      </c>
      <c r="D169" s="41"/>
      <c r="E169" s="22" t="s">
        <v>2</v>
      </c>
      <c r="F169" s="23"/>
      <c r="G169" s="41"/>
      <c r="H169" s="42"/>
      <c r="I169" s="41"/>
      <c r="J169" s="42"/>
      <c r="K169" s="43"/>
      <c r="L169" s="26"/>
      <c r="M169" s="27"/>
      <c r="N169" s="55"/>
      <c r="O169" s="93">
        <f>IFERROR(SUMPRODUCT((INDEX(ACH.!$B$3:$AP$9999,MATCH(A169,ACH.!$A$3:$A$9999,),)&gt;0)*COUNTIF(INDEX(IP!$C$4:$N$44,,IFERROR(MATCH(C169,IP!$E$2:$N$2,)+2,MATCH(E169,IP!$C$3:$D$3,))),ACH.!$B$1:$AP$1)),)</f>
        <v>8</v>
      </c>
      <c r="P169" s="27"/>
      <c r="Q169" s="28"/>
      <c r="R169" s="29"/>
      <c r="S169" s="30"/>
      <c r="T169" s="31"/>
      <c r="U169" s="32"/>
      <c r="V169" s="32"/>
      <c r="W169" s="32"/>
      <c r="X169" s="33"/>
      <c r="Y169" s="34"/>
      <c r="Z169" s="35"/>
      <c r="AA169" s="36"/>
      <c r="AB169" s="37"/>
      <c r="AC169" s="38"/>
      <c r="AD169" s="57">
        <f>IF(C169="SG",VLOOKUP($C169,IP!$R:$T,MATCH(QSC!$E169,IP!$R$6:$T$6,0),0),VLOOKUP($C169,IP!$R:$S,2,0))</f>
        <v>19</v>
      </c>
      <c r="AE169" s="39"/>
    </row>
    <row r="170" spans="1:31" ht="15" x14ac:dyDescent="0.25">
      <c r="A170" s="40">
        <v>6441435</v>
      </c>
      <c r="B170" s="40"/>
      <c r="C170" s="40" t="s">
        <v>7</v>
      </c>
      <c r="D170" s="41"/>
      <c r="E170" s="22" t="s">
        <v>4</v>
      </c>
      <c r="F170" s="23"/>
      <c r="G170" s="41"/>
      <c r="H170" s="42"/>
      <c r="I170" s="41"/>
      <c r="J170" s="42"/>
      <c r="K170" s="43"/>
      <c r="L170" s="26"/>
      <c r="M170" s="27"/>
      <c r="N170" s="55"/>
      <c r="O170" s="93">
        <f>IFERROR(SUMPRODUCT((INDEX(ACH.!$B$3:$AP$9999,MATCH(A170,ACH.!$A$3:$A$9999,),)&gt;0)*COUNTIF(INDEX(IP!$C$4:$N$44,,IFERROR(MATCH(C170,IP!$E$2:$N$2,)+2,MATCH(E170,IP!$C$3:$D$3,))),ACH.!$B$1:$AP$1)),)</f>
        <v>5</v>
      </c>
      <c r="P170" s="27"/>
      <c r="Q170" s="28"/>
      <c r="R170" s="29"/>
      <c r="S170" s="30"/>
      <c r="T170" s="31"/>
      <c r="U170" s="32"/>
      <c r="V170" s="32"/>
      <c r="W170" s="32"/>
      <c r="X170" s="33"/>
      <c r="Y170" s="34"/>
      <c r="Z170" s="35"/>
      <c r="AA170" s="36"/>
      <c r="AB170" s="37"/>
      <c r="AC170" s="38"/>
      <c r="AD170" s="57">
        <f>IF(C170="SG",VLOOKUP($C170,IP!$R:$T,MATCH(QSC!$E170,IP!$R$6:$T$6,0),0),VLOOKUP($C170,IP!$R:$S,2,0))</f>
        <v>13</v>
      </c>
      <c r="AE170" s="39"/>
    </row>
    <row r="171" spans="1:31" ht="15" x14ac:dyDescent="0.25">
      <c r="A171" s="40">
        <v>6441810</v>
      </c>
      <c r="B171" s="40"/>
      <c r="C171" s="40" t="s">
        <v>7</v>
      </c>
      <c r="D171" s="41"/>
      <c r="E171" s="22" t="s">
        <v>4</v>
      </c>
      <c r="F171" s="23"/>
      <c r="G171" s="41"/>
      <c r="H171" s="42"/>
      <c r="I171" s="41"/>
      <c r="J171" s="42"/>
      <c r="K171" s="43"/>
      <c r="L171" s="26"/>
      <c r="M171" s="27"/>
      <c r="N171" s="55"/>
      <c r="O171" s="93">
        <f>IFERROR(SUMPRODUCT((INDEX(ACH.!$B$3:$AP$9999,MATCH(A171,ACH.!$A$3:$A$9999,),)&gt;0)*COUNTIF(INDEX(IP!$C$4:$N$44,,IFERROR(MATCH(C171,IP!$E$2:$N$2,)+2,MATCH(E171,IP!$C$3:$D$3,))),ACH.!$B$1:$AP$1)),)</f>
        <v>5</v>
      </c>
      <c r="P171" s="27"/>
      <c r="Q171" s="28"/>
      <c r="R171" s="29"/>
      <c r="S171" s="30"/>
      <c r="T171" s="31"/>
      <c r="U171" s="32"/>
      <c r="V171" s="32"/>
      <c r="W171" s="32"/>
      <c r="X171" s="33"/>
      <c r="Y171" s="34"/>
      <c r="Z171" s="35"/>
      <c r="AA171" s="36"/>
      <c r="AB171" s="37"/>
      <c r="AC171" s="38"/>
      <c r="AD171" s="57">
        <f>IF(C171="SG",VLOOKUP($C171,IP!$R:$T,MATCH(QSC!$E171,IP!$R$6:$T$6,0),0),VLOOKUP($C171,IP!$R:$S,2,0))</f>
        <v>13</v>
      </c>
      <c r="AE171" s="39"/>
    </row>
    <row r="172" spans="1:31" ht="15" x14ac:dyDescent="0.25">
      <c r="A172" s="40">
        <v>6441868</v>
      </c>
      <c r="B172" s="40"/>
      <c r="C172" s="40" t="s">
        <v>7</v>
      </c>
      <c r="D172" s="41"/>
      <c r="E172" s="22" t="s">
        <v>4</v>
      </c>
      <c r="F172" s="23"/>
      <c r="G172" s="41"/>
      <c r="H172" s="42"/>
      <c r="I172" s="41"/>
      <c r="J172" s="42"/>
      <c r="K172" s="43"/>
      <c r="L172" s="26"/>
      <c r="M172" s="27"/>
      <c r="N172" s="55"/>
      <c r="O172" s="93">
        <f>IFERROR(SUMPRODUCT((INDEX(ACH.!$B$3:$AP$9999,MATCH(A172,ACH.!$A$3:$A$9999,),)&gt;0)*COUNTIF(INDEX(IP!$C$4:$N$44,,IFERROR(MATCH(C172,IP!$E$2:$N$2,)+2,MATCH(E172,IP!$C$3:$D$3,))),ACH.!$B$1:$AP$1)),)</f>
        <v>5</v>
      </c>
      <c r="P172" s="27"/>
      <c r="Q172" s="28"/>
      <c r="R172" s="29"/>
      <c r="S172" s="30"/>
      <c r="T172" s="31"/>
      <c r="U172" s="32"/>
      <c r="V172" s="32"/>
      <c r="W172" s="32"/>
      <c r="X172" s="33"/>
      <c r="Y172" s="34"/>
      <c r="Z172" s="35"/>
      <c r="AA172" s="36"/>
      <c r="AB172" s="37"/>
      <c r="AC172" s="38"/>
      <c r="AD172" s="57">
        <f>IF(C172="SG",VLOOKUP($C172,IP!$R:$T,MATCH(QSC!$E172,IP!$R$6:$T$6,0),0),VLOOKUP($C172,IP!$R:$S,2,0))</f>
        <v>13</v>
      </c>
      <c r="AE172" s="39"/>
    </row>
    <row r="173" spans="1:31" ht="15" x14ac:dyDescent="0.25">
      <c r="A173" s="40">
        <v>6441898</v>
      </c>
      <c r="B173" s="40"/>
      <c r="C173" s="40" t="s">
        <v>6</v>
      </c>
      <c r="D173" s="41"/>
      <c r="E173" s="22" t="s">
        <v>4</v>
      </c>
      <c r="F173" s="23"/>
      <c r="G173" s="41"/>
      <c r="H173" s="42"/>
      <c r="I173" s="41"/>
      <c r="J173" s="42"/>
      <c r="K173" s="43"/>
      <c r="L173" s="26"/>
      <c r="M173" s="27"/>
      <c r="N173" s="55"/>
      <c r="O173" s="93">
        <f>IFERROR(SUMPRODUCT((INDEX(ACH.!$B$3:$AP$9999,MATCH(A173,ACH.!$A$3:$A$9999,),)&gt;0)*COUNTIF(INDEX(IP!$C$4:$N$44,,IFERROR(MATCH(C173,IP!$E$2:$N$2,)+2,MATCH(E173,IP!$C$3:$D$3,))),ACH.!$B$1:$AP$1)),)</f>
        <v>5</v>
      </c>
      <c r="P173" s="27"/>
      <c r="Q173" s="28"/>
      <c r="R173" s="29"/>
      <c r="S173" s="30"/>
      <c r="T173" s="31"/>
      <c r="U173" s="32"/>
      <c r="V173" s="32"/>
      <c r="W173" s="32"/>
      <c r="X173" s="33"/>
      <c r="Y173" s="34"/>
      <c r="Z173" s="35"/>
      <c r="AA173" s="36"/>
      <c r="AB173" s="37"/>
      <c r="AC173" s="38"/>
      <c r="AD173" s="57">
        <f>IF(C173="SG",VLOOKUP($C173,IP!$R:$T,MATCH(QSC!$E173,IP!$R$6:$T$6,0),0),VLOOKUP($C173,IP!$R:$S,2,0))</f>
        <v>12</v>
      </c>
      <c r="AE173" s="39"/>
    </row>
    <row r="174" spans="1:31" ht="15" x14ac:dyDescent="0.25">
      <c r="A174" s="40">
        <v>6441930</v>
      </c>
      <c r="B174" s="40"/>
      <c r="C174" s="40" t="s">
        <v>6</v>
      </c>
      <c r="D174" s="41"/>
      <c r="E174" s="22" t="s">
        <v>4</v>
      </c>
      <c r="F174" s="23"/>
      <c r="G174" s="41"/>
      <c r="H174" s="42"/>
      <c r="I174" s="41"/>
      <c r="J174" s="42"/>
      <c r="K174" s="43"/>
      <c r="L174" s="26"/>
      <c r="M174" s="27"/>
      <c r="N174" s="55"/>
      <c r="O174" s="93">
        <f>IFERROR(SUMPRODUCT((INDEX(ACH.!$B$3:$AP$9999,MATCH(A174,ACH.!$A$3:$A$9999,),)&gt;0)*COUNTIF(INDEX(IP!$C$4:$N$44,,IFERROR(MATCH(C174,IP!$E$2:$N$2,)+2,MATCH(E174,IP!$C$3:$D$3,))),ACH.!$B$1:$AP$1)),)</f>
        <v>5</v>
      </c>
      <c r="P174" s="27"/>
      <c r="Q174" s="28"/>
      <c r="R174" s="29"/>
      <c r="S174" s="30"/>
      <c r="T174" s="31"/>
      <c r="U174" s="32"/>
      <c r="V174" s="32"/>
      <c r="W174" s="32"/>
      <c r="X174" s="33"/>
      <c r="Y174" s="34"/>
      <c r="Z174" s="35"/>
      <c r="AA174" s="36"/>
      <c r="AB174" s="37"/>
      <c r="AC174" s="38"/>
      <c r="AD174" s="57">
        <f>IF(C174="SG",VLOOKUP($C174,IP!$R:$T,MATCH(QSC!$E174,IP!$R$6:$T$6,0),0),VLOOKUP($C174,IP!$R:$S,2,0))</f>
        <v>12</v>
      </c>
      <c r="AE174" s="39"/>
    </row>
    <row r="175" spans="1:31" ht="15" x14ac:dyDescent="0.25">
      <c r="A175" s="40">
        <v>6441972</v>
      </c>
      <c r="B175" s="40"/>
      <c r="C175" s="40" t="s">
        <v>7</v>
      </c>
      <c r="D175" s="41"/>
      <c r="E175" s="22" t="s">
        <v>4</v>
      </c>
      <c r="F175" s="23"/>
      <c r="G175" s="41"/>
      <c r="H175" s="42"/>
      <c r="I175" s="41"/>
      <c r="J175" s="42"/>
      <c r="K175" s="43"/>
      <c r="L175" s="26"/>
      <c r="M175" s="27"/>
      <c r="N175" s="55"/>
      <c r="O175" s="93">
        <f>IFERROR(SUMPRODUCT((INDEX(ACH.!$B$3:$AP$9999,MATCH(A175,ACH.!$A$3:$A$9999,),)&gt;0)*COUNTIF(INDEX(IP!$C$4:$N$44,,IFERROR(MATCH(C175,IP!$E$2:$N$2,)+2,MATCH(E175,IP!$C$3:$D$3,))),ACH.!$B$1:$AP$1)),)</f>
        <v>2</v>
      </c>
      <c r="P175" s="27"/>
      <c r="Q175" s="28"/>
      <c r="R175" s="29"/>
      <c r="S175" s="30"/>
      <c r="T175" s="31"/>
      <c r="U175" s="32"/>
      <c r="V175" s="32"/>
      <c r="W175" s="32"/>
      <c r="X175" s="33"/>
      <c r="Y175" s="34"/>
      <c r="Z175" s="35"/>
      <c r="AA175" s="36"/>
      <c r="AB175" s="37"/>
      <c r="AC175" s="38"/>
      <c r="AD175" s="57">
        <f>IF(C175="SG",VLOOKUP($C175,IP!$R:$T,MATCH(QSC!$E175,IP!$R$6:$T$6,0),0),VLOOKUP($C175,IP!$R:$S,2,0))</f>
        <v>13</v>
      </c>
      <c r="AE175" s="39"/>
    </row>
    <row r="176" spans="1:31" ht="15" x14ac:dyDescent="0.25">
      <c r="A176" s="40">
        <v>6442011</v>
      </c>
      <c r="B176" s="40"/>
      <c r="C176" s="40" t="s">
        <v>1</v>
      </c>
      <c r="D176" s="41"/>
      <c r="E176" s="22" t="s">
        <v>2</v>
      </c>
      <c r="F176" s="23"/>
      <c r="G176" s="41"/>
      <c r="H176" s="42"/>
      <c r="I176" s="41"/>
      <c r="J176" s="42"/>
      <c r="K176" s="43"/>
      <c r="L176" s="26"/>
      <c r="M176" s="27"/>
      <c r="N176" s="55"/>
      <c r="O176" s="93">
        <f>IFERROR(SUMPRODUCT((INDEX(ACH.!$B$3:$AP$9999,MATCH(A176,ACH.!$A$3:$A$9999,),)&gt;0)*COUNTIF(INDEX(IP!$C$4:$N$44,,IFERROR(MATCH(C176,IP!$E$2:$N$2,)+2,MATCH(E176,IP!$C$3:$D$3,))),ACH.!$B$1:$AP$1)),)</f>
        <v>2</v>
      </c>
      <c r="P176" s="27"/>
      <c r="Q176" s="28"/>
      <c r="R176" s="29"/>
      <c r="S176" s="30"/>
      <c r="T176" s="31"/>
      <c r="U176" s="32"/>
      <c r="V176" s="32"/>
      <c r="W176" s="32"/>
      <c r="X176" s="33"/>
      <c r="Y176" s="34"/>
      <c r="Z176" s="35"/>
      <c r="AA176" s="36"/>
      <c r="AB176" s="37"/>
      <c r="AC176" s="38"/>
      <c r="AD176" s="57">
        <f>IF(C176="SG",VLOOKUP($C176,IP!$R:$T,MATCH(QSC!$E176,IP!$R$6:$T$6,0),0),VLOOKUP($C176,IP!$R:$S,2,0))</f>
        <v>11</v>
      </c>
      <c r="AE176" s="39"/>
    </row>
    <row r="177" spans="1:31" ht="15" x14ac:dyDescent="0.25">
      <c r="A177" s="40">
        <v>6442080</v>
      </c>
      <c r="B177" s="40"/>
      <c r="C177" s="40" t="s">
        <v>1</v>
      </c>
      <c r="D177" s="41"/>
      <c r="E177" s="22" t="s">
        <v>2</v>
      </c>
      <c r="F177" s="23"/>
      <c r="G177" s="41"/>
      <c r="H177" s="42"/>
      <c r="I177" s="41"/>
      <c r="J177" s="42"/>
      <c r="K177" s="43"/>
      <c r="L177" s="26"/>
      <c r="M177" s="27"/>
      <c r="N177" s="55"/>
      <c r="O177" s="93">
        <f>IFERROR(SUMPRODUCT((INDEX(ACH.!$B$3:$AP$9999,MATCH(A177,ACH.!$A$3:$A$9999,),)&gt;0)*COUNTIF(INDEX(IP!$C$4:$N$44,,IFERROR(MATCH(C177,IP!$E$2:$N$2,)+2,MATCH(E177,IP!$C$3:$D$3,))),ACH.!$B$1:$AP$1)),)</f>
        <v>2</v>
      </c>
      <c r="P177" s="27"/>
      <c r="Q177" s="28"/>
      <c r="R177" s="29"/>
      <c r="S177" s="30"/>
      <c r="T177" s="31"/>
      <c r="U177" s="32"/>
      <c r="V177" s="32"/>
      <c r="W177" s="32"/>
      <c r="X177" s="33"/>
      <c r="Y177" s="34"/>
      <c r="Z177" s="35"/>
      <c r="AA177" s="36"/>
      <c r="AB177" s="37"/>
      <c r="AC177" s="38"/>
      <c r="AD177" s="57">
        <f>IF(C177="SG",VLOOKUP($C177,IP!$R:$T,MATCH(QSC!$E177,IP!$R$6:$T$6,0),0),VLOOKUP($C177,IP!$R:$S,2,0))</f>
        <v>11</v>
      </c>
      <c r="AE177" s="39"/>
    </row>
    <row r="178" spans="1:31" ht="15" x14ac:dyDescent="0.25">
      <c r="A178" s="40">
        <v>6442137</v>
      </c>
      <c r="B178" s="40"/>
      <c r="C178" s="40" t="s">
        <v>1</v>
      </c>
      <c r="D178" s="41"/>
      <c r="E178" s="22" t="s">
        <v>2</v>
      </c>
      <c r="F178" s="23"/>
      <c r="G178" s="41"/>
      <c r="H178" s="42"/>
      <c r="I178" s="41"/>
      <c r="J178" s="42"/>
      <c r="K178" s="43"/>
      <c r="L178" s="26"/>
      <c r="M178" s="27"/>
      <c r="N178" s="55"/>
      <c r="O178" s="93">
        <f>IFERROR(SUMPRODUCT((INDEX(ACH.!$B$3:$AP$9999,MATCH(A178,ACH.!$A$3:$A$9999,),)&gt;0)*COUNTIF(INDEX(IP!$C$4:$N$44,,IFERROR(MATCH(C178,IP!$E$2:$N$2,)+2,MATCH(E178,IP!$C$3:$D$3,))),ACH.!$B$1:$AP$1)),)</f>
        <v>3</v>
      </c>
      <c r="P178" s="27"/>
      <c r="Q178" s="28"/>
      <c r="R178" s="29"/>
      <c r="S178" s="30"/>
      <c r="T178" s="31"/>
      <c r="U178" s="32"/>
      <c r="V178" s="32"/>
      <c r="W178" s="32"/>
      <c r="X178" s="33"/>
      <c r="Y178" s="34"/>
      <c r="Z178" s="35"/>
      <c r="AA178" s="36"/>
      <c r="AB178" s="37"/>
      <c r="AC178" s="38"/>
      <c r="AD178" s="57">
        <f>IF(C178="SG",VLOOKUP($C178,IP!$R:$T,MATCH(QSC!$E178,IP!$R$6:$T$6,0),0),VLOOKUP($C178,IP!$R:$S,2,0))</f>
        <v>11</v>
      </c>
      <c r="AE178" s="39"/>
    </row>
    <row r="179" spans="1:31" ht="15" x14ac:dyDescent="0.25">
      <c r="A179" s="40">
        <v>6442246</v>
      </c>
      <c r="B179" s="40"/>
      <c r="C179" s="40" t="s">
        <v>3</v>
      </c>
      <c r="D179" s="41"/>
      <c r="E179" s="22" t="s">
        <v>4</v>
      </c>
      <c r="F179" s="23"/>
      <c r="G179" s="41"/>
      <c r="H179" s="42"/>
      <c r="I179" s="41"/>
      <c r="J179" s="42"/>
      <c r="K179" s="43"/>
      <c r="L179" s="26"/>
      <c r="M179" s="27"/>
      <c r="N179" s="55"/>
      <c r="O179" s="93">
        <f>IFERROR(SUMPRODUCT((INDEX(ACH.!$B$3:$AP$9999,MATCH(A179,ACH.!$A$3:$A$9999,),)&gt;0)*COUNTIF(INDEX(IP!$C$4:$N$44,,IFERROR(MATCH(C179,IP!$E$2:$N$2,)+2,MATCH(E179,IP!$C$3:$D$3,))),ACH.!$B$1:$AP$1)),)</f>
        <v>14</v>
      </c>
      <c r="P179" s="27"/>
      <c r="Q179" s="28"/>
      <c r="R179" s="29"/>
      <c r="S179" s="30"/>
      <c r="T179" s="31"/>
      <c r="U179" s="32"/>
      <c r="V179" s="32"/>
      <c r="W179" s="32"/>
      <c r="X179" s="33"/>
      <c r="Y179" s="34"/>
      <c r="Z179" s="35"/>
      <c r="AA179" s="36"/>
      <c r="AB179" s="37"/>
      <c r="AC179" s="38"/>
      <c r="AD179" s="57">
        <f>IF(C179="SG",VLOOKUP($C179,IP!$R:$T,MATCH(QSC!$E179,IP!$R$6:$T$6,0),0),VLOOKUP($C179,IP!$R:$S,2,0))</f>
        <v>23</v>
      </c>
      <c r="AE179" s="39"/>
    </row>
    <row r="180" spans="1:31" ht="15" x14ac:dyDescent="0.25">
      <c r="A180" s="40">
        <v>6442247</v>
      </c>
      <c r="B180" s="40"/>
      <c r="C180" s="40" t="s">
        <v>5</v>
      </c>
      <c r="D180" s="41"/>
      <c r="E180" s="22" t="s">
        <v>4</v>
      </c>
      <c r="F180" s="23"/>
      <c r="G180" s="41"/>
      <c r="H180" s="42"/>
      <c r="I180" s="41"/>
      <c r="J180" s="42"/>
      <c r="K180" s="43"/>
      <c r="L180" s="26"/>
      <c r="M180" s="27"/>
      <c r="N180" s="55"/>
      <c r="O180" s="93">
        <f>IFERROR(SUMPRODUCT((INDEX(ACH.!$B$3:$AP$9999,MATCH(A180,ACH.!$A$3:$A$9999,),)&gt;0)*COUNTIF(INDEX(IP!$C$4:$N$44,,IFERROR(MATCH(C180,IP!$E$2:$N$2,)+2,MATCH(E180,IP!$C$3:$D$3,))),ACH.!$B$1:$AP$1)),)</f>
        <v>9</v>
      </c>
      <c r="P180" s="27"/>
      <c r="Q180" s="28"/>
      <c r="R180" s="29"/>
      <c r="S180" s="30"/>
      <c r="T180" s="31"/>
      <c r="U180" s="32"/>
      <c r="V180" s="32"/>
      <c r="W180" s="32"/>
      <c r="X180" s="33"/>
      <c r="Y180" s="34"/>
      <c r="Z180" s="35"/>
      <c r="AA180" s="36"/>
      <c r="AB180" s="37"/>
      <c r="AC180" s="38"/>
      <c r="AD180" s="57">
        <f>IF(C180="SG",VLOOKUP($C180,IP!$R:$T,MATCH(QSC!$E180,IP!$R$6:$T$6,0),0),VLOOKUP($C180,IP!$R:$S,2,0))</f>
        <v>16</v>
      </c>
      <c r="AE180" s="39"/>
    </row>
    <row r="181" spans="1:31" ht="15" x14ac:dyDescent="0.25">
      <c r="A181" s="40">
        <v>6442269</v>
      </c>
      <c r="B181" s="40"/>
      <c r="C181" s="40" t="s">
        <v>1</v>
      </c>
      <c r="D181" s="41"/>
      <c r="E181" s="22" t="s">
        <v>2</v>
      </c>
      <c r="F181" s="23"/>
      <c r="G181" s="41"/>
      <c r="H181" s="42"/>
      <c r="I181" s="41"/>
      <c r="J181" s="42"/>
      <c r="K181" s="43"/>
      <c r="L181" s="26"/>
      <c r="M181" s="27"/>
      <c r="N181" s="55"/>
      <c r="O181" s="93">
        <f>IFERROR(SUMPRODUCT((INDEX(ACH.!$B$3:$AP$9999,MATCH(A181,ACH.!$A$3:$A$9999,),)&gt;0)*COUNTIF(INDEX(IP!$C$4:$N$44,,IFERROR(MATCH(C181,IP!$E$2:$N$2,)+2,MATCH(E181,IP!$C$3:$D$3,))),ACH.!$B$1:$AP$1)),)</f>
        <v>2</v>
      </c>
      <c r="P181" s="27"/>
      <c r="Q181" s="28"/>
      <c r="R181" s="29"/>
      <c r="S181" s="30"/>
      <c r="T181" s="31"/>
      <c r="U181" s="32"/>
      <c r="V181" s="32"/>
      <c r="W181" s="32"/>
      <c r="X181" s="33"/>
      <c r="Y181" s="34"/>
      <c r="Z181" s="35"/>
      <c r="AA181" s="36"/>
      <c r="AB181" s="37"/>
      <c r="AC181" s="38"/>
      <c r="AD181" s="57">
        <f>IF(C181="SG",VLOOKUP($C181,IP!$R:$T,MATCH(QSC!$E181,IP!$R$6:$T$6,0),0),VLOOKUP($C181,IP!$R:$S,2,0))</f>
        <v>11</v>
      </c>
      <c r="AE181" s="39"/>
    </row>
    <row r="182" spans="1:31" ht="15" x14ac:dyDescent="0.25">
      <c r="A182" s="40">
        <v>6442278</v>
      </c>
      <c r="B182" s="40"/>
      <c r="C182" s="40" t="s">
        <v>1</v>
      </c>
      <c r="D182" s="41"/>
      <c r="E182" s="22" t="s">
        <v>2</v>
      </c>
      <c r="F182" s="23"/>
      <c r="G182" s="41"/>
      <c r="H182" s="42"/>
      <c r="I182" s="41"/>
      <c r="J182" s="42"/>
      <c r="K182" s="43"/>
      <c r="L182" s="26"/>
      <c r="M182" s="27"/>
      <c r="N182" s="55"/>
      <c r="O182" s="93">
        <f>IFERROR(SUMPRODUCT((INDEX(ACH.!$B$3:$AP$9999,MATCH(A182,ACH.!$A$3:$A$9999,),)&gt;0)*COUNTIF(INDEX(IP!$C$4:$N$44,,IFERROR(MATCH(C182,IP!$E$2:$N$2,)+2,MATCH(E182,IP!$C$3:$D$3,))),ACH.!$B$1:$AP$1)),)</f>
        <v>6</v>
      </c>
      <c r="P182" s="27"/>
      <c r="Q182" s="28"/>
      <c r="R182" s="29"/>
      <c r="S182" s="30"/>
      <c r="T182" s="31"/>
      <c r="U182" s="32"/>
      <c r="V182" s="32"/>
      <c r="W182" s="32"/>
      <c r="X182" s="33"/>
      <c r="Y182" s="34"/>
      <c r="Z182" s="35"/>
      <c r="AA182" s="36"/>
      <c r="AB182" s="37"/>
      <c r="AC182" s="38"/>
      <c r="AD182" s="57">
        <f>IF(C182="SG",VLOOKUP($C182,IP!$R:$T,MATCH(QSC!$E182,IP!$R$6:$T$6,0),0),VLOOKUP($C182,IP!$R:$S,2,0))</f>
        <v>11</v>
      </c>
      <c r="AE182" s="39"/>
    </row>
    <row r="183" spans="1:31" ht="15" x14ac:dyDescent="0.25">
      <c r="A183" s="40">
        <v>6442396</v>
      </c>
      <c r="B183" s="40"/>
      <c r="C183" s="40" t="s">
        <v>1</v>
      </c>
      <c r="D183" s="41"/>
      <c r="E183" s="22" t="s">
        <v>2</v>
      </c>
      <c r="F183" s="23"/>
      <c r="G183" s="41"/>
      <c r="H183" s="42"/>
      <c r="I183" s="41"/>
      <c r="J183" s="42"/>
      <c r="K183" s="43"/>
      <c r="L183" s="26"/>
      <c r="M183" s="27"/>
      <c r="N183" s="55"/>
      <c r="O183" s="93">
        <f>IFERROR(SUMPRODUCT((INDEX(ACH.!$B$3:$AP$9999,MATCH(A183,ACH.!$A$3:$A$9999,),)&gt;0)*COUNTIF(INDEX(IP!$C$4:$N$44,,IFERROR(MATCH(C183,IP!$E$2:$N$2,)+2,MATCH(E183,IP!$C$3:$D$3,))),ACH.!$B$1:$AP$1)),)</f>
        <v>0</v>
      </c>
      <c r="P183" s="27"/>
      <c r="Q183" s="28"/>
      <c r="R183" s="29"/>
      <c r="S183" s="30"/>
      <c r="T183" s="31"/>
      <c r="U183" s="32"/>
      <c r="V183" s="32"/>
      <c r="W183" s="32"/>
      <c r="X183" s="33"/>
      <c r="Y183" s="34"/>
      <c r="Z183" s="35"/>
      <c r="AA183" s="36"/>
      <c r="AB183" s="37"/>
      <c r="AC183" s="38"/>
      <c r="AD183" s="57">
        <f>IF(C183="SG",VLOOKUP($C183,IP!$R:$T,MATCH(QSC!$E183,IP!$R$6:$T$6,0),0),VLOOKUP($C183,IP!$R:$S,2,0))</f>
        <v>11</v>
      </c>
      <c r="AE183" s="39"/>
    </row>
    <row r="184" spans="1:31" ht="15" x14ac:dyDescent="0.25">
      <c r="A184" s="40">
        <v>6442498</v>
      </c>
      <c r="B184" s="40"/>
      <c r="C184" s="40" t="s">
        <v>7</v>
      </c>
      <c r="D184" s="41"/>
      <c r="E184" s="22" t="s">
        <v>2</v>
      </c>
      <c r="F184" s="23"/>
      <c r="G184" s="41"/>
      <c r="H184" s="42"/>
      <c r="I184" s="41"/>
      <c r="J184" s="42"/>
      <c r="K184" s="43"/>
      <c r="L184" s="26"/>
      <c r="M184" s="27"/>
      <c r="N184" s="55"/>
      <c r="O184" s="93">
        <f>IFERROR(SUMPRODUCT((INDEX(ACH.!$B$3:$AP$9999,MATCH(A184,ACH.!$A$3:$A$9999,),)&gt;0)*COUNTIF(INDEX(IP!$C$4:$N$44,,IFERROR(MATCH(C184,IP!$E$2:$N$2,)+2,MATCH(E184,IP!$C$3:$D$3,))),ACH.!$B$1:$AP$1)),)</f>
        <v>10</v>
      </c>
      <c r="P184" s="27"/>
      <c r="Q184" s="28"/>
      <c r="R184" s="29"/>
      <c r="S184" s="30"/>
      <c r="T184" s="31"/>
      <c r="U184" s="32"/>
      <c r="V184" s="32"/>
      <c r="W184" s="32"/>
      <c r="X184" s="33"/>
      <c r="Y184" s="34"/>
      <c r="Z184" s="35"/>
      <c r="AA184" s="36"/>
      <c r="AB184" s="37"/>
      <c r="AC184" s="38"/>
      <c r="AD184" s="57">
        <f>IF(C184="SG",VLOOKUP($C184,IP!$R:$T,MATCH(QSC!$E184,IP!$R$6:$T$6,0),0),VLOOKUP($C184,IP!$R:$S,2,0))</f>
        <v>13</v>
      </c>
      <c r="AE184" s="39"/>
    </row>
    <row r="185" spans="1:31" ht="15" x14ac:dyDescent="0.25">
      <c r="A185" s="40">
        <v>6442606</v>
      </c>
      <c r="B185" s="40"/>
      <c r="C185" s="40" t="s">
        <v>1</v>
      </c>
      <c r="D185" s="41"/>
      <c r="E185" s="22" t="s">
        <v>2</v>
      </c>
      <c r="F185" s="23"/>
      <c r="G185" s="41"/>
      <c r="H185" s="42"/>
      <c r="I185" s="41"/>
      <c r="J185" s="42"/>
      <c r="K185" s="43"/>
      <c r="L185" s="26"/>
      <c r="M185" s="27"/>
      <c r="N185" s="55"/>
      <c r="O185" s="93">
        <f>IFERROR(SUMPRODUCT((INDEX(ACH.!$B$3:$AP$9999,MATCH(A185,ACH.!$A$3:$A$9999,),)&gt;0)*COUNTIF(INDEX(IP!$C$4:$N$44,,IFERROR(MATCH(C185,IP!$E$2:$N$2,)+2,MATCH(E185,IP!$C$3:$D$3,))),ACH.!$B$1:$AP$1)),)</f>
        <v>6</v>
      </c>
      <c r="P185" s="27"/>
      <c r="Q185" s="28"/>
      <c r="R185" s="29"/>
      <c r="S185" s="30"/>
      <c r="T185" s="31"/>
      <c r="U185" s="32"/>
      <c r="V185" s="32"/>
      <c r="W185" s="32"/>
      <c r="X185" s="33"/>
      <c r="Y185" s="34"/>
      <c r="Z185" s="35"/>
      <c r="AA185" s="36"/>
      <c r="AB185" s="37"/>
      <c r="AC185" s="38"/>
      <c r="AD185" s="57">
        <f>IF(C185="SG",VLOOKUP($C185,IP!$R:$T,MATCH(QSC!$E185,IP!$R$6:$T$6,0),0),VLOOKUP($C185,IP!$R:$S,2,0))</f>
        <v>11</v>
      </c>
      <c r="AE185" s="39"/>
    </row>
    <row r="186" spans="1:31" ht="15" x14ac:dyDescent="0.25">
      <c r="A186" s="40">
        <v>6442748</v>
      </c>
      <c r="B186" s="40"/>
      <c r="C186" s="40" t="s">
        <v>1</v>
      </c>
      <c r="D186" s="41"/>
      <c r="E186" s="22" t="s">
        <v>2</v>
      </c>
      <c r="F186" s="23"/>
      <c r="G186" s="41"/>
      <c r="H186" s="42"/>
      <c r="I186" s="41"/>
      <c r="J186" s="42"/>
      <c r="K186" s="43"/>
      <c r="L186" s="26"/>
      <c r="M186" s="27"/>
      <c r="N186" s="55"/>
      <c r="O186" s="93">
        <f>IFERROR(SUMPRODUCT((INDEX(ACH.!$B$3:$AP$9999,MATCH(A186,ACH.!$A$3:$A$9999,),)&gt;0)*COUNTIF(INDEX(IP!$C$4:$N$44,,IFERROR(MATCH(C186,IP!$E$2:$N$2,)+2,MATCH(E186,IP!$C$3:$D$3,))),ACH.!$B$1:$AP$1)),)</f>
        <v>8</v>
      </c>
      <c r="P186" s="27"/>
      <c r="Q186" s="28"/>
      <c r="R186" s="29"/>
      <c r="S186" s="30"/>
      <c r="T186" s="31"/>
      <c r="U186" s="32"/>
      <c r="V186" s="32"/>
      <c r="W186" s="32"/>
      <c r="X186" s="33"/>
      <c r="Y186" s="34"/>
      <c r="Z186" s="35"/>
      <c r="AA186" s="36"/>
      <c r="AB186" s="37"/>
      <c r="AC186" s="38"/>
      <c r="AD186" s="57">
        <f>IF(C186="SG",VLOOKUP($C186,IP!$R:$T,MATCH(QSC!$E186,IP!$R$6:$T$6,0),0),VLOOKUP($C186,IP!$R:$S,2,0))</f>
        <v>11</v>
      </c>
      <c r="AE186" s="39"/>
    </row>
    <row r="187" spans="1:31" ht="15" x14ac:dyDescent="0.25">
      <c r="A187" s="40">
        <v>6442752</v>
      </c>
      <c r="B187" s="40"/>
      <c r="C187" s="40" t="s">
        <v>1</v>
      </c>
      <c r="D187" s="41"/>
      <c r="E187" s="22" t="s">
        <v>2</v>
      </c>
      <c r="F187" s="23"/>
      <c r="G187" s="41"/>
      <c r="H187" s="42"/>
      <c r="I187" s="41"/>
      <c r="J187" s="42"/>
      <c r="K187" s="43"/>
      <c r="L187" s="26"/>
      <c r="M187" s="27"/>
      <c r="N187" s="55"/>
      <c r="O187" s="93">
        <f>IFERROR(SUMPRODUCT((INDEX(ACH.!$B$3:$AP$9999,MATCH(A187,ACH.!$A$3:$A$9999,),)&gt;0)*COUNTIF(INDEX(IP!$C$4:$N$44,,IFERROR(MATCH(C187,IP!$E$2:$N$2,)+2,MATCH(E187,IP!$C$3:$D$3,))),ACH.!$B$1:$AP$1)),)</f>
        <v>2</v>
      </c>
      <c r="P187" s="27"/>
      <c r="Q187" s="28"/>
      <c r="R187" s="29"/>
      <c r="S187" s="30"/>
      <c r="T187" s="31"/>
      <c r="U187" s="32"/>
      <c r="V187" s="32"/>
      <c r="W187" s="32"/>
      <c r="X187" s="33"/>
      <c r="Y187" s="34"/>
      <c r="Z187" s="35"/>
      <c r="AA187" s="36"/>
      <c r="AB187" s="37"/>
      <c r="AC187" s="38"/>
      <c r="AD187" s="57">
        <f>IF(C187="SG",VLOOKUP($C187,IP!$R:$T,MATCH(QSC!$E187,IP!$R$6:$T$6,0),0),VLOOKUP($C187,IP!$R:$S,2,0))</f>
        <v>11</v>
      </c>
      <c r="AE187" s="39"/>
    </row>
    <row r="188" spans="1:31" ht="15" x14ac:dyDescent="0.25">
      <c r="A188" s="40">
        <v>6442755</v>
      </c>
      <c r="B188" s="40"/>
      <c r="C188" s="40" t="s">
        <v>1</v>
      </c>
      <c r="D188" s="41"/>
      <c r="E188" s="22" t="s">
        <v>2</v>
      </c>
      <c r="F188" s="23"/>
      <c r="G188" s="41"/>
      <c r="H188" s="42"/>
      <c r="I188" s="41"/>
      <c r="J188" s="42"/>
      <c r="K188" s="43"/>
      <c r="L188" s="26"/>
      <c r="M188" s="27"/>
      <c r="N188" s="55"/>
      <c r="O188" s="93">
        <f>IFERROR(SUMPRODUCT((INDEX(ACH.!$B$3:$AP$9999,MATCH(A188,ACH.!$A$3:$A$9999,),)&gt;0)*COUNTIF(INDEX(IP!$C$4:$N$44,,IFERROR(MATCH(C188,IP!$E$2:$N$2,)+2,MATCH(E188,IP!$C$3:$D$3,))),ACH.!$B$1:$AP$1)),)</f>
        <v>6</v>
      </c>
      <c r="P188" s="27"/>
      <c r="Q188" s="28"/>
      <c r="R188" s="29"/>
      <c r="S188" s="30"/>
      <c r="T188" s="31"/>
      <c r="U188" s="32"/>
      <c r="V188" s="32"/>
      <c r="W188" s="32"/>
      <c r="X188" s="33"/>
      <c r="Y188" s="34"/>
      <c r="Z188" s="35"/>
      <c r="AA188" s="36"/>
      <c r="AB188" s="37"/>
      <c r="AC188" s="38"/>
      <c r="AD188" s="57">
        <f>IF(C188="SG",VLOOKUP($C188,IP!$R:$T,MATCH(QSC!$E188,IP!$R$6:$T$6,0),0),VLOOKUP($C188,IP!$R:$S,2,0))</f>
        <v>11</v>
      </c>
      <c r="AE188" s="39"/>
    </row>
    <row r="189" spans="1:31" ht="15" x14ac:dyDescent="0.25">
      <c r="A189" s="40">
        <v>6442777</v>
      </c>
      <c r="B189" s="40"/>
      <c r="C189" s="40" t="s">
        <v>1</v>
      </c>
      <c r="D189" s="41"/>
      <c r="E189" s="22" t="s">
        <v>2</v>
      </c>
      <c r="F189" s="23"/>
      <c r="G189" s="41"/>
      <c r="H189" s="42"/>
      <c r="I189" s="41"/>
      <c r="J189" s="42"/>
      <c r="K189" s="43"/>
      <c r="L189" s="26"/>
      <c r="M189" s="27"/>
      <c r="N189" s="55"/>
      <c r="O189" s="93">
        <f>IFERROR(SUMPRODUCT((INDEX(ACH.!$B$3:$AP$9999,MATCH(A189,ACH.!$A$3:$A$9999,),)&gt;0)*COUNTIF(INDEX(IP!$C$4:$N$44,,IFERROR(MATCH(C189,IP!$E$2:$N$2,)+2,MATCH(E189,IP!$C$3:$D$3,))),ACH.!$B$1:$AP$1)),)</f>
        <v>3</v>
      </c>
      <c r="P189" s="27"/>
      <c r="Q189" s="28"/>
      <c r="R189" s="29"/>
      <c r="S189" s="30"/>
      <c r="T189" s="31"/>
      <c r="U189" s="32"/>
      <c r="V189" s="32"/>
      <c r="W189" s="32"/>
      <c r="X189" s="33"/>
      <c r="Y189" s="34"/>
      <c r="Z189" s="35"/>
      <c r="AA189" s="36"/>
      <c r="AB189" s="37"/>
      <c r="AC189" s="38"/>
      <c r="AD189" s="57">
        <f>IF(C189="SG",VLOOKUP($C189,IP!$R:$T,MATCH(QSC!$E189,IP!$R$6:$T$6,0),0),VLOOKUP($C189,IP!$R:$S,2,0))</f>
        <v>11</v>
      </c>
      <c r="AE189" s="39"/>
    </row>
    <row r="190" spans="1:31" ht="15" x14ac:dyDescent="0.25">
      <c r="A190" s="40">
        <v>6442915</v>
      </c>
      <c r="B190" s="40"/>
      <c r="C190" s="40" t="s">
        <v>1</v>
      </c>
      <c r="D190" s="41"/>
      <c r="E190" s="22" t="s">
        <v>4</v>
      </c>
      <c r="F190" s="23"/>
      <c r="G190" s="41"/>
      <c r="H190" s="42"/>
      <c r="I190" s="41"/>
      <c r="J190" s="42"/>
      <c r="K190" s="43"/>
      <c r="L190" s="26"/>
      <c r="M190" s="27"/>
      <c r="N190" s="55"/>
      <c r="O190" s="93">
        <f>IFERROR(SUMPRODUCT((INDEX(ACH.!$B$3:$AP$9999,MATCH(A190,ACH.!$A$3:$A$9999,),)&gt;0)*COUNTIF(INDEX(IP!$C$4:$N$44,,IFERROR(MATCH(C190,IP!$E$2:$N$2,)+2,MATCH(E190,IP!$C$3:$D$3,))),ACH.!$B$1:$AP$1)),)</f>
        <v>8</v>
      </c>
      <c r="P190" s="27"/>
      <c r="Q190" s="28"/>
      <c r="R190" s="29"/>
      <c r="S190" s="30"/>
      <c r="T190" s="31"/>
      <c r="U190" s="32"/>
      <c r="V190" s="32"/>
      <c r="W190" s="32"/>
      <c r="X190" s="33"/>
      <c r="Y190" s="34"/>
      <c r="Z190" s="35"/>
      <c r="AA190" s="36"/>
      <c r="AB190" s="37"/>
      <c r="AC190" s="38"/>
      <c r="AD190" s="57">
        <f>IF(C190="SG",VLOOKUP($C190,IP!$R:$T,MATCH(QSC!$E190,IP!$R$6:$T$6,0),0),VLOOKUP($C190,IP!$R:$S,2,0))</f>
        <v>12</v>
      </c>
      <c r="AE190" s="39"/>
    </row>
    <row r="191" spans="1:31" ht="15" x14ac:dyDescent="0.25">
      <c r="A191" s="40">
        <v>6443127</v>
      </c>
      <c r="B191" s="40"/>
      <c r="C191" s="40" t="s">
        <v>1</v>
      </c>
      <c r="D191" s="41"/>
      <c r="E191" s="22" t="s">
        <v>4</v>
      </c>
      <c r="F191" s="23"/>
      <c r="G191" s="41"/>
      <c r="H191" s="42"/>
      <c r="I191" s="41"/>
      <c r="J191" s="42"/>
      <c r="K191" s="43"/>
      <c r="L191" s="26"/>
      <c r="M191" s="27"/>
      <c r="N191" s="55"/>
      <c r="O191" s="93">
        <f>IFERROR(SUMPRODUCT((INDEX(ACH.!$B$3:$AP$9999,MATCH(A191,ACH.!$A$3:$A$9999,),)&gt;0)*COUNTIF(INDEX(IP!$C$4:$N$44,,IFERROR(MATCH(C191,IP!$E$2:$N$2,)+2,MATCH(E191,IP!$C$3:$D$3,))),ACH.!$B$1:$AP$1)),)</f>
        <v>3</v>
      </c>
      <c r="P191" s="27"/>
      <c r="Q191" s="28"/>
      <c r="R191" s="29"/>
      <c r="S191" s="30"/>
      <c r="T191" s="31"/>
      <c r="U191" s="32"/>
      <c r="V191" s="32"/>
      <c r="W191" s="32"/>
      <c r="X191" s="33"/>
      <c r="Y191" s="34"/>
      <c r="Z191" s="35"/>
      <c r="AA191" s="36"/>
      <c r="AB191" s="37"/>
      <c r="AC191" s="38"/>
      <c r="AD191" s="57">
        <f>IF(C191="SG",VLOOKUP($C191,IP!$R:$T,MATCH(QSC!$E191,IP!$R$6:$T$6,0),0),VLOOKUP($C191,IP!$R:$S,2,0))</f>
        <v>12</v>
      </c>
      <c r="AE191" s="39"/>
    </row>
    <row r="192" spans="1:31" ht="15" x14ac:dyDescent="0.25">
      <c r="A192" s="40">
        <v>6443133</v>
      </c>
      <c r="B192" s="40"/>
      <c r="C192" s="40" t="s">
        <v>9</v>
      </c>
      <c r="D192" s="41"/>
      <c r="E192" s="22" t="s">
        <v>4</v>
      </c>
      <c r="F192" s="23"/>
      <c r="G192" s="41"/>
      <c r="H192" s="42"/>
      <c r="I192" s="41"/>
      <c r="J192" s="42"/>
      <c r="K192" s="43"/>
      <c r="L192" s="26"/>
      <c r="M192" s="27"/>
      <c r="N192" s="55"/>
      <c r="O192" s="93">
        <f>IFERROR(SUMPRODUCT((INDEX(ACH.!$B$3:$AP$9999,MATCH(A192,ACH.!$A$3:$A$9999,),)&gt;0)*COUNTIF(INDEX(IP!$C$4:$N$44,,IFERROR(MATCH(C192,IP!$E$2:$N$2,)+2,MATCH(E192,IP!$C$3:$D$3,))),ACH.!$B$1:$AP$1)),)</f>
        <v>7</v>
      </c>
      <c r="P192" s="27"/>
      <c r="Q192" s="28"/>
      <c r="R192" s="29"/>
      <c r="S192" s="30"/>
      <c r="T192" s="31"/>
      <c r="U192" s="32"/>
      <c r="V192" s="32"/>
      <c r="W192" s="32"/>
      <c r="X192" s="33"/>
      <c r="Y192" s="34"/>
      <c r="Z192" s="35"/>
      <c r="AA192" s="36"/>
      <c r="AB192" s="37"/>
      <c r="AC192" s="38"/>
      <c r="AD192" s="57">
        <f>IF(C192="SG",VLOOKUP($C192,IP!$R:$T,MATCH(QSC!$E192,IP!$R$6:$T$6,0),0),VLOOKUP($C192,IP!$R:$S,2,0))</f>
        <v>19</v>
      </c>
      <c r="AE192" s="39"/>
    </row>
    <row r="193" spans="1:31" ht="15" x14ac:dyDescent="0.25">
      <c r="A193" s="40">
        <v>6443163</v>
      </c>
      <c r="B193" s="40"/>
      <c r="C193" s="40" t="s">
        <v>7</v>
      </c>
      <c r="D193" s="41"/>
      <c r="E193" s="22" t="s">
        <v>4</v>
      </c>
      <c r="F193" s="23"/>
      <c r="G193" s="41"/>
      <c r="H193" s="42"/>
      <c r="I193" s="41"/>
      <c r="J193" s="42"/>
      <c r="K193" s="43"/>
      <c r="L193" s="26"/>
      <c r="M193" s="27"/>
      <c r="N193" s="55"/>
      <c r="O193" s="93">
        <f>IFERROR(SUMPRODUCT((INDEX(ACH.!$B$3:$AP$9999,MATCH(A193,ACH.!$A$3:$A$9999,),)&gt;0)*COUNTIF(INDEX(IP!$C$4:$N$44,,IFERROR(MATCH(C193,IP!$E$2:$N$2,)+2,MATCH(E193,IP!$C$3:$D$3,))),ACH.!$B$1:$AP$1)),)</f>
        <v>4</v>
      </c>
      <c r="P193" s="27"/>
      <c r="Q193" s="28"/>
      <c r="R193" s="29"/>
      <c r="S193" s="30"/>
      <c r="T193" s="31"/>
      <c r="U193" s="32"/>
      <c r="V193" s="32"/>
      <c r="W193" s="32"/>
      <c r="X193" s="33"/>
      <c r="Y193" s="34"/>
      <c r="Z193" s="35"/>
      <c r="AA193" s="36"/>
      <c r="AB193" s="37"/>
      <c r="AC193" s="38"/>
      <c r="AD193" s="57">
        <f>IF(C193="SG",VLOOKUP($C193,IP!$R:$T,MATCH(QSC!$E193,IP!$R$6:$T$6,0),0),VLOOKUP($C193,IP!$R:$S,2,0))</f>
        <v>13</v>
      </c>
      <c r="AE193" s="39"/>
    </row>
    <row r="194" spans="1:31" ht="15" x14ac:dyDescent="0.25">
      <c r="A194" s="40">
        <v>6443177</v>
      </c>
      <c r="B194" s="40"/>
      <c r="C194" s="40" t="s">
        <v>5</v>
      </c>
      <c r="D194" s="41"/>
      <c r="E194" s="22" t="s">
        <v>4</v>
      </c>
      <c r="F194" s="23"/>
      <c r="G194" s="41"/>
      <c r="H194" s="42"/>
      <c r="I194" s="41"/>
      <c r="J194" s="42"/>
      <c r="K194" s="43"/>
      <c r="L194" s="26"/>
      <c r="M194" s="27"/>
      <c r="N194" s="55"/>
      <c r="O194" s="93">
        <f>IFERROR(SUMPRODUCT((INDEX(ACH.!$B$3:$AP$9999,MATCH(A194,ACH.!$A$3:$A$9999,),)&gt;0)*COUNTIF(INDEX(IP!$C$4:$N$44,,IFERROR(MATCH(C194,IP!$E$2:$N$2,)+2,MATCH(E194,IP!$C$3:$D$3,))),ACH.!$B$1:$AP$1)),)</f>
        <v>6</v>
      </c>
      <c r="P194" s="27"/>
      <c r="Q194" s="28"/>
      <c r="R194" s="29"/>
      <c r="S194" s="30"/>
      <c r="T194" s="31"/>
      <c r="U194" s="32"/>
      <c r="V194" s="32"/>
      <c r="W194" s="32"/>
      <c r="X194" s="33"/>
      <c r="Y194" s="34"/>
      <c r="Z194" s="35"/>
      <c r="AA194" s="36"/>
      <c r="AB194" s="37"/>
      <c r="AC194" s="38"/>
      <c r="AD194" s="57">
        <f>IF(C194="SG",VLOOKUP($C194,IP!$R:$T,MATCH(QSC!$E194,IP!$R$6:$T$6,0),0),VLOOKUP($C194,IP!$R:$S,2,0))</f>
        <v>16</v>
      </c>
      <c r="AE194" s="39"/>
    </row>
    <row r="195" spans="1:31" ht="15" x14ac:dyDescent="0.25">
      <c r="A195" s="40">
        <v>6443310</v>
      </c>
      <c r="B195" s="40"/>
      <c r="C195" s="40" t="s">
        <v>1</v>
      </c>
      <c r="D195" s="41"/>
      <c r="E195" s="22" t="s">
        <v>2</v>
      </c>
      <c r="F195" s="23"/>
      <c r="G195" s="41"/>
      <c r="H195" s="42"/>
      <c r="I195" s="41"/>
      <c r="J195" s="42"/>
      <c r="K195" s="43"/>
      <c r="L195" s="26"/>
      <c r="M195" s="27"/>
      <c r="N195" s="55"/>
      <c r="O195" s="93">
        <f>IFERROR(SUMPRODUCT((INDEX(ACH.!$B$3:$AP$9999,MATCH(A195,ACH.!$A$3:$A$9999,),)&gt;0)*COUNTIF(INDEX(IP!$C$4:$N$44,,IFERROR(MATCH(C195,IP!$E$2:$N$2,)+2,MATCH(E195,IP!$C$3:$D$3,))),ACH.!$B$1:$AP$1)),)</f>
        <v>5</v>
      </c>
      <c r="P195" s="27"/>
      <c r="Q195" s="28"/>
      <c r="R195" s="29"/>
      <c r="S195" s="30"/>
      <c r="T195" s="31"/>
      <c r="U195" s="32"/>
      <c r="V195" s="32"/>
      <c r="W195" s="32"/>
      <c r="X195" s="33"/>
      <c r="Y195" s="34"/>
      <c r="Z195" s="35"/>
      <c r="AA195" s="36"/>
      <c r="AB195" s="37"/>
      <c r="AC195" s="38"/>
      <c r="AD195" s="57">
        <f>IF(C195="SG",VLOOKUP($C195,IP!$R:$T,MATCH(QSC!$E195,IP!$R$6:$T$6,0),0),VLOOKUP($C195,IP!$R:$S,2,0))</f>
        <v>11</v>
      </c>
      <c r="AE195" s="39"/>
    </row>
    <row r="196" spans="1:31" ht="15" x14ac:dyDescent="0.25">
      <c r="A196" s="40">
        <v>6443311</v>
      </c>
      <c r="B196" s="40"/>
      <c r="C196" s="40" t="s">
        <v>1</v>
      </c>
      <c r="D196" s="41"/>
      <c r="E196" s="22" t="s">
        <v>2</v>
      </c>
      <c r="F196" s="23"/>
      <c r="G196" s="41"/>
      <c r="H196" s="42"/>
      <c r="I196" s="41"/>
      <c r="J196" s="42"/>
      <c r="K196" s="43"/>
      <c r="L196" s="26"/>
      <c r="M196" s="27"/>
      <c r="N196" s="55"/>
      <c r="O196" s="93">
        <f>IFERROR(SUMPRODUCT((INDEX(ACH.!$B$3:$AP$9999,MATCH(A196,ACH.!$A$3:$A$9999,),)&gt;0)*COUNTIF(INDEX(IP!$C$4:$N$44,,IFERROR(MATCH(C196,IP!$E$2:$N$2,)+2,MATCH(E196,IP!$C$3:$D$3,))),ACH.!$B$1:$AP$1)),)</f>
        <v>5</v>
      </c>
      <c r="P196" s="27"/>
      <c r="Q196" s="28"/>
      <c r="R196" s="29"/>
      <c r="S196" s="30"/>
      <c r="T196" s="31"/>
      <c r="U196" s="32"/>
      <c r="V196" s="32"/>
      <c r="W196" s="32"/>
      <c r="X196" s="33"/>
      <c r="Y196" s="34"/>
      <c r="Z196" s="35"/>
      <c r="AA196" s="36"/>
      <c r="AB196" s="37"/>
      <c r="AC196" s="38"/>
      <c r="AD196" s="57">
        <f>IF(C196="SG",VLOOKUP($C196,IP!$R:$T,MATCH(QSC!$E196,IP!$R$6:$T$6,0),0),VLOOKUP($C196,IP!$R:$S,2,0))</f>
        <v>11</v>
      </c>
      <c r="AE196" s="39"/>
    </row>
    <row r="197" spans="1:31" ht="15" x14ac:dyDescent="0.25">
      <c r="A197" s="40">
        <v>6443613</v>
      </c>
      <c r="B197" s="40"/>
      <c r="C197" s="40" t="s">
        <v>5</v>
      </c>
      <c r="D197" s="41"/>
      <c r="E197" s="22" t="s">
        <v>4</v>
      </c>
      <c r="F197" s="23"/>
      <c r="G197" s="41"/>
      <c r="H197" s="42"/>
      <c r="I197" s="41"/>
      <c r="J197" s="42"/>
      <c r="K197" s="43"/>
      <c r="L197" s="26"/>
      <c r="M197" s="27"/>
      <c r="N197" s="55"/>
      <c r="O197" s="93">
        <f>IFERROR(SUMPRODUCT((INDEX(ACH.!$B$3:$AP$9999,MATCH(A197,ACH.!$A$3:$A$9999,),)&gt;0)*COUNTIF(INDEX(IP!$C$4:$N$44,,IFERROR(MATCH(C197,IP!$E$2:$N$2,)+2,MATCH(E197,IP!$C$3:$D$3,))),ACH.!$B$1:$AP$1)),)</f>
        <v>10</v>
      </c>
      <c r="P197" s="27"/>
      <c r="Q197" s="28"/>
      <c r="R197" s="29"/>
      <c r="S197" s="30"/>
      <c r="T197" s="31"/>
      <c r="U197" s="32"/>
      <c r="V197" s="32"/>
      <c r="W197" s="32"/>
      <c r="X197" s="33"/>
      <c r="Y197" s="34"/>
      <c r="Z197" s="35"/>
      <c r="AA197" s="36"/>
      <c r="AB197" s="37"/>
      <c r="AC197" s="38"/>
      <c r="AD197" s="57">
        <f>IF(C197="SG",VLOOKUP($C197,IP!$R:$T,MATCH(QSC!$E197,IP!$R$6:$T$6,0),0),VLOOKUP($C197,IP!$R:$S,2,0))</f>
        <v>16</v>
      </c>
      <c r="AE197" s="39"/>
    </row>
    <row r="198" spans="1:31" ht="15" x14ac:dyDescent="0.25">
      <c r="A198" s="40">
        <v>6443665</v>
      </c>
      <c r="B198" s="40"/>
      <c r="C198" s="40" t="s">
        <v>7</v>
      </c>
      <c r="D198" s="41"/>
      <c r="E198" s="22" t="s">
        <v>2</v>
      </c>
      <c r="F198" s="23"/>
      <c r="G198" s="41"/>
      <c r="H198" s="42"/>
      <c r="I198" s="41"/>
      <c r="J198" s="42"/>
      <c r="K198" s="43"/>
      <c r="L198" s="26"/>
      <c r="M198" s="27"/>
      <c r="N198" s="55"/>
      <c r="O198" s="93">
        <f>IFERROR(SUMPRODUCT((INDEX(ACH.!$B$3:$AP$9999,MATCH(A198,ACH.!$A$3:$A$9999,),)&gt;0)*COUNTIF(INDEX(IP!$C$4:$N$44,,IFERROR(MATCH(C198,IP!$E$2:$N$2,)+2,MATCH(E198,IP!$C$3:$D$3,))),ACH.!$B$1:$AP$1)),)</f>
        <v>6</v>
      </c>
      <c r="P198" s="27"/>
      <c r="Q198" s="28"/>
      <c r="R198" s="29"/>
      <c r="S198" s="30"/>
      <c r="T198" s="31"/>
      <c r="U198" s="32"/>
      <c r="V198" s="32"/>
      <c r="W198" s="32"/>
      <c r="X198" s="33"/>
      <c r="Y198" s="34"/>
      <c r="Z198" s="35"/>
      <c r="AA198" s="36"/>
      <c r="AB198" s="37"/>
      <c r="AC198" s="38"/>
      <c r="AD198" s="57">
        <f>IF(C198="SG",VLOOKUP($C198,IP!$R:$T,MATCH(QSC!$E198,IP!$R$6:$T$6,0),0),VLOOKUP($C198,IP!$R:$S,2,0))</f>
        <v>13</v>
      </c>
      <c r="AE198" s="39"/>
    </row>
    <row r="199" spans="1:31" ht="15" x14ac:dyDescent="0.25">
      <c r="A199" s="40">
        <v>6443666</v>
      </c>
      <c r="B199" s="40"/>
      <c r="C199" s="40" t="s">
        <v>1</v>
      </c>
      <c r="D199" s="41"/>
      <c r="E199" s="22" t="s">
        <v>2</v>
      </c>
      <c r="F199" s="23"/>
      <c r="G199" s="41"/>
      <c r="H199" s="42"/>
      <c r="I199" s="41"/>
      <c r="J199" s="42"/>
      <c r="K199" s="43"/>
      <c r="L199" s="26"/>
      <c r="M199" s="27"/>
      <c r="N199" s="55"/>
      <c r="O199" s="93">
        <f>IFERROR(SUMPRODUCT((INDEX(ACH.!$B$3:$AP$9999,MATCH(A199,ACH.!$A$3:$A$9999,),)&gt;0)*COUNTIF(INDEX(IP!$C$4:$N$44,,IFERROR(MATCH(C199,IP!$E$2:$N$2,)+2,MATCH(E199,IP!$C$3:$D$3,))),ACH.!$B$1:$AP$1)),)</f>
        <v>3</v>
      </c>
      <c r="P199" s="27"/>
      <c r="Q199" s="28"/>
      <c r="R199" s="29"/>
      <c r="S199" s="30"/>
      <c r="T199" s="31"/>
      <c r="U199" s="32"/>
      <c r="V199" s="32"/>
      <c r="W199" s="32"/>
      <c r="X199" s="33"/>
      <c r="Y199" s="34"/>
      <c r="Z199" s="35"/>
      <c r="AA199" s="36"/>
      <c r="AB199" s="37"/>
      <c r="AC199" s="38"/>
      <c r="AD199" s="57">
        <f>IF(C199="SG",VLOOKUP($C199,IP!$R:$T,MATCH(QSC!$E199,IP!$R$6:$T$6,0),0),VLOOKUP($C199,IP!$R:$S,2,0))</f>
        <v>11</v>
      </c>
      <c r="AE199" s="39"/>
    </row>
    <row r="200" spans="1:31" ht="15" x14ac:dyDescent="0.25">
      <c r="A200" s="40">
        <v>6443668</v>
      </c>
      <c r="B200" s="40"/>
      <c r="C200" s="40" t="s">
        <v>1</v>
      </c>
      <c r="D200" s="41"/>
      <c r="E200" s="22" t="s">
        <v>2</v>
      </c>
      <c r="F200" s="23"/>
      <c r="G200" s="41"/>
      <c r="H200" s="42"/>
      <c r="I200" s="41"/>
      <c r="J200" s="42"/>
      <c r="K200" s="43"/>
      <c r="L200" s="26"/>
      <c r="M200" s="27"/>
      <c r="N200" s="55"/>
      <c r="O200" s="93">
        <f>IFERROR(SUMPRODUCT((INDEX(ACH.!$B$3:$AP$9999,MATCH(A200,ACH.!$A$3:$A$9999,),)&gt;0)*COUNTIF(INDEX(IP!$C$4:$N$44,,IFERROR(MATCH(C200,IP!$E$2:$N$2,)+2,MATCH(E200,IP!$C$3:$D$3,))),ACH.!$B$1:$AP$1)),)</f>
        <v>4</v>
      </c>
      <c r="P200" s="27"/>
      <c r="Q200" s="28"/>
      <c r="R200" s="29"/>
      <c r="S200" s="30"/>
      <c r="T200" s="31"/>
      <c r="U200" s="32"/>
      <c r="V200" s="32"/>
      <c r="W200" s="32"/>
      <c r="X200" s="33"/>
      <c r="Y200" s="34"/>
      <c r="Z200" s="35"/>
      <c r="AA200" s="36"/>
      <c r="AB200" s="37"/>
      <c r="AC200" s="38"/>
      <c r="AD200" s="57">
        <f>IF(C200="SG",VLOOKUP($C200,IP!$R:$T,MATCH(QSC!$E200,IP!$R$6:$T$6,0),0),VLOOKUP($C200,IP!$R:$S,2,0))</f>
        <v>11</v>
      </c>
      <c r="AE200" s="39"/>
    </row>
    <row r="201" spans="1:31" ht="15" x14ac:dyDescent="0.25">
      <c r="A201" s="40">
        <v>6443841</v>
      </c>
      <c r="B201" s="40"/>
      <c r="C201" s="40" t="s">
        <v>7</v>
      </c>
      <c r="D201" s="41"/>
      <c r="E201" s="22" t="s">
        <v>2</v>
      </c>
      <c r="F201" s="23"/>
      <c r="G201" s="41"/>
      <c r="H201" s="42"/>
      <c r="I201" s="41"/>
      <c r="J201" s="42"/>
      <c r="K201" s="43"/>
      <c r="L201" s="26"/>
      <c r="M201" s="27"/>
      <c r="N201" s="55"/>
      <c r="O201" s="93">
        <f>IFERROR(SUMPRODUCT((INDEX(ACH.!$B$3:$AP$9999,MATCH(A201,ACH.!$A$3:$A$9999,),)&gt;0)*COUNTIF(INDEX(IP!$C$4:$N$44,,IFERROR(MATCH(C201,IP!$E$2:$N$2,)+2,MATCH(E201,IP!$C$3:$D$3,))),ACH.!$B$1:$AP$1)),)</f>
        <v>7</v>
      </c>
      <c r="P201" s="27"/>
      <c r="Q201" s="28"/>
      <c r="R201" s="29"/>
      <c r="S201" s="30"/>
      <c r="T201" s="31"/>
      <c r="U201" s="32"/>
      <c r="V201" s="32"/>
      <c r="W201" s="32"/>
      <c r="X201" s="33"/>
      <c r="Y201" s="34"/>
      <c r="Z201" s="35"/>
      <c r="AA201" s="36"/>
      <c r="AB201" s="37"/>
      <c r="AC201" s="38"/>
      <c r="AD201" s="57">
        <f>IF(C201="SG",VLOOKUP($C201,IP!$R:$T,MATCH(QSC!$E201,IP!$R$6:$T$6,0),0),VLOOKUP($C201,IP!$R:$S,2,0))</f>
        <v>13</v>
      </c>
      <c r="AE201" s="39"/>
    </row>
    <row r="202" spans="1:31" ht="15" x14ac:dyDescent="0.25">
      <c r="A202" s="40">
        <v>6443983</v>
      </c>
      <c r="B202" s="40"/>
      <c r="C202" s="40" t="s">
        <v>1</v>
      </c>
      <c r="D202" s="41"/>
      <c r="E202" s="22" t="s">
        <v>2</v>
      </c>
      <c r="F202" s="23"/>
      <c r="G202" s="41"/>
      <c r="H202" s="42"/>
      <c r="I202" s="41"/>
      <c r="J202" s="42"/>
      <c r="K202" s="43"/>
      <c r="L202" s="26"/>
      <c r="M202" s="27"/>
      <c r="N202" s="55"/>
      <c r="O202" s="93">
        <f>IFERROR(SUMPRODUCT((INDEX(ACH.!$B$3:$AP$9999,MATCH(A202,ACH.!$A$3:$A$9999,),)&gt;0)*COUNTIF(INDEX(IP!$C$4:$N$44,,IFERROR(MATCH(C202,IP!$E$2:$N$2,)+2,MATCH(E202,IP!$C$3:$D$3,))),ACH.!$B$1:$AP$1)),)</f>
        <v>5</v>
      </c>
      <c r="P202" s="27"/>
      <c r="Q202" s="28"/>
      <c r="R202" s="29"/>
      <c r="S202" s="30"/>
      <c r="T202" s="31"/>
      <c r="U202" s="32"/>
      <c r="V202" s="32"/>
      <c r="W202" s="32"/>
      <c r="X202" s="33"/>
      <c r="Y202" s="34"/>
      <c r="Z202" s="35"/>
      <c r="AA202" s="36"/>
      <c r="AB202" s="37"/>
      <c r="AC202" s="38"/>
      <c r="AD202" s="57">
        <f>IF(C202="SG",VLOOKUP($C202,IP!$R:$T,MATCH(QSC!$E202,IP!$R$6:$T$6,0),0),VLOOKUP($C202,IP!$R:$S,2,0))</f>
        <v>11</v>
      </c>
      <c r="AE202" s="39"/>
    </row>
    <row r="203" spans="1:31" ht="15" x14ac:dyDescent="0.25">
      <c r="A203" s="40">
        <v>6443992</v>
      </c>
      <c r="B203" s="40"/>
      <c r="C203" s="40" t="s">
        <v>1</v>
      </c>
      <c r="D203" s="41"/>
      <c r="E203" s="22" t="s">
        <v>2</v>
      </c>
      <c r="F203" s="23"/>
      <c r="G203" s="41"/>
      <c r="H203" s="42"/>
      <c r="I203" s="41"/>
      <c r="J203" s="42"/>
      <c r="K203" s="43"/>
      <c r="L203" s="26"/>
      <c r="M203" s="27"/>
      <c r="N203" s="55"/>
      <c r="O203" s="93">
        <f>IFERROR(SUMPRODUCT((INDEX(ACH.!$B$3:$AP$9999,MATCH(A203,ACH.!$A$3:$A$9999,),)&gt;0)*COUNTIF(INDEX(IP!$C$4:$N$44,,IFERROR(MATCH(C203,IP!$E$2:$N$2,)+2,MATCH(E203,IP!$C$3:$D$3,))),ACH.!$B$1:$AP$1)),)</f>
        <v>3</v>
      </c>
      <c r="P203" s="27"/>
      <c r="Q203" s="28"/>
      <c r="R203" s="29"/>
      <c r="S203" s="30"/>
      <c r="T203" s="31"/>
      <c r="U203" s="32"/>
      <c r="V203" s="32"/>
      <c r="W203" s="32"/>
      <c r="X203" s="33"/>
      <c r="Y203" s="34"/>
      <c r="Z203" s="35"/>
      <c r="AA203" s="36"/>
      <c r="AB203" s="37"/>
      <c r="AC203" s="38"/>
      <c r="AD203" s="57">
        <f>IF(C203="SG",VLOOKUP($C203,IP!$R:$T,MATCH(QSC!$E203,IP!$R$6:$T$6,0),0),VLOOKUP($C203,IP!$R:$S,2,0))</f>
        <v>11</v>
      </c>
      <c r="AE203" s="39"/>
    </row>
    <row r="204" spans="1:31" ht="15" x14ac:dyDescent="0.25">
      <c r="A204" s="40">
        <v>6443996</v>
      </c>
      <c r="B204" s="40"/>
      <c r="C204" s="40" t="s">
        <v>1</v>
      </c>
      <c r="D204" s="41"/>
      <c r="E204" s="22" t="s">
        <v>2</v>
      </c>
      <c r="F204" s="23"/>
      <c r="G204" s="41"/>
      <c r="H204" s="42"/>
      <c r="I204" s="41"/>
      <c r="J204" s="42"/>
      <c r="K204" s="43"/>
      <c r="L204" s="26"/>
      <c r="M204" s="27"/>
      <c r="N204" s="55"/>
      <c r="O204" s="93">
        <f>IFERROR(SUMPRODUCT((INDEX(ACH.!$B$3:$AP$9999,MATCH(A204,ACH.!$A$3:$A$9999,),)&gt;0)*COUNTIF(INDEX(IP!$C$4:$N$44,,IFERROR(MATCH(C204,IP!$E$2:$N$2,)+2,MATCH(E204,IP!$C$3:$D$3,))),ACH.!$B$1:$AP$1)),)</f>
        <v>4</v>
      </c>
      <c r="P204" s="27"/>
      <c r="Q204" s="28"/>
      <c r="R204" s="29"/>
      <c r="S204" s="30"/>
      <c r="T204" s="31"/>
      <c r="U204" s="32"/>
      <c r="V204" s="32"/>
      <c r="W204" s="32"/>
      <c r="X204" s="33"/>
      <c r="Y204" s="34"/>
      <c r="Z204" s="35"/>
      <c r="AA204" s="36"/>
      <c r="AB204" s="37"/>
      <c r="AC204" s="38"/>
      <c r="AD204" s="57">
        <f>IF(C204="SG",VLOOKUP($C204,IP!$R:$T,MATCH(QSC!$E204,IP!$R$6:$T$6,0),0),VLOOKUP($C204,IP!$R:$S,2,0))</f>
        <v>11</v>
      </c>
      <c r="AE204" s="39"/>
    </row>
    <row r="205" spans="1:31" ht="15" x14ac:dyDescent="0.25">
      <c r="A205" s="40">
        <v>6443999</v>
      </c>
      <c r="B205" s="40"/>
      <c r="C205" s="40" t="s">
        <v>1</v>
      </c>
      <c r="D205" s="41"/>
      <c r="E205" s="22" t="s">
        <v>2</v>
      </c>
      <c r="F205" s="23"/>
      <c r="G205" s="41"/>
      <c r="H205" s="42"/>
      <c r="I205" s="41"/>
      <c r="J205" s="42"/>
      <c r="K205" s="43"/>
      <c r="L205" s="26"/>
      <c r="M205" s="27"/>
      <c r="N205" s="55"/>
      <c r="O205" s="93">
        <f>IFERROR(SUMPRODUCT((INDEX(ACH.!$B$3:$AP$9999,MATCH(A205,ACH.!$A$3:$A$9999,),)&gt;0)*COUNTIF(INDEX(IP!$C$4:$N$44,,IFERROR(MATCH(C205,IP!$E$2:$N$2,)+2,MATCH(E205,IP!$C$3:$D$3,))),ACH.!$B$1:$AP$1)),)</f>
        <v>2</v>
      </c>
      <c r="P205" s="27"/>
      <c r="Q205" s="28"/>
      <c r="R205" s="29"/>
      <c r="S205" s="30"/>
      <c r="T205" s="31"/>
      <c r="U205" s="32"/>
      <c r="V205" s="32"/>
      <c r="W205" s="32"/>
      <c r="X205" s="33"/>
      <c r="Y205" s="34"/>
      <c r="Z205" s="35"/>
      <c r="AA205" s="36"/>
      <c r="AB205" s="37"/>
      <c r="AC205" s="38"/>
      <c r="AD205" s="57">
        <f>IF(C205="SG",VLOOKUP($C205,IP!$R:$T,MATCH(QSC!$E205,IP!$R$6:$T$6,0),0),VLOOKUP($C205,IP!$R:$S,2,0))</f>
        <v>11</v>
      </c>
      <c r="AE205" s="39"/>
    </row>
    <row r="206" spans="1:31" ht="15" x14ac:dyDescent="0.25">
      <c r="A206" s="40">
        <v>6444000</v>
      </c>
      <c r="B206" s="40"/>
      <c r="C206" s="40" t="s">
        <v>1</v>
      </c>
      <c r="D206" s="41"/>
      <c r="E206" s="22" t="s">
        <v>2</v>
      </c>
      <c r="F206" s="23"/>
      <c r="G206" s="41"/>
      <c r="H206" s="42"/>
      <c r="I206" s="41"/>
      <c r="J206" s="42"/>
      <c r="K206" s="43"/>
      <c r="L206" s="26"/>
      <c r="M206" s="27"/>
      <c r="N206" s="55"/>
      <c r="O206" s="93">
        <f>IFERROR(SUMPRODUCT((INDEX(ACH.!$B$3:$AP$9999,MATCH(A206,ACH.!$A$3:$A$9999,),)&gt;0)*COUNTIF(INDEX(IP!$C$4:$N$44,,IFERROR(MATCH(C206,IP!$E$2:$N$2,)+2,MATCH(E206,IP!$C$3:$D$3,))),ACH.!$B$1:$AP$1)),)</f>
        <v>6</v>
      </c>
      <c r="P206" s="27"/>
      <c r="Q206" s="28"/>
      <c r="R206" s="29"/>
      <c r="S206" s="30"/>
      <c r="T206" s="31"/>
      <c r="U206" s="32"/>
      <c r="V206" s="32"/>
      <c r="W206" s="32"/>
      <c r="X206" s="33"/>
      <c r="Y206" s="34"/>
      <c r="Z206" s="35"/>
      <c r="AA206" s="36"/>
      <c r="AB206" s="37"/>
      <c r="AC206" s="38"/>
      <c r="AD206" s="57">
        <f>IF(C206="SG",VLOOKUP($C206,IP!$R:$T,MATCH(QSC!$E206,IP!$R$6:$T$6,0),0),VLOOKUP($C206,IP!$R:$S,2,0))</f>
        <v>11</v>
      </c>
      <c r="AE206" s="39"/>
    </row>
    <row r="207" spans="1:31" ht="15" x14ac:dyDescent="0.25">
      <c r="A207" s="40">
        <v>6444033</v>
      </c>
      <c r="B207" s="40"/>
      <c r="C207" s="40" t="s">
        <v>6</v>
      </c>
      <c r="D207" s="41"/>
      <c r="E207" s="22" t="s">
        <v>4</v>
      </c>
      <c r="F207" s="23"/>
      <c r="G207" s="41"/>
      <c r="H207" s="42"/>
      <c r="I207" s="41"/>
      <c r="J207" s="42"/>
      <c r="K207" s="43"/>
      <c r="L207" s="26"/>
      <c r="M207" s="27"/>
      <c r="N207" s="55"/>
      <c r="O207" s="93">
        <f>IFERROR(SUMPRODUCT((INDEX(ACH.!$B$3:$AP$9999,MATCH(A207,ACH.!$A$3:$A$9999,),)&gt;0)*COUNTIF(INDEX(IP!$C$4:$N$44,,IFERROR(MATCH(C207,IP!$E$2:$N$2,)+2,MATCH(E207,IP!$C$3:$D$3,))),ACH.!$B$1:$AP$1)),)</f>
        <v>3</v>
      </c>
      <c r="P207" s="27"/>
      <c r="Q207" s="28"/>
      <c r="R207" s="29"/>
      <c r="S207" s="30"/>
      <c r="T207" s="31"/>
      <c r="U207" s="32"/>
      <c r="V207" s="32"/>
      <c r="W207" s="32"/>
      <c r="X207" s="33"/>
      <c r="Y207" s="34"/>
      <c r="Z207" s="35"/>
      <c r="AA207" s="36"/>
      <c r="AB207" s="37"/>
      <c r="AC207" s="38"/>
      <c r="AD207" s="57">
        <f>IF(C207="SG",VLOOKUP($C207,IP!$R:$T,MATCH(QSC!$E207,IP!$R$6:$T$6,0),0),VLOOKUP($C207,IP!$R:$S,2,0))</f>
        <v>12</v>
      </c>
      <c r="AE207" s="39"/>
    </row>
    <row r="208" spans="1:31" ht="15" x14ac:dyDescent="0.25">
      <c r="A208" s="40">
        <v>6444045</v>
      </c>
      <c r="B208" s="40"/>
      <c r="C208" s="40" t="s">
        <v>1</v>
      </c>
      <c r="D208" s="41"/>
      <c r="E208" s="22" t="s">
        <v>2</v>
      </c>
      <c r="F208" s="23"/>
      <c r="G208" s="41"/>
      <c r="H208" s="42"/>
      <c r="I208" s="41"/>
      <c r="J208" s="42"/>
      <c r="K208" s="43"/>
      <c r="L208" s="26"/>
      <c r="M208" s="27"/>
      <c r="N208" s="55"/>
      <c r="O208" s="93">
        <f>IFERROR(SUMPRODUCT((INDEX(ACH.!$B$3:$AP$9999,MATCH(A208,ACH.!$A$3:$A$9999,),)&gt;0)*COUNTIF(INDEX(IP!$C$4:$N$44,,IFERROR(MATCH(C208,IP!$E$2:$N$2,)+2,MATCH(E208,IP!$C$3:$D$3,))),ACH.!$B$1:$AP$1)),)</f>
        <v>0</v>
      </c>
      <c r="P208" s="27"/>
      <c r="Q208" s="28"/>
      <c r="R208" s="29"/>
      <c r="S208" s="30"/>
      <c r="T208" s="31"/>
      <c r="U208" s="32"/>
      <c r="V208" s="32"/>
      <c r="W208" s="32"/>
      <c r="X208" s="33"/>
      <c r="Y208" s="34"/>
      <c r="Z208" s="35"/>
      <c r="AA208" s="36"/>
      <c r="AB208" s="37"/>
      <c r="AC208" s="38"/>
      <c r="AD208" s="57">
        <f>IF(C208="SG",VLOOKUP($C208,IP!$R:$T,MATCH(QSC!$E208,IP!$R$6:$T$6,0),0),VLOOKUP($C208,IP!$R:$S,2,0))</f>
        <v>11</v>
      </c>
      <c r="AE208" s="39"/>
    </row>
    <row r="209" spans="1:31" ht="15" x14ac:dyDescent="0.25">
      <c r="A209" s="40">
        <v>6444105</v>
      </c>
      <c r="B209" s="40"/>
      <c r="C209" s="40" t="s">
        <v>1</v>
      </c>
      <c r="D209" s="41"/>
      <c r="E209" s="22" t="s">
        <v>2</v>
      </c>
      <c r="F209" s="23"/>
      <c r="G209" s="41"/>
      <c r="H209" s="42"/>
      <c r="I209" s="41"/>
      <c r="J209" s="42"/>
      <c r="K209" s="43"/>
      <c r="L209" s="26"/>
      <c r="M209" s="27"/>
      <c r="N209" s="55"/>
      <c r="O209" s="93">
        <f>IFERROR(SUMPRODUCT((INDEX(ACH.!$B$3:$AP$9999,MATCH(A209,ACH.!$A$3:$A$9999,),)&gt;0)*COUNTIF(INDEX(IP!$C$4:$N$44,,IFERROR(MATCH(C209,IP!$E$2:$N$2,)+2,MATCH(E209,IP!$C$3:$D$3,))),ACH.!$B$1:$AP$1)),)</f>
        <v>3</v>
      </c>
      <c r="P209" s="27"/>
      <c r="Q209" s="28"/>
      <c r="R209" s="29"/>
      <c r="S209" s="30"/>
      <c r="T209" s="31"/>
      <c r="U209" s="32"/>
      <c r="V209" s="32"/>
      <c r="W209" s="32"/>
      <c r="X209" s="33"/>
      <c r="Y209" s="34"/>
      <c r="Z209" s="35"/>
      <c r="AA209" s="36"/>
      <c r="AB209" s="37"/>
      <c r="AC209" s="38"/>
      <c r="AD209" s="57">
        <f>IF(C209="SG",VLOOKUP($C209,IP!$R:$T,MATCH(QSC!$E209,IP!$R$6:$T$6,0),0),VLOOKUP($C209,IP!$R:$S,2,0))</f>
        <v>11</v>
      </c>
      <c r="AE209" s="39"/>
    </row>
    <row r="210" spans="1:31" ht="15" x14ac:dyDescent="0.25">
      <c r="A210" s="40">
        <v>6444111</v>
      </c>
      <c r="B210" s="40"/>
      <c r="C210" s="40" t="s">
        <v>1</v>
      </c>
      <c r="D210" s="41"/>
      <c r="E210" s="22" t="s">
        <v>4</v>
      </c>
      <c r="F210" s="23"/>
      <c r="G210" s="41"/>
      <c r="H210" s="42"/>
      <c r="I210" s="41"/>
      <c r="J210" s="42"/>
      <c r="K210" s="43"/>
      <c r="L210" s="26"/>
      <c r="M210" s="27"/>
      <c r="N210" s="55"/>
      <c r="O210" s="93">
        <f>IFERROR(SUMPRODUCT((INDEX(ACH.!$B$3:$AP$9999,MATCH(A210,ACH.!$A$3:$A$9999,),)&gt;0)*COUNTIF(INDEX(IP!$C$4:$N$44,,IFERROR(MATCH(C210,IP!$E$2:$N$2,)+2,MATCH(E210,IP!$C$3:$D$3,))),ACH.!$B$1:$AP$1)),)</f>
        <v>5</v>
      </c>
      <c r="P210" s="27"/>
      <c r="Q210" s="28"/>
      <c r="R210" s="29"/>
      <c r="S210" s="30"/>
      <c r="T210" s="31"/>
      <c r="U210" s="32"/>
      <c r="V210" s="32"/>
      <c r="W210" s="32"/>
      <c r="X210" s="33"/>
      <c r="Y210" s="34"/>
      <c r="Z210" s="35"/>
      <c r="AA210" s="36"/>
      <c r="AB210" s="37"/>
      <c r="AC210" s="38"/>
      <c r="AD210" s="57">
        <f>IF(C210="SG",VLOOKUP($C210,IP!$R:$T,MATCH(QSC!$E210,IP!$R$6:$T$6,0),0),VLOOKUP($C210,IP!$R:$S,2,0))</f>
        <v>12</v>
      </c>
      <c r="AE210" s="39"/>
    </row>
    <row r="211" spans="1:31" ht="15" x14ac:dyDescent="0.25">
      <c r="A211" s="40">
        <v>6444125</v>
      </c>
      <c r="B211" s="40"/>
      <c r="C211" s="40" t="s">
        <v>7</v>
      </c>
      <c r="D211" s="41"/>
      <c r="E211" s="22" t="s">
        <v>2</v>
      </c>
      <c r="F211" s="23"/>
      <c r="G211" s="41"/>
      <c r="H211" s="42"/>
      <c r="I211" s="41"/>
      <c r="J211" s="42"/>
      <c r="K211" s="43"/>
      <c r="L211" s="26"/>
      <c r="M211" s="27"/>
      <c r="N211" s="55"/>
      <c r="O211" s="93">
        <f>IFERROR(SUMPRODUCT((INDEX(ACH.!$B$3:$AP$9999,MATCH(A211,ACH.!$A$3:$A$9999,),)&gt;0)*COUNTIF(INDEX(IP!$C$4:$N$44,,IFERROR(MATCH(C211,IP!$E$2:$N$2,)+2,MATCH(E211,IP!$C$3:$D$3,))),ACH.!$B$1:$AP$1)),)</f>
        <v>7</v>
      </c>
      <c r="P211" s="27"/>
      <c r="Q211" s="28"/>
      <c r="R211" s="29"/>
      <c r="S211" s="30"/>
      <c r="T211" s="31"/>
      <c r="U211" s="32"/>
      <c r="V211" s="32"/>
      <c r="W211" s="32"/>
      <c r="X211" s="33"/>
      <c r="Y211" s="34"/>
      <c r="Z211" s="35"/>
      <c r="AA211" s="36"/>
      <c r="AB211" s="37"/>
      <c r="AC211" s="38"/>
      <c r="AD211" s="57">
        <f>IF(C211="SG",VLOOKUP($C211,IP!$R:$T,MATCH(QSC!$E211,IP!$R$6:$T$6,0),0),VLOOKUP($C211,IP!$R:$S,2,0))</f>
        <v>13</v>
      </c>
      <c r="AE211" s="39"/>
    </row>
    <row r="212" spans="1:31" ht="15" x14ac:dyDescent="0.25">
      <c r="A212" s="40">
        <v>6444129</v>
      </c>
      <c r="B212" s="40"/>
      <c r="C212" s="40" t="s">
        <v>1</v>
      </c>
      <c r="D212" s="41"/>
      <c r="E212" s="22" t="s">
        <v>2</v>
      </c>
      <c r="F212" s="23"/>
      <c r="G212" s="41"/>
      <c r="H212" s="42"/>
      <c r="I212" s="41"/>
      <c r="J212" s="42"/>
      <c r="K212" s="43"/>
      <c r="L212" s="26"/>
      <c r="M212" s="27"/>
      <c r="N212" s="55"/>
      <c r="O212" s="93">
        <f>IFERROR(SUMPRODUCT((INDEX(ACH.!$B$3:$AP$9999,MATCH(A212,ACH.!$A$3:$A$9999,),)&gt;0)*COUNTIF(INDEX(IP!$C$4:$N$44,,IFERROR(MATCH(C212,IP!$E$2:$N$2,)+2,MATCH(E212,IP!$C$3:$D$3,))),ACH.!$B$1:$AP$1)),)</f>
        <v>6</v>
      </c>
      <c r="P212" s="27"/>
      <c r="Q212" s="28"/>
      <c r="R212" s="29"/>
      <c r="S212" s="30"/>
      <c r="T212" s="31"/>
      <c r="U212" s="32"/>
      <c r="V212" s="32"/>
      <c r="W212" s="32"/>
      <c r="X212" s="33"/>
      <c r="Y212" s="34"/>
      <c r="Z212" s="35"/>
      <c r="AA212" s="36"/>
      <c r="AB212" s="37"/>
      <c r="AC212" s="38"/>
      <c r="AD212" s="57">
        <f>IF(C212="SG",VLOOKUP($C212,IP!$R:$T,MATCH(QSC!$E212,IP!$R$6:$T$6,0),0),VLOOKUP($C212,IP!$R:$S,2,0))</f>
        <v>11</v>
      </c>
      <c r="AE212" s="39"/>
    </row>
    <row r="213" spans="1:31" ht="15" x14ac:dyDescent="0.25">
      <c r="A213" s="40">
        <v>6444203</v>
      </c>
      <c r="B213" s="40"/>
      <c r="C213" s="40" t="s">
        <v>7</v>
      </c>
      <c r="D213" s="41"/>
      <c r="E213" s="22" t="s">
        <v>4</v>
      </c>
      <c r="F213" s="23"/>
      <c r="G213" s="41"/>
      <c r="H213" s="42"/>
      <c r="I213" s="41"/>
      <c r="J213" s="42"/>
      <c r="K213" s="43"/>
      <c r="L213" s="26"/>
      <c r="M213" s="27"/>
      <c r="N213" s="55"/>
      <c r="O213" s="93">
        <f>IFERROR(SUMPRODUCT((INDEX(ACH.!$B$3:$AP$9999,MATCH(A213,ACH.!$A$3:$A$9999,),)&gt;0)*COUNTIF(INDEX(IP!$C$4:$N$44,,IFERROR(MATCH(C213,IP!$E$2:$N$2,)+2,MATCH(E213,IP!$C$3:$D$3,))),ACH.!$B$1:$AP$1)),)</f>
        <v>8</v>
      </c>
      <c r="P213" s="27"/>
      <c r="Q213" s="28"/>
      <c r="R213" s="29"/>
      <c r="S213" s="30"/>
      <c r="T213" s="31"/>
      <c r="U213" s="32"/>
      <c r="V213" s="32"/>
      <c r="W213" s="32"/>
      <c r="X213" s="33"/>
      <c r="Y213" s="34"/>
      <c r="Z213" s="35"/>
      <c r="AA213" s="36"/>
      <c r="AB213" s="37"/>
      <c r="AC213" s="38"/>
      <c r="AD213" s="57">
        <f>IF(C213="SG",VLOOKUP($C213,IP!$R:$T,MATCH(QSC!$E213,IP!$R$6:$T$6,0),0),VLOOKUP($C213,IP!$R:$S,2,0))</f>
        <v>13</v>
      </c>
      <c r="AE213" s="39"/>
    </row>
    <row r="214" spans="1:31" ht="15" x14ac:dyDescent="0.25">
      <c r="A214" s="40">
        <v>6444217</v>
      </c>
      <c r="B214" s="40"/>
      <c r="C214" s="40" t="s">
        <v>5</v>
      </c>
      <c r="D214" s="41"/>
      <c r="E214" s="22" t="s">
        <v>4</v>
      </c>
      <c r="F214" s="23"/>
      <c r="G214" s="41"/>
      <c r="H214" s="42"/>
      <c r="I214" s="41"/>
      <c r="J214" s="42"/>
      <c r="K214" s="43"/>
      <c r="L214" s="26"/>
      <c r="M214" s="27"/>
      <c r="N214" s="55"/>
      <c r="O214" s="93">
        <f>IFERROR(SUMPRODUCT((INDEX(ACH.!$B$3:$AP$9999,MATCH(A214,ACH.!$A$3:$A$9999,),)&gt;0)*COUNTIF(INDEX(IP!$C$4:$N$44,,IFERROR(MATCH(C214,IP!$E$2:$N$2,)+2,MATCH(E214,IP!$C$3:$D$3,))),ACH.!$B$1:$AP$1)),)</f>
        <v>9</v>
      </c>
      <c r="P214" s="27"/>
      <c r="Q214" s="28"/>
      <c r="R214" s="29"/>
      <c r="S214" s="30"/>
      <c r="T214" s="31"/>
      <c r="U214" s="32"/>
      <c r="V214" s="32"/>
      <c r="W214" s="32"/>
      <c r="X214" s="33"/>
      <c r="Y214" s="34"/>
      <c r="Z214" s="35"/>
      <c r="AA214" s="36"/>
      <c r="AB214" s="37"/>
      <c r="AC214" s="38"/>
      <c r="AD214" s="57">
        <f>IF(C214="SG",VLOOKUP($C214,IP!$R:$T,MATCH(QSC!$E214,IP!$R$6:$T$6,0),0),VLOOKUP($C214,IP!$R:$S,2,0))</f>
        <v>16</v>
      </c>
      <c r="AE214" s="39"/>
    </row>
    <row r="215" spans="1:31" ht="15" x14ac:dyDescent="0.25">
      <c r="A215" s="40">
        <v>6444218</v>
      </c>
      <c r="B215" s="40"/>
      <c r="C215" s="40" t="s">
        <v>5</v>
      </c>
      <c r="D215" s="41"/>
      <c r="E215" s="22" t="s">
        <v>4</v>
      </c>
      <c r="F215" s="23"/>
      <c r="G215" s="41"/>
      <c r="H215" s="42"/>
      <c r="I215" s="41"/>
      <c r="J215" s="42"/>
      <c r="K215" s="43"/>
      <c r="L215" s="26"/>
      <c r="M215" s="27"/>
      <c r="N215" s="55"/>
      <c r="O215" s="93">
        <f>IFERROR(SUMPRODUCT((INDEX(ACH.!$B$3:$AP$9999,MATCH(A215,ACH.!$A$3:$A$9999,),)&gt;0)*COUNTIF(INDEX(IP!$C$4:$N$44,,IFERROR(MATCH(C215,IP!$E$2:$N$2,)+2,MATCH(E215,IP!$C$3:$D$3,))),ACH.!$B$1:$AP$1)),)</f>
        <v>8</v>
      </c>
      <c r="P215" s="27"/>
      <c r="Q215" s="28"/>
      <c r="R215" s="29"/>
      <c r="S215" s="30"/>
      <c r="T215" s="31"/>
      <c r="U215" s="32"/>
      <c r="V215" s="32"/>
      <c r="W215" s="32"/>
      <c r="X215" s="33"/>
      <c r="Y215" s="34"/>
      <c r="Z215" s="35"/>
      <c r="AA215" s="36"/>
      <c r="AB215" s="37"/>
      <c r="AC215" s="38"/>
      <c r="AD215" s="57">
        <f>IF(C215="SG",VLOOKUP($C215,IP!$R:$T,MATCH(QSC!$E215,IP!$R$6:$T$6,0),0),VLOOKUP($C215,IP!$R:$S,2,0))</f>
        <v>16</v>
      </c>
      <c r="AE215" s="39"/>
    </row>
    <row r="216" spans="1:31" ht="15" x14ac:dyDescent="0.25">
      <c r="A216" s="40">
        <v>6444223</v>
      </c>
      <c r="B216" s="40"/>
      <c r="C216" s="40" t="s">
        <v>5</v>
      </c>
      <c r="D216" s="41"/>
      <c r="E216" s="22" t="s">
        <v>2</v>
      </c>
      <c r="F216" s="23"/>
      <c r="G216" s="41"/>
      <c r="H216" s="42"/>
      <c r="I216" s="41"/>
      <c r="J216" s="42"/>
      <c r="K216" s="43"/>
      <c r="L216" s="26"/>
      <c r="M216" s="27"/>
      <c r="N216" s="55"/>
      <c r="O216" s="93">
        <f>IFERROR(SUMPRODUCT((INDEX(ACH.!$B$3:$AP$9999,MATCH(A216,ACH.!$A$3:$A$9999,),)&gt;0)*COUNTIF(INDEX(IP!$C$4:$N$44,,IFERROR(MATCH(C216,IP!$E$2:$N$2,)+2,MATCH(E216,IP!$C$3:$D$3,))),ACH.!$B$1:$AP$1)),)</f>
        <v>9</v>
      </c>
      <c r="P216" s="27"/>
      <c r="Q216" s="28"/>
      <c r="R216" s="29"/>
      <c r="S216" s="30"/>
      <c r="T216" s="31"/>
      <c r="U216" s="32"/>
      <c r="V216" s="32"/>
      <c r="W216" s="32"/>
      <c r="X216" s="33"/>
      <c r="Y216" s="34"/>
      <c r="Z216" s="35"/>
      <c r="AA216" s="36"/>
      <c r="AB216" s="37"/>
      <c r="AC216" s="38"/>
      <c r="AD216" s="57">
        <f>IF(C216="SG",VLOOKUP($C216,IP!$R:$T,MATCH(QSC!$E216,IP!$R$6:$T$6,0),0),VLOOKUP($C216,IP!$R:$S,2,0))</f>
        <v>16</v>
      </c>
      <c r="AE216" s="39"/>
    </row>
    <row r="217" spans="1:31" ht="15" x14ac:dyDescent="0.25">
      <c r="A217" s="40">
        <v>6444226</v>
      </c>
      <c r="B217" s="40"/>
      <c r="C217" s="40" t="s">
        <v>5</v>
      </c>
      <c r="D217" s="41"/>
      <c r="E217" s="22" t="s">
        <v>2</v>
      </c>
      <c r="F217" s="23"/>
      <c r="G217" s="41"/>
      <c r="H217" s="42"/>
      <c r="I217" s="41"/>
      <c r="J217" s="42"/>
      <c r="K217" s="43"/>
      <c r="L217" s="26"/>
      <c r="M217" s="27"/>
      <c r="N217" s="55"/>
      <c r="O217" s="93">
        <f>IFERROR(SUMPRODUCT((INDEX(ACH.!$B$3:$AP$9999,MATCH(A217,ACH.!$A$3:$A$9999,),)&gt;0)*COUNTIF(INDEX(IP!$C$4:$N$44,,IFERROR(MATCH(C217,IP!$E$2:$N$2,)+2,MATCH(E217,IP!$C$3:$D$3,))),ACH.!$B$1:$AP$1)),)</f>
        <v>10</v>
      </c>
      <c r="P217" s="27"/>
      <c r="Q217" s="28"/>
      <c r="R217" s="29"/>
      <c r="S217" s="30"/>
      <c r="T217" s="31"/>
      <c r="U217" s="32"/>
      <c r="V217" s="32"/>
      <c r="W217" s="32"/>
      <c r="X217" s="33"/>
      <c r="Y217" s="34"/>
      <c r="Z217" s="35"/>
      <c r="AA217" s="36"/>
      <c r="AB217" s="37"/>
      <c r="AC217" s="38"/>
      <c r="AD217" s="57">
        <f>IF(C217="SG",VLOOKUP($C217,IP!$R:$T,MATCH(QSC!$E217,IP!$R$6:$T$6,0),0),VLOOKUP($C217,IP!$R:$S,2,0))</f>
        <v>16</v>
      </c>
      <c r="AE217" s="39"/>
    </row>
    <row r="218" spans="1:31" ht="15" x14ac:dyDescent="0.25">
      <c r="A218" s="40">
        <v>6444309</v>
      </c>
      <c r="B218" s="40"/>
      <c r="C218" s="40" t="s">
        <v>1</v>
      </c>
      <c r="D218" s="41"/>
      <c r="E218" s="22" t="s">
        <v>2</v>
      </c>
      <c r="F218" s="23"/>
      <c r="G218" s="41"/>
      <c r="H218" s="42"/>
      <c r="I218" s="41"/>
      <c r="J218" s="42"/>
      <c r="K218" s="43"/>
      <c r="L218" s="26"/>
      <c r="M218" s="27"/>
      <c r="N218" s="55"/>
      <c r="O218" s="93">
        <f>IFERROR(SUMPRODUCT((INDEX(ACH.!$B$3:$AP$9999,MATCH(A218,ACH.!$A$3:$A$9999,),)&gt;0)*COUNTIF(INDEX(IP!$C$4:$N$44,,IFERROR(MATCH(C218,IP!$E$2:$N$2,)+2,MATCH(E218,IP!$C$3:$D$3,))),ACH.!$B$1:$AP$1)),)</f>
        <v>3</v>
      </c>
      <c r="P218" s="27"/>
      <c r="Q218" s="28"/>
      <c r="R218" s="29"/>
      <c r="S218" s="30"/>
      <c r="T218" s="31"/>
      <c r="U218" s="32"/>
      <c r="V218" s="32"/>
      <c r="W218" s="32"/>
      <c r="X218" s="33"/>
      <c r="Y218" s="34"/>
      <c r="Z218" s="35"/>
      <c r="AA218" s="36"/>
      <c r="AB218" s="37"/>
      <c r="AC218" s="38"/>
      <c r="AD218" s="57">
        <f>IF(C218="SG",VLOOKUP($C218,IP!$R:$T,MATCH(QSC!$E218,IP!$R$6:$T$6,0),0),VLOOKUP($C218,IP!$R:$S,2,0))</f>
        <v>11</v>
      </c>
      <c r="AE218" s="39"/>
    </row>
    <row r="219" spans="1:31" ht="15" x14ac:dyDescent="0.25">
      <c r="A219" s="40">
        <v>6444311</v>
      </c>
      <c r="B219" s="40"/>
      <c r="C219" s="40" t="s">
        <v>1</v>
      </c>
      <c r="D219" s="41"/>
      <c r="E219" s="22" t="s">
        <v>4</v>
      </c>
      <c r="F219" s="23"/>
      <c r="G219" s="41"/>
      <c r="H219" s="42"/>
      <c r="I219" s="41"/>
      <c r="J219" s="42"/>
      <c r="K219" s="43"/>
      <c r="L219" s="26"/>
      <c r="M219" s="27"/>
      <c r="N219" s="55"/>
      <c r="O219" s="93">
        <f>IFERROR(SUMPRODUCT((INDEX(ACH.!$B$3:$AP$9999,MATCH(A219,ACH.!$A$3:$A$9999,),)&gt;0)*COUNTIF(INDEX(IP!$C$4:$N$44,,IFERROR(MATCH(C219,IP!$E$2:$N$2,)+2,MATCH(E219,IP!$C$3:$D$3,))),ACH.!$B$1:$AP$1)),)</f>
        <v>5</v>
      </c>
      <c r="P219" s="27"/>
      <c r="Q219" s="28"/>
      <c r="R219" s="29"/>
      <c r="S219" s="30"/>
      <c r="T219" s="31"/>
      <c r="U219" s="32"/>
      <c r="V219" s="32"/>
      <c r="W219" s="32"/>
      <c r="X219" s="33"/>
      <c r="Y219" s="34"/>
      <c r="Z219" s="35"/>
      <c r="AA219" s="36"/>
      <c r="AB219" s="37"/>
      <c r="AC219" s="38"/>
      <c r="AD219" s="57">
        <f>IF(C219="SG",VLOOKUP($C219,IP!$R:$T,MATCH(QSC!$E219,IP!$R$6:$T$6,0),0),VLOOKUP($C219,IP!$R:$S,2,0))</f>
        <v>12</v>
      </c>
      <c r="AE219" s="39"/>
    </row>
    <row r="220" spans="1:31" ht="15" x14ac:dyDescent="0.25">
      <c r="A220" s="40">
        <v>6444367</v>
      </c>
      <c r="B220" s="40"/>
      <c r="C220" s="40" t="s">
        <v>7</v>
      </c>
      <c r="D220" s="41"/>
      <c r="E220" s="22" t="s">
        <v>2</v>
      </c>
      <c r="F220" s="23"/>
      <c r="G220" s="41"/>
      <c r="H220" s="42"/>
      <c r="I220" s="41"/>
      <c r="J220" s="42"/>
      <c r="K220" s="43"/>
      <c r="L220" s="26"/>
      <c r="M220" s="27"/>
      <c r="N220" s="55"/>
      <c r="O220" s="93">
        <f>IFERROR(SUMPRODUCT((INDEX(ACH.!$B$3:$AP$9999,MATCH(A220,ACH.!$A$3:$A$9999,),)&gt;0)*COUNTIF(INDEX(IP!$C$4:$N$44,,IFERROR(MATCH(C220,IP!$E$2:$N$2,)+2,MATCH(E220,IP!$C$3:$D$3,))),ACH.!$B$1:$AP$1)),)</f>
        <v>4</v>
      </c>
      <c r="P220" s="27"/>
      <c r="Q220" s="28"/>
      <c r="R220" s="29"/>
      <c r="S220" s="30"/>
      <c r="T220" s="31"/>
      <c r="U220" s="32"/>
      <c r="V220" s="32"/>
      <c r="W220" s="32"/>
      <c r="X220" s="33"/>
      <c r="Y220" s="34"/>
      <c r="Z220" s="35"/>
      <c r="AA220" s="36"/>
      <c r="AB220" s="37"/>
      <c r="AC220" s="38"/>
      <c r="AD220" s="57">
        <f>IF(C220="SG",VLOOKUP($C220,IP!$R:$T,MATCH(QSC!$E220,IP!$R$6:$T$6,0),0),VLOOKUP($C220,IP!$R:$S,2,0))</f>
        <v>13</v>
      </c>
      <c r="AE220" s="39"/>
    </row>
    <row r="221" spans="1:31" ht="15" x14ac:dyDescent="0.25">
      <c r="A221" s="40">
        <v>6444371</v>
      </c>
      <c r="B221" s="40"/>
      <c r="C221" s="40" t="s">
        <v>6</v>
      </c>
      <c r="D221" s="41"/>
      <c r="E221" s="22" t="s">
        <v>4</v>
      </c>
      <c r="F221" s="23"/>
      <c r="G221" s="41"/>
      <c r="H221" s="42"/>
      <c r="I221" s="41"/>
      <c r="J221" s="42"/>
      <c r="K221" s="43"/>
      <c r="L221" s="26"/>
      <c r="M221" s="27"/>
      <c r="N221" s="55"/>
      <c r="O221" s="93">
        <f>IFERROR(SUMPRODUCT((INDEX(ACH.!$B$3:$AP$9999,MATCH(A221,ACH.!$A$3:$A$9999,),)&gt;0)*COUNTIF(INDEX(IP!$C$4:$N$44,,IFERROR(MATCH(C221,IP!$E$2:$N$2,)+2,MATCH(E221,IP!$C$3:$D$3,))),ACH.!$B$1:$AP$1)),)</f>
        <v>10</v>
      </c>
      <c r="P221" s="27"/>
      <c r="Q221" s="28"/>
      <c r="R221" s="29"/>
      <c r="S221" s="30"/>
      <c r="T221" s="31"/>
      <c r="U221" s="32"/>
      <c r="V221" s="32"/>
      <c r="W221" s="32"/>
      <c r="X221" s="33"/>
      <c r="Y221" s="34"/>
      <c r="Z221" s="35"/>
      <c r="AA221" s="36"/>
      <c r="AB221" s="37"/>
      <c r="AC221" s="38"/>
      <c r="AD221" s="57">
        <f>IF(C221="SG",VLOOKUP($C221,IP!$R:$T,MATCH(QSC!$E221,IP!$R$6:$T$6,0),0),VLOOKUP($C221,IP!$R:$S,2,0))</f>
        <v>12</v>
      </c>
      <c r="AE221" s="39"/>
    </row>
    <row r="222" spans="1:31" ht="15" x14ac:dyDescent="0.25">
      <c r="A222" s="40">
        <v>6444375</v>
      </c>
      <c r="B222" s="40"/>
      <c r="C222" s="40" t="s">
        <v>10</v>
      </c>
      <c r="D222" s="41"/>
      <c r="E222" s="22" t="s">
        <v>2</v>
      </c>
      <c r="F222" s="23"/>
      <c r="G222" s="41"/>
      <c r="H222" s="42"/>
      <c r="I222" s="41"/>
      <c r="J222" s="42"/>
      <c r="K222" s="43"/>
      <c r="L222" s="26"/>
      <c r="M222" s="27"/>
      <c r="N222" s="55"/>
      <c r="O222" s="93">
        <f>IFERROR(SUMPRODUCT((INDEX(ACH.!$B$3:$AP$9999,MATCH(A222,ACH.!$A$3:$A$9999,),)&gt;0)*COUNTIF(INDEX(IP!$C$4:$N$44,,IFERROR(MATCH(C222,IP!$E$2:$N$2,)+2,MATCH(E222,IP!$C$3:$D$3,))),ACH.!$B$1:$AP$1)),)</f>
        <v>12</v>
      </c>
      <c r="P222" s="27"/>
      <c r="Q222" s="28"/>
      <c r="R222" s="29"/>
      <c r="S222" s="30"/>
      <c r="T222" s="31"/>
      <c r="U222" s="32"/>
      <c r="V222" s="32"/>
      <c r="W222" s="32"/>
      <c r="X222" s="33"/>
      <c r="Y222" s="34"/>
      <c r="Z222" s="35"/>
      <c r="AA222" s="36"/>
      <c r="AB222" s="37"/>
      <c r="AC222" s="38"/>
      <c r="AD222" s="57">
        <f>IF(C222="SG",VLOOKUP($C222,IP!$R:$T,MATCH(QSC!$E222,IP!$R$6:$T$6,0),0),VLOOKUP($C222,IP!$R:$S,2,0))</f>
        <v>15</v>
      </c>
      <c r="AE222" s="39"/>
    </row>
    <row r="223" spans="1:31" ht="15" x14ac:dyDescent="0.25">
      <c r="A223" s="40">
        <v>6444376</v>
      </c>
      <c r="B223" s="40"/>
      <c r="C223" s="40" t="s">
        <v>7</v>
      </c>
      <c r="D223" s="41"/>
      <c r="E223" s="22" t="s">
        <v>4</v>
      </c>
      <c r="F223" s="23"/>
      <c r="G223" s="41"/>
      <c r="H223" s="42"/>
      <c r="I223" s="41"/>
      <c r="J223" s="42"/>
      <c r="K223" s="43"/>
      <c r="L223" s="26"/>
      <c r="M223" s="27"/>
      <c r="N223" s="55"/>
      <c r="O223" s="93">
        <f>IFERROR(SUMPRODUCT((INDEX(ACH.!$B$3:$AP$9999,MATCH(A223,ACH.!$A$3:$A$9999,),)&gt;0)*COUNTIF(INDEX(IP!$C$4:$N$44,,IFERROR(MATCH(C223,IP!$E$2:$N$2,)+2,MATCH(E223,IP!$C$3:$D$3,))),ACH.!$B$1:$AP$1)),)</f>
        <v>8</v>
      </c>
      <c r="P223" s="27"/>
      <c r="Q223" s="28"/>
      <c r="R223" s="29"/>
      <c r="S223" s="30"/>
      <c r="T223" s="31"/>
      <c r="U223" s="32"/>
      <c r="V223" s="32"/>
      <c r="W223" s="32"/>
      <c r="X223" s="33"/>
      <c r="Y223" s="34"/>
      <c r="Z223" s="35"/>
      <c r="AA223" s="36"/>
      <c r="AB223" s="37"/>
      <c r="AC223" s="38"/>
      <c r="AD223" s="57">
        <f>IF(C223="SG",VLOOKUP($C223,IP!$R:$T,MATCH(QSC!$E223,IP!$R$6:$T$6,0),0),VLOOKUP($C223,IP!$R:$S,2,0))</f>
        <v>13</v>
      </c>
      <c r="AE223" s="39"/>
    </row>
    <row r="224" spans="1:31" ht="15" x14ac:dyDescent="0.25">
      <c r="A224" s="40">
        <v>6444396</v>
      </c>
      <c r="B224" s="40"/>
      <c r="C224" s="40" t="s">
        <v>7</v>
      </c>
      <c r="D224" s="41"/>
      <c r="E224" s="22" t="s">
        <v>2</v>
      </c>
      <c r="F224" s="23"/>
      <c r="G224" s="41"/>
      <c r="H224" s="42"/>
      <c r="I224" s="41"/>
      <c r="J224" s="42"/>
      <c r="K224" s="43"/>
      <c r="L224" s="26"/>
      <c r="M224" s="27"/>
      <c r="N224" s="55"/>
      <c r="O224" s="93">
        <f>IFERROR(SUMPRODUCT((INDEX(ACH.!$B$3:$AP$9999,MATCH(A224,ACH.!$A$3:$A$9999,),)&gt;0)*COUNTIF(INDEX(IP!$C$4:$N$44,,IFERROR(MATCH(C224,IP!$E$2:$N$2,)+2,MATCH(E224,IP!$C$3:$D$3,))),ACH.!$B$1:$AP$1)),)</f>
        <v>7</v>
      </c>
      <c r="P224" s="27"/>
      <c r="Q224" s="28"/>
      <c r="R224" s="29"/>
      <c r="S224" s="30"/>
      <c r="T224" s="31"/>
      <c r="U224" s="32"/>
      <c r="V224" s="32"/>
      <c r="W224" s="32"/>
      <c r="X224" s="33"/>
      <c r="Y224" s="34"/>
      <c r="Z224" s="35"/>
      <c r="AA224" s="36"/>
      <c r="AB224" s="37"/>
      <c r="AC224" s="38"/>
      <c r="AD224" s="57">
        <f>IF(C224="SG",VLOOKUP($C224,IP!$R:$T,MATCH(QSC!$E224,IP!$R$6:$T$6,0),0),VLOOKUP($C224,IP!$R:$S,2,0))</f>
        <v>13</v>
      </c>
      <c r="AE224" s="39"/>
    </row>
    <row r="225" spans="1:31" ht="15" x14ac:dyDescent="0.25">
      <c r="A225" s="40">
        <v>6444429</v>
      </c>
      <c r="B225" s="40"/>
      <c r="C225" s="40" t="s">
        <v>7</v>
      </c>
      <c r="D225" s="41"/>
      <c r="E225" s="22" t="s">
        <v>4</v>
      </c>
      <c r="F225" s="23"/>
      <c r="G225" s="41"/>
      <c r="H225" s="42"/>
      <c r="I225" s="41"/>
      <c r="J225" s="42"/>
      <c r="K225" s="43"/>
      <c r="L225" s="26"/>
      <c r="M225" s="27"/>
      <c r="N225" s="55"/>
      <c r="O225" s="93">
        <f>IFERROR(SUMPRODUCT((INDEX(ACH.!$B$3:$AP$9999,MATCH(A225,ACH.!$A$3:$A$9999,),)&gt;0)*COUNTIF(INDEX(IP!$C$4:$N$44,,IFERROR(MATCH(C225,IP!$E$2:$N$2,)+2,MATCH(E225,IP!$C$3:$D$3,))),ACH.!$B$1:$AP$1)),)</f>
        <v>3</v>
      </c>
      <c r="P225" s="27"/>
      <c r="Q225" s="28"/>
      <c r="R225" s="29"/>
      <c r="S225" s="30"/>
      <c r="T225" s="31"/>
      <c r="U225" s="32"/>
      <c r="V225" s="32"/>
      <c r="W225" s="32"/>
      <c r="X225" s="33"/>
      <c r="Y225" s="34"/>
      <c r="Z225" s="35"/>
      <c r="AA225" s="36"/>
      <c r="AB225" s="37"/>
      <c r="AC225" s="38"/>
      <c r="AD225" s="57">
        <f>IF(C225="SG",VLOOKUP($C225,IP!$R:$T,MATCH(QSC!$E225,IP!$R$6:$T$6,0),0),VLOOKUP($C225,IP!$R:$S,2,0))</f>
        <v>13</v>
      </c>
      <c r="AE225" s="39"/>
    </row>
    <row r="226" spans="1:31" ht="15" x14ac:dyDescent="0.25">
      <c r="A226" s="40">
        <v>6444436</v>
      </c>
      <c r="B226" s="40"/>
      <c r="C226" s="40" t="s">
        <v>1</v>
      </c>
      <c r="D226" s="41"/>
      <c r="E226" s="22" t="s">
        <v>4</v>
      </c>
      <c r="F226" s="23"/>
      <c r="G226" s="41"/>
      <c r="H226" s="42"/>
      <c r="I226" s="41"/>
      <c r="J226" s="42"/>
      <c r="K226" s="43"/>
      <c r="L226" s="26"/>
      <c r="M226" s="27"/>
      <c r="N226" s="55"/>
      <c r="O226" s="93">
        <f>IFERROR(SUMPRODUCT((INDEX(ACH.!$B$3:$AP$9999,MATCH(A226,ACH.!$A$3:$A$9999,),)&gt;0)*COUNTIF(INDEX(IP!$C$4:$N$44,,IFERROR(MATCH(C226,IP!$E$2:$N$2,)+2,MATCH(E226,IP!$C$3:$D$3,))),ACH.!$B$1:$AP$1)),)</f>
        <v>6</v>
      </c>
      <c r="P226" s="27"/>
      <c r="Q226" s="28"/>
      <c r="R226" s="29"/>
      <c r="S226" s="30"/>
      <c r="T226" s="31"/>
      <c r="U226" s="32"/>
      <c r="V226" s="32"/>
      <c r="W226" s="32"/>
      <c r="X226" s="33"/>
      <c r="Y226" s="34"/>
      <c r="Z226" s="35"/>
      <c r="AA226" s="36"/>
      <c r="AB226" s="37"/>
      <c r="AC226" s="38"/>
      <c r="AD226" s="57">
        <f>IF(C226="SG",VLOOKUP($C226,IP!$R:$T,MATCH(QSC!$E226,IP!$R$6:$T$6,0),0),VLOOKUP($C226,IP!$R:$S,2,0))</f>
        <v>12</v>
      </c>
      <c r="AE226" s="39"/>
    </row>
    <row r="227" spans="1:31" ht="15" x14ac:dyDescent="0.25">
      <c r="A227" s="40">
        <v>6444485</v>
      </c>
      <c r="B227" s="40"/>
      <c r="C227" s="40" t="s">
        <v>1</v>
      </c>
      <c r="D227" s="41"/>
      <c r="E227" s="22" t="s">
        <v>2</v>
      </c>
      <c r="F227" s="23"/>
      <c r="G227" s="41"/>
      <c r="H227" s="42"/>
      <c r="I227" s="41"/>
      <c r="J227" s="42"/>
      <c r="K227" s="43"/>
      <c r="L227" s="26"/>
      <c r="M227" s="27"/>
      <c r="N227" s="55"/>
      <c r="O227" s="93">
        <f>IFERROR(SUMPRODUCT((INDEX(ACH.!$B$3:$AP$9999,MATCH(A227,ACH.!$A$3:$A$9999,),)&gt;0)*COUNTIF(INDEX(IP!$C$4:$N$44,,IFERROR(MATCH(C227,IP!$E$2:$N$2,)+2,MATCH(E227,IP!$C$3:$D$3,))),ACH.!$B$1:$AP$1)),)</f>
        <v>3</v>
      </c>
      <c r="P227" s="27"/>
      <c r="Q227" s="28"/>
      <c r="R227" s="29"/>
      <c r="S227" s="30"/>
      <c r="T227" s="31"/>
      <c r="U227" s="32"/>
      <c r="V227" s="32"/>
      <c r="W227" s="32"/>
      <c r="X227" s="33"/>
      <c r="Y227" s="34"/>
      <c r="Z227" s="35"/>
      <c r="AA227" s="36"/>
      <c r="AB227" s="37"/>
      <c r="AC227" s="38"/>
      <c r="AD227" s="57">
        <f>IF(C227="SG",VLOOKUP($C227,IP!$R:$T,MATCH(QSC!$E227,IP!$R$6:$T$6,0),0),VLOOKUP($C227,IP!$R:$S,2,0))</f>
        <v>11</v>
      </c>
      <c r="AE227" s="39"/>
    </row>
    <row r="228" spans="1:31" ht="15" x14ac:dyDescent="0.25">
      <c r="A228" s="40">
        <v>6444489</v>
      </c>
      <c r="B228" s="40"/>
      <c r="C228" s="40" t="s">
        <v>1</v>
      </c>
      <c r="D228" s="41"/>
      <c r="E228" s="22" t="s">
        <v>2</v>
      </c>
      <c r="F228" s="23"/>
      <c r="G228" s="41"/>
      <c r="H228" s="42"/>
      <c r="I228" s="41"/>
      <c r="J228" s="42"/>
      <c r="K228" s="43"/>
      <c r="L228" s="26"/>
      <c r="M228" s="27"/>
      <c r="N228" s="55"/>
      <c r="O228" s="93">
        <f>IFERROR(SUMPRODUCT((INDEX(ACH.!$B$3:$AP$9999,MATCH(A228,ACH.!$A$3:$A$9999,),)&gt;0)*COUNTIF(INDEX(IP!$C$4:$N$44,,IFERROR(MATCH(C228,IP!$E$2:$N$2,)+2,MATCH(E228,IP!$C$3:$D$3,))),ACH.!$B$1:$AP$1)),)</f>
        <v>2</v>
      </c>
      <c r="P228" s="27"/>
      <c r="Q228" s="28"/>
      <c r="R228" s="29"/>
      <c r="S228" s="30"/>
      <c r="T228" s="31"/>
      <c r="U228" s="32"/>
      <c r="V228" s="32"/>
      <c r="W228" s="32"/>
      <c r="X228" s="33"/>
      <c r="Y228" s="34"/>
      <c r="Z228" s="35"/>
      <c r="AA228" s="36"/>
      <c r="AB228" s="37"/>
      <c r="AC228" s="38"/>
      <c r="AD228" s="57">
        <f>IF(C228="SG",VLOOKUP($C228,IP!$R:$T,MATCH(QSC!$E228,IP!$R$6:$T$6,0),0),VLOOKUP($C228,IP!$R:$S,2,0))</f>
        <v>11</v>
      </c>
      <c r="AE228" s="39"/>
    </row>
    <row r="229" spans="1:31" ht="15" x14ac:dyDescent="0.25">
      <c r="A229" s="40">
        <v>6444573</v>
      </c>
      <c r="B229" s="40"/>
      <c r="C229" s="40" t="s">
        <v>1</v>
      </c>
      <c r="D229" s="41"/>
      <c r="E229" s="22" t="s">
        <v>2</v>
      </c>
      <c r="F229" s="23"/>
      <c r="G229" s="41"/>
      <c r="H229" s="42"/>
      <c r="I229" s="41"/>
      <c r="J229" s="42"/>
      <c r="K229" s="43"/>
      <c r="L229" s="26"/>
      <c r="M229" s="27"/>
      <c r="N229" s="55"/>
      <c r="O229" s="93">
        <f>IFERROR(SUMPRODUCT((INDEX(ACH.!$B$3:$AP$9999,MATCH(A229,ACH.!$A$3:$A$9999,),)&gt;0)*COUNTIF(INDEX(IP!$C$4:$N$44,,IFERROR(MATCH(C229,IP!$E$2:$N$2,)+2,MATCH(E229,IP!$C$3:$D$3,))),ACH.!$B$1:$AP$1)),)</f>
        <v>4</v>
      </c>
      <c r="P229" s="27"/>
      <c r="Q229" s="28"/>
      <c r="R229" s="29"/>
      <c r="S229" s="30"/>
      <c r="T229" s="31"/>
      <c r="U229" s="32"/>
      <c r="V229" s="32"/>
      <c r="W229" s="32"/>
      <c r="X229" s="33"/>
      <c r="Y229" s="34"/>
      <c r="Z229" s="35"/>
      <c r="AA229" s="36"/>
      <c r="AB229" s="37"/>
      <c r="AC229" s="38"/>
      <c r="AD229" s="57">
        <f>IF(C229="SG",VLOOKUP($C229,IP!$R:$T,MATCH(QSC!$E229,IP!$R$6:$T$6,0),0),VLOOKUP($C229,IP!$R:$S,2,0))</f>
        <v>11</v>
      </c>
      <c r="AE229" s="39"/>
    </row>
    <row r="230" spans="1:31" ht="15" x14ac:dyDescent="0.25">
      <c r="A230" s="40">
        <v>6444603</v>
      </c>
      <c r="B230" s="40"/>
      <c r="C230" s="40" t="s">
        <v>1</v>
      </c>
      <c r="D230" s="41"/>
      <c r="E230" s="22" t="s">
        <v>2</v>
      </c>
      <c r="F230" s="23"/>
      <c r="G230" s="41"/>
      <c r="H230" s="42"/>
      <c r="I230" s="41"/>
      <c r="J230" s="42"/>
      <c r="K230" s="43"/>
      <c r="L230" s="26"/>
      <c r="M230" s="27"/>
      <c r="N230" s="55"/>
      <c r="O230" s="93">
        <f>IFERROR(SUMPRODUCT((INDEX(ACH.!$B$3:$AP$9999,MATCH(A230,ACH.!$A$3:$A$9999,),)&gt;0)*COUNTIF(INDEX(IP!$C$4:$N$44,,IFERROR(MATCH(C230,IP!$E$2:$N$2,)+2,MATCH(E230,IP!$C$3:$D$3,))),ACH.!$B$1:$AP$1)),)</f>
        <v>4</v>
      </c>
      <c r="P230" s="27"/>
      <c r="Q230" s="28"/>
      <c r="R230" s="29"/>
      <c r="S230" s="30"/>
      <c r="T230" s="31"/>
      <c r="U230" s="32"/>
      <c r="V230" s="32"/>
      <c r="W230" s="32"/>
      <c r="X230" s="33"/>
      <c r="Y230" s="34"/>
      <c r="Z230" s="35"/>
      <c r="AA230" s="36"/>
      <c r="AB230" s="37"/>
      <c r="AC230" s="38"/>
      <c r="AD230" s="57">
        <f>IF(C230="SG",VLOOKUP($C230,IP!$R:$T,MATCH(QSC!$E230,IP!$R$6:$T$6,0),0),VLOOKUP($C230,IP!$R:$S,2,0))</f>
        <v>11</v>
      </c>
      <c r="AE230" s="39"/>
    </row>
    <row r="231" spans="1:31" ht="15" x14ac:dyDescent="0.25">
      <c r="A231" s="40">
        <v>6444673</v>
      </c>
      <c r="B231" s="40"/>
      <c r="C231" s="40" t="s">
        <v>1</v>
      </c>
      <c r="D231" s="41"/>
      <c r="E231" s="22" t="s">
        <v>2</v>
      </c>
      <c r="F231" s="23"/>
      <c r="G231" s="41"/>
      <c r="H231" s="42"/>
      <c r="I231" s="41"/>
      <c r="J231" s="42"/>
      <c r="K231" s="43"/>
      <c r="L231" s="26"/>
      <c r="M231" s="27"/>
      <c r="N231" s="55"/>
      <c r="O231" s="93">
        <f>IFERROR(SUMPRODUCT((INDEX(ACH.!$B$3:$AP$9999,MATCH(A231,ACH.!$A$3:$A$9999,),)&gt;0)*COUNTIF(INDEX(IP!$C$4:$N$44,,IFERROR(MATCH(C231,IP!$E$2:$N$2,)+2,MATCH(E231,IP!$C$3:$D$3,))),ACH.!$B$1:$AP$1)),)</f>
        <v>5</v>
      </c>
      <c r="P231" s="27"/>
      <c r="Q231" s="28"/>
      <c r="R231" s="29"/>
      <c r="S231" s="30"/>
      <c r="T231" s="31"/>
      <c r="U231" s="32"/>
      <c r="V231" s="32"/>
      <c r="W231" s="32"/>
      <c r="X231" s="33"/>
      <c r="Y231" s="34"/>
      <c r="Z231" s="35"/>
      <c r="AA231" s="36"/>
      <c r="AB231" s="37"/>
      <c r="AC231" s="38"/>
      <c r="AD231" s="57">
        <f>IF(C231="SG",VLOOKUP($C231,IP!$R:$T,MATCH(QSC!$E231,IP!$R$6:$T$6,0),0),VLOOKUP($C231,IP!$R:$S,2,0))</f>
        <v>11</v>
      </c>
      <c r="AE231" s="39"/>
    </row>
    <row r="232" spans="1:31" ht="15" x14ac:dyDescent="0.25">
      <c r="A232" s="40">
        <v>6444674</v>
      </c>
      <c r="B232" s="40"/>
      <c r="C232" s="40" t="s">
        <v>1</v>
      </c>
      <c r="D232" s="41"/>
      <c r="E232" s="22" t="s">
        <v>2</v>
      </c>
      <c r="F232" s="23"/>
      <c r="G232" s="41"/>
      <c r="H232" s="42"/>
      <c r="I232" s="41"/>
      <c r="J232" s="42"/>
      <c r="K232" s="43"/>
      <c r="L232" s="26"/>
      <c r="M232" s="27"/>
      <c r="N232" s="55"/>
      <c r="O232" s="93">
        <f>IFERROR(SUMPRODUCT((INDEX(ACH.!$B$3:$AP$9999,MATCH(A232,ACH.!$A$3:$A$9999,),)&gt;0)*COUNTIF(INDEX(IP!$C$4:$N$44,,IFERROR(MATCH(C232,IP!$E$2:$N$2,)+2,MATCH(E232,IP!$C$3:$D$3,))),ACH.!$B$1:$AP$1)),)</f>
        <v>5</v>
      </c>
      <c r="P232" s="27"/>
      <c r="Q232" s="28"/>
      <c r="R232" s="29"/>
      <c r="S232" s="30"/>
      <c r="T232" s="31"/>
      <c r="U232" s="32"/>
      <c r="V232" s="32"/>
      <c r="W232" s="32"/>
      <c r="X232" s="33"/>
      <c r="Y232" s="34"/>
      <c r="Z232" s="35"/>
      <c r="AA232" s="36"/>
      <c r="AB232" s="37"/>
      <c r="AC232" s="38"/>
      <c r="AD232" s="57">
        <f>IF(C232="SG",VLOOKUP($C232,IP!$R:$T,MATCH(QSC!$E232,IP!$R$6:$T$6,0),0),VLOOKUP($C232,IP!$R:$S,2,0))</f>
        <v>11</v>
      </c>
      <c r="AE232" s="39"/>
    </row>
    <row r="233" spans="1:31" ht="15" x14ac:dyDescent="0.25">
      <c r="A233" s="40">
        <v>6444705</v>
      </c>
      <c r="B233" s="40"/>
      <c r="C233" s="40" t="s">
        <v>1</v>
      </c>
      <c r="D233" s="41"/>
      <c r="E233" s="22" t="s">
        <v>2</v>
      </c>
      <c r="F233" s="23"/>
      <c r="G233" s="41"/>
      <c r="H233" s="42"/>
      <c r="I233" s="41"/>
      <c r="J233" s="42"/>
      <c r="K233" s="43"/>
      <c r="L233" s="26"/>
      <c r="M233" s="27"/>
      <c r="N233" s="55"/>
      <c r="O233" s="93">
        <f>IFERROR(SUMPRODUCT((INDEX(ACH.!$B$3:$AP$9999,MATCH(A233,ACH.!$A$3:$A$9999,),)&gt;0)*COUNTIF(INDEX(IP!$C$4:$N$44,,IFERROR(MATCH(C233,IP!$E$2:$N$2,)+2,MATCH(E233,IP!$C$3:$D$3,))),ACH.!$B$1:$AP$1)),)</f>
        <v>3</v>
      </c>
      <c r="P233" s="27"/>
      <c r="Q233" s="28"/>
      <c r="R233" s="29"/>
      <c r="S233" s="30"/>
      <c r="T233" s="31"/>
      <c r="U233" s="32"/>
      <c r="V233" s="32"/>
      <c r="W233" s="32"/>
      <c r="X233" s="33"/>
      <c r="Y233" s="34"/>
      <c r="Z233" s="35"/>
      <c r="AA233" s="36"/>
      <c r="AB233" s="37"/>
      <c r="AC233" s="38"/>
      <c r="AD233" s="57">
        <f>IF(C233="SG",VLOOKUP($C233,IP!$R:$T,MATCH(QSC!$E233,IP!$R$6:$T$6,0),0),VLOOKUP($C233,IP!$R:$S,2,0))</f>
        <v>11</v>
      </c>
      <c r="AE233" s="39"/>
    </row>
    <row r="234" spans="1:31" ht="15" x14ac:dyDescent="0.25">
      <c r="A234" s="40">
        <v>6444726</v>
      </c>
      <c r="B234" s="40"/>
      <c r="C234" s="40" t="s">
        <v>1</v>
      </c>
      <c r="D234" s="41"/>
      <c r="E234" s="22" t="s">
        <v>2</v>
      </c>
      <c r="F234" s="23"/>
      <c r="G234" s="41"/>
      <c r="H234" s="42"/>
      <c r="I234" s="41"/>
      <c r="J234" s="42"/>
      <c r="K234" s="43"/>
      <c r="L234" s="26"/>
      <c r="M234" s="27"/>
      <c r="N234" s="55"/>
      <c r="O234" s="93">
        <f>IFERROR(SUMPRODUCT((INDEX(ACH.!$B$3:$AP$9999,MATCH(A234,ACH.!$A$3:$A$9999,),)&gt;0)*COUNTIF(INDEX(IP!$C$4:$N$44,,IFERROR(MATCH(C234,IP!$E$2:$N$2,)+2,MATCH(E234,IP!$C$3:$D$3,))),ACH.!$B$1:$AP$1)),)</f>
        <v>7</v>
      </c>
      <c r="P234" s="27"/>
      <c r="Q234" s="28"/>
      <c r="R234" s="29"/>
      <c r="S234" s="30"/>
      <c r="T234" s="31"/>
      <c r="U234" s="32"/>
      <c r="V234" s="32"/>
      <c r="W234" s="32"/>
      <c r="X234" s="33"/>
      <c r="Y234" s="34"/>
      <c r="Z234" s="35"/>
      <c r="AA234" s="36"/>
      <c r="AB234" s="37"/>
      <c r="AC234" s="38"/>
      <c r="AD234" s="57">
        <f>IF(C234="SG",VLOOKUP($C234,IP!$R:$T,MATCH(QSC!$E234,IP!$R$6:$T$6,0),0),VLOOKUP($C234,IP!$R:$S,2,0))</f>
        <v>11</v>
      </c>
      <c r="AE234" s="39"/>
    </row>
    <row r="235" spans="1:31" ht="15" x14ac:dyDescent="0.25">
      <c r="A235" s="40">
        <v>6444785</v>
      </c>
      <c r="B235" s="40"/>
      <c r="C235" s="40" t="s">
        <v>1</v>
      </c>
      <c r="D235" s="41"/>
      <c r="E235" s="22" t="s">
        <v>2</v>
      </c>
      <c r="F235" s="23"/>
      <c r="G235" s="41"/>
      <c r="H235" s="42"/>
      <c r="I235" s="41"/>
      <c r="J235" s="42"/>
      <c r="K235" s="43"/>
      <c r="L235" s="26"/>
      <c r="M235" s="27"/>
      <c r="N235" s="55"/>
      <c r="O235" s="93">
        <f>IFERROR(SUMPRODUCT((INDEX(ACH.!$B$3:$AP$9999,MATCH(A235,ACH.!$A$3:$A$9999,),)&gt;0)*COUNTIF(INDEX(IP!$C$4:$N$44,,IFERROR(MATCH(C235,IP!$E$2:$N$2,)+2,MATCH(E235,IP!$C$3:$D$3,))),ACH.!$B$1:$AP$1)),)</f>
        <v>0</v>
      </c>
      <c r="P235" s="27"/>
      <c r="Q235" s="28"/>
      <c r="R235" s="29"/>
      <c r="S235" s="30"/>
      <c r="T235" s="31"/>
      <c r="U235" s="32"/>
      <c r="V235" s="32"/>
      <c r="W235" s="32"/>
      <c r="X235" s="33"/>
      <c r="Y235" s="34"/>
      <c r="Z235" s="35"/>
      <c r="AA235" s="36"/>
      <c r="AB235" s="37"/>
      <c r="AC235" s="38"/>
      <c r="AD235" s="57">
        <f>IF(C235="SG",VLOOKUP($C235,IP!$R:$T,MATCH(QSC!$E235,IP!$R$6:$T$6,0),0),VLOOKUP($C235,IP!$R:$S,2,0))</f>
        <v>11</v>
      </c>
      <c r="AE235" s="39"/>
    </row>
    <row r="236" spans="1:31" ht="15" x14ac:dyDescent="0.25">
      <c r="A236" s="40">
        <v>6444861</v>
      </c>
      <c r="B236" s="40"/>
      <c r="C236" s="40" t="s">
        <v>1</v>
      </c>
      <c r="D236" s="41"/>
      <c r="E236" s="22" t="s">
        <v>2</v>
      </c>
      <c r="F236" s="23"/>
      <c r="G236" s="41"/>
      <c r="H236" s="42"/>
      <c r="I236" s="41"/>
      <c r="J236" s="42"/>
      <c r="K236" s="43"/>
      <c r="L236" s="26"/>
      <c r="M236" s="27"/>
      <c r="N236" s="55"/>
      <c r="O236" s="93">
        <f>IFERROR(SUMPRODUCT((INDEX(ACH.!$B$3:$AP$9999,MATCH(A236,ACH.!$A$3:$A$9999,),)&gt;0)*COUNTIF(INDEX(IP!$C$4:$N$44,,IFERROR(MATCH(C236,IP!$E$2:$N$2,)+2,MATCH(E236,IP!$C$3:$D$3,))),ACH.!$B$1:$AP$1)),)</f>
        <v>4</v>
      </c>
      <c r="P236" s="27"/>
      <c r="Q236" s="28"/>
      <c r="R236" s="29"/>
      <c r="S236" s="30"/>
      <c r="T236" s="31"/>
      <c r="U236" s="32"/>
      <c r="V236" s="32"/>
      <c r="W236" s="32"/>
      <c r="X236" s="33"/>
      <c r="Y236" s="34"/>
      <c r="Z236" s="35"/>
      <c r="AA236" s="36"/>
      <c r="AB236" s="37"/>
      <c r="AC236" s="38"/>
      <c r="AD236" s="57">
        <f>IF(C236="SG",VLOOKUP($C236,IP!$R:$T,MATCH(QSC!$E236,IP!$R$6:$T$6,0),0),VLOOKUP($C236,IP!$R:$S,2,0))</f>
        <v>11</v>
      </c>
      <c r="AE236" s="39"/>
    </row>
    <row r="237" spans="1:31" ht="15" x14ac:dyDescent="0.25">
      <c r="A237" s="40">
        <v>6444902</v>
      </c>
      <c r="B237" s="40"/>
      <c r="C237" s="40" t="s">
        <v>1</v>
      </c>
      <c r="D237" s="41"/>
      <c r="E237" s="22" t="s">
        <v>2</v>
      </c>
      <c r="F237" s="23"/>
      <c r="G237" s="41"/>
      <c r="H237" s="42"/>
      <c r="I237" s="41"/>
      <c r="J237" s="42"/>
      <c r="K237" s="43"/>
      <c r="L237" s="26"/>
      <c r="M237" s="27"/>
      <c r="N237" s="55"/>
      <c r="O237" s="93">
        <f>IFERROR(SUMPRODUCT((INDEX(ACH.!$B$3:$AP$9999,MATCH(A237,ACH.!$A$3:$A$9999,),)&gt;0)*COUNTIF(INDEX(IP!$C$4:$N$44,,IFERROR(MATCH(C237,IP!$E$2:$N$2,)+2,MATCH(E237,IP!$C$3:$D$3,))),ACH.!$B$1:$AP$1)),)</f>
        <v>5</v>
      </c>
      <c r="P237" s="27"/>
      <c r="Q237" s="28"/>
      <c r="R237" s="29"/>
      <c r="S237" s="30"/>
      <c r="T237" s="31"/>
      <c r="U237" s="32"/>
      <c r="V237" s="32"/>
      <c r="W237" s="32"/>
      <c r="X237" s="33"/>
      <c r="Y237" s="34"/>
      <c r="Z237" s="35"/>
      <c r="AA237" s="36"/>
      <c r="AB237" s="37"/>
      <c r="AC237" s="38"/>
      <c r="AD237" s="57">
        <f>IF(C237="SG",VLOOKUP($C237,IP!$R:$T,MATCH(QSC!$E237,IP!$R$6:$T$6,0),0),VLOOKUP($C237,IP!$R:$S,2,0))</f>
        <v>11</v>
      </c>
      <c r="AE237" s="39"/>
    </row>
    <row r="238" spans="1:31" ht="15" x14ac:dyDescent="0.25">
      <c r="A238" s="40">
        <v>6444927</v>
      </c>
      <c r="B238" s="40"/>
      <c r="C238" s="40" t="s">
        <v>1</v>
      </c>
      <c r="D238" s="41"/>
      <c r="E238" s="22" t="s">
        <v>2</v>
      </c>
      <c r="F238" s="23"/>
      <c r="G238" s="41"/>
      <c r="H238" s="42"/>
      <c r="I238" s="41"/>
      <c r="J238" s="42"/>
      <c r="K238" s="43"/>
      <c r="L238" s="26"/>
      <c r="M238" s="27"/>
      <c r="N238" s="55"/>
      <c r="O238" s="93">
        <f>IFERROR(SUMPRODUCT((INDEX(ACH.!$B$3:$AP$9999,MATCH(A238,ACH.!$A$3:$A$9999,),)&gt;0)*COUNTIF(INDEX(IP!$C$4:$N$44,,IFERROR(MATCH(C238,IP!$E$2:$N$2,)+2,MATCH(E238,IP!$C$3:$D$3,))),ACH.!$B$1:$AP$1)),)</f>
        <v>5</v>
      </c>
      <c r="P238" s="27"/>
      <c r="Q238" s="28"/>
      <c r="R238" s="29"/>
      <c r="S238" s="30"/>
      <c r="T238" s="31"/>
      <c r="U238" s="32"/>
      <c r="V238" s="32"/>
      <c r="W238" s="32"/>
      <c r="X238" s="33"/>
      <c r="Y238" s="34"/>
      <c r="Z238" s="35"/>
      <c r="AA238" s="36"/>
      <c r="AB238" s="37"/>
      <c r="AC238" s="38"/>
      <c r="AD238" s="57">
        <f>IF(C238="SG",VLOOKUP($C238,IP!$R:$T,MATCH(QSC!$E238,IP!$R$6:$T$6,0),0),VLOOKUP($C238,IP!$R:$S,2,0))</f>
        <v>11</v>
      </c>
      <c r="AE238" s="39"/>
    </row>
    <row r="239" spans="1:31" ht="15" x14ac:dyDescent="0.25">
      <c r="A239" s="40">
        <v>6444928</v>
      </c>
      <c r="B239" s="40"/>
      <c r="C239" s="40" t="s">
        <v>1</v>
      </c>
      <c r="D239" s="41"/>
      <c r="E239" s="22" t="s">
        <v>2</v>
      </c>
      <c r="F239" s="23"/>
      <c r="G239" s="41"/>
      <c r="H239" s="42"/>
      <c r="I239" s="41"/>
      <c r="J239" s="42"/>
      <c r="K239" s="43"/>
      <c r="L239" s="26"/>
      <c r="M239" s="27"/>
      <c r="N239" s="55"/>
      <c r="O239" s="93">
        <f>IFERROR(SUMPRODUCT((INDEX(ACH.!$B$3:$AP$9999,MATCH(A239,ACH.!$A$3:$A$9999,),)&gt;0)*COUNTIF(INDEX(IP!$C$4:$N$44,,IFERROR(MATCH(C239,IP!$E$2:$N$2,)+2,MATCH(E239,IP!$C$3:$D$3,))),ACH.!$B$1:$AP$1)),)</f>
        <v>5</v>
      </c>
      <c r="P239" s="27"/>
      <c r="Q239" s="28"/>
      <c r="R239" s="29"/>
      <c r="S239" s="30"/>
      <c r="T239" s="31"/>
      <c r="U239" s="32"/>
      <c r="V239" s="32"/>
      <c r="W239" s="32"/>
      <c r="X239" s="33"/>
      <c r="Y239" s="34"/>
      <c r="Z239" s="35"/>
      <c r="AA239" s="36"/>
      <c r="AB239" s="37"/>
      <c r="AC239" s="38"/>
      <c r="AD239" s="57">
        <f>IF(C239="SG",VLOOKUP($C239,IP!$R:$T,MATCH(QSC!$E239,IP!$R$6:$T$6,0),0),VLOOKUP($C239,IP!$R:$S,2,0))</f>
        <v>11</v>
      </c>
      <c r="AE239" s="39"/>
    </row>
    <row r="240" spans="1:31" ht="15" x14ac:dyDescent="0.25">
      <c r="A240" s="40">
        <v>6445063</v>
      </c>
      <c r="B240" s="40"/>
      <c r="C240" s="40" t="s">
        <v>1</v>
      </c>
      <c r="D240" s="41"/>
      <c r="E240" s="22" t="s">
        <v>2</v>
      </c>
      <c r="F240" s="23"/>
      <c r="G240" s="41"/>
      <c r="H240" s="42"/>
      <c r="I240" s="41"/>
      <c r="J240" s="42"/>
      <c r="K240" s="43"/>
      <c r="L240" s="26"/>
      <c r="M240" s="27"/>
      <c r="N240" s="55"/>
      <c r="O240" s="93">
        <f>IFERROR(SUMPRODUCT((INDEX(ACH.!$B$3:$AP$9999,MATCH(A240,ACH.!$A$3:$A$9999,),)&gt;0)*COUNTIF(INDEX(IP!$C$4:$N$44,,IFERROR(MATCH(C240,IP!$E$2:$N$2,)+2,MATCH(E240,IP!$C$3:$D$3,))),ACH.!$B$1:$AP$1)),)</f>
        <v>6</v>
      </c>
      <c r="P240" s="27"/>
      <c r="Q240" s="28"/>
      <c r="R240" s="29"/>
      <c r="S240" s="30"/>
      <c r="T240" s="31"/>
      <c r="U240" s="32"/>
      <c r="V240" s="32"/>
      <c r="W240" s="32"/>
      <c r="X240" s="33"/>
      <c r="Y240" s="34"/>
      <c r="Z240" s="35"/>
      <c r="AA240" s="36"/>
      <c r="AB240" s="37"/>
      <c r="AC240" s="38"/>
      <c r="AD240" s="57">
        <f>IF(C240="SG",VLOOKUP($C240,IP!$R:$T,MATCH(QSC!$E240,IP!$R$6:$T$6,0),0),VLOOKUP($C240,IP!$R:$S,2,0))</f>
        <v>11</v>
      </c>
      <c r="AE240" s="39"/>
    </row>
    <row r="241" spans="1:31" ht="15" x14ac:dyDescent="0.25">
      <c r="A241" s="40">
        <v>6445064</v>
      </c>
      <c r="B241" s="40"/>
      <c r="C241" s="40" t="s">
        <v>1</v>
      </c>
      <c r="D241" s="41"/>
      <c r="E241" s="22" t="s">
        <v>2</v>
      </c>
      <c r="F241" s="23"/>
      <c r="G241" s="41"/>
      <c r="H241" s="42"/>
      <c r="I241" s="41"/>
      <c r="J241" s="42"/>
      <c r="K241" s="43"/>
      <c r="L241" s="26"/>
      <c r="M241" s="27"/>
      <c r="N241" s="55"/>
      <c r="O241" s="93">
        <f>IFERROR(SUMPRODUCT((INDEX(ACH.!$B$3:$AP$9999,MATCH(A241,ACH.!$A$3:$A$9999,),)&gt;0)*COUNTIF(INDEX(IP!$C$4:$N$44,,IFERROR(MATCH(C241,IP!$E$2:$N$2,)+2,MATCH(E241,IP!$C$3:$D$3,))),ACH.!$B$1:$AP$1)),)</f>
        <v>7</v>
      </c>
      <c r="P241" s="27"/>
      <c r="Q241" s="28"/>
      <c r="R241" s="29"/>
      <c r="S241" s="30"/>
      <c r="T241" s="31"/>
      <c r="U241" s="32"/>
      <c r="V241" s="32"/>
      <c r="W241" s="32"/>
      <c r="X241" s="33"/>
      <c r="Y241" s="34"/>
      <c r="Z241" s="35"/>
      <c r="AA241" s="36"/>
      <c r="AB241" s="37"/>
      <c r="AC241" s="38"/>
      <c r="AD241" s="57">
        <f>IF(C241="SG",VLOOKUP($C241,IP!$R:$T,MATCH(QSC!$E241,IP!$R$6:$T$6,0),0),VLOOKUP($C241,IP!$R:$S,2,0))</f>
        <v>11</v>
      </c>
      <c r="AE241" s="39"/>
    </row>
    <row r="242" spans="1:31" ht="15" x14ac:dyDescent="0.25">
      <c r="A242" s="40">
        <v>6445091</v>
      </c>
      <c r="B242" s="40"/>
      <c r="C242" s="40" t="s">
        <v>1</v>
      </c>
      <c r="D242" s="41"/>
      <c r="E242" s="22" t="s">
        <v>2</v>
      </c>
      <c r="F242" s="23"/>
      <c r="G242" s="41"/>
      <c r="H242" s="42"/>
      <c r="I242" s="41"/>
      <c r="J242" s="42"/>
      <c r="K242" s="43"/>
      <c r="L242" s="26"/>
      <c r="M242" s="27"/>
      <c r="N242" s="55"/>
      <c r="O242" s="93">
        <f>IFERROR(SUMPRODUCT((INDEX(ACH.!$B$3:$AP$9999,MATCH(A242,ACH.!$A$3:$A$9999,),)&gt;0)*COUNTIF(INDEX(IP!$C$4:$N$44,,IFERROR(MATCH(C242,IP!$E$2:$N$2,)+2,MATCH(E242,IP!$C$3:$D$3,))),ACH.!$B$1:$AP$1)),)</f>
        <v>3</v>
      </c>
      <c r="P242" s="27"/>
      <c r="Q242" s="28"/>
      <c r="R242" s="29"/>
      <c r="S242" s="30"/>
      <c r="T242" s="31"/>
      <c r="U242" s="32"/>
      <c r="V242" s="32"/>
      <c r="W242" s="32"/>
      <c r="X242" s="33"/>
      <c r="Y242" s="34"/>
      <c r="Z242" s="35"/>
      <c r="AA242" s="36"/>
      <c r="AB242" s="37"/>
      <c r="AC242" s="38"/>
      <c r="AD242" s="57">
        <f>IF(C242="SG",VLOOKUP($C242,IP!$R:$T,MATCH(QSC!$E242,IP!$R$6:$T$6,0),0),VLOOKUP($C242,IP!$R:$S,2,0))</f>
        <v>11</v>
      </c>
      <c r="AE242" s="39"/>
    </row>
    <row r="243" spans="1:31" ht="15" x14ac:dyDescent="0.25">
      <c r="A243" s="40">
        <v>6445103</v>
      </c>
      <c r="B243" s="40"/>
      <c r="C243" s="40" t="s">
        <v>1</v>
      </c>
      <c r="D243" s="41"/>
      <c r="E243" s="22" t="s">
        <v>2</v>
      </c>
      <c r="F243" s="23"/>
      <c r="G243" s="41"/>
      <c r="H243" s="42"/>
      <c r="I243" s="41"/>
      <c r="J243" s="42"/>
      <c r="K243" s="43"/>
      <c r="L243" s="26"/>
      <c r="M243" s="27"/>
      <c r="N243" s="55"/>
      <c r="O243" s="93">
        <f>IFERROR(SUMPRODUCT((INDEX(ACH.!$B$3:$AP$9999,MATCH(A243,ACH.!$A$3:$A$9999,),)&gt;0)*COUNTIF(INDEX(IP!$C$4:$N$44,,IFERROR(MATCH(C243,IP!$E$2:$N$2,)+2,MATCH(E243,IP!$C$3:$D$3,))),ACH.!$B$1:$AP$1)),)</f>
        <v>4</v>
      </c>
      <c r="P243" s="27"/>
      <c r="Q243" s="28"/>
      <c r="R243" s="29"/>
      <c r="S243" s="30"/>
      <c r="T243" s="31"/>
      <c r="U243" s="32"/>
      <c r="V243" s="32"/>
      <c r="W243" s="32"/>
      <c r="X243" s="33"/>
      <c r="Y243" s="34"/>
      <c r="Z243" s="35"/>
      <c r="AA243" s="36"/>
      <c r="AB243" s="37"/>
      <c r="AC243" s="38"/>
      <c r="AD243" s="57">
        <f>IF(C243="SG",VLOOKUP($C243,IP!$R:$T,MATCH(QSC!$E243,IP!$R$6:$T$6,0),0),VLOOKUP($C243,IP!$R:$S,2,0))</f>
        <v>11</v>
      </c>
      <c r="AE243" s="39"/>
    </row>
    <row r="244" spans="1:31" ht="15" x14ac:dyDescent="0.25">
      <c r="A244" s="40">
        <v>6445155</v>
      </c>
      <c r="B244" s="40"/>
      <c r="C244" s="40" t="s">
        <v>5</v>
      </c>
      <c r="D244" s="41"/>
      <c r="E244" s="22" t="s">
        <v>4</v>
      </c>
      <c r="F244" s="23"/>
      <c r="G244" s="41"/>
      <c r="H244" s="42"/>
      <c r="I244" s="41"/>
      <c r="J244" s="42"/>
      <c r="K244" s="43"/>
      <c r="L244" s="26"/>
      <c r="M244" s="27"/>
      <c r="N244" s="55"/>
      <c r="O244" s="93">
        <f>IFERROR(SUMPRODUCT((INDEX(ACH.!$B$3:$AP$9999,MATCH(A244,ACH.!$A$3:$A$9999,),)&gt;0)*COUNTIF(INDEX(IP!$C$4:$N$44,,IFERROR(MATCH(C244,IP!$E$2:$N$2,)+2,MATCH(E244,IP!$C$3:$D$3,))),ACH.!$B$1:$AP$1)),)</f>
        <v>8</v>
      </c>
      <c r="P244" s="27"/>
      <c r="Q244" s="28"/>
      <c r="R244" s="29"/>
      <c r="S244" s="30"/>
      <c r="T244" s="31"/>
      <c r="U244" s="32"/>
      <c r="V244" s="32"/>
      <c r="W244" s="32"/>
      <c r="X244" s="33"/>
      <c r="Y244" s="34"/>
      <c r="Z244" s="35"/>
      <c r="AA244" s="36"/>
      <c r="AB244" s="37"/>
      <c r="AC244" s="38"/>
      <c r="AD244" s="57">
        <f>IF(C244="SG",VLOOKUP($C244,IP!$R:$T,MATCH(QSC!$E244,IP!$R$6:$T$6,0),0),VLOOKUP($C244,IP!$R:$S,2,0))</f>
        <v>16</v>
      </c>
      <c r="AE244" s="39"/>
    </row>
    <row r="245" spans="1:31" ht="15" x14ac:dyDescent="0.25">
      <c r="A245" s="40">
        <v>6445210</v>
      </c>
      <c r="B245" s="40"/>
      <c r="C245" s="40" t="s">
        <v>1</v>
      </c>
      <c r="D245" s="41"/>
      <c r="E245" s="22" t="s">
        <v>2</v>
      </c>
      <c r="F245" s="23"/>
      <c r="G245" s="41"/>
      <c r="H245" s="42"/>
      <c r="I245" s="41"/>
      <c r="J245" s="42"/>
      <c r="K245" s="43"/>
      <c r="L245" s="26"/>
      <c r="M245" s="27"/>
      <c r="N245" s="55"/>
      <c r="O245" s="93">
        <f>IFERROR(SUMPRODUCT((INDEX(ACH.!$B$3:$AP$9999,MATCH(A245,ACH.!$A$3:$A$9999,),)&gt;0)*COUNTIF(INDEX(IP!$C$4:$N$44,,IFERROR(MATCH(C245,IP!$E$2:$N$2,)+2,MATCH(E245,IP!$C$3:$D$3,))),ACH.!$B$1:$AP$1)),)</f>
        <v>6</v>
      </c>
      <c r="P245" s="27"/>
      <c r="Q245" s="28"/>
      <c r="R245" s="29"/>
      <c r="S245" s="30"/>
      <c r="T245" s="31"/>
      <c r="U245" s="32"/>
      <c r="V245" s="32"/>
      <c r="W245" s="32"/>
      <c r="X245" s="33"/>
      <c r="Y245" s="34"/>
      <c r="Z245" s="35"/>
      <c r="AA245" s="36"/>
      <c r="AB245" s="37"/>
      <c r="AC245" s="38"/>
      <c r="AD245" s="57">
        <f>IF(C245="SG",VLOOKUP($C245,IP!$R:$T,MATCH(QSC!$E245,IP!$R$6:$T$6,0),0),VLOOKUP($C245,IP!$R:$S,2,0))</f>
        <v>11</v>
      </c>
      <c r="AE245" s="39"/>
    </row>
    <row r="246" spans="1:31" ht="15" x14ac:dyDescent="0.25">
      <c r="A246" s="40">
        <v>6445232</v>
      </c>
      <c r="B246" s="40"/>
      <c r="C246" s="40" t="s">
        <v>7</v>
      </c>
      <c r="D246" s="41"/>
      <c r="E246" s="22" t="s">
        <v>4</v>
      </c>
      <c r="F246" s="23"/>
      <c r="G246" s="41"/>
      <c r="H246" s="42"/>
      <c r="I246" s="41"/>
      <c r="J246" s="42"/>
      <c r="K246" s="43"/>
      <c r="L246" s="26"/>
      <c r="M246" s="27"/>
      <c r="N246" s="55"/>
      <c r="O246" s="93">
        <f>IFERROR(SUMPRODUCT((INDEX(ACH.!$B$3:$AP$9999,MATCH(A246,ACH.!$A$3:$A$9999,),)&gt;0)*COUNTIF(INDEX(IP!$C$4:$N$44,,IFERROR(MATCH(C246,IP!$E$2:$N$2,)+2,MATCH(E246,IP!$C$3:$D$3,))),ACH.!$B$1:$AP$1)),)</f>
        <v>5</v>
      </c>
      <c r="P246" s="27"/>
      <c r="Q246" s="28"/>
      <c r="R246" s="29"/>
      <c r="S246" s="30"/>
      <c r="T246" s="31"/>
      <c r="U246" s="32"/>
      <c r="V246" s="32"/>
      <c r="W246" s="32"/>
      <c r="X246" s="33"/>
      <c r="Y246" s="34"/>
      <c r="Z246" s="35"/>
      <c r="AA246" s="36"/>
      <c r="AB246" s="37"/>
      <c r="AC246" s="38"/>
      <c r="AD246" s="57">
        <f>IF(C246="SG",VLOOKUP($C246,IP!$R:$T,MATCH(QSC!$E246,IP!$R$6:$T$6,0),0),VLOOKUP($C246,IP!$R:$S,2,0))</f>
        <v>13</v>
      </c>
      <c r="AE246" s="39"/>
    </row>
    <row r="247" spans="1:31" ht="15" x14ac:dyDescent="0.25">
      <c r="A247" s="40">
        <v>6445236</v>
      </c>
      <c r="B247" s="40"/>
      <c r="C247" s="40" t="s">
        <v>1</v>
      </c>
      <c r="D247" s="41"/>
      <c r="E247" s="22" t="s">
        <v>2</v>
      </c>
      <c r="F247" s="23"/>
      <c r="G247" s="41"/>
      <c r="H247" s="42"/>
      <c r="I247" s="41"/>
      <c r="J247" s="42"/>
      <c r="K247" s="43"/>
      <c r="L247" s="26"/>
      <c r="M247" s="27"/>
      <c r="N247" s="55"/>
      <c r="O247" s="93">
        <f>IFERROR(SUMPRODUCT((INDEX(ACH.!$B$3:$AP$9999,MATCH(A247,ACH.!$A$3:$A$9999,),)&gt;0)*COUNTIF(INDEX(IP!$C$4:$N$44,,IFERROR(MATCH(C247,IP!$E$2:$N$2,)+2,MATCH(E247,IP!$C$3:$D$3,))),ACH.!$B$1:$AP$1)),)</f>
        <v>9</v>
      </c>
      <c r="P247" s="27"/>
      <c r="Q247" s="28"/>
      <c r="R247" s="29"/>
      <c r="S247" s="30"/>
      <c r="T247" s="31"/>
      <c r="U247" s="32"/>
      <c r="V247" s="32"/>
      <c r="W247" s="32"/>
      <c r="X247" s="33"/>
      <c r="Y247" s="34"/>
      <c r="Z247" s="35"/>
      <c r="AA247" s="36"/>
      <c r="AB247" s="37"/>
      <c r="AC247" s="38"/>
      <c r="AD247" s="57">
        <f>IF(C247="SG",VLOOKUP($C247,IP!$R:$T,MATCH(QSC!$E247,IP!$R$6:$T$6,0),0),VLOOKUP($C247,IP!$R:$S,2,0))</f>
        <v>11</v>
      </c>
      <c r="AE247" s="39"/>
    </row>
    <row r="248" spans="1:31" ht="15" x14ac:dyDescent="0.25">
      <c r="A248" s="40">
        <v>6445250</v>
      </c>
      <c r="B248" s="40"/>
      <c r="C248" s="40" t="s">
        <v>7</v>
      </c>
      <c r="D248" s="41"/>
      <c r="E248" s="22" t="s">
        <v>2</v>
      </c>
      <c r="F248" s="23"/>
      <c r="G248" s="41"/>
      <c r="H248" s="42"/>
      <c r="I248" s="41"/>
      <c r="J248" s="42"/>
      <c r="K248" s="43"/>
      <c r="L248" s="26"/>
      <c r="M248" s="27"/>
      <c r="N248" s="55"/>
      <c r="O248" s="93">
        <f>IFERROR(SUMPRODUCT((INDEX(ACH.!$B$3:$AP$9999,MATCH(A248,ACH.!$A$3:$A$9999,),)&gt;0)*COUNTIF(INDEX(IP!$C$4:$N$44,,IFERROR(MATCH(C248,IP!$E$2:$N$2,)+2,MATCH(E248,IP!$C$3:$D$3,))),ACH.!$B$1:$AP$1)),)</f>
        <v>5</v>
      </c>
      <c r="P248" s="27"/>
      <c r="Q248" s="28"/>
      <c r="R248" s="29"/>
      <c r="S248" s="30"/>
      <c r="T248" s="31"/>
      <c r="U248" s="32"/>
      <c r="V248" s="32"/>
      <c r="W248" s="32"/>
      <c r="X248" s="33"/>
      <c r="Y248" s="34"/>
      <c r="Z248" s="35"/>
      <c r="AA248" s="36"/>
      <c r="AB248" s="37"/>
      <c r="AC248" s="38"/>
      <c r="AD248" s="57">
        <f>IF(C248="SG",VLOOKUP($C248,IP!$R:$T,MATCH(QSC!$E248,IP!$R$6:$T$6,0),0),VLOOKUP($C248,IP!$R:$S,2,0))</f>
        <v>13</v>
      </c>
      <c r="AE248" s="39"/>
    </row>
    <row r="249" spans="1:31" ht="15" x14ac:dyDescent="0.25">
      <c r="A249" s="40">
        <v>6445253</v>
      </c>
      <c r="B249" s="40"/>
      <c r="C249" s="40" t="s">
        <v>1</v>
      </c>
      <c r="D249" s="41"/>
      <c r="E249" s="22" t="s">
        <v>2</v>
      </c>
      <c r="F249" s="23"/>
      <c r="G249" s="41"/>
      <c r="H249" s="42"/>
      <c r="I249" s="41"/>
      <c r="J249" s="42"/>
      <c r="K249" s="43"/>
      <c r="L249" s="26"/>
      <c r="M249" s="27"/>
      <c r="N249" s="55"/>
      <c r="O249" s="93">
        <f>IFERROR(SUMPRODUCT((INDEX(ACH.!$B$3:$AP$9999,MATCH(A249,ACH.!$A$3:$A$9999,),)&gt;0)*COUNTIF(INDEX(IP!$C$4:$N$44,,IFERROR(MATCH(C249,IP!$E$2:$N$2,)+2,MATCH(E249,IP!$C$3:$D$3,))),ACH.!$B$1:$AP$1)),)</f>
        <v>0</v>
      </c>
      <c r="P249" s="27"/>
      <c r="Q249" s="28"/>
      <c r="R249" s="29"/>
      <c r="S249" s="30"/>
      <c r="T249" s="31"/>
      <c r="U249" s="32"/>
      <c r="V249" s="32"/>
      <c r="W249" s="32"/>
      <c r="X249" s="33"/>
      <c r="Y249" s="34"/>
      <c r="Z249" s="35"/>
      <c r="AA249" s="36"/>
      <c r="AB249" s="37"/>
      <c r="AC249" s="38"/>
      <c r="AD249" s="57">
        <f>IF(C249="SG",VLOOKUP($C249,IP!$R:$T,MATCH(QSC!$E249,IP!$R$6:$T$6,0),0),VLOOKUP($C249,IP!$R:$S,2,0))</f>
        <v>11</v>
      </c>
      <c r="AE249" s="39"/>
    </row>
    <row r="250" spans="1:31" ht="15" x14ac:dyDescent="0.25">
      <c r="A250" s="40">
        <v>6445254</v>
      </c>
      <c r="B250" s="40"/>
      <c r="C250" s="40" t="s">
        <v>1</v>
      </c>
      <c r="D250" s="41"/>
      <c r="E250" s="22" t="s">
        <v>2</v>
      </c>
      <c r="F250" s="23"/>
      <c r="G250" s="41"/>
      <c r="H250" s="42"/>
      <c r="I250" s="41"/>
      <c r="J250" s="42"/>
      <c r="K250" s="43"/>
      <c r="L250" s="26"/>
      <c r="M250" s="27"/>
      <c r="N250" s="55"/>
      <c r="O250" s="93">
        <f>IFERROR(SUMPRODUCT((INDEX(ACH.!$B$3:$AP$9999,MATCH(A250,ACH.!$A$3:$A$9999,),)&gt;0)*COUNTIF(INDEX(IP!$C$4:$N$44,,IFERROR(MATCH(C250,IP!$E$2:$N$2,)+2,MATCH(E250,IP!$C$3:$D$3,))),ACH.!$B$1:$AP$1)),)</f>
        <v>4</v>
      </c>
      <c r="P250" s="27"/>
      <c r="Q250" s="28"/>
      <c r="R250" s="29"/>
      <c r="S250" s="30"/>
      <c r="T250" s="31"/>
      <c r="U250" s="32"/>
      <c r="V250" s="32"/>
      <c r="W250" s="32"/>
      <c r="X250" s="33"/>
      <c r="Y250" s="34"/>
      <c r="Z250" s="35"/>
      <c r="AA250" s="36"/>
      <c r="AB250" s="37"/>
      <c r="AC250" s="38"/>
      <c r="AD250" s="57">
        <f>IF(C250="SG",VLOOKUP($C250,IP!$R:$T,MATCH(QSC!$E250,IP!$R$6:$T$6,0),0),VLOOKUP($C250,IP!$R:$S,2,0))</f>
        <v>11</v>
      </c>
      <c r="AE250" s="39"/>
    </row>
    <row r="251" spans="1:31" ht="15" x14ac:dyDescent="0.25">
      <c r="A251" s="40">
        <v>6445263</v>
      </c>
      <c r="B251" s="40"/>
      <c r="C251" s="40" t="s">
        <v>7</v>
      </c>
      <c r="D251" s="41"/>
      <c r="E251" s="22" t="s">
        <v>4</v>
      </c>
      <c r="F251" s="23"/>
      <c r="G251" s="41"/>
      <c r="H251" s="42"/>
      <c r="I251" s="41"/>
      <c r="J251" s="42"/>
      <c r="K251" s="43"/>
      <c r="L251" s="26"/>
      <c r="M251" s="27"/>
      <c r="N251" s="55"/>
      <c r="O251" s="93">
        <f>IFERROR(SUMPRODUCT((INDEX(ACH.!$B$3:$AP$9999,MATCH(A251,ACH.!$A$3:$A$9999,),)&gt;0)*COUNTIF(INDEX(IP!$C$4:$N$44,,IFERROR(MATCH(C251,IP!$E$2:$N$2,)+2,MATCH(E251,IP!$C$3:$D$3,))),ACH.!$B$1:$AP$1)),)</f>
        <v>7</v>
      </c>
      <c r="P251" s="27"/>
      <c r="Q251" s="28"/>
      <c r="R251" s="29"/>
      <c r="S251" s="30"/>
      <c r="T251" s="31"/>
      <c r="U251" s="32"/>
      <c r="V251" s="32"/>
      <c r="W251" s="32"/>
      <c r="X251" s="33"/>
      <c r="Y251" s="34"/>
      <c r="Z251" s="35"/>
      <c r="AA251" s="36"/>
      <c r="AB251" s="37"/>
      <c r="AC251" s="38"/>
      <c r="AD251" s="57">
        <f>IF(C251="SG",VLOOKUP($C251,IP!$R:$T,MATCH(QSC!$E251,IP!$R$6:$T$6,0),0),VLOOKUP($C251,IP!$R:$S,2,0))</f>
        <v>13</v>
      </c>
      <c r="AE251" s="39"/>
    </row>
    <row r="252" spans="1:31" ht="15" x14ac:dyDescent="0.25">
      <c r="A252" s="40">
        <v>6445325</v>
      </c>
      <c r="B252" s="40"/>
      <c r="C252" s="40" t="s">
        <v>1</v>
      </c>
      <c r="D252" s="41"/>
      <c r="E252" s="22" t="s">
        <v>2</v>
      </c>
      <c r="F252" s="23"/>
      <c r="G252" s="41"/>
      <c r="H252" s="42"/>
      <c r="I252" s="41"/>
      <c r="J252" s="42"/>
      <c r="K252" s="43"/>
      <c r="L252" s="26"/>
      <c r="M252" s="27"/>
      <c r="N252" s="55"/>
      <c r="O252" s="93">
        <f>IFERROR(SUMPRODUCT((INDEX(ACH.!$B$3:$AP$9999,MATCH(A252,ACH.!$A$3:$A$9999,),)&gt;0)*COUNTIF(INDEX(IP!$C$4:$N$44,,IFERROR(MATCH(C252,IP!$E$2:$N$2,)+2,MATCH(E252,IP!$C$3:$D$3,))),ACH.!$B$1:$AP$1)),)</f>
        <v>3</v>
      </c>
      <c r="P252" s="27"/>
      <c r="Q252" s="28"/>
      <c r="R252" s="29"/>
      <c r="S252" s="30"/>
      <c r="T252" s="31"/>
      <c r="U252" s="32"/>
      <c r="V252" s="32"/>
      <c r="W252" s="32"/>
      <c r="X252" s="33"/>
      <c r="Y252" s="34"/>
      <c r="Z252" s="35"/>
      <c r="AA252" s="36"/>
      <c r="AB252" s="37"/>
      <c r="AC252" s="38"/>
      <c r="AD252" s="57">
        <f>IF(C252="SG",VLOOKUP($C252,IP!$R:$T,MATCH(QSC!$E252,IP!$R$6:$T$6,0),0),VLOOKUP($C252,IP!$R:$S,2,0))</f>
        <v>11</v>
      </c>
      <c r="AE252" s="39"/>
    </row>
    <row r="253" spans="1:31" ht="15" x14ac:dyDescent="0.25">
      <c r="A253" s="40">
        <v>6445337</v>
      </c>
      <c r="B253" s="40"/>
      <c r="C253" s="40" t="s">
        <v>1</v>
      </c>
      <c r="D253" s="41"/>
      <c r="E253" s="22" t="s">
        <v>2</v>
      </c>
      <c r="F253" s="23"/>
      <c r="G253" s="41"/>
      <c r="H253" s="42"/>
      <c r="I253" s="41"/>
      <c r="J253" s="42"/>
      <c r="K253" s="43"/>
      <c r="L253" s="26"/>
      <c r="M253" s="27"/>
      <c r="N253" s="55"/>
      <c r="O253" s="93">
        <f>IFERROR(SUMPRODUCT((INDEX(ACH.!$B$3:$AP$9999,MATCH(A253,ACH.!$A$3:$A$9999,),)&gt;0)*COUNTIF(INDEX(IP!$C$4:$N$44,,IFERROR(MATCH(C253,IP!$E$2:$N$2,)+2,MATCH(E253,IP!$C$3:$D$3,))),ACH.!$B$1:$AP$1)),)</f>
        <v>4</v>
      </c>
      <c r="P253" s="27"/>
      <c r="Q253" s="28"/>
      <c r="R253" s="29"/>
      <c r="S253" s="30"/>
      <c r="T253" s="31"/>
      <c r="U253" s="32"/>
      <c r="V253" s="32"/>
      <c r="W253" s="32"/>
      <c r="X253" s="33"/>
      <c r="Y253" s="34"/>
      <c r="Z253" s="35"/>
      <c r="AA253" s="36"/>
      <c r="AB253" s="37"/>
      <c r="AC253" s="38"/>
      <c r="AD253" s="57">
        <f>IF(C253="SG",VLOOKUP($C253,IP!$R:$T,MATCH(QSC!$E253,IP!$R$6:$T$6,0),0),VLOOKUP($C253,IP!$R:$S,2,0))</f>
        <v>11</v>
      </c>
      <c r="AE253" s="39"/>
    </row>
    <row r="254" spans="1:31" ht="15" x14ac:dyDescent="0.25">
      <c r="A254" s="40">
        <v>6445394</v>
      </c>
      <c r="B254" s="40"/>
      <c r="C254" s="40" t="s">
        <v>1</v>
      </c>
      <c r="D254" s="41"/>
      <c r="E254" s="22" t="s">
        <v>2</v>
      </c>
      <c r="F254" s="23"/>
      <c r="G254" s="41"/>
      <c r="H254" s="42"/>
      <c r="I254" s="41"/>
      <c r="J254" s="42"/>
      <c r="K254" s="43"/>
      <c r="L254" s="26"/>
      <c r="M254" s="27"/>
      <c r="N254" s="55"/>
      <c r="O254" s="93">
        <f>IFERROR(SUMPRODUCT((INDEX(ACH.!$B$3:$AP$9999,MATCH(A254,ACH.!$A$3:$A$9999,),)&gt;0)*COUNTIF(INDEX(IP!$C$4:$N$44,,IFERROR(MATCH(C254,IP!$E$2:$N$2,)+2,MATCH(E254,IP!$C$3:$D$3,))),ACH.!$B$1:$AP$1)),)</f>
        <v>2</v>
      </c>
      <c r="P254" s="27"/>
      <c r="Q254" s="28"/>
      <c r="R254" s="29"/>
      <c r="S254" s="30"/>
      <c r="T254" s="31"/>
      <c r="U254" s="32"/>
      <c r="V254" s="32"/>
      <c r="W254" s="32"/>
      <c r="X254" s="33"/>
      <c r="Y254" s="34"/>
      <c r="Z254" s="35"/>
      <c r="AA254" s="36"/>
      <c r="AB254" s="37"/>
      <c r="AC254" s="38"/>
      <c r="AD254" s="57">
        <f>IF(C254="SG",VLOOKUP($C254,IP!$R:$T,MATCH(QSC!$E254,IP!$R$6:$T$6,0),0),VLOOKUP($C254,IP!$R:$S,2,0))</f>
        <v>11</v>
      </c>
      <c r="AE254" s="39"/>
    </row>
    <row r="255" spans="1:31" ht="15" x14ac:dyDescent="0.25">
      <c r="A255" s="40">
        <v>6445456</v>
      </c>
      <c r="B255" s="40"/>
      <c r="C255" s="40" t="s">
        <v>1</v>
      </c>
      <c r="D255" s="41"/>
      <c r="E255" s="22" t="s">
        <v>4</v>
      </c>
      <c r="F255" s="23"/>
      <c r="G255" s="41"/>
      <c r="H255" s="42"/>
      <c r="I255" s="41"/>
      <c r="J255" s="42"/>
      <c r="K255" s="43"/>
      <c r="L255" s="26"/>
      <c r="M255" s="27"/>
      <c r="N255" s="55"/>
      <c r="O255" s="93">
        <f>IFERROR(SUMPRODUCT((INDEX(ACH.!$B$3:$AP$9999,MATCH(A255,ACH.!$A$3:$A$9999,),)&gt;0)*COUNTIF(INDEX(IP!$C$4:$N$44,,IFERROR(MATCH(C255,IP!$E$2:$N$2,)+2,MATCH(E255,IP!$C$3:$D$3,))),ACH.!$B$1:$AP$1)),)</f>
        <v>7</v>
      </c>
      <c r="P255" s="27"/>
      <c r="Q255" s="28"/>
      <c r="R255" s="29"/>
      <c r="S255" s="30"/>
      <c r="T255" s="31"/>
      <c r="U255" s="32"/>
      <c r="V255" s="32"/>
      <c r="W255" s="32"/>
      <c r="X255" s="33"/>
      <c r="Y255" s="34"/>
      <c r="Z255" s="35"/>
      <c r="AA255" s="36"/>
      <c r="AB255" s="37"/>
      <c r="AC255" s="38"/>
      <c r="AD255" s="57">
        <f>IF(C255="SG",VLOOKUP($C255,IP!$R:$T,MATCH(QSC!$E255,IP!$R$6:$T$6,0),0),VLOOKUP($C255,IP!$R:$S,2,0))</f>
        <v>12</v>
      </c>
      <c r="AE255" s="39"/>
    </row>
    <row r="256" spans="1:31" ht="15" x14ac:dyDescent="0.25">
      <c r="A256" s="40">
        <v>6445584</v>
      </c>
      <c r="B256" s="40"/>
      <c r="C256" s="40" t="s">
        <v>1</v>
      </c>
      <c r="D256" s="41"/>
      <c r="E256" s="22" t="s">
        <v>2</v>
      </c>
      <c r="F256" s="23"/>
      <c r="G256" s="41"/>
      <c r="H256" s="42"/>
      <c r="I256" s="41"/>
      <c r="J256" s="42"/>
      <c r="K256" s="43"/>
      <c r="L256" s="26"/>
      <c r="M256" s="27"/>
      <c r="N256" s="55"/>
      <c r="O256" s="93">
        <f>IFERROR(SUMPRODUCT((INDEX(ACH.!$B$3:$AP$9999,MATCH(A256,ACH.!$A$3:$A$9999,),)&gt;0)*COUNTIF(INDEX(IP!$C$4:$N$44,,IFERROR(MATCH(C256,IP!$E$2:$N$2,)+2,MATCH(E256,IP!$C$3:$D$3,))),ACH.!$B$1:$AP$1)),)</f>
        <v>2</v>
      </c>
      <c r="P256" s="27"/>
      <c r="Q256" s="28"/>
      <c r="R256" s="29"/>
      <c r="S256" s="30"/>
      <c r="T256" s="31"/>
      <c r="U256" s="32"/>
      <c r="V256" s="32"/>
      <c r="W256" s="32"/>
      <c r="X256" s="33"/>
      <c r="Y256" s="34"/>
      <c r="Z256" s="35"/>
      <c r="AA256" s="36"/>
      <c r="AB256" s="37"/>
      <c r="AC256" s="38"/>
      <c r="AD256" s="57">
        <f>IF(C256="SG",VLOOKUP($C256,IP!$R:$T,MATCH(QSC!$E256,IP!$R$6:$T$6,0),0),VLOOKUP($C256,IP!$R:$S,2,0))</f>
        <v>11</v>
      </c>
      <c r="AE256" s="39"/>
    </row>
    <row r="257" spans="1:31" ht="15" x14ac:dyDescent="0.25">
      <c r="A257" s="40">
        <v>6445665</v>
      </c>
      <c r="B257" s="40"/>
      <c r="C257" s="40" t="s">
        <v>1</v>
      </c>
      <c r="D257" s="41"/>
      <c r="E257" s="22" t="s">
        <v>2</v>
      </c>
      <c r="F257" s="23"/>
      <c r="G257" s="41"/>
      <c r="H257" s="42"/>
      <c r="I257" s="41"/>
      <c r="J257" s="42"/>
      <c r="K257" s="43"/>
      <c r="L257" s="26"/>
      <c r="M257" s="27"/>
      <c r="N257" s="55"/>
      <c r="O257" s="93">
        <f>IFERROR(SUMPRODUCT((INDEX(ACH.!$B$3:$AP$9999,MATCH(A257,ACH.!$A$3:$A$9999,),)&gt;0)*COUNTIF(INDEX(IP!$C$4:$N$44,,IFERROR(MATCH(C257,IP!$E$2:$N$2,)+2,MATCH(E257,IP!$C$3:$D$3,))),ACH.!$B$1:$AP$1)),)</f>
        <v>3</v>
      </c>
      <c r="P257" s="27"/>
      <c r="Q257" s="28"/>
      <c r="R257" s="29"/>
      <c r="S257" s="30"/>
      <c r="T257" s="31"/>
      <c r="U257" s="32"/>
      <c r="V257" s="32"/>
      <c r="W257" s="32"/>
      <c r="X257" s="33"/>
      <c r="Y257" s="34"/>
      <c r="Z257" s="35"/>
      <c r="AA257" s="36"/>
      <c r="AB257" s="37"/>
      <c r="AC257" s="38"/>
      <c r="AD257" s="57">
        <f>IF(C257="SG",VLOOKUP($C257,IP!$R:$T,MATCH(QSC!$E257,IP!$R$6:$T$6,0),0),VLOOKUP($C257,IP!$R:$S,2,0))</f>
        <v>11</v>
      </c>
      <c r="AE257" s="39"/>
    </row>
    <row r="258" spans="1:31" ht="15" x14ac:dyDescent="0.25">
      <c r="A258" s="40">
        <v>6445666</v>
      </c>
      <c r="B258" s="40"/>
      <c r="C258" s="40" t="s">
        <v>1</v>
      </c>
      <c r="D258" s="41"/>
      <c r="E258" s="22" t="s">
        <v>2</v>
      </c>
      <c r="F258" s="23"/>
      <c r="G258" s="41"/>
      <c r="H258" s="42"/>
      <c r="I258" s="41"/>
      <c r="J258" s="42"/>
      <c r="K258" s="43"/>
      <c r="L258" s="26"/>
      <c r="M258" s="27"/>
      <c r="N258" s="55"/>
      <c r="O258" s="93">
        <f>IFERROR(SUMPRODUCT((INDEX(ACH.!$B$3:$AP$9999,MATCH(A258,ACH.!$A$3:$A$9999,),)&gt;0)*COUNTIF(INDEX(IP!$C$4:$N$44,,IFERROR(MATCH(C258,IP!$E$2:$N$2,)+2,MATCH(E258,IP!$C$3:$D$3,))),ACH.!$B$1:$AP$1)),)</f>
        <v>6</v>
      </c>
      <c r="P258" s="27"/>
      <c r="Q258" s="28"/>
      <c r="R258" s="29"/>
      <c r="S258" s="30"/>
      <c r="T258" s="31"/>
      <c r="U258" s="32"/>
      <c r="V258" s="32"/>
      <c r="W258" s="32"/>
      <c r="X258" s="33"/>
      <c r="Y258" s="34"/>
      <c r="Z258" s="35"/>
      <c r="AA258" s="36"/>
      <c r="AB258" s="37"/>
      <c r="AC258" s="38"/>
      <c r="AD258" s="57">
        <f>IF(C258="SG",VLOOKUP($C258,IP!$R:$T,MATCH(QSC!$E258,IP!$R$6:$T$6,0),0),VLOOKUP($C258,IP!$R:$S,2,0))</f>
        <v>11</v>
      </c>
      <c r="AE258" s="39"/>
    </row>
    <row r="259" spans="1:31" ht="15" x14ac:dyDescent="0.25">
      <c r="A259" s="40">
        <v>6445667</v>
      </c>
      <c r="B259" s="40"/>
      <c r="C259" s="40" t="s">
        <v>1</v>
      </c>
      <c r="D259" s="41"/>
      <c r="E259" s="22" t="s">
        <v>2</v>
      </c>
      <c r="F259" s="23"/>
      <c r="G259" s="41"/>
      <c r="H259" s="42"/>
      <c r="I259" s="41"/>
      <c r="J259" s="42"/>
      <c r="K259" s="43"/>
      <c r="L259" s="26"/>
      <c r="M259" s="27"/>
      <c r="N259" s="55"/>
      <c r="O259" s="93">
        <f>IFERROR(SUMPRODUCT((INDEX(ACH.!$B$3:$AP$9999,MATCH(A259,ACH.!$A$3:$A$9999,),)&gt;0)*COUNTIF(INDEX(IP!$C$4:$N$44,,IFERROR(MATCH(C259,IP!$E$2:$N$2,)+2,MATCH(E259,IP!$C$3:$D$3,))),ACH.!$B$1:$AP$1)),)</f>
        <v>6</v>
      </c>
      <c r="P259" s="27"/>
      <c r="Q259" s="28"/>
      <c r="R259" s="29"/>
      <c r="S259" s="30"/>
      <c r="T259" s="31"/>
      <c r="U259" s="32"/>
      <c r="V259" s="32"/>
      <c r="W259" s="32"/>
      <c r="X259" s="33"/>
      <c r="Y259" s="34"/>
      <c r="Z259" s="35"/>
      <c r="AA259" s="36"/>
      <c r="AB259" s="37"/>
      <c r="AC259" s="38"/>
      <c r="AD259" s="57">
        <f>IF(C259="SG",VLOOKUP($C259,IP!$R:$T,MATCH(QSC!$E259,IP!$R$6:$T$6,0),0),VLOOKUP($C259,IP!$R:$S,2,0))</f>
        <v>11</v>
      </c>
      <c r="AE259" s="39"/>
    </row>
    <row r="260" spans="1:31" ht="15" x14ac:dyDescent="0.25">
      <c r="A260" s="40">
        <v>6445670</v>
      </c>
      <c r="B260" s="40"/>
      <c r="C260" s="40" t="s">
        <v>7</v>
      </c>
      <c r="D260" s="41"/>
      <c r="E260" s="22" t="s">
        <v>2</v>
      </c>
      <c r="F260" s="23"/>
      <c r="G260" s="41"/>
      <c r="H260" s="42"/>
      <c r="I260" s="41"/>
      <c r="J260" s="42"/>
      <c r="K260" s="43"/>
      <c r="L260" s="26"/>
      <c r="M260" s="27"/>
      <c r="N260" s="55"/>
      <c r="O260" s="93">
        <f>IFERROR(SUMPRODUCT((INDEX(ACH.!$B$3:$AP$9999,MATCH(A260,ACH.!$A$3:$A$9999,),)&gt;0)*COUNTIF(INDEX(IP!$C$4:$N$44,,IFERROR(MATCH(C260,IP!$E$2:$N$2,)+2,MATCH(E260,IP!$C$3:$D$3,))),ACH.!$B$1:$AP$1)),)</f>
        <v>4</v>
      </c>
      <c r="P260" s="27"/>
      <c r="Q260" s="28"/>
      <c r="R260" s="29"/>
      <c r="S260" s="30"/>
      <c r="T260" s="31"/>
      <c r="U260" s="32"/>
      <c r="V260" s="32"/>
      <c r="W260" s="32"/>
      <c r="X260" s="33"/>
      <c r="Y260" s="34"/>
      <c r="Z260" s="35"/>
      <c r="AA260" s="36"/>
      <c r="AB260" s="37"/>
      <c r="AC260" s="38"/>
      <c r="AD260" s="57">
        <f>IF(C260="SG",VLOOKUP($C260,IP!$R:$T,MATCH(QSC!$E260,IP!$R$6:$T$6,0),0),VLOOKUP($C260,IP!$R:$S,2,0))</f>
        <v>13</v>
      </c>
      <c r="AE260" s="39"/>
    </row>
    <row r="261" spans="1:31" ht="15" x14ac:dyDescent="0.25">
      <c r="A261" s="40">
        <v>6445671</v>
      </c>
      <c r="B261" s="40"/>
      <c r="C261" s="40" t="s">
        <v>1</v>
      </c>
      <c r="D261" s="41"/>
      <c r="E261" s="22" t="s">
        <v>2</v>
      </c>
      <c r="F261" s="23"/>
      <c r="G261" s="41"/>
      <c r="H261" s="42"/>
      <c r="I261" s="41"/>
      <c r="J261" s="42"/>
      <c r="K261" s="43"/>
      <c r="L261" s="26"/>
      <c r="M261" s="27"/>
      <c r="N261" s="55"/>
      <c r="O261" s="93">
        <f>IFERROR(SUMPRODUCT((INDEX(ACH.!$B$3:$AP$9999,MATCH(A261,ACH.!$A$3:$A$9999,),)&gt;0)*COUNTIF(INDEX(IP!$C$4:$N$44,,IFERROR(MATCH(C261,IP!$E$2:$N$2,)+2,MATCH(E261,IP!$C$3:$D$3,))),ACH.!$B$1:$AP$1)),)</f>
        <v>4</v>
      </c>
      <c r="P261" s="27"/>
      <c r="Q261" s="28"/>
      <c r="R261" s="29"/>
      <c r="S261" s="30"/>
      <c r="T261" s="31"/>
      <c r="U261" s="32"/>
      <c r="V261" s="32"/>
      <c r="W261" s="32"/>
      <c r="X261" s="33"/>
      <c r="Y261" s="34"/>
      <c r="Z261" s="35"/>
      <c r="AA261" s="36"/>
      <c r="AB261" s="37"/>
      <c r="AC261" s="38"/>
      <c r="AD261" s="57">
        <f>IF(C261="SG",VLOOKUP($C261,IP!$R:$T,MATCH(QSC!$E261,IP!$R$6:$T$6,0),0),VLOOKUP($C261,IP!$R:$S,2,0))</f>
        <v>11</v>
      </c>
      <c r="AE261" s="39"/>
    </row>
    <row r="262" spans="1:31" ht="15" x14ac:dyDescent="0.25">
      <c r="A262" s="40">
        <v>6445676</v>
      </c>
      <c r="B262" s="40"/>
      <c r="C262" s="40" t="s">
        <v>7</v>
      </c>
      <c r="D262" s="41"/>
      <c r="E262" s="22" t="s">
        <v>2</v>
      </c>
      <c r="F262" s="23"/>
      <c r="G262" s="41"/>
      <c r="H262" s="42"/>
      <c r="I262" s="41"/>
      <c r="J262" s="42"/>
      <c r="K262" s="43"/>
      <c r="L262" s="26"/>
      <c r="M262" s="27"/>
      <c r="N262" s="55"/>
      <c r="O262" s="93">
        <f>IFERROR(SUMPRODUCT((INDEX(ACH.!$B$3:$AP$9999,MATCH(A262,ACH.!$A$3:$A$9999,),)&gt;0)*COUNTIF(INDEX(IP!$C$4:$N$44,,IFERROR(MATCH(C262,IP!$E$2:$N$2,)+2,MATCH(E262,IP!$C$3:$D$3,))),ACH.!$B$1:$AP$1)),)</f>
        <v>9</v>
      </c>
      <c r="P262" s="27"/>
      <c r="Q262" s="28"/>
      <c r="R262" s="29"/>
      <c r="S262" s="30"/>
      <c r="T262" s="31"/>
      <c r="U262" s="32"/>
      <c r="V262" s="32"/>
      <c r="W262" s="32"/>
      <c r="X262" s="33"/>
      <c r="Y262" s="34"/>
      <c r="Z262" s="35"/>
      <c r="AA262" s="36"/>
      <c r="AB262" s="37"/>
      <c r="AC262" s="38"/>
      <c r="AD262" s="57">
        <f>IF(C262="SG",VLOOKUP($C262,IP!$R:$T,MATCH(QSC!$E262,IP!$R$6:$T$6,0),0),VLOOKUP($C262,IP!$R:$S,2,0))</f>
        <v>13</v>
      </c>
      <c r="AE262" s="39"/>
    </row>
    <row r="263" spans="1:31" ht="15" x14ac:dyDescent="0.25">
      <c r="A263" s="40">
        <v>6445841</v>
      </c>
      <c r="B263" s="40"/>
      <c r="C263" s="40" t="s">
        <v>1</v>
      </c>
      <c r="D263" s="41"/>
      <c r="E263" s="22" t="s">
        <v>2</v>
      </c>
      <c r="F263" s="23"/>
      <c r="G263" s="41"/>
      <c r="H263" s="42"/>
      <c r="I263" s="41"/>
      <c r="J263" s="42"/>
      <c r="K263" s="43"/>
      <c r="L263" s="26"/>
      <c r="M263" s="27"/>
      <c r="N263" s="55"/>
      <c r="O263" s="93">
        <f>IFERROR(SUMPRODUCT((INDEX(ACH.!$B$3:$AP$9999,MATCH(A263,ACH.!$A$3:$A$9999,),)&gt;0)*COUNTIF(INDEX(IP!$C$4:$N$44,,IFERROR(MATCH(C263,IP!$E$2:$N$2,)+2,MATCH(E263,IP!$C$3:$D$3,))),ACH.!$B$1:$AP$1)),)</f>
        <v>4</v>
      </c>
      <c r="P263" s="27"/>
      <c r="Q263" s="28"/>
      <c r="R263" s="29"/>
      <c r="S263" s="30"/>
      <c r="T263" s="31"/>
      <c r="U263" s="32"/>
      <c r="V263" s="32"/>
      <c r="W263" s="32"/>
      <c r="X263" s="33"/>
      <c r="Y263" s="34"/>
      <c r="Z263" s="35"/>
      <c r="AA263" s="36"/>
      <c r="AB263" s="37"/>
      <c r="AC263" s="38"/>
      <c r="AD263" s="57">
        <f>IF(C263="SG",VLOOKUP($C263,IP!$R:$T,MATCH(QSC!$E263,IP!$R$6:$T$6,0),0),VLOOKUP($C263,IP!$R:$S,2,0))</f>
        <v>11</v>
      </c>
      <c r="AE263" s="39"/>
    </row>
    <row r="264" spans="1:31" ht="15" x14ac:dyDescent="0.25">
      <c r="A264" s="40">
        <v>6445880</v>
      </c>
      <c r="B264" s="40"/>
      <c r="C264" s="40" t="s">
        <v>7</v>
      </c>
      <c r="D264" s="41"/>
      <c r="E264" s="22" t="s">
        <v>4</v>
      </c>
      <c r="F264" s="23"/>
      <c r="G264" s="41"/>
      <c r="H264" s="42"/>
      <c r="I264" s="41"/>
      <c r="J264" s="42"/>
      <c r="K264" s="43"/>
      <c r="L264" s="26"/>
      <c r="M264" s="27"/>
      <c r="N264" s="55"/>
      <c r="O264" s="93">
        <f>IFERROR(SUMPRODUCT((INDEX(ACH.!$B$3:$AP$9999,MATCH(A264,ACH.!$A$3:$A$9999,),)&gt;0)*COUNTIF(INDEX(IP!$C$4:$N$44,,IFERROR(MATCH(C264,IP!$E$2:$N$2,)+2,MATCH(E264,IP!$C$3:$D$3,))),ACH.!$B$1:$AP$1)),)</f>
        <v>8</v>
      </c>
      <c r="P264" s="27"/>
      <c r="Q264" s="28"/>
      <c r="R264" s="29"/>
      <c r="S264" s="30"/>
      <c r="T264" s="31"/>
      <c r="U264" s="32"/>
      <c r="V264" s="32"/>
      <c r="W264" s="32"/>
      <c r="X264" s="33"/>
      <c r="Y264" s="34"/>
      <c r="Z264" s="35"/>
      <c r="AA264" s="36"/>
      <c r="AB264" s="37"/>
      <c r="AC264" s="38"/>
      <c r="AD264" s="57">
        <f>IF(C264="SG",VLOOKUP($C264,IP!$R:$T,MATCH(QSC!$E264,IP!$R$6:$T$6,0),0),VLOOKUP($C264,IP!$R:$S,2,0))</f>
        <v>13</v>
      </c>
      <c r="AE264" s="39"/>
    </row>
    <row r="265" spans="1:31" ht="15" x14ac:dyDescent="0.25">
      <c r="A265" s="40">
        <v>6445881</v>
      </c>
      <c r="B265" s="40"/>
      <c r="C265" s="40" t="s">
        <v>1</v>
      </c>
      <c r="D265" s="41"/>
      <c r="E265" s="22" t="s">
        <v>4</v>
      </c>
      <c r="F265" s="23"/>
      <c r="G265" s="41"/>
      <c r="H265" s="42"/>
      <c r="I265" s="41"/>
      <c r="J265" s="42"/>
      <c r="K265" s="43"/>
      <c r="L265" s="26"/>
      <c r="M265" s="27"/>
      <c r="N265" s="55"/>
      <c r="O265" s="93">
        <f>IFERROR(SUMPRODUCT((INDEX(ACH.!$B$3:$AP$9999,MATCH(A265,ACH.!$A$3:$A$9999,),)&gt;0)*COUNTIF(INDEX(IP!$C$4:$N$44,,IFERROR(MATCH(C265,IP!$E$2:$N$2,)+2,MATCH(E265,IP!$C$3:$D$3,))),ACH.!$B$1:$AP$1)),)</f>
        <v>5</v>
      </c>
      <c r="P265" s="27"/>
      <c r="Q265" s="28"/>
      <c r="R265" s="29"/>
      <c r="S265" s="30"/>
      <c r="T265" s="31"/>
      <c r="U265" s="32"/>
      <c r="V265" s="32"/>
      <c r="W265" s="32"/>
      <c r="X265" s="33"/>
      <c r="Y265" s="34"/>
      <c r="Z265" s="35"/>
      <c r="AA265" s="36"/>
      <c r="AB265" s="37"/>
      <c r="AC265" s="38"/>
      <c r="AD265" s="57">
        <f>IF(C265="SG",VLOOKUP($C265,IP!$R:$T,MATCH(QSC!$E265,IP!$R$6:$T$6,0),0),VLOOKUP($C265,IP!$R:$S,2,0))</f>
        <v>12</v>
      </c>
      <c r="AE265" s="39"/>
    </row>
    <row r="266" spans="1:31" ht="15" x14ac:dyDescent="0.25">
      <c r="A266" s="40">
        <v>6445901</v>
      </c>
      <c r="B266" s="40"/>
      <c r="C266" s="40" t="s">
        <v>9</v>
      </c>
      <c r="D266" s="41"/>
      <c r="E266" s="22" t="s">
        <v>4</v>
      </c>
      <c r="F266" s="23"/>
      <c r="G266" s="41"/>
      <c r="H266" s="42"/>
      <c r="I266" s="41"/>
      <c r="J266" s="42"/>
      <c r="K266" s="43"/>
      <c r="L266" s="26"/>
      <c r="M266" s="27"/>
      <c r="N266" s="55"/>
      <c r="O266" s="93">
        <f>IFERROR(SUMPRODUCT((INDEX(ACH.!$B$3:$AP$9999,MATCH(A266,ACH.!$A$3:$A$9999,),)&gt;0)*COUNTIF(INDEX(IP!$C$4:$N$44,,IFERROR(MATCH(C266,IP!$E$2:$N$2,)+2,MATCH(E266,IP!$C$3:$D$3,))),ACH.!$B$1:$AP$1)),)</f>
        <v>9</v>
      </c>
      <c r="P266" s="27"/>
      <c r="Q266" s="28"/>
      <c r="R266" s="29"/>
      <c r="S266" s="30"/>
      <c r="T266" s="31"/>
      <c r="U266" s="32"/>
      <c r="V266" s="32"/>
      <c r="W266" s="32"/>
      <c r="X266" s="33"/>
      <c r="Y266" s="34"/>
      <c r="Z266" s="35"/>
      <c r="AA266" s="36"/>
      <c r="AB266" s="37"/>
      <c r="AC266" s="38"/>
      <c r="AD266" s="57">
        <f>IF(C266="SG",VLOOKUP($C266,IP!$R:$T,MATCH(QSC!$E266,IP!$R$6:$T$6,0),0),VLOOKUP($C266,IP!$R:$S,2,0))</f>
        <v>19</v>
      </c>
      <c r="AE266" s="39"/>
    </row>
    <row r="267" spans="1:31" ht="15" x14ac:dyDescent="0.25">
      <c r="A267" s="40">
        <v>6445912</v>
      </c>
      <c r="B267" s="40"/>
      <c r="C267" s="40" t="s">
        <v>7</v>
      </c>
      <c r="D267" s="41"/>
      <c r="E267" s="22" t="s">
        <v>2</v>
      </c>
      <c r="F267" s="23"/>
      <c r="G267" s="41"/>
      <c r="H267" s="42"/>
      <c r="I267" s="41"/>
      <c r="J267" s="42"/>
      <c r="K267" s="43"/>
      <c r="L267" s="26"/>
      <c r="M267" s="27"/>
      <c r="N267" s="55"/>
      <c r="O267" s="93">
        <f>IFERROR(SUMPRODUCT((INDEX(ACH.!$B$3:$AP$9999,MATCH(A267,ACH.!$A$3:$A$9999,),)&gt;0)*COUNTIF(INDEX(IP!$C$4:$N$44,,IFERROR(MATCH(C267,IP!$E$2:$N$2,)+2,MATCH(E267,IP!$C$3:$D$3,))),ACH.!$B$1:$AP$1)),)</f>
        <v>8</v>
      </c>
      <c r="P267" s="27"/>
      <c r="Q267" s="28"/>
      <c r="R267" s="29"/>
      <c r="S267" s="30"/>
      <c r="T267" s="31"/>
      <c r="U267" s="32"/>
      <c r="V267" s="32"/>
      <c r="W267" s="32"/>
      <c r="X267" s="33"/>
      <c r="Y267" s="34"/>
      <c r="Z267" s="35"/>
      <c r="AA267" s="36"/>
      <c r="AB267" s="37"/>
      <c r="AC267" s="38"/>
      <c r="AD267" s="57">
        <f>IF(C267="SG",VLOOKUP($C267,IP!$R:$T,MATCH(QSC!$E267,IP!$R$6:$T$6,0),0),VLOOKUP($C267,IP!$R:$S,2,0))</f>
        <v>13</v>
      </c>
      <c r="AE267" s="39"/>
    </row>
    <row r="268" spans="1:31" ht="15" x14ac:dyDescent="0.25">
      <c r="A268" s="40">
        <v>6445918</v>
      </c>
      <c r="B268" s="40"/>
      <c r="C268" s="40" t="s">
        <v>7</v>
      </c>
      <c r="D268" s="41"/>
      <c r="E268" s="22" t="s">
        <v>2</v>
      </c>
      <c r="F268" s="23"/>
      <c r="G268" s="41"/>
      <c r="H268" s="42"/>
      <c r="I268" s="41"/>
      <c r="J268" s="42"/>
      <c r="K268" s="43"/>
      <c r="L268" s="26"/>
      <c r="M268" s="27"/>
      <c r="N268" s="55"/>
      <c r="O268" s="93">
        <f>IFERROR(SUMPRODUCT((INDEX(ACH.!$B$3:$AP$9999,MATCH(A268,ACH.!$A$3:$A$9999,),)&gt;0)*COUNTIF(INDEX(IP!$C$4:$N$44,,IFERROR(MATCH(C268,IP!$E$2:$N$2,)+2,MATCH(E268,IP!$C$3:$D$3,))),ACH.!$B$1:$AP$1)),)</f>
        <v>6</v>
      </c>
      <c r="P268" s="27"/>
      <c r="Q268" s="28"/>
      <c r="R268" s="29"/>
      <c r="S268" s="30"/>
      <c r="T268" s="31"/>
      <c r="U268" s="32"/>
      <c r="V268" s="32"/>
      <c r="W268" s="32"/>
      <c r="X268" s="33"/>
      <c r="Y268" s="34"/>
      <c r="Z268" s="35"/>
      <c r="AA268" s="36"/>
      <c r="AB268" s="37"/>
      <c r="AC268" s="38"/>
      <c r="AD268" s="57">
        <f>IF(C268="SG",VLOOKUP($C268,IP!$R:$T,MATCH(QSC!$E268,IP!$R$6:$T$6,0),0),VLOOKUP($C268,IP!$R:$S,2,0))</f>
        <v>13</v>
      </c>
      <c r="AE268" s="39"/>
    </row>
    <row r="269" spans="1:31" ht="15" x14ac:dyDescent="0.25">
      <c r="A269" s="40">
        <v>6445955</v>
      </c>
      <c r="B269" s="40"/>
      <c r="C269" s="40" t="s">
        <v>1</v>
      </c>
      <c r="D269" s="41"/>
      <c r="E269" s="22" t="s">
        <v>2</v>
      </c>
      <c r="F269" s="23"/>
      <c r="G269" s="41"/>
      <c r="H269" s="42"/>
      <c r="I269" s="41"/>
      <c r="J269" s="42"/>
      <c r="K269" s="43"/>
      <c r="L269" s="26"/>
      <c r="M269" s="27"/>
      <c r="N269" s="55"/>
      <c r="O269" s="93">
        <f>IFERROR(SUMPRODUCT((INDEX(ACH.!$B$3:$AP$9999,MATCH(A269,ACH.!$A$3:$A$9999,),)&gt;0)*COUNTIF(INDEX(IP!$C$4:$N$44,,IFERROR(MATCH(C269,IP!$E$2:$N$2,)+2,MATCH(E269,IP!$C$3:$D$3,))),ACH.!$B$1:$AP$1)),)</f>
        <v>4</v>
      </c>
      <c r="P269" s="27"/>
      <c r="Q269" s="28"/>
      <c r="R269" s="29"/>
      <c r="S269" s="30"/>
      <c r="T269" s="31"/>
      <c r="U269" s="32"/>
      <c r="V269" s="32"/>
      <c r="W269" s="32"/>
      <c r="X269" s="33"/>
      <c r="Y269" s="34"/>
      <c r="Z269" s="35"/>
      <c r="AA269" s="36"/>
      <c r="AB269" s="37"/>
      <c r="AC269" s="38"/>
      <c r="AD269" s="57">
        <f>IF(C269="SG",VLOOKUP($C269,IP!$R:$T,MATCH(QSC!$E269,IP!$R$6:$T$6,0),0),VLOOKUP($C269,IP!$R:$S,2,0))</f>
        <v>11</v>
      </c>
      <c r="AE269" s="39"/>
    </row>
    <row r="270" spans="1:31" ht="15" x14ac:dyDescent="0.25">
      <c r="A270" s="40">
        <v>6445974</v>
      </c>
      <c r="B270" s="40"/>
      <c r="C270" s="40" t="s">
        <v>7</v>
      </c>
      <c r="D270" s="41"/>
      <c r="E270" s="22" t="s">
        <v>2</v>
      </c>
      <c r="F270" s="23"/>
      <c r="G270" s="41"/>
      <c r="H270" s="42"/>
      <c r="I270" s="41"/>
      <c r="J270" s="42"/>
      <c r="K270" s="43"/>
      <c r="L270" s="26"/>
      <c r="M270" s="27"/>
      <c r="N270" s="55"/>
      <c r="O270" s="93">
        <f>IFERROR(SUMPRODUCT((INDEX(ACH.!$B$3:$AP$9999,MATCH(A270,ACH.!$A$3:$A$9999,),)&gt;0)*COUNTIF(INDEX(IP!$C$4:$N$44,,IFERROR(MATCH(C270,IP!$E$2:$N$2,)+2,MATCH(E270,IP!$C$3:$D$3,))),ACH.!$B$1:$AP$1)),)</f>
        <v>2</v>
      </c>
      <c r="P270" s="27"/>
      <c r="Q270" s="28"/>
      <c r="R270" s="29"/>
      <c r="S270" s="30"/>
      <c r="T270" s="31"/>
      <c r="U270" s="32"/>
      <c r="V270" s="32"/>
      <c r="W270" s="32"/>
      <c r="X270" s="33"/>
      <c r="Y270" s="34"/>
      <c r="Z270" s="35"/>
      <c r="AA270" s="36"/>
      <c r="AB270" s="37"/>
      <c r="AC270" s="38"/>
      <c r="AD270" s="57">
        <f>IF(C270="SG",VLOOKUP($C270,IP!$R:$T,MATCH(QSC!$E270,IP!$R$6:$T$6,0),0),VLOOKUP($C270,IP!$R:$S,2,0))</f>
        <v>13</v>
      </c>
      <c r="AE270" s="39"/>
    </row>
    <row r="271" spans="1:31" ht="15" x14ac:dyDescent="0.25">
      <c r="A271" s="40">
        <v>6446063</v>
      </c>
      <c r="B271" s="40"/>
      <c r="C271" s="40" t="s">
        <v>7</v>
      </c>
      <c r="D271" s="41"/>
      <c r="E271" s="22" t="s">
        <v>4</v>
      </c>
      <c r="F271" s="23"/>
      <c r="G271" s="41"/>
      <c r="H271" s="42"/>
      <c r="I271" s="41"/>
      <c r="J271" s="42"/>
      <c r="K271" s="43"/>
      <c r="L271" s="26"/>
      <c r="M271" s="27"/>
      <c r="N271" s="55"/>
      <c r="O271" s="93">
        <f>IFERROR(SUMPRODUCT((INDEX(ACH.!$B$3:$AP$9999,MATCH(A271,ACH.!$A$3:$A$9999,),)&gt;0)*COUNTIF(INDEX(IP!$C$4:$N$44,,IFERROR(MATCH(C271,IP!$E$2:$N$2,)+2,MATCH(E271,IP!$C$3:$D$3,))),ACH.!$B$1:$AP$1)),)</f>
        <v>3</v>
      </c>
      <c r="P271" s="27"/>
      <c r="Q271" s="28"/>
      <c r="R271" s="29"/>
      <c r="S271" s="30"/>
      <c r="T271" s="31"/>
      <c r="U271" s="32"/>
      <c r="V271" s="32"/>
      <c r="W271" s="32"/>
      <c r="X271" s="33"/>
      <c r="Y271" s="34"/>
      <c r="Z271" s="35"/>
      <c r="AA271" s="36"/>
      <c r="AB271" s="37"/>
      <c r="AC271" s="38"/>
      <c r="AD271" s="57">
        <f>IF(C271="SG",VLOOKUP($C271,IP!$R:$T,MATCH(QSC!$E271,IP!$R$6:$T$6,0),0),VLOOKUP($C271,IP!$R:$S,2,0))</f>
        <v>13</v>
      </c>
      <c r="AE271" s="39"/>
    </row>
    <row r="272" spans="1:31" ht="15" x14ac:dyDescent="0.25">
      <c r="A272" s="40">
        <v>6446088</v>
      </c>
      <c r="B272" s="40"/>
      <c r="C272" s="40" t="s">
        <v>1</v>
      </c>
      <c r="D272" s="41"/>
      <c r="E272" s="22" t="s">
        <v>4</v>
      </c>
      <c r="F272" s="23"/>
      <c r="G272" s="41"/>
      <c r="H272" s="42"/>
      <c r="I272" s="41"/>
      <c r="J272" s="42"/>
      <c r="K272" s="43"/>
      <c r="L272" s="26"/>
      <c r="M272" s="27"/>
      <c r="N272" s="55"/>
      <c r="O272" s="93">
        <f>IFERROR(SUMPRODUCT((INDEX(ACH.!$B$3:$AP$9999,MATCH(A272,ACH.!$A$3:$A$9999,),)&gt;0)*COUNTIF(INDEX(IP!$C$4:$N$44,,IFERROR(MATCH(C272,IP!$E$2:$N$2,)+2,MATCH(E272,IP!$C$3:$D$3,))),ACH.!$B$1:$AP$1)),)</f>
        <v>3</v>
      </c>
      <c r="P272" s="27"/>
      <c r="Q272" s="28"/>
      <c r="R272" s="29"/>
      <c r="S272" s="30"/>
      <c r="T272" s="31"/>
      <c r="U272" s="32"/>
      <c r="V272" s="32"/>
      <c r="W272" s="32"/>
      <c r="X272" s="33"/>
      <c r="Y272" s="34"/>
      <c r="Z272" s="35"/>
      <c r="AA272" s="36"/>
      <c r="AB272" s="37"/>
      <c r="AC272" s="38"/>
      <c r="AD272" s="57">
        <f>IF(C272="SG",VLOOKUP($C272,IP!$R:$T,MATCH(QSC!$E272,IP!$R$6:$T$6,0),0),VLOOKUP($C272,IP!$R:$S,2,0))</f>
        <v>12</v>
      </c>
      <c r="AE272" s="39"/>
    </row>
    <row r="273" spans="1:31" ht="15" x14ac:dyDescent="0.25">
      <c r="A273" s="40">
        <v>6446089</v>
      </c>
      <c r="B273" s="40"/>
      <c r="C273" s="40" t="s">
        <v>1</v>
      </c>
      <c r="D273" s="41"/>
      <c r="E273" s="22" t="s">
        <v>4</v>
      </c>
      <c r="F273" s="23"/>
      <c r="G273" s="41"/>
      <c r="H273" s="42"/>
      <c r="I273" s="41"/>
      <c r="J273" s="42"/>
      <c r="K273" s="43"/>
      <c r="L273" s="26"/>
      <c r="M273" s="27"/>
      <c r="N273" s="55"/>
      <c r="O273" s="93">
        <f>IFERROR(SUMPRODUCT((INDEX(ACH.!$B$3:$AP$9999,MATCH(A273,ACH.!$A$3:$A$9999,),)&gt;0)*COUNTIF(INDEX(IP!$C$4:$N$44,,IFERROR(MATCH(C273,IP!$E$2:$N$2,)+2,MATCH(E273,IP!$C$3:$D$3,))),ACH.!$B$1:$AP$1)),)</f>
        <v>8</v>
      </c>
      <c r="P273" s="27"/>
      <c r="Q273" s="28"/>
      <c r="R273" s="29"/>
      <c r="S273" s="30"/>
      <c r="T273" s="31"/>
      <c r="U273" s="32"/>
      <c r="V273" s="32"/>
      <c r="W273" s="32"/>
      <c r="X273" s="33"/>
      <c r="Y273" s="34"/>
      <c r="Z273" s="35"/>
      <c r="AA273" s="36"/>
      <c r="AB273" s="37"/>
      <c r="AC273" s="38"/>
      <c r="AD273" s="57">
        <f>IF(C273="SG",VLOOKUP($C273,IP!$R:$T,MATCH(QSC!$E273,IP!$R$6:$T$6,0),0),VLOOKUP($C273,IP!$R:$S,2,0))</f>
        <v>12</v>
      </c>
      <c r="AE273" s="39"/>
    </row>
    <row r="274" spans="1:31" ht="15" x14ac:dyDescent="0.25">
      <c r="A274" s="40">
        <v>6446144</v>
      </c>
      <c r="B274" s="40"/>
      <c r="C274" s="40" t="s">
        <v>1</v>
      </c>
      <c r="D274" s="41"/>
      <c r="E274" s="22" t="s">
        <v>2</v>
      </c>
      <c r="F274" s="23"/>
      <c r="G274" s="41"/>
      <c r="H274" s="42"/>
      <c r="I274" s="41"/>
      <c r="J274" s="42"/>
      <c r="K274" s="43"/>
      <c r="L274" s="26"/>
      <c r="M274" s="27"/>
      <c r="N274" s="55"/>
      <c r="O274" s="93">
        <f>IFERROR(SUMPRODUCT((INDEX(ACH.!$B$3:$AP$9999,MATCH(A274,ACH.!$A$3:$A$9999,),)&gt;0)*COUNTIF(INDEX(IP!$C$4:$N$44,,IFERROR(MATCH(C274,IP!$E$2:$N$2,)+2,MATCH(E274,IP!$C$3:$D$3,))),ACH.!$B$1:$AP$1)),)</f>
        <v>3</v>
      </c>
      <c r="P274" s="27"/>
      <c r="Q274" s="28"/>
      <c r="R274" s="29"/>
      <c r="S274" s="30"/>
      <c r="T274" s="31"/>
      <c r="U274" s="32"/>
      <c r="V274" s="32"/>
      <c r="W274" s="32"/>
      <c r="X274" s="33"/>
      <c r="Y274" s="34"/>
      <c r="Z274" s="35"/>
      <c r="AA274" s="36"/>
      <c r="AB274" s="37"/>
      <c r="AC274" s="38"/>
      <c r="AD274" s="57">
        <f>IF(C274="SG",VLOOKUP($C274,IP!$R:$T,MATCH(QSC!$E274,IP!$R$6:$T$6,0),0),VLOOKUP($C274,IP!$R:$S,2,0))</f>
        <v>11</v>
      </c>
      <c r="AE274" s="39"/>
    </row>
    <row r="275" spans="1:31" ht="15" x14ac:dyDescent="0.25">
      <c r="A275" s="40">
        <v>6446156</v>
      </c>
      <c r="B275" s="40"/>
      <c r="C275" s="40" t="s">
        <v>5</v>
      </c>
      <c r="D275" s="41"/>
      <c r="E275" s="22" t="s">
        <v>4</v>
      </c>
      <c r="F275" s="23"/>
      <c r="G275" s="41"/>
      <c r="H275" s="42"/>
      <c r="I275" s="41"/>
      <c r="J275" s="42"/>
      <c r="K275" s="43"/>
      <c r="L275" s="26"/>
      <c r="M275" s="27"/>
      <c r="N275" s="55"/>
      <c r="O275" s="93">
        <f>IFERROR(SUMPRODUCT((INDEX(ACH.!$B$3:$AP$9999,MATCH(A275,ACH.!$A$3:$A$9999,),)&gt;0)*COUNTIF(INDEX(IP!$C$4:$N$44,,IFERROR(MATCH(C275,IP!$E$2:$N$2,)+2,MATCH(E275,IP!$C$3:$D$3,))),ACH.!$B$1:$AP$1)),)</f>
        <v>9</v>
      </c>
      <c r="P275" s="27"/>
      <c r="Q275" s="28"/>
      <c r="R275" s="29"/>
      <c r="S275" s="30"/>
      <c r="T275" s="31"/>
      <c r="U275" s="32"/>
      <c r="V275" s="32"/>
      <c r="W275" s="32"/>
      <c r="X275" s="33"/>
      <c r="Y275" s="34"/>
      <c r="Z275" s="35"/>
      <c r="AA275" s="36"/>
      <c r="AB275" s="37"/>
      <c r="AC275" s="38"/>
      <c r="AD275" s="57">
        <f>IF(C275="SG",VLOOKUP($C275,IP!$R:$T,MATCH(QSC!$E275,IP!$R$6:$T$6,0),0),VLOOKUP($C275,IP!$R:$S,2,0))</f>
        <v>16</v>
      </c>
      <c r="AE275" s="39"/>
    </row>
    <row r="276" spans="1:31" ht="15" x14ac:dyDescent="0.25">
      <c r="A276" s="40">
        <v>6446166</v>
      </c>
      <c r="B276" s="40"/>
      <c r="C276" s="40" t="s">
        <v>1</v>
      </c>
      <c r="D276" s="41"/>
      <c r="E276" s="22" t="s">
        <v>2</v>
      </c>
      <c r="F276" s="23"/>
      <c r="G276" s="41"/>
      <c r="H276" s="42"/>
      <c r="I276" s="41"/>
      <c r="J276" s="42"/>
      <c r="K276" s="43"/>
      <c r="L276" s="26"/>
      <c r="M276" s="27"/>
      <c r="N276" s="55"/>
      <c r="O276" s="93">
        <f>IFERROR(SUMPRODUCT((INDEX(ACH.!$B$3:$AP$9999,MATCH(A276,ACH.!$A$3:$A$9999,),)&gt;0)*COUNTIF(INDEX(IP!$C$4:$N$44,,IFERROR(MATCH(C276,IP!$E$2:$N$2,)+2,MATCH(E276,IP!$C$3:$D$3,))),ACH.!$B$1:$AP$1)),)</f>
        <v>5</v>
      </c>
      <c r="P276" s="27"/>
      <c r="Q276" s="28"/>
      <c r="R276" s="29"/>
      <c r="S276" s="30"/>
      <c r="T276" s="31"/>
      <c r="U276" s="32"/>
      <c r="V276" s="32"/>
      <c r="W276" s="32"/>
      <c r="X276" s="33"/>
      <c r="Y276" s="34"/>
      <c r="Z276" s="35"/>
      <c r="AA276" s="36"/>
      <c r="AB276" s="37"/>
      <c r="AC276" s="38"/>
      <c r="AD276" s="57">
        <f>IF(C276="SG",VLOOKUP($C276,IP!$R:$T,MATCH(QSC!$E276,IP!$R$6:$T$6,0),0),VLOOKUP($C276,IP!$R:$S,2,0))</f>
        <v>11</v>
      </c>
      <c r="AE276" s="39"/>
    </row>
    <row r="277" spans="1:31" ht="15" x14ac:dyDescent="0.25">
      <c r="A277" s="40">
        <v>6446295</v>
      </c>
      <c r="B277" s="40"/>
      <c r="C277" s="40" t="s">
        <v>1</v>
      </c>
      <c r="D277" s="41"/>
      <c r="E277" s="22" t="s">
        <v>2</v>
      </c>
      <c r="F277" s="23"/>
      <c r="G277" s="41"/>
      <c r="H277" s="42"/>
      <c r="I277" s="41"/>
      <c r="J277" s="42"/>
      <c r="K277" s="43"/>
      <c r="L277" s="26"/>
      <c r="M277" s="27"/>
      <c r="N277" s="55"/>
      <c r="O277" s="93">
        <f>IFERROR(SUMPRODUCT((INDEX(ACH.!$B$3:$AP$9999,MATCH(A277,ACH.!$A$3:$A$9999,),)&gt;0)*COUNTIF(INDEX(IP!$C$4:$N$44,,IFERROR(MATCH(C277,IP!$E$2:$N$2,)+2,MATCH(E277,IP!$C$3:$D$3,))),ACH.!$B$1:$AP$1)),)</f>
        <v>7</v>
      </c>
      <c r="P277" s="27"/>
      <c r="Q277" s="28"/>
      <c r="R277" s="29"/>
      <c r="S277" s="30"/>
      <c r="T277" s="31"/>
      <c r="U277" s="32"/>
      <c r="V277" s="32"/>
      <c r="W277" s="32"/>
      <c r="X277" s="33"/>
      <c r="Y277" s="34"/>
      <c r="Z277" s="35"/>
      <c r="AA277" s="36"/>
      <c r="AB277" s="37"/>
      <c r="AC277" s="38"/>
      <c r="AD277" s="57">
        <f>IF(C277="SG",VLOOKUP($C277,IP!$R:$T,MATCH(QSC!$E277,IP!$R$6:$T$6,0),0),VLOOKUP($C277,IP!$R:$S,2,0))</f>
        <v>11</v>
      </c>
      <c r="AE277" s="39"/>
    </row>
    <row r="278" spans="1:31" ht="15" x14ac:dyDescent="0.25">
      <c r="A278" s="40">
        <v>6446321</v>
      </c>
      <c r="B278" s="40"/>
      <c r="C278" s="40" t="s">
        <v>1</v>
      </c>
      <c r="D278" s="41"/>
      <c r="E278" s="22" t="s">
        <v>2</v>
      </c>
      <c r="F278" s="23"/>
      <c r="G278" s="41"/>
      <c r="H278" s="42"/>
      <c r="I278" s="41"/>
      <c r="J278" s="42"/>
      <c r="K278" s="43"/>
      <c r="L278" s="26"/>
      <c r="M278" s="27"/>
      <c r="N278" s="55"/>
      <c r="O278" s="93">
        <f>IFERROR(SUMPRODUCT((INDEX(ACH.!$B$3:$AP$9999,MATCH(A278,ACH.!$A$3:$A$9999,),)&gt;0)*COUNTIF(INDEX(IP!$C$4:$N$44,,IFERROR(MATCH(C278,IP!$E$2:$N$2,)+2,MATCH(E278,IP!$C$3:$D$3,))),ACH.!$B$1:$AP$1)),)</f>
        <v>7</v>
      </c>
      <c r="P278" s="27"/>
      <c r="Q278" s="28"/>
      <c r="R278" s="29"/>
      <c r="S278" s="30"/>
      <c r="T278" s="31"/>
      <c r="U278" s="32"/>
      <c r="V278" s="32"/>
      <c r="W278" s="32"/>
      <c r="X278" s="33"/>
      <c r="Y278" s="34"/>
      <c r="Z278" s="35"/>
      <c r="AA278" s="36"/>
      <c r="AB278" s="37"/>
      <c r="AC278" s="38"/>
      <c r="AD278" s="57">
        <f>IF(C278="SG",VLOOKUP($C278,IP!$R:$T,MATCH(QSC!$E278,IP!$R$6:$T$6,0),0),VLOOKUP($C278,IP!$R:$S,2,0))</f>
        <v>11</v>
      </c>
      <c r="AE278" s="39"/>
    </row>
    <row r="279" spans="1:31" ht="15" x14ac:dyDescent="0.25">
      <c r="A279" s="40">
        <v>6446323</v>
      </c>
      <c r="B279" s="40"/>
      <c r="C279" s="40" t="s">
        <v>1</v>
      </c>
      <c r="D279" s="41"/>
      <c r="E279" s="22" t="s">
        <v>2</v>
      </c>
      <c r="F279" s="23"/>
      <c r="G279" s="41"/>
      <c r="H279" s="42"/>
      <c r="I279" s="41"/>
      <c r="J279" s="42"/>
      <c r="K279" s="43"/>
      <c r="L279" s="26"/>
      <c r="M279" s="27"/>
      <c r="N279" s="55"/>
      <c r="O279" s="93">
        <f>IFERROR(SUMPRODUCT((INDEX(ACH.!$B$3:$AP$9999,MATCH(A279,ACH.!$A$3:$A$9999,),)&gt;0)*COUNTIF(INDEX(IP!$C$4:$N$44,,IFERROR(MATCH(C279,IP!$E$2:$N$2,)+2,MATCH(E279,IP!$C$3:$D$3,))),ACH.!$B$1:$AP$1)),)</f>
        <v>0</v>
      </c>
      <c r="P279" s="27"/>
      <c r="Q279" s="28"/>
      <c r="R279" s="29"/>
      <c r="S279" s="30"/>
      <c r="T279" s="31"/>
      <c r="U279" s="32"/>
      <c r="V279" s="32"/>
      <c r="W279" s="32"/>
      <c r="X279" s="33"/>
      <c r="Y279" s="34"/>
      <c r="Z279" s="35"/>
      <c r="AA279" s="36"/>
      <c r="AB279" s="37"/>
      <c r="AC279" s="38"/>
      <c r="AD279" s="57">
        <f>IF(C279="SG",VLOOKUP($C279,IP!$R:$T,MATCH(QSC!$E279,IP!$R$6:$T$6,0),0),VLOOKUP($C279,IP!$R:$S,2,0))</f>
        <v>11</v>
      </c>
      <c r="AE279" s="39"/>
    </row>
    <row r="280" spans="1:31" ht="15" x14ac:dyDescent="0.25">
      <c r="A280" s="40">
        <v>6446358</v>
      </c>
      <c r="B280" s="40"/>
      <c r="C280" s="40" t="s">
        <v>1</v>
      </c>
      <c r="D280" s="41"/>
      <c r="E280" s="22" t="s">
        <v>2</v>
      </c>
      <c r="F280" s="23"/>
      <c r="G280" s="41"/>
      <c r="H280" s="42"/>
      <c r="I280" s="41"/>
      <c r="J280" s="42"/>
      <c r="K280" s="43"/>
      <c r="L280" s="26"/>
      <c r="M280" s="27"/>
      <c r="N280" s="55"/>
      <c r="O280" s="93">
        <f>IFERROR(SUMPRODUCT((INDEX(ACH.!$B$3:$AP$9999,MATCH(A280,ACH.!$A$3:$A$9999,),)&gt;0)*COUNTIF(INDEX(IP!$C$4:$N$44,,IFERROR(MATCH(C280,IP!$E$2:$N$2,)+2,MATCH(E280,IP!$C$3:$D$3,))),ACH.!$B$1:$AP$1)),)</f>
        <v>4</v>
      </c>
      <c r="P280" s="27"/>
      <c r="Q280" s="28"/>
      <c r="R280" s="29"/>
      <c r="S280" s="30"/>
      <c r="T280" s="31"/>
      <c r="U280" s="32"/>
      <c r="V280" s="32"/>
      <c r="W280" s="32"/>
      <c r="X280" s="33"/>
      <c r="Y280" s="34"/>
      <c r="Z280" s="35"/>
      <c r="AA280" s="36"/>
      <c r="AB280" s="37"/>
      <c r="AC280" s="38"/>
      <c r="AD280" s="57">
        <f>IF(C280="SG",VLOOKUP($C280,IP!$R:$T,MATCH(QSC!$E280,IP!$R$6:$T$6,0),0),VLOOKUP($C280,IP!$R:$S,2,0))</f>
        <v>11</v>
      </c>
      <c r="AE280" s="39"/>
    </row>
    <row r="281" spans="1:31" ht="15" x14ac:dyDescent="0.25">
      <c r="A281" s="40">
        <v>6446418</v>
      </c>
      <c r="B281" s="40"/>
      <c r="C281" s="40" t="s">
        <v>1</v>
      </c>
      <c r="D281" s="41"/>
      <c r="E281" s="22" t="s">
        <v>2</v>
      </c>
      <c r="F281" s="23"/>
      <c r="G281" s="41"/>
      <c r="H281" s="42"/>
      <c r="I281" s="41"/>
      <c r="J281" s="42"/>
      <c r="K281" s="43"/>
      <c r="L281" s="26"/>
      <c r="M281" s="27"/>
      <c r="N281" s="55"/>
      <c r="O281" s="93">
        <f>IFERROR(SUMPRODUCT((INDEX(ACH.!$B$3:$AP$9999,MATCH(A281,ACH.!$A$3:$A$9999,),)&gt;0)*COUNTIF(INDEX(IP!$C$4:$N$44,,IFERROR(MATCH(C281,IP!$E$2:$N$2,)+2,MATCH(E281,IP!$C$3:$D$3,))),ACH.!$B$1:$AP$1)),)</f>
        <v>5</v>
      </c>
      <c r="P281" s="27"/>
      <c r="Q281" s="28"/>
      <c r="R281" s="29"/>
      <c r="S281" s="30"/>
      <c r="T281" s="31"/>
      <c r="U281" s="32"/>
      <c r="V281" s="32"/>
      <c r="W281" s="32"/>
      <c r="X281" s="33"/>
      <c r="Y281" s="34"/>
      <c r="Z281" s="35"/>
      <c r="AA281" s="36"/>
      <c r="AB281" s="37"/>
      <c r="AC281" s="38"/>
      <c r="AD281" s="57">
        <f>IF(C281="SG",VLOOKUP($C281,IP!$R:$T,MATCH(QSC!$E281,IP!$R$6:$T$6,0),0),VLOOKUP($C281,IP!$R:$S,2,0))</f>
        <v>11</v>
      </c>
      <c r="AE281" s="39"/>
    </row>
    <row r="282" spans="1:31" ht="15" x14ac:dyDescent="0.25">
      <c r="A282" s="40">
        <v>6446430</v>
      </c>
      <c r="B282" s="40"/>
      <c r="C282" s="40" t="s">
        <v>7</v>
      </c>
      <c r="D282" s="41"/>
      <c r="E282" s="22" t="s">
        <v>4</v>
      </c>
      <c r="F282" s="23"/>
      <c r="G282" s="41"/>
      <c r="H282" s="42"/>
      <c r="I282" s="41"/>
      <c r="J282" s="42"/>
      <c r="K282" s="43"/>
      <c r="L282" s="26"/>
      <c r="M282" s="27"/>
      <c r="N282" s="55"/>
      <c r="O282" s="93">
        <f>IFERROR(SUMPRODUCT((INDEX(ACH.!$B$3:$AP$9999,MATCH(A282,ACH.!$A$3:$A$9999,),)&gt;0)*COUNTIF(INDEX(IP!$C$4:$N$44,,IFERROR(MATCH(C282,IP!$E$2:$N$2,)+2,MATCH(E282,IP!$C$3:$D$3,))),ACH.!$B$1:$AP$1)),)</f>
        <v>5</v>
      </c>
      <c r="P282" s="27"/>
      <c r="Q282" s="28"/>
      <c r="R282" s="29"/>
      <c r="S282" s="30"/>
      <c r="T282" s="31"/>
      <c r="U282" s="32"/>
      <c r="V282" s="32"/>
      <c r="W282" s="32"/>
      <c r="X282" s="33"/>
      <c r="Y282" s="34"/>
      <c r="Z282" s="35"/>
      <c r="AA282" s="36"/>
      <c r="AB282" s="37"/>
      <c r="AC282" s="38"/>
      <c r="AD282" s="57">
        <f>IF(C282="SG",VLOOKUP($C282,IP!$R:$T,MATCH(QSC!$E282,IP!$R$6:$T$6,0),0),VLOOKUP($C282,IP!$R:$S,2,0))</f>
        <v>13</v>
      </c>
      <c r="AE282" s="39"/>
    </row>
    <row r="283" spans="1:31" ht="15" x14ac:dyDescent="0.25">
      <c r="A283" s="40">
        <v>6446577</v>
      </c>
      <c r="B283" s="40"/>
      <c r="C283" s="40" t="s">
        <v>7</v>
      </c>
      <c r="D283" s="41"/>
      <c r="E283" s="22" t="s">
        <v>2</v>
      </c>
      <c r="F283" s="23"/>
      <c r="G283" s="41"/>
      <c r="H283" s="42"/>
      <c r="I283" s="41"/>
      <c r="J283" s="42"/>
      <c r="K283" s="43"/>
      <c r="L283" s="26"/>
      <c r="M283" s="27"/>
      <c r="N283" s="55"/>
      <c r="O283" s="93">
        <f>IFERROR(SUMPRODUCT((INDEX(ACH.!$B$3:$AP$9999,MATCH(A283,ACH.!$A$3:$A$9999,),)&gt;0)*COUNTIF(INDEX(IP!$C$4:$N$44,,IFERROR(MATCH(C283,IP!$E$2:$N$2,)+2,MATCH(E283,IP!$C$3:$D$3,))),ACH.!$B$1:$AP$1)),)</f>
        <v>4</v>
      </c>
      <c r="P283" s="27"/>
      <c r="Q283" s="28"/>
      <c r="R283" s="29"/>
      <c r="S283" s="30"/>
      <c r="T283" s="31"/>
      <c r="U283" s="32"/>
      <c r="V283" s="32"/>
      <c r="W283" s="32"/>
      <c r="X283" s="33"/>
      <c r="Y283" s="34"/>
      <c r="Z283" s="35"/>
      <c r="AA283" s="36"/>
      <c r="AB283" s="37"/>
      <c r="AC283" s="38"/>
      <c r="AD283" s="57">
        <f>IF(C283="SG",VLOOKUP($C283,IP!$R:$T,MATCH(QSC!$E283,IP!$R$6:$T$6,0),0),VLOOKUP($C283,IP!$R:$S,2,0))</f>
        <v>13</v>
      </c>
      <c r="AE283" s="39"/>
    </row>
    <row r="284" spans="1:31" ht="15" x14ac:dyDescent="0.25">
      <c r="A284" s="40">
        <v>6446626</v>
      </c>
      <c r="B284" s="40"/>
      <c r="C284" s="40" t="s">
        <v>1</v>
      </c>
      <c r="D284" s="41"/>
      <c r="E284" s="22" t="s">
        <v>2</v>
      </c>
      <c r="F284" s="23"/>
      <c r="G284" s="41"/>
      <c r="H284" s="42"/>
      <c r="I284" s="41"/>
      <c r="J284" s="42"/>
      <c r="K284" s="43"/>
      <c r="L284" s="26"/>
      <c r="M284" s="27"/>
      <c r="N284" s="55"/>
      <c r="O284" s="93">
        <f>IFERROR(SUMPRODUCT((INDEX(ACH.!$B$3:$AP$9999,MATCH(A284,ACH.!$A$3:$A$9999,),)&gt;0)*COUNTIF(INDEX(IP!$C$4:$N$44,,IFERROR(MATCH(C284,IP!$E$2:$N$2,)+2,MATCH(E284,IP!$C$3:$D$3,))),ACH.!$B$1:$AP$1)),)</f>
        <v>4</v>
      </c>
      <c r="P284" s="27"/>
      <c r="Q284" s="28"/>
      <c r="R284" s="29"/>
      <c r="S284" s="30"/>
      <c r="T284" s="31"/>
      <c r="U284" s="32"/>
      <c r="V284" s="32"/>
      <c r="W284" s="32"/>
      <c r="X284" s="33"/>
      <c r="Y284" s="34"/>
      <c r="Z284" s="35"/>
      <c r="AA284" s="36"/>
      <c r="AB284" s="37"/>
      <c r="AC284" s="38"/>
      <c r="AD284" s="57">
        <f>IF(C284="SG",VLOOKUP($C284,IP!$R:$T,MATCH(QSC!$E284,IP!$R$6:$T$6,0),0),VLOOKUP($C284,IP!$R:$S,2,0))</f>
        <v>11</v>
      </c>
      <c r="AE284" s="39"/>
    </row>
    <row r="285" spans="1:31" ht="15" x14ac:dyDescent="0.25">
      <c r="A285" s="40">
        <v>6446627</v>
      </c>
      <c r="B285" s="40"/>
      <c r="C285" s="40" t="s">
        <v>1</v>
      </c>
      <c r="D285" s="41"/>
      <c r="E285" s="22" t="s">
        <v>2</v>
      </c>
      <c r="F285" s="23"/>
      <c r="G285" s="41"/>
      <c r="H285" s="42"/>
      <c r="I285" s="41"/>
      <c r="J285" s="42"/>
      <c r="K285" s="43"/>
      <c r="L285" s="26"/>
      <c r="M285" s="27"/>
      <c r="N285" s="55"/>
      <c r="O285" s="93">
        <f>IFERROR(SUMPRODUCT((INDEX(ACH.!$B$3:$AP$9999,MATCH(A285,ACH.!$A$3:$A$9999,),)&gt;0)*COUNTIF(INDEX(IP!$C$4:$N$44,,IFERROR(MATCH(C285,IP!$E$2:$N$2,)+2,MATCH(E285,IP!$C$3:$D$3,))),ACH.!$B$1:$AP$1)),)</f>
        <v>4</v>
      </c>
      <c r="P285" s="27"/>
      <c r="Q285" s="28"/>
      <c r="R285" s="29"/>
      <c r="S285" s="30"/>
      <c r="T285" s="31"/>
      <c r="U285" s="32"/>
      <c r="V285" s="32"/>
      <c r="W285" s="32"/>
      <c r="X285" s="33"/>
      <c r="Y285" s="34"/>
      <c r="Z285" s="35"/>
      <c r="AA285" s="36"/>
      <c r="AB285" s="37"/>
      <c r="AC285" s="38"/>
      <c r="AD285" s="57">
        <f>IF(C285="SG",VLOOKUP($C285,IP!$R:$T,MATCH(QSC!$E285,IP!$R$6:$T$6,0),0),VLOOKUP($C285,IP!$R:$S,2,0))</f>
        <v>11</v>
      </c>
      <c r="AE285" s="39"/>
    </row>
    <row r="286" spans="1:31" ht="15" x14ac:dyDescent="0.25">
      <c r="A286" s="40">
        <v>6446631</v>
      </c>
      <c r="B286" s="40"/>
      <c r="C286" s="40" t="s">
        <v>7</v>
      </c>
      <c r="D286" s="41"/>
      <c r="E286" s="22" t="s">
        <v>2</v>
      </c>
      <c r="F286" s="23"/>
      <c r="G286" s="41"/>
      <c r="H286" s="42"/>
      <c r="I286" s="41"/>
      <c r="J286" s="42"/>
      <c r="K286" s="43"/>
      <c r="L286" s="26"/>
      <c r="M286" s="27"/>
      <c r="N286" s="55"/>
      <c r="O286" s="93">
        <f>IFERROR(SUMPRODUCT((INDEX(ACH.!$B$3:$AP$9999,MATCH(A286,ACH.!$A$3:$A$9999,),)&gt;0)*COUNTIF(INDEX(IP!$C$4:$N$44,,IFERROR(MATCH(C286,IP!$E$2:$N$2,)+2,MATCH(E286,IP!$C$3:$D$3,))),ACH.!$B$1:$AP$1)),)</f>
        <v>0</v>
      </c>
      <c r="P286" s="27"/>
      <c r="Q286" s="28"/>
      <c r="R286" s="29"/>
      <c r="S286" s="30"/>
      <c r="T286" s="31"/>
      <c r="U286" s="32"/>
      <c r="V286" s="32"/>
      <c r="W286" s="32"/>
      <c r="X286" s="33"/>
      <c r="Y286" s="34"/>
      <c r="Z286" s="35"/>
      <c r="AA286" s="36"/>
      <c r="AB286" s="37"/>
      <c r="AC286" s="38"/>
      <c r="AD286" s="57">
        <f>IF(C286="SG",VLOOKUP($C286,IP!$R:$T,MATCH(QSC!$E286,IP!$R$6:$T$6,0),0),VLOOKUP($C286,IP!$R:$S,2,0))</f>
        <v>13</v>
      </c>
      <c r="AE286" s="39"/>
    </row>
    <row r="287" spans="1:31" ht="15" x14ac:dyDescent="0.25">
      <c r="A287" s="40">
        <v>6446775</v>
      </c>
      <c r="B287" s="40"/>
      <c r="C287" s="40" t="s">
        <v>1</v>
      </c>
      <c r="D287" s="41"/>
      <c r="E287" s="22" t="s">
        <v>2</v>
      </c>
      <c r="F287" s="23"/>
      <c r="G287" s="41"/>
      <c r="H287" s="42"/>
      <c r="I287" s="41"/>
      <c r="J287" s="42"/>
      <c r="K287" s="43"/>
      <c r="L287" s="26"/>
      <c r="M287" s="27"/>
      <c r="N287" s="55"/>
      <c r="O287" s="93">
        <f>IFERROR(SUMPRODUCT((INDEX(ACH.!$B$3:$AP$9999,MATCH(A287,ACH.!$A$3:$A$9999,),)&gt;0)*COUNTIF(INDEX(IP!$C$4:$N$44,,IFERROR(MATCH(C287,IP!$E$2:$N$2,)+2,MATCH(E287,IP!$C$3:$D$3,))),ACH.!$B$1:$AP$1)),)</f>
        <v>0</v>
      </c>
      <c r="P287" s="27"/>
      <c r="Q287" s="28"/>
      <c r="R287" s="29"/>
      <c r="S287" s="30"/>
      <c r="T287" s="31"/>
      <c r="U287" s="32"/>
      <c r="V287" s="32"/>
      <c r="W287" s="32"/>
      <c r="X287" s="33"/>
      <c r="Y287" s="34"/>
      <c r="Z287" s="35"/>
      <c r="AA287" s="36"/>
      <c r="AB287" s="37"/>
      <c r="AC287" s="38"/>
      <c r="AD287" s="57">
        <f>IF(C287="SG",VLOOKUP($C287,IP!$R:$T,MATCH(QSC!$E287,IP!$R$6:$T$6,0),0),VLOOKUP($C287,IP!$R:$S,2,0))</f>
        <v>11</v>
      </c>
      <c r="AE287" s="39"/>
    </row>
    <row r="288" spans="1:31" ht="15" x14ac:dyDescent="0.25">
      <c r="A288" s="40">
        <v>6446820</v>
      </c>
      <c r="B288" s="40"/>
      <c r="C288" s="40" t="s">
        <v>1</v>
      </c>
      <c r="D288" s="41"/>
      <c r="E288" s="22" t="s">
        <v>2</v>
      </c>
      <c r="F288" s="23"/>
      <c r="G288" s="41"/>
      <c r="H288" s="42"/>
      <c r="I288" s="41"/>
      <c r="J288" s="42"/>
      <c r="K288" s="43"/>
      <c r="L288" s="26"/>
      <c r="M288" s="27"/>
      <c r="N288" s="55"/>
      <c r="O288" s="93">
        <f>IFERROR(SUMPRODUCT((INDEX(ACH.!$B$3:$AP$9999,MATCH(A288,ACH.!$A$3:$A$9999,),)&gt;0)*COUNTIF(INDEX(IP!$C$4:$N$44,,IFERROR(MATCH(C288,IP!$E$2:$N$2,)+2,MATCH(E288,IP!$C$3:$D$3,))),ACH.!$B$1:$AP$1)),)</f>
        <v>6</v>
      </c>
      <c r="P288" s="27"/>
      <c r="Q288" s="28"/>
      <c r="R288" s="29"/>
      <c r="S288" s="30"/>
      <c r="T288" s="31"/>
      <c r="U288" s="32"/>
      <c r="V288" s="32"/>
      <c r="W288" s="32"/>
      <c r="X288" s="33"/>
      <c r="Y288" s="34"/>
      <c r="Z288" s="35"/>
      <c r="AA288" s="36"/>
      <c r="AB288" s="37"/>
      <c r="AC288" s="38"/>
      <c r="AD288" s="57">
        <f>IF(C288="SG",VLOOKUP($C288,IP!$R:$T,MATCH(QSC!$E288,IP!$R$6:$T$6,0),0),VLOOKUP($C288,IP!$R:$S,2,0))</f>
        <v>11</v>
      </c>
      <c r="AE288" s="39"/>
    </row>
    <row r="289" spans="1:31" ht="15" x14ac:dyDescent="0.25">
      <c r="A289" s="40">
        <v>6446833</v>
      </c>
      <c r="B289" s="40"/>
      <c r="C289" s="40" t="s">
        <v>1</v>
      </c>
      <c r="D289" s="41"/>
      <c r="E289" s="22" t="s">
        <v>2</v>
      </c>
      <c r="F289" s="23"/>
      <c r="G289" s="41"/>
      <c r="H289" s="42"/>
      <c r="I289" s="41"/>
      <c r="J289" s="42"/>
      <c r="K289" s="43"/>
      <c r="L289" s="26"/>
      <c r="M289" s="27"/>
      <c r="N289" s="55"/>
      <c r="O289" s="93">
        <f>IFERROR(SUMPRODUCT((INDEX(ACH.!$B$3:$AP$9999,MATCH(A289,ACH.!$A$3:$A$9999,),)&gt;0)*COUNTIF(INDEX(IP!$C$4:$N$44,,IFERROR(MATCH(C289,IP!$E$2:$N$2,)+2,MATCH(E289,IP!$C$3:$D$3,))),ACH.!$B$1:$AP$1)),)</f>
        <v>3</v>
      </c>
      <c r="P289" s="27"/>
      <c r="Q289" s="28"/>
      <c r="R289" s="29"/>
      <c r="S289" s="30"/>
      <c r="T289" s="31"/>
      <c r="U289" s="32"/>
      <c r="V289" s="32"/>
      <c r="W289" s="32"/>
      <c r="X289" s="33"/>
      <c r="Y289" s="34"/>
      <c r="Z289" s="35"/>
      <c r="AA289" s="36"/>
      <c r="AB289" s="37"/>
      <c r="AC289" s="38"/>
      <c r="AD289" s="57">
        <f>IF(C289="SG",VLOOKUP($C289,IP!$R:$T,MATCH(QSC!$E289,IP!$R$6:$T$6,0),0),VLOOKUP($C289,IP!$R:$S,2,0))</f>
        <v>11</v>
      </c>
      <c r="AE289" s="39"/>
    </row>
    <row r="290" spans="1:31" ht="15" x14ac:dyDescent="0.25">
      <c r="A290" s="40">
        <v>6446853</v>
      </c>
      <c r="B290" s="40"/>
      <c r="C290" s="40" t="s">
        <v>1</v>
      </c>
      <c r="D290" s="41"/>
      <c r="E290" s="22" t="s">
        <v>2</v>
      </c>
      <c r="F290" s="23"/>
      <c r="G290" s="41"/>
      <c r="H290" s="42"/>
      <c r="I290" s="41"/>
      <c r="J290" s="42"/>
      <c r="K290" s="43"/>
      <c r="L290" s="26"/>
      <c r="M290" s="27"/>
      <c r="N290" s="55"/>
      <c r="O290" s="93">
        <f>IFERROR(SUMPRODUCT((INDEX(ACH.!$B$3:$AP$9999,MATCH(A290,ACH.!$A$3:$A$9999,),)&gt;0)*COUNTIF(INDEX(IP!$C$4:$N$44,,IFERROR(MATCH(C290,IP!$E$2:$N$2,)+2,MATCH(E290,IP!$C$3:$D$3,))),ACH.!$B$1:$AP$1)),)</f>
        <v>5</v>
      </c>
      <c r="P290" s="27"/>
      <c r="Q290" s="28"/>
      <c r="R290" s="29"/>
      <c r="S290" s="30"/>
      <c r="T290" s="31"/>
      <c r="U290" s="32"/>
      <c r="V290" s="32"/>
      <c r="W290" s="32"/>
      <c r="X290" s="33"/>
      <c r="Y290" s="34"/>
      <c r="Z290" s="35"/>
      <c r="AA290" s="36"/>
      <c r="AB290" s="37"/>
      <c r="AC290" s="38"/>
      <c r="AD290" s="57">
        <f>IF(C290="SG",VLOOKUP($C290,IP!$R:$T,MATCH(QSC!$E290,IP!$R$6:$T$6,0),0),VLOOKUP($C290,IP!$R:$S,2,0))</f>
        <v>11</v>
      </c>
      <c r="AE290" s="39"/>
    </row>
    <row r="291" spans="1:31" ht="15" x14ac:dyDescent="0.25">
      <c r="A291" s="40">
        <v>6446854</v>
      </c>
      <c r="B291" s="40"/>
      <c r="C291" s="40" t="s">
        <v>7</v>
      </c>
      <c r="D291" s="41"/>
      <c r="E291" s="22" t="s">
        <v>2</v>
      </c>
      <c r="F291" s="23"/>
      <c r="G291" s="41"/>
      <c r="H291" s="42"/>
      <c r="I291" s="41"/>
      <c r="J291" s="42"/>
      <c r="K291" s="43"/>
      <c r="L291" s="26"/>
      <c r="M291" s="27"/>
      <c r="N291" s="55"/>
      <c r="O291" s="93">
        <f>IFERROR(SUMPRODUCT((INDEX(ACH.!$B$3:$AP$9999,MATCH(A291,ACH.!$A$3:$A$9999,),)&gt;0)*COUNTIF(INDEX(IP!$C$4:$N$44,,IFERROR(MATCH(C291,IP!$E$2:$N$2,)+2,MATCH(E291,IP!$C$3:$D$3,))),ACH.!$B$1:$AP$1)),)</f>
        <v>4</v>
      </c>
      <c r="P291" s="27"/>
      <c r="Q291" s="28"/>
      <c r="R291" s="29"/>
      <c r="S291" s="30"/>
      <c r="T291" s="31"/>
      <c r="U291" s="32"/>
      <c r="V291" s="32"/>
      <c r="W291" s="32"/>
      <c r="X291" s="33"/>
      <c r="Y291" s="34"/>
      <c r="Z291" s="35"/>
      <c r="AA291" s="36"/>
      <c r="AB291" s="37"/>
      <c r="AC291" s="38"/>
      <c r="AD291" s="57">
        <f>IF(C291="SG",VLOOKUP($C291,IP!$R:$T,MATCH(QSC!$E291,IP!$R$6:$T$6,0),0),VLOOKUP($C291,IP!$R:$S,2,0))</f>
        <v>13</v>
      </c>
      <c r="AE291" s="39"/>
    </row>
    <row r="292" spans="1:31" ht="15" x14ac:dyDescent="0.25">
      <c r="A292" s="40">
        <v>6446911</v>
      </c>
      <c r="B292" s="40"/>
      <c r="C292" s="40" t="s">
        <v>6</v>
      </c>
      <c r="D292" s="41"/>
      <c r="E292" s="22" t="s">
        <v>2</v>
      </c>
      <c r="F292" s="23"/>
      <c r="G292" s="41"/>
      <c r="H292" s="42"/>
      <c r="I292" s="41"/>
      <c r="J292" s="42"/>
      <c r="K292" s="43"/>
      <c r="L292" s="26"/>
      <c r="M292" s="27"/>
      <c r="N292" s="55"/>
      <c r="O292" s="93">
        <f>IFERROR(SUMPRODUCT((INDEX(ACH.!$B$3:$AP$9999,MATCH(A292,ACH.!$A$3:$A$9999,),)&gt;0)*COUNTIF(INDEX(IP!$C$4:$N$44,,IFERROR(MATCH(C292,IP!$E$2:$N$2,)+2,MATCH(E292,IP!$C$3:$D$3,))),ACH.!$B$1:$AP$1)),)</f>
        <v>0</v>
      </c>
      <c r="P292" s="27"/>
      <c r="Q292" s="28"/>
      <c r="R292" s="29"/>
      <c r="S292" s="30"/>
      <c r="T292" s="31"/>
      <c r="U292" s="32"/>
      <c r="V292" s="32"/>
      <c r="W292" s="32"/>
      <c r="X292" s="33"/>
      <c r="Y292" s="34"/>
      <c r="Z292" s="35"/>
      <c r="AA292" s="36"/>
      <c r="AB292" s="37"/>
      <c r="AC292" s="38"/>
      <c r="AD292" s="57">
        <f>IF(C292="SG",VLOOKUP($C292,IP!$R:$T,MATCH(QSC!$E292,IP!$R$6:$T$6,0),0),VLOOKUP($C292,IP!$R:$S,2,0))</f>
        <v>12</v>
      </c>
      <c r="AE292" s="39"/>
    </row>
    <row r="293" spans="1:31" ht="15" x14ac:dyDescent="0.25">
      <c r="A293" s="40">
        <v>6447003</v>
      </c>
      <c r="B293" s="40"/>
      <c r="C293" s="40" t="s">
        <v>1</v>
      </c>
      <c r="D293" s="41"/>
      <c r="E293" s="22" t="s">
        <v>2</v>
      </c>
      <c r="F293" s="23"/>
      <c r="G293" s="41"/>
      <c r="H293" s="42"/>
      <c r="I293" s="41"/>
      <c r="J293" s="42"/>
      <c r="K293" s="43"/>
      <c r="L293" s="26"/>
      <c r="M293" s="27"/>
      <c r="N293" s="55"/>
      <c r="O293" s="93">
        <f>IFERROR(SUMPRODUCT((INDEX(ACH.!$B$3:$AP$9999,MATCH(A293,ACH.!$A$3:$A$9999,),)&gt;0)*COUNTIF(INDEX(IP!$C$4:$N$44,,IFERROR(MATCH(C293,IP!$E$2:$N$2,)+2,MATCH(E293,IP!$C$3:$D$3,))),ACH.!$B$1:$AP$1)),)</f>
        <v>4</v>
      </c>
      <c r="P293" s="27"/>
      <c r="Q293" s="28"/>
      <c r="R293" s="29"/>
      <c r="S293" s="30"/>
      <c r="T293" s="31"/>
      <c r="U293" s="32"/>
      <c r="V293" s="32"/>
      <c r="W293" s="32"/>
      <c r="X293" s="33"/>
      <c r="Y293" s="34"/>
      <c r="Z293" s="35"/>
      <c r="AA293" s="36"/>
      <c r="AB293" s="37"/>
      <c r="AC293" s="38"/>
      <c r="AD293" s="57">
        <f>IF(C293="SG",VLOOKUP($C293,IP!$R:$T,MATCH(QSC!$E293,IP!$R$6:$T$6,0),0),VLOOKUP($C293,IP!$R:$S,2,0))</f>
        <v>11</v>
      </c>
      <c r="AE293" s="39"/>
    </row>
    <row r="294" spans="1:31" ht="15" x14ac:dyDescent="0.25">
      <c r="A294" s="40">
        <v>6447056</v>
      </c>
      <c r="B294" s="40"/>
      <c r="C294" s="40" t="s">
        <v>1</v>
      </c>
      <c r="D294" s="41"/>
      <c r="E294" s="22" t="s">
        <v>2</v>
      </c>
      <c r="F294" s="23"/>
      <c r="G294" s="41"/>
      <c r="H294" s="42"/>
      <c r="I294" s="41"/>
      <c r="J294" s="42"/>
      <c r="K294" s="43"/>
      <c r="L294" s="26"/>
      <c r="M294" s="27"/>
      <c r="N294" s="55"/>
      <c r="O294" s="93">
        <f>IFERROR(SUMPRODUCT((INDEX(ACH.!$B$3:$AP$9999,MATCH(A294,ACH.!$A$3:$A$9999,),)&gt;0)*COUNTIF(INDEX(IP!$C$4:$N$44,,IFERROR(MATCH(C294,IP!$E$2:$N$2,)+2,MATCH(E294,IP!$C$3:$D$3,))),ACH.!$B$1:$AP$1)),)</f>
        <v>7</v>
      </c>
      <c r="P294" s="27"/>
      <c r="Q294" s="28"/>
      <c r="R294" s="29"/>
      <c r="S294" s="30"/>
      <c r="T294" s="31"/>
      <c r="U294" s="32"/>
      <c r="V294" s="32"/>
      <c r="W294" s="32"/>
      <c r="X294" s="33"/>
      <c r="Y294" s="34"/>
      <c r="Z294" s="35"/>
      <c r="AA294" s="36"/>
      <c r="AB294" s="37"/>
      <c r="AC294" s="38"/>
      <c r="AD294" s="57">
        <f>IF(C294="SG",VLOOKUP($C294,IP!$R:$T,MATCH(QSC!$E294,IP!$R$6:$T$6,0),0),VLOOKUP($C294,IP!$R:$S,2,0))</f>
        <v>11</v>
      </c>
      <c r="AE294" s="39"/>
    </row>
    <row r="295" spans="1:31" ht="15" x14ac:dyDescent="0.25">
      <c r="A295" s="40">
        <v>6447257</v>
      </c>
      <c r="B295" s="40"/>
      <c r="C295" s="40" t="s">
        <v>1</v>
      </c>
      <c r="D295" s="41"/>
      <c r="E295" s="22" t="s">
        <v>4</v>
      </c>
      <c r="F295" s="23"/>
      <c r="G295" s="41"/>
      <c r="H295" s="42"/>
      <c r="I295" s="41"/>
      <c r="J295" s="42"/>
      <c r="K295" s="43"/>
      <c r="L295" s="26"/>
      <c r="M295" s="27"/>
      <c r="N295" s="55"/>
      <c r="O295" s="93">
        <f>IFERROR(SUMPRODUCT((INDEX(ACH.!$B$3:$AP$9999,MATCH(A295,ACH.!$A$3:$A$9999,),)&gt;0)*COUNTIF(INDEX(IP!$C$4:$N$44,,IFERROR(MATCH(C295,IP!$E$2:$N$2,)+2,MATCH(E295,IP!$C$3:$D$3,))),ACH.!$B$1:$AP$1)),)</f>
        <v>0</v>
      </c>
      <c r="P295" s="27"/>
      <c r="Q295" s="28"/>
      <c r="R295" s="29"/>
      <c r="S295" s="30"/>
      <c r="T295" s="31"/>
      <c r="U295" s="32"/>
      <c r="V295" s="32"/>
      <c r="W295" s="32"/>
      <c r="X295" s="33"/>
      <c r="Y295" s="34"/>
      <c r="Z295" s="35"/>
      <c r="AA295" s="36"/>
      <c r="AB295" s="37"/>
      <c r="AC295" s="38"/>
      <c r="AD295" s="57">
        <f>IF(C295="SG",VLOOKUP($C295,IP!$R:$T,MATCH(QSC!$E295,IP!$R$6:$T$6,0),0),VLOOKUP($C295,IP!$R:$S,2,0))</f>
        <v>12</v>
      </c>
      <c r="AE295" s="39"/>
    </row>
    <row r="296" spans="1:31" ht="15" x14ac:dyDescent="0.25">
      <c r="A296" s="40">
        <v>6447273</v>
      </c>
      <c r="B296" s="40"/>
      <c r="C296" s="40" t="s">
        <v>1</v>
      </c>
      <c r="D296" s="41"/>
      <c r="E296" s="22" t="s">
        <v>2</v>
      </c>
      <c r="F296" s="23"/>
      <c r="G296" s="41"/>
      <c r="H296" s="42"/>
      <c r="I296" s="41"/>
      <c r="J296" s="42"/>
      <c r="K296" s="43"/>
      <c r="L296" s="26"/>
      <c r="M296" s="27"/>
      <c r="N296" s="55"/>
      <c r="O296" s="93">
        <f>IFERROR(SUMPRODUCT((INDEX(ACH.!$B$3:$AP$9999,MATCH(A296,ACH.!$A$3:$A$9999,),)&gt;0)*COUNTIF(INDEX(IP!$C$4:$N$44,,IFERROR(MATCH(C296,IP!$E$2:$N$2,)+2,MATCH(E296,IP!$C$3:$D$3,))),ACH.!$B$1:$AP$1)),)</f>
        <v>0</v>
      </c>
      <c r="P296" s="27"/>
      <c r="Q296" s="28"/>
      <c r="R296" s="29"/>
      <c r="S296" s="30"/>
      <c r="T296" s="31"/>
      <c r="U296" s="32"/>
      <c r="V296" s="32"/>
      <c r="W296" s="32"/>
      <c r="X296" s="33"/>
      <c r="Y296" s="34"/>
      <c r="Z296" s="35"/>
      <c r="AA296" s="36"/>
      <c r="AB296" s="37"/>
      <c r="AC296" s="38"/>
      <c r="AD296" s="57">
        <f>IF(C296="SG",VLOOKUP($C296,IP!$R:$T,MATCH(QSC!$E296,IP!$R$6:$T$6,0),0),VLOOKUP($C296,IP!$R:$S,2,0))</f>
        <v>11</v>
      </c>
      <c r="AE296" s="39"/>
    </row>
    <row r="297" spans="1:31" ht="15" x14ac:dyDescent="0.25">
      <c r="A297" s="40">
        <v>6447274</v>
      </c>
      <c r="B297" s="40"/>
      <c r="C297" s="40" t="s">
        <v>1</v>
      </c>
      <c r="D297" s="41"/>
      <c r="E297" s="22" t="s">
        <v>2</v>
      </c>
      <c r="F297" s="23"/>
      <c r="G297" s="41"/>
      <c r="H297" s="42"/>
      <c r="I297" s="41"/>
      <c r="J297" s="42"/>
      <c r="K297" s="43"/>
      <c r="L297" s="26"/>
      <c r="M297" s="27"/>
      <c r="N297" s="55"/>
      <c r="O297" s="93">
        <f>IFERROR(SUMPRODUCT((INDEX(ACH.!$B$3:$AP$9999,MATCH(A297,ACH.!$A$3:$A$9999,),)&gt;0)*COUNTIF(INDEX(IP!$C$4:$N$44,,IFERROR(MATCH(C297,IP!$E$2:$N$2,)+2,MATCH(E297,IP!$C$3:$D$3,))),ACH.!$B$1:$AP$1)),)</f>
        <v>6</v>
      </c>
      <c r="P297" s="27"/>
      <c r="Q297" s="28"/>
      <c r="R297" s="29"/>
      <c r="S297" s="30"/>
      <c r="T297" s="31"/>
      <c r="U297" s="32"/>
      <c r="V297" s="32"/>
      <c r="W297" s="32"/>
      <c r="X297" s="33"/>
      <c r="Y297" s="34"/>
      <c r="Z297" s="35"/>
      <c r="AA297" s="36"/>
      <c r="AB297" s="37"/>
      <c r="AC297" s="38"/>
      <c r="AD297" s="57">
        <f>IF(C297="SG",VLOOKUP($C297,IP!$R:$T,MATCH(QSC!$E297,IP!$R$6:$T$6,0),0),VLOOKUP($C297,IP!$R:$S,2,0))</f>
        <v>11</v>
      </c>
      <c r="AE297" s="39"/>
    </row>
    <row r="298" spans="1:31" ht="15" x14ac:dyDescent="0.25">
      <c r="A298" s="40">
        <v>6447313</v>
      </c>
      <c r="B298" s="40"/>
      <c r="C298" s="40" t="s">
        <v>1</v>
      </c>
      <c r="D298" s="41"/>
      <c r="E298" s="22" t="s">
        <v>2</v>
      </c>
      <c r="F298" s="23"/>
      <c r="G298" s="41"/>
      <c r="H298" s="42"/>
      <c r="I298" s="41"/>
      <c r="J298" s="42"/>
      <c r="K298" s="43"/>
      <c r="L298" s="26"/>
      <c r="M298" s="27"/>
      <c r="N298" s="55"/>
      <c r="O298" s="93">
        <f>IFERROR(SUMPRODUCT((INDEX(ACH.!$B$3:$AP$9999,MATCH(A298,ACH.!$A$3:$A$9999,),)&gt;0)*COUNTIF(INDEX(IP!$C$4:$N$44,,IFERROR(MATCH(C298,IP!$E$2:$N$2,)+2,MATCH(E298,IP!$C$3:$D$3,))),ACH.!$B$1:$AP$1)),)</f>
        <v>1</v>
      </c>
      <c r="P298" s="27"/>
      <c r="Q298" s="28"/>
      <c r="R298" s="29"/>
      <c r="S298" s="30"/>
      <c r="T298" s="31"/>
      <c r="U298" s="32"/>
      <c r="V298" s="32"/>
      <c r="W298" s="32"/>
      <c r="X298" s="33"/>
      <c r="Y298" s="34"/>
      <c r="Z298" s="35"/>
      <c r="AA298" s="36"/>
      <c r="AB298" s="37"/>
      <c r="AC298" s="38"/>
      <c r="AD298" s="57">
        <f>IF(C298="SG",VLOOKUP($C298,IP!$R:$T,MATCH(QSC!$E298,IP!$R$6:$T$6,0),0),VLOOKUP($C298,IP!$R:$S,2,0))</f>
        <v>11</v>
      </c>
      <c r="AE298" s="39"/>
    </row>
    <row r="299" spans="1:31" ht="15" x14ac:dyDescent="0.25">
      <c r="A299" s="40">
        <v>6447332</v>
      </c>
      <c r="B299" s="40"/>
      <c r="C299" s="40" t="s">
        <v>12</v>
      </c>
      <c r="D299" s="41"/>
      <c r="E299" s="22" t="s">
        <v>2</v>
      </c>
      <c r="F299" s="23"/>
      <c r="G299" s="41"/>
      <c r="H299" s="42"/>
      <c r="I299" s="41"/>
      <c r="J299" s="42"/>
      <c r="K299" s="43"/>
      <c r="L299" s="26"/>
      <c r="M299" s="27"/>
      <c r="N299" s="55"/>
      <c r="O299" s="93">
        <f>IFERROR(SUMPRODUCT((INDEX(ACH.!$B$3:$AP$9999,MATCH(A299,ACH.!$A$3:$A$9999,),)&gt;0)*COUNTIF(INDEX(IP!$C$4:$N$44,,IFERROR(MATCH(C299,IP!$E$2:$N$2,)+2,MATCH(E299,IP!$C$3:$D$3,))),ACH.!$B$1:$AP$1)),)</f>
        <v>12</v>
      </c>
      <c r="P299" s="27"/>
      <c r="Q299" s="28"/>
      <c r="R299" s="29"/>
      <c r="S299" s="30"/>
      <c r="T299" s="31"/>
      <c r="U299" s="32"/>
      <c r="V299" s="32"/>
      <c r="W299" s="32"/>
      <c r="X299" s="33"/>
      <c r="Y299" s="34"/>
      <c r="Z299" s="35"/>
      <c r="AA299" s="36"/>
      <c r="AB299" s="37"/>
      <c r="AC299" s="38"/>
      <c r="AD299" s="57">
        <f>IF(C299="SG",VLOOKUP($C299,IP!$R:$T,MATCH(QSC!$E299,IP!$R$6:$T$6,0),0),VLOOKUP($C299,IP!$R:$S,2,0))</f>
        <v>28</v>
      </c>
      <c r="AE299" s="39"/>
    </row>
    <row r="300" spans="1:31" ht="15" x14ac:dyDescent="0.25">
      <c r="A300" s="40">
        <v>6447367</v>
      </c>
      <c r="B300" s="40"/>
      <c r="C300" s="40" t="s">
        <v>1</v>
      </c>
      <c r="D300" s="41"/>
      <c r="E300" s="22" t="s">
        <v>2</v>
      </c>
      <c r="F300" s="23"/>
      <c r="G300" s="41"/>
      <c r="H300" s="42"/>
      <c r="I300" s="41"/>
      <c r="J300" s="42"/>
      <c r="K300" s="43"/>
      <c r="L300" s="26"/>
      <c r="M300" s="27"/>
      <c r="N300" s="55"/>
      <c r="O300" s="93">
        <f>IFERROR(SUMPRODUCT((INDEX(ACH.!$B$3:$AP$9999,MATCH(A300,ACH.!$A$3:$A$9999,),)&gt;0)*COUNTIF(INDEX(IP!$C$4:$N$44,,IFERROR(MATCH(C300,IP!$E$2:$N$2,)+2,MATCH(E300,IP!$C$3:$D$3,))),ACH.!$B$1:$AP$1)),)</f>
        <v>6</v>
      </c>
      <c r="P300" s="27"/>
      <c r="Q300" s="28"/>
      <c r="R300" s="29"/>
      <c r="S300" s="30"/>
      <c r="T300" s="31"/>
      <c r="U300" s="32"/>
      <c r="V300" s="32"/>
      <c r="W300" s="32"/>
      <c r="X300" s="33"/>
      <c r="Y300" s="34"/>
      <c r="Z300" s="35"/>
      <c r="AA300" s="36"/>
      <c r="AB300" s="37"/>
      <c r="AC300" s="38"/>
      <c r="AD300" s="57">
        <f>IF(C300="SG",VLOOKUP($C300,IP!$R:$T,MATCH(QSC!$E300,IP!$R$6:$T$6,0),0),VLOOKUP($C300,IP!$R:$S,2,0))</f>
        <v>11</v>
      </c>
      <c r="AE300" s="39"/>
    </row>
    <row r="301" spans="1:31" ht="15" x14ac:dyDescent="0.25">
      <c r="A301" s="40">
        <v>6447369</v>
      </c>
      <c r="B301" s="40"/>
      <c r="C301" s="40" t="s">
        <v>1</v>
      </c>
      <c r="D301" s="41"/>
      <c r="E301" s="22" t="s">
        <v>4</v>
      </c>
      <c r="F301" s="23"/>
      <c r="G301" s="41"/>
      <c r="H301" s="42"/>
      <c r="I301" s="41"/>
      <c r="J301" s="42"/>
      <c r="K301" s="43"/>
      <c r="L301" s="26"/>
      <c r="M301" s="27"/>
      <c r="N301" s="55"/>
      <c r="O301" s="93">
        <f>IFERROR(SUMPRODUCT((INDEX(ACH.!$B$3:$AP$9999,MATCH(A301,ACH.!$A$3:$A$9999,),)&gt;0)*COUNTIF(INDEX(IP!$C$4:$N$44,,IFERROR(MATCH(C301,IP!$E$2:$N$2,)+2,MATCH(E301,IP!$C$3:$D$3,))),ACH.!$B$1:$AP$1)),)</f>
        <v>4</v>
      </c>
      <c r="P301" s="27"/>
      <c r="Q301" s="28"/>
      <c r="R301" s="29"/>
      <c r="S301" s="30"/>
      <c r="T301" s="31"/>
      <c r="U301" s="32"/>
      <c r="V301" s="32"/>
      <c r="W301" s="32"/>
      <c r="X301" s="33"/>
      <c r="Y301" s="34"/>
      <c r="Z301" s="35"/>
      <c r="AA301" s="36"/>
      <c r="AB301" s="37"/>
      <c r="AC301" s="38"/>
      <c r="AD301" s="57">
        <f>IF(C301="SG",VLOOKUP($C301,IP!$R:$T,MATCH(QSC!$E301,IP!$R$6:$T$6,0),0),VLOOKUP($C301,IP!$R:$S,2,0))</f>
        <v>12</v>
      </c>
      <c r="AE301" s="39"/>
    </row>
    <row r="302" spans="1:31" ht="15" x14ac:dyDescent="0.25">
      <c r="A302" s="40">
        <v>6447370</v>
      </c>
      <c r="B302" s="40"/>
      <c r="C302" s="40" t="s">
        <v>1</v>
      </c>
      <c r="D302" s="41"/>
      <c r="E302" s="22" t="s">
        <v>4</v>
      </c>
      <c r="F302" s="23"/>
      <c r="G302" s="41"/>
      <c r="H302" s="42"/>
      <c r="I302" s="41"/>
      <c r="J302" s="42"/>
      <c r="K302" s="43"/>
      <c r="L302" s="26"/>
      <c r="M302" s="27"/>
      <c r="N302" s="55"/>
      <c r="O302" s="93">
        <f>IFERROR(SUMPRODUCT((INDEX(ACH.!$B$3:$AP$9999,MATCH(A302,ACH.!$A$3:$A$9999,),)&gt;0)*COUNTIF(INDEX(IP!$C$4:$N$44,,IFERROR(MATCH(C302,IP!$E$2:$N$2,)+2,MATCH(E302,IP!$C$3:$D$3,))),ACH.!$B$1:$AP$1)),)</f>
        <v>8</v>
      </c>
      <c r="P302" s="27"/>
      <c r="Q302" s="28"/>
      <c r="R302" s="29"/>
      <c r="S302" s="30"/>
      <c r="T302" s="31"/>
      <c r="U302" s="32"/>
      <c r="V302" s="32"/>
      <c r="W302" s="32"/>
      <c r="X302" s="33"/>
      <c r="Y302" s="34"/>
      <c r="Z302" s="35"/>
      <c r="AA302" s="36"/>
      <c r="AB302" s="37"/>
      <c r="AC302" s="38"/>
      <c r="AD302" s="57">
        <f>IF(C302="SG",VLOOKUP($C302,IP!$R:$T,MATCH(QSC!$E302,IP!$R$6:$T$6,0),0),VLOOKUP($C302,IP!$R:$S,2,0))</f>
        <v>12</v>
      </c>
      <c r="AE302" s="39"/>
    </row>
    <row r="303" spans="1:31" ht="15" x14ac:dyDescent="0.25">
      <c r="A303" s="40">
        <v>6447371</v>
      </c>
      <c r="B303" s="40"/>
      <c r="C303" s="40" t="s">
        <v>1</v>
      </c>
      <c r="D303" s="41"/>
      <c r="E303" s="22" t="s">
        <v>4</v>
      </c>
      <c r="F303" s="23"/>
      <c r="G303" s="41"/>
      <c r="H303" s="42"/>
      <c r="I303" s="41"/>
      <c r="J303" s="42"/>
      <c r="K303" s="43"/>
      <c r="L303" s="26"/>
      <c r="M303" s="27"/>
      <c r="N303" s="55"/>
      <c r="O303" s="93">
        <f>IFERROR(SUMPRODUCT((INDEX(ACH.!$B$3:$AP$9999,MATCH(A303,ACH.!$A$3:$A$9999,),)&gt;0)*COUNTIF(INDEX(IP!$C$4:$N$44,,IFERROR(MATCH(C303,IP!$E$2:$N$2,)+2,MATCH(E303,IP!$C$3:$D$3,))),ACH.!$B$1:$AP$1)),)</f>
        <v>2</v>
      </c>
      <c r="P303" s="27"/>
      <c r="Q303" s="28"/>
      <c r="R303" s="29"/>
      <c r="S303" s="30"/>
      <c r="T303" s="31"/>
      <c r="U303" s="32"/>
      <c r="V303" s="32"/>
      <c r="W303" s="32"/>
      <c r="X303" s="33"/>
      <c r="Y303" s="34"/>
      <c r="Z303" s="35"/>
      <c r="AA303" s="36"/>
      <c r="AB303" s="37"/>
      <c r="AC303" s="38"/>
      <c r="AD303" s="57">
        <f>IF(C303="SG",VLOOKUP($C303,IP!$R:$T,MATCH(QSC!$E303,IP!$R$6:$T$6,0),0),VLOOKUP($C303,IP!$R:$S,2,0))</f>
        <v>12</v>
      </c>
      <c r="AE303" s="39"/>
    </row>
    <row r="304" spans="1:31" ht="15" x14ac:dyDescent="0.25">
      <c r="A304" s="40">
        <v>6447372</v>
      </c>
      <c r="B304" s="40"/>
      <c r="C304" s="40" t="s">
        <v>1</v>
      </c>
      <c r="D304" s="41"/>
      <c r="E304" s="22" t="s">
        <v>4</v>
      </c>
      <c r="F304" s="23"/>
      <c r="G304" s="41"/>
      <c r="H304" s="42"/>
      <c r="I304" s="41"/>
      <c r="J304" s="42"/>
      <c r="K304" s="43"/>
      <c r="L304" s="26"/>
      <c r="M304" s="27"/>
      <c r="N304" s="55"/>
      <c r="O304" s="93">
        <f>IFERROR(SUMPRODUCT((INDEX(ACH.!$B$3:$AP$9999,MATCH(A304,ACH.!$A$3:$A$9999,),)&gt;0)*COUNTIF(INDEX(IP!$C$4:$N$44,,IFERROR(MATCH(C304,IP!$E$2:$N$2,)+2,MATCH(E304,IP!$C$3:$D$3,))),ACH.!$B$1:$AP$1)),)</f>
        <v>2</v>
      </c>
      <c r="P304" s="27"/>
      <c r="Q304" s="28"/>
      <c r="R304" s="29"/>
      <c r="S304" s="30"/>
      <c r="T304" s="31"/>
      <c r="U304" s="32"/>
      <c r="V304" s="32"/>
      <c r="W304" s="32"/>
      <c r="X304" s="33"/>
      <c r="Y304" s="34"/>
      <c r="Z304" s="35"/>
      <c r="AA304" s="36"/>
      <c r="AB304" s="37"/>
      <c r="AC304" s="38"/>
      <c r="AD304" s="57">
        <f>IF(C304="SG",VLOOKUP($C304,IP!$R:$T,MATCH(QSC!$E304,IP!$R$6:$T$6,0),0),VLOOKUP($C304,IP!$R:$S,2,0))</f>
        <v>12</v>
      </c>
      <c r="AE304" s="39"/>
    </row>
    <row r="305" spans="1:31" ht="15" x14ac:dyDescent="0.25">
      <c r="A305" s="40">
        <v>6447373</v>
      </c>
      <c r="B305" s="40"/>
      <c r="C305" s="40" t="s">
        <v>1</v>
      </c>
      <c r="D305" s="41"/>
      <c r="E305" s="22" t="s">
        <v>4</v>
      </c>
      <c r="F305" s="23"/>
      <c r="G305" s="41"/>
      <c r="H305" s="42"/>
      <c r="I305" s="41"/>
      <c r="J305" s="42"/>
      <c r="K305" s="43"/>
      <c r="L305" s="26"/>
      <c r="M305" s="27"/>
      <c r="N305" s="55"/>
      <c r="O305" s="93">
        <f>IFERROR(SUMPRODUCT((INDEX(ACH.!$B$3:$AP$9999,MATCH(A305,ACH.!$A$3:$A$9999,),)&gt;0)*COUNTIF(INDEX(IP!$C$4:$N$44,,IFERROR(MATCH(C305,IP!$E$2:$N$2,)+2,MATCH(E305,IP!$C$3:$D$3,))),ACH.!$B$1:$AP$1)),)</f>
        <v>5</v>
      </c>
      <c r="P305" s="27"/>
      <c r="Q305" s="28"/>
      <c r="R305" s="29"/>
      <c r="S305" s="30"/>
      <c r="T305" s="31"/>
      <c r="U305" s="32"/>
      <c r="V305" s="32"/>
      <c r="W305" s="32"/>
      <c r="X305" s="33"/>
      <c r="Y305" s="34"/>
      <c r="Z305" s="35"/>
      <c r="AA305" s="36"/>
      <c r="AB305" s="37"/>
      <c r="AC305" s="38"/>
      <c r="AD305" s="57">
        <f>IF(C305="SG",VLOOKUP($C305,IP!$R:$T,MATCH(QSC!$E305,IP!$R$6:$T$6,0),0),VLOOKUP($C305,IP!$R:$S,2,0))</f>
        <v>12</v>
      </c>
      <c r="AE305" s="39"/>
    </row>
    <row r="306" spans="1:31" ht="15" x14ac:dyDescent="0.25">
      <c r="A306" s="40">
        <v>6447374</v>
      </c>
      <c r="B306" s="40"/>
      <c r="C306" s="40" t="s">
        <v>1</v>
      </c>
      <c r="D306" s="41"/>
      <c r="E306" s="22" t="s">
        <v>4</v>
      </c>
      <c r="F306" s="23"/>
      <c r="G306" s="41"/>
      <c r="H306" s="42"/>
      <c r="I306" s="41"/>
      <c r="J306" s="42"/>
      <c r="K306" s="43"/>
      <c r="L306" s="26"/>
      <c r="M306" s="27"/>
      <c r="N306" s="55"/>
      <c r="O306" s="93">
        <f>IFERROR(SUMPRODUCT((INDEX(ACH.!$B$3:$AP$9999,MATCH(A306,ACH.!$A$3:$A$9999,),)&gt;0)*COUNTIF(INDEX(IP!$C$4:$N$44,,IFERROR(MATCH(C306,IP!$E$2:$N$2,)+2,MATCH(E306,IP!$C$3:$D$3,))),ACH.!$B$1:$AP$1)),)</f>
        <v>5</v>
      </c>
      <c r="P306" s="27"/>
      <c r="Q306" s="28"/>
      <c r="R306" s="29"/>
      <c r="S306" s="30"/>
      <c r="T306" s="31"/>
      <c r="U306" s="32"/>
      <c r="V306" s="32"/>
      <c r="W306" s="32"/>
      <c r="X306" s="33"/>
      <c r="Y306" s="34"/>
      <c r="Z306" s="35"/>
      <c r="AA306" s="36"/>
      <c r="AB306" s="37"/>
      <c r="AC306" s="38"/>
      <c r="AD306" s="57">
        <f>IF(C306="SG",VLOOKUP($C306,IP!$R:$T,MATCH(QSC!$E306,IP!$R$6:$T$6,0),0),VLOOKUP($C306,IP!$R:$S,2,0))</f>
        <v>12</v>
      </c>
      <c r="AE306" s="39"/>
    </row>
    <row r="307" spans="1:31" ht="15" x14ac:dyDescent="0.25">
      <c r="A307" s="40">
        <v>6447375</v>
      </c>
      <c r="B307" s="40"/>
      <c r="C307" s="40" t="s">
        <v>1</v>
      </c>
      <c r="D307" s="41"/>
      <c r="E307" s="22" t="s">
        <v>4</v>
      </c>
      <c r="F307" s="23"/>
      <c r="G307" s="41"/>
      <c r="H307" s="42"/>
      <c r="I307" s="41"/>
      <c r="J307" s="42"/>
      <c r="K307" s="43"/>
      <c r="L307" s="26"/>
      <c r="M307" s="27"/>
      <c r="N307" s="55"/>
      <c r="O307" s="93">
        <f>IFERROR(SUMPRODUCT((INDEX(ACH.!$B$3:$AP$9999,MATCH(A307,ACH.!$A$3:$A$9999,),)&gt;0)*COUNTIF(INDEX(IP!$C$4:$N$44,,IFERROR(MATCH(C307,IP!$E$2:$N$2,)+2,MATCH(E307,IP!$C$3:$D$3,))),ACH.!$B$1:$AP$1)),)</f>
        <v>4</v>
      </c>
      <c r="P307" s="27"/>
      <c r="Q307" s="28"/>
      <c r="R307" s="29"/>
      <c r="S307" s="30"/>
      <c r="T307" s="31"/>
      <c r="U307" s="32"/>
      <c r="V307" s="32"/>
      <c r="W307" s="32"/>
      <c r="X307" s="33"/>
      <c r="Y307" s="34"/>
      <c r="Z307" s="35"/>
      <c r="AA307" s="36"/>
      <c r="AB307" s="37"/>
      <c r="AC307" s="38"/>
      <c r="AD307" s="57">
        <f>IF(C307="SG",VLOOKUP($C307,IP!$R:$T,MATCH(QSC!$E307,IP!$R$6:$T$6,0),0),VLOOKUP($C307,IP!$R:$S,2,0))</f>
        <v>12</v>
      </c>
      <c r="AE307" s="39"/>
    </row>
    <row r="308" spans="1:31" ht="15" x14ac:dyDescent="0.25">
      <c r="A308" s="40">
        <v>6447382</v>
      </c>
      <c r="B308" s="40"/>
      <c r="C308" s="40" t="s">
        <v>1</v>
      </c>
      <c r="D308" s="41"/>
      <c r="E308" s="22" t="s">
        <v>2</v>
      </c>
      <c r="F308" s="23"/>
      <c r="G308" s="41"/>
      <c r="H308" s="42"/>
      <c r="I308" s="41"/>
      <c r="J308" s="42"/>
      <c r="K308" s="43"/>
      <c r="L308" s="26"/>
      <c r="M308" s="27"/>
      <c r="N308" s="55"/>
      <c r="O308" s="93">
        <f>IFERROR(SUMPRODUCT((INDEX(ACH.!$B$3:$AP$9999,MATCH(A308,ACH.!$A$3:$A$9999,),)&gt;0)*COUNTIF(INDEX(IP!$C$4:$N$44,,IFERROR(MATCH(C308,IP!$E$2:$N$2,)+2,MATCH(E308,IP!$C$3:$D$3,))),ACH.!$B$1:$AP$1)),)</f>
        <v>0</v>
      </c>
      <c r="P308" s="27"/>
      <c r="Q308" s="28"/>
      <c r="R308" s="29"/>
      <c r="S308" s="30"/>
      <c r="T308" s="31"/>
      <c r="U308" s="32"/>
      <c r="V308" s="32"/>
      <c r="W308" s="32"/>
      <c r="X308" s="33"/>
      <c r="Y308" s="34"/>
      <c r="Z308" s="35"/>
      <c r="AA308" s="36"/>
      <c r="AB308" s="37"/>
      <c r="AC308" s="38"/>
      <c r="AD308" s="57">
        <f>IF(C308="SG",VLOOKUP($C308,IP!$R:$T,MATCH(QSC!$E308,IP!$R$6:$T$6,0),0),VLOOKUP($C308,IP!$R:$S,2,0))</f>
        <v>11</v>
      </c>
      <c r="AE308" s="39"/>
    </row>
    <row r="309" spans="1:31" ht="15" x14ac:dyDescent="0.25">
      <c r="A309" s="40">
        <v>6447383</v>
      </c>
      <c r="B309" s="40"/>
      <c r="C309" s="40" t="s">
        <v>1</v>
      </c>
      <c r="D309" s="41"/>
      <c r="E309" s="22" t="s">
        <v>2</v>
      </c>
      <c r="F309" s="23"/>
      <c r="G309" s="41"/>
      <c r="H309" s="42"/>
      <c r="I309" s="41"/>
      <c r="J309" s="42"/>
      <c r="K309" s="43"/>
      <c r="L309" s="26"/>
      <c r="M309" s="27"/>
      <c r="N309" s="55"/>
      <c r="O309" s="93">
        <f>IFERROR(SUMPRODUCT((INDEX(ACH.!$B$3:$AP$9999,MATCH(A309,ACH.!$A$3:$A$9999,),)&gt;0)*COUNTIF(INDEX(IP!$C$4:$N$44,,IFERROR(MATCH(C309,IP!$E$2:$N$2,)+2,MATCH(E309,IP!$C$3:$D$3,))),ACH.!$B$1:$AP$1)),)</f>
        <v>0</v>
      </c>
      <c r="P309" s="27"/>
      <c r="Q309" s="28"/>
      <c r="R309" s="29"/>
      <c r="S309" s="30"/>
      <c r="T309" s="31"/>
      <c r="U309" s="32"/>
      <c r="V309" s="32"/>
      <c r="W309" s="32"/>
      <c r="X309" s="33"/>
      <c r="Y309" s="34"/>
      <c r="Z309" s="35"/>
      <c r="AA309" s="36"/>
      <c r="AB309" s="37"/>
      <c r="AC309" s="38"/>
      <c r="AD309" s="57">
        <f>IF(C309="SG",VLOOKUP($C309,IP!$R:$T,MATCH(QSC!$E309,IP!$R$6:$T$6,0),0),VLOOKUP($C309,IP!$R:$S,2,0))</f>
        <v>11</v>
      </c>
      <c r="AE309" s="39"/>
    </row>
    <row r="310" spans="1:31" ht="15" x14ac:dyDescent="0.25">
      <c r="A310" s="40">
        <v>6447384</v>
      </c>
      <c r="B310" s="40"/>
      <c r="C310" s="40" t="s">
        <v>1</v>
      </c>
      <c r="D310" s="41"/>
      <c r="E310" s="22" t="s">
        <v>2</v>
      </c>
      <c r="F310" s="23"/>
      <c r="G310" s="41"/>
      <c r="H310" s="42"/>
      <c r="I310" s="41"/>
      <c r="J310" s="42"/>
      <c r="K310" s="43"/>
      <c r="L310" s="26"/>
      <c r="M310" s="27"/>
      <c r="N310" s="55"/>
      <c r="O310" s="93">
        <f>IFERROR(SUMPRODUCT((INDEX(ACH.!$B$3:$AP$9999,MATCH(A310,ACH.!$A$3:$A$9999,),)&gt;0)*COUNTIF(INDEX(IP!$C$4:$N$44,,IFERROR(MATCH(C310,IP!$E$2:$N$2,)+2,MATCH(E310,IP!$C$3:$D$3,))),ACH.!$B$1:$AP$1)),)</f>
        <v>0</v>
      </c>
      <c r="P310" s="27"/>
      <c r="Q310" s="28"/>
      <c r="R310" s="29"/>
      <c r="S310" s="30"/>
      <c r="T310" s="31"/>
      <c r="U310" s="32"/>
      <c r="V310" s="32"/>
      <c r="W310" s="32"/>
      <c r="X310" s="33"/>
      <c r="Y310" s="34"/>
      <c r="Z310" s="35"/>
      <c r="AA310" s="36"/>
      <c r="AB310" s="37"/>
      <c r="AC310" s="38"/>
      <c r="AD310" s="57">
        <f>IF(C310="SG",VLOOKUP($C310,IP!$R:$T,MATCH(QSC!$E310,IP!$R$6:$T$6,0),0),VLOOKUP($C310,IP!$R:$S,2,0))</f>
        <v>11</v>
      </c>
      <c r="AE310" s="39"/>
    </row>
    <row r="311" spans="1:31" ht="15" x14ac:dyDescent="0.25">
      <c r="A311" s="40">
        <v>6447385</v>
      </c>
      <c r="B311" s="40"/>
      <c r="C311" s="40" t="s">
        <v>1</v>
      </c>
      <c r="D311" s="41"/>
      <c r="E311" s="22" t="s">
        <v>2</v>
      </c>
      <c r="F311" s="23"/>
      <c r="G311" s="41"/>
      <c r="H311" s="42"/>
      <c r="I311" s="41"/>
      <c r="J311" s="42"/>
      <c r="K311" s="43"/>
      <c r="L311" s="26"/>
      <c r="M311" s="27"/>
      <c r="N311" s="55"/>
      <c r="O311" s="93">
        <f>IFERROR(SUMPRODUCT((INDEX(ACH.!$B$3:$AP$9999,MATCH(A311,ACH.!$A$3:$A$9999,),)&gt;0)*COUNTIF(INDEX(IP!$C$4:$N$44,,IFERROR(MATCH(C311,IP!$E$2:$N$2,)+2,MATCH(E311,IP!$C$3:$D$3,))),ACH.!$B$1:$AP$1)),)</f>
        <v>2</v>
      </c>
      <c r="P311" s="27"/>
      <c r="Q311" s="28"/>
      <c r="R311" s="29"/>
      <c r="S311" s="30"/>
      <c r="T311" s="31"/>
      <c r="U311" s="32"/>
      <c r="V311" s="32"/>
      <c r="W311" s="32"/>
      <c r="X311" s="33"/>
      <c r="Y311" s="34"/>
      <c r="Z311" s="35"/>
      <c r="AA311" s="36"/>
      <c r="AB311" s="37"/>
      <c r="AC311" s="38"/>
      <c r="AD311" s="57">
        <f>IF(C311="SG",VLOOKUP($C311,IP!$R:$T,MATCH(QSC!$E311,IP!$R$6:$T$6,0),0),VLOOKUP($C311,IP!$R:$S,2,0))</f>
        <v>11</v>
      </c>
      <c r="AE311" s="39"/>
    </row>
    <row r="312" spans="1:31" ht="15" x14ac:dyDescent="0.25">
      <c r="A312" s="40">
        <v>6447386</v>
      </c>
      <c r="B312" s="40"/>
      <c r="C312" s="40" t="s">
        <v>1</v>
      </c>
      <c r="D312" s="41"/>
      <c r="E312" s="22" t="s">
        <v>4</v>
      </c>
      <c r="F312" s="23"/>
      <c r="G312" s="41"/>
      <c r="H312" s="42"/>
      <c r="I312" s="41"/>
      <c r="J312" s="42"/>
      <c r="K312" s="43"/>
      <c r="L312" s="26"/>
      <c r="M312" s="27"/>
      <c r="N312" s="55"/>
      <c r="O312" s="93">
        <f>IFERROR(SUMPRODUCT((INDEX(ACH.!$B$3:$AP$9999,MATCH(A312,ACH.!$A$3:$A$9999,),)&gt;0)*COUNTIF(INDEX(IP!$C$4:$N$44,,IFERROR(MATCH(C312,IP!$E$2:$N$2,)+2,MATCH(E312,IP!$C$3:$D$3,))),ACH.!$B$1:$AP$1)),)</f>
        <v>5</v>
      </c>
      <c r="P312" s="27"/>
      <c r="Q312" s="28"/>
      <c r="R312" s="29"/>
      <c r="S312" s="30"/>
      <c r="T312" s="31"/>
      <c r="U312" s="32"/>
      <c r="V312" s="32"/>
      <c r="W312" s="32"/>
      <c r="X312" s="33"/>
      <c r="Y312" s="34"/>
      <c r="Z312" s="35"/>
      <c r="AA312" s="36"/>
      <c r="AB312" s="37"/>
      <c r="AC312" s="38"/>
      <c r="AD312" s="57">
        <f>IF(C312="SG",VLOOKUP($C312,IP!$R:$T,MATCH(QSC!$E312,IP!$R$6:$T$6,0),0),VLOOKUP($C312,IP!$R:$S,2,0))</f>
        <v>12</v>
      </c>
      <c r="AE312" s="39"/>
    </row>
    <row r="313" spans="1:31" ht="15" x14ac:dyDescent="0.25">
      <c r="A313" s="40">
        <v>6447388</v>
      </c>
      <c r="B313" s="40"/>
      <c r="C313" s="40" t="s">
        <v>1</v>
      </c>
      <c r="D313" s="41"/>
      <c r="E313" s="22" t="s">
        <v>2</v>
      </c>
      <c r="F313" s="23"/>
      <c r="G313" s="41"/>
      <c r="H313" s="42"/>
      <c r="I313" s="41"/>
      <c r="J313" s="42"/>
      <c r="K313" s="43"/>
      <c r="L313" s="26"/>
      <c r="M313" s="27"/>
      <c r="N313" s="55"/>
      <c r="O313" s="93">
        <f>IFERROR(SUMPRODUCT((INDEX(ACH.!$B$3:$AP$9999,MATCH(A313,ACH.!$A$3:$A$9999,),)&gt;0)*COUNTIF(INDEX(IP!$C$4:$N$44,,IFERROR(MATCH(C313,IP!$E$2:$N$2,)+2,MATCH(E313,IP!$C$3:$D$3,))),ACH.!$B$1:$AP$1)),)</f>
        <v>4</v>
      </c>
      <c r="P313" s="27"/>
      <c r="Q313" s="28"/>
      <c r="R313" s="29"/>
      <c r="S313" s="30"/>
      <c r="T313" s="31"/>
      <c r="U313" s="32"/>
      <c r="V313" s="32"/>
      <c r="W313" s="32"/>
      <c r="X313" s="33"/>
      <c r="Y313" s="34"/>
      <c r="Z313" s="35"/>
      <c r="AA313" s="36"/>
      <c r="AB313" s="37"/>
      <c r="AC313" s="38"/>
      <c r="AD313" s="57">
        <f>IF(C313="SG",VLOOKUP($C313,IP!$R:$T,MATCH(QSC!$E313,IP!$R$6:$T$6,0),0),VLOOKUP($C313,IP!$R:$S,2,0))</f>
        <v>11</v>
      </c>
      <c r="AE313" s="39"/>
    </row>
    <row r="314" spans="1:31" ht="15" x14ac:dyDescent="0.25">
      <c r="A314" s="40">
        <v>6447389</v>
      </c>
      <c r="B314" s="40"/>
      <c r="C314" s="40" t="s">
        <v>1</v>
      </c>
      <c r="D314" s="41"/>
      <c r="E314" s="22" t="s">
        <v>2</v>
      </c>
      <c r="F314" s="23"/>
      <c r="G314" s="41"/>
      <c r="H314" s="42"/>
      <c r="I314" s="41"/>
      <c r="J314" s="42"/>
      <c r="K314" s="43"/>
      <c r="L314" s="26"/>
      <c r="M314" s="27"/>
      <c r="N314" s="55"/>
      <c r="O314" s="93">
        <f>IFERROR(SUMPRODUCT((INDEX(ACH.!$B$3:$AP$9999,MATCH(A314,ACH.!$A$3:$A$9999,),)&gt;0)*COUNTIF(INDEX(IP!$C$4:$N$44,,IFERROR(MATCH(C314,IP!$E$2:$N$2,)+2,MATCH(E314,IP!$C$3:$D$3,))),ACH.!$B$1:$AP$1)),)</f>
        <v>4</v>
      </c>
      <c r="P314" s="27"/>
      <c r="Q314" s="28"/>
      <c r="R314" s="29"/>
      <c r="S314" s="30"/>
      <c r="T314" s="31"/>
      <c r="U314" s="32"/>
      <c r="V314" s="32"/>
      <c r="W314" s="32"/>
      <c r="X314" s="33"/>
      <c r="Y314" s="34"/>
      <c r="Z314" s="35"/>
      <c r="AA314" s="36"/>
      <c r="AB314" s="37"/>
      <c r="AC314" s="38"/>
      <c r="AD314" s="57">
        <f>IF(C314="SG",VLOOKUP($C314,IP!$R:$T,MATCH(QSC!$E314,IP!$R$6:$T$6,0),0),VLOOKUP($C314,IP!$R:$S,2,0))</f>
        <v>11</v>
      </c>
      <c r="AE314" s="39"/>
    </row>
    <row r="315" spans="1:31" ht="15" x14ac:dyDescent="0.25">
      <c r="A315" s="40">
        <v>6447390</v>
      </c>
      <c r="B315" s="40"/>
      <c r="C315" s="40" t="s">
        <v>1</v>
      </c>
      <c r="D315" s="41"/>
      <c r="E315" s="22" t="s">
        <v>2</v>
      </c>
      <c r="F315" s="23"/>
      <c r="G315" s="41"/>
      <c r="H315" s="42"/>
      <c r="I315" s="41"/>
      <c r="J315" s="42"/>
      <c r="K315" s="43"/>
      <c r="L315" s="26"/>
      <c r="M315" s="27"/>
      <c r="N315" s="55"/>
      <c r="O315" s="93">
        <f>IFERROR(SUMPRODUCT((INDEX(ACH.!$B$3:$AP$9999,MATCH(A315,ACH.!$A$3:$A$9999,),)&gt;0)*COUNTIF(INDEX(IP!$C$4:$N$44,,IFERROR(MATCH(C315,IP!$E$2:$N$2,)+2,MATCH(E315,IP!$C$3:$D$3,))),ACH.!$B$1:$AP$1)),)</f>
        <v>3</v>
      </c>
      <c r="P315" s="27"/>
      <c r="Q315" s="28"/>
      <c r="R315" s="29"/>
      <c r="S315" s="30"/>
      <c r="T315" s="31"/>
      <c r="U315" s="32"/>
      <c r="V315" s="32"/>
      <c r="W315" s="32"/>
      <c r="X315" s="33"/>
      <c r="Y315" s="34"/>
      <c r="Z315" s="35"/>
      <c r="AA315" s="36"/>
      <c r="AB315" s="37"/>
      <c r="AC315" s="38"/>
      <c r="AD315" s="57">
        <f>IF(C315="SG",VLOOKUP($C315,IP!$R:$T,MATCH(QSC!$E315,IP!$R$6:$T$6,0),0),VLOOKUP($C315,IP!$R:$S,2,0))</f>
        <v>11</v>
      </c>
      <c r="AE315" s="39"/>
    </row>
    <row r="316" spans="1:31" ht="15" x14ac:dyDescent="0.25">
      <c r="A316" s="40">
        <v>6447391</v>
      </c>
      <c r="B316" s="40"/>
      <c r="C316" s="40" t="s">
        <v>1</v>
      </c>
      <c r="D316" s="41"/>
      <c r="E316" s="22" t="s">
        <v>2</v>
      </c>
      <c r="F316" s="23"/>
      <c r="G316" s="41"/>
      <c r="H316" s="42"/>
      <c r="I316" s="41"/>
      <c r="J316" s="42"/>
      <c r="K316" s="43"/>
      <c r="L316" s="26"/>
      <c r="M316" s="27"/>
      <c r="N316" s="55"/>
      <c r="O316" s="93">
        <f>IFERROR(SUMPRODUCT((INDEX(ACH.!$B$3:$AP$9999,MATCH(A316,ACH.!$A$3:$A$9999,),)&gt;0)*COUNTIF(INDEX(IP!$C$4:$N$44,,IFERROR(MATCH(C316,IP!$E$2:$N$2,)+2,MATCH(E316,IP!$C$3:$D$3,))),ACH.!$B$1:$AP$1)),)</f>
        <v>5</v>
      </c>
      <c r="P316" s="27"/>
      <c r="Q316" s="28"/>
      <c r="R316" s="29"/>
      <c r="S316" s="30"/>
      <c r="T316" s="31"/>
      <c r="U316" s="32"/>
      <c r="V316" s="32"/>
      <c r="W316" s="32"/>
      <c r="X316" s="33"/>
      <c r="Y316" s="34"/>
      <c r="Z316" s="35"/>
      <c r="AA316" s="36"/>
      <c r="AB316" s="37"/>
      <c r="AC316" s="38"/>
      <c r="AD316" s="57">
        <f>IF(C316="SG",VLOOKUP($C316,IP!$R:$T,MATCH(QSC!$E316,IP!$R$6:$T$6,0),0),VLOOKUP($C316,IP!$R:$S,2,0))</f>
        <v>11</v>
      </c>
      <c r="AE316" s="39"/>
    </row>
    <row r="317" spans="1:31" ht="15" x14ac:dyDescent="0.25">
      <c r="A317" s="40">
        <v>6447403</v>
      </c>
      <c r="B317" s="40"/>
      <c r="C317" s="40" t="s">
        <v>1</v>
      </c>
      <c r="D317" s="41"/>
      <c r="E317" s="22" t="s">
        <v>2</v>
      </c>
      <c r="F317" s="23"/>
      <c r="G317" s="41"/>
      <c r="H317" s="42"/>
      <c r="I317" s="41"/>
      <c r="J317" s="42"/>
      <c r="K317" s="43"/>
      <c r="L317" s="26"/>
      <c r="M317" s="27"/>
      <c r="N317" s="55"/>
      <c r="O317" s="93">
        <f>IFERROR(SUMPRODUCT((INDEX(ACH.!$B$3:$AP$9999,MATCH(A317,ACH.!$A$3:$A$9999,),)&gt;0)*COUNTIF(INDEX(IP!$C$4:$N$44,,IFERROR(MATCH(C317,IP!$E$2:$N$2,)+2,MATCH(E317,IP!$C$3:$D$3,))),ACH.!$B$1:$AP$1)),)</f>
        <v>5</v>
      </c>
      <c r="P317" s="27"/>
      <c r="Q317" s="28"/>
      <c r="R317" s="29"/>
      <c r="S317" s="30"/>
      <c r="T317" s="31"/>
      <c r="U317" s="32"/>
      <c r="V317" s="32"/>
      <c r="W317" s="32"/>
      <c r="X317" s="33"/>
      <c r="Y317" s="34"/>
      <c r="Z317" s="35"/>
      <c r="AA317" s="36"/>
      <c r="AB317" s="37"/>
      <c r="AC317" s="38"/>
      <c r="AD317" s="57">
        <f>IF(C317="SG",VLOOKUP($C317,IP!$R:$T,MATCH(QSC!$E317,IP!$R$6:$T$6,0),0),VLOOKUP($C317,IP!$R:$S,2,0))</f>
        <v>11</v>
      </c>
      <c r="AE317" s="39"/>
    </row>
    <row r="318" spans="1:31" ht="15" x14ac:dyDescent="0.25">
      <c r="A318" s="40">
        <v>6447404</v>
      </c>
      <c r="B318" s="40"/>
      <c r="C318" s="40" t="s">
        <v>1</v>
      </c>
      <c r="D318" s="41"/>
      <c r="E318" s="22" t="s">
        <v>4</v>
      </c>
      <c r="F318" s="23"/>
      <c r="G318" s="41"/>
      <c r="H318" s="42"/>
      <c r="I318" s="41"/>
      <c r="J318" s="42"/>
      <c r="K318" s="43"/>
      <c r="L318" s="26"/>
      <c r="M318" s="27"/>
      <c r="N318" s="55"/>
      <c r="O318" s="93">
        <f>IFERROR(SUMPRODUCT((INDEX(ACH.!$B$3:$AP$9999,MATCH(A318,ACH.!$A$3:$A$9999,),)&gt;0)*COUNTIF(INDEX(IP!$C$4:$N$44,,IFERROR(MATCH(C318,IP!$E$2:$N$2,)+2,MATCH(E318,IP!$C$3:$D$3,))),ACH.!$B$1:$AP$1)),)</f>
        <v>3</v>
      </c>
      <c r="P318" s="27"/>
      <c r="Q318" s="28"/>
      <c r="R318" s="29"/>
      <c r="S318" s="30"/>
      <c r="T318" s="31"/>
      <c r="U318" s="32"/>
      <c r="V318" s="32"/>
      <c r="W318" s="32"/>
      <c r="X318" s="33"/>
      <c r="Y318" s="34"/>
      <c r="Z318" s="35"/>
      <c r="AA318" s="36"/>
      <c r="AB318" s="37"/>
      <c r="AC318" s="38"/>
      <c r="AD318" s="57">
        <f>IF(C318="SG",VLOOKUP($C318,IP!$R:$T,MATCH(QSC!$E318,IP!$R$6:$T$6,0),0),VLOOKUP($C318,IP!$R:$S,2,0))</f>
        <v>12</v>
      </c>
      <c r="AE318" s="39"/>
    </row>
    <row r="319" spans="1:31" ht="15" x14ac:dyDescent="0.25">
      <c r="A319" s="40">
        <v>6447405</v>
      </c>
      <c r="B319" s="40"/>
      <c r="C319" s="40" t="s">
        <v>1</v>
      </c>
      <c r="D319" s="41"/>
      <c r="E319" s="22" t="s">
        <v>4</v>
      </c>
      <c r="F319" s="23"/>
      <c r="G319" s="41"/>
      <c r="H319" s="42"/>
      <c r="I319" s="41"/>
      <c r="J319" s="42"/>
      <c r="K319" s="43"/>
      <c r="L319" s="26"/>
      <c r="M319" s="27"/>
      <c r="N319" s="55"/>
      <c r="O319" s="93">
        <f>IFERROR(SUMPRODUCT((INDEX(ACH.!$B$3:$AP$9999,MATCH(A319,ACH.!$A$3:$A$9999,),)&gt;0)*COUNTIF(INDEX(IP!$C$4:$N$44,,IFERROR(MATCH(C319,IP!$E$2:$N$2,)+2,MATCH(E319,IP!$C$3:$D$3,))),ACH.!$B$1:$AP$1)),)</f>
        <v>5</v>
      </c>
      <c r="P319" s="27"/>
      <c r="Q319" s="28"/>
      <c r="R319" s="29"/>
      <c r="S319" s="30"/>
      <c r="T319" s="31"/>
      <c r="U319" s="32"/>
      <c r="V319" s="32"/>
      <c r="W319" s="32"/>
      <c r="X319" s="33"/>
      <c r="Y319" s="34"/>
      <c r="Z319" s="35"/>
      <c r="AA319" s="36"/>
      <c r="AB319" s="37"/>
      <c r="AC319" s="38"/>
      <c r="AD319" s="57">
        <f>IF(C319="SG",VLOOKUP($C319,IP!$R:$T,MATCH(QSC!$E319,IP!$R$6:$T$6,0),0),VLOOKUP($C319,IP!$R:$S,2,0))</f>
        <v>12</v>
      </c>
      <c r="AE319" s="39"/>
    </row>
    <row r="320" spans="1:31" ht="15" x14ac:dyDescent="0.25">
      <c r="A320" s="40">
        <v>6447406</v>
      </c>
      <c r="B320" s="40"/>
      <c r="C320" s="40" t="s">
        <v>1</v>
      </c>
      <c r="D320" s="41"/>
      <c r="E320" s="22" t="s">
        <v>4</v>
      </c>
      <c r="F320" s="23"/>
      <c r="G320" s="41"/>
      <c r="H320" s="42"/>
      <c r="I320" s="41"/>
      <c r="J320" s="42"/>
      <c r="K320" s="43"/>
      <c r="L320" s="26"/>
      <c r="M320" s="27"/>
      <c r="N320" s="55"/>
      <c r="O320" s="93">
        <f>IFERROR(SUMPRODUCT((INDEX(ACH.!$B$3:$AP$9999,MATCH(A320,ACH.!$A$3:$A$9999,),)&gt;0)*COUNTIF(INDEX(IP!$C$4:$N$44,,IFERROR(MATCH(C320,IP!$E$2:$N$2,)+2,MATCH(E320,IP!$C$3:$D$3,))),ACH.!$B$1:$AP$1)),)</f>
        <v>7</v>
      </c>
      <c r="P320" s="27"/>
      <c r="Q320" s="28"/>
      <c r="R320" s="29"/>
      <c r="S320" s="30"/>
      <c r="T320" s="31"/>
      <c r="U320" s="32"/>
      <c r="V320" s="32"/>
      <c r="W320" s="32"/>
      <c r="X320" s="33"/>
      <c r="Y320" s="34"/>
      <c r="Z320" s="35"/>
      <c r="AA320" s="36"/>
      <c r="AB320" s="37"/>
      <c r="AC320" s="38"/>
      <c r="AD320" s="57">
        <f>IF(C320="SG",VLOOKUP($C320,IP!$R:$T,MATCH(QSC!$E320,IP!$R$6:$T$6,0),0),VLOOKUP($C320,IP!$R:$S,2,0))</f>
        <v>12</v>
      </c>
      <c r="AE320" s="39"/>
    </row>
    <row r="321" spans="1:31" ht="15" x14ac:dyDescent="0.25">
      <c r="A321" s="40">
        <v>6447407</v>
      </c>
      <c r="B321" s="40"/>
      <c r="C321" s="40" t="s">
        <v>1</v>
      </c>
      <c r="D321" s="41"/>
      <c r="E321" s="22" t="s">
        <v>4</v>
      </c>
      <c r="F321" s="23"/>
      <c r="G321" s="41"/>
      <c r="H321" s="42"/>
      <c r="I321" s="41"/>
      <c r="J321" s="42"/>
      <c r="K321" s="43"/>
      <c r="L321" s="26"/>
      <c r="M321" s="27"/>
      <c r="N321" s="55"/>
      <c r="O321" s="93">
        <f>IFERROR(SUMPRODUCT((INDEX(ACH.!$B$3:$AP$9999,MATCH(A321,ACH.!$A$3:$A$9999,),)&gt;0)*COUNTIF(INDEX(IP!$C$4:$N$44,,IFERROR(MATCH(C321,IP!$E$2:$N$2,)+2,MATCH(E321,IP!$C$3:$D$3,))),ACH.!$B$1:$AP$1)),)</f>
        <v>2</v>
      </c>
      <c r="P321" s="27"/>
      <c r="Q321" s="28"/>
      <c r="R321" s="29"/>
      <c r="S321" s="30"/>
      <c r="T321" s="31"/>
      <c r="U321" s="32"/>
      <c r="V321" s="32"/>
      <c r="W321" s="32"/>
      <c r="X321" s="33"/>
      <c r="Y321" s="34"/>
      <c r="Z321" s="35"/>
      <c r="AA321" s="36"/>
      <c r="AB321" s="37"/>
      <c r="AC321" s="38"/>
      <c r="AD321" s="57">
        <f>IF(C321="SG",VLOOKUP($C321,IP!$R:$T,MATCH(QSC!$E321,IP!$R$6:$T$6,0),0),VLOOKUP($C321,IP!$R:$S,2,0))</f>
        <v>12</v>
      </c>
      <c r="AE321" s="39"/>
    </row>
    <row r="322" spans="1:31" ht="15" x14ac:dyDescent="0.25">
      <c r="A322" s="40">
        <v>6447408</v>
      </c>
      <c r="B322" s="40"/>
      <c r="C322" s="40" t="s">
        <v>1</v>
      </c>
      <c r="D322" s="41"/>
      <c r="E322" s="22" t="s">
        <v>4</v>
      </c>
      <c r="F322" s="23"/>
      <c r="G322" s="41"/>
      <c r="H322" s="42"/>
      <c r="I322" s="41"/>
      <c r="J322" s="42"/>
      <c r="K322" s="43"/>
      <c r="L322" s="26"/>
      <c r="M322" s="27"/>
      <c r="N322" s="55"/>
      <c r="O322" s="93">
        <f>IFERROR(SUMPRODUCT((INDEX(ACH.!$B$3:$AP$9999,MATCH(A322,ACH.!$A$3:$A$9999,),)&gt;0)*COUNTIF(INDEX(IP!$C$4:$N$44,,IFERROR(MATCH(C322,IP!$E$2:$N$2,)+2,MATCH(E322,IP!$C$3:$D$3,))),ACH.!$B$1:$AP$1)),)</f>
        <v>4</v>
      </c>
      <c r="P322" s="27"/>
      <c r="Q322" s="28"/>
      <c r="R322" s="29"/>
      <c r="S322" s="30"/>
      <c r="T322" s="31"/>
      <c r="U322" s="32"/>
      <c r="V322" s="32"/>
      <c r="W322" s="32"/>
      <c r="X322" s="33"/>
      <c r="Y322" s="34"/>
      <c r="Z322" s="35"/>
      <c r="AA322" s="36"/>
      <c r="AB322" s="37"/>
      <c r="AC322" s="38"/>
      <c r="AD322" s="57">
        <f>IF(C322="SG",VLOOKUP($C322,IP!$R:$T,MATCH(QSC!$E322,IP!$R$6:$T$6,0),0),VLOOKUP($C322,IP!$R:$S,2,0))</f>
        <v>12</v>
      </c>
      <c r="AE322" s="39"/>
    </row>
    <row r="323" spans="1:31" ht="15" x14ac:dyDescent="0.25">
      <c r="A323" s="40">
        <v>6447409</v>
      </c>
      <c r="B323" s="40"/>
      <c r="C323" s="40" t="s">
        <v>1</v>
      </c>
      <c r="D323" s="41"/>
      <c r="E323" s="22" t="s">
        <v>4</v>
      </c>
      <c r="F323" s="23"/>
      <c r="G323" s="41"/>
      <c r="H323" s="42"/>
      <c r="I323" s="41"/>
      <c r="J323" s="42"/>
      <c r="K323" s="43"/>
      <c r="L323" s="26"/>
      <c r="M323" s="27"/>
      <c r="N323" s="55"/>
      <c r="O323" s="93">
        <f>IFERROR(SUMPRODUCT((INDEX(ACH.!$B$3:$AP$9999,MATCH(A323,ACH.!$A$3:$A$9999,),)&gt;0)*COUNTIF(INDEX(IP!$C$4:$N$44,,IFERROR(MATCH(C323,IP!$E$2:$N$2,)+2,MATCH(E323,IP!$C$3:$D$3,))),ACH.!$B$1:$AP$1)),)</f>
        <v>0</v>
      </c>
      <c r="P323" s="27"/>
      <c r="Q323" s="28"/>
      <c r="R323" s="29"/>
      <c r="S323" s="30"/>
      <c r="T323" s="31"/>
      <c r="U323" s="32"/>
      <c r="V323" s="32"/>
      <c r="W323" s="32"/>
      <c r="X323" s="33"/>
      <c r="Y323" s="34"/>
      <c r="Z323" s="35"/>
      <c r="AA323" s="36"/>
      <c r="AB323" s="37"/>
      <c r="AC323" s="38"/>
      <c r="AD323" s="57">
        <f>IF(C323="SG",VLOOKUP($C323,IP!$R:$T,MATCH(QSC!$E323,IP!$R$6:$T$6,0),0),VLOOKUP($C323,IP!$R:$S,2,0))</f>
        <v>12</v>
      </c>
      <c r="AE323" s="39"/>
    </row>
    <row r="324" spans="1:31" ht="15" x14ac:dyDescent="0.25">
      <c r="A324" s="40">
        <v>6447410</v>
      </c>
      <c r="B324" s="40"/>
      <c r="C324" s="40" t="s">
        <v>1</v>
      </c>
      <c r="D324" s="41"/>
      <c r="E324" s="22" t="s">
        <v>4</v>
      </c>
      <c r="F324" s="23"/>
      <c r="G324" s="41"/>
      <c r="H324" s="42"/>
      <c r="I324" s="41"/>
      <c r="J324" s="42"/>
      <c r="K324" s="43"/>
      <c r="L324" s="26"/>
      <c r="M324" s="27"/>
      <c r="N324" s="55"/>
      <c r="O324" s="93">
        <f>IFERROR(SUMPRODUCT((INDEX(ACH.!$B$3:$AP$9999,MATCH(A324,ACH.!$A$3:$A$9999,),)&gt;0)*COUNTIF(INDEX(IP!$C$4:$N$44,,IFERROR(MATCH(C324,IP!$E$2:$N$2,)+2,MATCH(E324,IP!$C$3:$D$3,))),ACH.!$B$1:$AP$1)),)</f>
        <v>3</v>
      </c>
      <c r="P324" s="27"/>
      <c r="Q324" s="28"/>
      <c r="R324" s="29"/>
      <c r="S324" s="30"/>
      <c r="T324" s="31"/>
      <c r="U324" s="32"/>
      <c r="V324" s="32"/>
      <c r="W324" s="32"/>
      <c r="X324" s="33"/>
      <c r="Y324" s="34"/>
      <c r="Z324" s="35"/>
      <c r="AA324" s="36"/>
      <c r="AB324" s="37"/>
      <c r="AC324" s="38"/>
      <c r="AD324" s="57">
        <f>IF(C324="SG",VLOOKUP($C324,IP!$R:$T,MATCH(QSC!$E324,IP!$R$6:$T$6,0),0),VLOOKUP($C324,IP!$R:$S,2,0))</f>
        <v>12</v>
      </c>
      <c r="AE324" s="39"/>
    </row>
    <row r="325" spans="1:31" ht="15" x14ac:dyDescent="0.25">
      <c r="A325" s="40">
        <v>6447411</v>
      </c>
      <c r="B325" s="40"/>
      <c r="C325" s="40" t="s">
        <v>1</v>
      </c>
      <c r="D325" s="41"/>
      <c r="E325" s="22" t="s">
        <v>4</v>
      </c>
      <c r="F325" s="23"/>
      <c r="G325" s="41"/>
      <c r="H325" s="42"/>
      <c r="I325" s="41"/>
      <c r="J325" s="42"/>
      <c r="K325" s="43"/>
      <c r="L325" s="26"/>
      <c r="M325" s="27"/>
      <c r="N325" s="55"/>
      <c r="O325" s="93">
        <f>IFERROR(SUMPRODUCT((INDEX(ACH.!$B$3:$AP$9999,MATCH(A325,ACH.!$A$3:$A$9999,),)&gt;0)*COUNTIF(INDEX(IP!$C$4:$N$44,,IFERROR(MATCH(C325,IP!$E$2:$N$2,)+2,MATCH(E325,IP!$C$3:$D$3,))),ACH.!$B$1:$AP$1)),)</f>
        <v>0</v>
      </c>
      <c r="P325" s="27"/>
      <c r="Q325" s="28"/>
      <c r="R325" s="29"/>
      <c r="S325" s="30"/>
      <c r="T325" s="31"/>
      <c r="U325" s="32"/>
      <c r="V325" s="32"/>
      <c r="W325" s="32"/>
      <c r="X325" s="33"/>
      <c r="Y325" s="34"/>
      <c r="Z325" s="35"/>
      <c r="AA325" s="36"/>
      <c r="AB325" s="37"/>
      <c r="AC325" s="38"/>
      <c r="AD325" s="57">
        <f>IF(C325="SG",VLOOKUP($C325,IP!$R:$T,MATCH(QSC!$E325,IP!$R$6:$T$6,0),0),VLOOKUP($C325,IP!$R:$S,2,0))</f>
        <v>12</v>
      </c>
      <c r="AE325" s="39"/>
    </row>
    <row r="326" spans="1:31" ht="15" x14ac:dyDescent="0.25">
      <c r="A326" s="40">
        <v>6447412</v>
      </c>
      <c r="B326" s="40"/>
      <c r="C326" s="40" t="s">
        <v>1</v>
      </c>
      <c r="D326" s="41"/>
      <c r="E326" s="22" t="s">
        <v>4</v>
      </c>
      <c r="F326" s="23"/>
      <c r="G326" s="41"/>
      <c r="H326" s="42"/>
      <c r="I326" s="41"/>
      <c r="J326" s="42"/>
      <c r="K326" s="43"/>
      <c r="L326" s="26"/>
      <c r="M326" s="27"/>
      <c r="N326" s="55"/>
      <c r="O326" s="93">
        <f>IFERROR(SUMPRODUCT((INDEX(ACH.!$B$3:$AP$9999,MATCH(A326,ACH.!$A$3:$A$9999,),)&gt;0)*COUNTIF(INDEX(IP!$C$4:$N$44,,IFERROR(MATCH(C326,IP!$E$2:$N$2,)+2,MATCH(E326,IP!$C$3:$D$3,))),ACH.!$B$1:$AP$1)),)</f>
        <v>7</v>
      </c>
      <c r="P326" s="27"/>
      <c r="Q326" s="28"/>
      <c r="R326" s="29"/>
      <c r="S326" s="30"/>
      <c r="T326" s="31"/>
      <c r="U326" s="32"/>
      <c r="V326" s="32"/>
      <c r="W326" s="32"/>
      <c r="X326" s="33"/>
      <c r="Y326" s="34"/>
      <c r="Z326" s="35"/>
      <c r="AA326" s="36"/>
      <c r="AB326" s="37"/>
      <c r="AC326" s="38"/>
      <c r="AD326" s="57">
        <f>IF(C326="SG",VLOOKUP($C326,IP!$R:$T,MATCH(QSC!$E326,IP!$R$6:$T$6,0),0),VLOOKUP($C326,IP!$R:$S,2,0))</f>
        <v>12</v>
      </c>
      <c r="AE326" s="39"/>
    </row>
    <row r="327" spans="1:31" ht="15" x14ac:dyDescent="0.25">
      <c r="A327" s="40">
        <v>6447413</v>
      </c>
      <c r="B327" s="40"/>
      <c r="C327" s="40" t="s">
        <v>1</v>
      </c>
      <c r="D327" s="41"/>
      <c r="E327" s="22" t="s">
        <v>2</v>
      </c>
      <c r="F327" s="23"/>
      <c r="G327" s="41"/>
      <c r="H327" s="42"/>
      <c r="I327" s="41"/>
      <c r="J327" s="42"/>
      <c r="K327" s="43"/>
      <c r="L327" s="26"/>
      <c r="M327" s="27"/>
      <c r="N327" s="55"/>
      <c r="O327" s="93">
        <f>IFERROR(SUMPRODUCT((INDEX(ACH.!$B$3:$AP$9999,MATCH(A327,ACH.!$A$3:$A$9999,),)&gt;0)*COUNTIF(INDEX(IP!$C$4:$N$44,,IFERROR(MATCH(C327,IP!$E$2:$N$2,)+2,MATCH(E327,IP!$C$3:$D$3,))),ACH.!$B$1:$AP$1)),)</f>
        <v>0</v>
      </c>
      <c r="P327" s="27"/>
      <c r="Q327" s="28"/>
      <c r="R327" s="29"/>
      <c r="S327" s="30"/>
      <c r="T327" s="31"/>
      <c r="U327" s="32"/>
      <c r="V327" s="32"/>
      <c r="W327" s="32"/>
      <c r="X327" s="33"/>
      <c r="Y327" s="34"/>
      <c r="Z327" s="35"/>
      <c r="AA327" s="36"/>
      <c r="AB327" s="37"/>
      <c r="AC327" s="38"/>
      <c r="AD327" s="57">
        <f>IF(C327="SG",VLOOKUP($C327,IP!$R:$T,MATCH(QSC!$E327,IP!$R$6:$T$6,0),0),VLOOKUP($C327,IP!$R:$S,2,0))</f>
        <v>11</v>
      </c>
      <c r="AE327" s="39"/>
    </row>
    <row r="328" spans="1:31" ht="15" x14ac:dyDescent="0.25">
      <c r="A328" s="40">
        <v>6447414</v>
      </c>
      <c r="B328" s="40"/>
      <c r="C328" s="40" t="s">
        <v>1</v>
      </c>
      <c r="D328" s="41"/>
      <c r="E328" s="22" t="s">
        <v>4</v>
      </c>
      <c r="F328" s="23"/>
      <c r="G328" s="41"/>
      <c r="H328" s="42"/>
      <c r="I328" s="41"/>
      <c r="J328" s="42"/>
      <c r="K328" s="43"/>
      <c r="L328" s="26"/>
      <c r="M328" s="27"/>
      <c r="N328" s="55"/>
      <c r="O328" s="93">
        <f>IFERROR(SUMPRODUCT((INDEX(ACH.!$B$3:$AP$9999,MATCH(A328,ACH.!$A$3:$A$9999,),)&gt;0)*COUNTIF(INDEX(IP!$C$4:$N$44,,IFERROR(MATCH(C328,IP!$E$2:$N$2,)+2,MATCH(E328,IP!$C$3:$D$3,))),ACH.!$B$1:$AP$1)),)</f>
        <v>0</v>
      </c>
      <c r="P328" s="27"/>
      <c r="Q328" s="28"/>
      <c r="R328" s="29"/>
      <c r="S328" s="30"/>
      <c r="T328" s="31"/>
      <c r="U328" s="32"/>
      <c r="V328" s="32"/>
      <c r="W328" s="32"/>
      <c r="X328" s="33"/>
      <c r="Y328" s="34"/>
      <c r="Z328" s="35"/>
      <c r="AA328" s="36"/>
      <c r="AB328" s="37"/>
      <c r="AC328" s="38"/>
      <c r="AD328" s="57">
        <f>IF(C328="SG",VLOOKUP($C328,IP!$R:$T,MATCH(QSC!$E328,IP!$R$6:$T$6,0),0),VLOOKUP($C328,IP!$R:$S,2,0))</f>
        <v>12</v>
      </c>
      <c r="AE328" s="39"/>
    </row>
    <row r="329" spans="1:31" ht="15" x14ac:dyDescent="0.25">
      <c r="A329" s="40">
        <v>6447416</v>
      </c>
      <c r="B329" s="40"/>
      <c r="C329" s="40" t="s">
        <v>1</v>
      </c>
      <c r="D329" s="41"/>
      <c r="E329" s="22" t="s">
        <v>2</v>
      </c>
      <c r="F329" s="23"/>
      <c r="G329" s="41"/>
      <c r="H329" s="42"/>
      <c r="I329" s="41"/>
      <c r="J329" s="42"/>
      <c r="K329" s="43"/>
      <c r="L329" s="26"/>
      <c r="M329" s="27"/>
      <c r="N329" s="55"/>
      <c r="O329" s="93">
        <f>IFERROR(SUMPRODUCT((INDEX(ACH.!$B$3:$AP$9999,MATCH(A329,ACH.!$A$3:$A$9999,),)&gt;0)*COUNTIF(INDEX(IP!$C$4:$N$44,,IFERROR(MATCH(C329,IP!$E$2:$N$2,)+2,MATCH(E329,IP!$C$3:$D$3,))),ACH.!$B$1:$AP$1)),)</f>
        <v>4</v>
      </c>
      <c r="P329" s="27"/>
      <c r="Q329" s="28"/>
      <c r="R329" s="29"/>
      <c r="S329" s="30"/>
      <c r="T329" s="31"/>
      <c r="U329" s="32"/>
      <c r="V329" s="32"/>
      <c r="W329" s="32"/>
      <c r="X329" s="33"/>
      <c r="Y329" s="34"/>
      <c r="Z329" s="35"/>
      <c r="AA329" s="36"/>
      <c r="AB329" s="37"/>
      <c r="AC329" s="38"/>
      <c r="AD329" s="57">
        <f>IF(C329="SG",VLOOKUP($C329,IP!$R:$T,MATCH(QSC!$E329,IP!$R$6:$T$6,0),0),VLOOKUP($C329,IP!$R:$S,2,0))</f>
        <v>11</v>
      </c>
      <c r="AE329" s="39"/>
    </row>
    <row r="330" spans="1:31" ht="15" x14ac:dyDescent="0.25">
      <c r="A330" s="40">
        <v>6447498</v>
      </c>
      <c r="B330" s="40"/>
      <c r="C330" s="40" t="s">
        <v>7</v>
      </c>
      <c r="D330" s="41"/>
      <c r="E330" s="22" t="s">
        <v>4</v>
      </c>
      <c r="F330" s="23"/>
      <c r="G330" s="41"/>
      <c r="H330" s="42"/>
      <c r="I330" s="41"/>
      <c r="J330" s="42"/>
      <c r="K330" s="43"/>
      <c r="L330" s="26"/>
      <c r="M330" s="27"/>
      <c r="N330" s="55"/>
      <c r="O330" s="93">
        <f>IFERROR(SUMPRODUCT((INDEX(ACH.!$B$3:$AP$9999,MATCH(A330,ACH.!$A$3:$A$9999,),)&gt;0)*COUNTIF(INDEX(IP!$C$4:$N$44,,IFERROR(MATCH(C330,IP!$E$2:$N$2,)+2,MATCH(E330,IP!$C$3:$D$3,))),ACH.!$B$1:$AP$1)),)</f>
        <v>1</v>
      </c>
      <c r="P330" s="27"/>
      <c r="Q330" s="28"/>
      <c r="R330" s="29"/>
      <c r="S330" s="30"/>
      <c r="T330" s="31"/>
      <c r="U330" s="32"/>
      <c r="V330" s="32"/>
      <c r="W330" s="32"/>
      <c r="X330" s="33"/>
      <c r="Y330" s="34"/>
      <c r="Z330" s="35"/>
      <c r="AA330" s="36"/>
      <c r="AB330" s="37"/>
      <c r="AC330" s="38"/>
      <c r="AD330" s="57">
        <f>IF(C330="SG",VLOOKUP($C330,IP!$R:$T,MATCH(QSC!$E330,IP!$R$6:$T$6,0),0),VLOOKUP($C330,IP!$R:$S,2,0))</f>
        <v>13</v>
      </c>
      <c r="AE330" s="39"/>
    </row>
    <row r="331" spans="1:31" ht="15" x14ac:dyDescent="0.25">
      <c r="A331" s="40">
        <v>6447510</v>
      </c>
      <c r="B331" s="40"/>
      <c r="C331" s="40" t="s">
        <v>1</v>
      </c>
      <c r="D331" s="41"/>
      <c r="E331" s="22" t="s">
        <v>2</v>
      </c>
      <c r="F331" s="23"/>
      <c r="G331" s="41"/>
      <c r="H331" s="42"/>
      <c r="I331" s="41"/>
      <c r="J331" s="42"/>
      <c r="K331" s="43"/>
      <c r="L331" s="26"/>
      <c r="M331" s="27"/>
      <c r="N331" s="55"/>
      <c r="O331" s="93">
        <f>IFERROR(SUMPRODUCT((INDEX(ACH.!$B$3:$AP$9999,MATCH(A331,ACH.!$A$3:$A$9999,),)&gt;0)*COUNTIF(INDEX(IP!$C$4:$N$44,,IFERROR(MATCH(C331,IP!$E$2:$N$2,)+2,MATCH(E331,IP!$C$3:$D$3,))),ACH.!$B$1:$AP$1)),)</f>
        <v>9</v>
      </c>
      <c r="P331" s="27"/>
      <c r="Q331" s="28"/>
      <c r="R331" s="29"/>
      <c r="S331" s="30"/>
      <c r="T331" s="31"/>
      <c r="U331" s="32"/>
      <c r="V331" s="32"/>
      <c r="W331" s="32"/>
      <c r="X331" s="33"/>
      <c r="Y331" s="34"/>
      <c r="Z331" s="35"/>
      <c r="AA331" s="36"/>
      <c r="AB331" s="37"/>
      <c r="AC331" s="38"/>
      <c r="AD331" s="57">
        <f>IF(C331="SG",VLOOKUP($C331,IP!$R:$T,MATCH(QSC!$E331,IP!$R$6:$T$6,0),0),VLOOKUP($C331,IP!$R:$S,2,0))</f>
        <v>11</v>
      </c>
      <c r="AE331" s="39"/>
    </row>
    <row r="332" spans="1:31" ht="15" x14ac:dyDescent="0.25">
      <c r="A332" s="40">
        <v>6447511</v>
      </c>
      <c r="B332" s="40"/>
      <c r="C332" s="40" t="s">
        <v>1</v>
      </c>
      <c r="D332" s="41"/>
      <c r="E332" s="22" t="s">
        <v>2</v>
      </c>
      <c r="F332" s="23"/>
      <c r="G332" s="41"/>
      <c r="H332" s="42"/>
      <c r="I332" s="41"/>
      <c r="J332" s="42"/>
      <c r="K332" s="43"/>
      <c r="L332" s="26"/>
      <c r="M332" s="27"/>
      <c r="N332" s="55"/>
      <c r="O332" s="93">
        <f>IFERROR(SUMPRODUCT((INDEX(ACH.!$B$3:$AP$9999,MATCH(A332,ACH.!$A$3:$A$9999,),)&gt;0)*COUNTIF(INDEX(IP!$C$4:$N$44,,IFERROR(MATCH(C332,IP!$E$2:$N$2,)+2,MATCH(E332,IP!$C$3:$D$3,))),ACH.!$B$1:$AP$1)),)</f>
        <v>4</v>
      </c>
      <c r="P332" s="27"/>
      <c r="Q332" s="28"/>
      <c r="R332" s="29"/>
      <c r="S332" s="30"/>
      <c r="T332" s="31"/>
      <c r="U332" s="32"/>
      <c r="V332" s="32"/>
      <c r="W332" s="32"/>
      <c r="X332" s="33"/>
      <c r="Y332" s="34"/>
      <c r="Z332" s="35"/>
      <c r="AA332" s="36"/>
      <c r="AB332" s="37"/>
      <c r="AC332" s="38"/>
      <c r="AD332" s="57">
        <f>IF(C332="SG",VLOOKUP($C332,IP!$R:$T,MATCH(QSC!$E332,IP!$R$6:$T$6,0),0),VLOOKUP($C332,IP!$R:$S,2,0))</f>
        <v>11</v>
      </c>
      <c r="AE332" s="39"/>
    </row>
    <row r="333" spans="1:31" ht="15" x14ac:dyDescent="0.25">
      <c r="A333" s="40">
        <v>6447512</v>
      </c>
      <c r="B333" s="40"/>
      <c r="C333" s="40" t="s">
        <v>1</v>
      </c>
      <c r="D333" s="41"/>
      <c r="E333" s="22" t="s">
        <v>2</v>
      </c>
      <c r="F333" s="23"/>
      <c r="G333" s="41"/>
      <c r="H333" s="42"/>
      <c r="I333" s="41"/>
      <c r="J333" s="42"/>
      <c r="K333" s="43"/>
      <c r="L333" s="26"/>
      <c r="M333" s="27"/>
      <c r="N333" s="55"/>
      <c r="O333" s="93">
        <f>IFERROR(SUMPRODUCT((INDEX(ACH.!$B$3:$AP$9999,MATCH(A333,ACH.!$A$3:$A$9999,),)&gt;0)*COUNTIF(INDEX(IP!$C$4:$N$44,,IFERROR(MATCH(C333,IP!$E$2:$N$2,)+2,MATCH(E333,IP!$C$3:$D$3,))),ACH.!$B$1:$AP$1)),)</f>
        <v>3</v>
      </c>
      <c r="P333" s="27"/>
      <c r="Q333" s="28"/>
      <c r="R333" s="29"/>
      <c r="S333" s="30"/>
      <c r="T333" s="31"/>
      <c r="U333" s="32"/>
      <c r="V333" s="32"/>
      <c r="W333" s="32"/>
      <c r="X333" s="33"/>
      <c r="Y333" s="34"/>
      <c r="Z333" s="35"/>
      <c r="AA333" s="36"/>
      <c r="AB333" s="37"/>
      <c r="AC333" s="38"/>
      <c r="AD333" s="57">
        <f>IF(C333="SG",VLOOKUP($C333,IP!$R:$T,MATCH(QSC!$E333,IP!$R$6:$T$6,0),0),VLOOKUP($C333,IP!$R:$S,2,0))</f>
        <v>11</v>
      </c>
      <c r="AE333" s="39"/>
    </row>
    <row r="334" spans="1:31" ht="15" x14ac:dyDescent="0.25">
      <c r="A334" s="40">
        <v>6447519</v>
      </c>
      <c r="B334" s="40"/>
      <c r="C334" s="40" t="s">
        <v>7</v>
      </c>
      <c r="D334" s="41"/>
      <c r="E334" s="22" t="s">
        <v>2</v>
      </c>
      <c r="F334" s="23"/>
      <c r="G334" s="41"/>
      <c r="H334" s="42"/>
      <c r="I334" s="41"/>
      <c r="J334" s="42"/>
      <c r="K334" s="43"/>
      <c r="L334" s="26"/>
      <c r="M334" s="27"/>
      <c r="N334" s="55"/>
      <c r="O334" s="93">
        <f>IFERROR(SUMPRODUCT((INDEX(ACH.!$B$3:$AP$9999,MATCH(A334,ACH.!$A$3:$A$9999,),)&gt;0)*COUNTIF(INDEX(IP!$C$4:$N$44,,IFERROR(MATCH(C334,IP!$E$2:$N$2,)+2,MATCH(E334,IP!$C$3:$D$3,))),ACH.!$B$1:$AP$1)),)</f>
        <v>3</v>
      </c>
      <c r="P334" s="27"/>
      <c r="Q334" s="28"/>
      <c r="R334" s="29"/>
      <c r="S334" s="30"/>
      <c r="T334" s="31"/>
      <c r="U334" s="32"/>
      <c r="V334" s="32"/>
      <c r="W334" s="32"/>
      <c r="X334" s="33"/>
      <c r="Y334" s="34"/>
      <c r="Z334" s="35"/>
      <c r="AA334" s="36"/>
      <c r="AB334" s="37"/>
      <c r="AC334" s="38"/>
      <c r="AD334" s="57">
        <f>IF(C334="SG",VLOOKUP($C334,IP!$R:$T,MATCH(QSC!$E334,IP!$R$6:$T$6,0),0),VLOOKUP($C334,IP!$R:$S,2,0))</f>
        <v>13</v>
      </c>
      <c r="AE334" s="39"/>
    </row>
    <row r="335" spans="1:31" ht="15" x14ac:dyDescent="0.25">
      <c r="A335" s="40">
        <v>6447521</v>
      </c>
      <c r="B335" s="40"/>
      <c r="C335" s="40" t="s">
        <v>1</v>
      </c>
      <c r="D335" s="41"/>
      <c r="E335" s="22" t="s">
        <v>4</v>
      </c>
      <c r="F335" s="23"/>
      <c r="G335" s="41"/>
      <c r="H335" s="42"/>
      <c r="I335" s="41"/>
      <c r="J335" s="42"/>
      <c r="K335" s="43"/>
      <c r="L335" s="26"/>
      <c r="M335" s="27"/>
      <c r="N335" s="55"/>
      <c r="O335" s="93">
        <f>IFERROR(SUMPRODUCT((INDEX(ACH.!$B$3:$AP$9999,MATCH(A335,ACH.!$A$3:$A$9999,),)&gt;0)*COUNTIF(INDEX(IP!$C$4:$N$44,,IFERROR(MATCH(C335,IP!$E$2:$N$2,)+2,MATCH(E335,IP!$C$3:$D$3,))),ACH.!$B$1:$AP$1)),)</f>
        <v>5</v>
      </c>
      <c r="P335" s="27"/>
      <c r="Q335" s="28"/>
      <c r="R335" s="29"/>
      <c r="S335" s="30"/>
      <c r="T335" s="31"/>
      <c r="U335" s="32"/>
      <c r="V335" s="32"/>
      <c r="W335" s="32"/>
      <c r="X335" s="33"/>
      <c r="Y335" s="34"/>
      <c r="Z335" s="35"/>
      <c r="AA335" s="36"/>
      <c r="AB335" s="37"/>
      <c r="AC335" s="38"/>
      <c r="AD335" s="57">
        <f>IF(C335="SG",VLOOKUP($C335,IP!$R:$T,MATCH(QSC!$E335,IP!$R$6:$T$6,0),0),VLOOKUP($C335,IP!$R:$S,2,0))</f>
        <v>12</v>
      </c>
      <c r="AE335" s="39"/>
    </row>
    <row r="336" spans="1:31" ht="15" x14ac:dyDescent="0.25">
      <c r="A336" s="40">
        <v>6447522</v>
      </c>
      <c r="B336" s="40"/>
      <c r="C336" s="40" t="s">
        <v>1</v>
      </c>
      <c r="D336" s="41"/>
      <c r="E336" s="22" t="s">
        <v>4</v>
      </c>
      <c r="F336" s="23"/>
      <c r="G336" s="41"/>
      <c r="H336" s="42"/>
      <c r="I336" s="41"/>
      <c r="J336" s="42"/>
      <c r="K336" s="43"/>
      <c r="L336" s="26"/>
      <c r="M336" s="27"/>
      <c r="N336" s="55"/>
      <c r="O336" s="93">
        <f>IFERROR(SUMPRODUCT((INDEX(ACH.!$B$3:$AP$9999,MATCH(A336,ACH.!$A$3:$A$9999,),)&gt;0)*COUNTIF(INDEX(IP!$C$4:$N$44,,IFERROR(MATCH(C336,IP!$E$2:$N$2,)+2,MATCH(E336,IP!$C$3:$D$3,))),ACH.!$B$1:$AP$1)),)</f>
        <v>3</v>
      </c>
      <c r="P336" s="27"/>
      <c r="Q336" s="28"/>
      <c r="R336" s="29"/>
      <c r="S336" s="30"/>
      <c r="T336" s="31"/>
      <c r="U336" s="32"/>
      <c r="V336" s="32"/>
      <c r="W336" s="32"/>
      <c r="X336" s="33"/>
      <c r="Y336" s="34"/>
      <c r="Z336" s="35"/>
      <c r="AA336" s="36"/>
      <c r="AB336" s="37"/>
      <c r="AC336" s="38"/>
      <c r="AD336" s="57">
        <f>IF(C336="SG",VLOOKUP($C336,IP!$R:$T,MATCH(QSC!$E336,IP!$R$6:$T$6,0),0),VLOOKUP($C336,IP!$R:$S,2,0))</f>
        <v>12</v>
      </c>
      <c r="AE336" s="39"/>
    </row>
    <row r="337" spans="1:31" ht="15" x14ac:dyDescent="0.25">
      <c r="A337" s="40">
        <v>6447642</v>
      </c>
      <c r="B337" s="40"/>
      <c r="C337" s="40" t="s">
        <v>1</v>
      </c>
      <c r="D337" s="41"/>
      <c r="E337" s="22" t="s">
        <v>4</v>
      </c>
      <c r="F337" s="23"/>
      <c r="G337" s="41"/>
      <c r="H337" s="42"/>
      <c r="I337" s="41"/>
      <c r="J337" s="42"/>
      <c r="K337" s="43"/>
      <c r="L337" s="26"/>
      <c r="M337" s="27"/>
      <c r="N337" s="55"/>
      <c r="O337" s="93">
        <f>IFERROR(SUMPRODUCT((INDEX(ACH.!$B$3:$AP$9999,MATCH(A337,ACH.!$A$3:$A$9999,),)&gt;0)*COUNTIF(INDEX(IP!$C$4:$N$44,,IFERROR(MATCH(C337,IP!$E$2:$N$2,)+2,MATCH(E337,IP!$C$3:$D$3,))),ACH.!$B$1:$AP$1)),)</f>
        <v>5</v>
      </c>
      <c r="P337" s="27"/>
      <c r="Q337" s="28"/>
      <c r="R337" s="29"/>
      <c r="S337" s="30"/>
      <c r="T337" s="31"/>
      <c r="U337" s="32"/>
      <c r="V337" s="32"/>
      <c r="W337" s="32"/>
      <c r="X337" s="33"/>
      <c r="Y337" s="34"/>
      <c r="Z337" s="35"/>
      <c r="AA337" s="36"/>
      <c r="AB337" s="37"/>
      <c r="AC337" s="38"/>
      <c r="AD337" s="57">
        <f>IF(C337="SG",VLOOKUP($C337,IP!$R:$T,MATCH(QSC!$E337,IP!$R$6:$T$6,0),0),VLOOKUP($C337,IP!$R:$S,2,0))</f>
        <v>12</v>
      </c>
      <c r="AE337" s="39"/>
    </row>
    <row r="338" spans="1:31" ht="15" x14ac:dyDescent="0.25">
      <c r="A338" s="40">
        <v>6447644</v>
      </c>
      <c r="B338" s="40"/>
      <c r="C338" s="40" t="s">
        <v>1</v>
      </c>
      <c r="D338" s="41"/>
      <c r="E338" s="22" t="s">
        <v>4</v>
      </c>
      <c r="F338" s="23"/>
      <c r="G338" s="41"/>
      <c r="H338" s="42"/>
      <c r="I338" s="41"/>
      <c r="J338" s="42"/>
      <c r="K338" s="43"/>
      <c r="L338" s="26"/>
      <c r="M338" s="27"/>
      <c r="N338" s="55"/>
      <c r="O338" s="93">
        <f>IFERROR(SUMPRODUCT((INDEX(ACH.!$B$3:$AP$9999,MATCH(A338,ACH.!$A$3:$A$9999,),)&gt;0)*COUNTIF(INDEX(IP!$C$4:$N$44,,IFERROR(MATCH(C338,IP!$E$2:$N$2,)+2,MATCH(E338,IP!$C$3:$D$3,))),ACH.!$B$1:$AP$1)),)</f>
        <v>2</v>
      </c>
      <c r="P338" s="27"/>
      <c r="Q338" s="28"/>
      <c r="R338" s="29"/>
      <c r="S338" s="30"/>
      <c r="T338" s="31"/>
      <c r="U338" s="32"/>
      <c r="V338" s="32"/>
      <c r="W338" s="32"/>
      <c r="X338" s="33"/>
      <c r="Y338" s="34"/>
      <c r="Z338" s="35"/>
      <c r="AA338" s="36"/>
      <c r="AB338" s="37"/>
      <c r="AC338" s="38"/>
      <c r="AD338" s="57">
        <f>IF(C338="SG",VLOOKUP($C338,IP!$R:$T,MATCH(QSC!$E338,IP!$R$6:$T$6,0),0),VLOOKUP($C338,IP!$R:$S,2,0))</f>
        <v>12</v>
      </c>
      <c r="AE338" s="39"/>
    </row>
    <row r="339" spans="1:31" ht="15" x14ac:dyDescent="0.25">
      <c r="A339" s="40">
        <v>6447647</v>
      </c>
      <c r="B339" s="40"/>
      <c r="C339" s="40" t="s">
        <v>1</v>
      </c>
      <c r="D339" s="41"/>
      <c r="E339" s="22" t="s">
        <v>4</v>
      </c>
      <c r="F339" s="23"/>
      <c r="G339" s="41"/>
      <c r="H339" s="42"/>
      <c r="I339" s="41"/>
      <c r="J339" s="42"/>
      <c r="K339" s="43"/>
      <c r="L339" s="26"/>
      <c r="M339" s="27"/>
      <c r="N339" s="55"/>
      <c r="O339" s="93">
        <f>IFERROR(SUMPRODUCT((INDEX(ACH.!$B$3:$AP$9999,MATCH(A339,ACH.!$A$3:$A$9999,),)&gt;0)*COUNTIF(INDEX(IP!$C$4:$N$44,,IFERROR(MATCH(C339,IP!$E$2:$N$2,)+2,MATCH(E339,IP!$C$3:$D$3,))),ACH.!$B$1:$AP$1)),)</f>
        <v>4</v>
      </c>
      <c r="P339" s="27"/>
      <c r="Q339" s="28"/>
      <c r="R339" s="29"/>
      <c r="S339" s="30"/>
      <c r="T339" s="31"/>
      <c r="U339" s="32"/>
      <c r="V339" s="32"/>
      <c r="W339" s="32"/>
      <c r="X339" s="33"/>
      <c r="Y339" s="34"/>
      <c r="Z339" s="35"/>
      <c r="AA339" s="36"/>
      <c r="AB339" s="37"/>
      <c r="AC339" s="38"/>
      <c r="AD339" s="57">
        <f>IF(C339="SG",VLOOKUP($C339,IP!$R:$T,MATCH(QSC!$E339,IP!$R$6:$T$6,0),0),VLOOKUP($C339,IP!$R:$S,2,0))</f>
        <v>12</v>
      </c>
      <c r="AE339" s="39"/>
    </row>
    <row r="340" spans="1:31" ht="15" x14ac:dyDescent="0.25">
      <c r="A340" s="40">
        <v>6447648</v>
      </c>
      <c r="B340" s="40"/>
      <c r="C340" s="40" t="s">
        <v>1</v>
      </c>
      <c r="D340" s="41"/>
      <c r="E340" s="22" t="s">
        <v>2</v>
      </c>
      <c r="F340" s="23"/>
      <c r="G340" s="41"/>
      <c r="H340" s="42"/>
      <c r="I340" s="41"/>
      <c r="J340" s="42"/>
      <c r="K340" s="43"/>
      <c r="L340" s="26"/>
      <c r="M340" s="27"/>
      <c r="N340" s="55"/>
      <c r="O340" s="93">
        <f>IFERROR(SUMPRODUCT((INDEX(ACH.!$B$3:$AP$9999,MATCH(A340,ACH.!$A$3:$A$9999,),)&gt;0)*COUNTIF(INDEX(IP!$C$4:$N$44,,IFERROR(MATCH(C340,IP!$E$2:$N$2,)+2,MATCH(E340,IP!$C$3:$D$3,))),ACH.!$B$1:$AP$1)),)</f>
        <v>0</v>
      </c>
      <c r="P340" s="27"/>
      <c r="Q340" s="28"/>
      <c r="R340" s="29"/>
      <c r="S340" s="30"/>
      <c r="T340" s="31"/>
      <c r="U340" s="32"/>
      <c r="V340" s="32"/>
      <c r="W340" s="32"/>
      <c r="X340" s="33"/>
      <c r="Y340" s="34"/>
      <c r="Z340" s="35"/>
      <c r="AA340" s="36"/>
      <c r="AB340" s="37"/>
      <c r="AC340" s="38"/>
      <c r="AD340" s="57">
        <f>IF(C340="SG",VLOOKUP($C340,IP!$R:$T,MATCH(QSC!$E340,IP!$R$6:$T$6,0),0),VLOOKUP($C340,IP!$R:$S,2,0))</f>
        <v>11</v>
      </c>
      <c r="AE340" s="39"/>
    </row>
    <row r="341" spans="1:31" ht="15" x14ac:dyDescent="0.25">
      <c r="A341" s="40">
        <v>6447650</v>
      </c>
      <c r="B341" s="40"/>
      <c r="C341" s="40" t="s">
        <v>1</v>
      </c>
      <c r="D341" s="41"/>
      <c r="E341" s="22" t="s">
        <v>2</v>
      </c>
      <c r="F341" s="23"/>
      <c r="G341" s="41"/>
      <c r="H341" s="42"/>
      <c r="I341" s="41"/>
      <c r="J341" s="42"/>
      <c r="K341" s="43"/>
      <c r="L341" s="26"/>
      <c r="M341" s="27"/>
      <c r="N341" s="55"/>
      <c r="O341" s="93">
        <f>IFERROR(SUMPRODUCT((INDEX(ACH.!$B$3:$AP$9999,MATCH(A341,ACH.!$A$3:$A$9999,),)&gt;0)*COUNTIF(INDEX(IP!$C$4:$N$44,,IFERROR(MATCH(C341,IP!$E$2:$N$2,)+2,MATCH(E341,IP!$C$3:$D$3,))),ACH.!$B$1:$AP$1)),)</f>
        <v>0</v>
      </c>
      <c r="P341" s="27"/>
      <c r="Q341" s="28"/>
      <c r="R341" s="29"/>
      <c r="S341" s="30"/>
      <c r="T341" s="31"/>
      <c r="U341" s="32"/>
      <c r="V341" s="32"/>
      <c r="W341" s="32"/>
      <c r="X341" s="33"/>
      <c r="Y341" s="34"/>
      <c r="Z341" s="35"/>
      <c r="AA341" s="36"/>
      <c r="AB341" s="37"/>
      <c r="AC341" s="38"/>
      <c r="AD341" s="57">
        <f>IF(C341="SG",VLOOKUP($C341,IP!$R:$T,MATCH(QSC!$E341,IP!$R$6:$T$6,0),0),VLOOKUP($C341,IP!$R:$S,2,0))</f>
        <v>11</v>
      </c>
      <c r="AE341" s="39"/>
    </row>
    <row r="342" spans="1:31" ht="15" x14ac:dyDescent="0.25">
      <c r="A342" s="40">
        <v>6447652</v>
      </c>
      <c r="B342" s="40"/>
      <c r="C342" s="40" t="s">
        <v>1</v>
      </c>
      <c r="D342" s="41"/>
      <c r="E342" s="22" t="s">
        <v>2</v>
      </c>
      <c r="F342" s="23"/>
      <c r="G342" s="41"/>
      <c r="H342" s="42"/>
      <c r="I342" s="41"/>
      <c r="J342" s="42"/>
      <c r="K342" s="43"/>
      <c r="L342" s="26"/>
      <c r="M342" s="27"/>
      <c r="N342" s="55"/>
      <c r="O342" s="93">
        <f>IFERROR(SUMPRODUCT((INDEX(ACH.!$B$3:$AP$9999,MATCH(A342,ACH.!$A$3:$A$9999,),)&gt;0)*COUNTIF(INDEX(IP!$C$4:$N$44,,IFERROR(MATCH(C342,IP!$E$2:$N$2,)+2,MATCH(E342,IP!$C$3:$D$3,))),ACH.!$B$1:$AP$1)),)</f>
        <v>0</v>
      </c>
      <c r="P342" s="27"/>
      <c r="Q342" s="28"/>
      <c r="R342" s="29"/>
      <c r="S342" s="30"/>
      <c r="T342" s="31"/>
      <c r="U342" s="32"/>
      <c r="V342" s="32"/>
      <c r="W342" s="32"/>
      <c r="X342" s="33"/>
      <c r="Y342" s="34"/>
      <c r="Z342" s="35"/>
      <c r="AA342" s="36"/>
      <c r="AB342" s="37"/>
      <c r="AC342" s="38"/>
      <c r="AD342" s="57">
        <f>IF(C342="SG",VLOOKUP($C342,IP!$R:$T,MATCH(QSC!$E342,IP!$R$6:$T$6,0),0),VLOOKUP($C342,IP!$R:$S,2,0))</f>
        <v>11</v>
      </c>
      <c r="AE342" s="39"/>
    </row>
    <row r="343" spans="1:31" ht="15" x14ac:dyDescent="0.25">
      <c r="A343" s="40">
        <v>6447654</v>
      </c>
      <c r="B343" s="40"/>
      <c r="C343" s="40" t="s">
        <v>1</v>
      </c>
      <c r="D343" s="41"/>
      <c r="E343" s="22" t="s">
        <v>2</v>
      </c>
      <c r="F343" s="23"/>
      <c r="G343" s="41"/>
      <c r="H343" s="42"/>
      <c r="I343" s="41"/>
      <c r="J343" s="42"/>
      <c r="K343" s="43"/>
      <c r="L343" s="26"/>
      <c r="M343" s="27"/>
      <c r="N343" s="55"/>
      <c r="O343" s="93">
        <f>IFERROR(SUMPRODUCT((INDEX(ACH.!$B$3:$AP$9999,MATCH(A343,ACH.!$A$3:$A$9999,),)&gt;0)*COUNTIF(INDEX(IP!$C$4:$N$44,,IFERROR(MATCH(C343,IP!$E$2:$N$2,)+2,MATCH(E343,IP!$C$3:$D$3,))),ACH.!$B$1:$AP$1)),)</f>
        <v>3</v>
      </c>
      <c r="P343" s="27"/>
      <c r="Q343" s="28"/>
      <c r="R343" s="29"/>
      <c r="S343" s="30"/>
      <c r="T343" s="31"/>
      <c r="U343" s="32"/>
      <c r="V343" s="32"/>
      <c r="W343" s="32"/>
      <c r="X343" s="33"/>
      <c r="Y343" s="34"/>
      <c r="Z343" s="35"/>
      <c r="AA343" s="36"/>
      <c r="AB343" s="37"/>
      <c r="AC343" s="38"/>
      <c r="AD343" s="57">
        <f>IF(C343="SG",VLOOKUP($C343,IP!$R:$T,MATCH(QSC!$E343,IP!$R$6:$T$6,0),0),VLOOKUP($C343,IP!$R:$S,2,0))</f>
        <v>11</v>
      </c>
      <c r="AE343" s="39"/>
    </row>
    <row r="344" spans="1:31" ht="15" x14ac:dyDescent="0.25">
      <c r="A344" s="40">
        <v>6447655</v>
      </c>
      <c r="B344" s="40"/>
      <c r="C344" s="40" t="s">
        <v>1</v>
      </c>
      <c r="D344" s="41"/>
      <c r="E344" s="22" t="s">
        <v>2</v>
      </c>
      <c r="F344" s="23"/>
      <c r="G344" s="41"/>
      <c r="H344" s="42"/>
      <c r="I344" s="41"/>
      <c r="J344" s="42"/>
      <c r="K344" s="43"/>
      <c r="L344" s="26"/>
      <c r="M344" s="27"/>
      <c r="N344" s="55"/>
      <c r="O344" s="93">
        <f>IFERROR(SUMPRODUCT((INDEX(ACH.!$B$3:$AP$9999,MATCH(A344,ACH.!$A$3:$A$9999,),)&gt;0)*COUNTIF(INDEX(IP!$C$4:$N$44,,IFERROR(MATCH(C344,IP!$E$2:$N$2,)+2,MATCH(E344,IP!$C$3:$D$3,))),ACH.!$B$1:$AP$1)),)</f>
        <v>0</v>
      </c>
      <c r="P344" s="27"/>
      <c r="Q344" s="28"/>
      <c r="R344" s="29"/>
      <c r="S344" s="30"/>
      <c r="T344" s="31"/>
      <c r="U344" s="32"/>
      <c r="V344" s="32"/>
      <c r="W344" s="32"/>
      <c r="X344" s="33"/>
      <c r="Y344" s="34"/>
      <c r="Z344" s="35"/>
      <c r="AA344" s="36"/>
      <c r="AB344" s="37"/>
      <c r="AC344" s="38"/>
      <c r="AD344" s="57">
        <f>IF(C344="SG",VLOOKUP($C344,IP!$R:$T,MATCH(QSC!$E344,IP!$R$6:$T$6,0),0),VLOOKUP($C344,IP!$R:$S,2,0))</f>
        <v>11</v>
      </c>
      <c r="AE344" s="39"/>
    </row>
    <row r="345" spans="1:31" ht="15" x14ac:dyDescent="0.25">
      <c r="A345" s="40">
        <v>6447656</v>
      </c>
      <c r="B345" s="40"/>
      <c r="C345" s="40" t="s">
        <v>1</v>
      </c>
      <c r="D345" s="41"/>
      <c r="E345" s="22" t="s">
        <v>2</v>
      </c>
      <c r="F345" s="23"/>
      <c r="G345" s="41"/>
      <c r="H345" s="42"/>
      <c r="I345" s="41"/>
      <c r="J345" s="42"/>
      <c r="K345" s="43"/>
      <c r="L345" s="26"/>
      <c r="M345" s="27"/>
      <c r="N345" s="55"/>
      <c r="O345" s="93">
        <f>IFERROR(SUMPRODUCT((INDEX(ACH.!$B$3:$AP$9999,MATCH(A345,ACH.!$A$3:$A$9999,),)&gt;0)*COUNTIF(INDEX(IP!$C$4:$N$44,,IFERROR(MATCH(C345,IP!$E$2:$N$2,)+2,MATCH(E345,IP!$C$3:$D$3,))),ACH.!$B$1:$AP$1)),)</f>
        <v>2</v>
      </c>
      <c r="P345" s="27"/>
      <c r="Q345" s="28"/>
      <c r="R345" s="29"/>
      <c r="S345" s="30"/>
      <c r="T345" s="31"/>
      <c r="U345" s="32"/>
      <c r="V345" s="32"/>
      <c r="W345" s="32"/>
      <c r="X345" s="33"/>
      <c r="Y345" s="34"/>
      <c r="Z345" s="35"/>
      <c r="AA345" s="36"/>
      <c r="AB345" s="37"/>
      <c r="AC345" s="38"/>
      <c r="AD345" s="57">
        <f>IF(C345="SG",VLOOKUP($C345,IP!$R:$T,MATCH(QSC!$E345,IP!$R$6:$T$6,0),0),VLOOKUP($C345,IP!$R:$S,2,0))</f>
        <v>11</v>
      </c>
      <c r="AE345" s="39"/>
    </row>
    <row r="346" spans="1:31" ht="15" x14ac:dyDescent="0.25">
      <c r="A346" s="40">
        <v>6447657</v>
      </c>
      <c r="B346" s="40"/>
      <c r="C346" s="40" t="s">
        <v>1</v>
      </c>
      <c r="D346" s="41"/>
      <c r="E346" s="22" t="s">
        <v>2</v>
      </c>
      <c r="F346" s="23"/>
      <c r="G346" s="41"/>
      <c r="H346" s="42"/>
      <c r="I346" s="41"/>
      <c r="J346" s="42"/>
      <c r="K346" s="43"/>
      <c r="L346" s="26"/>
      <c r="M346" s="27"/>
      <c r="N346" s="55"/>
      <c r="O346" s="93">
        <f>IFERROR(SUMPRODUCT((INDEX(ACH.!$B$3:$AP$9999,MATCH(A346,ACH.!$A$3:$A$9999,),)&gt;0)*COUNTIF(INDEX(IP!$C$4:$N$44,,IFERROR(MATCH(C346,IP!$E$2:$N$2,)+2,MATCH(E346,IP!$C$3:$D$3,))),ACH.!$B$1:$AP$1)),)</f>
        <v>0</v>
      </c>
      <c r="P346" s="27"/>
      <c r="Q346" s="28"/>
      <c r="R346" s="29"/>
      <c r="S346" s="30"/>
      <c r="T346" s="31"/>
      <c r="U346" s="32"/>
      <c r="V346" s="32"/>
      <c r="W346" s="32"/>
      <c r="X346" s="33"/>
      <c r="Y346" s="34"/>
      <c r="Z346" s="35"/>
      <c r="AA346" s="36"/>
      <c r="AB346" s="37"/>
      <c r="AC346" s="38"/>
      <c r="AD346" s="57">
        <f>IF(C346="SG",VLOOKUP($C346,IP!$R:$T,MATCH(QSC!$E346,IP!$R$6:$T$6,0),0),VLOOKUP($C346,IP!$R:$S,2,0))</f>
        <v>11</v>
      </c>
      <c r="AE346" s="39"/>
    </row>
    <row r="347" spans="1:31" ht="15" x14ac:dyDescent="0.25">
      <c r="A347" s="40">
        <v>6447771</v>
      </c>
      <c r="B347" s="40"/>
      <c r="C347" s="40" t="s">
        <v>7</v>
      </c>
      <c r="D347" s="41"/>
      <c r="E347" s="22" t="s">
        <v>2</v>
      </c>
      <c r="F347" s="23"/>
      <c r="G347" s="41"/>
      <c r="H347" s="42"/>
      <c r="I347" s="41"/>
      <c r="J347" s="42"/>
      <c r="K347" s="43"/>
      <c r="L347" s="26"/>
      <c r="M347" s="27"/>
      <c r="N347" s="55"/>
      <c r="O347" s="93">
        <f>IFERROR(SUMPRODUCT((INDEX(ACH.!$B$3:$AP$9999,MATCH(A347,ACH.!$A$3:$A$9999,),)&gt;0)*COUNTIF(INDEX(IP!$C$4:$N$44,,IFERROR(MATCH(C347,IP!$E$2:$N$2,)+2,MATCH(E347,IP!$C$3:$D$3,))),ACH.!$B$1:$AP$1)),)</f>
        <v>7</v>
      </c>
      <c r="P347" s="27"/>
      <c r="Q347" s="28"/>
      <c r="R347" s="29"/>
      <c r="S347" s="30"/>
      <c r="T347" s="31"/>
      <c r="U347" s="32"/>
      <c r="V347" s="32"/>
      <c r="W347" s="32"/>
      <c r="X347" s="33"/>
      <c r="Y347" s="34"/>
      <c r="Z347" s="35"/>
      <c r="AA347" s="36"/>
      <c r="AB347" s="37"/>
      <c r="AC347" s="38"/>
      <c r="AD347" s="57">
        <f>IF(C347="SG",VLOOKUP($C347,IP!$R:$T,MATCH(QSC!$E347,IP!$R$6:$T$6,0),0),VLOOKUP($C347,IP!$R:$S,2,0))</f>
        <v>13</v>
      </c>
      <c r="AE347" s="39"/>
    </row>
    <row r="348" spans="1:31" ht="15" x14ac:dyDescent="0.25">
      <c r="A348" s="40">
        <v>6447806</v>
      </c>
      <c r="B348" s="40"/>
      <c r="C348" s="40" t="s">
        <v>1</v>
      </c>
      <c r="D348" s="41"/>
      <c r="E348" s="22" t="s">
        <v>4</v>
      </c>
      <c r="F348" s="23"/>
      <c r="G348" s="41"/>
      <c r="H348" s="42"/>
      <c r="I348" s="41"/>
      <c r="J348" s="42"/>
      <c r="K348" s="43"/>
      <c r="L348" s="26"/>
      <c r="M348" s="27"/>
      <c r="N348" s="55"/>
      <c r="O348" s="93">
        <f>IFERROR(SUMPRODUCT((INDEX(ACH.!$B$3:$AP$9999,MATCH(A348,ACH.!$A$3:$A$9999,),)&gt;0)*COUNTIF(INDEX(IP!$C$4:$N$44,,IFERROR(MATCH(C348,IP!$E$2:$N$2,)+2,MATCH(E348,IP!$C$3:$D$3,))),ACH.!$B$1:$AP$1)),)</f>
        <v>6</v>
      </c>
      <c r="P348" s="27"/>
      <c r="Q348" s="28"/>
      <c r="R348" s="29"/>
      <c r="S348" s="30"/>
      <c r="T348" s="31"/>
      <c r="U348" s="32"/>
      <c r="V348" s="32"/>
      <c r="W348" s="32"/>
      <c r="X348" s="33"/>
      <c r="Y348" s="34"/>
      <c r="Z348" s="35"/>
      <c r="AA348" s="36"/>
      <c r="AB348" s="37"/>
      <c r="AC348" s="38"/>
      <c r="AD348" s="57">
        <f>IF(C348="SG",VLOOKUP($C348,IP!$R:$T,MATCH(QSC!$E348,IP!$R$6:$T$6,0),0),VLOOKUP($C348,IP!$R:$S,2,0))</f>
        <v>12</v>
      </c>
      <c r="AE348" s="39"/>
    </row>
    <row r="349" spans="1:31" ht="15" x14ac:dyDescent="0.25">
      <c r="A349" s="40">
        <v>6447807</v>
      </c>
      <c r="B349" s="40"/>
      <c r="C349" s="40" t="s">
        <v>1</v>
      </c>
      <c r="D349" s="41"/>
      <c r="E349" s="22" t="s">
        <v>4</v>
      </c>
      <c r="F349" s="23"/>
      <c r="G349" s="41"/>
      <c r="H349" s="42"/>
      <c r="I349" s="41"/>
      <c r="J349" s="42"/>
      <c r="K349" s="43"/>
      <c r="L349" s="26"/>
      <c r="M349" s="27"/>
      <c r="N349" s="55"/>
      <c r="O349" s="93">
        <f>IFERROR(SUMPRODUCT((INDEX(ACH.!$B$3:$AP$9999,MATCH(A349,ACH.!$A$3:$A$9999,),)&gt;0)*COUNTIF(INDEX(IP!$C$4:$N$44,,IFERROR(MATCH(C349,IP!$E$2:$N$2,)+2,MATCH(E349,IP!$C$3:$D$3,))),ACH.!$B$1:$AP$1)),)</f>
        <v>5</v>
      </c>
      <c r="P349" s="27"/>
      <c r="Q349" s="28"/>
      <c r="R349" s="29"/>
      <c r="S349" s="30"/>
      <c r="T349" s="31"/>
      <c r="U349" s="32"/>
      <c r="V349" s="32"/>
      <c r="W349" s="32"/>
      <c r="X349" s="33"/>
      <c r="Y349" s="34"/>
      <c r="Z349" s="35"/>
      <c r="AA349" s="36"/>
      <c r="AB349" s="37"/>
      <c r="AC349" s="38"/>
      <c r="AD349" s="57">
        <f>IF(C349="SG",VLOOKUP($C349,IP!$R:$T,MATCH(QSC!$E349,IP!$R$6:$T$6,0),0),VLOOKUP($C349,IP!$R:$S,2,0))</f>
        <v>12</v>
      </c>
      <c r="AE349" s="39"/>
    </row>
    <row r="350" spans="1:31" ht="15" x14ac:dyDescent="0.25">
      <c r="A350" s="40">
        <v>6447808</v>
      </c>
      <c r="B350" s="40"/>
      <c r="C350" s="40" t="s">
        <v>1</v>
      </c>
      <c r="D350" s="41"/>
      <c r="E350" s="22" t="s">
        <v>4</v>
      </c>
      <c r="F350" s="23"/>
      <c r="G350" s="41"/>
      <c r="H350" s="42"/>
      <c r="I350" s="41"/>
      <c r="J350" s="42"/>
      <c r="K350" s="43"/>
      <c r="L350" s="26"/>
      <c r="M350" s="27"/>
      <c r="N350" s="55"/>
      <c r="O350" s="93">
        <f>IFERROR(SUMPRODUCT((INDEX(ACH.!$B$3:$AP$9999,MATCH(A350,ACH.!$A$3:$A$9999,),)&gt;0)*COUNTIF(INDEX(IP!$C$4:$N$44,,IFERROR(MATCH(C350,IP!$E$2:$N$2,)+2,MATCH(E350,IP!$C$3:$D$3,))),ACH.!$B$1:$AP$1)),)</f>
        <v>2</v>
      </c>
      <c r="P350" s="27"/>
      <c r="Q350" s="28"/>
      <c r="R350" s="29"/>
      <c r="S350" s="30"/>
      <c r="T350" s="31"/>
      <c r="U350" s="32"/>
      <c r="V350" s="32"/>
      <c r="W350" s="32"/>
      <c r="X350" s="33"/>
      <c r="Y350" s="34"/>
      <c r="Z350" s="35"/>
      <c r="AA350" s="36"/>
      <c r="AB350" s="37"/>
      <c r="AC350" s="38"/>
      <c r="AD350" s="57">
        <f>IF(C350="SG",VLOOKUP($C350,IP!$R:$T,MATCH(QSC!$E350,IP!$R$6:$T$6,0),0),VLOOKUP($C350,IP!$R:$S,2,0))</f>
        <v>12</v>
      </c>
      <c r="AE350" s="39"/>
    </row>
    <row r="351" spans="1:31" ht="15" x14ac:dyDescent="0.25">
      <c r="A351" s="40">
        <v>6447809</v>
      </c>
      <c r="B351" s="40"/>
      <c r="C351" s="40" t="s">
        <v>1</v>
      </c>
      <c r="D351" s="41"/>
      <c r="E351" s="22" t="s">
        <v>4</v>
      </c>
      <c r="F351" s="23"/>
      <c r="G351" s="41"/>
      <c r="H351" s="42"/>
      <c r="I351" s="41"/>
      <c r="J351" s="42"/>
      <c r="K351" s="43"/>
      <c r="L351" s="26"/>
      <c r="M351" s="27"/>
      <c r="N351" s="55"/>
      <c r="O351" s="93">
        <f>IFERROR(SUMPRODUCT((INDEX(ACH.!$B$3:$AP$9999,MATCH(A351,ACH.!$A$3:$A$9999,),)&gt;0)*COUNTIF(INDEX(IP!$C$4:$N$44,,IFERROR(MATCH(C351,IP!$E$2:$N$2,)+2,MATCH(E351,IP!$C$3:$D$3,))),ACH.!$B$1:$AP$1)),)</f>
        <v>1</v>
      </c>
      <c r="P351" s="27"/>
      <c r="Q351" s="28"/>
      <c r="R351" s="29"/>
      <c r="S351" s="30"/>
      <c r="T351" s="31"/>
      <c r="U351" s="32"/>
      <c r="V351" s="32"/>
      <c r="W351" s="32"/>
      <c r="X351" s="33"/>
      <c r="Y351" s="34"/>
      <c r="Z351" s="35"/>
      <c r="AA351" s="36"/>
      <c r="AB351" s="37"/>
      <c r="AC351" s="38"/>
      <c r="AD351" s="57">
        <f>IF(C351="SG",VLOOKUP($C351,IP!$R:$T,MATCH(QSC!$E351,IP!$R$6:$T$6,0),0),VLOOKUP($C351,IP!$R:$S,2,0))</f>
        <v>12</v>
      </c>
      <c r="AE351" s="39"/>
    </row>
    <row r="352" spans="1:31" ht="15" x14ac:dyDescent="0.25">
      <c r="A352" s="40">
        <v>6447810</v>
      </c>
      <c r="B352" s="40"/>
      <c r="C352" s="40" t="s">
        <v>1</v>
      </c>
      <c r="D352" s="41"/>
      <c r="E352" s="22" t="s">
        <v>4</v>
      </c>
      <c r="F352" s="23"/>
      <c r="G352" s="41"/>
      <c r="H352" s="42"/>
      <c r="I352" s="41"/>
      <c r="J352" s="42"/>
      <c r="K352" s="43"/>
      <c r="L352" s="26"/>
      <c r="M352" s="27"/>
      <c r="N352" s="55"/>
      <c r="O352" s="93">
        <f>IFERROR(SUMPRODUCT((INDEX(ACH.!$B$3:$AP$9999,MATCH(A352,ACH.!$A$3:$A$9999,),)&gt;0)*COUNTIF(INDEX(IP!$C$4:$N$44,,IFERROR(MATCH(C352,IP!$E$2:$N$2,)+2,MATCH(E352,IP!$C$3:$D$3,))),ACH.!$B$1:$AP$1)),)</f>
        <v>2</v>
      </c>
      <c r="P352" s="27"/>
      <c r="Q352" s="28"/>
      <c r="R352" s="29"/>
      <c r="S352" s="30"/>
      <c r="T352" s="31"/>
      <c r="U352" s="32"/>
      <c r="V352" s="32"/>
      <c r="W352" s="32"/>
      <c r="X352" s="33"/>
      <c r="Y352" s="34"/>
      <c r="Z352" s="35"/>
      <c r="AA352" s="36"/>
      <c r="AB352" s="37"/>
      <c r="AC352" s="38"/>
      <c r="AD352" s="57">
        <f>IF(C352="SG",VLOOKUP($C352,IP!$R:$T,MATCH(QSC!$E352,IP!$R$6:$T$6,0),0),VLOOKUP($C352,IP!$R:$S,2,0))</f>
        <v>12</v>
      </c>
      <c r="AE352" s="39"/>
    </row>
    <row r="353" spans="1:31" ht="15" x14ac:dyDescent="0.25">
      <c r="A353" s="40">
        <v>6447812</v>
      </c>
      <c r="B353" s="40"/>
      <c r="C353" s="40" t="s">
        <v>1</v>
      </c>
      <c r="D353" s="41"/>
      <c r="E353" s="22" t="s">
        <v>2</v>
      </c>
      <c r="F353" s="23"/>
      <c r="G353" s="41"/>
      <c r="H353" s="42"/>
      <c r="I353" s="41"/>
      <c r="J353" s="42"/>
      <c r="K353" s="43"/>
      <c r="L353" s="26"/>
      <c r="M353" s="27"/>
      <c r="N353" s="55"/>
      <c r="O353" s="93">
        <f>IFERROR(SUMPRODUCT((INDEX(ACH.!$B$3:$AP$9999,MATCH(A353,ACH.!$A$3:$A$9999,),)&gt;0)*COUNTIF(INDEX(IP!$C$4:$N$44,,IFERROR(MATCH(C353,IP!$E$2:$N$2,)+2,MATCH(E353,IP!$C$3:$D$3,))),ACH.!$B$1:$AP$1)),)</f>
        <v>4</v>
      </c>
      <c r="P353" s="27"/>
      <c r="Q353" s="28"/>
      <c r="R353" s="29"/>
      <c r="S353" s="30"/>
      <c r="T353" s="31"/>
      <c r="U353" s="32"/>
      <c r="V353" s="32"/>
      <c r="W353" s="32"/>
      <c r="X353" s="33"/>
      <c r="Y353" s="34"/>
      <c r="Z353" s="35"/>
      <c r="AA353" s="36"/>
      <c r="AB353" s="37"/>
      <c r="AC353" s="38"/>
      <c r="AD353" s="57">
        <f>IF(C353="SG",VLOOKUP($C353,IP!$R:$T,MATCH(QSC!$E353,IP!$R$6:$T$6,0),0),VLOOKUP($C353,IP!$R:$S,2,0))</f>
        <v>11</v>
      </c>
      <c r="AE353" s="39"/>
    </row>
    <row r="354" spans="1:31" ht="15" x14ac:dyDescent="0.25">
      <c r="A354" s="40">
        <v>6447910</v>
      </c>
      <c r="B354" s="40"/>
      <c r="C354" s="40" t="s">
        <v>1</v>
      </c>
      <c r="D354" s="41"/>
      <c r="E354" s="22" t="s">
        <v>2</v>
      </c>
      <c r="F354" s="23"/>
      <c r="G354" s="41"/>
      <c r="H354" s="42"/>
      <c r="I354" s="41"/>
      <c r="J354" s="42"/>
      <c r="K354" s="43"/>
      <c r="L354" s="26"/>
      <c r="M354" s="27"/>
      <c r="N354" s="55"/>
      <c r="O354" s="93">
        <f>IFERROR(SUMPRODUCT((INDEX(ACH.!$B$3:$AP$9999,MATCH(A354,ACH.!$A$3:$A$9999,),)&gt;0)*COUNTIF(INDEX(IP!$C$4:$N$44,,IFERROR(MATCH(C354,IP!$E$2:$N$2,)+2,MATCH(E354,IP!$C$3:$D$3,))),ACH.!$B$1:$AP$1)),)</f>
        <v>3</v>
      </c>
      <c r="P354" s="27"/>
      <c r="Q354" s="28"/>
      <c r="R354" s="29"/>
      <c r="S354" s="30"/>
      <c r="T354" s="31"/>
      <c r="U354" s="32"/>
      <c r="V354" s="32"/>
      <c r="W354" s="32"/>
      <c r="X354" s="33"/>
      <c r="Y354" s="34"/>
      <c r="Z354" s="35"/>
      <c r="AA354" s="36"/>
      <c r="AB354" s="37"/>
      <c r="AC354" s="38"/>
      <c r="AD354" s="57">
        <f>IF(C354="SG",VLOOKUP($C354,IP!$R:$T,MATCH(QSC!$E354,IP!$R$6:$T$6,0),0),VLOOKUP($C354,IP!$R:$S,2,0))</f>
        <v>11</v>
      </c>
      <c r="AE354" s="39"/>
    </row>
    <row r="355" spans="1:31" ht="15" x14ac:dyDescent="0.25">
      <c r="A355" s="40">
        <v>6447931</v>
      </c>
      <c r="B355" s="40"/>
      <c r="C355" s="40" t="s">
        <v>5</v>
      </c>
      <c r="D355" s="41"/>
      <c r="E355" s="22" t="s">
        <v>2</v>
      </c>
      <c r="F355" s="23"/>
      <c r="G355" s="41"/>
      <c r="H355" s="42"/>
      <c r="I355" s="41"/>
      <c r="J355" s="42"/>
      <c r="K355" s="43"/>
      <c r="L355" s="26"/>
      <c r="M355" s="27"/>
      <c r="N355" s="55"/>
      <c r="O355" s="93">
        <f>IFERROR(SUMPRODUCT((INDEX(ACH.!$B$3:$AP$9999,MATCH(A355,ACH.!$A$3:$A$9999,),)&gt;0)*COUNTIF(INDEX(IP!$C$4:$N$44,,IFERROR(MATCH(C355,IP!$E$2:$N$2,)+2,MATCH(E355,IP!$C$3:$D$3,))),ACH.!$B$1:$AP$1)),)</f>
        <v>6</v>
      </c>
      <c r="P355" s="27"/>
      <c r="Q355" s="28"/>
      <c r="R355" s="29"/>
      <c r="S355" s="30"/>
      <c r="T355" s="31"/>
      <c r="U355" s="32"/>
      <c r="V355" s="32"/>
      <c r="W355" s="32"/>
      <c r="X355" s="33"/>
      <c r="Y355" s="34"/>
      <c r="Z355" s="35"/>
      <c r="AA355" s="36"/>
      <c r="AB355" s="37"/>
      <c r="AC355" s="38"/>
      <c r="AD355" s="57">
        <f>IF(C355="SG",VLOOKUP($C355,IP!$R:$T,MATCH(QSC!$E355,IP!$R$6:$T$6,0),0),VLOOKUP($C355,IP!$R:$S,2,0))</f>
        <v>16</v>
      </c>
      <c r="AE355" s="39"/>
    </row>
    <row r="356" spans="1:31" ht="15" x14ac:dyDescent="0.25">
      <c r="A356" s="40">
        <v>6448037</v>
      </c>
      <c r="B356" s="40"/>
      <c r="C356" s="40" t="s">
        <v>3</v>
      </c>
      <c r="D356" s="41"/>
      <c r="E356" s="22" t="s">
        <v>4</v>
      </c>
      <c r="F356" s="23"/>
      <c r="G356" s="41"/>
      <c r="H356" s="42"/>
      <c r="I356" s="41"/>
      <c r="J356" s="42"/>
      <c r="K356" s="43"/>
      <c r="L356" s="26"/>
      <c r="M356" s="27"/>
      <c r="N356" s="55"/>
      <c r="O356" s="93">
        <f>IFERROR(SUMPRODUCT((INDEX(ACH.!$B$3:$AP$9999,MATCH(A356,ACH.!$A$3:$A$9999,),)&gt;0)*COUNTIF(INDEX(IP!$C$4:$N$44,,IFERROR(MATCH(C356,IP!$E$2:$N$2,)+2,MATCH(E356,IP!$C$3:$D$3,))),ACH.!$B$1:$AP$1)),)</f>
        <v>12</v>
      </c>
      <c r="P356" s="27"/>
      <c r="Q356" s="28"/>
      <c r="R356" s="29"/>
      <c r="S356" s="30"/>
      <c r="T356" s="31"/>
      <c r="U356" s="32"/>
      <c r="V356" s="32"/>
      <c r="W356" s="32"/>
      <c r="X356" s="33"/>
      <c r="Y356" s="34"/>
      <c r="Z356" s="35"/>
      <c r="AA356" s="36"/>
      <c r="AB356" s="37"/>
      <c r="AC356" s="38"/>
      <c r="AD356" s="57">
        <f>IF(C356="SG",VLOOKUP($C356,IP!$R:$T,MATCH(QSC!$E356,IP!$R$6:$T$6,0),0),VLOOKUP($C356,IP!$R:$S,2,0))</f>
        <v>23</v>
      </c>
      <c r="AE356" s="39"/>
    </row>
    <row r="357" spans="1:31" ht="15" x14ac:dyDescent="0.25">
      <c r="A357" s="40">
        <v>6448101</v>
      </c>
      <c r="B357" s="40"/>
      <c r="C357" s="40" t="s">
        <v>1</v>
      </c>
      <c r="D357" s="41"/>
      <c r="E357" s="22" t="s">
        <v>4</v>
      </c>
      <c r="F357" s="23"/>
      <c r="G357" s="41"/>
      <c r="H357" s="42"/>
      <c r="I357" s="41"/>
      <c r="J357" s="42"/>
      <c r="K357" s="43"/>
      <c r="L357" s="26"/>
      <c r="M357" s="27"/>
      <c r="N357" s="55"/>
      <c r="O357" s="93">
        <f>IFERROR(SUMPRODUCT((INDEX(ACH.!$B$3:$AP$9999,MATCH(A357,ACH.!$A$3:$A$9999,),)&gt;0)*COUNTIF(INDEX(IP!$C$4:$N$44,,IFERROR(MATCH(C357,IP!$E$2:$N$2,)+2,MATCH(E357,IP!$C$3:$D$3,))),ACH.!$B$1:$AP$1)),)</f>
        <v>5</v>
      </c>
      <c r="P357" s="27"/>
      <c r="Q357" s="28"/>
      <c r="R357" s="29"/>
      <c r="S357" s="30"/>
      <c r="T357" s="31"/>
      <c r="U357" s="32"/>
      <c r="V357" s="32"/>
      <c r="W357" s="32"/>
      <c r="X357" s="33"/>
      <c r="Y357" s="34"/>
      <c r="Z357" s="35"/>
      <c r="AA357" s="36"/>
      <c r="AB357" s="37"/>
      <c r="AC357" s="38"/>
      <c r="AD357" s="57">
        <f>IF(C357="SG",VLOOKUP($C357,IP!$R:$T,MATCH(QSC!$E357,IP!$R$6:$T$6,0),0),VLOOKUP($C357,IP!$R:$S,2,0))</f>
        <v>12</v>
      </c>
      <c r="AE357" s="39"/>
    </row>
    <row r="358" spans="1:31" ht="15" x14ac:dyDescent="0.25">
      <c r="A358" s="40">
        <v>6448136</v>
      </c>
      <c r="B358" s="40"/>
      <c r="C358" s="40" t="s">
        <v>1</v>
      </c>
      <c r="D358" s="41"/>
      <c r="E358" s="22" t="s">
        <v>4</v>
      </c>
      <c r="F358" s="23"/>
      <c r="G358" s="41"/>
      <c r="H358" s="42"/>
      <c r="I358" s="41"/>
      <c r="J358" s="42"/>
      <c r="K358" s="43"/>
      <c r="L358" s="26"/>
      <c r="M358" s="27"/>
      <c r="N358" s="55"/>
      <c r="O358" s="93">
        <f>IFERROR(SUMPRODUCT((INDEX(ACH.!$B$3:$AP$9999,MATCH(A358,ACH.!$A$3:$A$9999,),)&gt;0)*COUNTIF(INDEX(IP!$C$4:$N$44,,IFERROR(MATCH(C358,IP!$E$2:$N$2,)+2,MATCH(E358,IP!$C$3:$D$3,))),ACH.!$B$1:$AP$1)),)</f>
        <v>3</v>
      </c>
      <c r="P358" s="27"/>
      <c r="Q358" s="28"/>
      <c r="R358" s="29"/>
      <c r="S358" s="30"/>
      <c r="T358" s="31"/>
      <c r="U358" s="32"/>
      <c r="V358" s="32"/>
      <c r="W358" s="32"/>
      <c r="X358" s="33"/>
      <c r="Y358" s="34"/>
      <c r="Z358" s="35"/>
      <c r="AA358" s="36"/>
      <c r="AB358" s="37"/>
      <c r="AC358" s="38"/>
      <c r="AD358" s="57">
        <f>IF(C358="SG",VLOOKUP($C358,IP!$R:$T,MATCH(QSC!$E358,IP!$R$6:$T$6,0),0),VLOOKUP($C358,IP!$R:$S,2,0))</f>
        <v>12</v>
      </c>
      <c r="AE358" s="39"/>
    </row>
    <row r="359" spans="1:31" ht="15" x14ac:dyDescent="0.25">
      <c r="A359" s="40">
        <v>6448137</v>
      </c>
      <c r="B359" s="40"/>
      <c r="C359" s="40" t="s">
        <v>1</v>
      </c>
      <c r="D359" s="41"/>
      <c r="E359" s="22" t="s">
        <v>4</v>
      </c>
      <c r="F359" s="23"/>
      <c r="G359" s="41"/>
      <c r="H359" s="42"/>
      <c r="I359" s="41"/>
      <c r="J359" s="42"/>
      <c r="K359" s="43"/>
      <c r="L359" s="26"/>
      <c r="M359" s="27"/>
      <c r="N359" s="55"/>
      <c r="O359" s="93">
        <f>IFERROR(SUMPRODUCT((INDEX(ACH.!$B$3:$AP$9999,MATCH(A359,ACH.!$A$3:$A$9999,),)&gt;0)*COUNTIF(INDEX(IP!$C$4:$N$44,,IFERROR(MATCH(C359,IP!$E$2:$N$2,)+2,MATCH(E359,IP!$C$3:$D$3,))),ACH.!$B$1:$AP$1)),)</f>
        <v>1</v>
      </c>
      <c r="P359" s="27"/>
      <c r="Q359" s="28"/>
      <c r="R359" s="29"/>
      <c r="S359" s="30"/>
      <c r="T359" s="31"/>
      <c r="U359" s="32"/>
      <c r="V359" s="32"/>
      <c r="W359" s="32"/>
      <c r="X359" s="33"/>
      <c r="Y359" s="34"/>
      <c r="Z359" s="35"/>
      <c r="AA359" s="36"/>
      <c r="AB359" s="37"/>
      <c r="AC359" s="38"/>
      <c r="AD359" s="57">
        <f>IF(C359="SG",VLOOKUP($C359,IP!$R:$T,MATCH(QSC!$E359,IP!$R$6:$T$6,0),0),VLOOKUP($C359,IP!$R:$S,2,0))</f>
        <v>12</v>
      </c>
      <c r="AE359" s="39"/>
    </row>
    <row r="360" spans="1:31" ht="15" x14ac:dyDescent="0.25">
      <c r="A360" s="40">
        <v>6448139</v>
      </c>
      <c r="B360" s="40"/>
      <c r="C360" s="40" t="s">
        <v>1</v>
      </c>
      <c r="D360" s="41"/>
      <c r="E360" s="22" t="s">
        <v>2</v>
      </c>
      <c r="F360" s="23"/>
      <c r="G360" s="41"/>
      <c r="H360" s="42"/>
      <c r="I360" s="41"/>
      <c r="J360" s="42"/>
      <c r="K360" s="43"/>
      <c r="L360" s="26"/>
      <c r="M360" s="27"/>
      <c r="N360" s="55"/>
      <c r="O360" s="93">
        <f>IFERROR(SUMPRODUCT((INDEX(ACH.!$B$3:$AP$9999,MATCH(A360,ACH.!$A$3:$A$9999,),)&gt;0)*COUNTIF(INDEX(IP!$C$4:$N$44,,IFERROR(MATCH(C360,IP!$E$2:$N$2,)+2,MATCH(E360,IP!$C$3:$D$3,))),ACH.!$B$1:$AP$1)),)</f>
        <v>4</v>
      </c>
      <c r="P360" s="27"/>
      <c r="Q360" s="28"/>
      <c r="R360" s="29"/>
      <c r="S360" s="30"/>
      <c r="T360" s="31"/>
      <c r="U360" s="32"/>
      <c r="V360" s="32"/>
      <c r="W360" s="32"/>
      <c r="X360" s="33"/>
      <c r="Y360" s="34"/>
      <c r="Z360" s="35"/>
      <c r="AA360" s="36"/>
      <c r="AB360" s="37"/>
      <c r="AC360" s="38"/>
      <c r="AD360" s="57">
        <f>IF(C360="SG",VLOOKUP($C360,IP!$R:$T,MATCH(QSC!$E360,IP!$R$6:$T$6,0),0),VLOOKUP($C360,IP!$R:$S,2,0))</f>
        <v>11</v>
      </c>
      <c r="AE360" s="39"/>
    </row>
    <row r="361" spans="1:31" ht="15" x14ac:dyDescent="0.25">
      <c r="A361" s="40">
        <v>6448155</v>
      </c>
      <c r="B361" s="40"/>
      <c r="C361" s="40" t="s">
        <v>7</v>
      </c>
      <c r="D361" s="41"/>
      <c r="E361" s="22" t="s">
        <v>2</v>
      </c>
      <c r="F361" s="23"/>
      <c r="G361" s="41"/>
      <c r="H361" s="42"/>
      <c r="I361" s="41"/>
      <c r="J361" s="42"/>
      <c r="K361" s="43"/>
      <c r="L361" s="26"/>
      <c r="M361" s="27"/>
      <c r="N361" s="55"/>
      <c r="O361" s="93">
        <f>IFERROR(SUMPRODUCT((INDEX(ACH.!$B$3:$AP$9999,MATCH(A361,ACH.!$A$3:$A$9999,),)&gt;0)*COUNTIF(INDEX(IP!$C$4:$N$44,,IFERROR(MATCH(C361,IP!$E$2:$N$2,)+2,MATCH(E361,IP!$C$3:$D$3,))),ACH.!$B$1:$AP$1)),)</f>
        <v>9</v>
      </c>
      <c r="P361" s="27"/>
      <c r="Q361" s="28"/>
      <c r="R361" s="29"/>
      <c r="S361" s="30"/>
      <c r="T361" s="31"/>
      <c r="U361" s="32"/>
      <c r="V361" s="32"/>
      <c r="W361" s="32"/>
      <c r="X361" s="33"/>
      <c r="Y361" s="34"/>
      <c r="Z361" s="35"/>
      <c r="AA361" s="36"/>
      <c r="AB361" s="37"/>
      <c r="AC361" s="38"/>
      <c r="AD361" s="57">
        <f>IF(C361="SG",VLOOKUP($C361,IP!$R:$T,MATCH(QSC!$E361,IP!$R$6:$T$6,0),0),VLOOKUP($C361,IP!$R:$S,2,0))</f>
        <v>13</v>
      </c>
      <c r="AE361" s="39"/>
    </row>
    <row r="362" spans="1:31" ht="15" x14ac:dyDescent="0.25">
      <c r="A362" s="40">
        <v>6210201</v>
      </c>
      <c r="B362" s="40"/>
      <c r="C362" s="40" t="s">
        <v>8</v>
      </c>
      <c r="D362" s="41"/>
      <c r="E362" s="22" t="s">
        <v>4</v>
      </c>
      <c r="F362" s="23"/>
      <c r="G362" s="41"/>
      <c r="H362" s="42"/>
      <c r="I362" s="41"/>
      <c r="J362" s="42"/>
      <c r="K362" s="43"/>
      <c r="L362" s="26"/>
      <c r="M362" s="27"/>
      <c r="N362" s="55"/>
      <c r="O362" s="93">
        <f>IFERROR(SUMPRODUCT((INDEX(ACH.!$B$3:$AP$9999,MATCH(A362,ACH.!$A$3:$A$9999,),)&gt;0)*COUNTIF(INDEX(IP!$C$4:$N$44,,IFERROR(MATCH(C362,IP!$E$2:$N$2,)+2,MATCH(E362,IP!$C$3:$D$3,))),ACH.!$B$1:$AP$1)),)</f>
        <v>11</v>
      </c>
      <c r="P362" s="27"/>
      <c r="Q362" s="28"/>
      <c r="R362" s="29"/>
      <c r="S362" s="30"/>
      <c r="T362" s="31"/>
      <c r="U362" s="32"/>
      <c r="V362" s="32"/>
      <c r="W362" s="32"/>
      <c r="X362" s="33"/>
      <c r="Y362" s="34"/>
      <c r="Z362" s="35"/>
      <c r="AA362" s="36"/>
      <c r="AB362" s="37"/>
      <c r="AC362" s="38"/>
      <c r="AD362" s="57">
        <f>IF(C362="SG",VLOOKUP($C362,IP!$R:$T,MATCH(QSC!$E362,IP!$R$6:$T$6,0),0),VLOOKUP($C362,IP!$R:$S,2,0))</f>
        <v>23</v>
      </c>
      <c r="AE362" s="39"/>
    </row>
    <row r="363" spans="1:31" ht="15" x14ac:dyDescent="0.25">
      <c r="A363" s="40">
        <v>6210309</v>
      </c>
      <c r="B363" s="40"/>
      <c r="C363" s="40" t="s">
        <v>8</v>
      </c>
      <c r="D363" s="41"/>
      <c r="E363" s="22" t="s">
        <v>4</v>
      </c>
      <c r="F363" s="23"/>
      <c r="G363" s="41"/>
      <c r="H363" s="42"/>
      <c r="I363" s="41"/>
      <c r="J363" s="42"/>
      <c r="K363" s="43"/>
      <c r="L363" s="26"/>
      <c r="M363" s="27"/>
      <c r="N363" s="55"/>
      <c r="O363" s="93">
        <f>IFERROR(SUMPRODUCT((INDEX(ACH.!$B$3:$AP$9999,MATCH(A363,ACH.!$A$3:$A$9999,),)&gt;0)*COUNTIF(INDEX(IP!$C$4:$N$44,,IFERROR(MATCH(C363,IP!$E$2:$N$2,)+2,MATCH(E363,IP!$C$3:$D$3,))),ACH.!$B$1:$AP$1)),)</f>
        <v>8</v>
      </c>
      <c r="P363" s="27"/>
      <c r="Q363" s="28"/>
      <c r="R363" s="29"/>
      <c r="S363" s="30"/>
      <c r="T363" s="31"/>
      <c r="U363" s="32"/>
      <c r="V363" s="32"/>
      <c r="W363" s="32"/>
      <c r="X363" s="33"/>
      <c r="Y363" s="34"/>
      <c r="Z363" s="35"/>
      <c r="AA363" s="36"/>
      <c r="AB363" s="37"/>
      <c r="AC363" s="38"/>
      <c r="AD363" s="57">
        <f>IF(C363="SG",VLOOKUP($C363,IP!$R:$T,MATCH(QSC!$E363,IP!$R$6:$T$6,0),0),VLOOKUP($C363,IP!$R:$S,2,0))</f>
        <v>23</v>
      </c>
      <c r="AE363" s="39"/>
    </row>
    <row r="364" spans="1:31" ht="15" x14ac:dyDescent="0.25">
      <c r="A364" s="40">
        <v>6210310</v>
      </c>
      <c r="B364" s="40"/>
      <c r="C364" s="40" t="s">
        <v>7</v>
      </c>
      <c r="D364" s="41"/>
      <c r="E364" s="22" t="s">
        <v>4</v>
      </c>
      <c r="F364" s="23"/>
      <c r="G364" s="41"/>
      <c r="H364" s="42"/>
      <c r="I364" s="41"/>
      <c r="J364" s="42"/>
      <c r="K364" s="43"/>
      <c r="L364" s="26"/>
      <c r="M364" s="27"/>
      <c r="N364" s="55"/>
      <c r="O364" s="93">
        <f>IFERROR(SUMPRODUCT((INDEX(ACH.!$B$3:$AP$9999,MATCH(A364,ACH.!$A$3:$A$9999,),)&gt;0)*COUNTIF(INDEX(IP!$C$4:$N$44,,IFERROR(MATCH(C364,IP!$E$2:$N$2,)+2,MATCH(E364,IP!$C$3:$D$3,))),ACH.!$B$1:$AP$1)),)</f>
        <v>5</v>
      </c>
      <c r="P364" s="27"/>
      <c r="Q364" s="28"/>
      <c r="R364" s="29"/>
      <c r="S364" s="30"/>
      <c r="T364" s="31"/>
      <c r="U364" s="32"/>
      <c r="V364" s="32"/>
      <c r="W364" s="32"/>
      <c r="X364" s="33"/>
      <c r="Y364" s="34"/>
      <c r="Z364" s="35"/>
      <c r="AA364" s="36"/>
      <c r="AB364" s="37"/>
      <c r="AC364" s="38"/>
      <c r="AD364" s="57">
        <f>IF(C364="SG",VLOOKUP($C364,IP!$R:$T,MATCH(QSC!$E364,IP!$R$6:$T$6,0),0),VLOOKUP($C364,IP!$R:$S,2,0))</f>
        <v>13</v>
      </c>
      <c r="AE364" s="39"/>
    </row>
    <row r="365" spans="1:31" ht="15" x14ac:dyDescent="0.25">
      <c r="A365" s="40">
        <v>6210311</v>
      </c>
      <c r="B365" s="40"/>
      <c r="C365" s="40" t="s">
        <v>6</v>
      </c>
      <c r="D365" s="41"/>
      <c r="E365" s="22" t="s">
        <v>4</v>
      </c>
      <c r="F365" s="23"/>
      <c r="G365" s="41"/>
      <c r="H365" s="42"/>
      <c r="I365" s="41"/>
      <c r="J365" s="42"/>
      <c r="K365" s="43"/>
      <c r="L365" s="26"/>
      <c r="M365" s="27"/>
      <c r="N365" s="55"/>
      <c r="O365" s="93">
        <f>IFERROR(SUMPRODUCT((INDEX(ACH.!$B$3:$AP$9999,MATCH(A365,ACH.!$A$3:$A$9999,),)&gt;0)*COUNTIF(INDEX(IP!$C$4:$N$44,,IFERROR(MATCH(C365,IP!$E$2:$N$2,)+2,MATCH(E365,IP!$C$3:$D$3,))),ACH.!$B$1:$AP$1)),)</f>
        <v>9</v>
      </c>
      <c r="P365" s="27"/>
      <c r="Q365" s="28"/>
      <c r="R365" s="29"/>
      <c r="S365" s="30"/>
      <c r="T365" s="31"/>
      <c r="U365" s="32"/>
      <c r="V365" s="32"/>
      <c r="W365" s="32"/>
      <c r="X365" s="33"/>
      <c r="Y365" s="34"/>
      <c r="Z365" s="35"/>
      <c r="AA365" s="36"/>
      <c r="AB365" s="37"/>
      <c r="AC365" s="38"/>
      <c r="AD365" s="57">
        <f>IF(C365="SG",VLOOKUP($C365,IP!$R:$T,MATCH(QSC!$E365,IP!$R$6:$T$6,0),0),VLOOKUP($C365,IP!$R:$S,2,0))</f>
        <v>12</v>
      </c>
      <c r="AE365" s="39"/>
    </row>
    <row r="366" spans="1:31" ht="15" x14ac:dyDescent="0.25">
      <c r="A366" s="40">
        <v>6210401</v>
      </c>
      <c r="B366" s="40"/>
      <c r="C366" s="40" t="s">
        <v>9</v>
      </c>
      <c r="D366" s="41"/>
      <c r="E366" s="22" t="s">
        <v>4</v>
      </c>
      <c r="F366" s="23"/>
      <c r="G366" s="41"/>
      <c r="H366" s="42"/>
      <c r="I366" s="41"/>
      <c r="J366" s="42"/>
      <c r="K366" s="43"/>
      <c r="L366" s="26"/>
      <c r="M366" s="27"/>
      <c r="N366" s="55"/>
      <c r="O366" s="93">
        <f>IFERROR(SUMPRODUCT((INDEX(ACH.!$B$3:$AP$9999,MATCH(A366,ACH.!$A$3:$A$9999,),)&gt;0)*COUNTIF(INDEX(IP!$C$4:$N$44,,IFERROR(MATCH(C366,IP!$E$2:$N$2,)+2,MATCH(E366,IP!$C$3:$D$3,))),ACH.!$B$1:$AP$1)),)</f>
        <v>7</v>
      </c>
      <c r="P366" s="27"/>
      <c r="Q366" s="28"/>
      <c r="R366" s="29"/>
      <c r="S366" s="30"/>
      <c r="T366" s="31"/>
      <c r="U366" s="32"/>
      <c r="V366" s="32"/>
      <c r="W366" s="32"/>
      <c r="X366" s="33"/>
      <c r="Y366" s="34"/>
      <c r="Z366" s="35"/>
      <c r="AA366" s="36"/>
      <c r="AB366" s="37"/>
      <c r="AC366" s="38"/>
      <c r="AD366" s="57">
        <f>IF(C366="SG",VLOOKUP($C366,IP!$R:$T,MATCH(QSC!$E366,IP!$R$6:$T$6,0),0),VLOOKUP($C366,IP!$R:$S,2,0))</f>
        <v>19</v>
      </c>
      <c r="AE366" s="39"/>
    </row>
    <row r="367" spans="1:31" ht="15" x14ac:dyDescent="0.25">
      <c r="A367" s="40">
        <v>6210411</v>
      </c>
      <c r="B367" s="40"/>
      <c r="C367" s="40" t="s">
        <v>9</v>
      </c>
      <c r="D367" s="41"/>
      <c r="E367" s="22" t="s">
        <v>4</v>
      </c>
      <c r="F367" s="23"/>
      <c r="G367" s="41"/>
      <c r="H367" s="42"/>
      <c r="I367" s="41"/>
      <c r="J367" s="42"/>
      <c r="K367" s="43"/>
      <c r="L367" s="26"/>
      <c r="M367" s="27"/>
      <c r="N367" s="55"/>
      <c r="O367" s="93">
        <f>IFERROR(SUMPRODUCT((INDEX(ACH.!$B$3:$AP$9999,MATCH(A367,ACH.!$A$3:$A$9999,),)&gt;0)*COUNTIF(INDEX(IP!$C$4:$N$44,,IFERROR(MATCH(C367,IP!$E$2:$N$2,)+2,MATCH(E367,IP!$C$3:$D$3,))),ACH.!$B$1:$AP$1)),)</f>
        <v>10</v>
      </c>
      <c r="P367" s="27"/>
      <c r="Q367" s="28"/>
      <c r="R367" s="29"/>
      <c r="S367" s="30"/>
      <c r="T367" s="31"/>
      <c r="U367" s="32"/>
      <c r="V367" s="32"/>
      <c r="W367" s="32"/>
      <c r="X367" s="33"/>
      <c r="Y367" s="34"/>
      <c r="Z367" s="35"/>
      <c r="AA367" s="36"/>
      <c r="AB367" s="37"/>
      <c r="AC367" s="38"/>
      <c r="AD367" s="57">
        <f>IF(C367="SG",VLOOKUP($C367,IP!$R:$T,MATCH(QSC!$E367,IP!$R$6:$T$6,0),0),VLOOKUP($C367,IP!$R:$S,2,0))</f>
        <v>19</v>
      </c>
      <c r="AE367" s="39"/>
    </row>
    <row r="368" spans="1:31" ht="15" x14ac:dyDescent="0.25">
      <c r="A368" s="40">
        <v>6210511</v>
      </c>
      <c r="B368" s="40"/>
      <c r="C368" s="40" t="s">
        <v>9</v>
      </c>
      <c r="D368" s="41"/>
      <c r="E368" s="22" t="s">
        <v>4</v>
      </c>
      <c r="F368" s="23"/>
      <c r="G368" s="41"/>
      <c r="H368" s="42"/>
      <c r="I368" s="41"/>
      <c r="J368" s="42"/>
      <c r="K368" s="43"/>
      <c r="L368" s="26"/>
      <c r="M368" s="27"/>
      <c r="N368" s="55"/>
      <c r="O368" s="93">
        <f>IFERROR(SUMPRODUCT((INDEX(ACH.!$B$3:$AP$9999,MATCH(A368,ACH.!$A$3:$A$9999,),)&gt;0)*COUNTIF(INDEX(IP!$C$4:$N$44,,IFERROR(MATCH(C368,IP!$E$2:$N$2,)+2,MATCH(E368,IP!$C$3:$D$3,))),ACH.!$B$1:$AP$1)),)</f>
        <v>11</v>
      </c>
      <c r="P368" s="27"/>
      <c r="Q368" s="28"/>
      <c r="R368" s="29"/>
      <c r="S368" s="30"/>
      <c r="T368" s="31"/>
      <c r="U368" s="32"/>
      <c r="V368" s="32"/>
      <c r="W368" s="32"/>
      <c r="X368" s="33"/>
      <c r="Y368" s="34"/>
      <c r="Z368" s="35"/>
      <c r="AA368" s="36"/>
      <c r="AB368" s="37"/>
      <c r="AC368" s="38"/>
      <c r="AD368" s="57">
        <f>IF(C368="SG",VLOOKUP($C368,IP!$R:$T,MATCH(QSC!$E368,IP!$R$6:$T$6,0),0),VLOOKUP($C368,IP!$R:$S,2,0))</f>
        <v>19</v>
      </c>
      <c r="AE368" s="39"/>
    </row>
    <row r="369" spans="1:31" ht="15" x14ac:dyDescent="0.25">
      <c r="A369" s="40">
        <v>6210706</v>
      </c>
      <c r="B369" s="40"/>
      <c r="C369" s="40" t="s">
        <v>3</v>
      </c>
      <c r="D369" s="41"/>
      <c r="E369" s="22" t="s">
        <v>2</v>
      </c>
      <c r="F369" s="23"/>
      <c r="G369" s="41"/>
      <c r="H369" s="42"/>
      <c r="I369" s="41"/>
      <c r="J369" s="42"/>
      <c r="K369" s="43"/>
      <c r="L369" s="26"/>
      <c r="M369" s="27"/>
      <c r="N369" s="55"/>
      <c r="O369" s="93">
        <f>IFERROR(SUMPRODUCT((INDEX(ACH.!$B$3:$AP$9999,MATCH(A369,ACH.!$A$3:$A$9999,),)&gt;0)*COUNTIF(INDEX(IP!$C$4:$N$44,,IFERROR(MATCH(C369,IP!$E$2:$N$2,)+2,MATCH(E369,IP!$C$3:$D$3,))),ACH.!$B$1:$AP$1)),)</f>
        <v>10</v>
      </c>
      <c r="P369" s="27"/>
      <c r="Q369" s="28"/>
      <c r="R369" s="29"/>
      <c r="S369" s="30"/>
      <c r="T369" s="31"/>
      <c r="U369" s="32"/>
      <c r="V369" s="32"/>
      <c r="W369" s="32"/>
      <c r="X369" s="33"/>
      <c r="Y369" s="34"/>
      <c r="Z369" s="35"/>
      <c r="AA369" s="36"/>
      <c r="AB369" s="37"/>
      <c r="AC369" s="38"/>
      <c r="AD369" s="57">
        <f>IF(C369="SG",VLOOKUP($C369,IP!$R:$T,MATCH(QSC!$E369,IP!$R$6:$T$6,0),0),VLOOKUP($C369,IP!$R:$S,2,0))</f>
        <v>23</v>
      </c>
      <c r="AE369" s="39"/>
    </row>
    <row r="370" spans="1:31" ht="15" x14ac:dyDescent="0.25">
      <c r="A370" s="40">
        <v>6210707</v>
      </c>
      <c r="B370" s="40"/>
      <c r="C370" s="40" t="s">
        <v>6</v>
      </c>
      <c r="D370" s="41"/>
      <c r="E370" s="22" t="s">
        <v>2</v>
      </c>
      <c r="F370" s="23"/>
      <c r="G370" s="41"/>
      <c r="H370" s="42"/>
      <c r="I370" s="41"/>
      <c r="J370" s="42"/>
      <c r="K370" s="43"/>
      <c r="L370" s="26"/>
      <c r="M370" s="27"/>
      <c r="N370" s="55"/>
      <c r="O370" s="93">
        <f>IFERROR(SUMPRODUCT((INDEX(ACH.!$B$3:$AP$9999,MATCH(A370,ACH.!$A$3:$A$9999,),)&gt;0)*COUNTIF(INDEX(IP!$C$4:$N$44,,IFERROR(MATCH(C370,IP!$E$2:$N$2,)+2,MATCH(E370,IP!$C$3:$D$3,))),ACH.!$B$1:$AP$1)),)</f>
        <v>11</v>
      </c>
      <c r="P370" s="27"/>
      <c r="Q370" s="28"/>
      <c r="R370" s="29"/>
      <c r="S370" s="30"/>
      <c r="T370" s="31"/>
      <c r="U370" s="32"/>
      <c r="V370" s="32"/>
      <c r="W370" s="32"/>
      <c r="X370" s="33"/>
      <c r="Y370" s="34"/>
      <c r="Z370" s="35"/>
      <c r="AA370" s="36"/>
      <c r="AB370" s="37"/>
      <c r="AC370" s="38"/>
      <c r="AD370" s="57">
        <f>IF(C370="SG",VLOOKUP($C370,IP!$R:$T,MATCH(QSC!$E370,IP!$R$6:$T$6,0),0),VLOOKUP($C370,IP!$R:$S,2,0))</f>
        <v>12</v>
      </c>
      <c r="AE370" s="39"/>
    </row>
    <row r="371" spans="1:31" ht="15" x14ac:dyDescent="0.25">
      <c r="A371" s="40">
        <v>6220207</v>
      </c>
      <c r="B371" s="40"/>
      <c r="C371" s="40" t="s">
        <v>8</v>
      </c>
      <c r="D371" s="41"/>
      <c r="E371" s="22" t="s">
        <v>2</v>
      </c>
      <c r="F371" s="23"/>
      <c r="G371" s="41"/>
      <c r="H371" s="42"/>
      <c r="I371" s="41"/>
      <c r="J371" s="42"/>
      <c r="K371" s="43"/>
      <c r="L371" s="26"/>
      <c r="M371" s="27"/>
      <c r="N371" s="55"/>
      <c r="O371" s="93">
        <f>IFERROR(SUMPRODUCT((INDEX(ACH.!$B$3:$AP$9999,MATCH(A371,ACH.!$A$3:$A$9999,),)&gt;0)*COUNTIF(INDEX(IP!$C$4:$N$44,,IFERROR(MATCH(C371,IP!$E$2:$N$2,)+2,MATCH(E371,IP!$C$3:$D$3,))),ACH.!$B$1:$AP$1)),)</f>
        <v>15</v>
      </c>
      <c r="P371" s="27"/>
      <c r="Q371" s="28"/>
      <c r="R371" s="29"/>
      <c r="S371" s="30"/>
      <c r="T371" s="31"/>
      <c r="U371" s="32"/>
      <c r="V371" s="32"/>
      <c r="W371" s="32"/>
      <c r="X371" s="33"/>
      <c r="Y371" s="34"/>
      <c r="Z371" s="35"/>
      <c r="AA371" s="36"/>
      <c r="AB371" s="37"/>
      <c r="AC371" s="38"/>
      <c r="AD371" s="57">
        <f>IF(C371="SG",VLOOKUP($C371,IP!$R:$T,MATCH(QSC!$E371,IP!$R$6:$T$6,0),0),VLOOKUP($C371,IP!$R:$S,2,0))</f>
        <v>23</v>
      </c>
      <c r="AE371" s="39"/>
    </row>
    <row r="372" spans="1:31" ht="15" x14ac:dyDescent="0.25">
      <c r="A372" s="40">
        <v>6220605</v>
      </c>
      <c r="B372" s="40"/>
      <c r="C372" s="40" t="s">
        <v>9</v>
      </c>
      <c r="D372" s="41"/>
      <c r="E372" s="22" t="s">
        <v>2</v>
      </c>
      <c r="F372" s="23"/>
      <c r="G372" s="41"/>
      <c r="H372" s="42"/>
      <c r="I372" s="41"/>
      <c r="J372" s="42"/>
      <c r="K372" s="43"/>
      <c r="L372" s="26"/>
      <c r="M372" s="27"/>
      <c r="N372" s="55"/>
      <c r="O372" s="93">
        <f>IFERROR(SUMPRODUCT((INDEX(ACH.!$B$3:$AP$9999,MATCH(A372,ACH.!$A$3:$A$9999,),)&gt;0)*COUNTIF(INDEX(IP!$C$4:$N$44,,IFERROR(MATCH(C372,IP!$E$2:$N$2,)+2,MATCH(E372,IP!$C$3:$D$3,))),ACH.!$B$1:$AP$1)),)</f>
        <v>6</v>
      </c>
      <c r="P372" s="27"/>
      <c r="Q372" s="28"/>
      <c r="R372" s="29"/>
      <c r="S372" s="30"/>
      <c r="T372" s="31"/>
      <c r="U372" s="32"/>
      <c r="V372" s="32"/>
      <c r="W372" s="32"/>
      <c r="X372" s="33"/>
      <c r="Y372" s="34"/>
      <c r="Z372" s="35"/>
      <c r="AA372" s="36"/>
      <c r="AB372" s="37"/>
      <c r="AC372" s="38"/>
      <c r="AD372" s="57">
        <f>IF(C372="SG",VLOOKUP($C372,IP!$R:$T,MATCH(QSC!$E372,IP!$R$6:$T$6,0),0),VLOOKUP($C372,IP!$R:$S,2,0))</f>
        <v>19</v>
      </c>
      <c r="AE372" s="39"/>
    </row>
    <row r="373" spans="1:31" ht="15" x14ac:dyDescent="0.25">
      <c r="A373" s="40">
        <v>6220701</v>
      </c>
      <c r="B373" s="40"/>
      <c r="C373" s="40" t="s">
        <v>1</v>
      </c>
      <c r="D373" s="41"/>
      <c r="E373" s="22" t="s">
        <v>2</v>
      </c>
      <c r="F373" s="23"/>
      <c r="G373" s="41"/>
      <c r="H373" s="42"/>
      <c r="I373" s="41"/>
      <c r="J373" s="42"/>
      <c r="K373" s="43"/>
      <c r="L373" s="26"/>
      <c r="M373" s="27"/>
      <c r="N373" s="55"/>
      <c r="O373" s="93">
        <f>IFERROR(SUMPRODUCT((INDEX(ACH.!$B$3:$AP$9999,MATCH(A373,ACH.!$A$3:$A$9999,),)&gt;0)*COUNTIF(INDEX(IP!$C$4:$N$44,,IFERROR(MATCH(C373,IP!$E$2:$N$2,)+2,MATCH(E373,IP!$C$3:$D$3,))),ACH.!$B$1:$AP$1)),)</f>
        <v>5</v>
      </c>
      <c r="P373" s="27"/>
      <c r="Q373" s="28"/>
      <c r="R373" s="29"/>
      <c r="S373" s="30"/>
      <c r="T373" s="31"/>
      <c r="U373" s="32"/>
      <c r="V373" s="32"/>
      <c r="W373" s="32"/>
      <c r="X373" s="33"/>
      <c r="Y373" s="34"/>
      <c r="Z373" s="35"/>
      <c r="AA373" s="36"/>
      <c r="AB373" s="37"/>
      <c r="AC373" s="38"/>
      <c r="AD373" s="57">
        <f>IF(C373="SG",VLOOKUP($C373,IP!$R:$T,MATCH(QSC!$E373,IP!$R$6:$T$6,0),0),VLOOKUP($C373,IP!$R:$S,2,0))</f>
        <v>11</v>
      </c>
      <c r="AE373" s="39"/>
    </row>
    <row r="374" spans="1:31" ht="15" x14ac:dyDescent="0.25">
      <c r="A374" s="40">
        <v>6220812</v>
      </c>
      <c r="B374" s="40"/>
      <c r="C374" s="40" t="s">
        <v>5</v>
      </c>
      <c r="D374" s="41"/>
      <c r="E374" s="22" t="s">
        <v>4</v>
      </c>
      <c r="F374" s="23"/>
      <c r="G374" s="41"/>
      <c r="H374" s="42"/>
      <c r="I374" s="41"/>
      <c r="J374" s="42"/>
      <c r="K374" s="43"/>
      <c r="L374" s="26"/>
      <c r="M374" s="27"/>
      <c r="N374" s="55"/>
      <c r="O374" s="93">
        <f>IFERROR(SUMPRODUCT((INDEX(ACH.!$B$3:$AP$9999,MATCH(A374,ACH.!$A$3:$A$9999,),)&gt;0)*COUNTIF(INDEX(IP!$C$4:$N$44,,IFERROR(MATCH(C374,IP!$E$2:$N$2,)+2,MATCH(E374,IP!$C$3:$D$3,))),ACH.!$B$1:$AP$1)),)</f>
        <v>9</v>
      </c>
      <c r="P374" s="27"/>
      <c r="Q374" s="28"/>
      <c r="R374" s="29"/>
      <c r="S374" s="30"/>
      <c r="T374" s="31"/>
      <c r="U374" s="32"/>
      <c r="V374" s="32"/>
      <c r="W374" s="32"/>
      <c r="X374" s="33"/>
      <c r="Y374" s="34"/>
      <c r="Z374" s="35"/>
      <c r="AA374" s="36"/>
      <c r="AB374" s="37"/>
      <c r="AC374" s="38"/>
      <c r="AD374" s="57">
        <f>IF(C374="SG",VLOOKUP($C374,IP!$R:$T,MATCH(QSC!$E374,IP!$R$6:$T$6,0),0),VLOOKUP($C374,IP!$R:$S,2,0))</f>
        <v>16</v>
      </c>
      <c r="AE374" s="39"/>
    </row>
    <row r="375" spans="1:31" ht="15" x14ac:dyDescent="0.25">
      <c r="A375" s="40">
        <v>6221202</v>
      </c>
      <c r="B375" s="40"/>
      <c r="C375" s="40" t="s">
        <v>13</v>
      </c>
      <c r="D375" s="41"/>
      <c r="E375" s="22" t="s">
        <v>2</v>
      </c>
      <c r="F375" s="23"/>
      <c r="G375" s="41"/>
      <c r="H375" s="42"/>
      <c r="I375" s="41"/>
      <c r="J375" s="42"/>
      <c r="K375" s="43"/>
      <c r="L375" s="26"/>
      <c r="M375" s="27"/>
      <c r="N375" s="55"/>
      <c r="O375" s="93">
        <f>IFERROR(SUMPRODUCT((INDEX(ACH.!$B$3:$AP$9999,MATCH(A375,ACH.!$A$3:$A$9999,),)&gt;0)*COUNTIF(INDEX(IP!$C$4:$N$44,,IFERROR(MATCH(C375,IP!$E$2:$N$2,)+2,MATCH(E375,IP!$C$3:$D$3,))),ACH.!$B$1:$AP$1)),)</f>
        <v>19</v>
      </c>
      <c r="P375" s="27"/>
      <c r="Q375" s="28"/>
      <c r="R375" s="29"/>
      <c r="S375" s="30"/>
      <c r="T375" s="31"/>
      <c r="U375" s="32"/>
      <c r="V375" s="32"/>
      <c r="W375" s="32"/>
      <c r="X375" s="33"/>
      <c r="Y375" s="34"/>
      <c r="Z375" s="35"/>
      <c r="AA375" s="36"/>
      <c r="AB375" s="37"/>
      <c r="AC375" s="38"/>
      <c r="AD375" s="57">
        <f>IF(C375="SG",VLOOKUP($C375,IP!$R:$T,MATCH(QSC!$E375,IP!$R$6:$T$6,0),0),VLOOKUP($C375,IP!$R:$S,2,0))</f>
        <v>28</v>
      </c>
      <c r="AE375" s="39"/>
    </row>
    <row r="376" spans="1:31" ht="15" x14ac:dyDescent="0.25">
      <c r="A376" s="40">
        <v>6221203</v>
      </c>
      <c r="B376" s="40"/>
      <c r="C376" s="40" t="s">
        <v>9</v>
      </c>
      <c r="D376" s="41"/>
      <c r="E376" s="22" t="s">
        <v>2</v>
      </c>
      <c r="F376" s="23"/>
      <c r="G376" s="41"/>
      <c r="H376" s="42"/>
      <c r="I376" s="41"/>
      <c r="J376" s="42"/>
      <c r="K376" s="43"/>
      <c r="L376" s="26"/>
      <c r="M376" s="27"/>
      <c r="N376" s="55"/>
      <c r="O376" s="93">
        <f>IFERROR(SUMPRODUCT((INDEX(ACH.!$B$3:$AP$9999,MATCH(A376,ACH.!$A$3:$A$9999,),)&gt;0)*COUNTIF(INDEX(IP!$C$4:$N$44,,IFERROR(MATCH(C376,IP!$E$2:$N$2,)+2,MATCH(E376,IP!$C$3:$D$3,))),ACH.!$B$1:$AP$1)),)</f>
        <v>10</v>
      </c>
      <c r="P376" s="27"/>
      <c r="Q376" s="28"/>
      <c r="R376" s="29"/>
      <c r="S376" s="30"/>
      <c r="T376" s="31"/>
      <c r="U376" s="32"/>
      <c r="V376" s="32"/>
      <c r="W376" s="32"/>
      <c r="X376" s="33"/>
      <c r="Y376" s="34"/>
      <c r="Z376" s="35"/>
      <c r="AA376" s="36"/>
      <c r="AB376" s="37"/>
      <c r="AC376" s="38"/>
      <c r="AD376" s="57">
        <f>IF(C376="SG",VLOOKUP($C376,IP!$R:$T,MATCH(QSC!$E376,IP!$R$6:$T$6,0),0),VLOOKUP($C376,IP!$R:$S,2,0))</f>
        <v>19</v>
      </c>
      <c r="AE376" s="39"/>
    </row>
    <row r="377" spans="1:31" ht="15" x14ac:dyDescent="0.25">
      <c r="A377" s="40">
        <v>6221303</v>
      </c>
      <c r="B377" s="40"/>
      <c r="C377" s="40" t="s">
        <v>6</v>
      </c>
      <c r="D377" s="41"/>
      <c r="E377" s="22" t="s">
        <v>2</v>
      </c>
      <c r="F377" s="23"/>
      <c r="G377" s="41"/>
      <c r="H377" s="42"/>
      <c r="I377" s="41"/>
      <c r="J377" s="42"/>
      <c r="K377" s="43"/>
      <c r="L377" s="26"/>
      <c r="M377" s="27"/>
      <c r="N377" s="55"/>
      <c r="O377" s="93">
        <f>IFERROR(SUMPRODUCT((INDEX(ACH.!$B$3:$AP$9999,MATCH(A377,ACH.!$A$3:$A$9999,),)&gt;0)*COUNTIF(INDEX(IP!$C$4:$N$44,,IFERROR(MATCH(C377,IP!$E$2:$N$2,)+2,MATCH(E377,IP!$C$3:$D$3,))),ACH.!$B$1:$AP$1)),)</f>
        <v>9</v>
      </c>
      <c r="P377" s="27"/>
      <c r="Q377" s="28"/>
      <c r="R377" s="29"/>
      <c r="S377" s="30"/>
      <c r="T377" s="31"/>
      <c r="U377" s="32"/>
      <c r="V377" s="32"/>
      <c r="W377" s="32"/>
      <c r="X377" s="33"/>
      <c r="Y377" s="34"/>
      <c r="Z377" s="35"/>
      <c r="AA377" s="36"/>
      <c r="AB377" s="37"/>
      <c r="AC377" s="38"/>
      <c r="AD377" s="57">
        <f>IF(C377="SG",VLOOKUP($C377,IP!$R:$T,MATCH(QSC!$E377,IP!$R$6:$T$6,0),0),VLOOKUP($C377,IP!$R:$S,2,0))</f>
        <v>12</v>
      </c>
      <c r="AE377" s="39"/>
    </row>
    <row r="378" spans="1:31" ht="15" x14ac:dyDescent="0.25">
      <c r="A378" s="40">
        <v>6221402</v>
      </c>
      <c r="B378" s="40"/>
      <c r="C378" s="40" t="s">
        <v>7</v>
      </c>
      <c r="D378" s="41"/>
      <c r="E378" s="22" t="s">
        <v>4</v>
      </c>
      <c r="F378" s="23"/>
      <c r="G378" s="41"/>
      <c r="H378" s="42"/>
      <c r="I378" s="41"/>
      <c r="J378" s="42"/>
      <c r="K378" s="43"/>
      <c r="L378" s="26"/>
      <c r="M378" s="27"/>
      <c r="N378" s="55"/>
      <c r="O378" s="93">
        <f>IFERROR(SUMPRODUCT((INDEX(ACH.!$B$3:$AP$9999,MATCH(A378,ACH.!$A$3:$A$9999,),)&gt;0)*COUNTIF(INDEX(IP!$C$4:$N$44,,IFERROR(MATCH(C378,IP!$E$2:$N$2,)+2,MATCH(E378,IP!$C$3:$D$3,))),ACH.!$B$1:$AP$1)),)</f>
        <v>5</v>
      </c>
      <c r="P378" s="27"/>
      <c r="Q378" s="28"/>
      <c r="R378" s="29"/>
      <c r="S378" s="30"/>
      <c r="T378" s="31"/>
      <c r="U378" s="32"/>
      <c r="V378" s="32"/>
      <c r="W378" s="32"/>
      <c r="X378" s="33"/>
      <c r="Y378" s="34"/>
      <c r="Z378" s="35"/>
      <c r="AA378" s="36"/>
      <c r="AB378" s="37"/>
      <c r="AC378" s="38"/>
      <c r="AD378" s="57">
        <f>IF(C378="SG",VLOOKUP($C378,IP!$R:$T,MATCH(QSC!$E378,IP!$R$6:$T$6,0),0),VLOOKUP($C378,IP!$R:$S,2,0))</f>
        <v>13</v>
      </c>
      <c r="AE378" s="39"/>
    </row>
    <row r="379" spans="1:31" ht="15" x14ac:dyDescent="0.25">
      <c r="A379" s="40">
        <v>6221502</v>
      </c>
      <c r="B379" s="40"/>
      <c r="C379" s="40" t="s">
        <v>6</v>
      </c>
      <c r="D379" s="41"/>
      <c r="E379" s="22" t="s">
        <v>4</v>
      </c>
      <c r="F379" s="23"/>
      <c r="G379" s="41"/>
      <c r="H379" s="42"/>
      <c r="I379" s="41"/>
      <c r="J379" s="42"/>
      <c r="K379" s="43"/>
      <c r="L379" s="26"/>
      <c r="M379" s="27"/>
      <c r="N379" s="55"/>
      <c r="O379" s="93">
        <f>IFERROR(SUMPRODUCT((INDEX(ACH.!$B$3:$AP$9999,MATCH(A379,ACH.!$A$3:$A$9999,),)&gt;0)*COUNTIF(INDEX(IP!$C$4:$N$44,,IFERROR(MATCH(C379,IP!$E$2:$N$2,)+2,MATCH(E379,IP!$C$3:$D$3,))),ACH.!$B$1:$AP$1)),)</f>
        <v>5</v>
      </c>
      <c r="P379" s="27"/>
      <c r="Q379" s="28"/>
      <c r="R379" s="29"/>
      <c r="S379" s="30"/>
      <c r="T379" s="31"/>
      <c r="U379" s="32"/>
      <c r="V379" s="32"/>
      <c r="W379" s="32"/>
      <c r="X379" s="33"/>
      <c r="Y379" s="34"/>
      <c r="Z379" s="35"/>
      <c r="AA379" s="36"/>
      <c r="AB379" s="37"/>
      <c r="AC379" s="38"/>
      <c r="AD379" s="57">
        <f>IF(C379="SG",VLOOKUP($C379,IP!$R:$T,MATCH(QSC!$E379,IP!$R$6:$T$6,0),0),VLOOKUP($C379,IP!$R:$S,2,0))</f>
        <v>12</v>
      </c>
      <c r="AE379" s="39"/>
    </row>
    <row r="380" spans="1:31" ht="15" x14ac:dyDescent="0.25">
      <c r="A380" s="40">
        <v>6221605</v>
      </c>
      <c r="B380" s="40"/>
      <c r="C380" s="40" t="s">
        <v>6</v>
      </c>
      <c r="D380" s="41"/>
      <c r="E380" s="22" t="s">
        <v>4</v>
      </c>
      <c r="F380" s="23"/>
      <c r="G380" s="41"/>
      <c r="H380" s="42"/>
      <c r="I380" s="41"/>
      <c r="J380" s="42"/>
      <c r="K380" s="43"/>
      <c r="L380" s="26"/>
      <c r="M380" s="27"/>
      <c r="N380" s="55"/>
      <c r="O380" s="93">
        <f>IFERROR(SUMPRODUCT((INDEX(ACH.!$B$3:$AP$9999,MATCH(A380,ACH.!$A$3:$A$9999,),)&gt;0)*COUNTIF(INDEX(IP!$C$4:$N$44,,IFERROR(MATCH(C380,IP!$E$2:$N$2,)+2,MATCH(E380,IP!$C$3:$D$3,))),ACH.!$B$1:$AP$1)),)</f>
        <v>10</v>
      </c>
      <c r="P380" s="27"/>
      <c r="Q380" s="28"/>
      <c r="R380" s="29"/>
      <c r="S380" s="30"/>
      <c r="T380" s="31"/>
      <c r="U380" s="32"/>
      <c r="V380" s="32"/>
      <c r="W380" s="32"/>
      <c r="X380" s="33"/>
      <c r="Y380" s="34"/>
      <c r="Z380" s="35"/>
      <c r="AA380" s="36"/>
      <c r="AB380" s="37"/>
      <c r="AC380" s="38"/>
      <c r="AD380" s="57">
        <f>IF(C380="SG",VLOOKUP($C380,IP!$R:$T,MATCH(QSC!$E380,IP!$R$6:$T$6,0),0),VLOOKUP($C380,IP!$R:$S,2,0))</f>
        <v>12</v>
      </c>
      <c r="AE380" s="39"/>
    </row>
    <row r="381" spans="1:31" ht="15" x14ac:dyDescent="0.25">
      <c r="A381" s="40">
        <v>6221612</v>
      </c>
      <c r="B381" s="40"/>
      <c r="C381" s="40" t="s">
        <v>6</v>
      </c>
      <c r="D381" s="41"/>
      <c r="E381" s="22" t="s">
        <v>4</v>
      </c>
      <c r="F381" s="23"/>
      <c r="G381" s="41"/>
      <c r="H381" s="42"/>
      <c r="I381" s="41"/>
      <c r="J381" s="42"/>
      <c r="K381" s="43"/>
      <c r="L381" s="26"/>
      <c r="M381" s="27"/>
      <c r="N381" s="55"/>
      <c r="O381" s="93">
        <f>IFERROR(SUMPRODUCT((INDEX(ACH.!$B$3:$AP$9999,MATCH(A381,ACH.!$A$3:$A$9999,),)&gt;0)*COUNTIF(INDEX(IP!$C$4:$N$44,,IFERROR(MATCH(C381,IP!$E$2:$N$2,)+2,MATCH(E381,IP!$C$3:$D$3,))),ACH.!$B$1:$AP$1)),)</f>
        <v>11</v>
      </c>
      <c r="P381" s="27"/>
      <c r="Q381" s="28"/>
      <c r="R381" s="29"/>
      <c r="S381" s="30"/>
      <c r="T381" s="31"/>
      <c r="U381" s="32"/>
      <c r="V381" s="32"/>
      <c r="W381" s="32"/>
      <c r="X381" s="33"/>
      <c r="Y381" s="34"/>
      <c r="Z381" s="35"/>
      <c r="AA381" s="36"/>
      <c r="AB381" s="37"/>
      <c r="AC381" s="38"/>
      <c r="AD381" s="57">
        <f>IF(C381="SG",VLOOKUP($C381,IP!$R:$T,MATCH(QSC!$E381,IP!$R$6:$T$6,0),0),VLOOKUP($C381,IP!$R:$S,2,0))</f>
        <v>12</v>
      </c>
      <c r="AE381" s="39"/>
    </row>
    <row r="382" spans="1:31" ht="15" x14ac:dyDescent="0.25">
      <c r="A382" s="40">
        <v>6221707</v>
      </c>
      <c r="B382" s="40"/>
      <c r="C382" s="40" t="s">
        <v>6</v>
      </c>
      <c r="D382" s="41"/>
      <c r="E382" s="22" t="s">
        <v>2</v>
      </c>
      <c r="F382" s="23"/>
      <c r="G382" s="41"/>
      <c r="H382" s="42"/>
      <c r="I382" s="41"/>
      <c r="J382" s="42"/>
      <c r="K382" s="43"/>
      <c r="L382" s="26"/>
      <c r="M382" s="27"/>
      <c r="N382" s="55"/>
      <c r="O382" s="93">
        <f>IFERROR(SUMPRODUCT((INDEX(ACH.!$B$3:$AP$9999,MATCH(A382,ACH.!$A$3:$A$9999,),)&gt;0)*COUNTIF(INDEX(IP!$C$4:$N$44,,IFERROR(MATCH(C382,IP!$E$2:$N$2,)+2,MATCH(E382,IP!$C$3:$D$3,))),ACH.!$B$1:$AP$1)),)</f>
        <v>10</v>
      </c>
      <c r="P382" s="27"/>
      <c r="Q382" s="28"/>
      <c r="R382" s="29"/>
      <c r="S382" s="30"/>
      <c r="T382" s="31"/>
      <c r="U382" s="32"/>
      <c r="V382" s="32"/>
      <c r="W382" s="32"/>
      <c r="X382" s="33"/>
      <c r="Y382" s="34"/>
      <c r="Z382" s="35"/>
      <c r="AA382" s="36"/>
      <c r="AB382" s="37"/>
      <c r="AC382" s="38"/>
      <c r="AD382" s="57">
        <f>IF(C382="SG",VLOOKUP($C382,IP!$R:$T,MATCH(QSC!$E382,IP!$R$6:$T$6,0),0),VLOOKUP($C382,IP!$R:$S,2,0))</f>
        <v>12</v>
      </c>
      <c r="AE382" s="39"/>
    </row>
    <row r="383" spans="1:31" ht="15" x14ac:dyDescent="0.25">
      <c r="A383" s="40">
        <v>6222004</v>
      </c>
      <c r="B383" s="40"/>
      <c r="C383" s="40" t="s">
        <v>7</v>
      </c>
      <c r="D383" s="41"/>
      <c r="E383" s="22" t="s">
        <v>2</v>
      </c>
      <c r="F383" s="23"/>
      <c r="G383" s="41"/>
      <c r="H383" s="42"/>
      <c r="I383" s="41"/>
      <c r="J383" s="42"/>
      <c r="K383" s="43"/>
      <c r="L383" s="26"/>
      <c r="M383" s="27"/>
      <c r="N383" s="55"/>
      <c r="O383" s="93">
        <f>IFERROR(SUMPRODUCT((INDEX(ACH.!$B$3:$AP$9999,MATCH(A383,ACH.!$A$3:$A$9999,),)&gt;0)*COUNTIF(INDEX(IP!$C$4:$N$44,,IFERROR(MATCH(C383,IP!$E$2:$N$2,)+2,MATCH(E383,IP!$C$3:$D$3,))),ACH.!$B$1:$AP$1)),)</f>
        <v>9</v>
      </c>
      <c r="P383" s="27"/>
      <c r="Q383" s="28"/>
      <c r="R383" s="29"/>
      <c r="S383" s="30"/>
      <c r="T383" s="31"/>
      <c r="U383" s="32"/>
      <c r="V383" s="32"/>
      <c r="W383" s="32"/>
      <c r="X383" s="33"/>
      <c r="Y383" s="34"/>
      <c r="Z383" s="35"/>
      <c r="AA383" s="36"/>
      <c r="AB383" s="37"/>
      <c r="AC383" s="38"/>
      <c r="AD383" s="57">
        <f>IF(C383="SG",VLOOKUP($C383,IP!$R:$T,MATCH(QSC!$E383,IP!$R$6:$T$6,0),0),VLOOKUP($C383,IP!$R:$S,2,0))</f>
        <v>13</v>
      </c>
      <c r="AE383" s="39"/>
    </row>
    <row r="384" spans="1:31" ht="15" x14ac:dyDescent="0.25">
      <c r="A384" s="40">
        <v>6222103</v>
      </c>
      <c r="B384" s="40"/>
      <c r="C384" s="40" t="s">
        <v>8</v>
      </c>
      <c r="D384" s="41"/>
      <c r="E384" s="22" t="s">
        <v>2</v>
      </c>
      <c r="F384" s="23"/>
      <c r="G384" s="41"/>
      <c r="H384" s="42"/>
      <c r="I384" s="41"/>
      <c r="J384" s="42"/>
      <c r="K384" s="43"/>
      <c r="L384" s="26"/>
      <c r="M384" s="27"/>
      <c r="N384" s="55"/>
      <c r="O384" s="93">
        <f>IFERROR(SUMPRODUCT((INDEX(ACH.!$B$3:$AP$9999,MATCH(A384,ACH.!$A$3:$A$9999,),)&gt;0)*COUNTIF(INDEX(IP!$C$4:$N$44,,IFERROR(MATCH(C384,IP!$E$2:$N$2,)+2,MATCH(E384,IP!$C$3:$D$3,))),ACH.!$B$1:$AP$1)),)</f>
        <v>10</v>
      </c>
      <c r="P384" s="27"/>
      <c r="Q384" s="28"/>
      <c r="R384" s="29"/>
      <c r="S384" s="30"/>
      <c r="T384" s="31"/>
      <c r="U384" s="32"/>
      <c r="V384" s="32"/>
      <c r="W384" s="32"/>
      <c r="X384" s="33"/>
      <c r="Y384" s="34"/>
      <c r="Z384" s="35"/>
      <c r="AA384" s="36"/>
      <c r="AB384" s="37"/>
      <c r="AC384" s="38"/>
      <c r="AD384" s="57">
        <f>IF(C384="SG",VLOOKUP($C384,IP!$R:$T,MATCH(QSC!$E384,IP!$R$6:$T$6,0),0),VLOOKUP($C384,IP!$R:$S,2,0))</f>
        <v>23</v>
      </c>
      <c r="AE384" s="39"/>
    </row>
    <row r="385" spans="1:31" ht="15" x14ac:dyDescent="0.25">
      <c r="A385" s="40">
        <v>6222210</v>
      </c>
      <c r="B385" s="40"/>
      <c r="C385" s="40" t="s">
        <v>9</v>
      </c>
      <c r="D385" s="41"/>
      <c r="E385" s="22" t="s">
        <v>2</v>
      </c>
      <c r="F385" s="23"/>
      <c r="G385" s="41"/>
      <c r="H385" s="42"/>
      <c r="I385" s="41"/>
      <c r="J385" s="42"/>
      <c r="K385" s="43"/>
      <c r="L385" s="26"/>
      <c r="M385" s="27"/>
      <c r="N385" s="55"/>
      <c r="O385" s="93">
        <f>IFERROR(SUMPRODUCT((INDEX(ACH.!$B$3:$AP$9999,MATCH(A385,ACH.!$A$3:$A$9999,),)&gt;0)*COUNTIF(INDEX(IP!$C$4:$N$44,,IFERROR(MATCH(C385,IP!$E$2:$N$2,)+2,MATCH(E385,IP!$C$3:$D$3,))),ACH.!$B$1:$AP$1)),)</f>
        <v>6</v>
      </c>
      <c r="P385" s="27"/>
      <c r="Q385" s="28"/>
      <c r="R385" s="29"/>
      <c r="S385" s="30"/>
      <c r="T385" s="31"/>
      <c r="U385" s="32"/>
      <c r="V385" s="32"/>
      <c r="W385" s="32"/>
      <c r="X385" s="33"/>
      <c r="Y385" s="34"/>
      <c r="Z385" s="35"/>
      <c r="AA385" s="36"/>
      <c r="AB385" s="37"/>
      <c r="AC385" s="38"/>
      <c r="AD385" s="57">
        <f>IF(C385="SG",VLOOKUP($C385,IP!$R:$T,MATCH(QSC!$E385,IP!$R$6:$T$6,0),0),VLOOKUP($C385,IP!$R:$S,2,0))</f>
        <v>19</v>
      </c>
      <c r="AE385" s="39"/>
    </row>
    <row r="386" spans="1:31" ht="15" x14ac:dyDescent="0.25">
      <c r="A386" s="40">
        <v>6222305</v>
      </c>
      <c r="B386" s="40"/>
      <c r="C386" s="40" t="s">
        <v>7</v>
      </c>
      <c r="D386" s="41"/>
      <c r="E386" s="22" t="s">
        <v>4</v>
      </c>
      <c r="F386" s="23"/>
      <c r="G386" s="41"/>
      <c r="H386" s="42"/>
      <c r="I386" s="41"/>
      <c r="J386" s="42"/>
      <c r="K386" s="43"/>
      <c r="L386" s="26"/>
      <c r="M386" s="27"/>
      <c r="N386" s="55"/>
      <c r="O386" s="93">
        <f>IFERROR(SUMPRODUCT((INDEX(ACH.!$B$3:$AP$9999,MATCH(A386,ACH.!$A$3:$A$9999,),)&gt;0)*COUNTIF(INDEX(IP!$C$4:$N$44,,IFERROR(MATCH(C386,IP!$E$2:$N$2,)+2,MATCH(E386,IP!$C$3:$D$3,))),ACH.!$B$1:$AP$1)),)</f>
        <v>8</v>
      </c>
      <c r="P386" s="27"/>
      <c r="Q386" s="28"/>
      <c r="R386" s="29"/>
      <c r="S386" s="30"/>
      <c r="T386" s="31"/>
      <c r="U386" s="32"/>
      <c r="V386" s="32"/>
      <c r="W386" s="32"/>
      <c r="X386" s="33"/>
      <c r="Y386" s="34"/>
      <c r="Z386" s="35"/>
      <c r="AA386" s="36"/>
      <c r="AB386" s="37"/>
      <c r="AC386" s="38"/>
      <c r="AD386" s="57">
        <f>IF(C386="SG",VLOOKUP($C386,IP!$R:$T,MATCH(QSC!$E386,IP!$R$6:$T$6,0),0),VLOOKUP($C386,IP!$R:$S,2,0))</f>
        <v>13</v>
      </c>
      <c r="AE386" s="39"/>
    </row>
    <row r="387" spans="1:31" ht="15" x14ac:dyDescent="0.25">
      <c r="A387" s="40">
        <v>6222312</v>
      </c>
      <c r="B387" s="40"/>
      <c r="C387" s="40" t="s">
        <v>7</v>
      </c>
      <c r="D387" s="41"/>
      <c r="E387" s="22" t="s">
        <v>2</v>
      </c>
      <c r="F387" s="23"/>
      <c r="G387" s="41"/>
      <c r="H387" s="42"/>
      <c r="I387" s="41"/>
      <c r="J387" s="42"/>
      <c r="K387" s="43"/>
      <c r="L387" s="26"/>
      <c r="M387" s="27"/>
      <c r="N387" s="55"/>
      <c r="O387" s="93">
        <f>IFERROR(SUMPRODUCT((INDEX(ACH.!$B$3:$AP$9999,MATCH(A387,ACH.!$A$3:$A$9999,),)&gt;0)*COUNTIF(INDEX(IP!$C$4:$N$44,,IFERROR(MATCH(C387,IP!$E$2:$N$2,)+2,MATCH(E387,IP!$C$3:$D$3,))),ACH.!$B$1:$AP$1)),)</f>
        <v>8</v>
      </c>
      <c r="P387" s="27"/>
      <c r="Q387" s="28"/>
      <c r="R387" s="29"/>
      <c r="S387" s="30"/>
      <c r="T387" s="31"/>
      <c r="U387" s="32"/>
      <c r="V387" s="32"/>
      <c r="W387" s="32"/>
      <c r="X387" s="33"/>
      <c r="Y387" s="34"/>
      <c r="Z387" s="35"/>
      <c r="AA387" s="36"/>
      <c r="AB387" s="37"/>
      <c r="AC387" s="38"/>
      <c r="AD387" s="57">
        <f>IF(C387="SG",VLOOKUP($C387,IP!$R:$T,MATCH(QSC!$E387,IP!$R$6:$T$6,0),0),VLOOKUP($C387,IP!$R:$S,2,0))</f>
        <v>13</v>
      </c>
      <c r="AE387" s="39"/>
    </row>
    <row r="388" spans="1:31" ht="15" x14ac:dyDescent="0.25">
      <c r="A388" s="40">
        <v>6222619</v>
      </c>
      <c r="B388" s="40"/>
      <c r="C388" s="40" t="s">
        <v>7</v>
      </c>
      <c r="D388" s="41"/>
      <c r="E388" s="22" t="s">
        <v>4</v>
      </c>
      <c r="F388" s="23"/>
      <c r="G388" s="41"/>
      <c r="H388" s="42"/>
      <c r="I388" s="41"/>
      <c r="J388" s="42"/>
      <c r="K388" s="43"/>
      <c r="L388" s="26"/>
      <c r="M388" s="27"/>
      <c r="N388" s="55"/>
      <c r="O388" s="93">
        <f>IFERROR(SUMPRODUCT((INDEX(ACH.!$B$3:$AP$9999,MATCH(A388,ACH.!$A$3:$A$9999,),)&gt;0)*COUNTIF(INDEX(IP!$C$4:$N$44,,IFERROR(MATCH(C388,IP!$E$2:$N$2,)+2,MATCH(E388,IP!$C$3:$D$3,))),ACH.!$B$1:$AP$1)),)</f>
        <v>8</v>
      </c>
      <c r="P388" s="27"/>
      <c r="Q388" s="28"/>
      <c r="R388" s="29"/>
      <c r="S388" s="30"/>
      <c r="T388" s="31"/>
      <c r="U388" s="32"/>
      <c r="V388" s="32"/>
      <c r="W388" s="32"/>
      <c r="X388" s="33"/>
      <c r="Y388" s="34"/>
      <c r="Z388" s="35"/>
      <c r="AA388" s="36"/>
      <c r="AB388" s="37"/>
      <c r="AC388" s="38"/>
      <c r="AD388" s="57">
        <f>IF(C388="SG",VLOOKUP($C388,IP!$R:$T,MATCH(QSC!$E388,IP!$R$6:$T$6,0),0),VLOOKUP($C388,IP!$R:$S,2,0))</f>
        <v>13</v>
      </c>
      <c r="AE388" s="39"/>
    </row>
    <row r="389" spans="1:31" ht="15" x14ac:dyDescent="0.25">
      <c r="A389" s="40">
        <v>6222714</v>
      </c>
      <c r="B389" s="40"/>
      <c r="C389" s="40" t="s">
        <v>7</v>
      </c>
      <c r="D389" s="41"/>
      <c r="E389" s="22" t="s">
        <v>4</v>
      </c>
      <c r="F389" s="23"/>
      <c r="G389" s="41"/>
      <c r="H389" s="42"/>
      <c r="I389" s="41"/>
      <c r="J389" s="42"/>
      <c r="K389" s="43"/>
      <c r="L389" s="26"/>
      <c r="M389" s="27"/>
      <c r="N389" s="55"/>
      <c r="O389" s="93">
        <f>IFERROR(SUMPRODUCT((INDEX(ACH.!$B$3:$AP$9999,MATCH(A389,ACH.!$A$3:$A$9999,),)&gt;0)*COUNTIF(INDEX(IP!$C$4:$N$44,,IFERROR(MATCH(C389,IP!$E$2:$N$2,)+2,MATCH(E389,IP!$C$3:$D$3,))),ACH.!$B$1:$AP$1)),)</f>
        <v>9</v>
      </c>
      <c r="P389" s="27"/>
      <c r="Q389" s="28"/>
      <c r="R389" s="29"/>
      <c r="S389" s="30"/>
      <c r="T389" s="31"/>
      <c r="U389" s="32"/>
      <c r="V389" s="32"/>
      <c r="W389" s="32"/>
      <c r="X389" s="33"/>
      <c r="Y389" s="34"/>
      <c r="Z389" s="35"/>
      <c r="AA389" s="36"/>
      <c r="AB389" s="37"/>
      <c r="AC389" s="38"/>
      <c r="AD389" s="57">
        <f>IF(C389="SG",VLOOKUP($C389,IP!$R:$T,MATCH(QSC!$E389,IP!$R$6:$T$6,0),0),VLOOKUP($C389,IP!$R:$S,2,0))</f>
        <v>13</v>
      </c>
      <c r="AE389" s="39"/>
    </row>
    <row r="390" spans="1:31" ht="15" x14ac:dyDescent="0.25">
      <c r="A390" s="40">
        <v>6222802</v>
      </c>
      <c r="B390" s="40"/>
      <c r="C390" s="40" t="s">
        <v>5</v>
      </c>
      <c r="D390" s="41"/>
      <c r="E390" s="22" t="s">
        <v>4</v>
      </c>
      <c r="F390" s="23"/>
      <c r="G390" s="41"/>
      <c r="H390" s="42"/>
      <c r="I390" s="41"/>
      <c r="J390" s="42"/>
      <c r="K390" s="43"/>
      <c r="L390" s="26"/>
      <c r="M390" s="27"/>
      <c r="N390" s="55"/>
      <c r="O390" s="93">
        <f>IFERROR(SUMPRODUCT((INDEX(ACH.!$B$3:$AP$9999,MATCH(A390,ACH.!$A$3:$A$9999,),)&gt;0)*COUNTIF(INDEX(IP!$C$4:$N$44,,IFERROR(MATCH(C390,IP!$E$2:$N$2,)+2,MATCH(E390,IP!$C$3:$D$3,))),ACH.!$B$1:$AP$1)),)</f>
        <v>14</v>
      </c>
      <c r="P390" s="27"/>
      <c r="Q390" s="28"/>
      <c r="R390" s="29"/>
      <c r="S390" s="30"/>
      <c r="T390" s="31"/>
      <c r="U390" s="32"/>
      <c r="V390" s="32"/>
      <c r="W390" s="32"/>
      <c r="X390" s="33"/>
      <c r="Y390" s="34"/>
      <c r="Z390" s="35"/>
      <c r="AA390" s="36"/>
      <c r="AB390" s="37"/>
      <c r="AC390" s="38"/>
      <c r="AD390" s="57">
        <f>IF(C390="SG",VLOOKUP($C390,IP!$R:$T,MATCH(QSC!$E390,IP!$R$6:$T$6,0),0),VLOOKUP($C390,IP!$R:$S,2,0))</f>
        <v>16</v>
      </c>
      <c r="AE390" s="39"/>
    </row>
    <row r="391" spans="1:31" ht="15" x14ac:dyDescent="0.25">
      <c r="A391" s="40">
        <v>6230232</v>
      </c>
      <c r="B391" s="40"/>
      <c r="C391" s="40" t="s">
        <v>1</v>
      </c>
      <c r="D391" s="41"/>
      <c r="E391" s="22" t="s">
        <v>2</v>
      </c>
      <c r="F391" s="23"/>
      <c r="G391" s="41"/>
      <c r="H391" s="42"/>
      <c r="I391" s="41"/>
      <c r="J391" s="42"/>
      <c r="K391" s="43"/>
      <c r="L391" s="26"/>
      <c r="M391" s="27"/>
      <c r="N391" s="55"/>
      <c r="O391" s="93">
        <f>IFERROR(SUMPRODUCT((INDEX(ACH.!$B$3:$AP$9999,MATCH(A391,ACH.!$A$3:$A$9999,),)&gt;0)*COUNTIF(INDEX(IP!$C$4:$N$44,,IFERROR(MATCH(C391,IP!$E$2:$N$2,)+2,MATCH(E391,IP!$C$3:$D$3,))),ACH.!$B$1:$AP$1)),)</f>
        <v>6</v>
      </c>
      <c r="P391" s="27"/>
      <c r="Q391" s="28"/>
      <c r="R391" s="29"/>
      <c r="S391" s="30"/>
      <c r="T391" s="31"/>
      <c r="U391" s="32"/>
      <c r="V391" s="32"/>
      <c r="W391" s="32"/>
      <c r="X391" s="33"/>
      <c r="Y391" s="34"/>
      <c r="Z391" s="35"/>
      <c r="AA391" s="36"/>
      <c r="AB391" s="37"/>
      <c r="AC391" s="38"/>
      <c r="AD391" s="57">
        <f>IF(C391="SG",VLOOKUP($C391,IP!$R:$T,MATCH(QSC!$E391,IP!$R$6:$T$6,0),0),VLOOKUP($C391,IP!$R:$S,2,0))</f>
        <v>11</v>
      </c>
      <c r="AE391" s="39"/>
    </row>
    <row r="392" spans="1:31" ht="15" x14ac:dyDescent="0.25">
      <c r="A392" s="40">
        <v>6230238</v>
      </c>
      <c r="B392" s="40"/>
      <c r="C392" s="40" t="s">
        <v>1</v>
      </c>
      <c r="D392" s="41"/>
      <c r="E392" s="22" t="s">
        <v>2</v>
      </c>
      <c r="F392" s="23"/>
      <c r="G392" s="41"/>
      <c r="H392" s="42"/>
      <c r="I392" s="41"/>
      <c r="J392" s="42"/>
      <c r="K392" s="43"/>
      <c r="L392" s="26"/>
      <c r="M392" s="27"/>
      <c r="N392" s="55"/>
      <c r="O392" s="93">
        <f>IFERROR(SUMPRODUCT((INDEX(ACH.!$B$3:$AP$9999,MATCH(A392,ACH.!$A$3:$A$9999,),)&gt;0)*COUNTIF(INDEX(IP!$C$4:$N$44,,IFERROR(MATCH(C392,IP!$E$2:$N$2,)+2,MATCH(E392,IP!$C$3:$D$3,))),ACH.!$B$1:$AP$1)),)</f>
        <v>4</v>
      </c>
      <c r="P392" s="27"/>
      <c r="Q392" s="28"/>
      <c r="R392" s="29"/>
      <c r="S392" s="30"/>
      <c r="T392" s="31"/>
      <c r="U392" s="32"/>
      <c r="V392" s="32"/>
      <c r="W392" s="32"/>
      <c r="X392" s="33"/>
      <c r="Y392" s="34"/>
      <c r="Z392" s="35"/>
      <c r="AA392" s="36"/>
      <c r="AB392" s="37"/>
      <c r="AC392" s="38"/>
      <c r="AD392" s="57">
        <f>IF(C392="SG",VLOOKUP($C392,IP!$R:$T,MATCH(QSC!$E392,IP!$R$6:$T$6,0),0),VLOOKUP($C392,IP!$R:$S,2,0))</f>
        <v>11</v>
      </c>
      <c r="AE392" s="39"/>
    </row>
    <row r="393" spans="1:31" ht="15" x14ac:dyDescent="0.25">
      <c r="A393" s="40">
        <v>6230501</v>
      </c>
      <c r="B393" s="40"/>
      <c r="C393" s="40" t="s">
        <v>1</v>
      </c>
      <c r="D393" s="41"/>
      <c r="E393" s="22" t="s">
        <v>2</v>
      </c>
      <c r="F393" s="23"/>
      <c r="G393" s="41"/>
      <c r="H393" s="42"/>
      <c r="I393" s="41"/>
      <c r="J393" s="42"/>
      <c r="K393" s="43"/>
      <c r="L393" s="26"/>
      <c r="M393" s="27"/>
      <c r="N393" s="55"/>
      <c r="O393" s="93">
        <f>IFERROR(SUMPRODUCT((INDEX(ACH.!$B$3:$AP$9999,MATCH(A393,ACH.!$A$3:$A$9999,),)&gt;0)*COUNTIF(INDEX(IP!$C$4:$N$44,,IFERROR(MATCH(C393,IP!$E$2:$N$2,)+2,MATCH(E393,IP!$C$3:$D$3,))),ACH.!$B$1:$AP$1)),)</f>
        <v>6</v>
      </c>
      <c r="P393" s="27"/>
      <c r="Q393" s="28"/>
      <c r="R393" s="29"/>
      <c r="S393" s="30"/>
      <c r="T393" s="31"/>
      <c r="U393" s="32"/>
      <c r="V393" s="32"/>
      <c r="W393" s="32"/>
      <c r="X393" s="33"/>
      <c r="Y393" s="34"/>
      <c r="Z393" s="35"/>
      <c r="AA393" s="36"/>
      <c r="AB393" s="37"/>
      <c r="AC393" s="38"/>
      <c r="AD393" s="57">
        <f>IF(C393="SG",VLOOKUP($C393,IP!$R:$T,MATCH(QSC!$E393,IP!$R$6:$T$6,0),0),VLOOKUP($C393,IP!$R:$S,2,0))</f>
        <v>11</v>
      </c>
      <c r="AE393" s="39"/>
    </row>
    <row r="394" spans="1:31" ht="15" x14ac:dyDescent="0.25">
      <c r="A394" s="40">
        <v>6230507</v>
      </c>
      <c r="B394" s="40"/>
      <c r="C394" s="40" t="s">
        <v>1</v>
      </c>
      <c r="D394" s="41"/>
      <c r="E394" s="22" t="s">
        <v>2</v>
      </c>
      <c r="F394" s="23"/>
      <c r="G394" s="41"/>
      <c r="H394" s="42"/>
      <c r="I394" s="41"/>
      <c r="J394" s="42"/>
      <c r="K394" s="43"/>
      <c r="L394" s="26"/>
      <c r="M394" s="27"/>
      <c r="N394" s="55"/>
      <c r="O394" s="93">
        <f>IFERROR(SUMPRODUCT((INDEX(ACH.!$B$3:$AP$9999,MATCH(A394,ACH.!$A$3:$A$9999,),)&gt;0)*COUNTIF(INDEX(IP!$C$4:$N$44,,IFERROR(MATCH(C394,IP!$E$2:$N$2,)+2,MATCH(E394,IP!$C$3:$D$3,))),ACH.!$B$1:$AP$1)),)</f>
        <v>6</v>
      </c>
      <c r="P394" s="27"/>
      <c r="Q394" s="28"/>
      <c r="R394" s="29"/>
      <c r="S394" s="30"/>
      <c r="T394" s="31"/>
      <c r="U394" s="32"/>
      <c r="V394" s="32"/>
      <c r="W394" s="32"/>
      <c r="X394" s="33"/>
      <c r="Y394" s="34"/>
      <c r="Z394" s="35"/>
      <c r="AA394" s="36"/>
      <c r="AB394" s="37"/>
      <c r="AC394" s="38"/>
      <c r="AD394" s="57">
        <f>IF(C394="SG",VLOOKUP($C394,IP!$R:$T,MATCH(QSC!$E394,IP!$R$6:$T$6,0),0),VLOOKUP($C394,IP!$R:$S,2,0))</f>
        <v>11</v>
      </c>
      <c r="AE394" s="39"/>
    </row>
    <row r="395" spans="1:31" ht="15" x14ac:dyDescent="0.25">
      <c r="A395" s="40">
        <v>6230538</v>
      </c>
      <c r="B395" s="40"/>
      <c r="C395" s="40" t="s">
        <v>1</v>
      </c>
      <c r="D395" s="41"/>
      <c r="E395" s="22" t="s">
        <v>2</v>
      </c>
      <c r="F395" s="23"/>
      <c r="G395" s="41"/>
      <c r="H395" s="42"/>
      <c r="I395" s="41"/>
      <c r="J395" s="42"/>
      <c r="K395" s="43"/>
      <c r="L395" s="26"/>
      <c r="M395" s="27"/>
      <c r="N395" s="55"/>
      <c r="O395" s="93">
        <f>IFERROR(SUMPRODUCT((INDEX(ACH.!$B$3:$AP$9999,MATCH(A395,ACH.!$A$3:$A$9999,),)&gt;0)*COUNTIF(INDEX(IP!$C$4:$N$44,,IFERROR(MATCH(C395,IP!$E$2:$N$2,)+2,MATCH(E395,IP!$C$3:$D$3,))),ACH.!$B$1:$AP$1)),)</f>
        <v>6</v>
      </c>
      <c r="P395" s="27"/>
      <c r="Q395" s="28"/>
      <c r="R395" s="29"/>
      <c r="S395" s="30"/>
      <c r="T395" s="31"/>
      <c r="U395" s="32"/>
      <c r="V395" s="32"/>
      <c r="W395" s="32"/>
      <c r="X395" s="33"/>
      <c r="Y395" s="34"/>
      <c r="Z395" s="35"/>
      <c r="AA395" s="36"/>
      <c r="AB395" s="37"/>
      <c r="AC395" s="38"/>
      <c r="AD395" s="57">
        <f>IF(C395="SG",VLOOKUP($C395,IP!$R:$T,MATCH(QSC!$E395,IP!$R$6:$T$6,0),0),VLOOKUP($C395,IP!$R:$S,2,0))</f>
        <v>11</v>
      </c>
      <c r="AE395" s="39"/>
    </row>
    <row r="396" spans="1:31" ht="15" x14ac:dyDescent="0.25">
      <c r="A396" s="40">
        <v>6230540</v>
      </c>
      <c r="B396" s="40"/>
      <c r="C396" s="40" t="s">
        <v>1</v>
      </c>
      <c r="D396" s="41"/>
      <c r="E396" s="22" t="s">
        <v>2</v>
      </c>
      <c r="F396" s="23"/>
      <c r="G396" s="41"/>
      <c r="H396" s="42"/>
      <c r="I396" s="41"/>
      <c r="J396" s="42"/>
      <c r="K396" s="43"/>
      <c r="L396" s="26"/>
      <c r="M396" s="27"/>
      <c r="N396" s="55"/>
      <c r="O396" s="93">
        <f>IFERROR(SUMPRODUCT((INDEX(ACH.!$B$3:$AP$9999,MATCH(A396,ACH.!$A$3:$A$9999,),)&gt;0)*COUNTIF(INDEX(IP!$C$4:$N$44,,IFERROR(MATCH(C396,IP!$E$2:$N$2,)+2,MATCH(E396,IP!$C$3:$D$3,))),ACH.!$B$1:$AP$1)),)</f>
        <v>4</v>
      </c>
      <c r="P396" s="27"/>
      <c r="Q396" s="28"/>
      <c r="R396" s="29"/>
      <c r="S396" s="30"/>
      <c r="T396" s="31"/>
      <c r="U396" s="32"/>
      <c r="V396" s="32"/>
      <c r="W396" s="32"/>
      <c r="X396" s="33"/>
      <c r="Y396" s="34"/>
      <c r="Z396" s="35"/>
      <c r="AA396" s="36"/>
      <c r="AB396" s="37"/>
      <c r="AC396" s="38"/>
      <c r="AD396" s="57">
        <f>IF(C396="SG",VLOOKUP($C396,IP!$R:$T,MATCH(QSC!$E396,IP!$R$6:$T$6,0),0),VLOOKUP($C396,IP!$R:$S,2,0))</f>
        <v>11</v>
      </c>
      <c r="AE396" s="39"/>
    </row>
    <row r="397" spans="1:31" ht="15" x14ac:dyDescent="0.25">
      <c r="A397" s="40">
        <v>6230724</v>
      </c>
      <c r="B397" s="40"/>
      <c r="C397" s="40" t="s">
        <v>7</v>
      </c>
      <c r="D397" s="41"/>
      <c r="E397" s="22" t="s">
        <v>4</v>
      </c>
      <c r="F397" s="23"/>
      <c r="G397" s="41"/>
      <c r="H397" s="42"/>
      <c r="I397" s="41"/>
      <c r="J397" s="42"/>
      <c r="K397" s="43"/>
      <c r="L397" s="26"/>
      <c r="M397" s="27"/>
      <c r="N397" s="55"/>
      <c r="O397" s="93">
        <f>IFERROR(SUMPRODUCT((INDEX(ACH.!$B$3:$AP$9999,MATCH(A397,ACH.!$A$3:$A$9999,),)&gt;0)*COUNTIF(INDEX(IP!$C$4:$N$44,,IFERROR(MATCH(C397,IP!$E$2:$N$2,)+2,MATCH(E397,IP!$C$3:$D$3,))),ACH.!$B$1:$AP$1)),)</f>
        <v>2</v>
      </c>
      <c r="P397" s="27"/>
      <c r="Q397" s="28"/>
      <c r="R397" s="29"/>
      <c r="S397" s="30"/>
      <c r="T397" s="31"/>
      <c r="U397" s="32"/>
      <c r="V397" s="32"/>
      <c r="W397" s="32"/>
      <c r="X397" s="33"/>
      <c r="Y397" s="34"/>
      <c r="Z397" s="35"/>
      <c r="AA397" s="36"/>
      <c r="AB397" s="37"/>
      <c r="AC397" s="38"/>
      <c r="AD397" s="57">
        <f>IF(C397="SG",VLOOKUP($C397,IP!$R:$T,MATCH(QSC!$E397,IP!$R$6:$T$6,0),0),VLOOKUP($C397,IP!$R:$S,2,0))</f>
        <v>13</v>
      </c>
      <c r="AE397" s="39"/>
    </row>
    <row r="398" spans="1:31" ht="15" x14ac:dyDescent="0.25">
      <c r="A398" s="40">
        <v>6231405</v>
      </c>
      <c r="B398" s="40"/>
      <c r="C398" s="40" t="s">
        <v>1</v>
      </c>
      <c r="D398" s="41"/>
      <c r="E398" s="22" t="s">
        <v>4</v>
      </c>
      <c r="F398" s="23"/>
      <c r="G398" s="41"/>
      <c r="H398" s="42"/>
      <c r="I398" s="41"/>
      <c r="J398" s="42"/>
      <c r="K398" s="43"/>
      <c r="L398" s="26"/>
      <c r="M398" s="27"/>
      <c r="N398" s="55"/>
      <c r="O398" s="93">
        <f>IFERROR(SUMPRODUCT((INDEX(ACH.!$B$3:$AP$9999,MATCH(A398,ACH.!$A$3:$A$9999,),)&gt;0)*COUNTIF(INDEX(IP!$C$4:$N$44,,IFERROR(MATCH(C398,IP!$E$2:$N$2,)+2,MATCH(E398,IP!$C$3:$D$3,))),ACH.!$B$1:$AP$1)),)</f>
        <v>5</v>
      </c>
      <c r="P398" s="27"/>
      <c r="Q398" s="28"/>
      <c r="R398" s="29"/>
      <c r="S398" s="30"/>
      <c r="T398" s="31"/>
      <c r="U398" s="32"/>
      <c r="V398" s="32"/>
      <c r="W398" s="32"/>
      <c r="X398" s="33"/>
      <c r="Y398" s="34"/>
      <c r="Z398" s="35"/>
      <c r="AA398" s="36"/>
      <c r="AB398" s="37"/>
      <c r="AC398" s="38"/>
      <c r="AD398" s="57">
        <f>IF(C398="SG",VLOOKUP($C398,IP!$R:$T,MATCH(QSC!$E398,IP!$R$6:$T$6,0),0),VLOOKUP($C398,IP!$R:$S,2,0))</f>
        <v>12</v>
      </c>
      <c r="AE398" s="39"/>
    </row>
    <row r="399" spans="1:31" ht="15" x14ac:dyDescent="0.25">
      <c r="A399" s="40">
        <v>6231502</v>
      </c>
      <c r="B399" s="40"/>
      <c r="C399" s="40" t="s">
        <v>1</v>
      </c>
      <c r="D399" s="41"/>
      <c r="E399" s="22" t="s">
        <v>4</v>
      </c>
      <c r="F399" s="23"/>
      <c r="G399" s="41"/>
      <c r="H399" s="42"/>
      <c r="I399" s="41"/>
      <c r="J399" s="42"/>
      <c r="K399" s="43"/>
      <c r="L399" s="26"/>
      <c r="M399" s="27"/>
      <c r="N399" s="55"/>
      <c r="O399" s="93">
        <f>IFERROR(SUMPRODUCT((INDEX(ACH.!$B$3:$AP$9999,MATCH(A399,ACH.!$A$3:$A$9999,),)&gt;0)*COUNTIF(INDEX(IP!$C$4:$N$44,,IFERROR(MATCH(C399,IP!$E$2:$N$2,)+2,MATCH(E399,IP!$C$3:$D$3,))),ACH.!$B$1:$AP$1)),)</f>
        <v>8</v>
      </c>
      <c r="P399" s="27"/>
      <c r="Q399" s="28"/>
      <c r="R399" s="29"/>
      <c r="S399" s="30"/>
      <c r="T399" s="31"/>
      <c r="U399" s="32"/>
      <c r="V399" s="32"/>
      <c r="W399" s="32"/>
      <c r="X399" s="33"/>
      <c r="Y399" s="34"/>
      <c r="Z399" s="35"/>
      <c r="AA399" s="36"/>
      <c r="AB399" s="37"/>
      <c r="AC399" s="38"/>
      <c r="AD399" s="57">
        <f>IF(C399="SG",VLOOKUP($C399,IP!$R:$T,MATCH(QSC!$E399,IP!$R$6:$T$6,0),0),VLOOKUP($C399,IP!$R:$S,2,0))</f>
        <v>12</v>
      </c>
      <c r="AE399" s="39"/>
    </row>
    <row r="400" spans="1:31" ht="15" x14ac:dyDescent="0.25">
      <c r="A400" s="40">
        <v>6231509</v>
      </c>
      <c r="B400" s="40"/>
      <c r="C400" s="40" t="s">
        <v>1</v>
      </c>
      <c r="D400" s="41"/>
      <c r="E400" s="22" t="s">
        <v>4</v>
      </c>
      <c r="F400" s="23"/>
      <c r="G400" s="41"/>
      <c r="H400" s="42"/>
      <c r="I400" s="41"/>
      <c r="J400" s="42"/>
      <c r="K400" s="43"/>
      <c r="L400" s="26"/>
      <c r="M400" s="27"/>
      <c r="N400" s="55"/>
      <c r="O400" s="93">
        <f>IFERROR(SUMPRODUCT((INDEX(ACH.!$B$3:$AP$9999,MATCH(A400,ACH.!$A$3:$A$9999,),)&gt;0)*COUNTIF(INDEX(IP!$C$4:$N$44,,IFERROR(MATCH(C400,IP!$E$2:$N$2,)+2,MATCH(E400,IP!$C$3:$D$3,))),ACH.!$B$1:$AP$1)),)</f>
        <v>5</v>
      </c>
      <c r="P400" s="27"/>
      <c r="Q400" s="28"/>
      <c r="R400" s="29"/>
      <c r="S400" s="30"/>
      <c r="T400" s="31"/>
      <c r="U400" s="32"/>
      <c r="V400" s="32"/>
      <c r="W400" s="32"/>
      <c r="X400" s="33"/>
      <c r="Y400" s="34"/>
      <c r="Z400" s="35"/>
      <c r="AA400" s="36"/>
      <c r="AB400" s="37"/>
      <c r="AC400" s="38"/>
      <c r="AD400" s="57">
        <f>IF(C400="SG",VLOOKUP($C400,IP!$R:$T,MATCH(QSC!$E400,IP!$R$6:$T$6,0),0),VLOOKUP($C400,IP!$R:$S,2,0))</f>
        <v>12</v>
      </c>
      <c r="AE400" s="39"/>
    </row>
    <row r="401" spans="1:31" ht="15" x14ac:dyDescent="0.25">
      <c r="A401" s="40">
        <v>6231510</v>
      </c>
      <c r="B401" s="40"/>
      <c r="C401" s="40" t="s">
        <v>1</v>
      </c>
      <c r="D401" s="41"/>
      <c r="E401" s="22" t="s">
        <v>4</v>
      </c>
      <c r="F401" s="23"/>
      <c r="G401" s="41"/>
      <c r="H401" s="42"/>
      <c r="I401" s="41"/>
      <c r="J401" s="42"/>
      <c r="K401" s="43"/>
      <c r="L401" s="26"/>
      <c r="M401" s="27"/>
      <c r="N401" s="55"/>
      <c r="O401" s="93">
        <f>IFERROR(SUMPRODUCT((INDEX(ACH.!$B$3:$AP$9999,MATCH(A401,ACH.!$A$3:$A$9999,),)&gt;0)*COUNTIF(INDEX(IP!$C$4:$N$44,,IFERROR(MATCH(C401,IP!$E$2:$N$2,)+2,MATCH(E401,IP!$C$3:$D$3,))),ACH.!$B$1:$AP$1)),)</f>
        <v>7</v>
      </c>
      <c r="P401" s="27"/>
      <c r="Q401" s="28"/>
      <c r="R401" s="29"/>
      <c r="S401" s="30"/>
      <c r="T401" s="31"/>
      <c r="U401" s="32"/>
      <c r="V401" s="32"/>
      <c r="W401" s="32"/>
      <c r="X401" s="33"/>
      <c r="Y401" s="34"/>
      <c r="Z401" s="35"/>
      <c r="AA401" s="36"/>
      <c r="AB401" s="37"/>
      <c r="AC401" s="38"/>
      <c r="AD401" s="57">
        <f>IF(C401="SG",VLOOKUP($C401,IP!$R:$T,MATCH(QSC!$E401,IP!$R$6:$T$6,0),0),VLOOKUP($C401,IP!$R:$S,2,0))</f>
        <v>12</v>
      </c>
      <c r="AE401" s="39"/>
    </row>
    <row r="402" spans="1:31" ht="15" x14ac:dyDescent="0.25">
      <c r="A402" s="40">
        <v>6231511</v>
      </c>
      <c r="B402" s="40"/>
      <c r="C402" s="40" t="s">
        <v>1</v>
      </c>
      <c r="D402" s="41"/>
      <c r="E402" s="22" t="s">
        <v>4</v>
      </c>
      <c r="F402" s="23"/>
      <c r="G402" s="41"/>
      <c r="H402" s="42"/>
      <c r="I402" s="41"/>
      <c r="J402" s="42"/>
      <c r="K402" s="43"/>
      <c r="L402" s="26"/>
      <c r="M402" s="27"/>
      <c r="N402" s="55"/>
      <c r="O402" s="93">
        <f>IFERROR(SUMPRODUCT((INDEX(ACH.!$B$3:$AP$9999,MATCH(A402,ACH.!$A$3:$A$9999,),)&gt;0)*COUNTIF(INDEX(IP!$C$4:$N$44,,IFERROR(MATCH(C402,IP!$E$2:$N$2,)+2,MATCH(E402,IP!$C$3:$D$3,))),ACH.!$B$1:$AP$1)),)</f>
        <v>7</v>
      </c>
      <c r="P402" s="27"/>
      <c r="Q402" s="28"/>
      <c r="R402" s="29"/>
      <c r="S402" s="30"/>
      <c r="T402" s="31"/>
      <c r="U402" s="32"/>
      <c r="V402" s="32"/>
      <c r="W402" s="32"/>
      <c r="X402" s="33"/>
      <c r="Y402" s="34"/>
      <c r="Z402" s="35"/>
      <c r="AA402" s="36"/>
      <c r="AB402" s="37"/>
      <c r="AC402" s="38"/>
      <c r="AD402" s="57">
        <f>IF(C402="SG",VLOOKUP($C402,IP!$R:$T,MATCH(QSC!$E402,IP!$R$6:$T$6,0),0),VLOOKUP($C402,IP!$R:$S,2,0))</f>
        <v>12</v>
      </c>
      <c r="AE402" s="39"/>
    </row>
    <row r="403" spans="1:31" ht="15" x14ac:dyDescent="0.25">
      <c r="A403" s="40">
        <v>6231513</v>
      </c>
      <c r="B403" s="40"/>
      <c r="C403" s="40" t="s">
        <v>1</v>
      </c>
      <c r="D403" s="41"/>
      <c r="E403" s="22" t="s">
        <v>4</v>
      </c>
      <c r="F403" s="23"/>
      <c r="G403" s="41"/>
      <c r="H403" s="42"/>
      <c r="I403" s="41"/>
      <c r="J403" s="42"/>
      <c r="K403" s="43"/>
      <c r="L403" s="26"/>
      <c r="M403" s="27"/>
      <c r="N403" s="55"/>
      <c r="O403" s="93">
        <f>IFERROR(SUMPRODUCT((INDEX(ACH.!$B$3:$AP$9999,MATCH(A403,ACH.!$A$3:$A$9999,),)&gt;0)*COUNTIF(INDEX(IP!$C$4:$N$44,,IFERROR(MATCH(C403,IP!$E$2:$N$2,)+2,MATCH(E403,IP!$C$3:$D$3,))),ACH.!$B$1:$AP$1)),)</f>
        <v>5</v>
      </c>
      <c r="P403" s="27"/>
      <c r="Q403" s="28"/>
      <c r="R403" s="29"/>
      <c r="S403" s="30"/>
      <c r="T403" s="31"/>
      <c r="U403" s="32"/>
      <c r="V403" s="32"/>
      <c r="W403" s="32"/>
      <c r="X403" s="33"/>
      <c r="Y403" s="34"/>
      <c r="Z403" s="35"/>
      <c r="AA403" s="36"/>
      <c r="AB403" s="37"/>
      <c r="AC403" s="38"/>
      <c r="AD403" s="57">
        <f>IF(C403="SG",VLOOKUP($C403,IP!$R:$T,MATCH(QSC!$E403,IP!$R$6:$T$6,0),0),VLOOKUP($C403,IP!$R:$S,2,0))</f>
        <v>12</v>
      </c>
      <c r="AE403" s="39"/>
    </row>
    <row r="404" spans="1:31" ht="15" x14ac:dyDescent="0.25">
      <c r="A404" s="40">
        <v>6231519</v>
      </c>
      <c r="B404" s="40"/>
      <c r="C404" s="40" t="s">
        <v>1</v>
      </c>
      <c r="D404" s="41"/>
      <c r="E404" s="22" t="s">
        <v>4</v>
      </c>
      <c r="F404" s="23"/>
      <c r="G404" s="41"/>
      <c r="H404" s="42"/>
      <c r="I404" s="41"/>
      <c r="J404" s="42"/>
      <c r="K404" s="43"/>
      <c r="L404" s="26"/>
      <c r="M404" s="27"/>
      <c r="N404" s="55"/>
      <c r="O404" s="93">
        <f>IFERROR(SUMPRODUCT((INDEX(ACH.!$B$3:$AP$9999,MATCH(A404,ACH.!$A$3:$A$9999,),)&gt;0)*COUNTIF(INDEX(IP!$C$4:$N$44,,IFERROR(MATCH(C404,IP!$E$2:$N$2,)+2,MATCH(E404,IP!$C$3:$D$3,))),ACH.!$B$1:$AP$1)),)</f>
        <v>7</v>
      </c>
      <c r="P404" s="27"/>
      <c r="Q404" s="28"/>
      <c r="R404" s="29"/>
      <c r="S404" s="30"/>
      <c r="T404" s="31"/>
      <c r="U404" s="32"/>
      <c r="V404" s="32"/>
      <c r="W404" s="32"/>
      <c r="X404" s="33"/>
      <c r="Y404" s="34"/>
      <c r="Z404" s="35"/>
      <c r="AA404" s="36"/>
      <c r="AB404" s="37"/>
      <c r="AC404" s="38"/>
      <c r="AD404" s="57">
        <f>IF(C404="SG",VLOOKUP($C404,IP!$R:$T,MATCH(QSC!$E404,IP!$R$6:$T$6,0),0),VLOOKUP($C404,IP!$R:$S,2,0))</f>
        <v>12</v>
      </c>
      <c r="AE404" s="39"/>
    </row>
    <row r="405" spans="1:31" ht="15" x14ac:dyDescent="0.25">
      <c r="A405" s="40">
        <v>6231520</v>
      </c>
      <c r="B405" s="40"/>
      <c r="C405" s="40" t="s">
        <v>1</v>
      </c>
      <c r="D405" s="41"/>
      <c r="E405" s="22" t="s">
        <v>4</v>
      </c>
      <c r="F405" s="23"/>
      <c r="G405" s="41"/>
      <c r="H405" s="42"/>
      <c r="I405" s="41"/>
      <c r="J405" s="42"/>
      <c r="K405" s="43"/>
      <c r="L405" s="26"/>
      <c r="M405" s="27"/>
      <c r="N405" s="55"/>
      <c r="O405" s="93">
        <f>IFERROR(SUMPRODUCT((INDEX(ACH.!$B$3:$AP$9999,MATCH(A405,ACH.!$A$3:$A$9999,),)&gt;0)*COUNTIF(INDEX(IP!$C$4:$N$44,,IFERROR(MATCH(C405,IP!$E$2:$N$2,)+2,MATCH(E405,IP!$C$3:$D$3,))),ACH.!$B$1:$AP$1)),)</f>
        <v>5</v>
      </c>
      <c r="P405" s="27"/>
      <c r="Q405" s="28"/>
      <c r="R405" s="29"/>
      <c r="S405" s="30"/>
      <c r="T405" s="31"/>
      <c r="U405" s="32"/>
      <c r="V405" s="32"/>
      <c r="W405" s="32"/>
      <c r="X405" s="33"/>
      <c r="Y405" s="34"/>
      <c r="Z405" s="35"/>
      <c r="AA405" s="36"/>
      <c r="AB405" s="37"/>
      <c r="AC405" s="38"/>
      <c r="AD405" s="57">
        <f>IF(C405="SG",VLOOKUP($C405,IP!$R:$T,MATCH(QSC!$E405,IP!$R$6:$T$6,0),0),VLOOKUP($C405,IP!$R:$S,2,0))</f>
        <v>12</v>
      </c>
      <c r="AE405" s="39"/>
    </row>
    <row r="406" spans="1:31" ht="15" x14ac:dyDescent="0.25">
      <c r="A406" s="40">
        <v>6231601</v>
      </c>
      <c r="B406" s="40"/>
      <c r="C406" s="40" t="s">
        <v>7</v>
      </c>
      <c r="D406" s="41"/>
      <c r="E406" s="22" t="s">
        <v>4</v>
      </c>
      <c r="F406" s="23"/>
      <c r="G406" s="41"/>
      <c r="H406" s="42"/>
      <c r="I406" s="41"/>
      <c r="J406" s="42"/>
      <c r="K406" s="43"/>
      <c r="L406" s="26"/>
      <c r="M406" s="27"/>
      <c r="N406" s="55"/>
      <c r="O406" s="93">
        <f>IFERROR(SUMPRODUCT((INDEX(ACH.!$B$3:$AP$9999,MATCH(A406,ACH.!$A$3:$A$9999,),)&gt;0)*COUNTIF(INDEX(IP!$C$4:$N$44,,IFERROR(MATCH(C406,IP!$E$2:$N$2,)+2,MATCH(E406,IP!$C$3:$D$3,))),ACH.!$B$1:$AP$1)),)</f>
        <v>8</v>
      </c>
      <c r="P406" s="27"/>
      <c r="Q406" s="28"/>
      <c r="R406" s="29"/>
      <c r="S406" s="30"/>
      <c r="T406" s="31"/>
      <c r="U406" s="32"/>
      <c r="V406" s="32"/>
      <c r="W406" s="32"/>
      <c r="X406" s="33"/>
      <c r="Y406" s="34"/>
      <c r="Z406" s="35"/>
      <c r="AA406" s="36"/>
      <c r="AB406" s="37"/>
      <c r="AC406" s="38"/>
      <c r="AD406" s="57">
        <f>IF(C406="SG",VLOOKUP($C406,IP!$R:$T,MATCH(QSC!$E406,IP!$R$6:$T$6,0),0),VLOOKUP($C406,IP!$R:$S,2,0))</f>
        <v>13</v>
      </c>
      <c r="AE406" s="39"/>
    </row>
    <row r="407" spans="1:31" ht="15" x14ac:dyDescent="0.25">
      <c r="A407" s="40">
        <v>6231602</v>
      </c>
      <c r="B407" s="40"/>
      <c r="C407" s="40" t="s">
        <v>1</v>
      </c>
      <c r="D407" s="41"/>
      <c r="E407" s="22" t="s">
        <v>4</v>
      </c>
      <c r="F407" s="23"/>
      <c r="G407" s="41"/>
      <c r="H407" s="42"/>
      <c r="I407" s="41"/>
      <c r="J407" s="42"/>
      <c r="K407" s="43"/>
      <c r="L407" s="26"/>
      <c r="M407" s="27"/>
      <c r="N407" s="55"/>
      <c r="O407" s="93">
        <f>IFERROR(SUMPRODUCT((INDEX(ACH.!$B$3:$AP$9999,MATCH(A407,ACH.!$A$3:$A$9999,),)&gt;0)*COUNTIF(INDEX(IP!$C$4:$N$44,,IFERROR(MATCH(C407,IP!$E$2:$N$2,)+2,MATCH(E407,IP!$C$3:$D$3,))),ACH.!$B$1:$AP$1)),)</f>
        <v>2</v>
      </c>
      <c r="P407" s="27"/>
      <c r="Q407" s="28"/>
      <c r="R407" s="29"/>
      <c r="S407" s="30"/>
      <c r="T407" s="31"/>
      <c r="U407" s="32"/>
      <c r="V407" s="32"/>
      <c r="W407" s="32"/>
      <c r="X407" s="33"/>
      <c r="Y407" s="34"/>
      <c r="Z407" s="35"/>
      <c r="AA407" s="36"/>
      <c r="AB407" s="37"/>
      <c r="AC407" s="38"/>
      <c r="AD407" s="57">
        <f>IF(C407="SG",VLOOKUP($C407,IP!$R:$T,MATCH(QSC!$E407,IP!$R$6:$T$6,0),0),VLOOKUP($C407,IP!$R:$S,2,0))</f>
        <v>12</v>
      </c>
      <c r="AE407" s="39"/>
    </row>
    <row r="408" spans="1:31" ht="15" x14ac:dyDescent="0.25">
      <c r="A408" s="40">
        <v>6231622</v>
      </c>
      <c r="B408" s="40"/>
      <c r="C408" s="40" t="s">
        <v>7</v>
      </c>
      <c r="D408" s="41"/>
      <c r="E408" s="22" t="s">
        <v>4</v>
      </c>
      <c r="F408" s="23"/>
      <c r="G408" s="41"/>
      <c r="H408" s="42"/>
      <c r="I408" s="41"/>
      <c r="J408" s="42"/>
      <c r="K408" s="43"/>
      <c r="L408" s="26"/>
      <c r="M408" s="27"/>
      <c r="N408" s="55"/>
      <c r="O408" s="93">
        <f>IFERROR(SUMPRODUCT((INDEX(ACH.!$B$3:$AP$9999,MATCH(A408,ACH.!$A$3:$A$9999,),)&gt;0)*COUNTIF(INDEX(IP!$C$4:$N$44,,IFERROR(MATCH(C408,IP!$E$2:$N$2,)+2,MATCH(E408,IP!$C$3:$D$3,))),ACH.!$B$1:$AP$1)),)</f>
        <v>8</v>
      </c>
      <c r="P408" s="27"/>
      <c r="Q408" s="28"/>
      <c r="R408" s="29"/>
      <c r="S408" s="30"/>
      <c r="T408" s="31"/>
      <c r="U408" s="32"/>
      <c r="V408" s="32"/>
      <c r="W408" s="32"/>
      <c r="X408" s="33"/>
      <c r="Y408" s="34"/>
      <c r="Z408" s="35"/>
      <c r="AA408" s="36"/>
      <c r="AB408" s="37"/>
      <c r="AC408" s="38"/>
      <c r="AD408" s="57">
        <f>IF(C408="SG",VLOOKUP($C408,IP!$R:$T,MATCH(QSC!$E408,IP!$R$6:$T$6,0),0),VLOOKUP($C408,IP!$R:$S,2,0))</f>
        <v>13</v>
      </c>
      <c r="AE408" s="39"/>
    </row>
    <row r="409" spans="1:31" ht="15" x14ac:dyDescent="0.25">
      <c r="A409" s="40">
        <v>6231729</v>
      </c>
      <c r="B409" s="40"/>
      <c r="C409" s="40" t="s">
        <v>1</v>
      </c>
      <c r="D409" s="41"/>
      <c r="E409" s="22" t="s">
        <v>4</v>
      </c>
      <c r="F409" s="23"/>
      <c r="G409" s="41"/>
      <c r="H409" s="42"/>
      <c r="I409" s="41"/>
      <c r="J409" s="42"/>
      <c r="K409" s="43"/>
      <c r="L409" s="26"/>
      <c r="M409" s="27"/>
      <c r="N409" s="55"/>
      <c r="O409" s="93">
        <f>IFERROR(SUMPRODUCT((INDEX(ACH.!$B$3:$AP$9999,MATCH(A409,ACH.!$A$3:$A$9999,),)&gt;0)*COUNTIF(INDEX(IP!$C$4:$N$44,,IFERROR(MATCH(C409,IP!$E$2:$N$2,)+2,MATCH(E409,IP!$C$3:$D$3,))),ACH.!$B$1:$AP$1)),)</f>
        <v>6</v>
      </c>
      <c r="P409" s="27"/>
      <c r="Q409" s="28"/>
      <c r="R409" s="29"/>
      <c r="S409" s="30"/>
      <c r="T409" s="31"/>
      <c r="U409" s="32"/>
      <c r="V409" s="32"/>
      <c r="W409" s="32"/>
      <c r="X409" s="33"/>
      <c r="Y409" s="34"/>
      <c r="Z409" s="35"/>
      <c r="AA409" s="36"/>
      <c r="AB409" s="37"/>
      <c r="AC409" s="38"/>
      <c r="AD409" s="57">
        <f>IF(C409="SG",VLOOKUP($C409,IP!$R:$T,MATCH(QSC!$E409,IP!$R$6:$T$6,0),0),VLOOKUP($C409,IP!$R:$S,2,0))</f>
        <v>12</v>
      </c>
      <c r="AE409" s="39"/>
    </row>
    <row r="410" spans="1:31" ht="15" x14ac:dyDescent="0.25">
      <c r="A410" s="40">
        <v>6232005</v>
      </c>
      <c r="B410" s="40"/>
      <c r="C410" s="40" t="s">
        <v>1</v>
      </c>
      <c r="D410" s="41"/>
      <c r="E410" s="22" t="s">
        <v>2</v>
      </c>
      <c r="F410" s="23"/>
      <c r="G410" s="41"/>
      <c r="H410" s="42"/>
      <c r="I410" s="41"/>
      <c r="J410" s="42"/>
      <c r="K410" s="43"/>
      <c r="L410" s="26"/>
      <c r="M410" s="27"/>
      <c r="N410" s="55"/>
      <c r="O410" s="93">
        <f>IFERROR(SUMPRODUCT((INDEX(ACH.!$B$3:$AP$9999,MATCH(A410,ACH.!$A$3:$A$9999,),)&gt;0)*COUNTIF(INDEX(IP!$C$4:$N$44,,IFERROR(MATCH(C410,IP!$E$2:$N$2,)+2,MATCH(E410,IP!$C$3:$D$3,))),ACH.!$B$1:$AP$1)),)</f>
        <v>5</v>
      </c>
      <c r="P410" s="27"/>
      <c r="Q410" s="28"/>
      <c r="R410" s="29"/>
      <c r="S410" s="30"/>
      <c r="T410" s="31"/>
      <c r="U410" s="32"/>
      <c r="V410" s="32"/>
      <c r="W410" s="32"/>
      <c r="X410" s="33"/>
      <c r="Y410" s="34"/>
      <c r="Z410" s="35"/>
      <c r="AA410" s="36"/>
      <c r="AB410" s="37"/>
      <c r="AC410" s="38"/>
      <c r="AD410" s="57">
        <f>IF(C410="SG",VLOOKUP($C410,IP!$R:$T,MATCH(QSC!$E410,IP!$R$6:$T$6,0),0),VLOOKUP($C410,IP!$R:$S,2,0))</f>
        <v>11</v>
      </c>
      <c r="AE410" s="39"/>
    </row>
    <row r="411" spans="1:31" ht="15" x14ac:dyDescent="0.25">
      <c r="A411" s="40">
        <v>6232725</v>
      </c>
      <c r="B411" s="40"/>
      <c r="C411" s="40" t="s">
        <v>1</v>
      </c>
      <c r="D411" s="41"/>
      <c r="E411" s="22" t="s">
        <v>2</v>
      </c>
      <c r="F411" s="23"/>
      <c r="G411" s="41"/>
      <c r="H411" s="42"/>
      <c r="I411" s="41"/>
      <c r="J411" s="42"/>
      <c r="K411" s="43"/>
      <c r="L411" s="26"/>
      <c r="M411" s="27"/>
      <c r="N411" s="55"/>
      <c r="O411" s="93">
        <f>IFERROR(SUMPRODUCT((INDEX(ACH.!$B$3:$AP$9999,MATCH(A411,ACH.!$A$3:$A$9999,),)&gt;0)*COUNTIF(INDEX(IP!$C$4:$N$44,,IFERROR(MATCH(C411,IP!$E$2:$N$2,)+2,MATCH(E411,IP!$C$3:$D$3,))),ACH.!$B$1:$AP$1)),)</f>
        <v>6</v>
      </c>
      <c r="P411" s="27"/>
      <c r="Q411" s="28"/>
      <c r="R411" s="29"/>
      <c r="S411" s="30"/>
      <c r="T411" s="31"/>
      <c r="U411" s="32"/>
      <c r="V411" s="32"/>
      <c r="W411" s="32"/>
      <c r="X411" s="33"/>
      <c r="Y411" s="34"/>
      <c r="Z411" s="35"/>
      <c r="AA411" s="36"/>
      <c r="AB411" s="37"/>
      <c r="AC411" s="38"/>
      <c r="AD411" s="57">
        <f>IF(C411="SG",VLOOKUP($C411,IP!$R:$T,MATCH(QSC!$E411,IP!$R$6:$T$6,0),0),VLOOKUP($C411,IP!$R:$S,2,0))</f>
        <v>11</v>
      </c>
      <c r="AE411" s="39"/>
    </row>
    <row r="412" spans="1:31" ht="15" x14ac:dyDescent="0.25">
      <c r="A412" s="40">
        <v>6233123</v>
      </c>
      <c r="B412" s="40"/>
      <c r="C412" s="40" t="s">
        <v>7</v>
      </c>
      <c r="D412" s="41"/>
      <c r="E412" s="22" t="s">
        <v>2</v>
      </c>
      <c r="F412" s="23"/>
      <c r="G412" s="41"/>
      <c r="H412" s="42"/>
      <c r="I412" s="41"/>
      <c r="J412" s="42"/>
      <c r="K412" s="43"/>
      <c r="L412" s="26"/>
      <c r="M412" s="27"/>
      <c r="N412" s="55"/>
      <c r="O412" s="93">
        <f>IFERROR(SUMPRODUCT((INDEX(ACH.!$B$3:$AP$9999,MATCH(A412,ACH.!$A$3:$A$9999,),)&gt;0)*COUNTIF(INDEX(IP!$C$4:$N$44,,IFERROR(MATCH(C412,IP!$E$2:$N$2,)+2,MATCH(E412,IP!$C$3:$D$3,))),ACH.!$B$1:$AP$1)),)</f>
        <v>8</v>
      </c>
      <c r="P412" s="27"/>
      <c r="Q412" s="28"/>
      <c r="R412" s="29"/>
      <c r="S412" s="30"/>
      <c r="T412" s="31"/>
      <c r="U412" s="32"/>
      <c r="V412" s="32"/>
      <c r="W412" s="32"/>
      <c r="X412" s="33"/>
      <c r="Y412" s="34"/>
      <c r="Z412" s="35"/>
      <c r="AA412" s="36"/>
      <c r="AB412" s="37"/>
      <c r="AC412" s="38"/>
      <c r="AD412" s="57">
        <f>IF(C412="SG",VLOOKUP($C412,IP!$R:$T,MATCH(QSC!$E412,IP!$R$6:$T$6,0),0),VLOOKUP($C412,IP!$R:$S,2,0))</f>
        <v>13</v>
      </c>
      <c r="AE412" s="39"/>
    </row>
    <row r="413" spans="1:31" ht="15" x14ac:dyDescent="0.25">
      <c r="A413" s="40">
        <v>6233139</v>
      </c>
      <c r="B413" s="40"/>
      <c r="C413" s="40" t="s">
        <v>1</v>
      </c>
      <c r="D413" s="41"/>
      <c r="E413" s="22" t="s">
        <v>2</v>
      </c>
      <c r="F413" s="23"/>
      <c r="G413" s="41"/>
      <c r="H413" s="42"/>
      <c r="I413" s="41"/>
      <c r="J413" s="42"/>
      <c r="K413" s="43"/>
      <c r="L413" s="26"/>
      <c r="M413" s="27"/>
      <c r="N413" s="55"/>
      <c r="O413" s="93">
        <f>IFERROR(SUMPRODUCT((INDEX(ACH.!$B$3:$AP$9999,MATCH(A413,ACH.!$A$3:$A$9999,),)&gt;0)*COUNTIF(INDEX(IP!$C$4:$N$44,,IFERROR(MATCH(C413,IP!$E$2:$N$2,)+2,MATCH(E413,IP!$C$3:$D$3,))),ACH.!$B$1:$AP$1)),)</f>
        <v>9</v>
      </c>
      <c r="P413" s="27"/>
      <c r="Q413" s="28"/>
      <c r="R413" s="29"/>
      <c r="S413" s="30"/>
      <c r="T413" s="31"/>
      <c r="U413" s="32"/>
      <c r="V413" s="32"/>
      <c r="W413" s="32"/>
      <c r="X413" s="33"/>
      <c r="Y413" s="34"/>
      <c r="Z413" s="35"/>
      <c r="AA413" s="36"/>
      <c r="AB413" s="37"/>
      <c r="AC413" s="38"/>
      <c r="AD413" s="57">
        <f>IF(C413="SG",VLOOKUP($C413,IP!$R:$T,MATCH(QSC!$E413,IP!$R$6:$T$6,0),0),VLOOKUP($C413,IP!$R:$S,2,0))</f>
        <v>11</v>
      </c>
      <c r="AE413" s="39"/>
    </row>
    <row r="414" spans="1:31" ht="15" x14ac:dyDescent="0.25">
      <c r="A414" s="40">
        <v>6233304</v>
      </c>
      <c r="B414" s="40"/>
      <c r="C414" s="40" t="s">
        <v>1</v>
      </c>
      <c r="D414" s="41"/>
      <c r="E414" s="22" t="s">
        <v>2</v>
      </c>
      <c r="F414" s="23"/>
      <c r="G414" s="41"/>
      <c r="H414" s="42"/>
      <c r="I414" s="41"/>
      <c r="J414" s="42"/>
      <c r="K414" s="43"/>
      <c r="L414" s="26"/>
      <c r="M414" s="27"/>
      <c r="N414" s="55"/>
      <c r="O414" s="93">
        <f>IFERROR(SUMPRODUCT((INDEX(ACH.!$B$3:$AP$9999,MATCH(A414,ACH.!$A$3:$A$9999,),)&gt;0)*COUNTIF(INDEX(IP!$C$4:$N$44,,IFERROR(MATCH(C414,IP!$E$2:$N$2,)+2,MATCH(E414,IP!$C$3:$D$3,))),ACH.!$B$1:$AP$1)),)</f>
        <v>3</v>
      </c>
      <c r="P414" s="27"/>
      <c r="Q414" s="28"/>
      <c r="R414" s="29"/>
      <c r="S414" s="30"/>
      <c r="T414" s="31"/>
      <c r="U414" s="32"/>
      <c r="V414" s="32"/>
      <c r="W414" s="32"/>
      <c r="X414" s="33"/>
      <c r="Y414" s="34"/>
      <c r="Z414" s="35"/>
      <c r="AA414" s="36"/>
      <c r="AB414" s="37"/>
      <c r="AC414" s="38"/>
      <c r="AD414" s="57">
        <f>IF(C414="SG",VLOOKUP($C414,IP!$R:$T,MATCH(QSC!$E414,IP!$R$6:$T$6,0),0),VLOOKUP($C414,IP!$R:$S,2,0))</f>
        <v>11</v>
      </c>
      <c r="AE414" s="39"/>
    </row>
    <row r="415" spans="1:31" ht="15" x14ac:dyDescent="0.25">
      <c r="A415" s="40">
        <v>6233420</v>
      </c>
      <c r="B415" s="40"/>
      <c r="C415" s="40" t="s">
        <v>1</v>
      </c>
      <c r="D415" s="41"/>
      <c r="E415" s="22" t="s">
        <v>2</v>
      </c>
      <c r="F415" s="23"/>
      <c r="G415" s="41"/>
      <c r="H415" s="42"/>
      <c r="I415" s="41"/>
      <c r="J415" s="42"/>
      <c r="K415" s="43"/>
      <c r="L415" s="26"/>
      <c r="M415" s="27"/>
      <c r="N415" s="55"/>
      <c r="O415" s="93">
        <f>IFERROR(SUMPRODUCT((INDEX(ACH.!$B$3:$AP$9999,MATCH(A415,ACH.!$A$3:$A$9999,),)&gt;0)*COUNTIF(INDEX(IP!$C$4:$N$44,,IFERROR(MATCH(C415,IP!$E$2:$N$2,)+2,MATCH(E415,IP!$C$3:$D$3,))),ACH.!$B$1:$AP$1)),)</f>
        <v>7</v>
      </c>
      <c r="P415" s="27"/>
      <c r="Q415" s="28"/>
      <c r="R415" s="29"/>
      <c r="S415" s="30"/>
      <c r="T415" s="31"/>
      <c r="U415" s="32"/>
      <c r="V415" s="32"/>
      <c r="W415" s="32"/>
      <c r="X415" s="33"/>
      <c r="Y415" s="34"/>
      <c r="Z415" s="35"/>
      <c r="AA415" s="36"/>
      <c r="AB415" s="37"/>
      <c r="AC415" s="38"/>
      <c r="AD415" s="57">
        <f>IF(C415="SG",VLOOKUP($C415,IP!$R:$T,MATCH(QSC!$E415,IP!$R$6:$T$6,0),0),VLOOKUP($C415,IP!$R:$S,2,0))</f>
        <v>11</v>
      </c>
      <c r="AE415" s="39"/>
    </row>
    <row r="416" spans="1:31" ht="15" x14ac:dyDescent="0.25">
      <c r="A416" s="40">
        <v>6233525</v>
      </c>
      <c r="B416" s="40"/>
      <c r="C416" s="40" t="s">
        <v>9</v>
      </c>
      <c r="D416" s="41"/>
      <c r="E416" s="22" t="s">
        <v>2</v>
      </c>
      <c r="F416" s="23"/>
      <c r="G416" s="41"/>
      <c r="H416" s="42"/>
      <c r="I416" s="41"/>
      <c r="J416" s="42"/>
      <c r="K416" s="43"/>
      <c r="L416" s="26"/>
      <c r="M416" s="27"/>
      <c r="N416" s="55"/>
      <c r="O416" s="93">
        <f>IFERROR(SUMPRODUCT((INDEX(ACH.!$B$3:$AP$9999,MATCH(A416,ACH.!$A$3:$A$9999,),)&gt;0)*COUNTIF(INDEX(IP!$C$4:$N$44,,IFERROR(MATCH(C416,IP!$E$2:$N$2,)+2,MATCH(E416,IP!$C$3:$D$3,))),ACH.!$B$1:$AP$1)),)</f>
        <v>9</v>
      </c>
      <c r="P416" s="27"/>
      <c r="Q416" s="28"/>
      <c r="R416" s="29"/>
      <c r="S416" s="30"/>
      <c r="T416" s="31"/>
      <c r="U416" s="32"/>
      <c r="V416" s="32"/>
      <c r="W416" s="32"/>
      <c r="X416" s="33"/>
      <c r="Y416" s="34"/>
      <c r="Z416" s="35"/>
      <c r="AA416" s="36"/>
      <c r="AB416" s="37"/>
      <c r="AC416" s="38"/>
      <c r="AD416" s="57">
        <f>IF(C416="SG",VLOOKUP($C416,IP!$R:$T,MATCH(QSC!$E416,IP!$R$6:$T$6,0),0),VLOOKUP($C416,IP!$R:$S,2,0))</f>
        <v>19</v>
      </c>
      <c r="AE416" s="39"/>
    </row>
    <row r="417" spans="1:31" ht="15" x14ac:dyDescent="0.25">
      <c r="A417" s="40">
        <v>6233612</v>
      </c>
      <c r="B417" s="40"/>
      <c r="C417" s="40" t="s">
        <v>1</v>
      </c>
      <c r="D417" s="41"/>
      <c r="E417" s="22" t="s">
        <v>4</v>
      </c>
      <c r="F417" s="23"/>
      <c r="G417" s="41"/>
      <c r="H417" s="42"/>
      <c r="I417" s="41"/>
      <c r="J417" s="42"/>
      <c r="K417" s="43"/>
      <c r="L417" s="26"/>
      <c r="M417" s="27"/>
      <c r="N417" s="55"/>
      <c r="O417" s="93">
        <f>IFERROR(SUMPRODUCT((INDEX(ACH.!$B$3:$AP$9999,MATCH(A417,ACH.!$A$3:$A$9999,),)&gt;0)*COUNTIF(INDEX(IP!$C$4:$N$44,,IFERROR(MATCH(C417,IP!$E$2:$N$2,)+2,MATCH(E417,IP!$C$3:$D$3,))),ACH.!$B$1:$AP$1)),)</f>
        <v>1</v>
      </c>
      <c r="P417" s="27"/>
      <c r="Q417" s="28"/>
      <c r="R417" s="29"/>
      <c r="S417" s="30"/>
      <c r="T417" s="31"/>
      <c r="U417" s="32"/>
      <c r="V417" s="32"/>
      <c r="W417" s="32"/>
      <c r="X417" s="33"/>
      <c r="Y417" s="34"/>
      <c r="Z417" s="35"/>
      <c r="AA417" s="36"/>
      <c r="AB417" s="37"/>
      <c r="AC417" s="38"/>
      <c r="AD417" s="57">
        <f>IF(C417="SG",VLOOKUP($C417,IP!$R:$T,MATCH(QSC!$E417,IP!$R$6:$T$6,0),0),VLOOKUP($C417,IP!$R:$S,2,0))</f>
        <v>12</v>
      </c>
      <c r="AE417" s="39"/>
    </row>
    <row r="418" spans="1:31" ht="15" x14ac:dyDescent="0.25">
      <c r="A418" s="40">
        <v>6233620</v>
      </c>
      <c r="B418" s="40"/>
      <c r="C418" s="40" t="s">
        <v>5</v>
      </c>
      <c r="D418" s="41"/>
      <c r="E418" s="22" t="s">
        <v>4</v>
      </c>
      <c r="F418" s="23"/>
      <c r="G418" s="41"/>
      <c r="H418" s="42"/>
      <c r="I418" s="41"/>
      <c r="J418" s="42"/>
      <c r="K418" s="43"/>
      <c r="L418" s="26"/>
      <c r="M418" s="27"/>
      <c r="N418" s="55"/>
      <c r="O418" s="93">
        <f>IFERROR(SUMPRODUCT((INDEX(ACH.!$B$3:$AP$9999,MATCH(A418,ACH.!$A$3:$A$9999,),)&gt;0)*COUNTIF(INDEX(IP!$C$4:$N$44,,IFERROR(MATCH(C418,IP!$E$2:$N$2,)+2,MATCH(E418,IP!$C$3:$D$3,))),ACH.!$B$1:$AP$1)),)</f>
        <v>11</v>
      </c>
      <c r="P418" s="27"/>
      <c r="Q418" s="28"/>
      <c r="R418" s="29"/>
      <c r="S418" s="30"/>
      <c r="T418" s="31"/>
      <c r="U418" s="32"/>
      <c r="V418" s="32"/>
      <c r="W418" s="32"/>
      <c r="X418" s="33"/>
      <c r="Y418" s="34"/>
      <c r="Z418" s="35"/>
      <c r="AA418" s="36"/>
      <c r="AB418" s="37"/>
      <c r="AC418" s="38"/>
      <c r="AD418" s="57">
        <f>IF(C418="SG",VLOOKUP($C418,IP!$R:$T,MATCH(QSC!$E418,IP!$R$6:$T$6,0),0),VLOOKUP($C418,IP!$R:$S,2,0))</f>
        <v>16</v>
      </c>
      <c r="AE418" s="39"/>
    </row>
    <row r="419" spans="1:31" ht="15" x14ac:dyDescent="0.25">
      <c r="A419" s="40">
        <v>6234909</v>
      </c>
      <c r="B419" s="40"/>
      <c r="C419" s="40" t="s">
        <v>11</v>
      </c>
      <c r="D419" s="41"/>
      <c r="E419" s="22" t="s">
        <v>4</v>
      </c>
      <c r="F419" s="23"/>
      <c r="G419" s="41"/>
      <c r="H419" s="42"/>
      <c r="I419" s="41"/>
      <c r="J419" s="42"/>
      <c r="K419" s="43"/>
      <c r="L419" s="26"/>
      <c r="M419" s="27"/>
      <c r="N419" s="55"/>
      <c r="O419" s="93">
        <f>IFERROR(SUMPRODUCT((INDEX(ACH.!$B$3:$AP$9999,MATCH(A419,ACH.!$A$3:$A$9999,),)&gt;0)*COUNTIF(INDEX(IP!$C$4:$N$44,,IFERROR(MATCH(C419,IP!$E$2:$N$2,)+2,MATCH(E419,IP!$C$3:$D$3,))),ACH.!$B$1:$AP$1)),)</f>
        <v>19</v>
      </c>
      <c r="P419" s="27"/>
      <c r="Q419" s="28"/>
      <c r="R419" s="29"/>
      <c r="S419" s="30"/>
      <c r="T419" s="31"/>
      <c r="U419" s="32"/>
      <c r="V419" s="32"/>
      <c r="W419" s="32"/>
      <c r="X419" s="33"/>
      <c r="Y419" s="34"/>
      <c r="Z419" s="35"/>
      <c r="AA419" s="36"/>
      <c r="AB419" s="37"/>
      <c r="AC419" s="38"/>
      <c r="AD419" s="57">
        <f>IF(C419="SG",VLOOKUP($C419,IP!$R:$T,MATCH(QSC!$E419,IP!$R$6:$T$6,0),0),VLOOKUP($C419,IP!$R:$S,2,0))</f>
        <v>21</v>
      </c>
      <c r="AE419" s="39"/>
    </row>
    <row r="420" spans="1:31" ht="15" x14ac:dyDescent="0.25">
      <c r="A420" s="40">
        <v>6235709</v>
      </c>
      <c r="B420" s="40"/>
      <c r="C420" s="40" t="s">
        <v>1</v>
      </c>
      <c r="D420" s="41"/>
      <c r="E420" s="22" t="s">
        <v>2</v>
      </c>
      <c r="F420" s="23"/>
      <c r="G420" s="41"/>
      <c r="H420" s="42"/>
      <c r="I420" s="41"/>
      <c r="J420" s="42"/>
      <c r="K420" s="43"/>
      <c r="L420" s="26"/>
      <c r="M420" s="27"/>
      <c r="N420" s="55"/>
      <c r="O420" s="93">
        <f>IFERROR(SUMPRODUCT((INDEX(ACH.!$B$3:$AP$9999,MATCH(A420,ACH.!$A$3:$A$9999,),)&gt;0)*COUNTIF(INDEX(IP!$C$4:$N$44,,IFERROR(MATCH(C420,IP!$E$2:$N$2,)+2,MATCH(E420,IP!$C$3:$D$3,))),ACH.!$B$1:$AP$1)),)</f>
        <v>1</v>
      </c>
      <c r="P420" s="27"/>
      <c r="Q420" s="28"/>
      <c r="R420" s="29"/>
      <c r="S420" s="30"/>
      <c r="T420" s="31"/>
      <c r="U420" s="32"/>
      <c r="V420" s="32"/>
      <c r="W420" s="32"/>
      <c r="X420" s="33"/>
      <c r="Y420" s="34"/>
      <c r="Z420" s="35"/>
      <c r="AA420" s="36"/>
      <c r="AB420" s="37"/>
      <c r="AC420" s="38"/>
      <c r="AD420" s="57">
        <f>IF(C420="SG",VLOOKUP($C420,IP!$R:$T,MATCH(QSC!$E420,IP!$R$6:$T$6,0),0),VLOOKUP($C420,IP!$R:$S,2,0))</f>
        <v>11</v>
      </c>
      <c r="AE420" s="39"/>
    </row>
    <row r="421" spans="1:31" ht="15" x14ac:dyDescent="0.25">
      <c r="A421" s="40">
        <v>6235723</v>
      </c>
      <c r="B421" s="40"/>
      <c r="C421" s="40" t="s">
        <v>6</v>
      </c>
      <c r="D421" s="41"/>
      <c r="E421" s="22" t="s">
        <v>2</v>
      </c>
      <c r="F421" s="23"/>
      <c r="G421" s="41"/>
      <c r="H421" s="42"/>
      <c r="I421" s="41"/>
      <c r="J421" s="42"/>
      <c r="K421" s="43"/>
      <c r="L421" s="26"/>
      <c r="M421" s="27"/>
      <c r="N421" s="55"/>
      <c r="O421" s="93">
        <f>IFERROR(SUMPRODUCT((INDEX(ACH.!$B$3:$AP$9999,MATCH(A421,ACH.!$A$3:$A$9999,),)&gt;0)*COUNTIF(INDEX(IP!$C$4:$N$44,,IFERROR(MATCH(C421,IP!$E$2:$N$2,)+2,MATCH(E421,IP!$C$3:$D$3,))),ACH.!$B$1:$AP$1)),)</f>
        <v>10</v>
      </c>
      <c r="P421" s="27"/>
      <c r="Q421" s="28"/>
      <c r="R421" s="29"/>
      <c r="S421" s="30"/>
      <c r="T421" s="31"/>
      <c r="U421" s="32"/>
      <c r="V421" s="32"/>
      <c r="W421" s="32"/>
      <c r="X421" s="33"/>
      <c r="Y421" s="34"/>
      <c r="Z421" s="35"/>
      <c r="AA421" s="36"/>
      <c r="AB421" s="37"/>
      <c r="AC421" s="38"/>
      <c r="AD421" s="57">
        <f>IF(C421="SG",VLOOKUP($C421,IP!$R:$T,MATCH(QSC!$E421,IP!$R$6:$T$6,0),0),VLOOKUP($C421,IP!$R:$S,2,0))</f>
        <v>12</v>
      </c>
      <c r="AE421" s="39"/>
    </row>
    <row r="422" spans="1:31" ht="15" x14ac:dyDescent="0.25">
      <c r="A422" s="40">
        <v>6235726</v>
      </c>
      <c r="B422" s="40"/>
      <c r="C422" s="40" t="s">
        <v>7</v>
      </c>
      <c r="D422" s="41"/>
      <c r="E422" s="22" t="s">
        <v>2</v>
      </c>
      <c r="F422" s="23"/>
      <c r="G422" s="41"/>
      <c r="H422" s="42"/>
      <c r="I422" s="41"/>
      <c r="J422" s="42"/>
      <c r="K422" s="43"/>
      <c r="L422" s="26"/>
      <c r="M422" s="27"/>
      <c r="N422" s="55"/>
      <c r="O422" s="93">
        <f>IFERROR(SUMPRODUCT((INDEX(ACH.!$B$3:$AP$9999,MATCH(A422,ACH.!$A$3:$A$9999,),)&gt;0)*COUNTIF(INDEX(IP!$C$4:$N$44,,IFERROR(MATCH(C422,IP!$E$2:$N$2,)+2,MATCH(E422,IP!$C$3:$D$3,))),ACH.!$B$1:$AP$1)),)</f>
        <v>0</v>
      </c>
      <c r="P422" s="27"/>
      <c r="Q422" s="28"/>
      <c r="R422" s="29"/>
      <c r="S422" s="30"/>
      <c r="T422" s="31"/>
      <c r="U422" s="32"/>
      <c r="V422" s="32"/>
      <c r="W422" s="32"/>
      <c r="X422" s="33"/>
      <c r="Y422" s="34"/>
      <c r="Z422" s="35"/>
      <c r="AA422" s="36"/>
      <c r="AB422" s="37"/>
      <c r="AC422" s="38"/>
      <c r="AD422" s="57">
        <f>IF(C422="SG",VLOOKUP($C422,IP!$R:$T,MATCH(QSC!$E422,IP!$R$6:$T$6,0),0),VLOOKUP($C422,IP!$R:$S,2,0))</f>
        <v>13</v>
      </c>
      <c r="AE422" s="39"/>
    </row>
    <row r="423" spans="1:31" ht="15" x14ac:dyDescent="0.25">
      <c r="A423" s="40">
        <v>6235900</v>
      </c>
      <c r="B423" s="40"/>
      <c r="C423" s="40" t="s">
        <v>7</v>
      </c>
      <c r="D423" s="41"/>
      <c r="E423" s="22" t="s">
        <v>2</v>
      </c>
      <c r="F423" s="23"/>
      <c r="G423" s="41"/>
      <c r="H423" s="42"/>
      <c r="I423" s="41"/>
      <c r="J423" s="42"/>
      <c r="K423" s="43"/>
      <c r="L423" s="26"/>
      <c r="M423" s="27"/>
      <c r="N423" s="55"/>
      <c r="O423" s="93">
        <f>IFERROR(SUMPRODUCT((INDEX(ACH.!$B$3:$AP$9999,MATCH(A423,ACH.!$A$3:$A$9999,),)&gt;0)*COUNTIF(INDEX(IP!$C$4:$N$44,,IFERROR(MATCH(C423,IP!$E$2:$N$2,)+2,MATCH(E423,IP!$C$3:$D$3,))),ACH.!$B$1:$AP$1)),)</f>
        <v>9</v>
      </c>
      <c r="P423" s="27"/>
      <c r="Q423" s="28"/>
      <c r="R423" s="29"/>
      <c r="S423" s="30"/>
      <c r="T423" s="31"/>
      <c r="U423" s="32"/>
      <c r="V423" s="32"/>
      <c r="W423" s="32"/>
      <c r="X423" s="33"/>
      <c r="Y423" s="34"/>
      <c r="Z423" s="35"/>
      <c r="AA423" s="36"/>
      <c r="AB423" s="37"/>
      <c r="AC423" s="38"/>
      <c r="AD423" s="57">
        <f>IF(C423="SG",VLOOKUP($C423,IP!$R:$T,MATCH(QSC!$E423,IP!$R$6:$T$6,0),0),VLOOKUP($C423,IP!$R:$S,2,0))</f>
        <v>13</v>
      </c>
      <c r="AE423" s="39"/>
    </row>
    <row r="424" spans="1:31" ht="15" x14ac:dyDescent="0.25">
      <c r="A424" s="40">
        <v>6236069</v>
      </c>
      <c r="B424" s="40"/>
      <c r="C424" s="40" t="s">
        <v>7</v>
      </c>
      <c r="D424" s="41"/>
      <c r="E424" s="22" t="s">
        <v>4</v>
      </c>
      <c r="F424" s="23"/>
      <c r="G424" s="41"/>
      <c r="H424" s="42"/>
      <c r="I424" s="41"/>
      <c r="J424" s="42"/>
      <c r="K424" s="43"/>
      <c r="L424" s="26"/>
      <c r="M424" s="27"/>
      <c r="N424" s="55"/>
      <c r="O424" s="93">
        <f>IFERROR(SUMPRODUCT((INDEX(ACH.!$B$3:$AP$9999,MATCH(A424,ACH.!$A$3:$A$9999,),)&gt;0)*COUNTIF(INDEX(IP!$C$4:$N$44,,IFERROR(MATCH(C424,IP!$E$2:$N$2,)+2,MATCH(E424,IP!$C$3:$D$3,))),ACH.!$B$1:$AP$1)),)</f>
        <v>8</v>
      </c>
      <c r="P424" s="27"/>
      <c r="Q424" s="28"/>
      <c r="R424" s="29"/>
      <c r="S424" s="30"/>
      <c r="T424" s="31"/>
      <c r="U424" s="32"/>
      <c r="V424" s="32"/>
      <c r="W424" s="32"/>
      <c r="X424" s="33"/>
      <c r="Y424" s="34"/>
      <c r="Z424" s="35"/>
      <c r="AA424" s="36"/>
      <c r="AB424" s="37"/>
      <c r="AC424" s="38"/>
      <c r="AD424" s="57">
        <f>IF(C424="SG",VLOOKUP($C424,IP!$R:$T,MATCH(QSC!$E424,IP!$R$6:$T$6,0),0),VLOOKUP($C424,IP!$R:$S,2,0))</f>
        <v>13</v>
      </c>
      <c r="AE424" s="39"/>
    </row>
    <row r="425" spans="1:31" ht="15" x14ac:dyDescent="0.25">
      <c r="A425" s="40">
        <v>6236193</v>
      </c>
      <c r="B425" s="40"/>
      <c r="C425" s="40" t="s">
        <v>6</v>
      </c>
      <c r="D425" s="41"/>
      <c r="E425" s="22" t="s">
        <v>2</v>
      </c>
      <c r="F425" s="23"/>
      <c r="G425" s="41"/>
      <c r="H425" s="42"/>
      <c r="I425" s="41"/>
      <c r="J425" s="42"/>
      <c r="K425" s="43"/>
      <c r="L425" s="26"/>
      <c r="M425" s="27"/>
      <c r="N425" s="55"/>
      <c r="O425" s="93">
        <f>IFERROR(SUMPRODUCT((INDEX(ACH.!$B$3:$AP$9999,MATCH(A425,ACH.!$A$3:$A$9999,),)&gt;0)*COUNTIF(INDEX(IP!$C$4:$N$44,,IFERROR(MATCH(C425,IP!$E$2:$N$2,)+2,MATCH(E425,IP!$C$3:$D$3,))),ACH.!$B$1:$AP$1)),)</f>
        <v>9</v>
      </c>
      <c r="P425" s="27"/>
      <c r="Q425" s="28"/>
      <c r="R425" s="29"/>
      <c r="S425" s="30"/>
      <c r="T425" s="31"/>
      <c r="U425" s="32"/>
      <c r="V425" s="32"/>
      <c r="W425" s="32"/>
      <c r="X425" s="33"/>
      <c r="Y425" s="34"/>
      <c r="Z425" s="35"/>
      <c r="AA425" s="36"/>
      <c r="AB425" s="37"/>
      <c r="AC425" s="38"/>
      <c r="AD425" s="57">
        <f>IF(C425="SG",VLOOKUP($C425,IP!$R:$T,MATCH(QSC!$E425,IP!$R$6:$T$6,0),0),VLOOKUP($C425,IP!$R:$S,2,0))</f>
        <v>12</v>
      </c>
      <c r="AE425" s="39"/>
    </row>
    <row r="426" spans="1:31" ht="15" x14ac:dyDescent="0.25">
      <c r="A426" s="40">
        <v>6236333</v>
      </c>
      <c r="B426" s="40"/>
      <c r="C426" s="40" t="s">
        <v>12</v>
      </c>
      <c r="D426" s="41"/>
      <c r="E426" s="22" t="s">
        <v>4</v>
      </c>
      <c r="F426" s="23"/>
      <c r="G426" s="41"/>
      <c r="H426" s="42"/>
      <c r="I426" s="41"/>
      <c r="J426" s="42"/>
      <c r="K426" s="43"/>
      <c r="L426" s="26"/>
      <c r="M426" s="27"/>
      <c r="N426" s="55"/>
      <c r="O426" s="93">
        <f>IFERROR(SUMPRODUCT((INDEX(ACH.!$B$3:$AP$9999,MATCH(A426,ACH.!$A$3:$A$9999,),)&gt;0)*COUNTIF(INDEX(IP!$C$4:$N$44,,IFERROR(MATCH(C426,IP!$E$2:$N$2,)+2,MATCH(E426,IP!$C$3:$D$3,))),ACH.!$B$1:$AP$1)),)</f>
        <v>22</v>
      </c>
      <c r="P426" s="27"/>
      <c r="Q426" s="28"/>
      <c r="R426" s="29"/>
      <c r="S426" s="30"/>
      <c r="T426" s="31"/>
      <c r="U426" s="32"/>
      <c r="V426" s="32"/>
      <c r="W426" s="32"/>
      <c r="X426" s="33"/>
      <c r="Y426" s="34"/>
      <c r="Z426" s="35"/>
      <c r="AA426" s="36"/>
      <c r="AB426" s="37"/>
      <c r="AC426" s="38"/>
      <c r="AD426" s="57">
        <f>IF(C426="SG",VLOOKUP($C426,IP!$R:$T,MATCH(QSC!$E426,IP!$R$6:$T$6,0),0),VLOOKUP($C426,IP!$R:$S,2,0))</f>
        <v>28</v>
      </c>
      <c r="AE426" s="39"/>
    </row>
    <row r="427" spans="1:31" ht="15" x14ac:dyDescent="0.25">
      <c r="A427" s="40">
        <v>6236553</v>
      </c>
      <c r="B427" s="40"/>
      <c r="C427" s="40" t="s">
        <v>9</v>
      </c>
      <c r="D427" s="41"/>
      <c r="E427" s="22" t="s">
        <v>2</v>
      </c>
      <c r="F427" s="23"/>
      <c r="G427" s="41"/>
      <c r="H427" s="42"/>
      <c r="I427" s="41"/>
      <c r="J427" s="42"/>
      <c r="K427" s="43"/>
      <c r="L427" s="26"/>
      <c r="M427" s="27"/>
      <c r="N427" s="55"/>
      <c r="O427" s="93">
        <f>IFERROR(SUMPRODUCT((INDEX(ACH.!$B$3:$AP$9999,MATCH(A427,ACH.!$A$3:$A$9999,),)&gt;0)*COUNTIF(INDEX(IP!$C$4:$N$44,,IFERROR(MATCH(C427,IP!$E$2:$N$2,)+2,MATCH(E427,IP!$C$3:$D$3,))),ACH.!$B$1:$AP$1)),)</f>
        <v>7</v>
      </c>
      <c r="P427" s="27"/>
      <c r="Q427" s="28"/>
      <c r="R427" s="29"/>
      <c r="S427" s="30"/>
      <c r="T427" s="31"/>
      <c r="U427" s="32"/>
      <c r="V427" s="32"/>
      <c r="W427" s="32"/>
      <c r="X427" s="33"/>
      <c r="Y427" s="34"/>
      <c r="Z427" s="35"/>
      <c r="AA427" s="36"/>
      <c r="AB427" s="37"/>
      <c r="AC427" s="38"/>
      <c r="AD427" s="57">
        <f>IF(C427="SG",VLOOKUP($C427,IP!$R:$T,MATCH(QSC!$E427,IP!$R$6:$T$6,0),0),VLOOKUP($C427,IP!$R:$S,2,0))</f>
        <v>19</v>
      </c>
      <c r="AE427" s="39"/>
    </row>
    <row r="428" spans="1:31" ht="15" x14ac:dyDescent="0.25">
      <c r="A428" s="40">
        <v>6236809</v>
      </c>
      <c r="B428" s="40"/>
      <c r="C428" s="40" t="s">
        <v>7</v>
      </c>
      <c r="D428" s="41"/>
      <c r="E428" s="22" t="s">
        <v>4</v>
      </c>
      <c r="F428" s="23"/>
      <c r="G428" s="41"/>
      <c r="H428" s="42"/>
      <c r="I428" s="41"/>
      <c r="J428" s="42"/>
      <c r="K428" s="43"/>
      <c r="L428" s="26"/>
      <c r="M428" s="27"/>
      <c r="N428" s="55"/>
      <c r="O428" s="93">
        <f>IFERROR(SUMPRODUCT((INDEX(ACH.!$B$3:$AP$9999,MATCH(A428,ACH.!$A$3:$A$9999,),)&gt;0)*COUNTIF(INDEX(IP!$C$4:$N$44,,IFERROR(MATCH(C428,IP!$E$2:$N$2,)+2,MATCH(E428,IP!$C$3:$D$3,))),ACH.!$B$1:$AP$1)),)</f>
        <v>5</v>
      </c>
      <c r="P428" s="27"/>
      <c r="Q428" s="28"/>
      <c r="R428" s="29"/>
      <c r="S428" s="30"/>
      <c r="T428" s="31"/>
      <c r="U428" s="32"/>
      <c r="V428" s="32"/>
      <c r="W428" s="32"/>
      <c r="X428" s="33"/>
      <c r="Y428" s="34"/>
      <c r="Z428" s="35"/>
      <c r="AA428" s="36"/>
      <c r="AB428" s="37"/>
      <c r="AC428" s="38"/>
      <c r="AD428" s="57">
        <f>IF(C428="SG",VLOOKUP($C428,IP!$R:$T,MATCH(QSC!$E428,IP!$R$6:$T$6,0),0),VLOOKUP($C428,IP!$R:$S,2,0))</f>
        <v>13</v>
      </c>
      <c r="AE428" s="39"/>
    </row>
    <row r="429" spans="1:31" ht="15" x14ac:dyDescent="0.25">
      <c r="A429" s="40">
        <v>6237051</v>
      </c>
      <c r="B429" s="40"/>
      <c r="C429" s="40" t="s">
        <v>6</v>
      </c>
      <c r="D429" s="41"/>
      <c r="E429" s="22" t="s">
        <v>2</v>
      </c>
      <c r="F429" s="23"/>
      <c r="G429" s="41"/>
      <c r="H429" s="42"/>
      <c r="I429" s="41"/>
      <c r="J429" s="42"/>
      <c r="K429" s="43"/>
      <c r="L429" s="26"/>
      <c r="M429" s="27"/>
      <c r="N429" s="55"/>
      <c r="O429" s="93">
        <f>IFERROR(SUMPRODUCT((INDEX(ACH.!$B$3:$AP$9999,MATCH(A429,ACH.!$A$3:$A$9999,),)&gt;0)*COUNTIF(INDEX(IP!$C$4:$N$44,,IFERROR(MATCH(C429,IP!$E$2:$N$2,)+2,MATCH(E429,IP!$C$3:$D$3,))),ACH.!$B$1:$AP$1)),)</f>
        <v>10</v>
      </c>
      <c r="P429" s="27"/>
      <c r="Q429" s="28"/>
      <c r="R429" s="29"/>
      <c r="S429" s="30"/>
      <c r="T429" s="31"/>
      <c r="U429" s="32"/>
      <c r="V429" s="32"/>
      <c r="W429" s="32"/>
      <c r="X429" s="33"/>
      <c r="Y429" s="34"/>
      <c r="Z429" s="35"/>
      <c r="AA429" s="36"/>
      <c r="AB429" s="37"/>
      <c r="AC429" s="38"/>
      <c r="AD429" s="57">
        <f>IF(C429="SG",VLOOKUP($C429,IP!$R:$T,MATCH(QSC!$E429,IP!$R$6:$T$6,0),0),VLOOKUP($C429,IP!$R:$S,2,0))</f>
        <v>12</v>
      </c>
      <c r="AE429" s="39"/>
    </row>
    <row r="430" spans="1:31" ht="15" x14ac:dyDescent="0.25">
      <c r="A430" s="40">
        <v>6237201</v>
      </c>
      <c r="B430" s="40"/>
      <c r="C430" s="40" t="s">
        <v>1</v>
      </c>
      <c r="D430" s="41"/>
      <c r="E430" s="22" t="s">
        <v>2</v>
      </c>
      <c r="F430" s="23"/>
      <c r="G430" s="41"/>
      <c r="H430" s="42"/>
      <c r="I430" s="41"/>
      <c r="J430" s="42"/>
      <c r="K430" s="43"/>
      <c r="L430" s="26"/>
      <c r="M430" s="27"/>
      <c r="N430" s="55"/>
      <c r="O430" s="93">
        <f>IFERROR(SUMPRODUCT((INDEX(ACH.!$B$3:$AP$9999,MATCH(A430,ACH.!$A$3:$A$9999,),)&gt;0)*COUNTIF(INDEX(IP!$C$4:$N$44,,IFERROR(MATCH(C430,IP!$E$2:$N$2,)+2,MATCH(E430,IP!$C$3:$D$3,))),ACH.!$B$1:$AP$1)),)</f>
        <v>2</v>
      </c>
      <c r="P430" s="27"/>
      <c r="Q430" s="28"/>
      <c r="R430" s="29"/>
      <c r="S430" s="30"/>
      <c r="T430" s="31"/>
      <c r="U430" s="32"/>
      <c r="V430" s="32"/>
      <c r="W430" s="32"/>
      <c r="X430" s="33"/>
      <c r="Y430" s="34"/>
      <c r="Z430" s="35"/>
      <c r="AA430" s="36"/>
      <c r="AB430" s="37"/>
      <c r="AC430" s="38"/>
      <c r="AD430" s="57">
        <f>IF(C430="SG",VLOOKUP($C430,IP!$R:$T,MATCH(QSC!$E430,IP!$R$6:$T$6,0),0),VLOOKUP($C430,IP!$R:$S,2,0))</f>
        <v>11</v>
      </c>
      <c r="AE430" s="39"/>
    </row>
    <row r="431" spans="1:31" ht="15" x14ac:dyDescent="0.25">
      <c r="A431" s="40">
        <v>6237230</v>
      </c>
      <c r="B431" s="40"/>
      <c r="C431" s="40" t="s">
        <v>1</v>
      </c>
      <c r="D431" s="41"/>
      <c r="E431" s="22" t="s">
        <v>2</v>
      </c>
      <c r="F431" s="23"/>
      <c r="G431" s="41"/>
      <c r="H431" s="42"/>
      <c r="I431" s="41"/>
      <c r="J431" s="42"/>
      <c r="K431" s="43"/>
      <c r="L431" s="26"/>
      <c r="M431" s="27"/>
      <c r="N431" s="55"/>
      <c r="O431" s="93">
        <f>IFERROR(SUMPRODUCT((INDEX(ACH.!$B$3:$AP$9999,MATCH(A431,ACH.!$A$3:$A$9999,),)&gt;0)*COUNTIF(INDEX(IP!$C$4:$N$44,,IFERROR(MATCH(C431,IP!$E$2:$N$2,)+2,MATCH(E431,IP!$C$3:$D$3,))),ACH.!$B$1:$AP$1)),)</f>
        <v>6</v>
      </c>
      <c r="P431" s="27"/>
      <c r="Q431" s="28"/>
      <c r="R431" s="29"/>
      <c r="S431" s="30"/>
      <c r="T431" s="31"/>
      <c r="U431" s="32"/>
      <c r="V431" s="32"/>
      <c r="W431" s="32"/>
      <c r="X431" s="33"/>
      <c r="Y431" s="34"/>
      <c r="Z431" s="35"/>
      <c r="AA431" s="36"/>
      <c r="AB431" s="37"/>
      <c r="AC431" s="38"/>
      <c r="AD431" s="57">
        <f>IF(C431="SG",VLOOKUP($C431,IP!$R:$T,MATCH(QSC!$E431,IP!$R$6:$T$6,0),0),VLOOKUP($C431,IP!$R:$S,2,0))</f>
        <v>11</v>
      </c>
      <c r="AE431" s="39"/>
    </row>
    <row r="432" spans="1:31" ht="15" x14ac:dyDescent="0.25">
      <c r="A432" s="40">
        <v>6237233</v>
      </c>
      <c r="B432" s="40"/>
      <c r="C432" s="40" t="s">
        <v>1</v>
      </c>
      <c r="D432" s="41"/>
      <c r="E432" s="22" t="s">
        <v>2</v>
      </c>
      <c r="F432" s="23"/>
      <c r="G432" s="41"/>
      <c r="H432" s="42"/>
      <c r="I432" s="41"/>
      <c r="J432" s="42"/>
      <c r="K432" s="43"/>
      <c r="L432" s="26"/>
      <c r="M432" s="27"/>
      <c r="N432" s="55"/>
      <c r="O432" s="93">
        <f>IFERROR(SUMPRODUCT((INDEX(ACH.!$B$3:$AP$9999,MATCH(A432,ACH.!$A$3:$A$9999,),)&gt;0)*COUNTIF(INDEX(IP!$C$4:$N$44,,IFERROR(MATCH(C432,IP!$E$2:$N$2,)+2,MATCH(E432,IP!$C$3:$D$3,))),ACH.!$B$1:$AP$1)),)</f>
        <v>2</v>
      </c>
      <c r="P432" s="27"/>
      <c r="Q432" s="28"/>
      <c r="R432" s="29"/>
      <c r="S432" s="30"/>
      <c r="T432" s="31"/>
      <c r="U432" s="32"/>
      <c r="V432" s="32"/>
      <c r="W432" s="32"/>
      <c r="X432" s="33"/>
      <c r="Y432" s="34"/>
      <c r="Z432" s="35"/>
      <c r="AA432" s="36"/>
      <c r="AB432" s="37"/>
      <c r="AC432" s="38"/>
      <c r="AD432" s="57">
        <f>IF(C432="SG",VLOOKUP($C432,IP!$R:$T,MATCH(QSC!$E432,IP!$R$6:$T$6,0),0),VLOOKUP($C432,IP!$R:$S,2,0))</f>
        <v>11</v>
      </c>
      <c r="AE432" s="39"/>
    </row>
    <row r="433" spans="1:31" ht="15" x14ac:dyDescent="0.25">
      <c r="A433" s="40">
        <v>6237235</v>
      </c>
      <c r="B433" s="40"/>
      <c r="C433" s="40" t="s">
        <v>1</v>
      </c>
      <c r="D433" s="41"/>
      <c r="E433" s="22" t="s">
        <v>2</v>
      </c>
      <c r="F433" s="23"/>
      <c r="G433" s="41"/>
      <c r="H433" s="42"/>
      <c r="I433" s="41"/>
      <c r="J433" s="42"/>
      <c r="K433" s="43"/>
      <c r="L433" s="26"/>
      <c r="M433" s="27"/>
      <c r="N433" s="55"/>
      <c r="O433" s="93">
        <f>IFERROR(SUMPRODUCT((INDEX(ACH.!$B$3:$AP$9999,MATCH(A433,ACH.!$A$3:$A$9999,),)&gt;0)*COUNTIF(INDEX(IP!$C$4:$N$44,,IFERROR(MATCH(C433,IP!$E$2:$N$2,)+2,MATCH(E433,IP!$C$3:$D$3,))),ACH.!$B$1:$AP$1)),)</f>
        <v>0</v>
      </c>
      <c r="P433" s="27"/>
      <c r="Q433" s="28"/>
      <c r="R433" s="29"/>
      <c r="S433" s="30"/>
      <c r="T433" s="31"/>
      <c r="U433" s="32"/>
      <c r="V433" s="32"/>
      <c r="W433" s="32"/>
      <c r="X433" s="33"/>
      <c r="Y433" s="34"/>
      <c r="Z433" s="35"/>
      <c r="AA433" s="36"/>
      <c r="AB433" s="37"/>
      <c r="AC433" s="38"/>
      <c r="AD433" s="57">
        <f>IF(C433="SG",VLOOKUP($C433,IP!$R:$T,MATCH(QSC!$E433,IP!$R$6:$T$6,0),0),VLOOKUP($C433,IP!$R:$S,2,0))</f>
        <v>11</v>
      </c>
      <c r="AE433" s="39"/>
    </row>
    <row r="434" spans="1:31" ht="15" x14ac:dyDescent="0.25">
      <c r="A434" s="40">
        <v>6237236</v>
      </c>
      <c r="B434" s="40"/>
      <c r="C434" s="40" t="s">
        <v>1</v>
      </c>
      <c r="D434" s="41"/>
      <c r="E434" s="22" t="s">
        <v>2</v>
      </c>
      <c r="F434" s="23"/>
      <c r="G434" s="41"/>
      <c r="H434" s="42"/>
      <c r="I434" s="41"/>
      <c r="J434" s="42"/>
      <c r="K434" s="43"/>
      <c r="L434" s="26"/>
      <c r="M434" s="27"/>
      <c r="N434" s="55"/>
      <c r="O434" s="93">
        <f>IFERROR(SUMPRODUCT((INDEX(ACH.!$B$3:$AP$9999,MATCH(A434,ACH.!$A$3:$A$9999,),)&gt;0)*COUNTIF(INDEX(IP!$C$4:$N$44,,IFERROR(MATCH(C434,IP!$E$2:$N$2,)+2,MATCH(E434,IP!$C$3:$D$3,))),ACH.!$B$1:$AP$1)),)</f>
        <v>4</v>
      </c>
      <c r="P434" s="27"/>
      <c r="Q434" s="28"/>
      <c r="R434" s="29"/>
      <c r="S434" s="30"/>
      <c r="T434" s="31"/>
      <c r="U434" s="32"/>
      <c r="V434" s="32"/>
      <c r="W434" s="32"/>
      <c r="X434" s="33"/>
      <c r="Y434" s="34"/>
      <c r="Z434" s="35"/>
      <c r="AA434" s="36"/>
      <c r="AB434" s="37"/>
      <c r="AC434" s="38"/>
      <c r="AD434" s="57">
        <f>IF(C434="SG",VLOOKUP($C434,IP!$R:$T,MATCH(QSC!$E434,IP!$R$6:$T$6,0),0),VLOOKUP($C434,IP!$R:$S,2,0))</f>
        <v>11</v>
      </c>
      <c r="AE434" s="39"/>
    </row>
    <row r="435" spans="1:31" ht="15" x14ac:dyDescent="0.25">
      <c r="A435" s="40">
        <v>6237237</v>
      </c>
      <c r="B435" s="40"/>
      <c r="C435" s="40" t="s">
        <v>1</v>
      </c>
      <c r="D435" s="41"/>
      <c r="E435" s="22" t="s">
        <v>2</v>
      </c>
      <c r="F435" s="23"/>
      <c r="G435" s="41"/>
      <c r="H435" s="42"/>
      <c r="I435" s="41"/>
      <c r="J435" s="42"/>
      <c r="K435" s="43"/>
      <c r="L435" s="26"/>
      <c r="M435" s="27"/>
      <c r="N435" s="55"/>
      <c r="O435" s="93">
        <f>IFERROR(SUMPRODUCT((INDEX(ACH.!$B$3:$AP$9999,MATCH(A435,ACH.!$A$3:$A$9999,),)&gt;0)*COUNTIF(INDEX(IP!$C$4:$N$44,,IFERROR(MATCH(C435,IP!$E$2:$N$2,)+2,MATCH(E435,IP!$C$3:$D$3,))),ACH.!$B$1:$AP$1)),)</f>
        <v>5</v>
      </c>
      <c r="P435" s="27"/>
      <c r="Q435" s="28"/>
      <c r="R435" s="29"/>
      <c r="S435" s="30"/>
      <c r="T435" s="31"/>
      <c r="U435" s="32"/>
      <c r="V435" s="32"/>
      <c r="W435" s="32"/>
      <c r="X435" s="33"/>
      <c r="Y435" s="34"/>
      <c r="Z435" s="35"/>
      <c r="AA435" s="36"/>
      <c r="AB435" s="37"/>
      <c r="AC435" s="38"/>
      <c r="AD435" s="57">
        <f>IF(C435="SG",VLOOKUP($C435,IP!$R:$T,MATCH(QSC!$E435,IP!$R$6:$T$6,0),0),VLOOKUP($C435,IP!$R:$S,2,0))</f>
        <v>11</v>
      </c>
      <c r="AE435" s="39"/>
    </row>
    <row r="436" spans="1:31" ht="15" x14ac:dyDescent="0.25">
      <c r="A436" s="40">
        <v>6237285</v>
      </c>
      <c r="B436" s="40"/>
      <c r="C436" s="40" t="s">
        <v>1</v>
      </c>
      <c r="D436" s="41"/>
      <c r="E436" s="22" t="s">
        <v>2</v>
      </c>
      <c r="F436" s="23"/>
      <c r="G436" s="41"/>
      <c r="H436" s="42"/>
      <c r="I436" s="41"/>
      <c r="J436" s="42"/>
      <c r="K436" s="43"/>
      <c r="L436" s="26"/>
      <c r="M436" s="27"/>
      <c r="N436" s="55"/>
      <c r="O436" s="93">
        <f>IFERROR(SUMPRODUCT((INDEX(ACH.!$B$3:$AP$9999,MATCH(A436,ACH.!$A$3:$A$9999,),)&gt;0)*COUNTIF(INDEX(IP!$C$4:$N$44,,IFERROR(MATCH(C436,IP!$E$2:$N$2,)+2,MATCH(E436,IP!$C$3:$D$3,))),ACH.!$B$1:$AP$1)),)</f>
        <v>5</v>
      </c>
      <c r="P436" s="27"/>
      <c r="Q436" s="28"/>
      <c r="R436" s="29"/>
      <c r="S436" s="30"/>
      <c r="T436" s="31"/>
      <c r="U436" s="32"/>
      <c r="V436" s="32"/>
      <c r="W436" s="32"/>
      <c r="X436" s="33"/>
      <c r="Y436" s="34"/>
      <c r="Z436" s="35"/>
      <c r="AA436" s="36"/>
      <c r="AB436" s="37"/>
      <c r="AC436" s="38"/>
      <c r="AD436" s="57">
        <f>IF(C436="SG",VLOOKUP($C436,IP!$R:$T,MATCH(QSC!$E436,IP!$R$6:$T$6,0),0),VLOOKUP($C436,IP!$R:$S,2,0))</f>
        <v>11</v>
      </c>
      <c r="AE436" s="39"/>
    </row>
    <row r="437" spans="1:31" ht="15" x14ac:dyDescent="0.25">
      <c r="A437" s="40">
        <v>6237419</v>
      </c>
      <c r="B437" s="40"/>
      <c r="C437" s="40" t="s">
        <v>1</v>
      </c>
      <c r="D437" s="41"/>
      <c r="E437" s="22" t="s">
        <v>2</v>
      </c>
      <c r="F437" s="23"/>
      <c r="G437" s="41"/>
      <c r="H437" s="42"/>
      <c r="I437" s="41"/>
      <c r="J437" s="42"/>
      <c r="K437" s="43"/>
      <c r="L437" s="26"/>
      <c r="M437" s="27"/>
      <c r="N437" s="55"/>
      <c r="O437" s="93">
        <f>IFERROR(SUMPRODUCT((INDEX(ACH.!$B$3:$AP$9999,MATCH(A437,ACH.!$A$3:$A$9999,),)&gt;0)*COUNTIF(INDEX(IP!$C$4:$N$44,,IFERROR(MATCH(C437,IP!$E$2:$N$2,)+2,MATCH(E437,IP!$C$3:$D$3,))),ACH.!$B$1:$AP$1)),)</f>
        <v>0</v>
      </c>
      <c r="P437" s="27"/>
      <c r="Q437" s="28"/>
      <c r="R437" s="29"/>
      <c r="S437" s="30"/>
      <c r="T437" s="31"/>
      <c r="U437" s="32"/>
      <c r="V437" s="32"/>
      <c r="W437" s="32"/>
      <c r="X437" s="33"/>
      <c r="Y437" s="34"/>
      <c r="Z437" s="35"/>
      <c r="AA437" s="36"/>
      <c r="AB437" s="37"/>
      <c r="AC437" s="38"/>
      <c r="AD437" s="57">
        <f>IF(C437="SG",VLOOKUP($C437,IP!$R:$T,MATCH(QSC!$E437,IP!$R$6:$T$6,0),0),VLOOKUP($C437,IP!$R:$S,2,0))</f>
        <v>11</v>
      </c>
      <c r="AE437" s="39"/>
    </row>
    <row r="438" spans="1:31" ht="15" x14ac:dyDescent="0.25">
      <c r="A438" s="40">
        <v>6237421</v>
      </c>
      <c r="B438" s="40"/>
      <c r="C438" s="40" t="s">
        <v>1</v>
      </c>
      <c r="D438" s="41"/>
      <c r="E438" s="22" t="s">
        <v>2</v>
      </c>
      <c r="F438" s="23"/>
      <c r="G438" s="41"/>
      <c r="H438" s="42"/>
      <c r="I438" s="41"/>
      <c r="J438" s="42"/>
      <c r="K438" s="43"/>
      <c r="L438" s="26"/>
      <c r="M438" s="27"/>
      <c r="N438" s="55"/>
      <c r="O438" s="93">
        <f>IFERROR(SUMPRODUCT((INDEX(ACH.!$B$3:$AP$9999,MATCH(A438,ACH.!$A$3:$A$9999,),)&gt;0)*COUNTIF(INDEX(IP!$C$4:$N$44,,IFERROR(MATCH(C438,IP!$E$2:$N$2,)+2,MATCH(E438,IP!$C$3:$D$3,))),ACH.!$B$1:$AP$1)),)</f>
        <v>4</v>
      </c>
      <c r="P438" s="27"/>
      <c r="Q438" s="28"/>
      <c r="R438" s="29"/>
      <c r="S438" s="30"/>
      <c r="T438" s="31"/>
      <c r="U438" s="32"/>
      <c r="V438" s="32"/>
      <c r="W438" s="32"/>
      <c r="X438" s="33"/>
      <c r="Y438" s="34"/>
      <c r="Z438" s="35"/>
      <c r="AA438" s="36"/>
      <c r="AB438" s="37"/>
      <c r="AC438" s="38"/>
      <c r="AD438" s="57">
        <f>IF(C438="SG",VLOOKUP($C438,IP!$R:$T,MATCH(QSC!$E438,IP!$R$6:$T$6,0),0),VLOOKUP($C438,IP!$R:$S,2,0))</f>
        <v>11</v>
      </c>
      <c r="AE438" s="39"/>
    </row>
    <row r="439" spans="1:31" ht="15" x14ac:dyDescent="0.25">
      <c r="A439" s="40">
        <v>6237483</v>
      </c>
      <c r="B439" s="40"/>
      <c r="C439" s="40" t="s">
        <v>1</v>
      </c>
      <c r="D439" s="41"/>
      <c r="E439" s="22" t="s">
        <v>2</v>
      </c>
      <c r="F439" s="23"/>
      <c r="G439" s="41"/>
      <c r="H439" s="42"/>
      <c r="I439" s="41"/>
      <c r="J439" s="42"/>
      <c r="K439" s="43"/>
      <c r="L439" s="26"/>
      <c r="M439" s="27"/>
      <c r="N439" s="55"/>
      <c r="O439" s="93">
        <f>IFERROR(SUMPRODUCT((INDEX(ACH.!$B$3:$AP$9999,MATCH(A439,ACH.!$A$3:$A$9999,),)&gt;0)*COUNTIF(INDEX(IP!$C$4:$N$44,,IFERROR(MATCH(C439,IP!$E$2:$N$2,)+2,MATCH(E439,IP!$C$3:$D$3,))),ACH.!$B$1:$AP$1)),)</f>
        <v>0</v>
      </c>
      <c r="P439" s="27"/>
      <c r="Q439" s="28"/>
      <c r="R439" s="29"/>
      <c r="S439" s="30"/>
      <c r="T439" s="31"/>
      <c r="U439" s="32"/>
      <c r="V439" s="32"/>
      <c r="W439" s="32"/>
      <c r="X439" s="33"/>
      <c r="Y439" s="34"/>
      <c r="Z439" s="35"/>
      <c r="AA439" s="36"/>
      <c r="AB439" s="37"/>
      <c r="AC439" s="38"/>
      <c r="AD439" s="57">
        <f>IF(C439="SG",VLOOKUP($C439,IP!$R:$T,MATCH(QSC!$E439,IP!$R$6:$T$6,0),0),VLOOKUP($C439,IP!$R:$S,2,0))</f>
        <v>11</v>
      </c>
      <c r="AE439" s="39"/>
    </row>
    <row r="440" spans="1:31" ht="15" x14ac:dyDescent="0.25">
      <c r="A440" s="40">
        <v>6237484</v>
      </c>
      <c r="B440" s="40"/>
      <c r="C440" s="40" t="s">
        <v>1</v>
      </c>
      <c r="D440" s="41"/>
      <c r="E440" s="22" t="s">
        <v>2</v>
      </c>
      <c r="F440" s="23"/>
      <c r="G440" s="41"/>
      <c r="H440" s="42"/>
      <c r="I440" s="41"/>
      <c r="J440" s="42"/>
      <c r="K440" s="43"/>
      <c r="L440" s="26"/>
      <c r="M440" s="27"/>
      <c r="N440" s="55"/>
      <c r="O440" s="93">
        <f>IFERROR(SUMPRODUCT((INDEX(ACH.!$B$3:$AP$9999,MATCH(A440,ACH.!$A$3:$A$9999,),)&gt;0)*COUNTIF(INDEX(IP!$C$4:$N$44,,IFERROR(MATCH(C440,IP!$E$2:$N$2,)+2,MATCH(E440,IP!$C$3:$D$3,))),ACH.!$B$1:$AP$1)),)</f>
        <v>6</v>
      </c>
      <c r="P440" s="27"/>
      <c r="Q440" s="28"/>
      <c r="R440" s="29"/>
      <c r="S440" s="30"/>
      <c r="T440" s="31"/>
      <c r="U440" s="32"/>
      <c r="V440" s="32"/>
      <c r="W440" s="32"/>
      <c r="X440" s="33"/>
      <c r="Y440" s="34"/>
      <c r="Z440" s="35"/>
      <c r="AA440" s="36"/>
      <c r="AB440" s="37"/>
      <c r="AC440" s="38"/>
      <c r="AD440" s="57">
        <f>IF(C440="SG",VLOOKUP($C440,IP!$R:$T,MATCH(QSC!$E440,IP!$R$6:$T$6,0),0),VLOOKUP($C440,IP!$R:$S,2,0))</f>
        <v>11</v>
      </c>
      <c r="AE440" s="39"/>
    </row>
    <row r="441" spans="1:31" ht="15" x14ac:dyDescent="0.25">
      <c r="A441" s="40">
        <v>6237488</v>
      </c>
      <c r="B441" s="40"/>
      <c r="C441" s="40" t="s">
        <v>1</v>
      </c>
      <c r="D441" s="41"/>
      <c r="E441" s="22" t="s">
        <v>2</v>
      </c>
      <c r="F441" s="23"/>
      <c r="G441" s="41"/>
      <c r="H441" s="42"/>
      <c r="I441" s="41"/>
      <c r="J441" s="42"/>
      <c r="K441" s="43"/>
      <c r="L441" s="26"/>
      <c r="M441" s="27"/>
      <c r="N441" s="55"/>
      <c r="O441" s="93">
        <f>IFERROR(SUMPRODUCT((INDEX(ACH.!$B$3:$AP$9999,MATCH(A441,ACH.!$A$3:$A$9999,),)&gt;0)*COUNTIF(INDEX(IP!$C$4:$N$44,,IFERROR(MATCH(C441,IP!$E$2:$N$2,)+2,MATCH(E441,IP!$C$3:$D$3,))),ACH.!$B$1:$AP$1)),)</f>
        <v>4</v>
      </c>
      <c r="P441" s="27"/>
      <c r="Q441" s="28"/>
      <c r="R441" s="29"/>
      <c r="S441" s="30"/>
      <c r="T441" s="31"/>
      <c r="U441" s="32"/>
      <c r="V441" s="32"/>
      <c r="W441" s="32"/>
      <c r="X441" s="33"/>
      <c r="Y441" s="34"/>
      <c r="Z441" s="35"/>
      <c r="AA441" s="36"/>
      <c r="AB441" s="37"/>
      <c r="AC441" s="38"/>
      <c r="AD441" s="57">
        <f>IF(C441="SG",VLOOKUP($C441,IP!$R:$T,MATCH(QSC!$E441,IP!$R$6:$T$6,0),0),VLOOKUP($C441,IP!$R:$S,2,0))</f>
        <v>11</v>
      </c>
      <c r="AE441" s="39"/>
    </row>
    <row r="442" spans="1:31" ht="15" x14ac:dyDescent="0.25">
      <c r="A442" s="40">
        <v>6237532</v>
      </c>
      <c r="B442" s="40"/>
      <c r="C442" s="40" t="s">
        <v>7</v>
      </c>
      <c r="D442" s="41"/>
      <c r="E442" s="22" t="s">
        <v>4</v>
      </c>
      <c r="F442" s="23"/>
      <c r="G442" s="41"/>
      <c r="H442" s="42"/>
      <c r="I442" s="41"/>
      <c r="J442" s="42"/>
      <c r="K442" s="43"/>
      <c r="L442" s="26"/>
      <c r="M442" s="27"/>
      <c r="N442" s="55"/>
      <c r="O442" s="93">
        <f>IFERROR(SUMPRODUCT((INDEX(ACH.!$B$3:$AP$9999,MATCH(A442,ACH.!$A$3:$A$9999,),)&gt;0)*COUNTIF(INDEX(IP!$C$4:$N$44,,IFERROR(MATCH(C442,IP!$E$2:$N$2,)+2,MATCH(E442,IP!$C$3:$D$3,))),ACH.!$B$1:$AP$1)),)</f>
        <v>3</v>
      </c>
      <c r="P442" s="27"/>
      <c r="Q442" s="28"/>
      <c r="R442" s="29"/>
      <c r="S442" s="30"/>
      <c r="T442" s="31"/>
      <c r="U442" s="32"/>
      <c r="V442" s="32"/>
      <c r="W442" s="32"/>
      <c r="X442" s="33"/>
      <c r="Y442" s="34"/>
      <c r="Z442" s="35"/>
      <c r="AA442" s="36"/>
      <c r="AB442" s="37"/>
      <c r="AC442" s="38"/>
      <c r="AD442" s="57">
        <f>IF(C442="SG",VLOOKUP($C442,IP!$R:$T,MATCH(QSC!$E442,IP!$R$6:$T$6,0),0),VLOOKUP($C442,IP!$R:$S,2,0))</f>
        <v>13</v>
      </c>
      <c r="AE442" s="39"/>
    </row>
    <row r="443" spans="1:31" ht="15" x14ac:dyDescent="0.25">
      <c r="A443" s="40">
        <v>6237571</v>
      </c>
      <c r="B443" s="40"/>
      <c r="C443" s="40" t="s">
        <v>1</v>
      </c>
      <c r="D443" s="41"/>
      <c r="E443" s="22" t="s">
        <v>2</v>
      </c>
      <c r="F443" s="23"/>
      <c r="G443" s="41"/>
      <c r="H443" s="42"/>
      <c r="I443" s="41"/>
      <c r="J443" s="42"/>
      <c r="K443" s="43"/>
      <c r="L443" s="26"/>
      <c r="M443" s="27"/>
      <c r="N443" s="55"/>
      <c r="O443" s="93">
        <f>IFERROR(SUMPRODUCT((INDEX(ACH.!$B$3:$AP$9999,MATCH(A443,ACH.!$A$3:$A$9999,),)&gt;0)*COUNTIF(INDEX(IP!$C$4:$N$44,,IFERROR(MATCH(C443,IP!$E$2:$N$2,)+2,MATCH(E443,IP!$C$3:$D$3,))),ACH.!$B$1:$AP$1)),)</f>
        <v>3</v>
      </c>
      <c r="P443" s="27"/>
      <c r="Q443" s="28"/>
      <c r="R443" s="29"/>
      <c r="S443" s="30"/>
      <c r="T443" s="31"/>
      <c r="U443" s="32"/>
      <c r="V443" s="32"/>
      <c r="W443" s="32"/>
      <c r="X443" s="33"/>
      <c r="Y443" s="34"/>
      <c r="Z443" s="35"/>
      <c r="AA443" s="36"/>
      <c r="AB443" s="37"/>
      <c r="AC443" s="38"/>
      <c r="AD443" s="57">
        <f>IF(C443="SG",VLOOKUP($C443,IP!$R:$T,MATCH(QSC!$E443,IP!$R$6:$T$6,0),0),VLOOKUP($C443,IP!$R:$S,2,0))</f>
        <v>11</v>
      </c>
      <c r="AE443" s="39"/>
    </row>
    <row r="444" spans="1:31" ht="15" x14ac:dyDescent="0.25">
      <c r="A444" s="40">
        <v>6237900</v>
      </c>
      <c r="B444" s="40"/>
      <c r="C444" s="40" t="s">
        <v>1</v>
      </c>
      <c r="D444" s="41"/>
      <c r="E444" s="22" t="s">
        <v>4</v>
      </c>
      <c r="F444" s="23"/>
      <c r="G444" s="41"/>
      <c r="H444" s="42"/>
      <c r="I444" s="41"/>
      <c r="J444" s="42"/>
      <c r="K444" s="43"/>
      <c r="L444" s="26"/>
      <c r="M444" s="27"/>
      <c r="N444" s="55"/>
      <c r="O444" s="93">
        <f>IFERROR(SUMPRODUCT((INDEX(ACH.!$B$3:$AP$9999,MATCH(A444,ACH.!$A$3:$A$9999,),)&gt;0)*COUNTIF(INDEX(IP!$C$4:$N$44,,IFERROR(MATCH(C444,IP!$E$2:$N$2,)+2,MATCH(E444,IP!$C$3:$D$3,))),ACH.!$B$1:$AP$1)),)</f>
        <v>6</v>
      </c>
      <c r="P444" s="27"/>
      <c r="Q444" s="28"/>
      <c r="R444" s="29"/>
      <c r="S444" s="30"/>
      <c r="T444" s="31"/>
      <c r="U444" s="32"/>
      <c r="V444" s="32"/>
      <c r="W444" s="32"/>
      <c r="X444" s="33"/>
      <c r="Y444" s="34"/>
      <c r="Z444" s="35"/>
      <c r="AA444" s="36"/>
      <c r="AB444" s="37"/>
      <c r="AC444" s="38"/>
      <c r="AD444" s="57">
        <f>IF(C444="SG",VLOOKUP($C444,IP!$R:$T,MATCH(QSC!$E444,IP!$R$6:$T$6,0),0),VLOOKUP($C444,IP!$R:$S,2,0))</f>
        <v>12</v>
      </c>
      <c r="AE444" s="39"/>
    </row>
    <row r="445" spans="1:31" ht="15" x14ac:dyDescent="0.25">
      <c r="A445" s="40">
        <v>6237958</v>
      </c>
      <c r="B445" s="40"/>
      <c r="C445" s="40" t="s">
        <v>7</v>
      </c>
      <c r="D445" s="41"/>
      <c r="E445" s="22" t="s">
        <v>4</v>
      </c>
      <c r="F445" s="23"/>
      <c r="G445" s="41"/>
      <c r="H445" s="42"/>
      <c r="I445" s="41"/>
      <c r="J445" s="42"/>
      <c r="K445" s="43"/>
      <c r="L445" s="26"/>
      <c r="M445" s="27"/>
      <c r="N445" s="55"/>
      <c r="O445" s="93">
        <f>IFERROR(SUMPRODUCT((INDEX(ACH.!$B$3:$AP$9999,MATCH(A445,ACH.!$A$3:$A$9999,),)&gt;0)*COUNTIF(INDEX(IP!$C$4:$N$44,,IFERROR(MATCH(C445,IP!$E$2:$N$2,)+2,MATCH(E445,IP!$C$3:$D$3,))),ACH.!$B$1:$AP$1)),)</f>
        <v>0</v>
      </c>
      <c r="P445" s="27"/>
      <c r="Q445" s="28"/>
      <c r="R445" s="29"/>
      <c r="S445" s="30"/>
      <c r="T445" s="31"/>
      <c r="U445" s="32"/>
      <c r="V445" s="32"/>
      <c r="W445" s="32"/>
      <c r="X445" s="33"/>
      <c r="Y445" s="34"/>
      <c r="Z445" s="35"/>
      <c r="AA445" s="36"/>
      <c r="AB445" s="37"/>
      <c r="AC445" s="38"/>
      <c r="AD445" s="57">
        <f>IF(C445="SG",VLOOKUP($C445,IP!$R:$T,MATCH(QSC!$E445,IP!$R$6:$T$6,0),0),VLOOKUP($C445,IP!$R:$S,2,0))</f>
        <v>13</v>
      </c>
      <c r="AE445" s="39"/>
    </row>
    <row r="446" spans="1:31" ht="15" x14ac:dyDescent="0.25">
      <c r="A446" s="40">
        <v>6241047</v>
      </c>
      <c r="B446" s="40"/>
      <c r="C446" s="40" t="s">
        <v>6</v>
      </c>
      <c r="D446" s="41"/>
      <c r="E446" s="22" t="s">
        <v>2</v>
      </c>
      <c r="F446" s="23"/>
      <c r="G446" s="41"/>
      <c r="H446" s="42"/>
      <c r="I446" s="41"/>
      <c r="J446" s="42"/>
      <c r="K446" s="43"/>
      <c r="L446" s="26"/>
      <c r="M446" s="27"/>
      <c r="N446" s="55"/>
      <c r="O446" s="93">
        <f>IFERROR(SUMPRODUCT((INDEX(ACH.!$B$3:$AP$9999,MATCH(A446,ACH.!$A$3:$A$9999,),)&gt;0)*COUNTIF(INDEX(IP!$C$4:$N$44,,IFERROR(MATCH(C446,IP!$E$2:$N$2,)+2,MATCH(E446,IP!$C$3:$D$3,))),ACH.!$B$1:$AP$1)),)</f>
        <v>8</v>
      </c>
      <c r="P446" s="27"/>
      <c r="Q446" s="28"/>
      <c r="R446" s="29"/>
      <c r="S446" s="30"/>
      <c r="T446" s="31"/>
      <c r="U446" s="32"/>
      <c r="V446" s="32"/>
      <c r="W446" s="32"/>
      <c r="X446" s="33"/>
      <c r="Y446" s="34"/>
      <c r="Z446" s="35"/>
      <c r="AA446" s="36"/>
      <c r="AB446" s="37"/>
      <c r="AC446" s="38"/>
      <c r="AD446" s="57">
        <f>IF(C446="SG",VLOOKUP($C446,IP!$R:$T,MATCH(QSC!$E446,IP!$R$6:$T$6,0),0),VLOOKUP($C446,IP!$R:$S,2,0))</f>
        <v>12</v>
      </c>
      <c r="AE446" s="39"/>
    </row>
    <row r="447" spans="1:31" ht="15" x14ac:dyDescent="0.25">
      <c r="A447" s="40">
        <v>6241092</v>
      </c>
      <c r="B447" s="40"/>
      <c r="C447" s="40" t="s">
        <v>8</v>
      </c>
      <c r="D447" s="41"/>
      <c r="E447" s="22" t="s">
        <v>2</v>
      </c>
      <c r="F447" s="23"/>
      <c r="G447" s="41"/>
      <c r="H447" s="42"/>
      <c r="I447" s="41"/>
      <c r="J447" s="42"/>
      <c r="K447" s="43"/>
      <c r="L447" s="26"/>
      <c r="M447" s="27"/>
      <c r="N447" s="55"/>
      <c r="O447" s="93">
        <f>IFERROR(SUMPRODUCT((INDEX(ACH.!$B$3:$AP$9999,MATCH(A447,ACH.!$A$3:$A$9999,),)&gt;0)*COUNTIF(INDEX(IP!$C$4:$N$44,,IFERROR(MATCH(C447,IP!$E$2:$N$2,)+2,MATCH(E447,IP!$C$3:$D$3,))),ACH.!$B$1:$AP$1)),)</f>
        <v>15</v>
      </c>
      <c r="P447" s="27"/>
      <c r="Q447" s="28"/>
      <c r="R447" s="29"/>
      <c r="S447" s="30"/>
      <c r="T447" s="31"/>
      <c r="U447" s="32"/>
      <c r="V447" s="32"/>
      <c r="W447" s="32"/>
      <c r="X447" s="33"/>
      <c r="Y447" s="34"/>
      <c r="Z447" s="35"/>
      <c r="AA447" s="36"/>
      <c r="AB447" s="37"/>
      <c r="AC447" s="38"/>
      <c r="AD447" s="57">
        <f>IF(C447="SG",VLOOKUP($C447,IP!$R:$T,MATCH(QSC!$E447,IP!$R$6:$T$6,0),0),VLOOKUP($C447,IP!$R:$S,2,0))</f>
        <v>23</v>
      </c>
      <c r="AE447" s="39"/>
    </row>
    <row r="448" spans="1:31" ht="15" x14ac:dyDescent="0.25">
      <c r="A448" s="40">
        <v>6241335</v>
      </c>
      <c r="B448" s="40"/>
      <c r="C448" s="40" t="s">
        <v>7</v>
      </c>
      <c r="D448" s="41"/>
      <c r="E448" s="22" t="s">
        <v>2</v>
      </c>
      <c r="F448" s="23"/>
      <c r="G448" s="41"/>
      <c r="H448" s="42"/>
      <c r="I448" s="41"/>
      <c r="J448" s="42"/>
      <c r="K448" s="43"/>
      <c r="L448" s="26"/>
      <c r="M448" s="27"/>
      <c r="N448" s="55"/>
      <c r="O448" s="93">
        <f>IFERROR(SUMPRODUCT((INDEX(ACH.!$B$3:$AP$9999,MATCH(A448,ACH.!$A$3:$A$9999,),)&gt;0)*COUNTIF(INDEX(IP!$C$4:$N$44,,IFERROR(MATCH(C448,IP!$E$2:$N$2,)+2,MATCH(E448,IP!$C$3:$D$3,))),ACH.!$B$1:$AP$1)),)</f>
        <v>8</v>
      </c>
      <c r="P448" s="27"/>
      <c r="Q448" s="28"/>
      <c r="R448" s="29"/>
      <c r="S448" s="30"/>
      <c r="T448" s="31"/>
      <c r="U448" s="32"/>
      <c r="V448" s="32"/>
      <c r="W448" s="32"/>
      <c r="X448" s="33"/>
      <c r="Y448" s="34"/>
      <c r="Z448" s="35"/>
      <c r="AA448" s="36"/>
      <c r="AB448" s="37"/>
      <c r="AC448" s="38"/>
      <c r="AD448" s="57">
        <f>IF(C448="SG",VLOOKUP($C448,IP!$R:$T,MATCH(QSC!$E448,IP!$R$6:$T$6,0),0),VLOOKUP($C448,IP!$R:$S,2,0))</f>
        <v>13</v>
      </c>
      <c r="AE448" s="39"/>
    </row>
    <row r="449" spans="1:31" ht="15" x14ac:dyDescent="0.25">
      <c r="A449" s="40">
        <v>6241385</v>
      </c>
      <c r="B449" s="40"/>
      <c r="C449" s="40" t="s">
        <v>7</v>
      </c>
      <c r="D449" s="41"/>
      <c r="E449" s="22" t="s">
        <v>2</v>
      </c>
      <c r="F449" s="23"/>
      <c r="G449" s="41"/>
      <c r="H449" s="42"/>
      <c r="I449" s="41"/>
      <c r="J449" s="42"/>
      <c r="K449" s="43"/>
      <c r="L449" s="26"/>
      <c r="M449" s="27"/>
      <c r="N449" s="55"/>
      <c r="O449" s="93">
        <f>IFERROR(SUMPRODUCT((INDEX(ACH.!$B$3:$AP$9999,MATCH(A449,ACH.!$A$3:$A$9999,),)&gt;0)*COUNTIF(INDEX(IP!$C$4:$N$44,,IFERROR(MATCH(C449,IP!$E$2:$N$2,)+2,MATCH(E449,IP!$C$3:$D$3,))),ACH.!$B$1:$AP$1)),)</f>
        <v>8</v>
      </c>
      <c r="P449" s="27"/>
      <c r="Q449" s="28"/>
      <c r="R449" s="29"/>
      <c r="S449" s="30"/>
      <c r="T449" s="31"/>
      <c r="U449" s="32"/>
      <c r="V449" s="32"/>
      <c r="W449" s="32"/>
      <c r="X449" s="33"/>
      <c r="Y449" s="34"/>
      <c r="Z449" s="35"/>
      <c r="AA449" s="36"/>
      <c r="AB449" s="37"/>
      <c r="AC449" s="38"/>
      <c r="AD449" s="57">
        <f>IF(C449="SG",VLOOKUP($C449,IP!$R:$T,MATCH(QSC!$E449,IP!$R$6:$T$6,0),0),VLOOKUP($C449,IP!$R:$S,2,0))</f>
        <v>13</v>
      </c>
      <c r="AE449" s="39"/>
    </row>
    <row r="450" spans="1:31" ht="15" x14ac:dyDescent="0.25">
      <c r="A450" s="40">
        <v>6241439</v>
      </c>
      <c r="B450" s="40"/>
      <c r="C450" s="40" t="s">
        <v>1</v>
      </c>
      <c r="D450" s="41"/>
      <c r="E450" s="22" t="s">
        <v>2</v>
      </c>
      <c r="F450" s="23"/>
      <c r="G450" s="41"/>
      <c r="H450" s="42"/>
      <c r="I450" s="41"/>
      <c r="J450" s="42"/>
      <c r="K450" s="43"/>
      <c r="L450" s="26"/>
      <c r="M450" s="27"/>
      <c r="N450" s="55"/>
      <c r="O450" s="93">
        <f>IFERROR(SUMPRODUCT((INDEX(ACH.!$B$3:$AP$9999,MATCH(A450,ACH.!$A$3:$A$9999,),)&gt;0)*COUNTIF(INDEX(IP!$C$4:$N$44,,IFERROR(MATCH(C450,IP!$E$2:$N$2,)+2,MATCH(E450,IP!$C$3:$D$3,))),ACH.!$B$1:$AP$1)),)</f>
        <v>5</v>
      </c>
      <c r="P450" s="27"/>
      <c r="Q450" s="28"/>
      <c r="R450" s="29"/>
      <c r="S450" s="30"/>
      <c r="T450" s="31"/>
      <c r="U450" s="32"/>
      <c r="V450" s="32"/>
      <c r="W450" s="32"/>
      <c r="X450" s="33"/>
      <c r="Y450" s="34"/>
      <c r="Z450" s="35"/>
      <c r="AA450" s="36"/>
      <c r="AB450" s="37"/>
      <c r="AC450" s="38"/>
      <c r="AD450" s="57">
        <f>IF(C450="SG",VLOOKUP($C450,IP!$R:$T,MATCH(QSC!$E450,IP!$R$6:$T$6,0),0),VLOOKUP($C450,IP!$R:$S,2,0))</f>
        <v>11</v>
      </c>
      <c r="AE450" s="39"/>
    </row>
    <row r="451" spans="1:31" ht="15" x14ac:dyDescent="0.25">
      <c r="A451" s="40">
        <v>6241494</v>
      </c>
      <c r="B451" s="40"/>
      <c r="C451" s="40" t="s">
        <v>1</v>
      </c>
      <c r="D451" s="41"/>
      <c r="E451" s="22" t="s">
        <v>2</v>
      </c>
      <c r="F451" s="23"/>
      <c r="G451" s="41"/>
      <c r="H451" s="42"/>
      <c r="I451" s="41"/>
      <c r="J451" s="42"/>
      <c r="K451" s="43"/>
      <c r="L451" s="26"/>
      <c r="M451" s="27"/>
      <c r="N451" s="55"/>
      <c r="O451" s="93">
        <f>IFERROR(SUMPRODUCT((INDEX(ACH.!$B$3:$AP$9999,MATCH(A451,ACH.!$A$3:$A$9999,),)&gt;0)*COUNTIF(INDEX(IP!$C$4:$N$44,,IFERROR(MATCH(C451,IP!$E$2:$N$2,)+2,MATCH(E451,IP!$C$3:$D$3,))),ACH.!$B$1:$AP$1)),)</f>
        <v>7</v>
      </c>
      <c r="P451" s="27"/>
      <c r="Q451" s="28"/>
      <c r="R451" s="29"/>
      <c r="S451" s="30"/>
      <c r="T451" s="31"/>
      <c r="U451" s="32"/>
      <c r="V451" s="32"/>
      <c r="W451" s="32"/>
      <c r="X451" s="33"/>
      <c r="Y451" s="34"/>
      <c r="Z451" s="35"/>
      <c r="AA451" s="36"/>
      <c r="AB451" s="37"/>
      <c r="AC451" s="38"/>
      <c r="AD451" s="57">
        <f>IF(C451="SG",VLOOKUP($C451,IP!$R:$T,MATCH(QSC!$E451,IP!$R$6:$T$6,0),0),VLOOKUP($C451,IP!$R:$S,2,0))</f>
        <v>11</v>
      </c>
      <c r="AE451" s="39"/>
    </row>
    <row r="452" spans="1:31" ht="15" x14ac:dyDescent="0.25">
      <c r="A452" s="40">
        <v>6241523</v>
      </c>
      <c r="B452" s="40"/>
      <c r="C452" s="40" t="s">
        <v>7</v>
      </c>
      <c r="D452" s="41"/>
      <c r="E452" s="22" t="s">
        <v>2</v>
      </c>
      <c r="F452" s="23"/>
      <c r="G452" s="41"/>
      <c r="H452" s="42"/>
      <c r="I452" s="41"/>
      <c r="J452" s="42"/>
      <c r="K452" s="43"/>
      <c r="L452" s="26"/>
      <c r="M452" s="27"/>
      <c r="N452" s="55"/>
      <c r="O452" s="93">
        <f>IFERROR(SUMPRODUCT((INDEX(ACH.!$B$3:$AP$9999,MATCH(A452,ACH.!$A$3:$A$9999,),)&gt;0)*COUNTIF(INDEX(IP!$C$4:$N$44,,IFERROR(MATCH(C452,IP!$E$2:$N$2,)+2,MATCH(E452,IP!$C$3:$D$3,))),ACH.!$B$1:$AP$1)),)</f>
        <v>4</v>
      </c>
      <c r="P452" s="27"/>
      <c r="Q452" s="28"/>
      <c r="R452" s="29"/>
      <c r="S452" s="30"/>
      <c r="T452" s="31"/>
      <c r="U452" s="32"/>
      <c r="V452" s="32"/>
      <c r="W452" s="32"/>
      <c r="X452" s="33"/>
      <c r="Y452" s="34"/>
      <c r="Z452" s="35"/>
      <c r="AA452" s="36"/>
      <c r="AB452" s="37"/>
      <c r="AC452" s="38"/>
      <c r="AD452" s="57">
        <f>IF(C452="SG",VLOOKUP($C452,IP!$R:$T,MATCH(QSC!$E452,IP!$R$6:$T$6,0),0),VLOOKUP($C452,IP!$R:$S,2,0))</f>
        <v>13</v>
      </c>
      <c r="AE452" s="39"/>
    </row>
    <row r="453" spans="1:31" ht="15" x14ac:dyDescent="0.25">
      <c r="A453" s="40">
        <v>6241548</v>
      </c>
      <c r="B453" s="40"/>
      <c r="C453" s="40" t="s">
        <v>1</v>
      </c>
      <c r="D453" s="41"/>
      <c r="E453" s="22" t="s">
        <v>2</v>
      </c>
      <c r="F453" s="23"/>
      <c r="G453" s="41"/>
      <c r="H453" s="42"/>
      <c r="I453" s="41"/>
      <c r="J453" s="42"/>
      <c r="K453" s="43"/>
      <c r="L453" s="26"/>
      <c r="M453" s="27"/>
      <c r="N453" s="55"/>
      <c r="O453" s="93">
        <f>IFERROR(SUMPRODUCT((INDEX(ACH.!$B$3:$AP$9999,MATCH(A453,ACH.!$A$3:$A$9999,),)&gt;0)*COUNTIF(INDEX(IP!$C$4:$N$44,,IFERROR(MATCH(C453,IP!$E$2:$N$2,)+2,MATCH(E453,IP!$C$3:$D$3,))),ACH.!$B$1:$AP$1)),)</f>
        <v>6</v>
      </c>
      <c r="P453" s="27"/>
      <c r="Q453" s="28"/>
      <c r="R453" s="29"/>
      <c r="S453" s="30"/>
      <c r="T453" s="31"/>
      <c r="U453" s="32"/>
      <c r="V453" s="32"/>
      <c r="W453" s="32"/>
      <c r="X453" s="33"/>
      <c r="Y453" s="34"/>
      <c r="Z453" s="35"/>
      <c r="AA453" s="36"/>
      <c r="AB453" s="37"/>
      <c r="AC453" s="38"/>
      <c r="AD453" s="57">
        <f>IF(C453="SG",VLOOKUP($C453,IP!$R:$T,MATCH(QSC!$E453,IP!$R$6:$T$6,0),0),VLOOKUP($C453,IP!$R:$S,2,0))</f>
        <v>11</v>
      </c>
      <c r="AE453" s="39"/>
    </row>
    <row r="454" spans="1:31" ht="15" x14ac:dyDescent="0.25">
      <c r="A454" s="40">
        <v>6241580</v>
      </c>
      <c r="B454" s="40"/>
      <c r="C454" s="40" t="s">
        <v>9</v>
      </c>
      <c r="D454" s="41"/>
      <c r="E454" s="22" t="s">
        <v>4</v>
      </c>
      <c r="F454" s="23"/>
      <c r="G454" s="41"/>
      <c r="H454" s="42"/>
      <c r="I454" s="41"/>
      <c r="J454" s="42"/>
      <c r="K454" s="43"/>
      <c r="L454" s="26"/>
      <c r="M454" s="27"/>
      <c r="N454" s="55"/>
      <c r="O454" s="93">
        <f>IFERROR(SUMPRODUCT((INDEX(ACH.!$B$3:$AP$9999,MATCH(A454,ACH.!$A$3:$A$9999,),)&gt;0)*COUNTIF(INDEX(IP!$C$4:$N$44,,IFERROR(MATCH(C454,IP!$E$2:$N$2,)+2,MATCH(E454,IP!$C$3:$D$3,))),ACH.!$B$1:$AP$1)),)</f>
        <v>3</v>
      </c>
      <c r="P454" s="27"/>
      <c r="Q454" s="28"/>
      <c r="R454" s="29"/>
      <c r="S454" s="30"/>
      <c r="T454" s="31"/>
      <c r="U454" s="32"/>
      <c r="V454" s="32"/>
      <c r="W454" s="32"/>
      <c r="X454" s="33"/>
      <c r="Y454" s="34"/>
      <c r="Z454" s="35"/>
      <c r="AA454" s="36"/>
      <c r="AB454" s="37"/>
      <c r="AC454" s="38"/>
      <c r="AD454" s="57">
        <f>IF(C454="SG",VLOOKUP($C454,IP!$R:$T,MATCH(QSC!$E454,IP!$R$6:$T$6,0),0),VLOOKUP($C454,IP!$R:$S,2,0))</f>
        <v>19</v>
      </c>
      <c r="AE454" s="39"/>
    </row>
    <row r="455" spans="1:31" ht="15" x14ac:dyDescent="0.25">
      <c r="A455" s="40">
        <v>6241615</v>
      </c>
      <c r="B455" s="40"/>
      <c r="C455" s="40" t="s">
        <v>13</v>
      </c>
      <c r="D455" s="41"/>
      <c r="E455" s="22" t="s">
        <v>4</v>
      </c>
      <c r="F455" s="23"/>
      <c r="G455" s="41"/>
      <c r="H455" s="42"/>
      <c r="I455" s="41"/>
      <c r="J455" s="42"/>
      <c r="K455" s="43"/>
      <c r="L455" s="26"/>
      <c r="M455" s="27"/>
      <c r="N455" s="55"/>
      <c r="O455" s="93">
        <f>IFERROR(SUMPRODUCT((INDEX(ACH.!$B$3:$AP$9999,MATCH(A455,ACH.!$A$3:$A$9999,),)&gt;0)*COUNTIF(INDEX(IP!$C$4:$N$44,,IFERROR(MATCH(C455,IP!$E$2:$N$2,)+2,MATCH(E455,IP!$C$3:$D$3,))),ACH.!$B$1:$AP$1)),)</f>
        <v>9</v>
      </c>
      <c r="P455" s="27"/>
      <c r="Q455" s="28"/>
      <c r="R455" s="29"/>
      <c r="S455" s="30"/>
      <c r="T455" s="31"/>
      <c r="U455" s="32"/>
      <c r="V455" s="32"/>
      <c r="W455" s="32"/>
      <c r="X455" s="33"/>
      <c r="Y455" s="34"/>
      <c r="Z455" s="35"/>
      <c r="AA455" s="36"/>
      <c r="AB455" s="37"/>
      <c r="AC455" s="38"/>
      <c r="AD455" s="57">
        <f>IF(C455="SG",VLOOKUP($C455,IP!$R:$T,MATCH(QSC!$E455,IP!$R$6:$T$6,0),0),VLOOKUP($C455,IP!$R:$S,2,0))</f>
        <v>28</v>
      </c>
      <c r="AE455" s="39"/>
    </row>
    <row r="456" spans="1:31" ht="15" x14ac:dyDescent="0.25">
      <c r="A456" s="40">
        <v>6241620</v>
      </c>
      <c r="B456" s="40"/>
      <c r="C456" s="40" t="s">
        <v>5</v>
      </c>
      <c r="D456" s="41"/>
      <c r="E456" s="22" t="s">
        <v>2</v>
      </c>
      <c r="F456" s="23"/>
      <c r="G456" s="41"/>
      <c r="H456" s="42"/>
      <c r="I456" s="41"/>
      <c r="J456" s="42"/>
      <c r="K456" s="43"/>
      <c r="L456" s="26"/>
      <c r="M456" s="27"/>
      <c r="N456" s="55"/>
      <c r="O456" s="93">
        <f>IFERROR(SUMPRODUCT((INDEX(ACH.!$B$3:$AP$9999,MATCH(A456,ACH.!$A$3:$A$9999,),)&gt;0)*COUNTIF(INDEX(IP!$C$4:$N$44,,IFERROR(MATCH(C456,IP!$E$2:$N$2,)+2,MATCH(E456,IP!$C$3:$D$3,))),ACH.!$B$1:$AP$1)),)</f>
        <v>13</v>
      </c>
      <c r="P456" s="27"/>
      <c r="Q456" s="28"/>
      <c r="R456" s="29"/>
      <c r="S456" s="30"/>
      <c r="T456" s="31"/>
      <c r="U456" s="32"/>
      <c r="V456" s="32"/>
      <c r="W456" s="32"/>
      <c r="X456" s="33"/>
      <c r="Y456" s="34"/>
      <c r="Z456" s="35"/>
      <c r="AA456" s="36"/>
      <c r="AB456" s="37"/>
      <c r="AC456" s="38"/>
      <c r="AD456" s="57">
        <f>IF(C456="SG",VLOOKUP($C456,IP!$R:$T,MATCH(QSC!$E456,IP!$R$6:$T$6,0),0),VLOOKUP($C456,IP!$R:$S,2,0))</f>
        <v>16</v>
      </c>
      <c r="AE456" s="39"/>
    </row>
    <row r="457" spans="1:31" ht="15" x14ac:dyDescent="0.25">
      <c r="A457" s="40">
        <v>6241652</v>
      </c>
      <c r="B457" s="40"/>
      <c r="C457" s="40" t="s">
        <v>7</v>
      </c>
      <c r="D457" s="41"/>
      <c r="E457" s="22" t="s">
        <v>4</v>
      </c>
      <c r="F457" s="23"/>
      <c r="G457" s="41"/>
      <c r="H457" s="42"/>
      <c r="I457" s="41"/>
      <c r="J457" s="42"/>
      <c r="K457" s="43"/>
      <c r="L457" s="26"/>
      <c r="M457" s="27"/>
      <c r="N457" s="55"/>
      <c r="O457" s="93">
        <f>IFERROR(SUMPRODUCT((INDEX(ACH.!$B$3:$AP$9999,MATCH(A457,ACH.!$A$3:$A$9999,),)&gt;0)*COUNTIF(INDEX(IP!$C$4:$N$44,,IFERROR(MATCH(C457,IP!$E$2:$N$2,)+2,MATCH(E457,IP!$C$3:$D$3,))),ACH.!$B$1:$AP$1)),)</f>
        <v>2</v>
      </c>
      <c r="P457" s="27"/>
      <c r="Q457" s="28"/>
      <c r="R457" s="29"/>
      <c r="S457" s="30"/>
      <c r="T457" s="31"/>
      <c r="U457" s="32"/>
      <c r="V457" s="32"/>
      <c r="W457" s="32"/>
      <c r="X457" s="33"/>
      <c r="Y457" s="34"/>
      <c r="Z457" s="35"/>
      <c r="AA457" s="36"/>
      <c r="AB457" s="37"/>
      <c r="AC457" s="38"/>
      <c r="AD457" s="57">
        <f>IF(C457="SG",VLOOKUP($C457,IP!$R:$T,MATCH(QSC!$E457,IP!$R$6:$T$6,0),0),VLOOKUP($C457,IP!$R:$S,2,0))</f>
        <v>13</v>
      </c>
      <c r="AE457" s="39"/>
    </row>
    <row r="458" spans="1:31" ht="15" x14ac:dyDescent="0.25">
      <c r="A458" s="40">
        <v>6241705</v>
      </c>
      <c r="B458" s="40"/>
      <c r="C458" s="40" t="s">
        <v>10</v>
      </c>
      <c r="D458" s="41"/>
      <c r="E458" s="22" t="s">
        <v>4</v>
      </c>
      <c r="F458" s="23"/>
      <c r="G458" s="41"/>
      <c r="H458" s="42"/>
      <c r="I458" s="41"/>
      <c r="J458" s="42"/>
      <c r="K458" s="43"/>
      <c r="L458" s="26"/>
      <c r="M458" s="27"/>
      <c r="N458" s="55"/>
      <c r="O458" s="93">
        <f>IFERROR(SUMPRODUCT((INDEX(ACH.!$B$3:$AP$9999,MATCH(A458,ACH.!$A$3:$A$9999,),)&gt;0)*COUNTIF(INDEX(IP!$C$4:$N$44,,IFERROR(MATCH(C458,IP!$E$2:$N$2,)+2,MATCH(E458,IP!$C$3:$D$3,))),ACH.!$B$1:$AP$1)),)</f>
        <v>11</v>
      </c>
      <c r="P458" s="27"/>
      <c r="Q458" s="28"/>
      <c r="R458" s="29"/>
      <c r="S458" s="30"/>
      <c r="T458" s="31"/>
      <c r="U458" s="32"/>
      <c r="V458" s="32"/>
      <c r="W458" s="32"/>
      <c r="X458" s="33"/>
      <c r="Y458" s="34"/>
      <c r="Z458" s="35"/>
      <c r="AA458" s="36"/>
      <c r="AB458" s="37"/>
      <c r="AC458" s="38"/>
      <c r="AD458" s="57">
        <f>IF(C458="SG",VLOOKUP($C458,IP!$R:$T,MATCH(QSC!$E458,IP!$R$6:$T$6,0),0),VLOOKUP($C458,IP!$R:$S,2,0))</f>
        <v>15</v>
      </c>
      <c r="AE458" s="39"/>
    </row>
    <row r="459" spans="1:31" ht="15" x14ac:dyDescent="0.25">
      <c r="A459" s="40">
        <v>6241730</v>
      </c>
      <c r="B459" s="40"/>
      <c r="C459" s="40" t="s">
        <v>6</v>
      </c>
      <c r="D459" s="41"/>
      <c r="E459" s="22" t="s">
        <v>2</v>
      </c>
      <c r="F459" s="23"/>
      <c r="G459" s="41"/>
      <c r="H459" s="42"/>
      <c r="I459" s="41"/>
      <c r="J459" s="42"/>
      <c r="K459" s="43"/>
      <c r="L459" s="26"/>
      <c r="M459" s="27"/>
      <c r="N459" s="55"/>
      <c r="O459" s="93">
        <f>IFERROR(SUMPRODUCT((INDEX(ACH.!$B$3:$AP$9999,MATCH(A459,ACH.!$A$3:$A$9999,),)&gt;0)*COUNTIF(INDEX(IP!$C$4:$N$44,,IFERROR(MATCH(C459,IP!$E$2:$N$2,)+2,MATCH(E459,IP!$C$3:$D$3,))),ACH.!$B$1:$AP$1)),)</f>
        <v>8</v>
      </c>
      <c r="P459" s="27"/>
      <c r="Q459" s="28"/>
      <c r="R459" s="29"/>
      <c r="S459" s="30"/>
      <c r="T459" s="31"/>
      <c r="U459" s="32"/>
      <c r="V459" s="32"/>
      <c r="W459" s="32"/>
      <c r="X459" s="33"/>
      <c r="Y459" s="34"/>
      <c r="Z459" s="35"/>
      <c r="AA459" s="36"/>
      <c r="AB459" s="37"/>
      <c r="AC459" s="38"/>
      <c r="AD459" s="57">
        <f>IF(C459="SG",VLOOKUP($C459,IP!$R:$T,MATCH(QSC!$E459,IP!$R$6:$T$6,0),0),VLOOKUP($C459,IP!$R:$S,2,0))</f>
        <v>12</v>
      </c>
      <c r="AE459" s="39"/>
    </row>
    <row r="460" spans="1:31" ht="15" x14ac:dyDescent="0.25">
      <c r="A460" s="40">
        <v>6241734</v>
      </c>
      <c r="B460" s="40"/>
      <c r="C460" s="40" t="s">
        <v>7</v>
      </c>
      <c r="D460" s="41"/>
      <c r="E460" s="22" t="s">
        <v>2</v>
      </c>
      <c r="F460" s="23"/>
      <c r="G460" s="41"/>
      <c r="H460" s="42"/>
      <c r="I460" s="41"/>
      <c r="J460" s="42"/>
      <c r="K460" s="43"/>
      <c r="L460" s="26"/>
      <c r="M460" s="27"/>
      <c r="N460" s="55"/>
      <c r="O460" s="93">
        <f>IFERROR(SUMPRODUCT((INDEX(ACH.!$B$3:$AP$9999,MATCH(A460,ACH.!$A$3:$A$9999,),)&gt;0)*COUNTIF(INDEX(IP!$C$4:$N$44,,IFERROR(MATCH(C460,IP!$E$2:$N$2,)+2,MATCH(E460,IP!$C$3:$D$3,))),ACH.!$B$1:$AP$1)),)</f>
        <v>9</v>
      </c>
      <c r="P460" s="27"/>
      <c r="Q460" s="28"/>
      <c r="R460" s="29"/>
      <c r="S460" s="30"/>
      <c r="T460" s="31"/>
      <c r="U460" s="32"/>
      <c r="V460" s="32"/>
      <c r="W460" s="32"/>
      <c r="X460" s="33"/>
      <c r="Y460" s="34"/>
      <c r="Z460" s="35"/>
      <c r="AA460" s="36"/>
      <c r="AB460" s="37"/>
      <c r="AC460" s="38"/>
      <c r="AD460" s="57">
        <f>IF(C460="SG",VLOOKUP($C460,IP!$R:$T,MATCH(QSC!$E460,IP!$R$6:$T$6,0),0),VLOOKUP($C460,IP!$R:$S,2,0))</f>
        <v>13</v>
      </c>
      <c r="AE460" s="39"/>
    </row>
    <row r="461" spans="1:31" ht="15" x14ac:dyDescent="0.25">
      <c r="A461" s="40">
        <v>6241793</v>
      </c>
      <c r="B461" s="40"/>
      <c r="C461" s="40" t="s">
        <v>7</v>
      </c>
      <c r="D461" s="41"/>
      <c r="E461" s="22" t="s">
        <v>4</v>
      </c>
      <c r="F461" s="23"/>
      <c r="G461" s="41"/>
      <c r="H461" s="42"/>
      <c r="I461" s="41"/>
      <c r="J461" s="42"/>
      <c r="K461" s="43"/>
      <c r="L461" s="26"/>
      <c r="M461" s="27"/>
      <c r="N461" s="55"/>
      <c r="O461" s="93">
        <f>IFERROR(SUMPRODUCT((INDEX(ACH.!$B$3:$AP$9999,MATCH(A461,ACH.!$A$3:$A$9999,),)&gt;0)*COUNTIF(INDEX(IP!$C$4:$N$44,,IFERROR(MATCH(C461,IP!$E$2:$N$2,)+2,MATCH(E461,IP!$C$3:$D$3,))),ACH.!$B$1:$AP$1)),)</f>
        <v>11</v>
      </c>
      <c r="P461" s="27"/>
      <c r="Q461" s="28"/>
      <c r="R461" s="29"/>
      <c r="S461" s="30"/>
      <c r="T461" s="31"/>
      <c r="U461" s="32"/>
      <c r="V461" s="32"/>
      <c r="W461" s="32"/>
      <c r="X461" s="33"/>
      <c r="Y461" s="34"/>
      <c r="Z461" s="35"/>
      <c r="AA461" s="36"/>
      <c r="AB461" s="37"/>
      <c r="AC461" s="38"/>
      <c r="AD461" s="57">
        <f>IF(C461="SG",VLOOKUP($C461,IP!$R:$T,MATCH(QSC!$E461,IP!$R$6:$T$6,0),0),VLOOKUP($C461,IP!$R:$S,2,0))</f>
        <v>13</v>
      </c>
      <c r="AE461" s="39"/>
    </row>
    <row r="462" spans="1:31" ht="15" x14ac:dyDescent="0.25">
      <c r="A462" s="40">
        <v>6241802</v>
      </c>
      <c r="B462" s="40"/>
      <c r="C462" s="40" t="s">
        <v>11</v>
      </c>
      <c r="D462" s="41"/>
      <c r="E462" s="22" t="s">
        <v>4</v>
      </c>
      <c r="F462" s="23"/>
      <c r="G462" s="41"/>
      <c r="H462" s="42"/>
      <c r="I462" s="41"/>
      <c r="J462" s="42"/>
      <c r="K462" s="43"/>
      <c r="L462" s="26"/>
      <c r="M462" s="27"/>
      <c r="N462" s="55"/>
      <c r="O462" s="93">
        <f>IFERROR(SUMPRODUCT((INDEX(ACH.!$B$3:$AP$9999,MATCH(A462,ACH.!$A$3:$A$9999,),)&gt;0)*COUNTIF(INDEX(IP!$C$4:$N$44,,IFERROR(MATCH(C462,IP!$E$2:$N$2,)+2,MATCH(E462,IP!$C$3:$D$3,))),ACH.!$B$1:$AP$1)),)</f>
        <v>16</v>
      </c>
      <c r="P462" s="27"/>
      <c r="Q462" s="28"/>
      <c r="R462" s="29"/>
      <c r="S462" s="30"/>
      <c r="T462" s="31"/>
      <c r="U462" s="32"/>
      <c r="V462" s="32"/>
      <c r="W462" s="32"/>
      <c r="X462" s="33"/>
      <c r="Y462" s="34"/>
      <c r="Z462" s="35"/>
      <c r="AA462" s="36"/>
      <c r="AB462" s="37"/>
      <c r="AC462" s="38"/>
      <c r="AD462" s="57">
        <f>IF(C462="SG",VLOOKUP($C462,IP!$R:$T,MATCH(QSC!$E462,IP!$R$6:$T$6,0),0),VLOOKUP($C462,IP!$R:$S,2,0))</f>
        <v>21</v>
      </c>
      <c r="AE462" s="39"/>
    </row>
    <row r="463" spans="1:31" ht="15" x14ac:dyDescent="0.25">
      <c r="A463" s="40">
        <v>6241809</v>
      </c>
      <c r="B463" s="40"/>
      <c r="C463" s="40" t="s">
        <v>7</v>
      </c>
      <c r="D463" s="41"/>
      <c r="E463" s="22" t="s">
        <v>2</v>
      </c>
      <c r="F463" s="23"/>
      <c r="G463" s="41"/>
      <c r="H463" s="42"/>
      <c r="I463" s="41"/>
      <c r="J463" s="42"/>
      <c r="K463" s="43"/>
      <c r="L463" s="26"/>
      <c r="M463" s="27"/>
      <c r="N463" s="55"/>
      <c r="O463" s="93">
        <f>IFERROR(SUMPRODUCT((INDEX(ACH.!$B$3:$AP$9999,MATCH(A463,ACH.!$A$3:$A$9999,),)&gt;0)*COUNTIF(INDEX(IP!$C$4:$N$44,,IFERROR(MATCH(C463,IP!$E$2:$N$2,)+2,MATCH(E463,IP!$C$3:$D$3,))),ACH.!$B$1:$AP$1)),)</f>
        <v>4</v>
      </c>
      <c r="P463" s="27"/>
      <c r="Q463" s="28"/>
      <c r="R463" s="29"/>
      <c r="S463" s="30"/>
      <c r="T463" s="31"/>
      <c r="U463" s="32"/>
      <c r="V463" s="32"/>
      <c r="W463" s="32"/>
      <c r="X463" s="33"/>
      <c r="Y463" s="34"/>
      <c r="Z463" s="35"/>
      <c r="AA463" s="36"/>
      <c r="AB463" s="37"/>
      <c r="AC463" s="38"/>
      <c r="AD463" s="57">
        <f>IF(C463="SG",VLOOKUP($C463,IP!$R:$T,MATCH(QSC!$E463,IP!$R$6:$T$6,0),0),VLOOKUP($C463,IP!$R:$S,2,0))</f>
        <v>13</v>
      </c>
      <c r="AE463" s="39"/>
    </row>
    <row r="464" spans="1:31" ht="15" x14ac:dyDescent="0.25">
      <c r="A464" s="40">
        <v>6241816</v>
      </c>
      <c r="B464" s="40"/>
      <c r="C464" s="40" t="s">
        <v>1</v>
      </c>
      <c r="D464" s="41"/>
      <c r="E464" s="22" t="s">
        <v>2</v>
      </c>
      <c r="F464" s="23"/>
      <c r="G464" s="41"/>
      <c r="H464" s="42"/>
      <c r="I464" s="41"/>
      <c r="J464" s="42"/>
      <c r="K464" s="43"/>
      <c r="L464" s="26"/>
      <c r="M464" s="27"/>
      <c r="N464" s="55"/>
      <c r="O464" s="93">
        <f>IFERROR(SUMPRODUCT((INDEX(ACH.!$B$3:$AP$9999,MATCH(A464,ACH.!$A$3:$A$9999,),)&gt;0)*COUNTIF(INDEX(IP!$C$4:$N$44,,IFERROR(MATCH(C464,IP!$E$2:$N$2,)+2,MATCH(E464,IP!$C$3:$D$3,))),ACH.!$B$1:$AP$1)),)</f>
        <v>3</v>
      </c>
      <c r="P464" s="27"/>
      <c r="Q464" s="28"/>
      <c r="R464" s="29"/>
      <c r="S464" s="30"/>
      <c r="T464" s="31"/>
      <c r="U464" s="32"/>
      <c r="V464" s="32"/>
      <c r="W464" s="32"/>
      <c r="X464" s="33"/>
      <c r="Y464" s="34"/>
      <c r="Z464" s="35"/>
      <c r="AA464" s="36"/>
      <c r="AB464" s="37"/>
      <c r="AC464" s="38"/>
      <c r="AD464" s="57">
        <f>IF(C464="SG",VLOOKUP($C464,IP!$R:$T,MATCH(QSC!$E464,IP!$R$6:$T$6,0),0),VLOOKUP($C464,IP!$R:$S,2,0))</f>
        <v>11</v>
      </c>
      <c r="AE464" s="39"/>
    </row>
    <row r="465" spans="1:31" ht="15" x14ac:dyDescent="0.25">
      <c r="A465" s="40">
        <v>6241818</v>
      </c>
      <c r="B465" s="40"/>
      <c r="C465" s="40" t="s">
        <v>1</v>
      </c>
      <c r="D465" s="41"/>
      <c r="E465" s="22" t="s">
        <v>2</v>
      </c>
      <c r="F465" s="23"/>
      <c r="G465" s="41"/>
      <c r="H465" s="42"/>
      <c r="I465" s="41"/>
      <c r="J465" s="42"/>
      <c r="K465" s="43"/>
      <c r="L465" s="26"/>
      <c r="M465" s="27"/>
      <c r="N465" s="55"/>
      <c r="O465" s="93">
        <f>IFERROR(SUMPRODUCT((INDEX(ACH.!$B$3:$AP$9999,MATCH(A465,ACH.!$A$3:$A$9999,),)&gt;0)*COUNTIF(INDEX(IP!$C$4:$N$44,,IFERROR(MATCH(C465,IP!$E$2:$N$2,)+2,MATCH(E465,IP!$C$3:$D$3,))),ACH.!$B$1:$AP$1)),)</f>
        <v>2</v>
      </c>
      <c r="P465" s="27"/>
      <c r="Q465" s="28"/>
      <c r="R465" s="29"/>
      <c r="S465" s="30"/>
      <c r="T465" s="31"/>
      <c r="U465" s="32"/>
      <c r="V465" s="32"/>
      <c r="W465" s="32"/>
      <c r="X465" s="33"/>
      <c r="Y465" s="34"/>
      <c r="Z465" s="35"/>
      <c r="AA465" s="36"/>
      <c r="AB465" s="37"/>
      <c r="AC465" s="38"/>
      <c r="AD465" s="57">
        <f>IF(C465="SG",VLOOKUP($C465,IP!$R:$T,MATCH(QSC!$E465,IP!$R$6:$T$6,0),0),VLOOKUP($C465,IP!$R:$S,2,0))</f>
        <v>11</v>
      </c>
      <c r="AE465" s="39"/>
    </row>
    <row r="466" spans="1:31" ht="15" x14ac:dyDescent="0.25">
      <c r="A466" s="40">
        <v>6241821</v>
      </c>
      <c r="B466" s="40"/>
      <c r="C466" s="40" t="s">
        <v>1</v>
      </c>
      <c r="D466" s="41"/>
      <c r="E466" s="22" t="s">
        <v>2</v>
      </c>
      <c r="F466" s="23"/>
      <c r="G466" s="41"/>
      <c r="H466" s="42"/>
      <c r="I466" s="41"/>
      <c r="J466" s="42"/>
      <c r="K466" s="43"/>
      <c r="L466" s="26"/>
      <c r="M466" s="27"/>
      <c r="N466" s="55"/>
      <c r="O466" s="93">
        <f>IFERROR(SUMPRODUCT((INDEX(ACH.!$B$3:$AP$9999,MATCH(A466,ACH.!$A$3:$A$9999,),)&gt;0)*COUNTIF(INDEX(IP!$C$4:$N$44,,IFERROR(MATCH(C466,IP!$E$2:$N$2,)+2,MATCH(E466,IP!$C$3:$D$3,))),ACH.!$B$1:$AP$1)),)</f>
        <v>7</v>
      </c>
      <c r="P466" s="27"/>
      <c r="Q466" s="28"/>
      <c r="R466" s="29"/>
      <c r="S466" s="30"/>
      <c r="T466" s="31"/>
      <c r="U466" s="32"/>
      <c r="V466" s="32"/>
      <c r="W466" s="32"/>
      <c r="X466" s="33"/>
      <c r="Y466" s="34"/>
      <c r="Z466" s="35"/>
      <c r="AA466" s="36"/>
      <c r="AB466" s="37"/>
      <c r="AC466" s="38"/>
      <c r="AD466" s="57">
        <f>IF(C466="SG",VLOOKUP($C466,IP!$R:$T,MATCH(QSC!$E466,IP!$R$6:$T$6,0),0),VLOOKUP($C466,IP!$R:$S,2,0))</f>
        <v>11</v>
      </c>
      <c r="AE466" s="39"/>
    </row>
    <row r="467" spans="1:31" ht="15" x14ac:dyDescent="0.25">
      <c r="A467" s="40">
        <v>6241827</v>
      </c>
      <c r="B467" s="40"/>
      <c r="C467" s="40" t="s">
        <v>1</v>
      </c>
      <c r="D467" s="41"/>
      <c r="E467" s="22" t="s">
        <v>2</v>
      </c>
      <c r="F467" s="23"/>
      <c r="G467" s="41"/>
      <c r="H467" s="42"/>
      <c r="I467" s="41"/>
      <c r="J467" s="42"/>
      <c r="K467" s="43"/>
      <c r="L467" s="26"/>
      <c r="M467" s="27"/>
      <c r="N467" s="55"/>
      <c r="O467" s="93">
        <f>IFERROR(SUMPRODUCT((INDEX(ACH.!$B$3:$AP$9999,MATCH(A467,ACH.!$A$3:$A$9999,),)&gt;0)*COUNTIF(INDEX(IP!$C$4:$N$44,,IFERROR(MATCH(C467,IP!$E$2:$N$2,)+2,MATCH(E467,IP!$C$3:$D$3,))),ACH.!$B$1:$AP$1)),)</f>
        <v>3</v>
      </c>
      <c r="P467" s="27"/>
      <c r="Q467" s="28"/>
      <c r="R467" s="29"/>
      <c r="S467" s="30"/>
      <c r="T467" s="31"/>
      <c r="U467" s="32"/>
      <c r="V467" s="32"/>
      <c r="W467" s="32"/>
      <c r="X467" s="33"/>
      <c r="Y467" s="34"/>
      <c r="Z467" s="35"/>
      <c r="AA467" s="36"/>
      <c r="AB467" s="37"/>
      <c r="AC467" s="38"/>
      <c r="AD467" s="57">
        <f>IF(C467="SG",VLOOKUP($C467,IP!$R:$T,MATCH(QSC!$E467,IP!$R$6:$T$6,0),0),VLOOKUP($C467,IP!$R:$S,2,0))</f>
        <v>11</v>
      </c>
      <c r="AE467" s="39"/>
    </row>
    <row r="468" spans="1:31" ht="15" x14ac:dyDescent="0.25">
      <c r="A468" s="40">
        <v>6241860</v>
      </c>
      <c r="B468" s="40"/>
      <c r="C468" s="40" t="s">
        <v>1</v>
      </c>
      <c r="D468" s="41"/>
      <c r="E468" s="22" t="s">
        <v>2</v>
      </c>
      <c r="F468" s="23"/>
      <c r="G468" s="41"/>
      <c r="H468" s="42"/>
      <c r="I468" s="41"/>
      <c r="J468" s="42"/>
      <c r="K468" s="43"/>
      <c r="L468" s="26"/>
      <c r="M468" s="27"/>
      <c r="N468" s="55"/>
      <c r="O468" s="93">
        <f>IFERROR(SUMPRODUCT((INDEX(ACH.!$B$3:$AP$9999,MATCH(A468,ACH.!$A$3:$A$9999,),)&gt;0)*COUNTIF(INDEX(IP!$C$4:$N$44,,IFERROR(MATCH(C468,IP!$E$2:$N$2,)+2,MATCH(E468,IP!$C$3:$D$3,))),ACH.!$B$1:$AP$1)),)</f>
        <v>7</v>
      </c>
      <c r="P468" s="27"/>
      <c r="Q468" s="28"/>
      <c r="R468" s="29"/>
      <c r="S468" s="30"/>
      <c r="T468" s="31"/>
      <c r="U468" s="32"/>
      <c r="V468" s="32"/>
      <c r="W468" s="32"/>
      <c r="X468" s="33"/>
      <c r="Y468" s="34"/>
      <c r="Z468" s="35"/>
      <c r="AA468" s="36"/>
      <c r="AB468" s="37"/>
      <c r="AC468" s="38"/>
      <c r="AD468" s="57">
        <f>IF(C468="SG",VLOOKUP($C468,IP!$R:$T,MATCH(QSC!$E468,IP!$R$6:$T$6,0),0),VLOOKUP($C468,IP!$R:$S,2,0))</f>
        <v>11</v>
      </c>
      <c r="AE468" s="39"/>
    </row>
    <row r="469" spans="1:31" ht="15" x14ac:dyDescent="0.25">
      <c r="A469" s="40">
        <v>6241869</v>
      </c>
      <c r="B469" s="40"/>
      <c r="C469" s="40" t="s">
        <v>1</v>
      </c>
      <c r="D469" s="41"/>
      <c r="E469" s="22" t="s">
        <v>2</v>
      </c>
      <c r="F469" s="23"/>
      <c r="G469" s="41"/>
      <c r="H469" s="42"/>
      <c r="I469" s="41"/>
      <c r="J469" s="42"/>
      <c r="K469" s="43"/>
      <c r="L469" s="26"/>
      <c r="M469" s="27"/>
      <c r="N469" s="55"/>
      <c r="O469" s="93">
        <f>IFERROR(SUMPRODUCT((INDEX(ACH.!$B$3:$AP$9999,MATCH(A469,ACH.!$A$3:$A$9999,),)&gt;0)*COUNTIF(INDEX(IP!$C$4:$N$44,,IFERROR(MATCH(C469,IP!$E$2:$N$2,)+2,MATCH(E469,IP!$C$3:$D$3,))),ACH.!$B$1:$AP$1)),)</f>
        <v>4</v>
      </c>
      <c r="P469" s="27"/>
      <c r="Q469" s="28"/>
      <c r="R469" s="29"/>
      <c r="S469" s="30"/>
      <c r="T469" s="31"/>
      <c r="U469" s="32"/>
      <c r="V469" s="32"/>
      <c r="W469" s="32"/>
      <c r="X469" s="33"/>
      <c r="Y469" s="34"/>
      <c r="Z469" s="35"/>
      <c r="AA469" s="36"/>
      <c r="AB469" s="37"/>
      <c r="AC469" s="38"/>
      <c r="AD469" s="57">
        <f>IF(C469="SG",VLOOKUP($C469,IP!$R:$T,MATCH(QSC!$E469,IP!$R$6:$T$6,0),0),VLOOKUP($C469,IP!$R:$S,2,0))</f>
        <v>11</v>
      </c>
      <c r="AE469" s="39"/>
    </row>
    <row r="470" spans="1:31" ht="15" x14ac:dyDescent="0.25">
      <c r="A470" s="40">
        <v>6241873</v>
      </c>
      <c r="B470" s="40"/>
      <c r="C470" s="40" t="s">
        <v>1</v>
      </c>
      <c r="D470" s="41"/>
      <c r="E470" s="22" t="s">
        <v>2</v>
      </c>
      <c r="F470" s="23"/>
      <c r="G470" s="41"/>
      <c r="H470" s="42"/>
      <c r="I470" s="41"/>
      <c r="J470" s="42"/>
      <c r="K470" s="43"/>
      <c r="L470" s="26"/>
      <c r="M470" s="27"/>
      <c r="N470" s="55"/>
      <c r="O470" s="93">
        <f>IFERROR(SUMPRODUCT((INDEX(ACH.!$B$3:$AP$9999,MATCH(A470,ACH.!$A$3:$A$9999,),)&gt;0)*COUNTIF(INDEX(IP!$C$4:$N$44,,IFERROR(MATCH(C470,IP!$E$2:$N$2,)+2,MATCH(E470,IP!$C$3:$D$3,))),ACH.!$B$1:$AP$1)),)</f>
        <v>2</v>
      </c>
      <c r="P470" s="27"/>
      <c r="Q470" s="28"/>
      <c r="R470" s="29"/>
      <c r="S470" s="30"/>
      <c r="T470" s="31"/>
      <c r="U470" s="32"/>
      <c r="V470" s="32"/>
      <c r="W470" s="32"/>
      <c r="X470" s="33"/>
      <c r="Y470" s="34"/>
      <c r="Z470" s="35"/>
      <c r="AA470" s="36"/>
      <c r="AB470" s="37"/>
      <c r="AC470" s="38"/>
      <c r="AD470" s="57">
        <f>IF(C470="SG",VLOOKUP($C470,IP!$R:$T,MATCH(QSC!$E470,IP!$R$6:$T$6,0),0),VLOOKUP($C470,IP!$R:$S,2,0))</f>
        <v>11</v>
      </c>
      <c r="AE470" s="39"/>
    </row>
    <row r="471" spans="1:31" ht="15" x14ac:dyDescent="0.25">
      <c r="A471" s="40">
        <v>6241884</v>
      </c>
      <c r="B471" s="40"/>
      <c r="C471" s="40" t="s">
        <v>1</v>
      </c>
      <c r="D471" s="41"/>
      <c r="E471" s="22" t="s">
        <v>2</v>
      </c>
      <c r="F471" s="23"/>
      <c r="G471" s="41"/>
      <c r="H471" s="42"/>
      <c r="I471" s="41"/>
      <c r="J471" s="42"/>
      <c r="K471" s="43"/>
      <c r="L471" s="26"/>
      <c r="M471" s="27"/>
      <c r="N471" s="55"/>
      <c r="O471" s="93">
        <f>IFERROR(SUMPRODUCT((INDEX(ACH.!$B$3:$AP$9999,MATCH(A471,ACH.!$A$3:$A$9999,),)&gt;0)*COUNTIF(INDEX(IP!$C$4:$N$44,,IFERROR(MATCH(C471,IP!$E$2:$N$2,)+2,MATCH(E471,IP!$C$3:$D$3,))),ACH.!$B$1:$AP$1)),)</f>
        <v>4</v>
      </c>
      <c r="P471" s="27"/>
      <c r="Q471" s="28"/>
      <c r="R471" s="29"/>
      <c r="S471" s="30"/>
      <c r="T471" s="31"/>
      <c r="U471" s="32"/>
      <c r="V471" s="32"/>
      <c r="W471" s="32"/>
      <c r="X471" s="33"/>
      <c r="Y471" s="34"/>
      <c r="Z471" s="35"/>
      <c r="AA471" s="36"/>
      <c r="AB471" s="37"/>
      <c r="AC471" s="38"/>
      <c r="AD471" s="57">
        <f>IF(C471="SG",VLOOKUP($C471,IP!$R:$T,MATCH(QSC!$E471,IP!$R$6:$T$6,0),0),VLOOKUP($C471,IP!$R:$S,2,0))</f>
        <v>11</v>
      </c>
      <c r="AE471" s="39"/>
    </row>
    <row r="472" spans="1:31" ht="15" x14ac:dyDescent="0.25">
      <c r="A472" s="40">
        <v>6241888</v>
      </c>
      <c r="B472" s="40"/>
      <c r="C472" s="40" t="s">
        <v>1</v>
      </c>
      <c r="D472" s="41"/>
      <c r="E472" s="22" t="s">
        <v>2</v>
      </c>
      <c r="F472" s="23"/>
      <c r="G472" s="41"/>
      <c r="H472" s="42"/>
      <c r="I472" s="41"/>
      <c r="J472" s="42"/>
      <c r="K472" s="43"/>
      <c r="L472" s="26"/>
      <c r="M472" s="27"/>
      <c r="N472" s="55"/>
      <c r="O472" s="93">
        <f>IFERROR(SUMPRODUCT((INDEX(ACH.!$B$3:$AP$9999,MATCH(A472,ACH.!$A$3:$A$9999,),)&gt;0)*COUNTIF(INDEX(IP!$C$4:$N$44,,IFERROR(MATCH(C472,IP!$E$2:$N$2,)+2,MATCH(E472,IP!$C$3:$D$3,))),ACH.!$B$1:$AP$1)),)</f>
        <v>4</v>
      </c>
      <c r="P472" s="27"/>
      <c r="Q472" s="28"/>
      <c r="R472" s="29"/>
      <c r="S472" s="30"/>
      <c r="T472" s="31"/>
      <c r="U472" s="32"/>
      <c r="V472" s="32"/>
      <c r="W472" s="32"/>
      <c r="X472" s="33"/>
      <c r="Y472" s="34"/>
      <c r="Z472" s="35"/>
      <c r="AA472" s="36"/>
      <c r="AB472" s="37"/>
      <c r="AC472" s="38"/>
      <c r="AD472" s="57">
        <f>IF(C472="SG",VLOOKUP($C472,IP!$R:$T,MATCH(QSC!$E472,IP!$R$6:$T$6,0),0),VLOOKUP($C472,IP!$R:$S,2,0))</f>
        <v>11</v>
      </c>
      <c r="AE472" s="39"/>
    </row>
    <row r="473" spans="1:31" ht="15" x14ac:dyDescent="0.25">
      <c r="A473" s="40">
        <v>6241893</v>
      </c>
      <c r="B473" s="40"/>
      <c r="C473" s="40" t="s">
        <v>1</v>
      </c>
      <c r="D473" s="41"/>
      <c r="E473" s="22" t="s">
        <v>2</v>
      </c>
      <c r="F473" s="23"/>
      <c r="G473" s="41"/>
      <c r="H473" s="42"/>
      <c r="I473" s="41"/>
      <c r="J473" s="42"/>
      <c r="K473" s="43"/>
      <c r="L473" s="26"/>
      <c r="M473" s="27"/>
      <c r="N473" s="55"/>
      <c r="O473" s="93">
        <f>IFERROR(SUMPRODUCT((INDEX(ACH.!$B$3:$AP$9999,MATCH(A473,ACH.!$A$3:$A$9999,),)&gt;0)*COUNTIF(INDEX(IP!$C$4:$N$44,,IFERROR(MATCH(C473,IP!$E$2:$N$2,)+2,MATCH(E473,IP!$C$3:$D$3,))),ACH.!$B$1:$AP$1)),)</f>
        <v>6</v>
      </c>
      <c r="P473" s="27"/>
      <c r="Q473" s="28"/>
      <c r="R473" s="29"/>
      <c r="S473" s="30"/>
      <c r="T473" s="31"/>
      <c r="U473" s="32"/>
      <c r="V473" s="32"/>
      <c r="W473" s="32"/>
      <c r="X473" s="33"/>
      <c r="Y473" s="34"/>
      <c r="Z473" s="35"/>
      <c r="AA473" s="36"/>
      <c r="AB473" s="37"/>
      <c r="AC473" s="38"/>
      <c r="AD473" s="57">
        <f>IF(C473="SG",VLOOKUP($C473,IP!$R:$T,MATCH(QSC!$E473,IP!$R$6:$T$6,0),0),VLOOKUP($C473,IP!$R:$S,2,0))</f>
        <v>11</v>
      </c>
      <c r="AE473" s="39"/>
    </row>
    <row r="474" spans="1:31" ht="15" x14ac:dyDescent="0.25">
      <c r="A474" s="40">
        <v>6241895</v>
      </c>
      <c r="B474" s="40"/>
      <c r="C474" s="40" t="s">
        <v>1</v>
      </c>
      <c r="D474" s="41"/>
      <c r="E474" s="22" t="s">
        <v>2</v>
      </c>
      <c r="F474" s="23"/>
      <c r="G474" s="41"/>
      <c r="H474" s="42"/>
      <c r="I474" s="41"/>
      <c r="J474" s="42"/>
      <c r="K474" s="43"/>
      <c r="L474" s="26"/>
      <c r="M474" s="27"/>
      <c r="N474" s="55"/>
      <c r="O474" s="93">
        <f>IFERROR(SUMPRODUCT((INDEX(ACH.!$B$3:$AP$9999,MATCH(A474,ACH.!$A$3:$A$9999,),)&gt;0)*COUNTIF(INDEX(IP!$C$4:$N$44,,IFERROR(MATCH(C474,IP!$E$2:$N$2,)+2,MATCH(E474,IP!$C$3:$D$3,))),ACH.!$B$1:$AP$1)),)</f>
        <v>3</v>
      </c>
      <c r="P474" s="27"/>
      <c r="Q474" s="28"/>
      <c r="R474" s="29"/>
      <c r="S474" s="30"/>
      <c r="T474" s="31"/>
      <c r="U474" s="32"/>
      <c r="V474" s="32"/>
      <c r="W474" s="32"/>
      <c r="X474" s="33"/>
      <c r="Y474" s="34"/>
      <c r="Z474" s="35"/>
      <c r="AA474" s="36"/>
      <c r="AB474" s="37"/>
      <c r="AC474" s="38"/>
      <c r="AD474" s="57">
        <f>IF(C474="SG",VLOOKUP($C474,IP!$R:$T,MATCH(QSC!$E474,IP!$R$6:$T$6,0),0),VLOOKUP($C474,IP!$R:$S,2,0))</f>
        <v>11</v>
      </c>
      <c r="AE474" s="39"/>
    </row>
    <row r="475" spans="1:31" ht="15" x14ac:dyDescent="0.25">
      <c r="A475" s="40">
        <v>6241899</v>
      </c>
      <c r="B475" s="40"/>
      <c r="C475" s="40" t="s">
        <v>1</v>
      </c>
      <c r="D475" s="41"/>
      <c r="E475" s="22" t="s">
        <v>2</v>
      </c>
      <c r="F475" s="23"/>
      <c r="G475" s="41"/>
      <c r="H475" s="42"/>
      <c r="I475" s="41"/>
      <c r="J475" s="42"/>
      <c r="K475" s="43"/>
      <c r="L475" s="26"/>
      <c r="M475" s="27"/>
      <c r="N475" s="55"/>
      <c r="O475" s="93">
        <f>IFERROR(SUMPRODUCT((INDEX(ACH.!$B$3:$AP$9999,MATCH(A475,ACH.!$A$3:$A$9999,),)&gt;0)*COUNTIF(INDEX(IP!$C$4:$N$44,,IFERROR(MATCH(C475,IP!$E$2:$N$2,)+2,MATCH(E475,IP!$C$3:$D$3,))),ACH.!$B$1:$AP$1)),)</f>
        <v>4</v>
      </c>
      <c r="P475" s="27"/>
      <c r="Q475" s="28"/>
      <c r="R475" s="29"/>
      <c r="S475" s="30"/>
      <c r="T475" s="31"/>
      <c r="U475" s="32"/>
      <c r="V475" s="32"/>
      <c r="W475" s="32"/>
      <c r="X475" s="33"/>
      <c r="Y475" s="34"/>
      <c r="Z475" s="35"/>
      <c r="AA475" s="36"/>
      <c r="AB475" s="37"/>
      <c r="AC475" s="38"/>
      <c r="AD475" s="57">
        <f>IF(C475="SG",VLOOKUP($C475,IP!$R:$T,MATCH(QSC!$E475,IP!$R$6:$T$6,0),0),VLOOKUP($C475,IP!$R:$S,2,0))</f>
        <v>11</v>
      </c>
      <c r="AE475" s="39"/>
    </row>
    <row r="476" spans="1:31" ht="15" x14ac:dyDescent="0.25">
      <c r="A476" s="40">
        <v>6241900</v>
      </c>
      <c r="B476" s="40"/>
      <c r="C476" s="40" t="s">
        <v>1</v>
      </c>
      <c r="D476" s="41"/>
      <c r="E476" s="22" t="s">
        <v>2</v>
      </c>
      <c r="F476" s="23"/>
      <c r="G476" s="41"/>
      <c r="H476" s="42"/>
      <c r="I476" s="41"/>
      <c r="J476" s="42"/>
      <c r="K476" s="43"/>
      <c r="L476" s="26"/>
      <c r="M476" s="27"/>
      <c r="N476" s="55"/>
      <c r="O476" s="93">
        <f>IFERROR(SUMPRODUCT((INDEX(ACH.!$B$3:$AP$9999,MATCH(A476,ACH.!$A$3:$A$9999,),)&gt;0)*COUNTIF(INDEX(IP!$C$4:$N$44,,IFERROR(MATCH(C476,IP!$E$2:$N$2,)+2,MATCH(E476,IP!$C$3:$D$3,))),ACH.!$B$1:$AP$1)),)</f>
        <v>5</v>
      </c>
      <c r="P476" s="27"/>
      <c r="Q476" s="28"/>
      <c r="R476" s="29"/>
      <c r="S476" s="30"/>
      <c r="T476" s="31"/>
      <c r="U476" s="32"/>
      <c r="V476" s="32"/>
      <c r="W476" s="32"/>
      <c r="X476" s="33"/>
      <c r="Y476" s="34"/>
      <c r="Z476" s="35"/>
      <c r="AA476" s="36"/>
      <c r="AB476" s="37"/>
      <c r="AC476" s="38"/>
      <c r="AD476" s="57">
        <f>IF(C476="SG",VLOOKUP($C476,IP!$R:$T,MATCH(QSC!$E476,IP!$R$6:$T$6,0),0),VLOOKUP($C476,IP!$R:$S,2,0))</f>
        <v>11</v>
      </c>
      <c r="AE476" s="39"/>
    </row>
    <row r="477" spans="1:31" ht="15" x14ac:dyDescent="0.25">
      <c r="A477" s="40">
        <v>6241901</v>
      </c>
      <c r="B477" s="40"/>
      <c r="C477" s="40" t="s">
        <v>1</v>
      </c>
      <c r="D477" s="41"/>
      <c r="E477" s="22" t="s">
        <v>2</v>
      </c>
      <c r="F477" s="23"/>
      <c r="G477" s="41"/>
      <c r="H477" s="42"/>
      <c r="I477" s="41"/>
      <c r="J477" s="42"/>
      <c r="K477" s="43"/>
      <c r="L477" s="26"/>
      <c r="M477" s="27"/>
      <c r="N477" s="55"/>
      <c r="O477" s="93">
        <f>IFERROR(SUMPRODUCT((INDEX(ACH.!$B$3:$AP$9999,MATCH(A477,ACH.!$A$3:$A$9999,),)&gt;0)*COUNTIF(INDEX(IP!$C$4:$N$44,,IFERROR(MATCH(C477,IP!$E$2:$N$2,)+2,MATCH(E477,IP!$C$3:$D$3,))),ACH.!$B$1:$AP$1)),)</f>
        <v>8</v>
      </c>
      <c r="P477" s="27"/>
      <c r="Q477" s="28"/>
      <c r="R477" s="29"/>
      <c r="S477" s="30"/>
      <c r="T477" s="31"/>
      <c r="U477" s="32"/>
      <c r="V477" s="32"/>
      <c r="W477" s="32"/>
      <c r="X477" s="33"/>
      <c r="Y477" s="34"/>
      <c r="Z477" s="35"/>
      <c r="AA477" s="36"/>
      <c r="AB477" s="37"/>
      <c r="AC477" s="38"/>
      <c r="AD477" s="57">
        <f>IF(C477="SG",VLOOKUP($C477,IP!$R:$T,MATCH(QSC!$E477,IP!$R$6:$T$6,0),0),VLOOKUP($C477,IP!$R:$S,2,0))</f>
        <v>11</v>
      </c>
      <c r="AE477" s="39"/>
    </row>
    <row r="478" spans="1:31" ht="15" x14ac:dyDescent="0.25">
      <c r="A478" s="40">
        <v>6241911</v>
      </c>
      <c r="B478" s="40"/>
      <c r="C478" s="40" t="s">
        <v>1</v>
      </c>
      <c r="D478" s="41"/>
      <c r="E478" s="22" t="s">
        <v>2</v>
      </c>
      <c r="F478" s="23"/>
      <c r="G478" s="41"/>
      <c r="H478" s="42"/>
      <c r="I478" s="41"/>
      <c r="J478" s="42"/>
      <c r="K478" s="43"/>
      <c r="L478" s="26"/>
      <c r="M478" s="27"/>
      <c r="N478" s="55"/>
      <c r="O478" s="93">
        <f>IFERROR(SUMPRODUCT((INDEX(ACH.!$B$3:$AP$9999,MATCH(A478,ACH.!$A$3:$A$9999,),)&gt;0)*COUNTIF(INDEX(IP!$C$4:$N$44,,IFERROR(MATCH(C478,IP!$E$2:$N$2,)+2,MATCH(E478,IP!$C$3:$D$3,))),ACH.!$B$1:$AP$1)),)</f>
        <v>2</v>
      </c>
      <c r="P478" s="27"/>
      <c r="Q478" s="28"/>
      <c r="R478" s="29"/>
      <c r="S478" s="30"/>
      <c r="T478" s="31"/>
      <c r="U478" s="32"/>
      <c r="V478" s="32"/>
      <c r="W478" s="32"/>
      <c r="X478" s="33"/>
      <c r="Y478" s="34"/>
      <c r="Z478" s="35"/>
      <c r="AA478" s="36"/>
      <c r="AB478" s="37"/>
      <c r="AC478" s="38"/>
      <c r="AD478" s="57">
        <f>IF(C478="SG",VLOOKUP($C478,IP!$R:$T,MATCH(QSC!$E478,IP!$R$6:$T$6,0),0),VLOOKUP($C478,IP!$R:$S,2,0))</f>
        <v>11</v>
      </c>
      <c r="AE478" s="39"/>
    </row>
    <row r="479" spans="1:31" ht="15" x14ac:dyDescent="0.25">
      <c r="A479" s="40">
        <v>6241930</v>
      </c>
      <c r="B479" s="40"/>
      <c r="C479" s="40" t="s">
        <v>1</v>
      </c>
      <c r="D479" s="41"/>
      <c r="E479" s="22" t="s">
        <v>2</v>
      </c>
      <c r="F479" s="23"/>
      <c r="G479" s="41"/>
      <c r="H479" s="42"/>
      <c r="I479" s="41"/>
      <c r="J479" s="42"/>
      <c r="K479" s="43"/>
      <c r="L479" s="26"/>
      <c r="M479" s="27"/>
      <c r="N479" s="55"/>
      <c r="O479" s="93">
        <f>IFERROR(SUMPRODUCT((INDEX(ACH.!$B$3:$AP$9999,MATCH(A479,ACH.!$A$3:$A$9999,),)&gt;0)*COUNTIF(INDEX(IP!$C$4:$N$44,,IFERROR(MATCH(C479,IP!$E$2:$N$2,)+2,MATCH(E479,IP!$C$3:$D$3,))),ACH.!$B$1:$AP$1)),)</f>
        <v>4</v>
      </c>
      <c r="P479" s="27"/>
      <c r="Q479" s="28"/>
      <c r="R479" s="29"/>
      <c r="S479" s="30"/>
      <c r="T479" s="31"/>
      <c r="U479" s="32"/>
      <c r="V479" s="32"/>
      <c r="W479" s="32"/>
      <c r="X479" s="33"/>
      <c r="Y479" s="34"/>
      <c r="Z479" s="35"/>
      <c r="AA479" s="36"/>
      <c r="AB479" s="37"/>
      <c r="AC479" s="38"/>
      <c r="AD479" s="57">
        <f>IF(C479="SG",VLOOKUP($C479,IP!$R:$T,MATCH(QSC!$E479,IP!$R$6:$T$6,0),0),VLOOKUP($C479,IP!$R:$S,2,0))</f>
        <v>11</v>
      </c>
      <c r="AE479" s="39"/>
    </row>
    <row r="480" spans="1:31" ht="15" x14ac:dyDescent="0.25">
      <c r="A480" s="40">
        <v>6241980</v>
      </c>
      <c r="B480" s="40"/>
      <c r="C480" s="40" t="s">
        <v>1</v>
      </c>
      <c r="D480" s="41"/>
      <c r="E480" s="22" t="s">
        <v>2</v>
      </c>
      <c r="F480" s="23"/>
      <c r="G480" s="41"/>
      <c r="H480" s="42"/>
      <c r="I480" s="41"/>
      <c r="J480" s="42"/>
      <c r="K480" s="43"/>
      <c r="L480" s="26"/>
      <c r="M480" s="27"/>
      <c r="N480" s="55"/>
      <c r="O480" s="93">
        <f>IFERROR(SUMPRODUCT((INDEX(ACH.!$B$3:$AP$9999,MATCH(A480,ACH.!$A$3:$A$9999,),)&gt;0)*COUNTIF(INDEX(IP!$C$4:$N$44,,IFERROR(MATCH(C480,IP!$E$2:$N$2,)+2,MATCH(E480,IP!$C$3:$D$3,))),ACH.!$B$1:$AP$1)),)</f>
        <v>2</v>
      </c>
      <c r="P480" s="27"/>
      <c r="Q480" s="28"/>
      <c r="R480" s="29"/>
      <c r="S480" s="30"/>
      <c r="T480" s="31"/>
      <c r="U480" s="32"/>
      <c r="V480" s="32"/>
      <c r="W480" s="32"/>
      <c r="X480" s="33"/>
      <c r="Y480" s="34"/>
      <c r="Z480" s="35"/>
      <c r="AA480" s="36"/>
      <c r="AB480" s="37"/>
      <c r="AC480" s="38"/>
      <c r="AD480" s="57">
        <f>IF(C480="SG",VLOOKUP($C480,IP!$R:$T,MATCH(QSC!$E480,IP!$R$6:$T$6,0),0),VLOOKUP($C480,IP!$R:$S,2,0))</f>
        <v>11</v>
      </c>
      <c r="AE480" s="39"/>
    </row>
    <row r="481" spans="1:31" ht="15" x14ac:dyDescent="0.25">
      <c r="A481" s="40">
        <v>6242011</v>
      </c>
      <c r="B481" s="40"/>
      <c r="C481" s="40" t="s">
        <v>1</v>
      </c>
      <c r="D481" s="41"/>
      <c r="E481" s="22" t="s">
        <v>2</v>
      </c>
      <c r="F481" s="23"/>
      <c r="G481" s="41"/>
      <c r="H481" s="42"/>
      <c r="I481" s="41"/>
      <c r="J481" s="42"/>
      <c r="K481" s="43"/>
      <c r="L481" s="26"/>
      <c r="M481" s="27"/>
      <c r="N481" s="55"/>
      <c r="O481" s="93">
        <f>IFERROR(SUMPRODUCT((INDEX(ACH.!$B$3:$AP$9999,MATCH(A481,ACH.!$A$3:$A$9999,),)&gt;0)*COUNTIF(INDEX(IP!$C$4:$N$44,,IFERROR(MATCH(C481,IP!$E$2:$N$2,)+2,MATCH(E481,IP!$C$3:$D$3,))),ACH.!$B$1:$AP$1)),)</f>
        <v>7</v>
      </c>
      <c r="P481" s="27"/>
      <c r="Q481" s="28"/>
      <c r="R481" s="29"/>
      <c r="S481" s="30"/>
      <c r="T481" s="31"/>
      <c r="U481" s="32"/>
      <c r="V481" s="32"/>
      <c r="W481" s="32"/>
      <c r="X481" s="33"/>
      <c r="Y481" s="34"/>
      <c r="Z481" s="35"/>
      <c r="AA481" s="36"/>
      <c r="AB481" s="37"/>
      <c r="AC481" s="38"/>
      <c r="AD481" s="57">
        <f>IF(C481="SG",VLOOKUP($C481,IP!$R:$T,MATCH(QSC!$E481,IP!$R$6:$T$6,0),0),VLOOKUP($C481,IP!$R:$S,2,0))</f>
        <v>11</v>
      </c>
      <c r="AE481" s="39"/>
    </row>
    <row r="482" spans="1:31" ht="15" x14ac:dyDescent="0.25">
      <c r="A482" s="40">
        <v>6242031</v>
      </c>
      <c r="B482" s="40"/>
      <c r="C482" s="40" t="s">
        <v>1</v>
      </c>
      <c r="D482" s="41"/>
      <c r="E482" s="22" t="s">
        <v>2</v>
      </c>
      <c r="F482" s="23"/>
      <c r="G482" s="41"/>
      <c r="H482" s="42"/>
      <c r="I482" s="41"/>
      <c r="J482" s="42"/>
      <c r="K482" s="43"/>
      <c r="L482" s="26"/>
      <c r="M482" s="27"/>
      <c r="N482" s="55"/>
      <c r="O482" s="93">
        <f>IFERROR(SUMPRODUCT((INDEX(ACH.!$B$3:$AP$9999,MATCH(A482,ACH.!$A$3:$A$9999,),)&gt;0)*COUNTIF(INDEX(IP!$C$4:$N$44,,IFERROR(MATCH(C482,IP!$E$2:$N$2,)+2,MATCH(E482,IP!$C$3:$D$3,))),ACH.!$B$1:$AP$1)),)</f>
        <v>7</v>
      </c>
      <c r="P482" s="27"/>
      <c r="Q482" s="28"/>
      <c r="R482" s="29"/>
      <c r="S482" s="30"/>
      <c r="T482" s="31"/>
      <c r="U482" s="32"/>
      <c r="V482" s="32"/>
      <c r="W482" s="32"/>
      <c r="X482" s="33"/>
      <c r="Y482" s="34"/>
      <c r="Z482" s="35"/>
      <c r="AA482" s="36"/>
      <c r="AB482" s="37"/>
      <c r="AC482" s="38"/>
      <c r="AD482" s="57">
        <f>IF(C482="SG",VLOOKUP($C482,IP!$R:$T,MATCH(QSC!$E482,IP!$R$6:$T$6,0),0),VLOOKUP($C482,IP!$R:$S,2,0))</f>
        <v>11</v>
      </c>
      <c r="AE482" s="39"/>
    </row>
    <row r="483" spans="1:31" ht="15" x14ac:dyDescent="0.25">
      <c r="A483" s="40">
        <v>6242033</v>
      </c>
      <c r="B483" s="40"/>
      <c r="C483" s="40" t="s">
        <v>1</v>
      </c>
      <c r="D483" s="41"/>
      <c r="E483" s="22" t="s">
        <v>2</v>
      </c>
      <c r="F483" s="23"/>
      <c r="G483" s="41"/>
      <c r="H483" s="42"/>
      <c r="I483" s="41"/>
      <c r="J483" s="42"/>
      <c r="K483" s="43"/>
      <c r="L483" s="26"/>
      <c r="M483" s="27"/>
      <c r="N483" s="55"/>
      <c r="O483" s="93">
        <f>IFERROR(SUMPRODUCT((INDEX(ACH.!$B$3:$AP$9999,MATCH(A483,ACH.!$A$3:$A$9999,),)&gt;0)*COUNTIF(INDEX(IP!$C$4:$N$44,,IFERROR(MATCH(C483,IP!$E$2:$N$2,)+2,MATCH(E483,IP!$C$3:$D$3,))),ACH.!$B$1:$AP$1)),)</f>
        <v>7</v>
      </c>
      <c r="P483" s="27"/>
      <c r="Q483" s="28"/>
      <c r="R483" s="29"/>
      <c r="S483" s="30"/>
      <c r="T483" s="31"/>
      <c r="U483" s="32"/>
      <c r="V483" s="32"/>
      <c r="W483" s="32"/>
      <c r="X483" s="33"/>
      <c r="Y483" s="34"/>
      <c r="Z483" s="35"/>
      <c r="AA483" s="36"/>
      <c r="AB483" s="37"/>
      <c r="AC483" s="38"/>
      <c r="AD483" s="57">
        <f>IF(C483="SG",VLOOKUP($C483,IP!$R:$T,MATCH(QSC!$E483,IP!$R$6:$T$6,0),0),VLOOKUP($C483,IP!$R:$S,2,0))</f>
        <v>11</v>
      </c>
      <c r="AE483" s="39"/>
    </row>
    <row r="484" spans="1:31" ht="15" x14ac:dyDescent="0.25">
      <c r="A484" s="40">
        <v>6242049</v>
      </c>
      <c r="B484" s="40"/>
      <c r="C484" s="40" t="s">
        <v>1</v>
      </c>
      <c r="D484" s="41"/>
      <c r="E484" s="22" t="s">
        <v>2</v>
      </c>
      <c r="F484" s="23"/>
      <c r="G484" s="41"/>
      <c r="H484" s="42"/>
      <c r="I484" s="41"/>
      <c r="J484" s="42"/>
      <c r="K484" s="43"/>
      <c r="L484" s="26"/>
      <c r="M484" s="27"/>
      <c r="N484" s="55"/>
      <c r="O484" s="93">
        <f>IFERROR(SUMPRODUCT((INDEX(ACH.!$B$3:$AP$9999,MATCH(A484,ACH.!$A$3:$A$9999,),)&gt;0)*COUNTIF(INDEX(IP!$C$4:$N$44,,IFERROR(MATCH(C484,IP!$E$2:$N$2,)+2,MATCH(E484,IP!$C$3:$D$3,))),ACH.!$B$1:$AP$1)),)</f>
        <v>6</v>
      </c>
      <c r="P484" s="27"/>
      <c r="Q484" s="28"/>
      <c r="R484" s="29"/>
      <c r="S484" s="30"/>
      <c r="T484" s="31"/>
      <c r="U484" s="32"/>
      <c r="V484" s="32"/>
      <c r="W484" s="32"/>
      <c r="X484" s="33"/>
      <c r="Y484" s="34"/>
      <c r="Z484" s="35"/>
      <c r="AA484" s="36"/>
      <c r="AB484" s="37"/>
      <c r="AC484" s="38"/>
      <c r="AD484" s="57">
        <f>IF(C484="SG",VLOOKUP($C484,IP!$R:$T,MATCH(QSC!$E484,IP!$R$6:$T$6,0),0),VLOOKUP($C484,IP!$R:$S,2,0))</f>
        <v>11</v>
      </c>
      <c r="AE484" s="39"/>
    </row>
    <row r="485" spans="1:31" ht="15" x14ac:dyDescent="0.25">
      <c r="A485" s="40">
        <v>6242068</v>
      </c>
      <c r="B485" s="40"/>
      <c r="C485" s="40" t="s">
        <v>9</v>
      </c>
      <c r="D485" s="41"/>
      <c r="E485" s="22" t="s">
        <v>2</v>
      </c>
      <c r="F485" s="23"/>
      <c r="G485" s="41"/>
      <c r="H485" s="42"/>
      <c r="I485" s="41"/>
      <c r="J485" s="42"/>
      <c r="K485" s="43"/>
      <c r="L485" s="26"/>
      <c r="M485" s="27"/>
      <c r="N485" s="55"/>
      <c r="O485" s="93">
        <f>IFERROR(SUMPRODUCT((INDEX(ACH.!$B$3:$AP$9999,MATCH(A485,ACH.!$A$3:$A$9999,),)&gt;0)*COUNTIF(INDEX(IP!$C$4:$N$44,,IFERROR(MATCH(C485,IP!$E$2:$N$2,)+2,MATCH(E485,IP!$C$3:$D$3,))),ACH.!$B$1:$AP$1)),)</f>
        <v>7</v>
      </c>
      <c r="P485" s="27"/>
      <c r="Q485" s="28"/>
      <c r="R485" s="29"/>
      <c r="S485" s="30"/>
      <c r="T485" s="31"/>
      <c r="U485" s="32"/>
      <c r="V485" s="32"/>
      <c r="W485" s="32"/>
      <c r="X485" s="33"/>
      <c r="Y485" s="34"/>
      <c r="Z485" s="35"/>
      <c r="AA485" s="36"/>
      <c r="AB485" s="37"/>
      <c r="AC485" s="38"/>
      <c r="AD485" s="57">
        <f>IF(C485="SG",VLOOKUP($C485,IP!$R:$T,MATCH(QSC!$E485,IP!$R$6:$T$6,0),0),VLOOKUP($C485,IP!$R:$S,2,0))</f>
        <v>19</v>
      </c>
      <c r="AE485" s="39"/>
    </row>
    <row r="486" spans="1:31" ht="15" x14ac:dyDescent="0.25">
      <c r="A486" s="40">
        <v>6242081</v>
      </c>
      <c r="B486" s="40"/>
      <c r="C486" s="40" t="s">
        <v>6</v>
      </c>
      <c r="D486" s="41"/>
      <c r="E486" s="22" t="s">
        <v>2</v>
      </c>
      <c r="F486" s="23"/>
      <c r="G486" s="41"/>
      <c r="H486" s="42"/>
      <c r="I486" s="41"/>
      <c r="J486" s="42"/>
      <c r="K486" s="43"/>
      <c r="L486" s="26"/>
      <c r="M486" s="27"/>
      <c r="N486" s="55"/>
      <c r="O486" s="93">
        <f>IFERROR(SUMPRODUCT((INDEX(ACH.!$B$3:$AP$9999,MATCH(A486,ACH.!$A$3:$A$9999,),)&gt;0)*COUNTIF(INDEX(IP!$C$4:$N$44,,IFERROR(MATCH(C486,IP!$E$2:$N$2,)+2,MATCH(E486,IP!$C$3:$D$3,))),ACH.!$B$1:$AP$1)),)</f>
        <v>9</v>
      </c>
      <c r="P486" s="27"/>
      <c r="Q486" s="28"/>
      <c r="R486" s="29"/>
      <c r="S486" s="30"/>
      <c r="T486" s="31"/>
      <c r="U486" s="32"/>
      <c r="V486" s="32"/>
      <c r="W486" s="32"/>
      <c r="X486" s="33"/>
      <c r="Y486" s="34"/>
      <c r="Z486" s="35"/>
      <c r="AA486" s="36"/>
      <c r="AB486" s="37"/>
      <c r="AC486" s="38"/>
      <c r="AD486" s="57">
        <f>IF(C486="SG",VLOOKUP($C486,IP!$R:$T,MATCH(QSC!$E486,IP!$R$6:$T$6,0),0),VLOOKUP($C486,IP!$R:$S,2,0))</f>
        <v>12</v>
      </c>
      <c r="AE486" s="39"/>
    </row>
    <row r="487" spans="1:31" ht="15" x14ac:dyDescent="0.25">
      <c r="A487" s="40">
        <v>6242086</v>
      </c>
      <c r="B487" s="40"/>
      <c r="C487" s="40" t="s">
        <v>7</v>
      </c>
      <c r="D487" s="41"/>
      <c r="E487" s="22" t="s">
        <v>4</v>
      </c>
      <c r="F487" s="23"/>
      <c r="G487" s="41"/>
      <c r="H487" s="42"/>
      <c r="I487" s="41"/>
      <c r="J487" s="42"/>
      <c r="K487" s="43"/>
      <c r="L487" s="26"/>
      <c r="M487" s="27"/>
      <c r="N487" s="55"/>
      <c r="O487" s="93">
        <f>IFERROR(SUMPRODUCT((INDEX(ACH.!$B$3:$AP$9999,MATCH(A487,ACH.!$A$3:$A$9999,),)&gt;0)*COUNTIF(INDEX(IP!$C$4:$N$44,,IFERROR(MATCH(C487,IP!$E$2:$N$2,)+2,MATCH(E487,IP!$C$3:$D$3,))),ACH.!$B$1:$AP$1)),)</f>
        <v>9</v>
      </c>
      <c r="P487" s="27"/>
      <c r="Q487" s="28"/>
      <c r="R487" s="29"/>
      <c r="S487" s="30"/>
      <c r="T487" s="31"/>
      <c r="U487" s="32"/>
      <c r="V487" s="32"/>
      <c r="W487" s="32"/>
      <c r="X487" s="33"/>
      <c r="Y487" s="34"/>
      <c r="Z487" s="35"/>
      <c r="AA487" s="36"/>
      <c r="AB487" s="37"/>
      <c r="AC487" s="38"/>
      <c r="AD487" s="57">
        <f>IF(C487="SG",VLOOKUP($C487,IP!$R:$T,MATCH(QSC!$E487,IP!$R$6:$T$6,0),0),VLOOKUP($C487,IP!$R:$S,2,0))</f>
        <v>13</v>
      </c>
      <c r="AE487" s="39"/>
    </row>
    <row r="488" spans="1:31" ht="15" x14ac:dyDescent="0.25">
      <c r="A488" s="40">
        <v>6242089</v>
      </c>
      <c r="B488" s="40"/>
      <c r="C488" s="40" t="s">
        <v>1</v>
      </c>
      <c r="D488" s="41"/>
      <c r="E488" s="22" t="s">
        <v>4</v>
      </c>
      <c r="F488" s="23"/>
      <c r="G488" s="41"/>
      <c r="H488" s="42"/>
      <c r="I488" s="41"/>
      <c r="J488" s="42"/>
      <c r="K488" s="43"/>
      <c r="L488" s="26"/>
      <c r="M488" s="27"/>
      <c r="N488" s="55"/>
      <c r="O488" s="93">
        <f>IFERROR(SUMPRODUCT((INDEX(ACH.!$B$3:$AP$9999,MATCH(A488,ACH.!$A$3:$A$9999,),)&gt;0)*COUNTIF(INDEX(IP!$C$4:$N$44,,IFERROR(MATCH(C488,IP!$E$2:$N$2,)+2,MATCH(E488,IP!$C$3:$D$3,))),ACH.!$B$1:$AP$1)),)</f>
        <v>2</v>
      </c>
      <c r="P488" s="27"/>
      <c r="Q488" s="28"/>
      <c r="R488" s="29"/>
      <c r="S488" s="30"/>
      <c r="T488" s="31"/>
      <c r="U488" s="32"/>
      <c r="V488" s="32"/>
      <c r="W488" s="32"/>
      <c r="X488" s="33"/>
      <c r="Y488" s="34"/>
      <c r="Z488" s="35"/>
      <c r="AA488" s="36"/>
      <c r="AB488" s="37"/>
      <c r="AC488" s="38"/>
      <c r="AD488" s="57">
        <f>IF(C488="SG",VLOOKUP($C488,IP!$R:$T,MATCH(QSC!$E488,IP!$R$6:$T$6,0),0),VLOOKUP($C488,IP!$R:$S,2,0))</f>
        <v>12</v>
      </c>
      <c r="AE488" s="39"/>
    </row>
    <row r="489" spans="1:31" ht="15" x14ac:dyDescent="0.25">
      <c r="A489" s="40">
        <v>6242090</v>
      </c>
      <c r="B489" s="40"/>
      <c r="C489" s="40" t="s">
        <v>5</v>
      </c>
      <c r="D489" s="41"/>
      <c r="E489" s="22" t="s">
        <v>2</v>
      </c>
      <c r="F489" s="23"/>
      <c r="G489" s="41"/>
      <c r="H489" s="42"/>
      <c r="I489" s="41"/>
      <c r="J489" s="42"/>
      <c r="K489" s="43"/>
      <c r="L489" s="26"/>
      <c r="M489" s="27"/>
      <c r="N489" s="55"/>
      <c r="O489" s="93">
        <f>IFERROR(SUMPRODUCT((INDEX(ACH.!$B$3:$AP$9999,MATCH(A489,ACH.!$A$3:$A$9999,),)&gt;0)*COUNTIF(INDEX(IP!$C$4:$N$44,,IFERROR(MATCH(C489,IP!$E$2:$N$2,)+2,MATCH(E489,IP!$C$3:$D$3,))),ACH.!$B$1:$AP$1)),)</f>
        <v>11</v>
      </c>
      <c r="P489" s="27"/>
      <c r="Q489" s="28"/>
      <c r="R489" s="29"/>
      <c r="S489" s="30"/>
      <c r="T489" s="31"/>
      <c r="U489" s="32"/>
      <c r="V489" s="32"/>
      <c r="W489" s="32"/>
      <c r="X489" s="33"/>
      <c r="Y489" s="34"/>
      <c r="Z489" s="35"/>
      <c r="AA489" s="36"/>
      <c r="AB489" s="37"/>
      <c r="AC489" s="38"/>
      <c r="AD489" s="57">
        <f>IF(C489="SG",VLOOKUP($C489,IP!$R:$T,MATCH(QSC!$E489,IP!$R$6:$T$6,0),0),VLOOKUP($C489,IP!$R:$S,2,0))</f>
        <v>16</v>
      </c>
      <c r="AE489" s="39"/>
    </row>
    <row r="490" spans="1:31" ht="15" x14ac:dyDescent="0.25">
      <c r="A490" s="40">
        <v>6242122</v>
      </c>
      <c r="B490" s="40"/>
      <c r="C490" s="40" t="s">
        <v>9</v>
      </c>
      <c r="D490" s="41"/>
      <c r="E490" s="22" t="s">
        <v>2</v>
      </c>
      <c r="F490" s="23"/>
      <c r="G490" s="41"/>
      <c r="H490" s="42"/>
      <c r="I490" s="41"/>
      <c r="J490" s="42"/>
      <c r="K490" s="43"/>
      <c r="L490" s="26"/>
      <c r="M490" s="27"/>
      <c r="N490" s="55"/>
      <c r="O490" s="93">
        <f>IFERROR(SUMPRODUCT((INDEX(ACH.!$B$3:$AP$9999,MATCH(A490,ACH.!$A$3:$A$9999,),)&gt;0)*COUNTIF(INDEX(IP!$C$4:$N$44,,IFERROR(MATCH(C490,IP!$E$2:$N$2,)+2,MATCH(E490,IP!$C$3:$D$3,))),ACH.!$B$1:$AP$1)),)</f>
        <v>11</v>
      </c>
      <c r="P490" s="27"/>
      <c r="Q490" s="28"/>
      <c r="R490" s="29"/>
      <c r="S490" s="30"/>
      <c r="T490" s="31"/>
      <c r="U490" s="32"/>
      <c r="V490" s="32"/>
      <c r="W490" s="32"/>
      <c r="X490" s="33"/>
      <c r="Y490" s="34"/>
      <c r="Z490" s="35"/>
      <c r="AA490" s="36"/>
      <c r="AB490" s="37"/>
      <c r="AC490" s="38"/>
      <c r="AD490" s="57">
        <f>IF(C490="SG",VLOOKUP($C490,IP!$R:$T,MATCH(QSC!$E490,IP!$R$6:$T$6,0),0),VLOOKUP($C490,IP!$R:$S,2,0))</f>
        <v>19</v>
      </c>
      <c r="AE490" s="39"/>
    </row>
    <row r="491" spans="1:31" ht="15" x14ac:dyDescent="0.25">
      <c r="A491" s="40">
        <v>6242130</v>
      </c>
      <c r="B491" s="40"/>
      <c r="C491" s="40" t="s">
        <v>6</v>
      </c>
      <c r="D491" s="41"/>
      <c r="E491" s="22" t="s">
        <v>2</v>
      </c>
      <c r="F491" s="23"/>
      <c r="G491" s="41"/>
      <c r="H491" s="42"/>
      <c r="I491" s="41"/>
      <c r="J491" s="42"/>
      <c r="K491" s="43"/>
      <c r="L491" s="26"/>
      <c r="M491" s="27"/>
      <c r="N491" s="55"/>
      <c r="O491" s="93">
        <f>IFERROR(SUMPRODUCT((INDEX(ACH.!$B$3:$AP$9999,MATCH(A491,ACH.!$A$3:$A$9999,),)&gt;0)*COUNTIF(INDEX(IP!$C$4:$N$44,,IFERROR(MATCH(C491,IP!$E$2:$N$2,)+2,MATCH(E491,IP!$C$3:$D$3,))),ACH.!$B$1:$AP$1)),)</f>
        <v>11</v>
      </c>
      <c r="P491" s="27"/>
      <c r="Q491" s="28"/>
      <c r="R491" s="29"/>
      <c r="S491" s="30"/>
      <c r="T491" s="31"/>
      <c r="U491" s="32"/>
      <c r="V491" s="32"/>
      <c r="W491" s="32"/>
      <c r="X491" s="33"/>
      <c r="Y491" s="34"/>
      <c r="Z491" s="35"/>
      <c r="AA491" s="36"/>
      <c r="AB491" s="37"/>
      <c r="AC491" s="38"/>
      <c r="AD491" s="57">
        <f>IF(C491="SG",VLOOKUP($C491,IP!$R:$T,MATCH(QSC!$E491,IP!$R$6:$T$6,0),0),VLOOKUP($C491,IP!$R:$S,2,0))</f>
        <v>12</v>
      </c>
      <c r="AE491" s="39"/>
    </row>
    <row r="492" spans="1:31" ht="15" x14ac:dyDescent="0.25">
      <c r="A492" s="40">
        <v>6242224</v>
      </c>
      <c r="B492" s="40"/>
      <c r="C492" s="40" t="s">
        <v>10</v>
      </c>
      <c r="D492" s="41"/>
      <c r="E492" s="22" t="s">
        <v>2</v>
      </c>
      <c r="F492" s="23"/>
      <c r="G492" s="41"/>
      <c r="H492" s="42"/>
      <c r="I492" s="41"/>
      <c r="J492" s="42"/>
      <c r="K492" s="43"/>
      <c r="L492" s="26"/>
      <c r="M492" s="27"/>
      <c r="N492" s="55"/>
      <c r="O492" s="93">
        <f>IFERROR(SUMPRODUCT((INDEX(ACH.!$B$3:$AP$9999,MATCH(A492,ACH.!$A$3:$A$9999,),)&gt;0)*COUNTIF(INDEX(IP!$C$4:$N$44,,IFERROR(MATCH(C492,IP!$E$2:$N$2,)+2,MATCH(E492,IP!$C$3:$D$3,))),ACH.!$B$1:$AP$1)),)</f>
        <v>8</v>
      </c>
      <c r="P492" s="27"/>
      <c r="Q492" s="28"/>
      <c r="R492" s="29"/>
      <c r="S492" s="30"/>
      <c r="T492" s="31"/>
      <c r="U492" s="32"/>
      <c r="V492" s="32"/>
      <c r="W492" s="32"/>
      <c r="X492" s="33"/>
      <c r="Y492" s="34"/>
      <c r="Z492" s="35"/>
      <c r="AA492" s="36"/>
      <c r="AB492" s="37"/>
      <c r="AC492" s="38"/>
      <c r="AD492" s="57">
        <f>IF(C492="SG",VLOOKUP($C492,IP!$R:$T,MATCH(QSC!$E492,IP!$R$6:$T$6,0),0),VLOOKUP($C492,IP!$R:$S,2,0))</f>
        <v>15</v>
      </c>
      <c r="AE492" s="39"/>
    </row>
    <row r="493" spans="1:31" ht="15" x14ac:dyDescent="0.25">
      <c r="A493" s="40">
        <v>6242236</v>
      </c>
      <c r="B493" s="40"/>
      <c r="C493" s="40" t="s">
        <v>6</v>
      </c>
      <c r="D493" s="41"/>
      <c r="E493" s="22" t="s">
        <v>2</v>
      </c>
      <c r="F493" s="23"/>
      <c r="G493" s="41"/>
      <c r="H493" s="42"/>
      <c r="I493" s="41"/>
      <c r="J493" s="42"/>
      <c r="K493" s="43"/>
      <c r="L493" s="26"/>
      <c r="M493" s="27"/>
      <c r="N493" s="55"/>
      <c r="O493" s="93">
        <f>IFERROR(SUMPRODUCT((INDEX(ACH.!$B$3:$AP$9999,MATCH(A493,ACH.!$A$3:$A$9999,),)&gt;0)*COUNTIF(INDEX(IP!$C$4:$N$44,,IFERROR(MATCH(C493,IP!$E$2:$N$2,)+2,MATCH(E493,IP!$C$3:$D$3,))),ACH.!$B$1:$AP$1)),)</f>
        <v>11</v>
      </c>
      <c r="P493" s="27"/>
      <c r="Q493" s="28"/>
      <c r="R493" s="29"/>
      <c r="S493" s="30"/>
      <c r="T493" s="31"/>
      <c r="U493" s="32"/>
      <c r="V493" s="32"/>
      <c r="W493" s="32"/>
      <c r="X493" s="33"/>
      <c r="Y493" s="34"/>
      <c r="Z493" s="35"/>
      <c r="AA493" s="36"/>
      <c r="AB493" s="37"/>
      <c r="AC493" s="38"/>
      <c r="AD493" s="57">
        <f>IF(C493="SG",VLOOKUP($C493,IP!$R:$T,MATCH(QSC!$E493,IP!$R$6:$T$6,0),0),VLOOKUP($C493,IP!$R:$S,2,0))</f>
        <v>12</v>
      </c>
      <c r="AE493" s="39"/>
    </row>
    <row r="494" spans="1:31" ht="15" x14ac:dyDescent="0.25">
      <c r="A494" s="40">
        <v>6242237</v>
      </c>
      <c r="B494" s="40"/>
      <c r="C494" s="40" t="s">
        <v>7</v>
      </c>
      <c r="D494" s="41"/>
      <c r="E494" s="22" t="s">
        <v>2</v>
      </c>
      <c r="F494" s="23"/>
      <c r="G494" s="41"/>
      <c r="H494" s="42"/>
      <c r="I494" s="41"/>
      <c r="J494" s="42"/>
      <c r="K494" s="43"/>
      <c r="L494" s="26"/>
      <c r="M494" s="27"/>
      <c r="N494" s="55"/>
      <c r="O494" s="93">
        <f>IFERROR(SUMPRODUCT((INDEX(ACH.!$B$3:$AP$9999,MATCH(A494,ACH.!$A$3:$A$9999,),)&gt;0)*COUNTIF(INDEX(IP!$C$4:$N$44,,IFERROR(MATCH(C494,IP!$E$2:$N$2,)+2,MATCH(E494,IP!$C$3:$D$3,))),ACH.!$B$1:$AP$1)),)</f>
        <v>7</v>
      </c>
      <c r="P494" s="27"/>
      <c r="Q494" s="28"/>
      <c r="R494" s="29"/>
      <c r="S494" s="30"/>
      <c r="T494" s="31"/>
      <c r="U494" s="32"/>
      <c r="V494" s="32"/>
      <c r="W494" s="32"/>
      <c r="X494" s="33"/>
      <c r="Y494" s="34"/>
      <c r="Z494" s="35"/>
      <c r="AA494" s="36"/>
      <c r="AB494" s="37"/>
      <c r="AC494" s="38"/>
      <c r="AD494" s="57">
        <f>IF(C494="SG",VLOOKUP($C494,IP!$R:$T,MATCH(QSC!$E494,IP!$R$6:$T$6,0),0),VLOOKUP($C494,IP!$R:$S,2,0))</f>
        <v>13</v>
      </c>
      <c r="AE494" s="39"/>
    </row>
    <row r="495" spans="1:31" ht="15" x14ac:dyDescent="0.25">
      <c r="A495" s="40">
        <v>6242254</v>
      </c>
      <c r="B495" s="40"/>
      <c r="C495" s="40" t="s">
        <v>7</v>
      </c>
      <c r="D495" s="41"/>
      <c r="E495" s="22" t="s">
        <v>2</v>
      </c>
      <c r="F495" s="23"/>
      <c r="G495" s="41"/>
      <c r="H495" s="42"/>
      <c r="I495" s="41"/>
      <c r="J495" s="42"/>
      <c r="K495" s="43"/>
      <c r="L495" s="26"/>
      <c r="M495" s="27"/>
      <c r="N495" s="55"/>
      <c r="O495" s="93">
        <f>IFERROR(SUMPRODUCT((INDEX(ACH.!$B$3:$AP$9999,MATCH(A495,ACH.!$A$3:$A$9999,),)&gt;0)*COUNTIF(INDEX(IP!$C$4:$N$44,,IFERROR(MATCH(C495,IP!$E$2:$N$2,)+2,MATCH(E495,IP!$C$3:$D$3,))),ACH.!$B$1:$AP$1)),)</f>
        <v>0</v>
      </c>
      <c r="P495" s="27"/>
      <c r="Q495" s="28"/>
      <c r="R495" s="29"/>
      <c r="S495" s="30"/>
      <c r="T495" s="31"/>
      <c r="U495" s="32"/>
      <c r="V495" s="32"/>
      <c r="W495" s="32"/>
      <c r="X495" s="33"/>
      <c r="Y495" s="34"/>
      <c r="Z495" s="35"/>
      <c r="AA495" s="36"/>
      <c r="AB495" s="37"/>
      <c r="AC495" s="38"/>
      <c r="AD495" s="57">
        <f>IF(C495="SG",VLOOKUP($C495,IP!$R:$T,MATCH(QSC!$E495,IP!$R$6:$T$6,0),0),VLOOKUP($C495,IP!$R:$S,2,0))</f>
        <v>13</v>
      </c>
      <c r="AE495" s="39"/>
    </row>
    <row r="496" spans="1:31" ht="15" x14ac:dyDescent="0.25">
      <c r="A496" s="40">
        <v>6242264</v>
      </c>
      <c r="B496" s="40"/>
      <c r="C496" s="40" t="s">
        <v>3</v>
      </c>
      <c r="D496" s="41"/>
      <c r="E496" s="22" t="s">
        <v>2</v>
      </c>
      <c r="F496" s="23"/>
      <c r="G496" s="41"/>
      <c r="H496" s="42"/>
      <c r="I496" s="41"/>
      <c r="J496" s="42"/>
      <c r="K496" s="43"/>
      <c r="L496" s="26"/>
      <c r="M496" s="27"/>
      <c r="N496" s="55"/>
      <c r="O496" s="93">
        <f>IFERROR(SUMPRODUCT((INDEX(ACH.!$B$3:$AP$9999,MATCH(A496,ACH.!$A$3:$A$9999,),)&gt;0)*COUNTIF(INDEX(IP!$C$4:$N$44,,IFERROR(MATCH(C496,IP!$E$2:$N$2,)+2,MATCH(E496,IP!$C$3:$D$3,))),ACH.!$B$1:$AP$1)),)</f>
        <v>10</v>
      </c>
      <c r="P496" s="27"/>
      <c r="Q496" s="28"/>
      <c r="R496" s="29"/>
      <c r="S496" s="30"/>
      <c r="T496" s="31"/>
      <c r="U496" s="32"/>
      <c r="V496" s="32"/>
      <c r="W496" s="32"/>
      <c r="X496" s="33"/>
      <c r="Y496" s="34"/>
      <c r="Z496" s="35"/>
      <c r="AA496" s="36"/>
      <c r="AB496" s="37"/>
      <c r="AC496" s="38"/>
      <c r="AD496" s="57">
        <f>IF(C496="SG",VLOOKUP($C496,IP!$R:$T,MATCH(QSC!$E496,IP!$R$6:$T$6,0),0),VLOOKUP($C496,IP!$R:$S,2,0))</f>
        <v>23</v>
      </c>
      <c r="AE496" s="39"/>
    </row>
    <row r="497" spans="1:31" ht="15" x14ac:dyDescent="0.25">
      <c r="A497" s="40">
        <v>6242285</v>
      </c>
      <c r="B497" s="40"/>
      <c r="C497" s="40" t="s">
        <v>8</v>
      </c>
      <c r="D497" s="41"/>
      <c r="E497" s="22" t="s">
        <v>2</v>
      </c>
      <c r="F497" s="23"/>
      <c r="G497" s="41"/>
      <c r="H497" s="42"/>
      <c r="I497" s="41"/>
      <c r="J497" s="42"/>
      <c r="K497" s="43"/>
      <c r="L497" s="26"/>
      <c r="M497" s="27"/>
      <c r="N497" s="55"/>
      <c r="O497" s="93">
        <f>IFERROR(SUMPRODUCT((INDEX(ACH.!$B$3:$AP$9999,MATCH(A497,ACH.!$A$3:$A$9999,),)&gt;0)*COUNTIF(INDEX(IP!$C$4:$N$44,,IFERROR(MATCH(C497,IP!$E$2:$N$2,)+2,MATCH(E497,IP!$C$3:$D$3,))),ACH.!$B$1:$AP$1)),)</f>
        <v>12</v>
      </c>
      <c r="P497" s="27"/>
      <c r="Q497" s="28"/>
      <c r="R497" s="29"/>
      <c r="S497" s="30"/>
      <c r="T497" s="31"/>
      <c r="U497" s="32"/>
      <c r="V497" s="32"/>
      <c r="W497" s="32"/>
      <c r="X497" s="33"/>
      <c r="Y497" s="34"/>
      <c r="Z497" s="35"/>
      <c r="AA497" s="36"/>
      <c r="AB497" s="37"/>
      <c r="AC497" s="38"/>
      <c r="AD497" s="57">
        <f>IF(C497="SG",VLOOKUP($C497,IP!$R:$T,MATCH(QSC!$E497,IP!$R$6:$T$6,0),0),VLOOKUP($C497,IP!$R:$S,2,0))</f>
        <v>23</v>
      </c>
      <c r="AE497" s="39"/>
    </row>
    <row r="498" spans="1:31" ht="15" x14ac:dyDescent="0.25">
      <c r="A498" s="40">
        <v>6242306</v>
      </c>
      <c r="B498" s="40"/>
      <c r="C498" s="40" t="s">
        <v>7</v>
      </c>
      <c r="D498" s="41"/>
      <c r="E498" s="22" t="s">
        <v>2</v>
      </c>
      <c r="F498" s="23"/>
      <c r="G498" s="41"/>
      <c r="H498" s="42"/>
      <c r="I498" s="41"/>
      <c r="J498" s="42"/>
      <c r="K498" s="43"/>
      <c r="L498" s="26"/>
      <c r="M498" s="27"/>
      <c r="N498" s="55"/>
      <c r="O498" s="93">
        <f>IFERROR(SUMPRODUCT((INDEX(ACH.!$B$3:$AP$9999,MATCH(A498,ACH.!$A$3:$A$9999,),)&gt;0)*COUNTIF(INDEX(IP!$C$4:$N$44,,IFERROR(MATCH(C498,IP!$E$2:$N$2,)+2,MATCH(E498,IP!$C$3:$D$3,))),ACH.!$B$1:$AP$1)),)</f>
        <v>7</v>
      </c>
      <c r="P498" s="27"/>
      <c r="Q498" s="28"/>
      <c r="R498" s="29"/>
      <c r="S498" s="30"/>
      <c r="T498" s="31"/>
      <c r="U498" s="32"/>
      <c r="V498" s="32"/>
      <c r="W498" s="32"/>
      <c r="X498" s="33"/>
      <c r="Y498" s="34"/>
      <c r="Z498" s="35"/>
      <c r="AA498" s="36"/>
      <c r="AB498" s="37"/>
      <c r="AC498" s="38"/>
      <c r="AD498" s="57">
        <f>IF(C498="SG",VLOOKUP($C498,IP!$R:$T,MATCH(QSC!$E498,IP!$R$6:$T$6,0),0),VLOOKUP($C498,IP!$R:$S,2,0))</f>
        <v>13</v>
      </c>
      <c r="AE498" s="39"/>
    </row>
    <row r="499" spans="1:31" ht="15" x14ac:dyDescent="0.25">
      <c r="A499" s="40">
        <v>6242400</v>
      </c>
      <c r="B499" s="40"/>
      <c r="C499" s="40" t="s">
        <v>1</v>
      </c>
      <c r="D499" s="41"/>
      <c r="E499" s="22" t="s">
        <v>4</v>
      </c>
      <c r="F499" s="23"/>
      <c r="G499" s="41"/>
      <c r="H499" s="42"/>
      <c r="I499" s="41"/>
      <c r="J499" s="42"/>
      <c r="K499" s="43"/>
      <c r="L499" s="26"/>
      <c r="M499" s="27"/>
      <c r="N499" s="55"/>
      <c r="O499" s="93">
        <f>IFERROR(SUMPRODUCT((INDEX(ACH.!$B$3:$AP$9999,MATCH(A499,ACH.!$A$3:$A$9999,),)&gt;0)*COUNTIF(INDEX(IP!$C$4:$N$44,,IFERROR(MATCH(C499,IP!$E$2:$N$2,)+2,MATCH(E499,IP!$C$3:$D$3,))),ACH.!$B$1:$AP$1)),)</f>
        <v>5</v>
      </c>
      <c r="P499" s="27"/>
      <c r="Q499" s="28"/>
      <c r="R499" s="29"/>
      <c r="S499" s="30"/>
      <c r="T499" s="31"/>
      <c r="U499" s="32"/>
      <c r="V499" s="32"/>
      <c r="W499" s="32"/>
      <c r="X499" s="33"/>
      <c r="Y499" s="34"/>
      <c r="Z499" s="35"/>
      <c r="AA499" s="36"/>
      <c r="AB499" s="37"/>
      <c r="AC499" s="38"/>
      <c r="AD499" s="57">
        <f>IF(C499="SG",VLOOKUP($C499,IP!$R:$T,MATCH(QSC!$E499,IP!$R$6:$T$6,0),0),VLOOKUP($C499,IP!$R:$S,2,0))</f>
        <v>12</v>
      </c>
      <c r="AE499" s="39"/>
    </row>
    <row r="500" spans="1:31" ht="15" x14ac:dyDescent="0.25">
      <c r="A500" s="40">
        <v>6242414</v>
      </c>
      <c r="B500" s="40"/>
      <c r="C500" s="40" t="s">
        <v>1</v>
      </c>
      <c r="D500" s="41"/>
      <c r="E500" s="22" t="s">
        <v>4</v>
      </c>
      <c r="F500" s="23"/>
      <c r="G500" s="41"/>
      <c r="H500" s="42"/>
      <c r="I500" s="41"/>
      <c r="J500" s="42"/>
      <c r="K500" s="43"/>
      <c r="L500" s="26"/>
      <c r="M500" s="27"/>
      <c r="N500" s="55"/>
      <c r="O500" s="93">
        <f>IFERROR(SUMPRODUCT((INDEX(ACH.!$B$3:$AP$9999,MATCH(A500,ACH.!$A$3:$A$9999,),)&gt;0)*COUNTIF(INDEX(IP!$C$4:$N$44,,IFERROR(MATCH(C500,IP!$E$2:$N$2,)+2,MATCH(E500,IP!$C$3:$D$3,))),ACH.!$B$1:$AP$1)),)</f>
        <v>4</v>
      </c>
      <c r="P500" s="27"/>
      <c r="Q500" s="28"/>
      <c r="R500" s="29"/>
      <c r="S500" s="30"/>
      <c r="T500" s="31"/>
      <c r="U500" s="32"/>
      <c r="V500" s="32"/>
      <c r="W500" s="32"/>
      <c r="X500" s="33"/>
      <c r="Y500" s="34"/>
      <c r="Z500" s="35"/>
      <c r="AA500" s="36"/>
      <c r="AB500" s="37"/>
      <c r="AC500" s="38"/>
      <c r="AD500" s="57">
        <f>IF(C500="SG",VLOOKUP($C500,IP!$R:$T,MATCH(QSC!$E500,IP!$R$6:$T$6,0),0),VLOOKUP($C500,IP!$R:$S,2,0))</f>
        <v>12</v>
      </c>
      <c r="AE500" s="39"/>
    </row>
    <row r="501" spans="1:31" ht="15" x14ac:dyDescent="0.25">
      <c r="A501" s="40">
        <v>6242425</v>
      </c>
      <c r="B501" s="40"/>
      <c r="C501" s="40" t="s">
        <v>1</v>
      </c>
      <c r="D501" s="41"/>
      <c r="E501" s="22" t="s">
        <v>4</v>
      </c>
      <c r="F501" s="23"/>
      <c r="G501" s="41"/>
      <c r="H501" s="42"/>
      <c r="I501" s="41"/>
      <c r="J501" s="42"/>
      <c r="K501" s="43"/>
      <c r="L501" s="26"/>
      <c r="M501" s="27"/>
      <c r="N501" s="55"/>
      <c r="O501" s="93">
        <f>IFERROR(SUMPRODUCT((INDEX(ACH.!$B$3:$AP$9999,MATCH(A501,ACH.!$A$3:$A$9999,),)&gt;0)*COUNTIF(INDEX(IP!$C$4:$N$44,,IFERROR(MATCH(C501,IP!$E$2:$N$2,)+2,MATCH(E501,IP!$C$3:$D$3,))),ACH.!$B$1:$AP$1)),)</f>
        <v>1</v>
      </c>
      <c r="P501" s="27"/>
      <c r="Q501" s="28"/>
      <c r="R501" s="29"/>
      <c r="S501" s="30"/>
      <c r="T501" s="31"/>
      <c r="U501" s="32"/>
      <c r="V501" s="32"/>
      <c r="W501" s="32"/>
      <c r="X501" s="33"/>
      <c r="Y501" s="34"/>
      <c r="Z501" s="35"/>
      <c r="AA501" s="36"/>
      <c r="AB501" s="37"/>
      <c r="AC501" s="38"/>
      <c r="AD501" s="57">
        <f>IF(C501="SG",VLOOKUP($C501,IP!$R:$T,MATCH(QSC!$E501,IP!$R$6:$T$6,0),0),VLOOKUP($C501,IP!$R:$S,2,0))</f>
        <v>12</v>
      </c>
      <c r="AE501" s="39"/>
    </row>
    <row r="502" spans="1:31" ht="15" x14ac:dyDescent="0.25">
      <c r="A502" s="40">
        <v>6242470</v>
      </c>
      <c r="B502" s="40"/>
      <c r="C502" s="40" t="s">
        <v>7</v>
      </c>
      <c r="D502" s="41"/>
      <c r="E502" s="22" t="s">
        <v>2</v>
      </c>
      <c r="F502" s="23"/>
      <c r="G502" s="41"/>
      <c r="H502" s="42"/>
      <c r="I502" s="41"/>
      <c r="J502" s="42"/>
      <c r="K502" s="43"/>
      <c r="L502" s="26"/>
      <c r="M502" s="27"/>
      <c r="N502" s="55"/>
      <c r="O502" s="93">
        <f>IFERROR(SUMPRODUCT((INDEX(ACH.!$B$3:$AP$9999,MATCH(A502,ACH.!$A$3:$A$9999,),)&gt;0)*COUNTIF(INDEX(IP!$C$4:$N$44,,IFERROR(MATCH(C502,IP!$E$2:$N$2,)+2,MATCH(E502,IP!$C$3:$D$3,))),ACH.!$B$1:$AP$1)),)</f>
        <v>7</v>
      </c>
      <c r="P502" s="27"/>
      <c r="Q502" s="28"/>
      <c r="R502" s="29"/>
      <c r="S502" s="30"/>
      <c r="T502" s="31"/>
      <c r="U502" s="32"/>
      <c r="V502" s="32"/>
      <c r="W502" s="32"/>
      <c r="X502" s="33"/>
      <c r="Y502" s="34"/>
      <c r="Z502" s="35"/>
      <c r="AA502" s="36"/>
      <c r="AB502" s="37"/>
      <c r="AC502" s="38"/>
      <c r="AD502" s="57">
        <f>IF(C502="SG",VLOOKUP($C502,IP!$R:$T,MATCH(QSC!$E502,IP!$R$6:$T$6,0),0),VLOOKUP($C502,IP!$R:$S,2,0))</f>
        <v>13</v>
      </c>
      <c r="AE502" s="39"/>
    </row>
    <row r="503" spans="1:31" ht="15" x14ac:dyDescent="0.25">
      <c r="A503" s="40">
        <v>6242497</v>
      </c>
      <c r="B503" s="40"/>
      <c r="C503" s="40" t="s">
        <v>7</v>
      </c>
      <c r="D503" s="41"/>
      <c r="E503" s="22" t="s">
        <v>2</v>
      </c>
      <c r="F503" s="23"/>
      <c r="G503" s="41"/>
      <c r="H503" s="42"/>
      <c r="I503" s="41"/>
      <c r="J503" s="42"/>
      <c r="K503" s="43"/>
      <c r="L503" s="26"/>
      <c r="M503" s="27"/>
      <c r="N503" s="55"/>
      <c r="O503" s="93">
        <f>IFERROR(SUMPRODUCT((INDEX(ACH.!$B$3:$AP$9999,MATCH(A503,ACH.!$A$3:$A$9999,),)&gt;0)*COUNTIF(INDEX(IP!$C$4:$N$44,,IFERROR(MATCH(C503,IP!$E$2:$N$2,)+2,MATCH(E503,IP!$C$3:$D$3,))),ACH.!$B$1:$AP$1)),)</f>
        <v>0</v>
      </c>
      <c r="P503" s="27"/>
      <c r="Q503" s="28"/>
      <c r="R503" s="29"/>
      <c r="S503" s="30"/>
      <c r="T503" s="31"/>
      <c r="U503" s="32"/>
      <c r="V503" s="32"/>
      <c r="W503" s="32"/>
      <c r="X503" s="33"/>
      <c r="Y503" s="34"/>
      <c r="Z503" s="35"/>
      <c r="AA503" s="36"/>
      <c r="AB503" s="37"/>
      <c r="AC503" s="38"/>
      <c r="AD503" s="57">
        <f>IF(C503="SG",VLOOKUP($C503,IP!$R:$T,MATCH(QSC!$E503,IP!$R$6:$T$6,0),0),VLOOKUP($C503,IP!$R:$S,2,0))</f>
        <v>13</v>
      </c>
      <c r="AE503" s="39"/>
    </row>
    <row r="504" spans="1:31" ht="15" x14ac:dyDescent="0.25">
      <c r="A504" s="40">
        <v>6242528</v>
      </c>
      <c r="B504" s="40"/>
      <c r="C504" s="40" t="s">
        <v>1</v>
      </c>
      <c r="D504" s="41"/>
      <c r="E504" s="22" t="s">
        <v>2</v>
      </c>
      <c r="F504" s="23"/>
      <c r="G504" s="41"/>
      <c r="H504" s="42"/>
      <c r="I504" s="41"/>
      <c r="J504" s="42"/>
      <c r="K504" s="43"/>
      <c r="L504" s="26"/>
      <c r="M504" s="27"/>
      <c r="N504" s="55"/>
      <c r="O504" s="93">
        <f>IFERROR(SUMPRODUCT((INDEX(ACH.!$B$3:$AP$9999,MATCH(A504,ACH.!$A$3:$A$9999,),)&gt;0)*COUNTIF(INDEX(IP!$C$4:$N$44,,IFERROR(MATCH(C504,IP!$E$2:$N$2,)+2,MATCH(E504,IP!$C$3:$D$3,))),ACH.!$B$1:$AP$1)),)</f>
        <v>2</v>
      </c>
      <c r="P504" s="27"/>
      <c r="Q504" s="28"/>
      <c r="R504" s="29"/>
      <c r="S504" s="30"/>
      <c r="T504" s="31"/>
      <c r="U504" s="32"/>
      <c r="V504" s="32"/>
      <c r="W504" s="32"/>
      <c r="X504" s="33"/>
      <c r="Y504" s="34"/>
      <c r="Z504" s="35"/>
      <c r="AA504" s="36"/>
      <c r="AB504" s="37"/>
      <c r="AC504" s="38"/>
      <c r="AD504" s="57">
        <f>IF(C504="SG",VLOOKUP($C504,IP!$R:$T,MATCH(QSC!$E504,IP!$R$6:$T$6,0),0),VLOOKUP($C504,IP!$R:$S,2,0))</f>
        <v>11</v>
      </c>
      <c r="AE504" s="39"/>
    </row>
    <row r="505" spans="1:31" ht="15" x14ac:dyDescent="0.25">
      <c r="A505" s="40">
        <v>6242644</v>
      </c>
      <c r="B505" s="40"/>
      <c r="C505" s="40" t="s">
        <v>1</v>
      </c>
      <c r="D505" s="41"/>
      <c r="E505" s="22" t="s">
        <v>2</v>
      </c>
      <c r="F505" s="23"/>
      <c r="G505" s="41"/>
      <c r="H505" s="42"/>
      <c r="I505" s="41"/>
      <c r="J505" s="42"/>
      <c r="K505" s="43"/>
      <c r="L505" s="26"/>
      <c r="M505" s="27"/>
      <c r="N505" s="55"/>
      <c r="O505" s="93">
        <f>IFERROR(SUMPRODUCT((INDEX(ACH.!$B$3:$AP$9999,MATCH(A505,ACH.!$A$3:$A$9999,),)&gt;0)*COUNTIF(INDEX(IP!$C$4:$N$44,,IFERROR(MATCH(C505,IP!$E$2:$N$2,)+2,MATCH(E505,IP!$C$3:$D$3,))),ACH.!$B$1:$AP$1)),)</f>
        <v>0</v>
      </c>
      <c r="P505" s="27"/>
      <c r="Q505" s="28"/>
      <c r="R505" s="29"/>
      <c r="S505" s="30"/>
      <c r="T505" s="31"/>
      <c r="U505" s="32"/>
      <c r="V505" s="32"/>
      <c r="W505" s="32"/>
      <c r="X505" s="33"/>
      <c r="Y505" s="34"/>
      <c r="Z505" s="35"/>
      <c r="AA505" s="36"/>
      <c r="AB505" s="37"/>
      <c r="AC505" s="38"/>
      <c r="AD505" s="57">
        <f>IF(C505="SG",VLOOKUP($C505,IP!$R:$T,MATCH(QSC!$E505,IP!$R$6:$T$6,0),0),VLOOKUP($C505,IP!$R:$S,2,0))</f>
        <v>11</v>
      </c>
      <c r="AE505" s="39"/>
    </row>
    <row r="506" spans="1:31" ht="15" x14ac:dyDescent="0.25">
      <c r="A506" s="40">
        <v>6242677</v>
      </c>
      <c r="B506" s="40"/>
      <c r="C506" s="40" t="s">
        <v>1</v>
      </c>
      <c r="D506" s="41"/>
      <c r="E506" s="22" t="s">
        <v>4</v>
      </c>
      <c r="F506" s="23"/>
      <c r="G506" s="41"/>
      <c r="H506" s="42"/>
      <c r="I506" s="41"/>
      <c r="J506" s="42"/>
      <c r="K506" s="43"/>
      <c r="L506" s="26"/>
      <c r="M506" s="27"/>
      <c r="N506" s="55"/>
      <c r="O506" s="93">
        <f>IFERROR(SUMPRODUCT((INDEX(ACH.!$B$3:$AP$9999,MATCH(A506,ACH.!$A$3:$A$9999,),)&gt;0)*COUNTIF(INDEX(IP!$C$4:$N$44,,IFERROR(MATCH(C506,IP!$E$2:$N$2,)+2,MATCH(E506,IP!$C$3:$D$3,))),ACH.!$B$1:$AP$1)),)</f>
        <v>5</v>
      </c>
      <c r="P506" s="27"/>
      <c r="Q506" s="28"/>
      <c r="R506" s="29"/>
      <c r="S506" s="30"/>
      <c r="T506" s="31"/>
      <c r="U506" s="32"/>
      <c r="V506" s="32"/>
      <c r="W506" s="32"/>
      <c r="X506" s="33"/>
      <c r="Y506" s="34"/>
      <c r="Z506" s="35"/>
      <c r="AA506" s="36"/>
      <c r="AB506" s="37"/>
      <c r="AC506" s="38"/>
      <c r="AD506" s="57">
        <f>IF(C506="SG",VLOOKUP($C506,IP!$R:$T,MATCH(QSC!$E506,IP!$R$6:$T$6,0),0),VLOOKUP($C506,IP!$R:$S,2,0))</f>
        <v>12</v>
      </c>
      <c r="AE506" s="39"/>
    </row>
    <row r="507" spans="1:31" ht="15" x14ac:dyDescent="0.25">
      <c r="A507" s="40">
        <v>6411144</v>
      </c>
      <c r="B507" s="40"/>
      <c r="C507" s="40" t="s">
        <v>7</v>
      </c>
      <c r="D507" s="41"/>
      <c r="E507" s="22" t="s">
        <v>4</v>
      </c>
      <c r="F507" s="23"/>
      <c r="G507" s="41"/>
      <c r="H507" s="42"/>
      <c r="I507" s="41"/>
      <c r="J507" s="42"/>
      <c r="K507" s="43"/>
      <c r="L507" s="26"/>
      <c r="M507" s="27"/>
      <c r="N507" s="55"/>
      <c r="O507" s="93">
        <f>IFERROR(SUMPRODUCT((INDEX(ACH.!$B$3:$AP$9999,MATCH(A507,ACH.!$A$3:$A$9999,),)&gt;0)*COUNTIF(INDEX(IP!$C$4:$N$44,,IFERROR(MATCH(C507,IP!$E$2:$N$2,)+2,MATCH(E507,IP!$C$3:$D$3,))),ACH.!$B$1:$AP$1)),)</f>
        <v>7</v>
      </c>
      <c r="P507" s="27"/>
      <c r="Q507" s="28"/>
      <c r="R507" s="29"/>
      <c r="S507" s="30"/>
      <c r="T507" s="31"/>
      <c r="U507" s="32"/>
      <c r="V507" s="32"/>
      <c r="W507" s="32"/>
      <c r="X507" s="33"/>
      <c r="Y507" s="34"/>
      <c r="Z507" s="35"/>
      <c r="AA507" s="36"/>
      <c r="AB507" s="37"/>
      <c r="AC507" s="38"/>
      <c r="AD507" s="57">
        <f>IF(C507="SG",VLOOKUP($C507,IP!$R:$T,MATCH(QSC!$E507,IP!$R$6:$T$6,0),0),VLOOKUP($C507,IP!$R:$S,2,0))</f>
        <v>13</v>
      </c>
      <c r="AE507" s="39"/>
    </row>
    <row r="508" spans="1:31" ht="15" x14ac:dyDescent="0.25">
      <c r="A508" s="40">
        <v>6411161</v>
      </c>
      <c r="B508" s="40"/>
      <c r="C508" s="40" t="s">
        <v>9</v>
      </c>
      <c r="D508" s="41"/>
      <c r="E508" s="22" t="s">
        <v>2</v>
      </c>
      <c r="F508" s="23"/>
      <c r="G508" s="41"/>
      <c r="H508" s="42"/>
      <c r="I508" s="41"/>
      <c r="J508" s="42"/>
      <c r="K508" s="43"/>
      <c r="L508" s="26"/>
      <c r="M508" s="27"/>
      <c r="N508" s="55"/>
      <c r="O508" s="93">
        <f>IFERROR(SUMPRODUCT((INDEX(ACH.!$B$3:$AP$9999,MATCH(A508,ACH.!$A$3:$A$9999,),)&gt;0)*COUNTIF(INDEX(IP!$C$4:$N$44,,IFERROR(MATCH(C508,IP!$E$2:$N$2,)+2,MATCH(E508,IP!$C$3:$D$3,))),ACH.!$B$1:$AP$1)),)</f>
        <v>5</v>
      </c>
      <c r="P508" s="27"/>
      <c r="Q508" s="28"/>
      <c r="R508" s="29"/>
      <c r="S508" s="30"/>
      <c r="T508" s="31"/>
      <c r="U508" s="32"/>
      <c r="V508" s="32"/>
      <c r="W508" s="32"/>
      <c r="X508" s="33"/>
      <c r="Y508" s="34"/>
      <c r="Z508" s="35"/>
      <c r="AA508" s="36"/>
      <c r="AB508" s="37"/>
      <c r="AC508" s="38"/>
      <c r="AD508" s="57">
        <f>IF(C508="SG",VLOOKUP($C508,IP!$R:$T,MATCH(QSC!$E508,IP!$R$6:$T$6,0),0),VLOOKUP($C508,IP!$R:$S,2,0))</f>
        <v>19</v>
      </c>
      <c r="AE508" s="39"/>
    </row>
    <row r="509" spans="1:31" ht="15" x14ac:dyDescent="0.25">
      <c r="A509" s="40">
        <v>6411164</v>
      </c>
      <c r="B509" s="40"/>
      <c r="C509" s="40" t="s">
        <v>6</v>
      </c>
      <c r="D509" s="41"/>
      <c r="E509" s="22" t="s">
        <v>2</v>
      </c>
      <c r="F509" s="23"/>
      <c r="G509" s="41"/>
      <c r="H509" s="42"/>
      <c r="I509" s="41"/>
      <c r="J509" s="42"/>
      <c r="K509" s="43"/>
      <c r="L509" s="26"/>
      <c r="M509" s="27"/>
      <c r="N509" s="55"/>
      <c r="O509" s="93">
        <f>IFERROR(SUMPRODUCT((INDEX(ACH.!$B$3:$AP$9999,MATCH(A509,ACH.!$A$3:$A$9999,),)&gt;0)*COUNTIF(INDEX(IP!$C$4:$N$44,,IFERROR(MATCH(C509,IP!$E$2:$N$2,)+2,MATCH(E509,IP!$C$3:$D$3,))),ACH.!$B$1:$AP$1)),)</f>
        <v>5</v>
      </c>
      <c r="P509" s="27"/>
      <c r="Q509" s="28"/>
      <c r="R509" s="29"/>
      <c r="S509" s="30"/>
      <c r="T509" s="31"/>
      <c r="U509" s="32"/>
      <c r="V509" s="32"/>
      <c r="W509" s="32"/>
      <c r="X509" s="33"/>
      <c r="Y509" s="34"/>
      <c r="Z509" s="35"/>
      <c r="AA509" s="36"/>
      <c r="AB509" s="37"/>
      <c r="AC509" s="38"/>
      <c r="AD509" s="57">
        <f>IF(C509="SG",VLOOKUP($C509,IP!$R:$T,MATCH(QSC!$E509,IP!$R$6:$T$6,0),0),VLOOKUP($C509,IP!$R:$S,2,0))</f>
        <v>12</v>
      </c>
      <c r="AE509" s="39"/>
    </row>
    <row r="510" spans="1:31" ht="15" x14ac:dyDescent="0.25">
      <c r="A510" s="40">
        <v>6411358</v>
      </c>
      <c r="B510" s="40"/>
      <c r="C510" s="40" t="s">
        <v>6</v>
      </c>
      <c r="D510" s="41"/>
      <c r="E510" s="22" t="s">
        <v>2</v>
      </c>
      <c r="F510" s="23"/>
      <c r="G510" s="41"/>
      <c r="H510" s="42"/>
      <c r="I510" s="41"/>
      <c r="J510" s="42"/>
      <c r="K510" s="43"/>
      <c r="L510" s="26"/>
      <c r="M510" s="27"/>
      <c r="N510" s="55"/>
      <c r="O510" s="93">
        <f>IFERROR(SUMPRODUCT((INDEX(ACH.!$B$3:$AP$9999,MATCH(A510,ACH.!$A$3:$A$9999,),)&gt;0)*COUNTIF(INDEX(IP!$C$4:$N$44,,IFERROR(MATCH(C510,IP!$E$2:$N$2,)+2,MATCH(E510,IP!$C$3:$D$3,))),ACH.!$B$1:$AP$1)),)</f>
        <v>9</v>
      </c>
      <c r="P510" s="27"/>
      <c r="Q510" s="28"/>
      <c r="R510" s="29"/>
      <c r="S510" s="30"/>
      <c r="T510" s="31"/>
      <c r="U510" s="32"/>
      <c r="V510" s="32"/>
      <c r="W510" s="32"/>
      <c r="X510" s="33"/>
      <c r="Y510" s="34"/>
      <c r="Z510" s="35"/>
      <c r="AA510" s="36"/>
      <c r="AB510" s="37"/>
      <c r="AC510" s="38"/>
      <c r="AD510" s="57">
        <f>IF(C510="SG",VLOOKUP($C510,IP!$R:$T,MATCH(QSC!$E510,IP!$R$6:$T$6,0),0),VLOOKUP($C510,IP!$R:$S,2,0))</f>
        <v>12</v>
      </c>
      <c r="AE510" s="39"/>
    </row>
    <row r="511" spans="1:31" ht="15" x14ac:dyDescent="0.25">
      <c r="A511" s="40">
        <v>6430313</v>
      </c>
      <c r="B511" s="40"/>
      <c r="C511" s="40" t="s">
        <v>1</v>
      </c>
      <c r="D511" s="41"/>
      <c r="E511" s="22" t="s">
        <v>2</v>
      </c>
      <c r="F511" s="23"/>
      <c r="G511" s="41"/>
      <c r="H511" s="42"/>
      <c r="I511" s="41"/>
      <c r="J511" s="42"/>
      <c r="K511" s="43"/>
      <c r="L511" s="26"/>
      <c r="M511" s="27"/>
      <c r="N511" s="55"/>
      <c r="O511" s="93">
        <f>IFERROR(SUMPRODUCT((INDEX(ACH.!$B$3:$AP$9999,MATCH(A511,ACH.!$A$3:$A$9999,),)&gt;0)*COUNTIF(INDEX(IP!$C$4:$N$44,,IFERROR(MATCH(C511,IP!$E$2:$N$2,)+2,MATCH(E511,IP!$C$3:$D$3,))),ACH.!$B$1:$AP$1)),)</f>
        <v>2</v>
      </c>
      <c r="P511" s="27"/>
      <c r="Q511" s="28"/>
      <c r="R511" s="29"/>
      <c r="S511" s="30"/>
      <c r="T511" s="31"/>
      <c r="U511" s="32"/>
      <c r="V511" s="32"/>
      <c r="W511" s="32"/>
      <c r="X511" s="33"/>
      <c r="Y511" s="34"/>
      <c r="Z511" s="35"/>
      <c r="AA511" s="36"/>
      <c r="AB511" s="37"/>
      <c r="AC511" s="38"/>
      <c r="AD511" s="57">
        <f>IF(C511="SG",VLOOKUP($C511,IP!$R:$T,MATCH(QSC!$E511,IP!$R$6:$T$6,0),0),VLOOKUP($C511,IP!$R:$S,2,0))</f>
        <v>11</v>
      </c>
      <c r="AE511" s="39"/>
    </row>
    <row r="512" spans="1:31" ht="15" x14ac:dyDescent="0.25">
      <c r="A512" s="40">
        <v>6430319</v>
      </c>
      <c r="B512" s="40"/>
      <c r="C512" s="40" t="s">
        <v>5</v>
      </c>
      <c r="D512" s="41"/>
      <c r="E512" s="22" t="s">
        <v>4</v>
      </c>
      <c r="F512" s="23"/>
      <c r="G512" s="41"/>
      <c r="H512" s="42"/>
      <c r="I512" s="41"/>
      <c r="J512" s="42"/>
      <c r="K512" s="43"/>
      <c r="L512" s="26"/>
      <c r="M512" s="27"/>
      <c r="N512" s="55"/>
      <c r="O512" s="93">
        <f>IFERROR(SUMPRODUCT((INDEX(ACH.!$B$3:$AP$9999,MATCH(A512,ACH.!$A$3:$A$9999,),)&gt;0)*COUNTIF(INDEX(IP!$C$4:$N$44,,IFERROR(MATCH(C512,IP!$E$2:$N$2,)+2,MATCH(E512,IP!$C$3:$D$3,))),ACH.!$B$1:$AP$1)),)</f>
        <v>13</v>
      </c>
      <c r="P512" s="27"/>
      <c r="Q512" s="28"/>
      <c r="R512" s="29"/>
      <c r="S512" s="30"/>
      <c r="T512" s="31"/>
      <c r="U512" s="32"/>
      <c r="V512" s="32"/>
      <c r="W512" s="32"/>
      <c r="X512" s="33"/>
      <c r="Y512" s="34"/>
      <c r="Z512" s="35"/>
      <c r="AA512" s="36"/>
      <c r="AB512" s="37"/>
      <c r="AC512" s="38"/>
      <c r="AD512" s="57">
        <f>IF(C512="SG",VLOOKUP($C512,IP!$R:$T,MATCH(QSC!$E512,IP!$R$6:$T$6,0),0),VLOOKUP($C512,IP!$R:$S,2,0))</f>
        <v>16</v>
      </c>
      <c r="AE512" s="39"/>
    </row>
    <row r="513" spans="1:31" ht="15" x14ac:dyDescent="0.25">
      <c r="A513" s="40">
        <v>6430327</v>
      </c>
      <c r="B513" s="40"/>
      <c r="C513" s="40" t="s">
        <v>7</v>
      </c>
      <c r="D513" s="41"/>
      <c r="E513" s="22" t="s">
        <v>4</v>
      </c>
      <c r="F513" s="23"/>
      <c r="G513" s="41"/>
      <c r="H513" s="42"/>
      <c r="I513" s="41"/>
      <c r="J513" s="42"/>
      <c r="K513" s="43"/>
      <c r="L513" s="26"/>
      <c r="M513" s="27"/>
      <c r="N513" s="55"/>
      <c r="O513" s="93">
        <f>IFERROR(SUMPRODUCT((INDEX(ACH.!$B$3:$AP$9999,MATCH(A513,ACH.!$A$3:$A$9999,),)&gt;0)*COUNTIF(INDEX(IP!$C$4:$N$44,,IFERROR(MATCH(C513,IP!$E$2:$N$2,)+2,MATCH(E513,IP!$C$3:$D$3,))),ACH.!$B$1:$AP$1)),)</f>
        <v>1</v>
      </c>
      <c r="P513" s="27"/>
      <c r="Q513" s="28"/>
      <c r="R513" s="29"/>
      <c r="S513" s="30"/>
      <c r="T513" s="31"/>
      <c r="U513" s="32"/>
      <c r="V513" s="32"/>
      <c r="W513" s="32"/>
      <c r="X513" s="33"/>
      <c r="Y513" s="34"/>
      <c r="Z513" s="35"/>
      <c r="AA513" s="36"/>
      <c r="AB513" s="37"/>
      <c r="AC513" s="38"/>
      <c r="AD513" s="57">
        <f>IF(C513="SG",VLOOKUP($C513,IP!$R:$T,MATCH(QSC!$E513,IP!$R$6:$T$6,0),0),VLOOKUP($C513,IP!$R:$S,2,0))</f>
        <v>13</v>
      </c>
      <c r="AE513" s="39"/>
    </row>
    <row r="514" spans="1:31" ht="15" x14ac:dyDescent="0.25">
      <c r="A514" s="40">
        <v>6430353</v>
      </c>
      <c r="B514" s="40"/>
      <c r="C514" s="40" t="s">
        <v>5</v>
      </c>
      <c r="D514" s="41"/>
      <c r="E514" s="22" t="s">
        <v>4</v>
      </c>
      <c r="F514" s="23"/>
      <c r="G514" s="41"/>
      <c r="H514" s="42"/>
      <c r="I514" s="41"/>
      <c r="J514" s="42"/>
      <c r="K514" s="43"/>
      <c r="L514" s="26"/>
      <c r="M514" s="27"/>
      <c r="N514" s="55"/>
      <c r="O514" s="93">
        <f>IFERROR(SUMPRODUCT((INDEX(ACH.!$B$3:$AP$9999,MATCH(A514,ACH.!$A$3:$A$9999,),)&gt;0)*COUNTIF(INDEX(IP!$C$4:$N$44,,IFERROR(MATCH(C514,IP!$E$2:$N$2,)+2,MATCH(E514,IP!$C$3:$D$3,))),ACH.!$B$1:$AP$1)),)</f>
        <v>6</v>
      </c>
      <c r="P514" s="27"/>
      <c r="Q514" s="28"/>
      <c r="R514" s="29"/>
      <c r="S514" s="30"/>
      <c r="T514" s="31"/>
      <c r="U514" s="32"/>
      <c r="V514" s="32"/>
      <c r="W514" s="32"/>
      <c r="X514" s="33"/>
      <c r="Y514" s="34"/>
      <c r="Z514" s="35"/>
      <c r="AA514" s="36"/>
      <c r="AB514" s="37"/>
      <c r="AC514" s="38"/>
      <c r="AD514" s="57">
        <f>IF(C514="SG",VLOOKUP($C514,IP!$R:$T,MATCH(QSC!$E514,IP!$R$6:$T$6,0),0),VLOOKUP($C514,IP!$R:$S,2,0))</f>
        <v>16</v>
      </c>
      <c r="AE514" s="39"/>
    </row>
    <row r="515" spans="1:31" ht="15" x14ac:dyDescent="0.25">
      <c r="A515" s="40">
        <v>6430608</v>
      </c>
      <c r="B515" s="40"/>
      <c r="C515" s="40" t="s">
        <v>5</v>
      </c>
      <c r="D515" s="41"/>
      <c r="E515" s="22" t="s">
        <v>4</v>
      </c>
      <c r="F515" s="23"/>
      <c r="G515" s="41"/>
      <c r="H515" s="42"/>
      <c r="I515" s="41"/>
      <c r="J515" s="42"/>
      <c r="K515" s="43"/>
      <c r="L515" s="26"/>
      <c r="M515" s="27"/>
      <c r="N515" s="55"/>
      <c r="O515" s="93">
        <f>IFERROR(SUMPRODUCT((INDEX(ACH.!$B$3:$AP$9999,MATCH(A515,ACH.!$A$3:$A$9999,),)&gt;0)*COUNTIF(INDEX(IP!$C$4:$N$44,,IFERROR(MATCH(C515,IP!$E$2:$N$2,)+2,MATCH(E515,IP!$C$3:$D$3,))),ACH.!$B$1:$AP$1)),)</f>
        <v>10</v>
      </c>
      <c r="P515" s="27"/>
      <c r="Q515" s="28"/>
      <c r="R515" s="29"/>
      <c r="S515" s="30"/>
      <c r="T515" s="31"/>
      <c r="U515" s="32"/>
      <c r="V515" s="32"/>
      <c r="W515" s="32"/>
      <c r="X515" s="33"/>
      <c r="Y515" s="34"/>
      <c r="Z515" s="35"/>
      <c r="AA515" s="36"/>
      <c r="AB515" s="37"/>
      <c r="AC515" s="38"/>
      <c r="AD515" s="57">
        <f>IF(C515="SG",VLOOKUP($C515,IP!$R:$T,MATCH(QSC!$E515,IP!$R$6:$T$6,0),0),VLOOKUP($C515,IP!$R:$S,2,0))</f>
        <v>16</v>
      </c>
      <c r="AE515" s="39"/>
    </row>
    <row r="516" spans="1:31" ht="15" x14ac:dyDescent="0.25">
      <c r="A516" s="40">
        <v>6430657</v>
      </c>
      <c r="B516" s="40"/>
      <c r="C516" s="40" t="s">
        <v>1</v>
      </c>
      <c r="D516" s="41"/>
      <c r="E516" s="22" t="s">
        <v>4</v>
      </c>
      <c r="F516" s="23"/>
      <c r="G516" s="41"/>
      <c r="H516" s="42"/>
      <c r="I516" s="41"/>
      <c r="J516" s="42"/>
      <c r="K516" s="43"/>
      <c r="L516" s="26"/>
      <c r="M516" s="27"/>
      <c r="N516" s="55"/>
      <c r="O516" s="93">
        <f>IFERROR(SUMPRODUCT((INDEX(ACH.!$B$3:$AP$9999,MATCH(A516,ACH.!$A$3:$A$9999,),)&gt;0)*COUNTIF(INDEX(IP!$C$4:$N$44,,IFERROR(MATCH(C516,IP!$E$2:$N$2,)+2,MATCH(E516,IP!$C$3:$D$3,))),ACH.!$B$1:$AP$1)),)</f>
        <v>4</v>
      </c>
      <c r="P516" s="27"/>
      <c r="Q516" s="28"/>
      <c r="R516" s="29"/>
      <c r="S516" s="30"/>
      <c r="T516" s="31"/>
      <c r="U516" s="32"/>
      <c r="V516" s="32"/>
      <c r="W516" s="32"/>
      <c r="X516" s="33"/>
      <c r="Y516" s="34"/>
      <c r="Z516" s="35"/>
      <c r="AA516" s="36"/>
      <c r="AB516" s="37"/>
      <c r="AC516" s="38"/>
      <c r="AD516" s="57">
        <f>IF(C516="SG",VLOOKUP($C516,IP!$R:$T,MATCH(QSC!$E516,IP!$R$6:$T$6,0),0),VLOOKUP($C516,IP!$R:$S,2,0))</f>
        <v>12</v>
      </c>
      <c r="AE516" s="39"/>
    </row>
    <row r="517" spans="1:31" ht="15" x14ac:dyDescent="0.25">
      <c r="A517" s="40">
        <v>6431903</v>
      </c>
      <c r="B517" s="40"/>
      <c r="C517" s="40" t="s">
        <v>1</v>
      </c>
      <c r="D517" s="41"/>
      <c r="E517" s="22" t="s">
        <v>4</v>
      </c>
      <c r="F517" s="23"/>
      <c r="G517" s="41"/>
      <c r="H517" s="42"/>
      <c r="I517" s="41"/>
      <c r="J517" s="42"/>
      <c r="K517" s="43"/>
      <c r="L517" s="26"/>
      <c r="M517" s="27"/>
      <c r="N517" s="55"/>
      <c r="O517" s="93">
        <f>IFERROR(SUMPRODUCT((INDEX(ACH.!$B$3:$AP$9999,MATCH(A517,ACH.!$A$3:$A$9999,),)&gt;0)*COUNTIF(INDEX(IP!$C$4:$N$44,,IFERROR(MATCH(C517,IP!$E$2:$N$2,)+2,MATCH(E517,IP!$C$3:$D$3,))),ACH.!$B$1:$AP$1)),)</f>
        <v>5</v>
      </c>
      <c r="P517" s="27"/>
      <c r="Q517" s="28"/>
      <c r="R517" s="29"/>
      <c r="S517" s="30"/>
      <c r="T517" s="31"/>
      <c r="U517" s="32"/>
      <c r="V517" s="32"/>
      <c r="W517" s="32"/>
      <c r="X517" s="33"/>
      <c r="Y517" s="34"/>
      <c r="Z517" s="35"/>
      <c r="AA517" s="36"/>
      <c r="AB517" s="37"/>
      <c r="AC517" s="38"/>
      <c r="AD517" s="57">
        <f>IF(C517="SG",VLOOKUP($C517,IP!$R:$T,MATCH(QSC!$E517,IP!$R$6:$T$6,0),0),VLOOKUP($C517,IP!$R:$S,2,0))</f>
        <v>12</v>
      </c>
      <c r="AE517" s="39"/>
    </row>
    <row r="518" spans="1:31" ht="15" x14ac:dyDescent="0.25">
      <c r="A518" s="40">
        <v>6432055</v>
      </c>
      <c r="B518" s="40"/>
      <c r="C518" s="40" t="s">
        <v>1</v>
      </c>
      <c r="D518" s="41"/>
      <c r="E518" s="22" t="s">
        <v>4</v>
      </c>
      <c r="F518" s="23"/>
      <c r="G518" s="41"/>
      <c r="H518" s="42"/>
      <c r="I518" s="41"/>
      <c r="J518" s="42"/>
      <c r="K518" s="43"/>
      <c r="L518" s="26"/>
      <c r="M518" s="27"/>
      <c r="N518" s="55"/>
      <c r="O518" s="93">
        <f>IFERROR(SUMPRODUCT((INDEX(ACH.!$B$3:$AP$9999,MATCH(A518,ACH.!$A$3:$A$9999,),)&gt;0)*COUNTIF(INDEX(IP!$C$4:$N$44,,IFERROR(MATCH(C518,IP!$E$2:$N$2,)+2,MATCH(E518,IP!$C$3:$D$3,))),ACH.!$B$1:$AP$1)),)</f>
        <v>8</v>
      </c>
      <c r="P518" s="27"/>
      <c r="Q518" s="28"/>
      <c r="R518" s="29"/>
      <c r="S518" s="30"/>
      <c r="T518" s="31"/>
      <c r="U518" s="32"/>
      <c r="V518" s="32"/>
      <c r="W518" s="32"/>
      <c r="X518" s="33"/>
      <c r="Y518" s="34"/>
      <c r="Z518" s="35"/>
      <c r="AA518" s="36"/>
      <c r="AB518" s="37"/>
      <c r="AC518" s="38"/>
      <c r="AD518" s="57">
        <f>IF(C518="SG",VLOOKUP($C518,IP!$R:$T,MATCH(QSC!$E518,IP!$R$6:$T$6,0),0),VLOOKUP($C518,IP!$R:$S,2,0))</f>
        <v>12</v>
      </c>
      <c r="AE518" s="39"/>
    </row>
    <row r="519" spans="1:31" ht="15" x14ac:dyDescent="0.25">
      <c r="A519" s="40">
        <v>6432946</v>
      </c>
      <c r="B519" s="40"/>
      <c r="C519" s="40" t="s">
        <v>7</v>
      </c>
      <c r="D519" s="41"/>
      <c r="E519" s="22" t="s">
        <v>2</v>
      </c>
      <c r="F519" s="23"/>
      <c r="G519" s="41"/>
      <c r="H519" s="42"/>
      <c r="I519" s="41"/>
      <c r="J519" s="42"/>
      <c r="K519" s="43"/>
      <c r="L519" s="26"/>
      <c r="M519" s="27"/>
      <c r="N519" s="55"/>
      <c r="O519" s="93">
        <f>IFERROR(SUMPRODUCT((INDEX(ACH.!$B$3:$AP$9999,MATCH(A519,ACH.!$A$3:$A$9999,),)&gt;0)*COUNTIF(INDEX(IP!$C$4:$N$44,,IFERROR(MATCH(C519,IP!$E$2:$N$2,)+2,MATCH(E519,IP!$C$3:$D$3,))),ACH.!$B$1:$AP$1)),)</f>
        <v>8</v>
      </c>
      <c r="P519" s="27"/>
      <c r="Q519" s="28"/>
      <c r="R519" s="29"/>
      <c r="S519" s="30"/>
      <c r="T519" s="31"/>
      <c r="U519" s="32"/>
      <c r="V519" s="32"/>
      <c r="W519" s="32"/>
      <c r="X519" s="33"/>
      <c r="Y519" s="34"/>
      <c r="Z519" s="35"/>
      <c r="AA519" s="36"/>
      <c r="AB519" s="37"/>
      <c r="AC519" s="38"/>
      <c r="AD519" s="57">
        <f>IF(C519="SG",VLOOKUP($C519,IP!$R:$T,MATCH(QSC!$E519,IP!$R$6:$T$6,0),0),VLOOKUP($C519,IP!$R:$S,2,0))</f>
        <v>13</v>
      </c>
      <c r="AE519" s="39"/>
    </row>
    <row r="520" spans="1:31" ht="15" x14ac:dyDescent="0.25">
      <c r="A520" s="40">
        <v>6433207</v>
      </c>
      <c r="B520" s="40"/>
      <c r="C520" s="40" t="s">
        <v>7</v>
      </c>
      <c r="D520" s="41"/>
      <c r="E520" s="22" t="s">
        <v>4</v>
      </c>
      <c r="F520" s="23"/>
      <c r="G520" s="41"/>
      <c r="H520" s="42"/>
      <c r="I520" s="41"/>
      <c r="J520" s="42"/>
      <c r="K520" s="43"/>
      <c r="L520" s="26"/>
      <c r="M520" s="27"/>
      <c r="N520" s="55"/>
      <c r="O520" s="93">
        <f>IFERROR(SUMPRODUCT((INDEX(ACH.!$B$3:$AP$9999,MATCH(A520,ACH.!$A$3:$A$9999,),)&gt;0)*COUNTIF(INDEX(IP!$C$4:$N$44,,IFERROR(MATCH(C520,IP!$E$2:$N$2,)+2,MATCH(E520,IP!$C$3:$D$3,))),ACH.!$B$1:$AP$1)),)</f>
        <v>0</v>
      </c>
      <c r="P520" s="27"/>
      <c r="Q520" s="28"/>
      <c r="R520" s="29"/>
      <c r="S520" s="30"/>
      <c r="T520" s="31"/>
      <c r="U520" s="32"/>
      <c r="V520" s="32"/>
      <c r="W520" s="32"/>
      <c r="X520" s="33"/>
      <c r="Y520" s="34"/>
      <c r="Z520" s="35"/>
      <c r="AA520" s="36"/>
      <c r="AB520" s="37"/>
      <c r="AC520" s="38"/>
      <c r="AD520" s="57">
        <f>IF(C520="SG",VLOOKUP($C520,IP!$R:$T,MATCH(QSC!$E520,IP!$R$6:$T$6,0),0),VLOOKUP($C520,IP!$R:$S,2,0))</f>
        <v>13</v>
      </c>
      <c r="AE520" s="39"/>
    </row>
    <row r="521" spans="1:31" ht="15" x14ac:dyDescent="0.25">
      <c r="A521" s="40">
        <v>6433353</v>
      </c>
      <c r="B521" s="40"/>
      <c r="C521" s="40" t="s">
        <v>1</v>
      </c>
      <c r="D521" s="41"/>
      <c r="E521" s="22" t="s">
        <v>2</v>
      </c>
      <c r="F521" s="23"/>
      <c r="G521" s="41"/>
      <c r="H521" s="42"/>
      <c r="I521" s="41"/>
      <c r="J521" s="42"/>
      <c r="K521" s="43"/>
      <c r="L521" s="26"/>
      <c r="M521" s="27"/>
      <c r="N521" s="55"/>
      <c r="O521" s="93">
        <f>IFERROR(SUMPRODUCT((INDEX(ACH.!$B$3:$AP$9999,MATCH(A521,ACH.!$A$3:$A$9999,),)&gt;0)*COUNTIF(INDEX(IP!$C$4:$N$44,,IFERROR(MATCH(C521,IP!$E$2:$N$2,)+2,MATCH(E521,IP!$C$3:$D$3,))),ACH.!$B$1:$AP$1)),)</f>
        <v>6</v>
      </c>
      <c r="P521" s="27"/>
      <c r="Q521" s="28"/>
      <c r="R521" s="29"/>
      <c r="S521" s="30"/>
      <c r="T521" s="31"/>
      <c r="U521" s="32"/>
      <c r="V521" s="32"/>
      <c r="W521" s="32"/>
      <c r="X521" s="33"/>
      <c r="Y521" s="34"/>
      <c r="Z521" s="35"/>
      <c r="AA521" s="36"/>
      <c r="AB521" s="37"/>
      <c r="AC521" s="38"/>
      <c r="AD521" s="57">
        <f>IF(C521="SG",VLOOKUP($C521,IP!$R:$T,MATCH(QSC!$E521,IP!$R$6:$T$6,0),0),VLOOKUP($C521,IP!$R:$S,2,0))</f>
        <v>11</v>
      </c>
      <c r="AE521" s="39"/>
    </row>
    <row r="522" spans="1:31" ht="15" x14ac:dyDescent="0.25">
      <c r="A522" s="40">
        <v>6433356</v>
      </c>
      <c r="B522" s="40"/>
      <c r="C522" s="40" t="s">
        <v>1</v>
      </c>
      <c r="D522" s="41"/>
      <c r="E522" s="22" t="s">
        <v>2</v>
      </c>
      <c r="F522" s="23"/>
      <c r="G522" s="41"/>
      <c r="H522" s="42"/>
      <c r="I522" s="41"/>
      <c r="J522" s="42"/>
      <c r="K522" s="43"/>
      <c r="L522" s="26"/>
      <c r="M522" s="27"/>
      <c r="N522" s="55"/>
      <c r="O522" s="93">
        <f>IFERROR(SUMPRODUCT((INDEX(ACH.!$B$3:$AP$9999,MATCH(A522,ACH.!$A$3:$A$9999,),)&gt;0)*COUNTIF(INDEX(IP!$C$4:$N$44,,IFERROR(MATCH(C522,IP!$E$2:$N$2,)+2,MATCH(E522,IP!$C$3:$D$3,))),ACH.!$B$1:$AP$1)),)</f>
        <v>0</v>
      </c>
      <c r="P522" s="27"/>
      <c r="Q522" s="28"/>
      <c r="R522" s="29"/>
      <c r="S522" s="30"/>
      <c r="T522" s="31"/>
      <c r="U522" s="32"/>
      <c r="V522" s="32"/>
      <c r="W522" s="32"/>
      <c r="X522" s="33"/>
      <c r="Y522" s="34"/>
      <c r="Z522" s="35"/>
      <c r="AA522" s="36"/>
      <c r="AB522" s="37"/>
      <c r="AC522" s="38"/>
      <c r="AD522" s="57">
        <f>IF(C522="SG",VLOOKUP($C522,IP!$R:$T,MATCH(QSC!$E522,IP!$R$6:$T$6,0),0),VLOOKUP($C522,IP!$R:$S,2,0))</f>
        <v>11</v>
      </c>
      <c r="AE522" s="39"/>
    </row>
    <row r="523" spans="1:31" ht="15" x14ac:dyDescent="0.25">
      <c r="A523" s="40">
        <v>6433435</v>
      </c>
      <c r="B523" s="40"/>
      <c r="C523" s="40" t="s">
        <v>1</v>
      </c>
      <c r="D523" s="41"/>
      <c r="E523" s="22" t="s">
        <v>2</v>
      </c>
      <c r="F523" s="23"/>
      <c r="G523" s="41"/>
      <c r="H523" s="42"/>
      <c r="I523" s="41"/>
      <c r="J523" s="42"/>
      <c r="K523" s="43"/>
      <c r="L523" s="26"/>
      <c r="M523" s="27"/>
      <c r="N523" s="55"/>
      <c r="O523" s="93">
        <f>IFERROR(SUMPRODUCT((INDEX(ACH.!$B$3:$AP$9999,MATCH(A523,ACH.!$A$3:$A$9999,),)&gt;0)*COUNTIF(INDEX(IP!$C$4:$N$44,,IFERROR(MATCH(C523,IP!$E$2:$N$2,)+2,MATCH(E523,IP!$C$3:$D$3,))),ACH.!$B$1:$AP$1)),)</f>
        <v>5</v>
      </c>
      <c r="P523" s="27"/>
      <c r="Q523" s="28"/>
      <c r="R523" s="29"/>
      <c r="S523" s="30"/>
      <c r="T523" s="31"/>
      <c r="U523" s="32"/>
      <c r="V523" s="32"/>
      <c r="W523" s="32"/>
      <c r="X523" s="33"/>
      <c r="Y523" s="34"/>
      <c r="Z523" s="35"/>
      <c r="AA523" s="36"/>
      <c r="AB523" s="37"/>
      <c r="AC523" s="38"/>
      <c r="AD523" s="57">
        <f>IF(C523="SG",VLOOKUP($C523,IP!$R:$T,MATCH(QSC!$E523,IP!$R$6:$T$6,0),0),VLOOKUP($C523,IP!$R:$S,2,0))</f>
        <v>11</v>
      </c>
      <c r="AE523" s="39"/>
    </row>
    <row r="524" spans="1:31" ht="15" x14ac:dyDescent="0.25">
      <c r="A524" s="40">
        <v>6433462</v>
      </c>
      <c r="B524" s="40"/>
      <c r="C524" s="40" t="s">
        <v>1</v>
      </c>
      <c r="D524" s="41"/>
      <c r="E524" s="22" t="s">
        <v>2</v>
      </c>
      <c r="F524" s="23"/>
      <c r="G524" s="41"/>
      <c r="H524" s="42"/>
      <c r="I524" s="41"/>
      <c r="J524" s="42"/>
      <c r="K524" s="43"/>
      <c r="L524" s="26"/>
      <c r="M524" s="27"/>
      <c r="N524" s="55"/>
      <c r="O524" s="93">
        <f>IFERROR(SUMPRODUCT((INDEX(ACH.!$B$3:$AP$9999,MATCH(A524,ACH.!$A$3:$A$9999,),)&gt;0)*COUNTIF(INDEX(IP!$C$4:$N$44,,IFERROR(MATCH(C524,IP!$E$2:$N$2,)+2,MATCH(E524,IP!$C$3:$D$3,))),ACH.!$B$1:$AP$1)),)</f>
        <v>3</v>
      </c>
      <c r="P524" s="27"/>
      <c r="Q524" s="28"/>
      <c r="R524" s="29"/>
      <c r="S524" s="30"/>
      <c r="T524" s="31"/>
      <c r="U524" s="32"/>
      <c r="V524" s="32"/>
      <c r="W524" s="32"/>
      <c r="X524" s="33"/>
      <c r="Y524" s="34"/>
      <c r="Z524" s="35"/>
      <c r="AA524" s="36"/>
      <c r="AB524" s="37"/>
      <c r="AC524" s="38"/>
      <c r="AD524" s="57">
        <f>IF(C524="SG",VLOOKUP($C524,IP!$R:$T,MATCH(QSC!$E524,IP!$R$6:$T$6,0),0),VLOOKUP($C524,IP!$R:$S,2,0))</f>
        <v>11</v>
      </c>
      <c r="AE524" s="39"/>
    </row>
    <row r="525" spans="1:31" ht="15" x14ac:dyDescent="0.25">
      <c r="A525" s="40">
        <v>6433469</v>
      </c>
      <c r="B525" s="40"/>
      <c r="C525" s="40" t="s">
        <v>1</v>
      </c>
      <c r="D525" s="41"/>
      <c r="E525" s="22" t="s">
        <v>2</v>
      </c>
      <c r="F525" s="23"/>
      <c r="G525" s="41"/>
      <c r="H525" s="42"/>
      <c r="I525" s="41"/>
      <c r="J525" s="42"/>
      <c r="K525" s="43"/>
      <c r="L525" s="26"/>
      <c r="M525" s="27"/>
      <c r="N525" s="55"/>
      <c r="O525" s="93">
        <f>IFERROR(SUMPRODUCT((INDEX(ACH.!$B$3:$AP$9999,MATCH(A525,ACH.!$A$3:$A$9999,),)&gt;0)*COUNTIF(INDEX(IP!$C$4:$N$44,,IFERROR(MATCH(C525,IP!$E$2:$N$2,)+2,MATCH(E525,IP!$C$3:$D$3,))),ACH.!$B$1:$AP$1)),)</f>
        <v>2</v>
      </c>
      <c r="P525" s="27"/>
      <c r="Q525" s="28"/>
      <c r="R525" s="29"/>
      <c r="S525" s="30"/>
      <c r="T525" s="31"/>
      <c r="U525" s="32"/>
      <c r="V525" s="32"/>
      <c r="W525" s="32"/>
      <c r="X525" s="33"/>
      <c r="Y525" s="34"/>
      <c r="Z525" s="35"/>
      <c r="AA525" s="36"/>
      <c r="AB525" s="37"/>
      <c r="AC525" s="38"/>
      <c r="AD525" s="57">
        <f>IF(C525="SG",VLOOKUP($C525,IP!$R:$T,MATCH(QSC!$E525,IP!$R$6:$T$6,0),0),VLOOKUP($C525,IP!$R:$S,2,0))</f>
        <v>11</v>
      </c>
      <c r="AE525" s="39"/>
    </row>
    <row r="526" spans="1:31" ht="15" x14ac:dyDescent="0.25">
      <c r="A526" s="40">
        <v>6439988</v>
      </c>
      <c r="B526" s="40"/>
      <c r="C526" s="40" t="s">
        <v>1</v>
      </c>
      <c r="D526" s="41"/>
      <c r="E526" s="22" t="s">
        <v>4</v>
      </c>
      <c r="F526" s="23"/>
      <c r="G526" s="41"/>
      <c r="H526" s="42"/>
      <c r="I526" s="41"/>
      <c r="J526" s="42"/>
      <c r="K526" s="43"/>
      <c r="L526" s="26"/>
      <c r="M526" s="27"/>
      <c r="N526" s="55"/>
      <c r="O526" s="93">
        <f>IFERROR(SUMPRODUCT((INDEX(ACH.!$B$3:$AP$9999,MATCH(A526,ACH.!$A$3:$A$9999,),)&gt;0)*COUNTIF(INDEX(IP!$C$4:$N$44,,IFERROR(MATCH(C526,IP!$E$2:$N$2,)+2,MATCH(E526,IP!$C$3:$D$3,))),ACH.!$B$1:$AP$1)),)</f>
        <v>5</v>
      </c>
      <c r="P526" s="27"/>
      <c r="Q526" s="28"/>
      <c r="R526" s="29"/>
      <c r="S526" s="30"/>
      <c r="T526" s="31"/>
      <c r="U526" s="32"/>
      <c r="V526" s="32"/>
      <c r="W526" s="32"/>
      <c r="X526" s="33"/>
      <c r="Y526" s="34"/>
      <c r="Z526" s="35"/>
      <c r="AA526" s="36"/>
      <c r="AB526" s="37"/>
      <c r="AC526" s="38"/>
      <c r="AD526" s="57">
        <f>IF(C526="SG",VLOOKUP($C526,IP!$R:$T,MATCH(QSC!$E526,IP!$R$6:$T$6,0),0),VLOOKUP($C526,IP!$R:$S,2,0))</f>
        <v>12</v>
      </c>
      <c r="AE526" s="39"/>
    </row>
    <row r="527" spans="1:31" ht="15" x14ac:dyDescent="0.25">
      <c r="A527" s="40">
        <v>6440235</v>
      </c>
      <c r="B527" s="40"/>
      <c r="C527" s="40" t="s">
        <v>1</v>
      </c>
      <c r="D527" s="41"/>
      <c r="E527" s="22" t="s">
        <v>4</v>
      </c>
      <c r="F527" s="23"/>
      <c r="G527" s="41"/>
      <c r="H527" s="42"/>
      <c r="I527" s="41"/>
      <c r="J527" s="42"/>
      <c r="K527" s="43"/>
      <c r="L527" s="26"/>
      <c r="M527" s="27"/>
      <c r="N527" s="55"/>
      <c r="O527" s="93">
        <f>IFERROR(SUMPRODUCT((INDEX(ACH.!$B$3:$AP$9999,MATCH(A527,ACH.!$A$3:$A$9999,),)&gt;0)*COUNTIF(INDEX(IP!$C$4:$N$44,,IFERROR(MATCH(C527,IP!$E$2:$N$2,)+2,MATCH(E527,IP!$C$3:$D$3,))),ACH.!$B$1:$AP$1)),)</f>
        <v>5</v>
      </c>
      <c r="P527" s="27"/>
      <c r="Q527" s="28"/>
      <c r="R527" s="29"/>
      <c r="S527" s="30"/>
      <c r="T527" s="31"/>
      <c r="U527" s="32"/>
      <c r="V527" s="32"/>
      <c r="W527" s="32"/>
      <c r="X527" s="33"/>
      <c r="Y527" s="34"/>
      <c r="Z527" s="35"/>
      <c r="AA527" s="36"/>
      <c r="AB527" s="37"/>
      <c r="AC527" s="38"/>
      <c r="AD527" s="57">
        <f>IF(C527="SG",VLOOKUP($C527,IP!$R:$T,MATCH(QSC!$E527,IP!$R$6:$T$6,0),0),VLOOKUP($C527,IP!$R:$S,2,0))</f>
        <v>12</v>
      </c>
      <c r="AE527" s="39"/>
    </row>
    <row r="528" spans="1:31" ht="15" x14ac:dyDescent="0.25">
      <c r="A528" s="40">
        <v>6440585</v>
      </c>
      <c r="B528" s="40"/>
      <c r="C528" s="40" t="s">
        <v>7</v>
      </c>
      <c r="D528" s="41"/>
      <c r="E528" s="22" t="s">
        <v>2</v>
      </c>
      <c r="F528" s="23"/>
      <c r="G528" s="41"/>
      <c r="H528" s="42"/>
      <c r="I528" s="41"/>
      <c r="J528" s="42"/>
      <c r="K528" s="43"/>
      <c r="L528" s="26"/>
      <c r="M528" s="27"/>
      <c r="N528" s="55"/>
      <c r="O528" s="93">
        <f>IFERROR(SUMPRODUCT((INDEX(ACH.!$B$3:$AP$9999,MATCH(A528,ACH.!$A$3:$A$9999,),)&gt;0)*COUNTIF(INDEX(IP!$C$4:$N$44,,IFERROR(MATCH(C528,IP!$E$2:$N$2,)+2,MATCH(E528,IP!$C$3:$D$3,))),ACH.!$B$1:$AP$1)),)</f>
        <v>8</v>
      </c>
      <c r="P528" s="27"/>
      <c r="Q528" s="28"/>
      <c r="R528" s="29"/>
      <c r="S528" s="30"/>
      <c r="T528" s="31"/>
      <c r="U528" s="32"/>
      <c r="V528" s="32"/>
      <c r="W528" s="32"/>
      <c r="X528" s="33"/>
      <c r="Y528" s="34"/>
      <c r="Z528" s="35"/>
      <c r="AA528" s="36"/>
      <c r="AB528" s="37"/>
      <c r="AC528" s="38"/>
      <c r="AD528" s="57">
        <f>IF(C528="SG",VLOOKUP($C528,IP!$R:$T,MATCH(QSC!$E528,IP!$R$6:$T$6,0),0),VLOOKUP($C528,IP!$R:$S,2,0))</f>
        <v>13</v>
      </c>
      <c r="AE528" s="39"/>
    </row>
    <row r="529" spans="1:31" ht="15" x14ac:dyDescent="0.25">
      <c r="A529" s="40">
        <v>6440711</v>
      </c>
      <c r="B529" s="40"/>
      <c r="C529" s="40" t="s">
        <v>9</v>
      </c>
      <c r="D529" s="41"/>
      <c r="E529" s="22" t="s">
        <v>2</v>
      </c>
      <c r="F529" s="23"/>
      <c r="G529" s="41"/>
      <c r="H529" s="42"/>
      <c r="I529" s="41"/>
      <c r="J529" s="42"/>
      <c r="K529" s="43"/>
      <c r="L529" s="26"/>
      <c r="M529" s="27"/>
      <c r="N529" s="55"/>
      <c r="O529" s="93">
        <f>IFERROR(SUMPRODUCT((INDEX(ACH.!$B$3:$AP$9999,MATCH(A529,ACH.!$A$3:$A$9999,),)&gt;0)*COUNTIF(INDEX(IP!$C$4:$N$44,,IFERROR(MATCH(C529,IP!$E$2:$N$2,)+2,MATCH(E529,IP!$C$3:$D$3,))),ACH.!$B$1:$AP$1)),)</f>
        <v>7</v>
      </c>
      <c r="P529" s="27"/>
      <c r="Q529" s="28"/>
      <c r="R529" s="29"/>
      <c r="S529" s="30"/>
      <c r="T529" s="31"/>
      <c r="U529" s="32"/>
      <c r="V529" s="32"/>
      <c r="W529" s="32"/>
      <c r="X529" s="33"/>
      <c r="Y529" s="34"/>
      <c r="Z529" s="35"/>
      <c r="AA529" s="36"/>
      <c r="AB529" s="37"/>
      <c r="AC529" s="38"/>
      <c r="AD529" s="57">
        <f>IF(C529="SG",VLOOKUP($C529,IP!$R:$T,MATCH(QSC!$E529,IP!$R$6:$T$6,0),0),VLOOKUP($C529,IP!$R:$S,2,0))</f>
        <v>19</v>
      </c>
      <c r="AE529" s="39"/>
    </row>
    <row r="530" spans="1:31" ht="15" x14ac:dyDescent="0.25">
      <c r="A530" s="40">
        <v>6440741</v>
      </c>
      <c r="B530" s="40"/>
      <c r="C530" s="40" t="s">
        <v>13</v>
      </c>
      <c r="D530" s="41"/>
      <c r="E530" s="22" t="s">
        <v>4</v>
      </c>
      <c r="F530" s="23"/>
      <c r="G530" s="41"/>
      <c r="H530" s="42"/>
      <c r="I530" s="41"/>
      <c r="J530" s="42"/>
      <c r="K530" s="43"/>
      <c r="L530" s="26"/>
      <c r="M530" s="27"/>
      <c r="N530" s="55"/>
      <c r="O530" s="93">
        <f>IFERROR(SUMPRODUCT((INDEX(ACH.!$B$3:$AP$9999,MATCH(A530,ACH.!$A$3:$A$9999,),)&gt;0)*COUNTIF(INDEX(IP!$C$4:$N$44,,IFERROR(MATCH(C530,IP!$E$2:$N$2,)+2,MATCH(E530,IP!$C$3:$D$3,))),ACH.!$B$1:$AP$1)),)</f>
        <v>20</v>
      </c>
      <c r="P530" s="27"/>
      <c r="Q530" s="28"/>
      <c r="R530" s="29"/>
      <c r="S530" s="30"/>
      <c r="T530" s="31"/>
      <c r="U530" s="32"/>
      <c r="V530" s="32"/>
      <c r="W530" s="32"/>
      <c r="X530" s="33"/>
      <c r="Y530" s="34"/>
      <c r="Z530" s="35"/>
      <c r="AA530" s="36"/>
      <c r="AB530" s="37"/>
      <c r="AC530" s="38"/>
      <c r="AD530" s="57">
        <f>IF(C530="SG",VLOOKUP($C530,IP!$R:$T,MATCH(QSC!$E530,IP!$R$6:$T$6,0),0),VLOOKUP($C530,IP!$R:$S,2,0))</f>
        <v>28</v>
      </c>
      <c r="AE530" s="39"/>
    </row>
    <row r="531" spans="1:31" ht="15" x14ac:dyDescent="0.25">
      <c r="A531" s="40">
        <v>6440819</v>
      </c>
      <c r="B531" s="40"/>
      <c r="C531" s="40" t="s">
        <v>5</v>
      </c>
      <c r="D531" s="41"/>
      <c r="E531" s="22" t="s">
        <v>2</v>
      </c>
      <c r="F531" s="23"/>
      <c r="G531" s="41"/>
      <c r="H531" s="42"/>
      <c r="I531" s="41"/>
      <c r="J531" s="42"/>
      <c r="K531" s="43"/>
      <c r="L531" s="26"/>
      <c r="M531" s="27"/>
      <c r="N531" s="55"/>
      <c r="O531" s="93">
        <f>IFERROR(SUMPRODUCT((INDEX(ACH.!$B$3:$AP$9999,MATCH(A531,ACH.!$A$3:$A$9999,),)&gt;0)*COUNTIF(INDEX(IP!$C$4:$N$44,,IFERROR(MATCH(C531,IP!$E$2:$N$2,)+2,MATCH(E531,IP!$C$3:$D$3,))),ACH.!$B$1:$AP$1)),)</f>
        <v>7</v>
      </c>
      <c r="P531" s="27"/>
      <c r="Q531" s="28"/>
      <c r="R531" s="29"/>
      <c r="S531" s="30"/>
      <c r="T531" s="31"/>
      <c r="U531" s="32"/>
      <c r="V531" s="32"/>
      <c r="W531" s="32"/>
      <c r="X531" s="33"/>
      <c r="Y531" s="34"/>
      <c r="Z531" s="35"/>
      <c r="AA531" s="36"/>
      <c r="AB531" s="37"/>
      <c r="AC531" s="38"/>
      <c r="AD531" s="57">
        <f>IF(C531="SG",VLOOKUP($C531,IP!$R:$T,MATCH(QSC!$E531,IP!$R$6:$T$6,0),0),VLOOKUP($C531,IP!$R:$S,2,0))</f>
        <v>16</v>
      </c>
      <c r="AE531" s="39"/>
    </row>
    <row r="532" spans="1:31" ht="15" x14ac:dyDescent="0.25">
      <c r="A532" s="40">
        <v>6440837</v>
      </c>
      <c r="B532" s="40"/>
      <c r="C532" s="40" t="s">
        <v>1</v>
      </c>
      <c r="D532" s="41"/>
      <c r="E532" s="22" t="s">
        <v>2</v>
      </c>
      <c r="F532" s="23"/>
      <c r="G532" s="41"/>
      <c r="H532" s="42"/>
      <c r="I532" s="41"/>
      <c r="J532" s="42"/>
      <c r="K532" s="43"/>
      <c r="L532" s="26"/>
      <c r="M532" s="27"/>
      <c r="N532" s="55"/>
      <c r="O532" s="93">
        <f>IFERROR(SUMPRODUCT((INDEX(ACH.!$B$3:$AP$9999,MATCH(A532,ACH.!$A$3:$A$9999,),)&gt;0)*COUNTIF(INDEX(IP!$C$4:$N$44,,IFERROR(MATCH(C532,IP!$E$2:$N$2,)+2,MATCH(E532,IP!$C$3:$D$3,))),ACH.!$B$1:$AP$1)),)</f>
        <v>5</v>
      </c>
      <c r="P532" s="27"/>
      <c r="Q532" s="28"/>
      <c r="R532" s="29"/>
      <c r="S532" s="30"/>
      <c r="T532" s="31"/>
      <c r="U532" s="32"/>
      <c r="V532" s="32"/>
      <c r="W532" s="32"/>
      <c r="X532" s="33"/>
      <c r="Y532" s="34"/>
      <c r="Z532" s="35"/>
      <c r="AA532" s="36"/>
      <c r="AB532" s="37"/>
      <c r="AC532" s="38"/>
      <c r="AD532" s="57">
        <f>IF(C532="SG",VLOOKUP($C532,IP!$R:$T,MATCH(QSC!$E532,IP!$R$6:$T$6,0),0),VLOOKUP($C532,IP!$R:$S,2,0))</f>
        <v>11</v>
      </c>
      <c r="AE532" s="39"/>
    </row>
    <row r="533" spans="1:31" ht="15" x14ac:dyDescent="0.25">
      <c r="A533" s="40">
        <v>6440943</v>
      </c>
      <c r="B533" s="40"/>
      <c r="C533" s="40" t="s">
        <v>7</v>
      </c>
      <c r="D533" s="41"/>
      <c r="E533" s="22" t="s">
        <v>2</v>
      </c>
      <c r="F533" s="23"/>
      <c r="G533" s="41"/>
      <c r="H533" s="42"/>
      <c r="I533" s="41"/>
      <c r="J533" s="42"/>
      <c r="K533" s="43"/>
      <c r="L533" s="26"/>
      <c r="M533" s="27"/>
      <c r="N533" s="55"/>
      <c r="O533" s="93">
        <f>IFERROR(SUMPRODUCT((INDEX(ACH.!$B$3:$AP$9999,MATCH(A533,ACH.!$A$3:$A$9999,),)&gt;0)*COUNTIF(INDEX(IP!$C$4:$N$44,,IFERROR(MATCH(C533,IP!$E$2:$N$2,)+2,MATCH(E533,IP!$C$3:$D$3,))),ACH.!$B$1:$AP$1)),)</f>
        <v>9</v>
      </c>
      <c r="P533" s="27"/>
      <c r="Q533" s="28"/>
      <c r="R533" s="29"/>
      <c r="S533" s="30"/>
      <c r="T533" s="31"/>
      <c r="U533" s="32"/>
      <c r="V533" s="32"/>
      <c r="W533" s="32"/>
      <c r="X533" s="33"/>
      <c r="Y533" s="34"/>
      <c r="Z533" s="35"/>
      <c r="AA533" s="36"/>
      <c r="AB533" s="37"/>
      <c r="AC533" s="38"/>
      <c r="AD533" s="57">
        <f>IF(C533="SG",VLOOKUP($C533,IP!$R:$T,MATCH(QSC!$E533,IP!$R$6:$T$6,0),0),VLOOKUP($C533,IP!$R:$S,2,0))</f>
        <v>13</v>
      </c>
      <c r="AE533" s="39"/>
    </row>
    <row r="534" spans="1:31" ht="15" x14ac:dyDescent="0.25">
      <c r="A534" s="40">
        <v>6440954</v>
      </c>
      <c r="B534" s="40"/>
      <c r="C534" s="40" t="s">
        <v>6</v>
      </c>
      <c r="D534" s="41"/>
      <c r="E534" s="22" t="s">
        <v>4</v>
      </c>
      <c r="F534" s="23"/>
      <c r="G534" s="41"/>
      <c r="H534" s="42"/>
      <c r="I534" s="41"/>
      <c r="J534" s="42"/>
      <c r="K534" s="43"/>
      <c r="L534" s="26"/>
      <c r="M534" s="27"/>
      <c r="N534" s="55"/>
      <c r="O534" s="93">
        <f>IFERROR(SUMPRODUCT((INDEX(ACH.!$B$3:$AP$9999,MATCH(A534,ACH.!$A$3:$A$9999,),)&gt;0)*COUNTIF(INDEX(IP!$C$4:$N$44,,IFERROR(MATCH(C534,IP!$E$2:$N$2,)+2,MATCH(E534,IP!$C$3:$D$3,))),ACH.!$B$1:$AP$1)),)</f>
        <v>8</v>
      </c>
      <c r="P534" s="27"/>
      <c r="Q534" s="28"/>
      <c r="R534" s="29"/>
      <c r="S534" s="30"/>
      <c r="T534" s="31"/>
      <c r="U534" s="32"/>
      <c r="V534" s="32"/>
      <c r="W534" s="32"/>
      <c r="X534" s="33"/>
      <c r="Y534" s="34"/>
      <c r="Z534" s="35"/>
      <c r="AA534" s="36"/>
      <c r="AB534" s="37"/>
      <c r="AC534" s="38"/>
      <c r="AD534" s="57">
        <f>IF(C534="SG",VLOOKUP($C534,IP!$R:$T,MATCH(QSC!$E534,IP!$R$6:$T$6,0),0),VLOOKUP($C534,IP!$R:$S,2,0))</f>
        <v>12</v>
      </c>
      <c r="AE534" s="39"/>
    </row>
    <row r="535" spans="1:31" ht="15" x14ac:dyDescent="0.25">
      <c r="A535" s="40">
        <v>6441110</v>
      </c>
      <c r="B535" s="40"/>
      <c r="C535" s="40" t="s">
        <v>5</v>
      </c>
      <c r="D535" s="41"/>
      <c r="E535" s="22" t="s">
        <v>2</v>
      </c>
      <c r="F535" s="23"/>
      <c r="G535" s="41"/>
      <c r="H535" s="42"/>
      <c r="I535" s="41"/>
      <c r="J535" s="42"/>
      <c r="K535" s="43"/>
      <c r="L535" s="26"/>
      <c r="M535" s="27"/>
      <c r="N535" s="55"/>
      <c r="O535" s="93">
        <f>IFERROR(SUMPRODUCT((INDEX(ACH.!$B$3:$AP$9999,MATCH(A535,ACH.!$A$3:$A$9999,),)&gt;0)*COUNTIF(INDEX(IP!$C$4:$N$44,,IFERROR(MATCH(C535,IP!$E$2:$N$2,)+2,MATCH(E535,IP!$C$3:$D$3,))),ACH.!$B$1:$AP$1)),)</f>
        <v>13</v>
      </c>
      <c r="P535" s="27"/>
      <c r="Q535" s="28"/>
      <c r="R535" s="29"/>
      <c r="S535" s="30"/>
      <c r="T535" s="31"/>
      <c r="U535" s="32"/>
      <c r="V535" s="32"/>
      <c r="W535" s="32"/>
      <c r="X535" s="33"/>
      <c r="Y535" s="34"/>
      <c r="Z535" s="35"/>
      <c r="AA535" s="36"/>
      <c r="AB535" s="37"/>
      <c r="AC535" s="38"/>
      <c r="AD535" s="57">
        <f>IF(C535="SG",VLOOKUP($C535,IP!$R:$T,MATCH(QSC!$E535,IP!$R$6:$T$6,0),0),VLOOKUP($C535,IP!$R:$S,2,0))</f>
        <v>16</v>
      </c>
      <c r="AE535" s="39"/>
    </row>
    <row r="536" spans="1:31" ht="15" x14ac:dyDescent="0.25">
      <c r="A536" s="40">
        <v>6441148</v>
      </c>
      <c r="B536" s="40"/>
      <c r="C536" s="40" t="s">
        <v>1</v>
      </c>
      <c r="D536" s="41"/>
      <c r="E536" s="22" t="s">
        <v>2</v>
      </c>
      <c r="F536" s="23"/>
      <c r="G536" s="41"/>
      <c r="H536" s="42"/>
      <c r="I536" s="41"/>
      <c r="J536" s="42"/>
      <c r="K536" s="43"/>
      <c r="L536" s="26"/>
      <c r="M536" s="27"/>
      <c r="N536" s="55"/>
      <c r="O536" s="93">
        <f>IFERROR(SUMPRODUCT((INDEX(ACH.!$B$3:$AP$9999,MATCH(A536,ACH.!$A$3:$A$9999,),)&gt;0)*COUNTIF(INDEX(IP!$C$4:$N$44,,IFERROR(MATCH(C536,IP!$E$2:$N$2,)+2,MATCH(E536,IP!$C$3:$D$3,))),ACH.!$B$1:$AP$1)),)</f>
        <v>3</v>
      </c>
      <c r="P536" s="27"/>
      <c r="Q536" s="28"/>
      <c r="R536" s="29"/>
      <c r="S536" s="30"/>
      <c r="T536" s="31"/>
      <c r="U536" s="32"/>
      <c r="V536" s="32"/>
      <c r="W536" s="32"/>
      <c r="X536" s="33"/>
      <c r="Y536" s="34"/>
      <c r="Z536" s="35"/>
      <c r="AA536" s="36"/>
      <c r="AB536" s="37"/>
      <c r="AC536" s="38"/>
      <c r="AD536" s="57">
        <f>IF(C536="SG",VLOOKUP($C536,IP!$R:$T,MATCH(QSC!$E536,IP!$R$6:$T$6,0),0),VLOOKUP($C536,IP!$R:$S,2,0))</f>
        <v>11</v>
      </c>
      <c r="AE536" s="39"/>
    </row>
    <row r="537" spans="1:31" ht="15" x14ac:dyDescent="0.25">
      <c r="A537" s="40">
        <v>6441253</v>
      </c>
      <c r="B537" s="40"/>
      <c r="C537" s="40" t="s">
        <v>1</v>
      </c>
      <c r="D537" s="41"/>
      <c r="E537" s="22" t="s">
        <v>2</v>
      </c>
      <c r="F537" s="23"/>
      <c r="G537" s="41"/>
      <c r="H537" s="42"/>
      <c r="I537" s="41"/>
      <c r="J537" s="42"/>
      <c r="K537" s="43"/>
      <c r="L537" s="26"/>
      <c r="M537" s="27"/>
      <c r="N537" s="55"/>
      <c r="O537" s="93">
        <f>IFERROR(SUMPRODUCT((INDEX(ACH.!$B$3:$AP$9999,MATCH(A537,ACH.!$A$3:$A$9999,),)&gt;0)*COUNTIF(INDEX(IP!$C$4:$N$44,,IFERROR(MATCH(C537,IP!$E$2:$N$2,)+2,MATCH(E537,IP!$C$3:$D$3,))),ACH.!$B$1:$AP$1)),)</f>
        <v>2</v>
      </c>
      <c r="P537" s="27"/>
      <c r="Q537" s="28"/>
      <c r="R537" s="29"/>
      <c r="S537" s="30"/>
      <c r="T537" s="31"/>
      <c r="U537" s="32"/>
      <c r="V537" s="32"/>
      <c r="W537" s="32"/>
      <c r="X537" s="33"/>
      <c r="Y537" s="34"/>
      <c r="Z537" s="35"/>
      <c r="AA537" s="36"/>
      <c r="AB537" s="37"/>
      <c r="AC537" s="38"/>
      <c r="AD537" s="57">
        <f>IF(C537="SG",VLOOKUP($C537,IP!$R:$T,MATCH(QSC!$E537,IP!$R$6:$T$6,0),0),VLOOKUP($C537,IP!$R:$S,2,0))</f>
        <v>11</v>
      </c>
      <c r="AE537" s="39"/>
    </row>
    <row r="538" spans="1:31" ht="15" x14ac:dyDescent="0.25">
      <c r="A538" s="40">
        <v>6441334</v>
      </c>
      <c r="B538" s="40"/>
      <c r="C538" s="40" t="s">
        <v>1</v>
      </c>
      <c r="D538" s="41"/>
      <c r="E538" s="22" t="s">
        <v>2</v>
      </c>
      <c r="F538" s="23"/>
      <c r="G538" s="41"/>
      <c r="H538" s="42"/>
      <c r="I538" s="41"/>
      <c r="J538" s="42"/>
      <c r="K538" s="43"/>
      <c r="L538" s="26"/>
      <c r="M538" s="27"/>
      <c r="N538" s="55"/>
      <c r="O538" s="93">
        <f>IFERROR(SUMPRODUCT((INDEX(ACH.!$B$3:$AP$9999,MATCH(A538,ACH.!$A$3:$A$9999,),)&gt;0)*COUNTIF(INDEX(IP!$C$4:$N$44,,IFERROR(MATCH(C538,IP!$E$2:$N$2,)+2,MATCH(E538,IP!$C$3:$D$3,))),ACH.!$B$1:$AP$1)),)</f>
        <v>5</v>
      </c>
      <c r="P538" s="27"/>
      <c r="Q538" s="28"/>
      <c r="R538" s="29"/>
      <c r="S538" s="30"/>
      <c r="T538" s="31"/>
      <c r="U538" s="32"/>
      <c r="V538" s="32"/>
      <c r="W538" s="32"/>
      <c r="X538" s="33"/>
      <c r="Y538" s="34"/>
      <c r="Z538" s="35"/>
      <c r="AA538" s="36"/>
      <c r="AB538" s="37"/>
      <c r="AC538" s="38"/>
      <c r="AD538" s="57">
        <f>IF(C538="SG",VLOOKUP($C538,IP!$R:$T,MATCH(QSC!$E538,IP!$R$6:$T$6,0),0),VLOOKUP($C538,IP!$R:$S,2,0))</f>
        <v>11</v>
      </c>
      <c r="AE538" s="39"/>
    </row>
    <row r="539" spans="1:31" ht="15" x14ac:dyDescent="0.25">
      <c r="A539" s="40">
        <v>6441445</v>
      </c>
      <c r="B539" s="40"/>
      <c r="C539" s="40" t="s">
        <v>5</v>
      </c>
      <c r="D539" s="41"/>
      <c r="E539" s="22" t="s">
        <v>2</v>
      </c>
      <c r="F539" s="23"/>
      <c r="G539" s="41"/>
      <c r="H539" s="42"/>
      <c r="I539" s="41"/>
      <c r="J539" s="42"/>
      <c r="K539" s="43"/>
      <c r="L539" s="26"/>
      <c r="M539" s="27"/>
      <c r="N539" s="55"/>
      <c r="O539" s="93">
        <f>IFERROR(SUMPRODUCT((INDEX(ACH.!$B$3:$AP$9999,MATCH(A539,ACH.!$A$3:$A$9999,),)&gt;0)*COUNTIF(INDEX(IP!$C$4:$N$44,,IFERROR(MATCH(C539,IP!$E$2:$N$2,)+2,MATCH(E539,IP!$C$3:$D$3,))),ACH.!$B$1:$AP$1)),)</f>
        <v>7</v>
      </c>
      <c r="P539" s="27"/>
      <c r="Q539" s="28"/>
      <c r="R539" s="29"/>
      <c r="S539" s="30"/>
      <c r="T539" s="31"/>
      <c r="U539" s="32"/>
      <c r="V539" s="32"/>
      <c r="W539" s="32"/>
      <c r="X539" s="33"/>
      <c r="Y539" s="34"/>
      <c r="Z539" s="35"/>
      <c r="AA539" s="36"/>
      <c r="AB539" s="37"/>
      <c r="AC539" s="38"/>
      <c r="AD539" s="57">
        <f>IF(C539="SG",VLOOKUP($C539,IP!$R:$T,MATCH(QSC!$E539,IP!$R$6:$T$6,0),0),VLOOKUP($C539,IP!$R:$S,2,0))</f>
        <v>16</v>
      </c>
      <c r="AE539" s="39"/>
    </row>
    <row r="540" spans="1:31" ht="15" x14ac:dyDescent="0.25">
      <c r="A540" s="40">
        <v>6441450</v>
      </c>
      <c r="B540" s="40"/>
      <c r="C540" s="40" t="s">
        <v>1</v>
      </c>
      <c r="D540" s="41"/>
      <c r="E540" s="22" t="s">
        <v>4</v>
      </c>
      <c r="F540" s="23"/>
      <c r="G540" s="41"/>
      <c r="H540" s="42"/>
      <c r="I540" s="41"/>
      <c r="J540" s="42"/>
      <c r="K540" s="43"/>
      <c r="L540" s="26"/>
      <c r="M540" s="27"/>
      <c r="N540" s="55"/>
      <c r="O540" s="93">
        <f>IFERROR(SUMPRODUCT((INDEX(ACH.!$B$3:$AP$9999,MATCH(A540,ACH.!$A$3:$A$9999,),)&gt;0)*COUNTIF(INDEX(IP!$C$4:$N$44,,IFERROR(MATCH(C540,IP!$E$2:$N$2,)+2,MATCH(E540,IP!$C$3:$D$3,))),ACH.!$B$1:$AP$1)),)</f>
        <v>6</v>
      </c>
      <c r="P540" s="27"/>
      <c r="Q540" s="28"/>
      <c r="R540" s="29"/>
      <c r="S540" s="30"/>
      <c r="T540" s="31"/>
      <c r="U540" s="32"/>
      <c r="V540" s="32"/>
      <c r="W540" s="32"/>
      <c r="X540" s="33"/>
      <c r="Y540" s="34"/>
      <c r="Z540" s="35"/>
      <c r="AA540" s="36"/>
      <c r="AB540" s="37"/>
      <c r="AC540" s="38"/>
      <c r="AD540" s="57">
        <f>IF(C540="SG",VLOOKUP($C540,IP!$R:$T,MATCH(QSC!$E540,IP!$R$6:$T$6,0),0),VLOOKUP($C540,IP!$R:$S,2,0))</f>
        <v>12</v>
      </c>
      <c r="AE540" s="39"/>
    </row>
    <row r="541" spans="1:31" ht="15" x14ac:dyDescent="0.25">
      <c r="A541" s="40">
        <v>6441499</v>
      </c>
      <c r="B541" s="40"/>
      <c r="C541" s="40" t="s">
        <v>1</v>
      </c>
      <c r="D541" s="41"/>
      <c r="E541" s="22" t="s">
        <v>2</v>
      </c>
      <c r="F541" s="23"/>
      <c r="G541" s="41"/>
      <c r="H541" s="42"/>
      <c r="I541" s="41"/>
      <c r="J541" s="42"/>
      <c r="K541" s="43"/>
      <c r="L541" s="26"/>
      <c r="M541" s="27"/>
      <c r="N541" s="55"/>
      <c r="O541" s="93">
        <f>IFERROR(SUMPRODUCT((INDEX(ACH.!$B$3:$AP$9999,MATCH(A541,ACH.!$A$3:$A$9999,),)&gt;0)*COUNTIF(INDEX(IP!$C$4:$N$44,,IFERROR(MATCH(C541,IP!$E$2:$N$2,)+2,MATCH(E541,IP!$C$3:$D$3,))),ACH.!$B$1:$AP$1)),)</f>
        <v>2</v>
      </c>
      <c r="P541" s="27"/>
      <c r="Q541" s="28"/>
      <c r="R541" s="29"/>
      <c r="S541" s="30"/>
      <c r="T541" s="31"/>
      <c r="U541" s="32"/>
      <c r="V541" s="32"/>
      <c r="W541" s="32"/>
      <c r="X541" s="33"/>
      <c r="Y541" s="34"/>
      <c r="Z541" s="35"/>
      <c r="AA541" s="36"/>
      <c r="AB541" s="37"/>
      <c r="AC541" s="38"/>
      <c r="AD541" s="57">
        <f>IF(C541="SG",VLOOKUP($C541,IP!$R:$T,MATCH(QSC!$E541,IP!$R$6:$T$6,0),0),VLOOKUP($C541,IP!$R:$S,2,0))</f>
        <v>11</v>
      </c>
      <c r="AE541" s="39"/>
    </row>
    <row r="542" spans="1:31" ht="15" x14ac:dyDescent="0.25">
      <c r="A542" s="40">
        <v>6441500</v>
      </c>
      <c r="B542" s="40"/>
      <c r="C542" s="40" t="s">
        <v>1</v>
      </c>
      <c r="D542" s="41"/>
      <c r="E542" s="22" t="s">
        <v>2</v>
      </c>
      <c r="F542" s="23"/>
      <c r="G542" s="41"/>
      <c r="H542" s="42"/>
      <c r="I542" s="41"/>
      <c r="J542" s="42"/>
      <c r="K542" s="43"/>
      <c r="L542" s="26"/>
      <c r="M542" s="27"/>
      <c r="N542" s="55"/>
      <c r="O542" s="93">
        <f>IFERROR(SUMPRODUCT((INDEX(ACH.!$B$3:$AP$9999,MATCH(A542,ACH.!$A$3:$A$9999,),)&gt;0)*COUNTIF(INDEX(IP!$C$4:$N$44,,IFERROR(MATCH(C542,IP!$E$2:$N$2,)+2,MATCH(E542,IP!$C$3:$D$3,))),ACH.!$B$1:$AP$1)),)</f>
        <v>5</v>
      </c>
      <c r="P542" s="27"/>
      <c r="Q542" s="28"/>
      <c r="R542" s="29"/>
      <c r="S542" s="30"/>
      <c r="T542" s="31"/>
      <c r="U542" s="32"/>
      <c r="V542" s="32"/>
      <c r="W542" s="32"/>
      <c r="X542" s="33"/>
      <c r="Y542" s="34"/>
      <c r="Z542" s="35"/>
      <c r="AA542" s="36"/>
      <c r="AB542" s="37"/>
      <c r="AC542" s="38"/>
      <c r="AD542" s="57">
        <f>IF(C542="SG",VLOOKUP($C542,IP!$R:$T,MATCH(QSC!$E542,IP!$R$6:$T$6,0),0),VLOOKUP($C542,IP!$R:$S,2,0))</f>
        <v>11</v>
      </c>
      <c r="AE542" s="39"/>
    </row>
    <row r="543" spans="1:31" ht="15" x14ac:dyDescent="0.25">
      <c r="A543" s="40">
        <v>6441509</v>
      </c>
      <c r="B543" s="40"/>
      <c r="C543" s="40" t="s">
        <v>1</v>
      </c>
      <c r="D543" s="41"/>
      <c r="E543" s="22" t="s">
        <v>2</v>
      </c>
      <c r="F543" s="23"/>
      <c r="G543" s="41"/>
      <c r="H543" s="42"/>
      <c r="I543" s="41"/>
      <c r="J543" s="42"/>
      <c r="K543" s="43"/>
      <c r="L543" s="26"/>
      <c r="M543" s="27"/>
      <c r="N543" s="55"/>
      <c r="O543" s="93">
        <f>IFERROR(SUMPRODUCT((INDEX(ACH.!$B$3:$AP$9999,MATCH(A543,ACH.!$A$3:$A$9999,),)&gt;0)*COUNTIF(INDEX(IP!$C$4:$N$44,,IFERROR(MATCH(C543,IP!$E$2:$N$2,)+2,MATCH(E543,IP!$C$3:$D$3,))),ACH.!$B$1:$AP$1)),)</f>
        <v>5</v>
      </c>
      <c r="P543" s="27"/>
      <c r="Q543" s="28"/>
      <c r="R543" s="29"/>
      <c r="S543" s="30"/>
      <c r="T543" s="31"/>
      <c r="U543" s="32"/>
      <c r="V543" s="32"/>
      <c r="W543" s="32"/>
      <c r="X543" s="33"/>
      <c r="Y543" s="34"/>
      <c r="Z543" s="35"/>
      <c r="AA543" s="36"/>
      <c r="AB543" s="37"/>
      <c r="AC543" s="38"/>
      <c r="AD543" s="57">
        <f>IF(C543="SG",VLOOKUP($C543,IP!$R:$T,MATCH(QSC!$E543,IP!$R$6:$T$6,0),0),VLOOKUP($C543,IP!$R:$S,2,0))</f>
        <v>11</v>
      </c>
      <c r="AE543" s="39"/>
    </row>
    <row r="544" spans="1:31" ht="15" x14ac:dyDescent="0.25">
      <c r="A544" s="40">
        <v>6441515</v>
      </c>
      <c r="B544" s="40"/>
      <c r="C544" s="40" t="s">
        <v>1</v>
      </c>
      <c r="D544" s="41"/>
      <c r="E544" s="22" t="s">
        <v>2</v>
      </c>
      <c r="F544" s="23"/>
      <c r="G544" s="41"/>
      <c r="H544" s="42"/>
      <c r="I544" s="41"/>
      <c r="J544" s="42"/>
      <c r="K544" s="43"/>
      <c r="L544" s="26"/>
      <c r="M544" s="27"/>
      <c r="N544" s="55"/>
      <c r="O544" s="93">
        <f>IFERROR(SUMPRODUCT((INDEX(ACH.!$B$3:$AP$9999,MATCH(A544,ACH.!$A$3:$A$9999,),)&gt;0)*COUNTIF(INDEX(IP!$C$4:$N$44,,IFERROR(MATCH(C544,IP!$E$2:$N$2,)+2,MATCH(E544,IP!$C$3:$D$3,))),ACH.!$B$1:$AP$1)),)</f>
        <v>0</v>
      </c>
      <c r="P544" s="27"/>
      <c r="Q544" s="28"/>
      <c r="R544" s="29"/>
      <c r="S544" s="30"/>
      <c r="T544" s="31"/>
      <c r="U544" s="32"/>
      <c r="V544" s="32"/>
      <c r="W544" s="32"/>
      <c r="X544" s="33"/>
      <c r="Y544" s="34"/>
      <c r="Z544" s="35"/>
      <c r="AA544" s="36"/>
      <c r="AB544" s="37"/>
      <c r="AC544" s="38"/>
      <c r="AD544" s="57">
        <f>IF(C544="SG",VLOOKUP($C544,IP!$R:$T,MATCH(QSC!$E544,IP!$R$6:$T$6,0),0),VLOOKUP($C544,IP!$R:$S,2,0))</f>
        <v>11</v>
      </c>
      <c r="AE544" s="39"/>
    </row>
    <row r="545" spans="1:31" ht="15" x14ac:dyDescent="0.25">
      <c r="A545" s="40">
        <v>6441552</v>
      </c>
      <c r="B545" s="40"/>
      <c r="C545" s="40" t="s">
        <v>10</v>
      </c>
      <c r="D545" s="41"/>
      <c r="E545" s="22" t="s">
        <v>2</v>
      </c>
      <c r="F545" s="23"/>
      <c r="G545" s="41"/>
      <c r="H545" s="42"/>
      <c r="I545" s="41"/>
      <c r="J545" s="42"/>
      <c r="K545" s="43"/>
      <c r="L545" s="26"/>
      <c r="M545" s="27"/>
      <c r="N545" s="55"/>
      <c r="O545" s="93">
        <f>IFERROR(SUMPRODUCT((INDEX(ACH.!$B$3:$AP$9999,MATCH(A545,ACH.!$A$3:$A$9999,),)&gt;0)*COUNTIF(INDEX(IP!$C$4:$N$44,,IFERROR(MATCH(C545,IP!$E$2:$N$2,)+2,MATCH(E545,IP!$C$3:$D$3,))),ACH.!$B$1:$AP$1)),)</f>
        <v>12</v>
      </c>
      <c r="P545" s="27"/>
      <c r="Q545" s="28"/>
      <c r="R545" s="29"/>
      <c r="S545" s="30"/>
      <c r="T545" s="31"/>
      <c r="U545" s="32"/>
      <c r="V545" s="32"/>
      <c r="W545" s="32"/>
      <c r="X545" s="33"/>
      <c r="Y545" s="34"/>
      <c r="Z545" s="35"/>
      <c r="AA545" s="36"/>
      <c r="AB545" s="37"/>
      <c r="AC545" s="38"/>
      <c r="AD545" s="57">
        <f>IF(C545="SG",VLOOKUP($C545,IP!$R:$T,MATCH(QSC!$E545,IP!$R$6:$T$6,0),0),VLOOKUP($C545,IP!$R:$S,2,0))</f>
        <v>15</v>
      </c>
      <c r="AE545" s="39"/>
    </row>
    <row r="546" spans="1:31" ht="15" x14ac:dyDescent="0.25">
      <c r="A546" s="40">
        <v>6441567</v>
      </c>
      <c r="B546" s="40"/>
      <c r="C546" s="40" t="s">
        <v>5</v>
      </c>
      <c r="D546" s="41"/>
      <c r="E546" s="22" t="s">
        <v>2</v>
      </c>
      <c r="F546" s="23"/>
      <c r="G546" s="41"/>
      <c r="H546" s="42"/>
      <c r="I546" s="41"/>
      <c r="J546" s="42"/>
      <c r="K546" s="43"/>
      <c r="L546" s="26"/>
      <c r="M546" s="27"/>
      <c r="N546" s="55"/>
      <c r="O546" s="93">
        <f>IFERROR(SUMPRODUCT((INDEX(ACH.!$B$3:$AP$9999,MATCH(A546,ACH.!$A$3:$A$9999,),)&gt;0)*COUNTIF(INDEX(IP!$C$4:$N$44,,IFERROR(MATCH(C546,IP!$E$2:$N$2,)+2,MATCH(E546,IP!$C$3:$D$3,))),ACH.!$B$1:$AP$1)),)</f>
        <v>8</v>
      </c>
      <c r="P546" s="27"/>
      <c r="Q546" s="28"/>
      <c r="R546" s="29"/>
      <c r="S546" s="30"/>
      <c r="T546" s="31"/>
      <c r="U546" s="32"/>
      <c r="V546" s="32"/>
      <c r="W546" s="32"/>
      <c r="X546" s="33"/>
      <c r="Y546" s="34"/>
      <c r="Z546" s="35"/>
      <c r="AA546" s="36"/>
      <c r="AB546" s="37"/>
      <c r="AC546" s="38"/>
      <c r="AD546" s="57">
        <f>IF(C546="SG",VLOOKUP($C546,IP!$R:$T,MATCH(QSC!$E546,IP!$R$6:$T$6,0),0),VLOOKUP($C546,IP!$R:$S,2,0))</f>
        <v>16</v>
      </c>
      <c r="AE546" s="39"/>
    </row>
    <row r="547" spans="1:31" ht="15" x14ac:dyDescent="0.25">
      <c r="A547" s="40">
        <v>6441710</v>
      </c>
      <c r="B547" s="40"/>
      <c r="C547" s="40" t="s">
        <v>1</v>
      </c>
      <c r="D547" s="41"/>
      <c r="E547" s="22" t="s">
        <v>4</v>
      </c>
      <c r="F547" s="23"/>
      <c r="G547" s="41"/>
      <c r="H547" s="42"/>
      <c r="I547" s="41"/>
      <c r="J547" s="42"/>
      <c r="K547" s="43"/>
      <c r="L547" s="26"/>
      <c r="M547" s="27"/>
      <c r="N547" s="55"/>
      <c r="O547" s="93">
        <f>IFERROR(SUMPRODUCT((INDEX(ACH.!$B$3:$AP$9999,MATCH(A547,ACH.!$A$3:$A$9999,),)&gt;0)*COUNTIF(INDEX(IP!$C$4:$N$44,,IFERROR(MATCH(C547,IP!$E$2:$N$2,)+2,MATCH(E547,IP!$C$3:$D$3,))),ACH.!$B$1:$AP$1)),)</f>
        <v>1</v>
      </c>
      <c r="P547" s="27"/>
      <c r="Q547" s="28"/>
      <c r="R547" s="29"/>
      <c r="S547" s="30"/>
      <c r="T547" s="31"/>
      <c r="U547" s="32"/>
      <c r="V547" s="32"/>
      <c r="W547" s="32"/>
      <c r="X547" s="33"/>
      <c r="Y547" s="34"/>
      <c r="Z547" s="35"/>
      <c r="AA547" s="36"/>
      <c r="AB547" s="37"/>
      <c r="AC547" s="38"/>
      <c r="AD547" s="57">
        <f>IF(C547="SG",VLOOKUP($C547,IP!$R:$T,MATCH(QSC!$E547,IP!$R$6:$T$6,0),0),VLOOKUP($C547,IP!$R:$S,2,0))</f>
        <v>12</v>
      </c>
      <c r="AE547" s="39"/>
    </row>
    <row r="548" spans="1:31" ht="15" x14ac:dyDescent="0.25">
      <c r="A548" s="40">
        <v>6441934</v>
      </c>
      <c r="B548" s="40"/>
      <c r="C548" s="40" t="s">
        <v>7</v>
      </c>
      <c r="D548" s="41"/>
      <c r="E548" s="22" t="s">
        <v>4</v>
      </c>
      <c r="F548" s="23"/>
      <c r="G548" s="41"/>
      <c r="H548" s="42"/>
      <c r="I548" s="41"/>
      <c r="J548" s="42"/>
      <c r="K548" s="43"/>
      <c r="L548" s="26"/>
      <c r="M548" s="27"/>
      <c r="N548" s="55"/>
      <c r="O548" s="93">
        <f>IFERROR(SUMPRODUCT((INDEX(ACH.!$B$3:$AP$9999,MATCH(A548,ACH.!$A$3:$A$9999,),)&gt;0)*COUNTIF(INDEX(IP!$C$4:$N$44,,IFERROR(MATCH(C548,IP!$E$2:$N$2,)+2,MATCH(E548,IP!$C$3:$D$3,))),ACH.!$B$1:$AP$1)),)</f>
        <v>3</v>
      </c>
      <c r="P548" s="27"/>
      <c r="Q548" s="28"/>
      <c r="R548" s="29"/>
      <c r="S548" s="30"/>
      <c r="T548" s="31"/>
      <c r="U548" s="32"/>
      <c r="V548" s="32"/>
      <c r="W548" s="32"/>
      <c r="X548" s="33"/>
      <c r="Y548" s="34"/>
      <c r="Z548" s="35"/>
      <c r="AA548" s="36"/>
      <c r="AB548" s="37"/>
      <c r="AC548" s="38"/>
      <c r="AD548" s="57">
        <f>IF(C548="SG",VLOOKUP($C548,IP!$R:$T,MATCH(QSC!$E548,IP!$R$6:$T$6,0),0),VLOOKUP($C548,IP!$R:$S,2,0))</f>
        <v>13</v>
      </c>
      <c r="AE548" s="39"/>
    </row>
    <row r="549" spans="1:31" ht="15" x14ac:dyDescent="0.25">
      <c r="A549" s="40">
        <v>6442031</v>
      </c>
      <c r="B549" s="40"/>
      <c r="C549" s="40" t="s">
        <v>1</v>
      </c>
      <c r="D549" s="41"/>
      <c r="E549" s="22" t="s">
        <v>2</v>
      </c>
      <c r="F549" s="23"/>
      <c r="G549" s="41"/>
      <c r="H549" s="42"/>
      <c r="I549" s="41"/>
      <c r="J549" s="42"/>
      <c r="K549" s="43"/>
      <c r="L549" s="26"/>
      <c r="M549" s="27"/>
      <c r="N549" s="55"/>
      <c r="O549" s="93">
        <f>IFERROR(SUMPRODUCT((INDEX(ACH.!$B$3:$AP$9999,MATCH(A549,ACH.!$A$3:$A$9999,),)&gt;0)*COUNTIF(INDEX(IP!$C$4:$N$44,,IFERROR(MATCH(C549,IP!$E$2:$N$2,)+2,MATCH(E549,IP!$C$3:$D$3,))),ACH.!$B$1:$AP$1)),)</f>
        <v>5</v>
      </c>
      <c r="P549" s="27"/>
      <c r="Q549" s="28"/>
      <c r="R549" s="29"/>
      <c r="S549" s="30"/>
      <c r="T549" s="31"/>
      <c r="U549" s="32"/>
      <c r="V549" s="32"/>
      <c r="W549" s="32"/>
      <c r="X549" s="33"/>
      <c r="Y549" s="34"/>
      <c r="Z549" s="35"/>
      <c r="AA549" s="36"/>
      <c r="AB549" s="37"/>
      <c r="AC549" s="38"/>
      <c r="AD549" s="57">
        <f>IF(C549="SG",VLOOKUP($C549,IP!$R:$T,MATCH(QSC!$E549,IP!$R$6:$T$6,0),0),VLOOKUP($C549,IP!$R:$S,2,0))</f>
        <v>11</v>
      </c>
      <c r="AE549" s="39"/>
    </row>
    <row r="550" spans="1:31" ht="15" x14ac:dyDescent="0.25">
      <c r="A550" s="40">
        <v>6442097</v>
      </c>
      <c r="B550" s="40"/>
      <c r="C550" s="40" t="s">
        <v>1</v>
      </c>
      <c r="D550" s="41"/>
      <c r="E550" s="22" t="s">
        <v>2</v>
      </c>
      <c r="F550" s="23"/>
      <c r="G550" s="41"/>
      <c r="H550" s="42"/>
      <c r="I550" s="41"/>
      <c r="J550" s="42"/>
      <c r="K550" s="43"/>
      <c r="L550" s="26"/>
      <c r="M550" s="27"/>
      <c r="N550" s="55"/>
      <c r="O550" s="93">
        <f>IFERROR(SUMPRODUCT((INDEX(ACH.!$B$3:$AP$9999,MATCH(A550,ACH.!$A$3:$A$9999,),)&gt;0)*COUNTIF(INDEX(IP!$C$4:$N$44,,IFERROR(MATCH(C550,IP!$E$2:$N$2,)+2,MATCH(E550,IP!$C$3:$D$3,))),ACH.!$B$1:$AP$1)),)</f>
        <v>1</v>
      </c>
      <c r="P550" s="27"/>
      <c r="Q550" s="28"/>
      <c r="R550" s="29"/>
      <c r="S550" s="30"/>
      <c r="T550" s="31"/>
      <c r="U550" s="32"/>
      <c r="V550" s="32"/>
      <c r="W550" s="32"/>
      <c r="X550" s="33"/>
      <c r="Y550" s="34"/>
      <c r="Z550" s="35"/>
      <c r="AA550" s="36"/>
      <c r="AB550" s="37"/>
      <c r="AC550" s="38"/>
      <c r="AD550" s="57">
        <f>IF(C550="SG",VLOOKUP($C550,IP!$R:$T,MATCH(QSC!$E550,IP!$R$6:$T$6,0),0),VLOOKUP($C550,IP!$R:$S,2,0))</f>
        <v>11</v>
      </c>
      <c r="AE550" s="39"/>
    </row>
    <row r="551" spans="1:31" ht="15" x14ac:dyDescent="0.25">
      <c r="A551" s="40">
        <v>6442162</v>
      </c>
      <c r="B551" s="40"/>
      <c r="C551" s="40" t="s">
        <v>7</v>
      </c>
      <c r="D551" s="41"/>
      <c r="E551" s="22" t="s">
        <v>4</v>
      </c>
      <c r="F551" s="23"/>
      <c r="G551" s="41"/>
      <c r="H551" s="42"/>
      <c r="I551" s="41"/>
      <c r="J551" s="42"/>
      <c r="K551" s="43"/>
      <c r="L551" s="26"/>
      <c r="M551" s="27"/>
      <c r="N551" s="55"/>
      <c r="O551" s="93">
        <f>IFERROR(SUMPRODUCT((INDEX(ACH.!$B$3:$AP$9999,MATCH(A551,ACH.!$A$3:$A$9999,),)&gt;0)*COUNTIF(INDEX(IP!$C$4:$N$44,,IFERROR(MATCH(C551,IP!$E$2:$N$2,)+2,MATCH(E551,IP!$C$3:$D$3,))),ACH.!$B$1:$AP$1)),)</f>
        <v>1</v>
      </c>
      <c r="P551" s="27"/>
      <c r="Q551" s="28"/>
      <c r="R551" s="29"/>
      <c r="S551" s="30"/>
      <c r="T551" s="31"/>
      <c r="U551" s="32"/>
      <c r="V551" s="32"/>
      <c r="W551" s="32"/>
      <c r="X551" s="33"/>
      <c r="Y551" s="34"/>
      <c r="Z551" s="35"/>
      <c r="AA551" s="36"/>
      <c r="AB551" s="37"/>
      <c r="AC551" s="38"/>
      <c r="AD551" s="57">
        <f>IF(C551="SG",VLOOKUP($C551,IP!$R:$T,MATCH(QSC!$E551,IP!$R$6:$T$6,0),0),VLOOKUP($C551,IP!$R:$S,2,0))</f>
        <v>13</v>
      </c>
      <c r="AE551" s="39"/>
    </row>
    <row r="552" spans="1:31" ht="15" x14ac:dyDescent="0.25">
      <c r="A552" s="40">
        <v>6442192</v>
      </c>
      <c r="B552" s="40"/>
      <c r="C552" s="40" t="s">
        <v>1</v>
      </c>
      <c r="D552" s="41"/>
      <c r="E552" s="22" t="s">
        <v>2</v>
      </c>
      <c r="F552" s="23"/>
      <c r="G552" s="41"/>
      <c r="H552" s="42"/>
      <c r="I552" s="41"/>
      <c r="J552" s="42"/>
      <c r="K552" s="43"/>
      <c r="L552" s="26"/>
      <c r="M552" s="27"/>
      <c r="N552" s="55"/>
      <c r="O552" s="93">
        <f>IFERROR(SUMPRODUCT((INDEX(ACH.!$B$3:$AP$9999,MATCH(A552,ACH.!$A$3:$A$9999,),)&gt;0)*COUNTIF(INDEX(IP!$C$4:$N$44,,IFERROR(MATCH(C552,IP!$E$2:$N$2,)+2,MATCH(E552,IP!$C$3:$D$3,))),ACH.!$B$1:$AP$1)),)</f>
        <v>5</v>
      </c>
      <c r="P552" s="27"/>
      <c r="Q552" s="28"/>
      <c r="R552" s="29"/>
      <c r="S552" s="30"/>
      <c r="T552" s="31"/>
      <c r="U552" s="32"/>
      <c r="V552" s="32"/>
      <c r="W552" s="32"/>
      <c r="X552" s="33"/>
      <c r="Y552" s="34"/>
      <c r="Z552" s="35"/>
      <c r="AA552" s="36"/>
      <c r="AB552" s="37"/>
      <c r="AC552" s="38"/>
      <c r="AD552" s="57">
        <f>IF(C552="SG",VLOOKUP($C552,IP!$R:$T,MATCH(QSC!$E552,IP!$R$6:$T$6,0),0),VLOOKUP($C552,IP!$R:$S,2,0))</f>
        <v>11</v>
      </c>
      <c r="AE552" s="39"/>
    </row>
    <row r="553" spans="1:31" ht="15" x14ac:dyDescent="0.25">
      <c r="A553" s="40">
        <v>6442284</v>
      </c>
      <c r="B553" s="40"/>
      <c r="C553" s="40" t="s">
        <v>1</v>
      </c>
      <c r="D553" s="41"/>
      <c r="E553" s="22" t="s">
        <v>2</v>
      </c>
      <c r="F553" s="23"/>
      <c r="G553" s="41"/>
      <c r="H553" s="42"/>
      <c r="I553" s="41"/>
      <c r="J553" s="42"/>
      <c r="K553" s="43"/>
      <c r="L553" s="26"/>
      <c r="M553" s="27"/>
      <c r="N553" s="55"/>
      <c r="O553" s="93">
        <f>IFERROR(SUMPRODUCT((INDEX(ACH.!$B$3:$AP$9999,MATCH(A553,ACH.!$A$3:$A$9999,),)&gt;0)*COUNTIF(INDEX(IP!$C$4:$N$44,,IFERROR(MATCH(C553,IP!$E$2:$N$2,)+2,MATCH(E553,IP!$C$3:$D$3,))),ACH.!$B$1:$AP$1)),)</f>
        <v>3</v>
      </c>
      <c r="P553" s="27"/>
      <c r="Q553" s="28"/>
      <c r="R553" s="29"/>
      <c r="S553" s="30"/>
      <c r="T553" s="31"/>
      <c r="U553" s="32"/>
      <c r="V553" s="32"/>
      <c r="W553" s="32"/>
      <c r="X553" s="33"/>
      <c r="Y553" s="34"/>
      <c r="Z553" s="35"/>
      <c r="AA553" s="36"/>
      <c r="AB553" s="37"/>
      <c r="AC553" s="38"/>
      <c r="AD553" s="57">
        <f>IF(C553="SG",VLOOKUP($C553,IP!$R:$T,MATCH(QSC!$E553,IP!$R$6:$T$6,0),0),VLOOKUP($C553,IP!$R:$S,2,0))</f>
        <v>11</v>
      </c>
      <c r="AE553" s="39"/>
    </row>
    <row r="554" spans="1:31" ht="15" x14ac:dyDescent="0.25">
      <c r="A554" s="40">
        <v>6442285</v>
      </c>
      <c r="B554" s="40"/>
      <c r="C554" s="40" t="s">
        <v>1</v>
      </c>
      <c r="D554" s="41"/>
      <c r="E554" s="22" t="s">
        <v>2</v>
      </c>
      <c r="F554" s="23"/>
      <c r="G554" s="41"/>
      <c r="H554" s="42"/>
      <c r="I554" s="41"/>
      <c r="J554" s="42"/>
      <c r="K554" s="43"/>
      <c r="L554" s="26"/>
      <c r="M554" s="27"/>
      <c r="N554" s="55"/>
      <c r="O554" s="93">
        <f>IFERROR(SUMPRODUCT((INDEX(ACH.!$B$3:$AP$9999,MATCH(A554,ACH.!$A$3:$A$9999,),)&gt;0)*COUNTIF(INDEX(IP!$C$4:$N$44,,IFERROR(MATCH(C554,IP!$E$2:$N$2,)+2,MATCH(E554,IP!$C$3:$D$3,))),ACH.!$B$1:$AP$1)),)</f>
        <v>4</v>
      </c>
      <c r="P554" s="27"/>
      <c r="Q554" s="28"/>
      <c r="R554" s="29"/>
      <c r="S554" s="30"/>
      <c r="T554" s="31"/>
      <c r="U554" s="32"/>
      <c r="V554" s="32"/>
      <c r="W554" s="32"/>
      <c r="X554" s="33"/>
      <c r="Y554" s="34"/>
      <c r="Z554" s="35"/>
      <c r="AA554" s="36"/>
      <c r="AB554" s="37"/>
      <c r="AC554" s="38"/>
      <c r="AD554" s="57">
        <f>IF(C554="SG",VLOOKUP($C554,IP!$R:$T,MATCH(QSC!$E554,IP!$R$6:$T$6,0),0),VLOOKUP($C554,IP!$R:$S,2,0))</f>
        <v>11</v>
      </c>
      <c r="AE554" s="39"/>
    </row>
    <row r="555" spans="1:31" ht="15" x14ac:dyDescent="0.25">
      <c r="A555" s="40">
        <v>6442287</v>
      </c>
      <c r="B555" s="40"/>
      <c r="C555" s="40" t="s">
        <v>1</v>
      </c>
      <c r="D555" s="41"/>
      <c r="E555" s="22" t="s">
        <v>2</v>
      </c>
      <c r="F555" s="23"/>
      <c r="G555" s="41"/>
      <c r="H555" s="42"/>
      <c r="I555" s="41"/>
      <c r="J555" s="42"/>
      <c r="K555" s="43"/>
      <c r="L555" s="26"/>
      <c r="M555" s="27"/>
      <c r="N555" s="55"/>
      <c r="O555" s="93">
        <f>IFERROR(SUMPRODUCT((INDEX(ACH.!$B$3:$AP$9999,MATCH(A555,ACH.!$A$3:$A$9999,),)&gt;0)*COUNTIF(INDEX(IP!$C$4:$N$44,,IFERROR(MATCH(C555,IP!$E$2:$N$2,)+2,MATCH(E555,IP!$C$3:$D$3,))),ACH.!$B$1:$AP$1)),)</f>
        <v>7</v>
      </c>
      <c r="P555" s="27"/>
      <c r="Q555" s="28"/>
      <c r="R555" s="29"/>
      <c r="S555" s="30"/>
      <c r="T555" s="31"/>
      <c r="U555" s="32"/>
      <c r="V555" s="32"/>
      <c r="W555" s="32"/>
      <c r="X555" s="33"/>
      <c r="Y555" s="34"/>
      <c r="Z555" s="35"/>
      <c r="AA555" s="36"/>
      <c r="AB555" s="37"/>
      <c r="AC555" s="38"/>
      <c r="AD555" s="57">
        <f>IF(C555="SG",VLOOKUP($C555,IP!$R:$T,MATCH(QSC!$E555,IP!$R$6:$T$6,0),0),VLOOKUP($C555,IP!$R:$S,2,0))</f>
        <v>11</v>
      </c>
      <c r="AE555" s="39"/>
    </row>
    <row r="556" spans="1:31" ht="15" x14ac:dyDescent="0.25">
      <c r="A556" s="40">
        <v>6442303</v>
      </c>
      <c r="B556" s="40"/>
      <c r="C556" s="40" t="s">
        <v>7</v>
      </c>
      <c r="D556" s="41"/>
      <c r="E556" s="22" t="s">
        <v>4</v>
      </c>
      <c r="F556" s="23"/>
      <c r="G556" s="41"/>
      <c r="H556" s="42"/>
      <c r="I556" s="41"/>
      <c r="J556" s="42"/>
      <c r="K556" s="43"/>
      <c r="L556" s="26"/>
      <c r="M556" s="27"/>
      <c r="N556" s="55"/>
      <c r="O556" s="93">
        <f>IFERROR(SUMPRODUCT((INDEX(ACH.!$B$3:$AP$9999,MATCH(A556,ACH.!$A$3:$A$9999,),)&gt;0)*COUNTIF(INDEX(IP!$C$4:$N$44,,IFERROR(MATCH(C556,IP!$E$2:$N$2,)+2,MATCH(E556,IP!$C$3:$D$3,))),ACH.!$B$1:$AP$1)),)</f>
        <v>2</v>
      </c>
      <c r="P556" s="27"/>
      <c r="Q556" s="28"/>
      <c r="R556" s="29"/>
      <c r="S556" s="30"/>
      <c r="T556" s="31"/>
      <c r="U556" s="32"/>
      <c r="V556" s="32"/>
      <c r="W556" s="32"/>
      <c r="X556" s="33"/>
      <c r="Y556" s="34"/>
      <c r="Z556" s="35"/>
      <c r="AA556" s="36"/>
      <c r="AB556" s="37"/>
      <c r="AC556" s="38"/>
      <c r="AD556" s="57">
        <f>IF(C556="SG",VLOOKUP($C556,IP!$R:$T,MATCH(QSC!$E556,IP!$R$6:$T$6,0),0),VLOOKUP($C556,IP!$R:$S,2,0))</f>
        <v>13</v>
      </c>
      <c r="AE556" s="39"/>
    </row>
    <row r="557" spans="1:31" ht="15" x14ac:dyDescent="0.25">
      <c r="A557" s="40">
        <v>6442326</v>
      </c>
      <c r="B557" s="40"/>
      <c r="C557" s="40" t="s">
        <v>1</v>
      </c>
      <c r="D557" s="41"/>
      <c r="E557" s="22" t="s">
        <v>2</v>
      </c>
      <c r="F557" s="23"/>
      <c r="G557" s="41"/>
      <c r="H557" s="42"/>
      <c r="I557" s="41"/>
      <c r="J557" s="42"/>
      <c r="K557" s="43"/>
      <c r="L557" s="26"/>
      <c r="M557" s="27"/>
      <c r="N557" s="55"/>
      <c r="O557" s="93">
        <f>IFERROR(SUMPRODUCT((INDEX(ACH.!$B$3:$AP$9999,MATCH(A557,ACH.!$A$3:$A$9999,),)&gt;0)*COUNTIF(INDEX(IP!$C$4:$N$44,,IFERROR(MATCH(C557,IP!$E$2:$N$2,)+2,MATCH(E557,IP!$C$3:$D$3,))),ACH.!$B$1:$AP$1)),)</f>
        <v>0</v>
      </c>
      <c r="P557" s="27"/>
      <c r="Q557" s="28"/>
      <c r="R557" s="29"/>
      <c r="S557" s="30"/>
      <c r="T557" s="31"/>
      <c r="U557" s="32"/>
      <c r="V557" s="32"/>
      <c r="W557" s="32"/>
      <c r="X557" s="33"/>
      <c r="Y557" s="34"/>
      <c r="Z557" s="35"/>
      <c r="AA557" s="36"/>
      <c r="AB557" s="37"/>
      <c r="AC557" s="38"/>
      <c r="AD557" s="57">
        <f>IF(C557="SG",VLOOKUP($C557,IP!$R:$T,MATCH(QSC!$E557,IP!$R$6:$T$6,0),0),VLOOKUP($C557,IP!$R:$S,2,0))</f>
        <v>11</v>
      </c>
      <c r="AE557" s="39"/>
    </row>
    <row r="558" spans="1:31" ht="15" x14ac:dyDescent="0.25">
      <c r="A558" s="40">
        <v>6442375</v>
      </c>
      <c r="B558" s="40"/>
      <c r="C558" s="40" t="s">
        <v>7</v>
      </c>
      <c r="D558" s="41"/>
      <c r="E558" s="22" t="s">
        <v>4</v>
      </c>
      <c r="F558" s="23"/>
      <c r="G558" s="41"/>
      <c r="H558" s="42"/>
      <c r="I558" s="41"/>
      <c r="J558" s="42"/>
      <c r="K558" s="43"/>
      <c r="L558" s="26"/>
      <c r="M558" s="27"/>
      <c r="N558" s="55"/>
      <c r="O558" s="93">
        <f>IFERROR(SUMPRODUCT((INDEX(ACH.!$B$3:$AP$9999,MATCH(A558,ACH.!$A$3:$A$9999,),)&gt;0)*COUNTIF(INDEX(IP!$C$4:$N$44,,IFERROR(MATCH(C558,IP!$E$2:$N$2,)+2,MATCH(E558,IP!$C$3:$D$3,))),ACH.!$B$1:$AP$1)),)</f>
        <v>5</v>
      </c>
      <c r="P558" s="27"/>
      <c r="Q558" s="28"/>
      <c r="R558" s="29"/>
      <c r="S558" s="30"/>
      <c r="T558" s="31"/>
      <c r="U558" s="32"/>
      <c r="V558" s="32"/>
      <c r="W558" s="32"/>
      <c r="X558" s="33"/>
      <c r="Y558" s="34"/>
      <c r="Z558" s="35"/>
      <c r="AA558" s="36"/>
      <c r="AB558" s="37"/>
      <c r="AC558" s="38"/>
      <c r="AD558" s="57">
        <f>IF(C558="SG",VLOOKUP($C558,IP!$R:$T,MATCH(QSC!$E558,IP!$R$6:$T$6,0),0),VLOOKUP($C558,IP!$R:$S,2,0))</f>
        <v>13</v>
      </c>
      <c r="AE558" s="39"/>
    </row>
    <row r="559" spans="1:31" ht="15" x14ac:dyDescent="0.25">
      <c r="A559" s="40">
        <v>6442425</v>
      </c>
      <c r="B559" s="40"/>
      <c r="C559" s="40" t="s">
        <v>1</v>
      </c>
      <c r="D559" s="41"/>
      <c r="E559" s="22" t="s">
        <v>2</v>
      </c>
      <c r="F559" s="23"/>
      <c r="G559" s="41"/>
      <c r="H559" s="42"/>
      <c r="I559" s="41"/>
      <c r="J559" s="42"/>
      <c r="K559" s="43"/>
      <c r="L559" s="26"/>
      <c r="M559" s="27"/>
      <c r="N559" s="55"/>
      <c r="O559" s="93">
        <f>IFERROR(SUMPRODUCT((INDEX(ACH.!$B$3:$AP$9999,MATCH(A559,ACH.!$A$3:$A$9999,),)&gt;0)*COUNTIF(INDEX(IP!$C$4:$N$44,,IFERROR(MATCH(C559,IP!$E$2:$N$2,)+2,MATCH(E559,IP!$C$3:$D$3,))),ACH.!$B$1:$AP$1)),)</f>
        <v>5</v>
      </c>
      <c r="P559" s="27"/>
      <c r="Q559" s="28"/>
      <c r="R559" s="29"/>
      <c r="S559" s="30"/>
      <c r="T559" s="31"/>
      <c r="U559" s="32"/>
      <c r="V559" s="32"/>
      <c r="W559" s="32"/>
      <c r="X559" s="33"/>
      <c r="Y559" s="34"/>
      <c r="Z559" s="35"/>
      <c r="AA559" s="36"/>
      <c r="AB559" s="37"/>
      <c r="AC559" s="38"/>
      <c r="AD559" s="57">
        <f>IF(C559="SG",VLOOKUP($C559,IP!$R:$T,MATCH(QSC!$E559,IP!$R$6:$T$6,0),0),VLOOKUP($C559,IP!$R:$S,2,0))</f>
        <v>11</v>
      </c>
      <c r="AE559" s="39"/>
    </row>
    <row r="560" spans="1:31" ht="15" x14ac:dyDescent="0.25">
      <c r="A560" s="40">
        <v>6442562</v>
      </c>
      <c r="B560" s="40"/>
      <c r="C560" s="40" t="s">
        <v>1</v>
      </c>
      <c r="D560" s="41"/>
      <c r="E560" s="22" t="s">
        <v>2</v>
      </c>
      <c r="F560" s="23"/>
      <c r="G560" s="41"/>
      <c r="H560" s="42"/>
      <c r="I560" s="41"/>
      <c r="J560" s="42"/>
      <c r="K560" s="43"/>
      <c r="L560" s="26"/>
      <c r="M560" s="27"/>
      <c r="N560" s="55"/>
      <c r="O560" s="93">
        <f>IFERROR(SUMPRODUCT((INDEX(ACH.!$B$3:$AP$9999,MATCH(A560,ACH.!$A$3:$A$9999,),)&gt;0)*COUNTIF(INDEX(IP!$C$4:$N$44,,IFERROR(MATCH(C560,IP!$E$2:$N$2,)+2,MATCH(E560,IP!$C$3:$D$3,))),ACH.!$B$1:$AP$1)),)</f>
        <v>5</v>
      </c>
      <c r="P560" s="27"/>
      <c r="Q560" s="28"/>
      <c r="R560" s="29"/>
      <c r="S560" s="30"/>
      <c r="T560" s="31"/>
      <c r="U560" s="32"/>
      <c r="V560" s="32"/>
      <c r="W560" s="32"/>
      <c r="X560" s="33"/>
      <c r="Y560" s="34"/>
      <c r="Z560" s="35"/>
      <c r="AA560" s="36"/>
      <c r="AB560" s="37"/>
      <c r="AC560" s="38"/>
      <c r="AD560" s="57">
        <f>IF(C560="SG",VLOOKUP($C560,IP!$R:$T,MATCH(QSC!$E560,IP!$R$6:$T$6,0),0),VLOOKUP($C560,IP!$R:$S,2,0))</f>
        <v>11</v>
      </c>
      <c r="AE560" s="39"/>
    </row>
    <row r="561" spans="1:31" ht="15" x14ac:dyDescent="0.25">
      <c r="A561" s="40">
        <v>6442612</v>
      </c>
      <c r="B561" s="40"/>
      <c r="C561" s="40" t="s">
        <v>1</v>
      </c>
      <c r="D561" s="41"/>
      <c r="E561" s="22" t="s">
        <v>2</v>
      </c>
      <c r="F561" s="23"/>
      <c r="G561" s="41"/>
      <c r="H561" s="42"/>
      <c r="I561" s="41"/>
      <c r="J561" s="42"/>
      <c r="K561" s="43"/>
      <c r="L561" s="26"/>
      <c r="M561" s="27"/>
      <c r="N561" s="55"/>
      <c r="O561" s="93">
        <f>IFERROR(SUMPRODUCT((INDEX(ACH.!$B$3:$AP$9999,MATCH(A561,ACH.!$A$3:$A$9999,),)&gt;0)*COUNTIF(INDEX(IP!$C$4:$N$44,,IFERROR(MATCH(C561,IP!$E$2:$N$2,)+2,MATCH(E561,IP!$C$3:$D$3,))),ACH.!$B$1:$AP$1)),)</f>
        <v>3</v>
      </c>
      <c r="P561" s="27"/>
      <c r="Q561" s="28"/>
      <c r="R561" s="29"/>
      <c r="S561" s="30"/>
      <c r="T561" s="31"/>
      <c r="U561" s="32"/>
      <c r="V561" s="32"/>
      <c r="W561" s="32"/>
      <c r="X561" s="33"/>
      <c r="Y561" s="34"/>
      <c r="Z561" s="35"/>
      <c r="AA561" s="36"/>
      <c r="AB561" s="37"/>
      <c r="AC561" s="38"/>
      <c r="AD561" s="57">
        <f>IF(C561="SG",VLOOKUP($C561,IP!$R:$T,MATCH(QSC!$E561,IP!$R$6:$T$6,0),0),VLOOKUP($C561,IP!$R:$S,2,0))</f>
        <v>11</v>
      </c>
      <c r="AE561" s="39"/>
    </row>
    <row r="562" spans="1:31" ht="15" x14ac:dyDescent="0.25">
      <c r="A562" s="40">
        <v>6442680</v>
      </c>
      <c r="B562" s="40"/>
      <c r="C562" s="40" t="s">
        <v>1</v>
      </c>
      <c r="D562" s="41"/>
      <c r="E562" s="22" t="s">
        <v>2</v>
      </c>
      <c r="F562" s="23"/>
      <c r="G562" s="41"/>
      <c r="H562" s="42"/>
      <c r="I562" s="41"/>
      <c r="J562" s="42"/>
      <c r="K562" s="43"/>
      <c r="L562" s="26"/>
      <c r="M562" s="27"/>
      <c r="N562" s="55"/>
      <c r="O562" s="93">
        <f>IFERROR(SUMPRODUCT((INDEX(ACH.!$B$3:$AP$9999,MATCH(A562,ACH.!$A$3:$A$9999,),)&gt;0)*COUNTIF(INDEX(IP!$C$4:$N$44,,IFERROR(MATCH(C562,IP!$E$2:$N$2,)+2,MATCH(E562,IP!$C$3:$D$3,))),ACH.!$B$1:$AP$1)),)</f>
        <v>4</v>
      </c>
      <c r="P562" s="27"/>
      <c r="Q562" s="28"/>
      <c r="R562" s="29"/>
      <c r="S562" s="30"/>
      <c r="T562" s="31"/>
      <c r="U562" s="32"/>
      <c r="V562" s="32"/>
      <c r="W562" s="32"/>
      <c r="X562" s="33"/>
      <c r="Y562" s="34"/>
      <c r="Z562" s="35"/>
      <c r="AA562" s="36"/>
      <c r="AB562" s="37"/>
      <c r="AC562" s="38"/>
      <c r="AD562" s="57">
        <f>IF(C562="SG",VLOOKUP($C562,IP!$R:$T,MATCH(QSC!$E562,IP!$R$6:$T$6,0),0),VLOOKUP($C562,IP!$R:$S,2,0))</f>
        <v>11</v>
      </c>
      <c r="AE562" s="39"/>
    </row>
    <row r="563" spans="1:31" ht="15" x14ac:dyDescent="0.25">
      <c r="A563" s="40">
        <v>6443080</v>
      </c>
      <c r="B563" s="40"/>
      <c r="C563" s="40" t="s">
        <v>7</v>
      </c>
      <c r="D563" s="41"/>
      <c r="E563" s="22" t="s">
        <v>4</v>
      </c>
      <c r="F563" s="23"/>
      <c r="G563" s="41"/>
      <c r="H563" s="42"/>
      <c r="I563" s="41"/>
      <c r="J563" s="42"/>
      <c r="K563" s="43"/>
      <c r="L563" s="26"/>
      <c r="M563" s="27"/>
      <c r="N563" s="55"/>
      <c r="O563" s="93">
        <f>IFERROR(SUMPRODUCT((INDEX(ACH.!$B$3:$AP$9999,MATCH(A563,ACH.!$A$3:$A$9999,),)&gt;0)*COUNTIF(INDEX(IP!$C$4:$N$44,,IFERROR(MATCH(C563,IP!$E$2:$N$2,)+2,MATCH(E563,IP!$C$3:$D$3,))),ACH.!$B$1:$AP$1)),)</f>
        <v>10</v>
      </c>
      <c r="P563" s="27"/>
      <c r="Q563" s="28"/>
      <c r="R563" s="29"/>
      <c r="S563" s="30"/>
      <c r="T563" s="31"/>
      <c r="U563" s="32"/>
      <c r="V563" s="32"/>
      <c r="W563" s="32"/>
      <c r="X563" s="33"/>
      <c r="Y563" s="34"/>
      <c r="Z563" s="35"/>
      <c r="AA563" s="36"/>
      <c r="AB563" s="37"/>
      <c r="AC563" s="38"/>
      <c r="AD563" s="57">
        <f>IF(C563="SG",VLOOKUP($C563,IP!$R:$T,MATCH(QSC!$E563,IP!$R$6:$T$6,0),0),VLOOKUP($C563,IP!$R:$S,2,0))</f>
        <v>13</v>
      </c>
      <c r="AE563" s="39"/>
    </row>
    <row r="564" spans="1:31" ht="15" x14ac:dyDescent="0.25">
      <c r="A564" s="40">
        <v>6443081</v>
      </c>
      <c r="B564" s="40"/>
      <c r="C564" s="40" t="s">
        <v>1</v>
      </c>
      <c r="D564" s="41"/>
      <c r="E564" s="22" t="s">
        <v>4</v>
      </c>
      <c r="F564" s="23"/>
      <c r="G564" s="41"/>
      <c r="H564" s="42"/>
      <c r="I564" s="41"/>
      <c r="J564" s="42"/>
      <c r="K564" s="43"/>
      <c r="L564" s="26"/>
      <c r="M564" s="27"/>
      <c r="N564" s="55"/>
      <c r="O564" s="93">
        <f>IFERROR(SUMPRODUCT((INDEX(ACH.!$B$3:$AP$9999,MATCH(A564,ACH.!$A$3:$A$9999,),)&gt;0)*COUNTIF(INDEX(IP!$C$4:$N$44,,IFERROR(MATCH(C564,IP!$E$2:$N$2,)+2,MATCH(E564,IP!$C$3:$D$3,))),ACH.!$B$1:$AP$1)),)</f>
        <v>7</v>
      </c>
      <c r="P564" s="27"/>
      <c r="Q564" s="28"/>
      <c r="R564" s="29"/>
      <c r="S564" s="30"/>
      <c r="T564" s="31"/>
      <c r="U564" s="32"/>
      <c r="V564" s="32"/>
      <c r="W564" s="32"/>
      <c r="X564" s="33"/>
      <c r="Y564" s="34"/>
      <c r="Z564" s="35"/>
      <c r="AA564" s="36"/>
      <c r="AB564" s="37"/>
      <c r="AC564" s="38"/>
      <c r="AD564" s="57">
        <f>IF(C564="SG",VLOOKUP($C564,IP!$R:$T,MATCH(QSC!$E564,IP!$R$6:$T$6,0),0),VLOOKUP($C564,IP!$R:$S,2,0))</f>
        <v>12</v>
      </c>
      <c r="AE564" s="39"/>
    </row>
    <row r="565" spans="1:31" ht="15" x14ac:dyDescent="0.25">
      <c r="A565" s="40">
        <v>6443124</v>
      </c>
      <c r="B565" s="40"/>
      <c r="C565" s="40" t="s">
        <v>1</v>
      </c>
      <c r="D565" s="41"/>
      <c r="E565" s="22" t="s">
        <v>4</v>
      </c>
      <c r="F565" s="23"/>
      <c r="G565" s="41"/>
      <c r="H565" s="42"/>
      <c r="I565" s="41"/>
      <c r="J565" s="42"/>
      <c r="K565" s="43"/>
      <c r="L565" s="26"/>
      <c r="M565" s="27"/>
      <c r="N565" s="55"/>
      <c r="O565" s="93">
        <f>IFERROR(SUMPRODUCT((INDEX(ACH.!$B$3:$AP$9999,MATCH(A565,ACH.!$A$3:$A$9999,),)&gt;0)*COUNTIF(INDEX(IP!$C$4:$N$44,,IFERROR(MATCH(C565,IP!$E$2:$N$2,)+2,MATCH(E565,IP!$C$3:$D$3,))),ACH.!$B$1:$AP$1)),)</f>
        <v>2</v>
      </c>
      <c r="P565" s="27"/>
      <c r="Q565" s="28"/>
      <c r="R565" s="29"/>
      <c r="S565" s="30"/>
      <c r="T565" s="31"/>
      <c r="U565" s="32"/>
      <c r="V565" s="32"/>
      <c r="W565" s="32"/>
      <c r="X565" s="33"/>
      <c r="Y565" s="34"/>
      <c r="Z565" s="35"/>
      <c r="AA565" s="36"/>
      <c r="AB565" s="37"/>
      <c r="AC565" s="38"/>
      <c r="AD565" s="57">
        <f>IF(C565="SG",VLOOKUP($C565,IP!$R:$T,MATCH(QSC!$E565,IP!$R$6:$T$6,0),0),VLOOKUP($C565,IP!$R:$S,2,0))</f>
        <v>12</v>
      </c>
      <c r="AE565" s="39"/>
    </row>
    <row r="566" spans="1:31" ht="15" x14ac:dyDescent="0.25">
      <c r="A566" s="40">
        <v>6443178</v>
      </c>
      <c r="B566" s="40"/>
      <c r="C566" s="40" t="s">
        <v>5</v>
      </c>
      <c r="D566" s="41"/>
      <c r="E566" s="22" t="s">
        <v>4</v>
      </c>
      <c r="F566" s="23"/>
      <c r="G566" s="41"/>
      <c r="H566" s="42"/>
      <c r="I566" s="41"/>
      <c r="J566" s="42"/>
      <c r="K566" s="43"/>
      <c r="L566" s="26"/>
      <c r="M566" s="27"/>
      <c r="N566" s="55"/>
      <c r="O566" s="93">
        <f>IFERROR(SUMPRODUCT((INDEX(ACH.!$B$3:$AP$9999,MATCH(A566,ACH.!$A$3:$A$9999,),)&gt;0)*COUNTIF(INDEX(IP!$C$4:$N$44,,IFERROR(MATCH(C566,IP!$E$2:$N$2,)+2,MATCH(E566,IP!$C$3:$D$3,))),ACH.!$B$1:$AP$1)),)</f>
        <v>10</v>
      </c>
      <c r="P566" s="27"/>
      <c r="Q566" s="28"/>
      <c r="R566" s="29"/>
      <c r="S566" s="30"/>
      <c r="T566" s="31"/>
      <c r="U566" s="32"/>
      <c r="V566" s="32"/>
      <c r="W566" s="32"/>
      <c r="X566" s="33"/>
      <c r="Y566" s="34"/>
      <c r="Z566" s="35"/>
      <c r="AA566" s="36"/>
      <c r="AB566" s="37"/>
      <c r="AC566" s="38"/>
      <c r="AD566" s="57">
        <f>IF(C566="SG",VLOOKUP($C566,IP!$R:$T,MATCH(QSC!$E566,IP!$R$6:$T$6,0),0),VLOOKUP($C566,IP!$R:$S,2,0))</f>
        <v>16</v>
      </c>
      <c r="AE566" s="39"/>
    </row>
    <row r="567" spans="1:31" ht="15" x14ac:dyDescent="0.25">
      <c r="A567" s="40">
        <v>6443409</v>
      </c>
      <c r="B567" s="40"/>
      <c r="C567" s="40" t="s">
        <v>5</v>
      </c>
      <c r="D567" s="41"/>
      <c r="E567" s="22" t="s">
        <v>4</v>
      </c>
      <c r="F567" s="23"/>
      <c r="G567" s="41"/>
      <c r="H567" s="42"/>
      <c r="I567" s="41"/>
      <c r="J567" s="42"/>
      <c r="K567" s="43"/>
      <c r="L567" s="26"/>
      <c r="M567" s="27"/>
      <c r="N567" s="55"/>
      <c r="O567" s="93">
        <f>IFERROR(SUMPRODUCT((INDEX(ACH.!$B$3:$AP$9999,MATCH(A567,ACH.!$A$3:$A$9999,),)&gt;0)*COUNTIF(INDEX(IP!$C$4:$N$44,,IFERROR(MATCH(C567,IP!$E$2:$N$2,)+2,MATCH(E567,IP!$C$3:$D$3,))),ACH.!$B$1:$AP$1)),)</f>
        <v>9</v>
      </c>
      <c r="P567" s="27"/>
      <c r="Q567" s="28"/>
      <c r="R567" s="29"/>
      <c r="S567" s="30"/>
      <c r="T567" s="31"/>
      <c r="U567" s="32"/>
      <c r="V567" s="32"/>
      <c r="W567" s="32"/>
      <c r="X567" s="33"/>
      <c r="Y567" s="34"/>
      <c r="Z567" s="35"/>
      <c r="AA567" s="36"/>
      <c r="AB567" s="37"/>
      <c r="AC567" s="38"/>
      <c r="AD567" s="57">
        <f>IF(C567="SG",VLOOKUP($C567,IP!$R:$T,MATCH(QSC!$E567,IP!$R$6:$T$6,0),0),VLOOKUP($C567,IP!$R:$S,2,0))</f>
        <v>16</v>
      </c>
      <c r="AE567" s="39"/>
    </row>
    <row r="568" spans="1:31" ht="15" x14ac:dyDescent="0.25">
      <c r="A568" s="40">
        <v>6443564</v>
      </c>
      <c r="B568" s="40"/>
      <c r="C568" s="40" t="s">
        <v>1</v>
      </c>
      <c r="D568" s="41"/>
      <c r="E568" s="22" t="s">
        <v>2</v>
      </c>
      <c r="F568" s="23"/>
      <c r="G568" s="41"/>
      <c r="H568" s="42"/>
      <c r="I568" s="41"/>
      <c r="J568" s="42"/>
      <c r="K568" s="43"/>
      <c r="L568" s="26"/>
      <c r="M568" s="27"/>
      <c r="N568" s="55"/>
      <c r="O568" s="93">
        <f>IFERROR(SUMPRODUCT((INDEX(ACH.!$B$3:$AP$9999,MATCH(A568,ACH.!$A$3:$A$9999,),)&gt;0)*COUNTIF(INDEX(IP!$C$4:$N$44,,IFERROR(MATCH(C568,IP!$E$2:$N$2,)+2,MATCH(E568,IP!$C$3:$D$3,))),ACH.!$B$1:$AP$1)),)</f>
        <v>8</v>
      </c>
      <c r="P568" s="27"/>
      <c r="Q568" s="28"/>
      <c r="R568" s="29"/>
      <c r="S568" s="30"/>
      <c r="T568" s="31"/>
      <c r="U568" s="32"/>
      <c r="V568" s="32"/>
      <c r="W568" s="32"/>
      <c r="X568" s="33"/>
      <c r="Y568" s="34"/>
      <c r="Z568" s="35"/>
      <c r="AA568" s="36"/>
      <c r="AB568" s="37"/>
      <c r="AC568" s="38"/>
      <c r="AD568" s="57">
        <f>IF(C568="SG",VLOOKUP($C568,IP!$R:$T,MATCH(QSC!$E568,IP!$R$6:$T$6,0),0),VLOOKUP($C568,IP!$R:$S,2,0))</f>
        <v>11</v>
      </c>
      <c r="AE568" s="39"/>
    </row>
    <row r="569" spans="1:31" ht="15" x14ac:dyDescent="0.25">
      <c r="A569" s="40">
        <v>6443660</v>
      </c>
      <c r="B569" s="40"/>
      <c r="C569" s="40" t="s">
        <v>1</v>
      </c>
      <c r="D569" s="41"/>
      <c r="E569" s="22" t="s">
        <v>4</v>
      </c>
      <c r="F569" s="23"/>
      <c r="G569" s="41"/>
      <c r="H569" s="42"/>
      <c r="I569" s="41"/>
      <c r="J569" s="42"/>
      <c r="K569" s="43"/>
      <c r="L569" s="26"/>
      <c r="M569" s="27"/>
      <c r="N569" s="55"/>
      <c r="O569" s="93">
        <f>IFERROR(SUMPRODUCT((INDEX(ACH.!$B$3:$AP$9999,MATCH(A569,ACH.!$A$3:$A$9999,),)&gt;0)*COUNTIF(INDEX(IP!$C$4:$N$44,,IFERROR(MATCH(C569,IP!$E$2:$N$2,)+2,MATCH(E569,IP!$C$3:$D$3,))),ACH.!$B$1:$AP$1)),)</f>
        <v>3</v>
      </c>
      <c r="P569" s="27"/>
      <c r="Q569" s="28"/>
      <c r="R569" s="29"/>
      <c r="S569" s="30"/>
      <c r="T569" s="31"/>
      <c r="U569" s="32"/>
      <c r="V569" s="32"/>
      <c r="W569" s="32"/>
      <c r="X569" s="33"/>
      <c r="Y569" s="34"/>
      <c r="Z569" s="35"/>
      <c r="AA569" s="36"/>
      <c r="AB569" s="37"/>
      <c r="AC569" s="38"/>
      <c r="AD569" s="57">
        <f>IF(C569="SG",VLOOKUP($C569,IP!$R:$T,MATCH(QSC!$E569,IP!$R$6:$T$6,0),0),VLOOKUP($C569,IP!$R:$S,2,0))</f>
        <v>12</v>
      </c>
      <c r="AE569" s="39"/>
    </row>
    <row r="570" spans="1:31" ht="15" x14ac:dyDescent="0.25">
      <c r="A570" s="40">
        <v>6443672</v>
      </c>
      <c r="B570" s="40"/>
      <c r="C570" s="40" t="s">
        <v>1</v>
      </c>
      <c r="D570" s="41"/>
      <c r="E570" s="22" t="s">
        <v>4</v>
      </c>
      <c r="F570" s="23"/>
      <c r="G570" s="41"/>
      <c r="H570" s="42"/>
      <c r="I570" s="41"/>
      <c r="J570" s="42"/>
      <c r="K570" s="43"/>
      <c r="L570" s="26"/>
      <c r="M570" s="27"/>
      <c r="N570" s="55"/>
      <c r="O570" s="93">
        <f>IFERROR(SUMPRODUCT((INDEX(ACH.!$B$3:$AP$9999,MATCH(A570,ACH.!$A$3:$A$9999,),)&gt;0)*COUNTIF(INDEX(IP!$C$4:$N$44,,IFERROR(MATCH(C570,IP!$E$2:$N$2,)+2,MATCH(E570,IP!$C$3:$D$3,))),ACH.!$B$1:$AP$1)),)</f>
        <v>6</v>
      </c>
      <c r="P570" s="27"/>
      <c r="Q570" s="28"/>
      <c r="R570" s="29"/>
      <c r="S570" s="30"/>
      <c r="T570" s="31"/>
      <c r="U570" s="32"/>
      <c r="V570" s="32"/>
      <c r="W570" s="32"/>
      <c r="X570" s="33"/>
      <c r="Y570" s="34"/>
      <c r="Z570" s="35"/>
      <c r="AA570" s="36"/>
      <c r="AB570" s="37"/>
      <c r="AC570" s="38"/>
      <c r="AD570" s="57">
        <f>IF(C570="SG",VLOOKUP($C570,IP!$R:$T,MATCH(QSC!$E570,IP!$R$6:$T$6,0),0),VLOOKUP($C570,IP!$R:$S,2,0))</f>
        <v>12</v>
      </c>
      <c r="AE570" s="39"/>
    </row>
    <row r="571" spans="1:31" ht="15" x14ac:dyDescent="0.25">
      <c r="A571" s="40">
        <v>6443674</v>
      </c>
      <c r="B571" s="40"/>
      <c r="C571" s="40" t="s">
        <v>1</v>
      </c>
      <c r="D571" s="41"/>
      <c r="E571" s="22" t="s">
        <v>4</v>
      </c>
      <c r="F571" s="23"/>
      <c r="G571" s="41"/>
      <c r="H571" s="42"/>
      <c r="I571" s="41"/>
      <c r="J571" s="42"/>
      <c r="K571" s="43"/>
      <c r="L571" s="26"/>
      <c r="M571" s="27"/>
      <c r="N571" s="55"/>
      <c r="O571" s="93">
        <f>IFERROR(SUMPRODUCT((INDEX(ACH.!$B$3:$AP$9999,MATCH(A571,ACH.!$A$3:$A$9999,),)&gt;0)*COUNTIF(INDEX(IP!$C$4:$N$44,,IFERROR(MATCH(C571,IP!$E$2:$N$2,)+2,MATCH(E571,IP!$C$3:$D$3,))),ACH.!$B$1:$AP$1)),)</f>
        <v>10</v>
      </c>
      <c r="P571" s="27"/>
      <c r="Q571" s="28"/>
      <c r="R571" s="29"/>
      <c r="S571" s="30"/>
      <c r="T571" s="31"/>
      <c r="U571" s="32"/>
      <c r="V571" s="32"/>
      <c r="W571" s="32"/>
      <c r="X571" s="33"/>
      <c r="Y571" s="34"/>
      <c r="Z571" s="35"/>
      <c r="AA571" s="36"/>
      <c r="AB571" s="37"/>
      <c r="AC571" s="38"/>
      <c r="AD571" s="57">
        <f>IF(C571="SG",VLOOKUP($C571,IP!$R:$T,MATCH(QSC!$E571,IP!$R$6:$T$6,0),0),VLOOKUP($C571,IP!$R:$S,2,0))</f>
        <v>12</v>
      </c>
      <c r="AE571" s="39"/>
    </row>
    <row r="572" spans="1:31" ht="15" x14ac:dyDescent="0.25">
      <c r="A572" s="40">
        <v>6443675</v>
      </c>
      <c r="B572" s="40"/>
      <c r="C572" s="40" t="s">
        <v>1</v>
      </c>
      <c r="D572" s="41"/>
      <c r="E572" s="22" t="s">
        <v>4</v>
      </c>
      <c r="F572" s="23"/>
      <c r="G572" s="41"/>
      <c r="H572" s="42"/>
      <c r="I572" s="41"/>
      <c r="J572" s="42"/>
      <c r="K572" s="43"/>
      <c r="L572" s="26"/>
      <c r="M572" s="27"/>
      <c r="N572" s="55"/>
      <c r="O572" s="93">
        <f>IFERROR(SUMPRODUCT((INDEX(ACH.!$B$3:$AP$9999,MATCH(A572,ACH.!$A$3:$A$9999,),)&gt;0)*COUNTIF(INDEX(IP!$C$4:$N$44,,IFERROR(MATCH(C572,IP!$E$2:$N$2,)+2,MATCH(E572,IP!$C$3:$D$3,))),ACH.!$B$1:$AP$1)),)</f>
        <v>6</v>
      </c>
      <c r="P572" s="27"/>
      <c r="Q572" s="28"/>
      <c r="R572" s="29"/>
      <c r="S572" s="30"/>
      <c r="T572" s="31"/>
      <c r="U572" s="32"/>
      <c r="V572" s="32"/>
      <c r="W572" s="32"/>
      <c r="X572" s="33"/>
      <c r="Y572" s="34"/>
      <c r="Z572" s="35"/>
      <c r="AA572" s="36"/>
      <c r="AB572" s="37"/>
      <c r="AC572" s="38"/>
      <c r="AD572" s="57">
        <f>IF(C572="SG",VLOOKUP($C572,IP!$R:$T,MATCH(QSC!$E572,IP!$R$6:$T$6,0),0),VLOOKUP($C572,IP!$R:$S,2,0))</f>
        <v>12</v>
      </c>
      <c r="AE572" s="39"/>
    </row>
    <row r="573" spans="1:31" ht="15" x14ac:dyDescent="0.25">
      <c r="A573" s="40">
        <v>6443676</v>
      </c>
      <c r="B573" s="40"/>
      <c r="C573" s="40" t="s">
        <v>1</v>
      </c>
      <c r="D573" s="41"/>
      <c r="E573" s="22" t="s">
        <v>4</v>
      </c>
      <c r="F573" s="23"/>
      <c r="G573" s="41"/>
      <c r="H573" s="42"/>
      <c r="I573" s="41"/>
      <c r="J573" s="42"/>
      <c r="K573" s="43"/>
      <c r="L573" s="26"/>
      <c r="M573" s="27"/>
      <c r="N573" s="55"/>
      <c r="O573" s="93">
        <f>IFERROR(SUMPRODUCT((INDEX(ACH.!$B$3:$AP$9999,MATCH(A573,ACH.!$A$3:$A$9999,),)&gt;0)*COUNTIF(INDEX(IP!$C$4:$N$44,,IFERROR(MATCH(C573,IP!$E$2:$N$2,)+2,MATCH(E573,IP!$C$3:$D$3,))),ACH.!$B$1:$AP$1)),)</f>
        <v>5</v>
      </c>
      <c r="P573" s="27"/>
      <c r="Q573" s="28"/>
      <c r="R573" s="29"/>
      <c r="S573" s="30"/>
      <c r="T573" s="31"/>
      <c r="U573" s="32"/>
      <c r="V573" s="32"/>
      <c r="W573" s="32"/>
      <c r="X573" s="33"/>
      <c r="Y573" s="34"/>
      <c r="Z573" s="35"/>
      <c r="AA573" s="36"/>
      <c r="AB573" s="37"/>
      <c r="AC573" s="38"/>
      <c r="AD573" s="57">
        <f>IF(C573="SG",VLOOKUP($C573,IP!$R:$T,MATCH(QSC!$E573,IP!$R$6:$T$6,0),0),VLOOKUP($C573,IP!$R:$S,2,0))</f>
        <v>12</v>
      </c>
      <c r="AE573" s="39"/>
    </row>
    <row r="574" spans="1:31" ht="15" x14ac:dyDescent="0.25">
      <c r="A574" s="40">
        <v>6443679</v>
      </c>
      <c r="B574" s="40"/>
      <c r="C574" s="40" t="s">
        <v>7</v>
      </c>
      <c r="D574" s="41"/>
      <c r="E574" s="22" t="s">
        <v>4</v>
      </c>
      <c r="F574" s="23"/>
      <c r="G574" s="41"/>
      <c r="H574" s="42"/>
      <c r="I574" s="41"/>
      <c r="J574" s="42"/>
      <c r="K574" s="43"/>
      <c r="L574" s="26"/>
      <c r="M574" s="27"/>
      <c r="N574" s="55"/>
      <c r="O574" s="93">
        <f>IFERROR(SUMPRODUCT((INDEX(ACH.!$B$3:$AP$9999,MATCH(A574,ACH.!$A$3:$A$9999,),)&gt;0)*COUNTIF(INDEX(IP!$C$4:$N$44,,IFERROR(MATCH(C574,IP!$E$2:$N$2,)+2,MATCH(E574,IP!$C$3:$D$3,))),ACH.!$B$1:$AP$1)),)</f>
        <v>4</v>
      </c>
      <c r="P574" s="27"/>
      <c r="Q574" s="28"/>
      <c r="R574" s="29"/>
      <c r="S574" s="30"/>
      <c r="T574" s="31"/>
      <c r="U574" s="32"/>
      <c r="V574" s="32"/>
      <c r="W574" s="32"/>
      <c r="X574" s="33"/>
      <c r="Y574" s="34"/>
      <c r="Z574" s="35"/>
      <c r="AA574" s="36"/>
      <c r="AB574" s="37"/>
      <c r="AC574" s="38"/>
      <c r="AD574" s="57">
        <f>IF(C574="SG",VLOOKUP($C574,IP!$R:$T,MATCH(QSC!$E574,IP!$R$6:$T$6,0),0),VLOOKUP($C574,IP!$R:$S,2,0))</f>
        <v>13</v>
      </c>
      <c r="AE574" s="39"/>
    </row>
    <row r="575" spans="1:31" ht="15" x14ac:dyDescent="0.25">
      <c r="A575" s="40">
        <v>6443680</v>
      </c>
      <c r="B575" s="40"/>
      <c r="C575" s="40" t="s">
        <v>7</v>
      </c>
      <c r="D575" s="41"/>
      <c r="E575" s="22" t="s">
        <v>4</v>
      </c>
      <c r="F575" s="23"/>
      <c r="G575" s="41"/>
      <c r="H575" s="42"/>
      <c r="I575" s="41"/>
      <c r="J575" s="42"/>
      <c r="K575" s="43"/>
      <c r="L575" s="26"/>
      <c r="M575" s="27"/>
      <c r="N575" s="55"/>
      <c r="O575" s="93">
        <f>IFERROR(SUMPRODUCT((INDEX(ACH.!$B$3:$AP$9999,MATCH(A575,ACH.!$A$3:$A$9999,),)&gt;0)*COUNTIF(INDEX(IP!$C$4:$N$44,,IFERROR(MATCH(C575,IP!$E$2:$N$2,)+2,MATCH(E575,IP!$C$3:$D$3,))),ACH.!$B$1:$AP$1)),)</f>
        <v>9</v>
      </c>
      <c r="P575" s="27"/>
      <c r="Q575" s="28"/>
      <c r="R575" s="29"/>
      <c r="S575" s="30"/>
      <c r="T575" s="31"/>
      <c r="U575" s="32"/>
      <c r="V575" s="32"/>
      <c r="W575" s="32"/>
      <c r="X575" s="33"/>
      <c r="Y575" s="34"/>
      <c r="Z575" s="35"/>
      <c r="AA575" s="36"/>
      <c r="AB575" s="37"/>
      <c r="AC575" s="38"/>
      <c r="AD575" s="57">
        <f>IF(C575="SG",VLOOKUP($C575,IP!$R:$T,MATCH(QSC!$E575,IP!$R$6:$T$6,0),0),VLOOKUP($C575,IP!$R:$S,2,0))</f>
        <v>13</v>
      </c>
      <c r="AE575" s="39"/>
    </row>
    <row r="576" spans="1:31" ht="15" x14ac:dyDescent="0.25">
      <c r="A576" s="40">
        <v>6443710</v>
      </c>
      <c r="B576" s="40"/>
      <c r="C576" s="40" t="s">
        <v>1</v>
      </c>
      <c r="D576" s="41"/>
      <c r="E576" s="22" t="s">
        <v>4</v>
      </c>
      <c r="F576" s="23"/>
      <c r="G576" s="41"/>
      <c r="H576" s="42"/>
      <c r="I576" s="41"/>
      <c r="J576" s="42"/>
      <c r="K576" s="43"/>
      <c r="L576" s="26"/>
      <c r="M576" s="27"/>
      <c r="N576" s="55"/>
      <c r="O576" s="93">
        <f>IFERROR(SUMPRODUCT((INDEX(ACH.!$B$3:$AP$9999,MATCH(A576,ACH.!$A$3:$A$9999,),)&gt;0)*COUNTIF(INDEX(IP!$C$4:$N$44,,IFERROR(MATCH(C576,IP!$E$2:$N$2,)+2,MATCH(E576,IP!$C$3:$D$3,))),ACH.!$B$1:$AP$1)),)</f>
        <v>3</v>
      </c>
      <c r="P576" s="27"/>
      <c r="Q576" s="28"/>
      <c r="R576" s="29"/>
      <c r="S576" s="30"/>
      <c r="T576" s="31"/>
      <c r="U576" s="32"/>
      <c r="V576" s="32"/>
      <c r="W576" s="32"/>
      <c r="X576" s="33"/>
      <c r="Y576" s="34"/>
      <c r="Z576" s="35"/>
      <c r="AA576" s="36"/>
      <c r="AB576" s="37"/>
      <c r="AC576" s="38"/>
      <c r="AD576" s="57">
        <f>IF(C576="SG",VLOOKUP($C576,IP!$R:$T,MATCH(QSC!$E576,IP!$R$6:$T$6,0),0),VLOOKUP($C576,IP!$R:$S,2,0))</f>
        <v>12</v>
      </c>
      <c r="AE576" s="39"/>
    </row>
    <row r="577" spans="1:31" ht="15" x14ac:dyDescent="0.25">
      <c r="A577" s="40">
        <v>6443717</v>
      </c>
      <c r="B577" s="40"/>
      <c r="C577" s="40" t="s">
        <v>7</v>
      </c>
      <c r="D577" s="41"/>
      <c r="E577" s="22" t="s">
        <v>4</v>
      </c>
      <c r="F577" s="23"/>
      <c r="G577" s="41"/>
      <c r="H577" s="42"/>
      <c r="I577" s="41"/>
      <c r="J577" s="42"/>
      <c r="K577" s="43"/>
      <c r="L577" s="26"/>
      <c r="M577" s="27"/>
      <c r="N577" s="55"/>
      <c r="O577" s="93">
        <f>IFERROR(SUMPRODUCT((INDEX(ACH.!$B$3:$AP$9999,MATCH(A577,ACH.!$A$3:$A$9999,),)&gt;0)*COUNTIF(INDEX(IP!$C$4:$N$44,,IFERROR(MATCH(C577,IP!$E$2:$N$2,)+2,MATCH(E577,IP!$C$3:$D$3,))),ACH.!$B$1:$AP$1)),)</f>
        <v>6</v>
      </c>
      <c r="P577" s="27"/>
      <c r="Q577" s="28"/>
      <c r="R577" s="29"/>
      <c r="S577" s="30"/>
      <c r="T577" s="31"/>
      <c r="U577" s="32"/>
      <c r="V577" s="32"/>
      <c r="W577" s="32"/>
      <c r="X577" s="33"/>
      <c r="Y577" s="34"/>
      <c r="Z577" s="35"/>
      <c r="AA577" s="36"/>
      <c r="AB577" s="37"/>
      <c r="AC577" s="38"/>
      <c r="AD577" s="57">
        <f>IF(C577="SG",VLOOKUP($C577,IP!$R:$T,MATCH(QSC!$E577,IP!$R$6:$T$6,0),0),VLOOKUP($C577,IP!$R:$S,2,0))</f>
        <v>13</v>
      </c>
      <c r="AE577" s="39"/>
    </row>
    <row r="578" spans="1:31" ht="15" x14ac:dyDescent="0.25">
      <c r="A578" s="40">
        <v>6443766</v>
      </c>
      <c r="B578" s="40"/>
      <c r="C578" s="40" t="s">
        <v>1</v>
      </c>
      <c r="D578" s="41"/>
      <c r="E578" s="22" t="s">
        <v>2</v>
      </c>
      <c r="F578" s="23"/>
      <c r="G578" s="41"/>
      <c r="H578" s="42"/>
      <c r="I578" s="41"/>
      <c r="J578" s="42"/>
      <c r="K578" s="43"/>
      <c r="L578" s="26"/>
      <c r="M578" s="27"/>
      <c r="N578" s="55"/>
      <c r="O578" s="93">
        <f>IFERROR(SUMPRODUCT((INDEX(ACH.!$B$3:$AP$9999,MATCH(A578,ACH.!$A$3:$A$9999,),)&gt;0)*COUNTIF(INDEX(IP!$C$4:$N$44,,IFERROR(MATCH(C578,IP!$E$2:$N$2,)+2,MATCH(E578,IP!$C$3:$D$3,))),ACH.!$B$1:$AP$1)),)</f>
        <v>0</v>
      </c>
      <c r="P578" s="27"/>
      <c r="Q578" s="28"/>
      <c r="R578" s="29"/>
      <c r="S578" s="30"/>
      <c r="T578" s="31"/>
      <c r="U578" s="32"/>
      <c r="V578" s="32"/>
      <c r="W578" s="32"/>
      <c r="X578" s="33"/>
      <c r="Y578" s="34"/>
      <c r="Z578" s="35"/>
      <c r="AA578" s="36"/>
      <c r="AB578" s="37"/>
      <c r="AC578" s="38"/>
      <c r="AD578" s="57">
        <f>IF(C578="SG",VLOOKUP($C578,IP!$R:$T,MATCH(QSC!$E578,IP!$R$6:$T$6,0),0),VLOOKUP($C578,IP!$R:$S,2,0))</f>
        <v>11</v>
      </c>
      <c r="AE578" s="39"/>
    </row>
    <row r="579" spans="1:31" ht="15" x14ac:dyDescent="0.25">
      <c r="A579" s="40">
        <v>6443776</v>
      </c>
      <c r="B579" s="40"/>
      <c r="C579" s="40" t="s">
        <v>1</v>
      </c>
      <c r="D579" s="41"/>
      <c r="E579" s="22" t="s">
        <v>2</v>
      </c>
      <c r="F579" s="23"/>
      <c r="G579" s="41"/>
      <c r="H579" s="42"/>
      <c r="I579" s="41"/>
      <c r="J579" s="42"/>
      <c r="K579" s="43"/>
      <c r="L579" s="26"/>
      <c r="M579" s="27"/>
      <c r="N579" s="55"/>
      <c r="O579" s="93">
        <f>IFERROR(SUMPRODUCT((INDEX(ACH.!$B$3:$AP$9999,MATCH(A579,ACH.!$A$3:$A$9999,),)&gt;0)*COUNTIF(INDEX(IP!$C$4:$N$44,,IFERROR(MATCH(C579,IP!$E$2:$N$2,)+2,MATCH(E579,IP!$C$3:$D$3,))),ACH.!$B$1:$AP$1)),)</f>
        <v>2</v>
      </c>
      <c r="P579" s="27"/>
      <c r="Q579" s="28"/>
      <c r="R579" s="29"/>
      <c r="S579" s="30"/>
      <c r="T579" s="31"/>
      <c r="U579" s="32"/>
      <c r="V579" s="32"/>
      <c r="W579" s="32"/>
      <c r="X579" s="33"/>
      <c r="Y579" s="34"/>
      <c r="Z579" s="35"/>
      <c r="AA579" s="36"/>
      <c r="AB579" s="37"/>
      <c r="AC579" s="38"/>
      <c r="AD579" s="57">
        <f>IF(C579="SG",VLOOKUP($C579,IP!$R:$T,MATCH(QSC!$E579,IP!$R$6:$T$6,0),0),VLOOKUP($C579,IP!$R:$S,2,0))</f>
        <v>11</v>
      </c>
      <c r="AE579" s="39"/>
    </row>
    <row r="580" spans="1:31" ht="15" x14ac:dyDescent="0.25">
      <c r="A580" s="40">
        <v>6443778</v>
      </c>
      <c r="B580" s="40"/>
      <c r="C580" s="40" t="s">
        <v>1</v>
      </c>
      <c r="D580" s="41"/>
      <c r="E580" s="22" t="s">
        <v>2</v>
      </c>
      <c r="F580" s="23"/>
      <c r="G580" s="41"/>
      <c r="H580" s="42"/>
      <c r="I580" s="41"/>
      <c r="J580" s="42"/>
      <c r="K580" s="43"/>
      <c r="L580" s="26"/>
      <c r="M580" s="27"/>
      <c r="N580" s="55"/>
      <c r="O580" s="93">
        <f>IFERROR(SUMPRODUCT((INDEX(ACH.!$B$3:$AP$9999,MATCH(A580,ACH.!$A$3:$A$9999,),)&gt;0)*COUNTIF(INDEX(IP!$C$4:$N$44,,IFERROR(MATCH(C580,IP!$E$2:$N$2,)+2,MATCH(E580,IP!$C$3:$D$3,))),ACH.!$B$1:$AP$1)),)</f>
        <v>7</v>
      </c>
      <c r="P580" s="27"/>
      <c r="Q580" s="28"/>
      <c r="R580" s="29"/>
      <c r="S580" s="30"/>
      <c r="T580" s="31"/>
      <c r="U580" s="32"/>
      <c r="V580" s="32"/>
      <c r="W580" s="32"/>
      <c r="X580" s="33"/>
      <c r="Y580" s="34"/>
      <c r="Z580" s="35"/>
      <c r="AA580" s="36"/>
      <c r="AB580" s="37"/>
      <c r="AC580" s="38"/>
      <c r="AD580" s="57">
        <f>IF(C580="SG",VLOOKUP($C580,IP!$R:$T,MATCH(QSC!$E580,IP!$R$6:$T$6,0),0),VLOOKUP($C580,IP!$R:$S,2,0))</f>
        <v>11</v>
      </c>
      <c r="AE580" s="39"/>
    </row>
    <row r="581" spans="1:31" ht="15" x14ac:dyDescent="0.25">
      <c r="A581" s="40">
        <v>6443797</v>
      </c>
      <c r="B581" s="40"/>
      <c r="C581" s="40" t="s">
        <v>1</v>
      </c>
      <c r="D581" s="41"/>
      <c r="E581" s="22" t="s">
        <v>4</v>
      </c>
      <c r="F581" s="23"/>
      <c r="G581" s="41"/>
      <c r="H581" s="42"/>
      <c r="I581" s="41"/>
      <c r="J581" s="42"/>
      <c r="K581" s="43"/>
      <c r="L581" s="26"/>
      <c r="M581" s="27"/>
      <c r="N581" s="55"/>
      <c r="O581" s="93">
        <f>IFERROR(SUMPRODUCT((INDEX(ACH.!$B$3:$AP$9999,MATCH(A581,ACH.!$A$3:$A$9999,),)&gt;0)*COUNTIF(INDEX(IP!$C$4:$N$44,,IFERROR(MATCH(C581,IP!$E$2:$N$2,)+2,MATCH(E581,IP!$C$3:$D$3,))),ACH.!$B$1:$AP$1)),)</f>
        <v>6</v>
      </c>
      <c r="P581" s="27"/>
      <c r="Q581" s="28"/>
      <c r="R581" s="29"/>
      <c r="S581" s="30"/>
      <c r="T581" s="31"/>
      <c r="U581" s="32"/>
      <c r="V581" s="32"/>
      <c r="W581" s="32"/>
      <c r="X581" s="33"/>
      <c r="Y581" s="34"/>
      <c r="Z581" s="35"/>
      <c r="AA581" s="36"/>
      <c r="AB581" s="37"/>
      <c r="AC581" s="38"/>
      <c r="AD581" s="57">
        <f>IF(C581="SG",VLOOKUP($C581,IP!$R:$T,MATCH(QSC!$E581,IP!$R$6:$T$6,0),0),VLOOKUP($C581,IP!$R:$S,2,0))</f>
        <v>12</v>
      </c>
      <c r="AE581" s="39"/>
    </row>
    <row r="582" spans="1:31" ht="15" x14ac:dyDescent="0.25">
      <c r="A582" s="40">
        <v>6443830</v>
      </c>
      <c r="B582" s="40"/>
      <c r="C582" s="40" t="s">
        <v>1</v>
      </c>
      <c r="D582" s="41"/>
      <c r="E582" s="22" t="s">
        <v>2</v>
      </c>
      <c r="F582" s="23"/>
      <c r="G582" s="41"/>
      <c r="H582" s="42"/>
      <c r="I582" s="41"/>
      <c r="J582" s="42"/>
      <c r="K582" s="43"/>
      <c r="L582" s="26"/>
      <c r="M582" s="27"/>
      <c r="N582" s="55"/>
      <c r="O582" s="93">
        <f>IFERROR(SUMPRODUCT((INDEX(ACH.!$B$3:$AP$9999,MATCH(A582,ACH.!$A$3:$A$9999,),)&gt;0)*COUNTIF(INDEX(IP!$C$4:$N$44,,IFERROR(MATCH(C582,IP!$E$2:$N$2,)+2,MATCH(E582,IP!$C$3:$D$3,))),ACH.!$B$1:$AP$1)),)</f>
        <v>2</v>
      </c>
      <c r="P582" s="27"/>
      <c r="Q582" s="28"/>
      <c r="R582" s="29"/>
      <c r="S582" s="30"/>
      <c r="T582" s="31"/>
      <c r="U582" s="32"/>
      <c r="V582" s="32"/>
      <c r="W582" s="32"/>
      <c r="X582" s="33"/>
      <c r="Y582" s="34"/>
      <c r="Z582" s="35"/>
      <c r="AA582" s="36"/>
      <c r="AB582" s="37"/>
      <c r="AC582" s="38"/>
      <c r="AD582" s="57">
        <f>IF(C582="SG",VLOOKUP($C582,IP!$R:$T,MATCH(QSC!$E582,IP!$R$6:$T$6,0),0),VLOOKUP($C582,IP!$R:$S,2,0))</f>
        <v>11</v>
      </c>
      <c r="AE582" s="39"/>
    </row>
    <row r="583" spans="1:31" ht="15" x14ac:dyDescent="0.25">
      <c r="A583" s="40">
        <v>6443866</v>
      </c>
      <c r="B583" s="40"/>
      <c r="C583" s="40" t="s">
        <v>7</v>
      </c>
      <c r="D583" s="41"/>
      <c r="E583" s="22" t="s">
        <v>2</v>
      </c>
      <c r="F583" s="23"/>
      <c r="G583" s="41"/>
      <c r="H583" s="42"/>
      <c r="I583" s="41"/>
      <c r="J583" s="42"/>
      <c r="K583" s="43"/>
      <c r="L583" s="26"/>
      <c r="M583" s="27"/>
      <c r="N583" s="55"/>
      <c r="O583" s="93">
        <f>IFERROR(SUMPRODUCT((INDEX(ACH.!$B$3:$AP$9999,MATCH(A583,ACH.!$A$3:$A$9999,),)&gt;0)*COUNTIF(INDEX(IP!$C$4:$N$44,,IFERROR(MATCH(C583,IP!$E$2:$N$2,)+2,MATCH(E583,IP!$C$3:$D$3,))),ACH.!$B$1:$AP$1)),)</f>
        <v>8</v>
      </c>
      <c r="P583" s="27"/>
      <c r="Q583" s="28"/>
      <c r="R583" s="29"/>
      <c r="S583" s="30"/>
      <c r="T583" s="31"/>
      <c r="U583" s="32"/>
      <c r="V583" s="32"/>
      <c r="W583" s="32"/>
      <c r="X583" s="33"/>
      <c r="Y583" s="34"/>
      <c r="Z583" s="35"/>
      <c r="AA583" s="36"/>
      <c r="AB583" s="37"/>
      <c r="AC583" s="38"/>
      <c r="AD583" s="57">
        <f>IF(C583="SG",VLOOKUP($C583,IP!$R:$T,MATCH(QSC!$E583,IP!$R$6:$T$6,0),0),VLOOKUP($C583,IP!$R:$S,2,0))</f>
        <v>13</v>
      </c>
      <c r="AE583" s="39"/>
    </row>
    <row r="584" spans="1:31" ht="15" x14ac:dyDescent="0.25">
      <c r="A584" s="40">
        <v>6443941</v>
      </c>
      <c r="B584" s="40"/>
      <c r="C584" s="40" t="s">
        <v>13</v>
      </c>
      <c r="D584" s="41"/>
      <c r="E584" s="22" t="s">
        <v>4</v>
      </c>
      <c r="F584" s="23"/>
      <c r="G584" s="41"/>
      <c r="H584" s="42"/>
      <c r="I584" s="41"/>
      <c r="J584" s="42"/>
      <c r="K584" s="43"/>
      <c r="L584" s="26"/>
      <c r="M584" s="27"/>
      <c r="N584" s="55"/>
      <c r="O584" s="93">
        <f>IFERROR(SUMPRODUCT((INDEX(ACH.!$B$3:$AP$9999,MATCH(A584,ACH.!$A$3:$A$9999,),)&gt;0)*COUNTIF(INDEX(IP!$C$4:$N$44,,IFERROR(MATCH(C584,IP!$E$2:$N$2,)+2,MATCH(E584,IP!$C$3:$D$3,))),ACH.!$B$1:$AP$1)),)</f>
        <v>2</v>
      </c>
      <c r="P584" s="27"/>
      <c r="Q584" s="28"/>
      <c r="R584" s="29"/>
      <c r="S584" s="30"/>
      <c r="T584" s="31"/>
      <c r="U584" s="32"/>
      <c r="V584" s="32"/>
      <c r="W584" s="32"/>
      <c r="X584" s="33"/>
      <c r="Y584" s="34"/>
      <c r="Z584" s="35"/>
      <c r="AA584" s="36"/>
      <c r="AB584" s="37"/>
      <c r="AC584" s="38"/>
      <c r="AD584" s="57">
        <f>IF(C584="SG",VLOOKUP($C584,IP!$R:$T,MATCH(QSC!$E584,IP!$R$6:$T$6,0),0),VLOOKUP($C584,IP!$R:$S,2,0))</f>
        <v>28</v>
      </c>
      <c r="AE584" s="39"/>
    </row>
    <row r="585" spans="1:31" ht="15" x14ac:dyDescent="0.25">
      <c r="A585" s="40">
        <v>6443982</v>
      </c>
      <c r="B585" s="40"/>
      <c r="C585" s="40" t="s">
        <v>1</v>
      </c>
      <c r="D585" s="41"/>
      <c r="E585" s="22" t="s">
        <v>4</v>
      </c>
      <c r="F585" s="23"/>
      <c r="G585" s="41"/>
      <c r="H585" s="42"/>
      <c r="I585" s="41"/>
      <c r="J585" s="42"/>
      <c r="K585" s="43"/>
      <c r="L585" s="26"/>
      <c r="M585" s="27"/>
      <c r="N585" s="55"/>
      <c r="O585" s="93">
        <f>IFERROR(SUMPRODUCT((INDEX(ACH.!$B$3:$AP$9999,MATCH(A585,ACH.!$A$3:$A$9999,),)&gt;0)*COUNTIF(INDEX(IP!$C$4:$N$44,,IFERROR(MATCH(C585,IP!$E$2:$N$2,)+2,MATCH(E585,IP!$C$3:$D$3,))),ACH.!$B$1:$AP$1)),)</f>
        <v>1</v>
      </c>
      <c r="P585" s="27"/>
      <c r="Q585" s="28"/>
      <c r="R585" s="29"/>
      <c r="S585" s="30"/>
      <c r="T585" s="31"/>
      <c r="U585" s="32"/>
      <c r="V585" s="32"/>
      <c r="W585" s="32"/>
      <c r="X585" s="33"/>
      <c r="Y585" s="34"/>
      <c r="Z585" s="35"/>
      <c r="AA585" s="36"/>
      <c r="AB585" s="37"/>
      <c r="AC585" s="38"/>
      <c r="AD585" s="57">
        <f>IF(C585="SG",VLOOKUP($C585,IP!$R:$T,MATCH(QSC!$E585,IP!$R$6:$T$6,0),0),VLOOKUP($C585,IP!$R:$S,2,0))</f>
        <v>12</v>
      </c>
      <c r="AE585" s="39"/>
    </row>
    <row r="586" spans="1:31" ht="15" x14ac:dyDescent="0.25">
      <c r="A586" s="40">
        <v>6443988</v>
      </c>
      <c r="B586" s="40"/>
      <c r="C586" s="40" t="s">
        <v>7</v>
      </c>
      <c r="D586" s="41"/>
      <c r="E586" s="22" t="s">
        <v>4</v>
      </c>
      <c r="F586" s="23"/>
      <c r="G586" s="41"/>
      <c r="H586" s="42"/>
      <c r="I586" s="41"/>
      <c r="J586" s="42"/>
      <c r="K586" s="43"/>
      <c r="L586" s="26"/>
      <c r="M586" s="27"/>
      <c r="N586" s="55"/>
      <c r="O586" s="93">
        <f>IFERROR(SUMPRODUCT((INDEX(ACH.!$B$3:$AP$9999,MATCH(A586,ACH.!$A$3:$A$9999,),)&gt;0)*COUNTIF(INDEX(IP!$C$4:$N$44,,IFERROR(MATCH(C586,IP!$E$2:$N$2,)+2,MATCH(E586,IP!$C$3:$D$3,))),ACH.!$B$1:$AP$1)),)</f>
        <v>6</v>
      </c>
      <c r="P586" s="27"/>
      <c r="Q586" s="28"/>
      <c r="R586" s="29"/>
      <c r="S586" s="30"/>
      <c r="T586" s="31"/>
      <c r="U586" s="32"/>
      <c r="V586" s="32"/>
      <c r="W586" s="32"/>
      <c r="X586" s="33"/>
      <c r="Y586" s="34"/>
      <c r="Z586" s="35"/>
      <c r="AA586" s="36"/>
      <c r="AB586" s="37"/>
      <c r="AC586" s="38"/>
      <c r="AD586" s="57">
        <f>IF(C586="SG",VLOOKUP($C586,IP!$R:$T,MATCH(QSC!$E586,IP!$R$6:$T$6,0),0),VLOOKUP($C586,IP!$R:$S,2,0))</f>
        <v>13</v>
      </c>
      <c r="AE586" s="39"/>
    </row>
    <row r="587" spans="1:31" ht="15" x14ac:dyDescent="0.25">
      <c r="A587" s="40">
        <v>6444110</v>
      </c>
      <c r="B587" s="40"/>
      <c r="C587" s="40" t="s">
        <v>1</v>
      </c>
      <c r="D587" s="41"/>
      <c r="E587" s="22" t="s">
        <v>4</v>
      </c>
      <c r="F587" s="23"/>
      <c r="G587" s="41"/>
      <c r="H587" s="42"/>
      <c r="I587" s="41"/>
      <c r="J587" s="42"/>
      <c r="K587" s="43"/>
      <c r="L587" s="26"/>
      <c r="M587" s="27"/>
      <c r="N587" s="55"/>
      <c r="O587" s="93">
        <f>IFERROR(SUMPRODUCT((INDEX(ACH.!$B$3:$AP$9999,MATCH(A587,ACH.!$A$3:$A$9999,),)&gt;0)*COUNTIF(INDEX(IP!$C$4:$N$44,,IFERROR(MATCH(C587,IP!$E$2:$N$2,)+2,MATCH(E587,IP!$C$3:$D$3,))),ACH.!$B$1:$AP$1)),)</f>
        <v>6</v>
      </c>
      <c r="P587" s="27"/>
      <c r="Q587" s="28"/>
      <c r="R587" s="29"/>
      <c r="S587" s="30"/>
      <c r="T587" s="31"/>
      <c r="U587" s="32"/>
      <c r="V587" s="32"/>
      <c r="W587" s="32"/>
      <c r="X587" s="33"/>
      <c r="Y587" s="34"/>
      <c r="Z587" s="35"/>
      <c r="AA587" s="36"/>
      <c r="AB587" s="37"/>
      <c r="AC587" s="38"/>
      <c r="AD587" s="57">
        <f>IF(C587="SG",VLOOKUP($C587,IP!$R:$T,MATCH(QSC!$E587,IP!$R$6:$T$6,0),0),VLOOKUP($C587,IP!$R:$S,2,0))</f>
        <v>12</v>
      </c>
      <c r="AE587" s="39"/>
    </row>
    <row r="588" spans="1:31" ht="15" x14ac:dyDescent="0.25">
      <c r="A588" s="40">
        <v>6444179</v>
      </c>
      <c r="B588" s="40"/>
      <c r="C588" s="40" t="s">
        <v>1</v>
      </c>
      <c r="D588" s="41"/>
      <c r="E588" s="22" t="s">
        <v>4</v>
      </c>
      <c r="F588" s="23"/>
      <c r="G588" s="41"/>
      <c r="H588" s="42"/>
      <c r="I588" s="41"/>
      <c r="J588" s="42"/>
      <c r="K588" s="43"/>
      <c r="L588" s="26"/>
      <c r="M588" s="27"/>
      <c r="N588" s="55"/>
      <c r="O588" s="93">
        <f>IFERROR(SUMPRODUCT((INDEX(ACH.!$B$3:$AP$9999,MATCH(A588,ACH.!$A$3:$A$9999,),)&gt;0)*COUNTIF(INDEX(IP!$C$4:$N$44,,IFERROR(MATCH(C588,IP!$E$2:$N$2,)+2,MATCH(E588,IP!$C$3:$D$3,))),ACH.!$B$1:$AP$1)),)</f>
        <v>5</v>
      </c>
      <c r="P588" s="27"/>
      <c r="Q588" s="28"/>
      <c r="R588" s="29"/>
      <c r="S588" s="30"/>
      <c r="T588" s="31"/>
      <c r="U588" s="32"/>
      <c r="V588" s="32"/>
      <c r="W588" s="32"/>
      <c r="X588" s="33"/>
      <c r="Y588" s="34"/>
      <c r="Z588" s="35"/>
      <c r="AA588" s="36"/>
      <c r="AB588" s="37"/>
      <c r="AC588" s="38"/>
      <c r="AD588" s="57">
        <f>IF(C588="SG",VLOOKUP($C588,IP!$R:$T,MATCH(QSC!$E588,IP!$R$6:$T$6,0),0),VLOOKUP($C588,IP!$R:$S,2,0))</f>
        <v>12</v>
      </c>
      <c r="AE588" s="39"/>
    </row>
    <row r="589" spans="1:31" ht="15" x14ac:dyDescent="0.25">
      <c r="A589" s="40">
        <v>6444180</v>
      </c>
      <c r="B589" s="40"/>
      <c r="C589" s="40" t="s">
        <v>1</v>
      </c>
      <c r="D589" s="41"/>
      <c r="E589" s="22" t="s">
        <v>4</v>
      </c>
      <c r="F589" s="23"/>
      <c r="G589" s="41"/>
      <c r="H589" s="42"/>
      <c r="I589" s="41"/>
      <c r="J589" s="42"/>
      <c r="K589" s="43"/>
      <c r="L589" s="26"/>
      <c r="M589" s="27"/>
      <c r="N589" s="55"/>
      <c r="O589" s="93">
        <f>IFERROR(SUMPRODUCT((INDEX(ACH.!$B$3:$AP$9999,MATCH(A589,ACH.!$A$3:$A$9999,),)&gt;0)*COUNTIF(INDEX(IP!$C$4:$N$44,,IFERROR(MATCH(C589,IP!$E$2:$N$2,)+2,MATCH(E589,IP!$C$3:$D$3,))),ACH.!$B$1:$AP$1)),)</f>
        <v>1</v>
      </c>
      <c r="P589" s="27"/>
      <c r="Q589" s="28"/>
      <c r="R589" s="29"/>
      <c r="S589" s="30"/>
      <c r="T589" s="31"/>
      <c r="U589" s="32"/>
      <c r="V589" s="32"/>
      <c r="W589" s="32"/>
      <c r="X589" s="33"/>
      <c r="Y589" s="34"/>
      <c r="Z589" s="35"/>
      <c r="AA589" s="36"/>
      <c r="AB589" s="37"/>
      <c r="AC589" s="38"/>
      <c r="AD589" s="57">
        <f>IF(C589="SG",VLOOKUP($C589,IP!$R:$T,MATCH(QSC!$E589,IP!$R$6:$T$6,0),0),VLOOKUP($C589,IP!$R:$S,2,0))</f>
        <v>12</v>
      </c>
      <c r="AE589" s="39"/>
    </row>
    <row r="590" spans="1:31" ht="15" x14ac:dyDescent="0.25">
      <c r="A590" s="40">
        <v>6444181</v>
      </c>
      <c r="B590" s="40"/>
      <c r="C590" s="40" t="s">
        <v>1</v>
      </c>
      <c r="D590" s="41"/>
      <c r="E590" s="22" t="s">
        <v>4</v>
      </c>
      <c r="F590" s="23"/>
      <c r="G590" s="41"/>
      <c r="H590" s="42"/>
      <c r="I590" s="41"/>
      <c r="J590" s="42"/>
      <c r="K590" s="43"/>
      <c r="L590" s="26"/>
      <c r="M590" s="27"/>
      <c r="N590" s="55"/>
      <c r="O590" s="93">
        <f>IFERROR(SUMPRODUCT((INDEX(ACH.!$B$3:$AP$9999,MATCH(A590,ACH.!$A$3:$A$9999,),)&gt;0)*COUNTIF(INDEX(IP!$C$4:$N$44,,IFERROR(MATCH(C590,IP!$E$2:$N$2,)+2,MATCH(E590,IP!$C$3:$D$3,))),ACH.!$B$1:$AP$1)),)</f>
        <v>8</v>
      </c>
      <c r="P590" s="27"/>
      <c r="Q590" s="28"/>
      <c r="R590" s="29"/>
      <c r="S590" s="30"/>
      <c r="T590" s="31"/>
      <c r="U590" s="32"/>
      <c r="V590" s="32"/>
      <c r="W590" s="32"/>
      <c r="X590" s="33"/>
      <c r="Y590" s="34"/>
      <c r="Z590" s="35"/>
      <c r="AA590" s="36"/>
      <c r="AB590" s="37"/>
      <c r="AC590" s="38"/>
      <c r="AD590" s="57">
        <f>IF(C590="SG",VLOOKUP($C590,IP!$R:$T,MATCH(QSC!$E590,IP!$R$6:$T$6,0),0),VLOOKUP($C590,IP!$R:$S,2,0))</f>
        <v>12</v>
      </c>
      <c r="AE590" s="39"/>
    </row>
    <row r="591" spans="1:31" ht="15" x14ac:dyDescent="0.25">
      <c r="A591" s="40">
        <v>6444190</v>
      </c>
      <c r="B591" s="40"/>
      <c r="C591" s="40" t="s">
        <v>7</v>
      </c>
      <c r="D591" s="41"/>
      <c r="E591" s="22" t="s">
        <v>4</v>
      </c>
      <c r="F591" s="23"/>
      <c r="G591" s="41"/>
      <c r="H591" s="42"/>
      <c r="I591" s="41"/>
      <c r="J591" s="42"/>
      <c r="K591" s="43"/>
      <c r="L591" s="26"/>
      <c r="M591" s="27"/>
      <c r="N591" s="55"/>
      <c r="O591" s="93">
        <f>IFERROR(SUMPRODUCT((INDEX(ACH.!$B$3:$AP$9999,MATCH(A591,ACH.!$A$3:$A$9999,),)&gt;0)*COUNTIF(INDEX(IP!$C$4:$N$44,,IFERROR(MATCH(C591,IP!$E$2:$N$2,)+2,MATCH(E591,IP!$C$3:$D$3,))),ACH.!$B$1:$AP$1)),)</f>
        <v>6</v>
      </c>
      <c r="P591" s="27"/>
      <c r="Q591" s="28"/>
      <c r="R591" s="29"/>
      <c r="S591" s="30"/>
      <c r="T591" s="31"/>
      <c r="U591" s="32"/>
      <c r="V591" s="32"/>
      <c r="W591" s="32"/>
      <c r="X591" s="33"/>
      <c r="Y591" s="34"/>
      <c r="Z591" s="35"/>
      <c r="AA591" s="36"/>
      <c r="AB591" s="37"/>
      <c r="AC591" s="38"/>
      <c r="AD591" s="57">
        <f>IF(C591="SG",VLOOKUP($C591,IP!$R:$T,MATCH(QSC!$E591,IP!$R$6:$T$6,0),0),VLOOKUP($C591,IP!$R:$S,2,0))</f>
        <v>13</v>
      </c>
      <c r="AE591" s="39"/>
    </row>
    <row r="592" spans="1:31" ht="15" x14ac:dyDescent="0.25">
      <c r="A592" s="40">
        <v>6444241</v>
      </c>
      <c r="B592" s="40"/>
      <c r="C592" s="40" t="s">
        <v>1</v>
      </c>
      <c r="D592" s="41"/>
      <c r="E592" s="22" t="s">
        <v>4</v>
      </c>
      <c r="F592" s="23"/>
      <c r="G592" s="41"/>
      <c r="H592" s="42"/>
      <c r="I592" s="41"/>
      <c r="J592" s="42"/>
      <c r="K592" s="43"/>
      <c r="L592" s="26"/>
      <c r="M592" s="27"/>
      <c r="N592" s="55"/>
      <c r="O592" s="93">
        <f>IFERROR(SUMPRODUCT((INDEX(ACH.!$B$3:$AP$9999,MATCH(A592,ACH.!$A$3:$A$9999,),)&gt;0)*COUNTIF(INDEX(IP!$C$4:$N$44,,IFERROR(MATCH(C592,IP!$E$2:$N$2,)+2,MATCH(E592,IP!$C$3:$D$3,))),ACH.!$B$1:$AP$1)),)</f>
        <v>6</v>
      </c>
      <c r="P592" s="27"/>
      <c r="Q592" s="28"/>
      <c r="R592" s="29"/>
      <c r="S592" s="30"/>
      <c r="T592" s="31"/>
      <c r="U592" s="32"/>
      <c r="V592" s="32"/>
      <c r="W592" s="32"/>
      <c r="X592" s="33"/>
      <c r="Y592" s="34"/>
      <c r="Z592" s="35"/>
      <c r="AA592" s="36"/>
      <c r="AB592" s="37"/>
      <c r="AC592" s="38"/>
      <c r="AD592" s="57">
        <f>IF(C592="SG",VLOOKUP($C592,IP!$R:$T,MATCH(QSC!$E592,IP!$R$6:$T$6,0),0),VLOOKUP($C592,IP!$R:$S,2,0))</f>
        <v>12</v>
      </c>
      <c r="AE592" s="39"/>
    </row>
    <row r="593" spans="1:31" ht="15" x14ac:dyDescent="0.25">
      <c r="A593" s="40">
        <v>6444244</v>
      </c>
      <c r="B593" s="40"/>
      <c r="C593" s="40" t="s">
        <v>1</v>
      </c>
      <c r="D593" s="41"/>
      <c r="E593" s="22" t="s">
        <v>4</v>
      </c>
      <c r="F593" s="23"/>
      <c r="G593" s="41"/>
      <c r="H593" s="42"/>
      <c r="I593" s="41"/>
      <c r="J593" s="42"/>
      <c r="K593" s="43"/>
      <c r="L593" s="26"/>
      <c r="M593" s="27"/>
      <c r="N593" s="55"/>
      <c r="O593" s="93">
        <f>IFERROR(SUMPRODUCT((INDEX(ACH.!$B$3:$AP$9999,MATCH(A593,ACH.!$A$3:$A$9999,),)&gt;0)*COUNTIF(INDEX(IP!$C$4:$N$44,,IFERROR(MATCH(C593,IP!$E$2:$N$2,)+2,MATCH(E593,IP!$C$3:$D$3,))),ACH.!$B$1:$AP$1)),)</f>
        <v>9</v>
      </c>
      <c r="P593" s="27"/>
      <c r="Q593" s="28"/>
      <c r="R593" s="29"/>
      <c r="S593" s="30"/>
      <c r="T593" s="31"/>
      <c r="U593" s="32"/>
      <c r="V593" s="32"/>
      <c r="W593" s="32"/>
      <c r="X593" s="33"/>
      <c r="Y593" s="34"/>
      <c r="Z593" s="35"/>
      <c r="AA593" s="36"/>
      <c r="AB593" s="37"/>
      <c r="AC593" s="38"/>
      <c r="AD593" s="57">
        <f>IF(C593="SG",VLOOKUP($C593,IP!$R:$T,MATCH(QSC!$E593,IP!$R$6:$T$6,0),0),VLOOKUP($C593,IP!$R:$S,2,0))</f>
        <v>12</v>
      </c>
      <c r="AE593" s="39"/>
    </row>
    <row r="594" spans="1:31" ht="15" x14ac:dyDescent="0.25">
      <c r="A594" s="40">
        <v>6444411</v>
      </c>
      <c r="B594" s="40"/>
      <c r="C594" s="40" t="s">
        <v>1</v>
      </c>
      <c r="D594" s="41"/>
      <c r="E594" s="22" t="s">
        <v>2</v>
      </c>
      <c r="F594" s="23"/>
      <c r="G594" s="41"/>
      <c r="H594" s="42"/>
      <c r="I594" s="41"/>
      <c r="J594" s="42"/>
      <c r="K594" s="43"/>
      <c r="L594" s="26"/>
      <c r="M594" s="27"/>
      <c r="N594" s="55"/>
      <c r="O594" s="93">
        <f>IFERROR(SUMPRODUCT((INDEX(ACH.!$B$3:$AP$9999,MATCH(A594,ACH.!$A$3:$A$9999,),)&gt;0)*COUNTIF(INDEX(IP!$C$4:$N$44,,IFERROR(MATCH(C594,IP!$E$2:$N$2,)+2,MATCH(E594,IP!$C$3:$D$3,))),ACH.!$B$1:$AP$1)),)</f>
        <v>6</v>
      </c>
      <c r="P594" s="27"/>
      <c r="Q594" s="28"/>
      <c r="R594" s="29"/>
      <c r="S594" s="30"/>
      <c r="T594" s="31"/>
      <c r="U594" s="32"/>
      <c r="V594" s="32"/>
      <c r="W594" s="32"/>
      <c r="X594" s="33"/>
      <c r="Y594" s="34"/>
      <c r="Z594" s="35"/>
      <c r="AA594" s="36"/>
      <c r="AB594" s="37"/>
      <c r="AC594" s="38"/>
      <c r="AD594" s="57">
        <f>IF(C594="SG",VLOOKUP($C594,IP!$R:$T,MATCH(QSC!$E594,IP!$R$6:$T$6,0),0),VLOOKUP($C594,IP!$R:$S,2,0))</f>
        <v>11</v>
      </c>
      <c r="AE594" s="39"/>
    </row>
    <row r="595" spans="1:31" ht="15" x14ac:dyDescent="0.25">
      <c r="A595" s="40">
        <v>6444412</v>
      </c>
      <c r="B595" s="40"/>
      <c r="C595" s="40" t="s">
        <v>1</v>
      </c>
      <c r="D595" s="41"/>
      <c r="E595" s="22" t="s">
        <v>2</v>
      </c>
      <c r="F595" s="23"/>
      <c r="G595" s="41"/>
      <c r="H595" s="42"/>
      <c r="I595" s="41"/>
      <c r="J595" s="42"/>
      <c r="K595" s="43"/>
      <c r="L595" s="26"/>
      <c r="M595" s="27"/>
      <c r="N595" s="55"/>
      <c r="O595" s="93">
        <f>IFERROR(SUMPRODUCT((INDEX(ACH.!$B$3:$AP$9999,MATCH(A595,ACH.!$A$3:$A$9999,),)&gt;0)*COUNTIF(INDEX(IP!$C$4:$N$44,,IFERROR(MATCH(C595,IP!$E$2:$N$2,)+2,MATCH(E595,IP!$C$3:$D$3,))),ACH.!$B$1:$AP$1)),)</f>
        <v>4</v>
      </c>
      <c r="P595" s="27"/>
      <c r="Q595" s="28"/>
      <c r="R595" s="29"/>
      <c r="S595" s="30"/>
      <c r="T595" s="31"/>
      <c r="U595" s="32"/>
      <c r="V595" s="32"/>
      <c r="W595" s="32"/>
      <c r="X595" s="33"/>
      <c r="Y595" s="34"/>
      <c r="Z595" s="35"/>
      <c r="AA595" s="36"/>
      <c r="AB595" s="37"/>
      <c r="AC595" s="38"/>
      <c r="AD595" s="57">
        <f>IF(C595="SG",VLOOKUP($C595,IP!$R:$T,MATCH(QSC!$E595,IP!$R$6:$T$6,0),0),VLOOKUP($C595,IP!$R:$S,2,0))</f>
        <v>11</v>
      </c>
      <c r="AE595" s="39"/>
    </row>
    <row r="596" spans="1:31" ht="15" x14ac:dyDescent="0.25">
      <c r="A596" s="40">
        <v>6444413</v>
      </c>
      <c r="B596" s="40"/>
      <c r="C596" s="40" t="s">
        <v>1</v>
      </c>
      <c r="D596" s="41"/>
      <c r="E596" s="22" t="s">
        <v>2</v>
      </c>
      <c r="F596" s="23"/>
      <c r="G596" s="41"/>
      <c r="H596" s="42"/>
      <c r="I596" s="41"/>
      <c r="J596" s="42"/>
      <c r="K596" s="43"/>
      <c r="L596" s="26"/>
      <c r="M596" s="27"/>
      <c r="N596" s="55"/>
      <c r="O596" s="93">
        <f>IFERROR(SUMPRODUCT((INDEX(ACH.!$B$3:$AP$9999,MATCH(A596,ACH.!$A$3:$A$9999,),)&gt;0)*COUNTIF(INDEX(IP!$C$4:$N$44,,IFERROR(MATCH(C596,IP!$E$2:$N$2,)+2,MATCH(E596,IP!$C$3:$D$3,))),ACH.!$B$1:$AP$1)),)</f>
        <v>4</v>
      </c>
      <c r="P596" s="27"/>
      <c r="Q596" s="28"/>
      <c r="R596" s="29"/>
      <c r="S596" s="30"/>
      <c r="T596" s="31"/>
      <c r="U596" s="32"/>
      <c r="V596" s="32"/>
      <c r="W596" s="32"/>
      <c r="X596" s="33"/>
      <c r="Y596" s="34"/>
      <c r="Z596" s="35"/>
      <c r="AA596" s="36"/>
      <c r="AB596" s="37"/>
      <c r="AC596" s="38"/>
      <c r="AD596" s="57">
        <f>IF(C596="SG",VLOOKUP($C596,IP!$R:$T,MATCH(QSC!$E596,IP!$R$6:$T$6,0),0),VLOOKUP($C596,IP!$R:$S,2,0))</f>
        <v>11</v>
      </c>
      <c r="AE596" s="39"/>
    </row>
    <row r="597" spans="1:31" ht="15" x14ac:dyDescent="0.25">
      <c r="A597" s="40">
        <v>6444414</v>
      </c>
      <c r="B597" s="40"/>
      <c r="C597" s="40" t="s">
        <v>1</v>
      </c>
      <c r="D597" s="41"/>
      <c r="E597" s="22" t="s">
        <v>2</v>
      </c>
      <c r="F597" s="23"/>
      <c r="G597" s="41"/>
      <c r="H597" s="42"/>
      <c r="I597" s="41"/>
      <c r="J597" s="42"/>
      <c r="K597" s="43"/>
      <c r="L597" s="26"/>
      <c r="M597" s="27"/>
      <c r="N597" s="55"/>
      <c r="O597" s="93">
        <f>IFERROR(SUMPRODUCT((INDEX(ACH.!$B$3:$AP$9999,MATCH(A597,ACH.!$A$3:$A$9999,),)&gt;0)*COUNTIF(INDEX(IP!$C$4:$N$44,,IFERROR(MATCH(C597,IP!$E$2:$N$2,)+2,MATCH(E597,IP!$C$3:$D$3,))),ACH.!$B$1:$AP$1)),)</f>
        <v>2</v>
      </c>
      <c r="P597" s="27"/>
      <c r="Q597" s="28"/>
      <c r="R597" s="29"/>
      <c r="S597" s="30"/>
      <c r="T597" s="31"/>
      <c r="U597" s="32"/>
      <c r="V597" s="32"/>
      <c r="W597" s="32"/>
      <c r="X597" s="33"/>
      <c r="Y597" s="34"/>
      <c r="Z597" s="35"/>
      <c r="AA597" s="36"/>
      <c r="AB597" s="37"/>
      <c r="AC597" s="38"/>
      <c r="AD597" s="57">
        <f>IF(C597="SG",VLOOKUP($C597,IP!$R:$T,MATCH(QSC!$E597,IP!$R$6:$T$6,0),0),VLOOKUP($C597,IP!$R:$S,2,0))</f>
        <v>11</v>
      </c>
      <c r="AE597" s="39"/>
    </row>
    <row r="598" spans="1:31" ht="15" x14ac:dyDescent="0.25">
      <c r="A598" s="40">
        <v>6444578</v>
      </c>
      <c r="B598" s="40"/>
      <c r="C598" s="40" t="s">
        <v>7</v>
      </c>
      <c r="D598" s="41"/>
      <c r="E598" s="22" t="s">
        <v>2</v>
      </c>
      <c r="F598" s="23"/>
      <c r="G598" s="41"/>
      <c r="H598" s="42"/>
      <c r="I598" s="41"/>
      <c r="J598" s="42"/>
      <c r="K598" s="43"/>
      <c r="L598" s="26"/>
      <c r="M598" s="27"/>
      <c r="N598" s="55"/>
      <c r="O598" s="93">
        <f>IFERROR(SUMPRODUCT((INDEX(ACH.!$B$3:$AP$9999,MATCH(A598,ACH.!$A$3:$A$9999,),)&gt;0)*COUNTIF(INDEX(IP!$C$4:$N$44,,IFERROR(MATCH(C598,IP!$E$2:$N$2,)+2,MATCH(E598,IP!$C$3:$D$3,))),ACH.!$B$1:$AP$1)),)</f>
        <v>10</v>
      </c>
      <c r="P598" s="27"/>
      <c r="Q598" s="28"/>
      <c r="R598" s="29"/>
      <c r="S598" s="30"/>
      <c r="T598" s="31"/>
      <c r="U598" s="32"/>
      <c r="V598" s="32"/>
      <c r="W598" s="32"/>
      <c r="X598" s="33"/>
      <c r="Y598" s="34"/>
      <c r="Z598" s="35"/>
      <c r="AA598" s="36"/>
      <c r="AB598" s="37"/>
      <c r="AC598" s="38"/>
      <c r="AD598" s="57">
        <f>IF(C598="SG",VLOOKUP($C598,IP!$R:$T,MATCH(QSC!$E598,IP!$R$6:$T$6,0),0),VLOOKUP($C598,IP!$R:$S,2,0))</f>
        <v>13</v>
      </c>
      <c r="AE598" s="39"/>
    </row>
    <row r="599" spans="1:31" ht="15" x14ac:dyDescent="0.25">
      <c r="A599" s="40">
        <v>6444615</v>
      </c>
      <c r="B599" s="40"/>
      <c r="C599" s="40" t="s">
        <v>7</v>
      </c>
      <c r="D599" s="41"/>
      <c r="E599" s="22" t="s">
        <v>4</v>
      </c>
      <c r="F599" s="23"/>
      <c r="G599" s="41"/>
      <c r="H599" s="42"/>
      <c r="I599" s="41"/>
      <c r="J599" s="42"/>
      <c r="K599" s="43"/>
      <c r="L599" s="26"/>
      <c r="M599" s="27"/>
      <c r="N599" s="55"/>
      <c r="O599" s="93">
        <f>IFERROR(SUMPRODUCT((INDEX(ACH.!$B$3:$AP$9999,MATCH(A599,ACH.!$A$3:$A$9999,),)&gt;0)*COUNTIF(INDEX(IP!$C$4:$N$44,,IFERROR(MATCH(C599,IP!$E$2:$N$2,)+2,MATCH(E599,IP!$C$3:$D$3,))),ACH.!$B$1:$AP$1)),)</f>
        <v>0</v>
      </c>
      <c r="P599" s="27"/>
      <c r="Q599" s="28"/>
      <c r="R599" s="29"/>
      <c r="S599" s="30"/>
      <c r="T599" s="31"/>
      <c r="U599" s="32"/>
      <c r="V599" s="32"/>
      <c r="W599" s="32"/>
      <c r="X599" s="33"/>
      <c r="Y599" s="34"/>
      <c r="Z599" s="35"/>
      <c r="AA599" s="36"/>
      <c r="AB599" s="37"/>
      <c r="AC599" s="38"/>
      <c r="AD599" s="57">
        <f>IF(C599="SG",VLOOKUP($C599,IP!$R:$T,MATCH(QSC!$E599,IP!$R$6:$T$6,0),0),VLOOKUP($C599,IP!$R:$S,2,0))</f>
        <v>13</v>
      </c>
      <c r="AE599" s="39"/>
    </row>
    <row r="600" spans="1:31" ht="15" x14ac:dyDescent="0.25">
      <c r="A600" s="40">
        <v>6444698</v>
      </c>
      <c r="B600" s="40"/>
      <c r="C600" s="40" t="s">
        <v>7</v>
      </c>
      <c r="D600" s="41"/>
      <c r="E600" s="22" t="s">
        <v>2</v>
      </c>
      <c r="F600" s="23"/>
      <c r="G600" s="41"/>
      <c r="H600" s="42"/>
      <c r="I600" s="41"/>
      <c r="J600" s="42"/>
      <c r="K600" s="43"/>
      <c r="L600" s="26"/>
      <c r="M600" s="27"/>
      <c r="N600" s="55"/>
      <c r="O600" s="93">
        <f>IFERROR(SUMPRODUCT((INDEX(ACH.!$B$3:$AP$9999,MATCH(A600,ACH.!$A$3:$A$9999,),)&gt;0)*COUNTIF(INDEX(IP!$C$4:$N$44,,IFERROR(MATCH(C600,IP!$E$2:$N$2,)+2,MATCH(E600,IP!$C$3:$D$3,))),ACH.!$B$1:$AP$1)),)</f>
        <v>8</v>
      </c>
      <c r="P600" s="27"/>
      <c r="Q600" s="28"/>
      <c r="R600" s="29"/>
      <c r="S600" s="30"/>
      <c r="T600" s="31"/>
      <c r="U600" s="32"/>
      <c r="V600" s="32"/>
      <c r="W600" s="32"/>
      <c r="X600" s="33"/>
      <c r="Y600" s="34"/>
      <c r="Z600" s="35"/>
      <c r="AA600" s="36"/>
      <c r="AB600" s="37"/>
      <c r="AC600" s="38"/>
      <c r="AD600" s="57">
        <f>IF(C600="SG",VLOOKUP($C600,IP!$R:$T,MATCH(QSC!$E600,IP!$R$6:$T$6,0),0),VLOOKUP($C600,IP!$R:$S,2,0))</f>
        <v>13</v>
      </c>
      <c r="AE600" s="39"/>
    </row>
    <row r="601" spans="1:31" ht="15" x14ac:dyDescent="0.25">
      <c r="A601" s="40">
        <v>6444803</v>
      </c>
      <c r="B601" s="40"/>
      <c r="C601" s="40" t="s">
        <v>1</v>
      </c>
      <c r="D601" s="41"/>
      <c r="E601" s="22" t="s">
        <v>2</v>
      </c>
      <c r="F601" s="23"/>
      <c r="G601" s="41"/>
      <c r="H601" s="42"/>
      <c r="I601" s="41"/>
      <c r="J601" s="42"/>
      <c r="K601" s="43"/>
      <c r="L601" s="26"/>
      <c r="M601" s="27"/>
      <c r="N601" s="55"/>
      <c r="O601" s="93">
        <f>IFERROR(SUMPRODUCT((INDEX(ACH.!$B$3:$AP$9999,MATCH(A601,ACH.!$A$3:$A$9999,),)&gt;0)*COUNTIF(INDEX(IP!$C$4:$N$44,,IFERROR(MATCH(C601,IP!$E$2:$N$2,)+2,MATCH(E601,IP!$C$3:$D$3,))),ACH.!$B$1:$AP$1)),)</f>
        <v>5</v>
      </c>
      <c r="P601" s="27"/>
      <c r="Q601" s="28"/>
      <c r="R601" s="29"/>
      <c r="S601" s="30"/>
      <c r="T601" s="31"/>
      <c r="U601" s="32"/>
      <c r="V601" s="32"/>
      <c r="W601" s="32"/>
      <c r="X601" s="33"/>
      <c r="Y601" s="34"/>
      <c r="Z601" s="35"/>
      <c r="AA601" s="36"/>
      <c r="AB601" s="37"/>
      <c r="AC601" s="38"/>
      <c r="AD601" s="57">
        <f>IF(C601="SG",VLOOKUP($C601,IP!$R:$T,MATCH(QSC!$E601,IP!$R$6:$T$6,0),0),VLOOKUP($C601,IP!$R:$S,2,0))</f>
        <v>11</v>
      </c>
      <c r="AE601" s="39"/>
    </row>
    <row r="602" spans="1:31" ht="15" x14ac:dyDescent="0.25">
      <c r="A602" s="40">
        <v>6444891</v>
      </c>
      <c r="B602" s="40"/>
      <c r="C602" s="40" t="s">
        <v>1</v>
      </c>
      <c r="D602" s="41"/>
      <c r="E602" s="22" t="s">
        <v>2</v>
      </c>
      <c r="F602" s="23"/>
      <c r="G602" s="41"/>
      <c r="H602" s="42"/>
      <c r="I602" s="41"/>
      <c r="J602" s="42"/>
      <c r="K602" s="43"/>
      <c r="L602" s="26"/>
      <c r="M602" s="27"/>
      <c r="N602" s="55"/>
      <c r="O602" s="93">
        <f>IFERROR(SUMPRODUCT((INDEX(ACH.!$B$3:$AP$9999,MATCH(A602,ACH.!$A$3:$A$9999,),)&gt;0)*COUNTIF(INDEX(IP!$C$4:$N$44,,IFERROR(MATCH(C602,IP!$E$2:$N$2,)+2,MATCH(E602,IP!$C$3:$D$3,))),ACH.!$B$1:$AP$1)),)</f>
        <v>5</v>
      </c>
      <c r="P602" s="27"/>
      <c r="Q602" s="28"/>
      <c r="R602" s="29"/>
      <c r="S602" s="30"/>
      <c r="T602" s="31"/>
      <c r="U602" s="32"/>
      <c r="V602" s="32"/>
      <c r="W602" s="32"/>
      <c r="X602" s="33"/>
      <c r="Y602" s="34"/>
      <c r="Z602" s="35"/>
      <c r="AA602" s="36"/>
      <c r="AB602" s="37"/>
      <c r="AC602" s="38"/>
      <c r="AD602" s="57">
        <f>IF(C602="SG",VLOOKUP($C602,IP!$R:$T,MATCH(QSC!$E602,IP!$R$6:$T$6,0),0),VLOOKUP($C602,IP!$R:$S,2,0))</f>
        <v>11</v>
      </c>
      <c r="AE602" s="39"/>
    </row>
    <row r="603" spans="1:31" ht="15" x14ac:dyDescent="0.25">
      <c r="A603" s="40">
        <v>6444905</v>
      </c>
      <c r="B603" s="40"/>
      <c r="C603" s="40" t="s">
        <v>1</v>
      </c>
      <c r="D603" s="41"/>
      <c r="E603" s="22" t="s">
        <v>2</v>
      </c>
      <c r="F603" s="23"/>
      <c r="G603" s="41"/>
      <c r="H603" s="42"/>
      <c r="I603" s="41"/>
      <c r="J603" s="42"/>
      <c r="K603" s="43"/>
      <c r="L603" s="26"/>
      <c r="M603" s="27"/>
      <c r="N603" s="55"/>
      <c r="O603" s="93">
        <f>IFERROR(SUMPRODUCT((INDEX(ACH.!$B$3:$AP$9999,MATCH(A603,ACH.!$A$3:$A$9999,),)&gt;0)*COUNTIF(INDEX(IP!$C$4:$N$44,,IFERROR(MATCH(C603,IP!$E$2:$N$2,)+2,MATCH(E603,IP!$C$3:$D$3,))),ACH.!$B$1:$AP$1)),)</f>
        <v>6</v>
      </c>
      <c r="P603" s="27"/>
      <c r="Q603" s="28"/>
      <c r="R603" s="29"/>
      <c r="S603" s="30"/>
      <c r="T603" s="31"/>
      <c r="U603" s="32"/>
      <c r="V603" s="32"/>
      <c r="W603" s="32"/>
      <c r="X603" s="33"/>
      <c r="Y603" s="34"/>
      <c r="Z603" s="35"/>
      <c r="AA603" s="36"/>
      <c r="AB603" s="37"/>
      <c r="AC603" s="38"/>
      <c r="AD603" s="57">
        <f>IF(C603="SG",VLOOKUP($C603,IP!$R:$T,MATCH(QSC!$E603,IP!$R$6:$T$6,0),0),VLOOKUP($C603,IP!$R:$S,2,0))</f>
        <v>11</v>
      </c>
      <c r="AE603" s="39"/>
    </row>
    <row r="604" spans="1:31" ht="15" x14ac:dyDescent="0.25">
      <c r="A604" s="40">
        <v>6444932</v>
      </c>
      <c r="B604" s="40"/>
      <c r="C604" s="40" t="s">
        <v>1</v>
      </c>
      <c r="D604" s="41"/>
      <c r="E604" s="22" t="s">
        <v>2</v>
      </c>
      <c r="F604" s="23"/>
      <c r="G604" s="41"/>
      <c r="H604" s="42"/>
      <c r="I604" s="41"/>
      <c r="J604" s="42"/>
      <c r="K604" s="43"/>
      <c r="L604" s="26"/>
      <c r="M604" s="27"/>
      <c r="N604" s="55"/>
      <c r="O604" s="93">
        <f>IFERROR(SUMPRODUCT((INDEX(ACH.!$B$3:$AP$9999,MATCH(A604,ACH.!$A$3:$A$9999,),)&gt;0)*COUNTIF(INDEX(IP!$C$4:$N$44,,IFERROR(MATCH(C604,IP!$E$2:$N$2,)+2,MATCH(E604,IP!$C$3:$D$3,))),ACH.!$B$1:$AP$1)),)</f>
        <v>0</v>
      </c>
      <c r="P604" s="27"/>
      <c r="Q604" s="28"/>
      <c r="R604" s="29"/>
      <c r="S604" s="30"/>
      <c r="T604" s="31"/>
      <c r="U604" s="32"/>
      <c r="V604" s="32"/>
      <c r="W604" s="32"/>
      <c r="X604" s="33"/>
      <c r="Y604" s="34"/>
      <c r="Z604" s="35"/>
      <c r="AA604" s="36"/>
      <c r="AB604" s="37"/>
      <c r="AC604" s="38"/>
      <c r="AD604" s="57">
        <f>IF(C604="SG",VLOOKUP($C604,IP!$R:$T,MATCH(QSC!$E604,IP!$R$6:$T$6,0),0),VLOOKUP($C604,IP!$R:$S,2,0))</f>
        <v>11</v>
      </c>
      <c r="AE604" s="39"/>
    </row>
    <row r="605" spans="1:31" ht="15" x14ac:dyDescent="0.25">
      <c r="A605" s="40">
        <v>6444955</v>
      </c>
      <c r="B605" s="40"/>
      <c r="C605" s="40" t="s">
        <v>1</v>
      </c>
      <c r="D605" s="41"/>
      <c r="E605" s="22" t="s">
        <v>2</v>
      </c>
      <c r="F605" s="23"/>
      <c r="G605" s="41"/>
      <c r="H605" s="42"/>
      <c r="I605" s="41"/>
      <c r="J605" s="42"/>
      <c r="K605" s="43"/>
      <c r="L605" s="26"/>
      <c r="M605" s="27"/>
      <c r="N605" s="55"/>
      <c r="O605" s="93">
        <f>IFERROR(SUMPRODUCT((INDEX(ACH.!$B$3:$AP$9999,MATCH(A605,ACH.!$A$3:$A$9999,),)&gt;0)*COUNTIF(INDEX(IP!$C$4:$N$44,,IFERROR(MATCH(C605,IP!$E$2:$N$2,)+2,MATCH(E605,IP!$C$3:$D$3,))),ACH.!$B$1:$AP$1)),)</f>
        <v>3</v>
      </c>
      <c r="P605" s="27"/>
      <c r="Q605" s="28"/>
      <c r="R605" s="29"/>
      <c r="S605" s="30"/>
      <c r="T605" s="31"/>
      <c r="U605" s="32"/>
      <c r="V605" s="32"/>
      <c r="W605" s="32"/>
      <c r="X605" s="33"/>
      <c r="Y605" s="34"/>
      <c r="Z605" s="35"/>
      <c r="AA605" s="36"/>
      <c r="AB605" s="37"/>
      <c r="AC605" s="38"/>
      <c r="AD605" s="57">
        <f>IF(C605="SG",VLOOKUP($C605,IP!$R:$T,MATCH(QSC!$E605,IP!$R$6:$T$6,0),0),VLOOKUP($C605,IP!$R:$S,2,0))</f>
        <v>11</v>
      </c>
      <c r="AE605" s="39"/>
    </row>
    <row r="606" spans="1:31" ht="15" x14ac:dyDescent="0.25">
      <c r="A606" s="40">
        <v>6444981</v>
      </c>
      <c r="B606" s="40"/>
      <c r="C606" s="40" t="s">
        <v>1</v>
      </c>
      <c r="D606" s="41"/>
      <c r="E606" s="22" t="s">
        <v>2</v>
      </c>
      <c r="F606" s="23"/>
      <c r="G606" s="41"/>
      <c r="H606" s="42"/>
      <c r="I606" s="41"/>
      <c r="J606" s="42"/>
      <c r="K606" s="43"/>
      <c r="L606" s="26"/>
      <c r="M606" s="27"/>
      <c r="N606" s="55"/>
      <c r="O606" s="93">
        <f>IFERROR(SUMPRODUCT((INDEX(ACH.!$B$3:$AP$9999,MATCH(A606,ACH.!$A$3:$A$9999,),)&gt;0)*COUNTIF(INDEX(IP!$C$4:$N$44,,IFERROR(MATCH(C606,IP!$E$2:$N$2,)+2,MATCH(E606,IP!$C$3:$D$3,))),ACH.!$B$1:$AP$1)),)</f>
        <v>7</v>
      </c>
      <c r="P606" s="27"/>
      <c r="Q606" s="28"/>
      <c r="R606" s="29"/>
      <c r="S606" s="30"/>
      <c r="T606" s="31"/>
      <c r="U606" s="32"/>
      <c r="V606" s="32"/>
      <c r="W606" s="32"/>
      <c r="X606" s="33"/>
      <c r="Y606" s="34"/>
      <c r="Z606" s="35"/>
      <c r="AA606" s="36"/>
      <c r="AB606" s="37"/>
      <c r="AC606" s="38"/>
      <c r="AD606" s="57">
        <f>IF(C606="SG",VLOOKUP($C606,IP!$R:$T,MATCH(QSC!$E606,IP!$R$6:$T$6,0),0),VLOOKUP($C606,IP!$R:$S,2,0))</f>
        <v>11</v>
      </c>
      <c r="AE606" s="39"/>
    </row>
    <row r="607" spans="1:31" ht="15" x14ac:dyDescent="0.25">
      <c r="A607" s="40">
        <v>6445049</v>
      </c>
      <c r="B607" s="40"/>
      <c r="C607" s="40" t="s">
        <v>1</v>
      </c>
      <c r="D607" s="41"/>
      <c r="E607" s="22" t="s">
        <v>2</v>
      </c>
      <c r="F607" s="23"/>
      <c r="G607" s="41"/>
      <c r="H607" s="42"/>
      <c r="I607" s="41"/>
      <c r="J607" s="42"/>
      <c r="K607" s="43"/>
      <c r="L607" s="26"/>
      <c r="M607" s="27"/>
      <c r="N607" s="55"/>
      <c r="O607" s="93">
        <f>IFERROR(SUMPRODUCT((INDEX(ACH.!$B$3:$AP$9999,MATCH(A607,ACH.!$A$3:$A$9999,),)&gt;0)*COUNTIF(INDEX(IP!$C$4:$N$44,,IFERROR(MATCH(C607,IP!$E$2:$N$2,)+2,MATCH(E607,IP!$C$3:$D$3,))),ACH.!$B$1:$AP$1)),)</f>
        <v>1</v>
      </c>
      <c r="P607" s="27"/>
      <c r="Q607" s="28"/>
      <c r="R607" s="29"/>
      <c r="S607" s="30"/>
      <c r="T607" s="31"/>
      <c r="U607" s="32"/>
      <c r="V607" s="32"/>
      <c r="W607" s="32"/>
      <c r="X607" s="33"/>
      <c r="Y607" s="34"/>
      <c r="Z607" s="35"/>
      <c r="AA607" s="36"/>
      <c r="AB607" s="37"/>
      <c r="AC607" s="38"/>
      <c r="AD607" s="57">
        <f>IF(C607="SG",VLOOKUP($C607,IP!$R:$T,MATCH(QSC!$E607,IP!$R$6:$T$6,0),0),VLOOKUP($C607,IP!$R:$S,2,0))</f>
        <v>11</v>
      </c>
      <c r="AE607" s="39"/>
    </row>
    <row r="608" spans="1:31" ht="15" x14ac:dyDescent="0.25">
      <c r="A608" s="40">
        <v>6445050</v>
      </c>
      <c r="B608" s="40"/>
      <c r="C608" s="40" t="s">
        <v>1</v>
      </c>
      <c r="D608" s="41"/>
      <c r="E608" s="22" t="s">
        <v>2</v>
      </c>
      <c r="F608" s="23"/>
      <c r="G608" s="41"/>
      <c r="H608" s="42"/>
      <c r="I608" s="41"/>
      <c r="J608" s="42"/>
      <c r="K608" s="43"/>
      <c r="L608" s="26"/>
      <c r="M608" s="27"/>
      <c r="N608" s="55"/>
      <c r="O608" s="93">
        <f>IFERROR(SUMPRODUCT((INDEX(ACH.!$B$3:$AP$9999,MATCH(A608,ACH.!$A$3:$A$9999,),)&gt;0)*COUNTIF(INDEX(IP!$C$4:$N$44,,IFERROR(MATCH(C608,IP!$E$2:$N$2,)+2,MATCH(E608,IP!$C$3:$D$3,))),ACH.!$B$1:$AP$1)),)</f>
        <v>0</v>
      </c>
      <c r="P608" s="27"/>
      <c r="Q608" s="28"/>
      <c r="R608" s="29"/>
      <c r="S608" s="30"/>
      <c r="T608" s="31"/>
      <c r="U608" s="32"/>
      <c r="V608" s="32"/>
      <c r="W608" s="32"/>
      <c r="X608" s="33"/>
      <c r="Y608" s="34"/>
      <c r="Z608" s="35"/>
      <c r="AA608" s="36"/>
      <c r="AB608" s="37"/>
      <c r="AC608" s="38"/>
      <c r="AD608" s="57">
        <f>IF(C608="SG",VLOOKUP($C608,IP!$R:$T,MATCH(QSC!$E608,IP!$R$6:$T$6,0),0),VLOOKUP($C608,IP!$R:$S,2,0))</f>
        <v>11</v>
      </c>
      <c r="AE608" s="39"/>
    </row>
    <row r="609" spans="1:31" ht="15" x14ac:dyDescent="0.25">
      <c r="A609" s="40">
        <v>6445129</v>
      </c>
      <c r="B609" s="40"/>
      <c r="C609" s="40" t="s">
        <v>1</v>
      </c>
      <c r="D609" s="41"/>
      <c r="E609" s="22" t="s">
        <v>4</v>
      </c>
      <c r="F609" s="23"/>
      <c r="G609" s="41"/>
      <c r="H609" s="42"/>
      <c r="I609" s="41"/>
      <c r="J609" s="42"/>
      <c r="K609" s="43"/>
      <c r="L609" s="26"/>
      <c r="M609" s="27"/>
      <c r="N609" s="55"/>
      <c r="O609" s="93">
        <f>IFERROR(SUMPRODUCT((INDEX(ACH.!$B$3:$AP$9999,MATCH(A609,ACH.!$A$3:$A$9999,),)&gt;0)*COUNTIF(INDEX(IP!$C$4:$N$44,,IFERROR(MATCH(C609,IP!$E$2:$N$2,)+2,MATCH(E609,IP!$C$3:$D$3,))),ACH.!$B$1:$AP$1)),)</f>
        <v>6</v>
      </c>
      <c r="P609" s="27"/>
      <c r="Q609" s="28"/>
      <c r="R609" s="29"/>
      <c r="S609" s="30"/>
      <c r="T609" s="31"/>
      <c r="U609" s="32"/>
      <c r="V609" s="32"/>
      <c r="W609" s="32"/>
      <c r="X609" s="33"/>
      <c r="Y609" s="34"/>
      <c r="Z609" s="35"/>
      <c r="AA609" s="36"/>
      <c r="AB609" s="37"/>
      <c r="AC609" s="38"/>
      <c r="AD609" s="57">
        <f>IF(C609="SG",VLOOKUP($C609,IP!$R:$T,MATCH(QSC!$E609,IP!$R$6:$T$6,0),0),VLOOKUP($C609,IP!$R:$S,2,0))</f>
        <v>12</v>
      </c>
      <c r="AE609" s="39"/>
    </row>
    <row r="610" spans="1:31" ht="15" x14ac:dyDescent="0.25">
      <c r="A610" s="40">
        <v>6445136</v>
      </c>
      <c r="B610" s="40"/>
      <c r="C610" s="40" t="s">
        <v>5</v>
      </c>
      <c r="D610" s="41"/>
      <c r="E610" s="22" t="s">
        <v>4</v>
      </c>
      <c r="F610" s="23"/>
      <c r="G610" s="41"/>
      <c r="H610" s="42"/>
      <c r="I610" s="41"/>
      <c r="J610" s="42"/>
      <c r="K610" s="43"/>
      <c r="L610" s="26"/>
      <c r="M610" s="27"/>
      <c r="N610" s="55"/>
      <c r="O610" s="93">
        <f>IFERROR(SUMPRODUCT((INDEX(ACH.!$B$3:$AP$9999,MATCH(A610,ACH.!$A$3:$A$9999,),)&gt;0)*COUNTIF(INDEX(IP!$C$4:$N$44,,IFERROR(MATCH(C610,IP!$E$2:$N$2,)+2,MATCH(E610,IP!$C$3:$D$3,))),ACH.!$B$1:$AP$1)),)</f>
        <v>6</v>
      </c>
      <c r="P610" s="27"/>
      <c r="Q610" s="28"/>
      <c r="R610" s="29"/>
      <c r="S610" s="30"/>
      <c r="T610" s="31"/>
      <c r="U610" s="32"/>
      <c r="V610" s="32"/>
      <c r="W610" s="32"/>
      <c r="X610" s="33"/>
      <c r="Y610" s="34"/>
      <c r="Z610" s="35"/>
      <c r="AA610" s="36"/>
      <c r="AB610" s="37"/>
      <c r="AC610" s="38"/>
      <c r="AD610" s="57">
        <f>IF(C610="SG",VLOOKUP($C610,IP!$R:$T,MATCH(QSC!$E610,IP!$R$6:$T$6,0),0),VLOOKUP($C610,IP!$R:$S,2,0))</f>
        <v>16</v>
      </c>
      <c r="AE610" s="39"/>
    </row>
    <row r="611" spans="1:31" ht="15" x14ac:dyDescent="0.25">
      <c r="A611" s="40">
        <v>6445148</v>
      </c>
      <c r="B611" s="40"/>
      <c r="C611" s="40" t="s">
        <v>7</v>
      </c>
      <c r="D611" s="41"/>
      <c r="E611" s="22" t="s">
        <v>2</v>
      </c>
      <c r="F611" s="23"/>
      <c r="G611" s="41"/>
      <c r="H611" s="42"/>
      <c r="I611" s="41"/>
      <c r="J611" s="42"/>
      <c r="K611" s="43"/>
      <c r="L611" s="26"/>
      <c r="M611" s="27"/>
      <c r="N611" s="55"/>
      <c r="O611" s="93">
        <f>IFERROR(SUMPRODUCT((INDEX(ACH.!$B$3:$AP$9999,MATCH(A611,ACH.!$A$3:$A$9999,),)&gt;0)*COUNTIF(INDEX(IP!$C$4:$N$44,,IFERROR(MATCH(C611,IP!$E$2:$N$2,)+2,MATCH(E611,IP!$C$3:$D$3,))),ACH.!$B$1:$AP$1)),)</f>
        <v>1</v>
      </c>
      <c r="P611" s="27"/>
      <c r="Q611" s="28"/>
      <c r="R611" s="29"/>
      <c r="S611" s="30"/>
      <c r="T611" s="31"/>
      <c r="U611" s="32"/>
      <c r="V611" s="32"/>
      <c r="W611" s="32"/>
      <c r="X611" s="33"/>
      <c r="Y611" s="34"/>
      <c r="Z611" s="35"/>
      <c r="AA611" s="36"/>
      <c r="AB611" s="37"/>
      <c r="AC611" s="38"/>
      <c r="AD611" s="57">
        <f>IF(C611="SG",VLOOKUP($C611,IP!$R:$T,MATCH(QSC!$E611,IP!$R$6:$T$6,0),0),VLOOKUP($C611,IP!$R:$S,2,0))</f>
        <v>13</v>
      </c>
      <c r="AE611" s="39"/>
    </row>
    <row r="612" spans="1:31" ht="15" x14ac:dyDescent="0.25">
      <c r="A612" s="40">
        <v>6445257</v>
      </c>
      <c r="B612" s="40"/>
      <c r="C612" s="40" t="s">
        <v>1</v>
      </c>
      <c r="D612" s="41"/>
      <c r="E612" s="22" t="s">
        <v>4</v>
      </c>
      <c r="F612" s="23"/>
      <c r="G612" s="41"/>
      <c r="H612" s="42"/>
      <c r="I612" s="41"/>
      <c r="J612" s="42"/>
      <c r="K612" s="43"/>
      <c r="L612" s="26"/>
      <c r="M612" s="27"/>
      <c r="N612" s="55"/>
      <c r="O612" s="93">
        <f>IFERROR(SUMPRODUCT((INDEX(ACH.!$B$3:$AP$9999,MATCH(A612,ACH.!$A$3:$A$9999,),)&gt;0)*COUNTIF(INDEX(IP!$C$4:$N$44,,IFERROR(MATCH(C612,IP!$E$2:$N$2,)+2,MATCH(E612,IP!$C$3:$D$3,))),ACH.!$B$1:$AP$1)),)</f>
        <v>5</v>
      </c>
      <c r="P612" s="27"/>
      <c r="Q612" s="28"/>
      <c r="R612" s="29"/>
      <c r="S612" s="30"/>
      <c r="T612" s="31"/>
      <c r="U612" s="32"/>
      <c r="V612" s="32"/>
      <c r="W612" s="32"/>
      <c r="X612" s="33"/>
      <c r="Y612" s="34"/>
      <c r="Z612" s="35"/>
      <c r="AA612" s="36"/>
      <c r="AB612" s="37"/>
      <c r="AC612" s="38"/>
      <c r="AD612" s="57">
        <f>IF(C612="SG",VLOOKUP($C612,IP!$R:$T,MATCH(QSC!$E612,IP!$R$6:$T$6,0),0),VLOOKUP($C612,IP!$R:$S,2,0))</f>
        <v>12</v>
      </c>
      <c r="AE612" s="39"/>
    </row>
    <row r="613" spans="1:31" ht="15" x14ac:dyDescent="0.25">
      <c r="A613" s="40">
        <v>6445268</v>
      </c>
      <c r="B613" s="40"/>
      <c r="C613" s="40" t="s">
        <v>1</v>
      </c>
      <c r="D613" s="41"/>
      <c r="E613" s="22" t="s">
        <v>4</v>
      </c>
      <c r="F613" s="23"/>
      <c r="G613" s="41"/>
      <c r="H613" s="42"/>
      <c r="I613" s="41"/>
      <c r="J613" s="42"/>
      <c r="K613" s="43"/>
      <c r="L613" s="26"/>
      <c r="M613" s="27"/>
      <c r="N613" s="55"/>
      <c r="O613" s="93">
        <f>IFERROR(SUMPRODUCT((INDEX(ACH.!$B$3:$AP$9999,MATCH(A613,ACH.!$A$3:$A$9999,),)&gt;0)*COUNTIF(INDEX(IP!$C$4:$N$44,,IFERROR(MATCH(C613,IP!$E$2:$N$2,)+2,MATCH(E613,IP!$C$3:$D$3,))),ACH.!$B$1:$AP$1)),)</f>
        <v>7</v>
      </c>
      <c r="P613" s="27"/>
      <c r="Q613" s="28"/>
      <c r="R613" s="29"/>
      <c r="S613" s="30"/>
      <c r="T613" s="31"/>
      <c r="U613" s="32"/>
      <c r="V613" s="32"/>
      <c r="W613" s="32"/>
      <c r="X613" s="33"/>
      <c r="Y613" s="34"/>
      <c r="Z613" s="35"/>
      <c r="AA613" s="36"/>
      <c r="AB613" s="37"/>
      <c r="AC613" s="38"/>
      <c r="AD613" s="57">
        <f>IF(C613="SG",VLOOKUP($C613,IP!$R:$T,MATCH(QSC!$E613,IP!$R$6:$T$6,0),0),VLOOKUP($C613,IP!$R:$S,2,0))</f>
        <v>12</v>
      </c>
      <c r="AE613" s="39"/>
    </row>
    <row r="614" spans="1:31" ht="15" x14ac:dyDescent="0.25">
      <c r="A614" s="40">
        <v>6445280</v>
      </c>
      <c r="B614" s="40"/>
      <c r="C614" s="40" t="s">
        <v>7</v>
      </c>
      <c r="D614" s="41"/>
      <c r="E614" s="22" t="s">
        <v>2</v>
      </c>
      <c r="F614" s="23"/>
      <c r="G614" s="41"/>
      <c r="H614" s="42"/>
      <c r="I614" s="41"/>
      <c r="J614" s="42"/>
      <c r="K614" s="43"/>
      <c r="L614" s="26"/>
      <c r="M614" s="27"/>
      <c r="N614" s="55"/>
      <c r="O614" s="93">
        <f>IFERROR(SUMPRODUCT((INDEX(ACH.!$B$3:$AP$9999,MATCH(A614,ACH.!$A$3:$A$9999,),)&gt;0)*COUNTIF(INDEX(IP!$C$4:$N$44,,IFERROR(MATCH(C614,IP!$E$2:$N$2,)+2,MATCH(E614,IP!$C$3:$D$3,))),ACH.!$B$1:$AP$1)),)</f>
        <v>6</v>
      </c>
      <c r="P614" s="27"/>
      <c r="Q614" s="28"/>
      <c r="R614" s="29"/>
      <c r="S614" s="30"/>
      <c r="T614" s="31"/>
      <c r="U614" s="32"/>
      <c r="V614" s="32"/>
      <c r="W614" s="32"/>
      <c r="X614" s="33"/>
      <c r="Y614" s="34"/>
      <c r="Z614" s="35"/>
      <c r="AA614" s="36"/>
      <c r="AB614" s="37"/>
      <c r="AC614" s="38"/>
      <c r="AD614" s="57">
        <f>IF(C614="SG",VLOOKUP($C614,IP!$R:$T,MATCH(QSC!$E614,IP!$R$6:$T$6,0),0),VLOOKUP($C614,IP!$R:$S,2,0))</f>
        <v>13</v>
      </c>
      <c r="AE614" s="39"/>
    </row>
    <row r="615" spans="1:31" ht="15" x14ac:dyDescent="0.25">
      <c r="A615" s="40">
        <v>6445282</v>
      </c>
      <c r="B615" s="40"/>
      <c r="C615" s="40" t="s">
        <v>1</v>
      </c>
      <c r="D615" s="41"/>
      <c r="E615" s="22" t="s">
        <v>4</v>
      </c>
      <c r="F615" s="23"/>
      <c r="G615" s="41"/>
      <c r="H615" s="42"/>
      <c r="I615" s="41"/>
      <c r="J615" s="42"/>
      <c r="K615" s="43"/>
      <c r="L615" s="26"/>
      <c r="M615" s="27"/>
      <c r="N615" s="55"/>
      <c r="O615" s="93">
        <f>IFERROR(SUMPRODUCT((INDEX(ACH.!$B$3:$AP$9999,MATCH(A615,ACH.!$A$3:$A$9999,),)&gt;0)*COUNTIF(INDEX(IP!$C$4:$N$44,,IFERROR(MATCH(C615,IP!$E$2:$N$2,)+2,MATCH(E615,IP!$C$3:$D$3,))),ACH.!$B$1:$AP$1)),)</f>
        <v>7</v>
      </c>
      <c r="P615" s="27"/>
      <c r="Q615" s="28"/>
      <c r="R615" s="29"/>
      <c r="S615" s="30"/>
      <c r="T615" s="31"/>
      <c r="U615" s="32"/>
      <c r="V615" s="32"/>
      <c r="W615" s="32"/>
      <c r="X615" s="33"/>
      <c r="Y615" s="34"/>
      <c r="Z615" s="35"/>
      <c r="AA615" s="36"/>
      <c r="AB615" s="37"/>
      <c r="AC615" s="38"/>
      <c r="AD615" s="57">
        <f>IF(C615="SG",VLOOKUP($C615,IP!$R:$T,MATCH(QSC!$E615,IP!$R$6:$T$6,0),0),VLOOKUP($C615,IP!$R:$S,2,0))</f>
        <v>12</v>
      </c>
      <c r="AE615" s="39"/>
    </row>
    <row r="616" spans="1:31" ht="15" x14ac:dyDescent="0.25">
      <c r="A616" s="40">
        <v>6445300</v>
      </c>
      <c r="B616" s="40"/>
      <c r="C616" s="40" t="s">
        <v>5</v>
      </c>
      <c r="D616" s="41"/>
      <c r="E616" s="22" t="s">
        <v>4</v>
      </c>
      <c r="F616" s="23"/>
      <c r="G616" s="41"/>
      <c r="H616" s="42"/>
      <c r="I616" s="41"/>
      <c r="J616" s="42"/>
      <c r="K616" s="43"/>
      <c r="L616" s="26"/>
      <c r="M616" s="27"/>
      <c r="N616" s="55"/>
      <c r="O616" s="93">
        <f>IFERROR(SUMPRODUCT((INDEX(ACH.!$B$3:$AP$9999,MATCH(A616,ACH.!$A$3:$A$9999,),)&gt;0)*COUNTIF(INDEX(IP!$C$4:$N$44,,IFERROR(MATCH(C616,IP!$E$2:$N$2,)+2,MATCH(E616,IP!$C$3:$D$3,))),ACH.!$B$1:$AP$1)),)</f>
        <v>6</v>
      </c>
      <c r="P616" s="27"/>
      <c r="Q616" s="28"/>
      <c r="R616" s="29"/>
      <c r="S616" s="30"/>
      <c r="T616" s="31"/>
      <c r="U616" s="32"/>
      <c r="V616" s="32"/>
      <c r="W616" s="32"/>
      <c r="X616" s="33"/>
      <c r="Y616" s="34"/>
      <c r="Z616" s="35"/>
      <c r="AA616" s="36"/>
      <c r="AB616" s="37"/>
      <c r="AC616" s="38"/>
      <c r="AD616" s="57">
        <f>IF(C616="SG",VLOOKUP($C616,IP!$R:$T,MATCH(QSC!$E616,IP!$R$6:$T$6,0),0),VLOOKUP($C616,IP!$R:$S,2,0))</f>
        <v>16</v>
      </c>
      <c r="AE616" s="39"/>
    </row>
    <row r="617" spans="1:31" ht="15" x14ac:dyDescent="0.25">
      <c r="A617" s="40">
        <v>6445303</v>
      </c>
      <c r="B617" s="40"/>
      <c r="C617" s="40" t="s">
        <v>7</v>
      </c>
      <c r="D617" s="41"/>
      <c r="E617" s="22" t="s">
        <v>4</v>
      </c>
      <c r="F617" s="23"/>
      <c r="G617" s="41"/>
      <c r="H617" s="42"/>
      <c r="I617" s="41"/>
      <c r="J617" s="42"/>
      <c r="K617" s="43"/>
      <c r="L617" s="26"/>
      <c r="M617" s="27"/>
      <c r="N617" s="55"/>
      <c r="O617" s="93">
        <f>IFERROR(SUMPRODUCT((INDEX(ACH.!$B$3:$AP$9999,MATCH(A617,ACH.!$A$3:$A$9999,),)&gt;0)*COUNTIF(INDEX(IP!$C$4:$N$44,,IFERROR(MATCH(C617,IP!$E$2:$N$2,)+2,MATCH(E617,IP!$C$3:$D$3,))),ACH.!$B$1:$AP$1)),)</f>
        <v>8</v>
      </c>
      <c r="P617" s="27"/>
      <c r="Q617" s="28"/>
      <c r="R617" s="29"/>
      <c r="S617" s="30"/>
      <c r="T617" s="31"/>
      <c r="U617" s="32"/>
      <c r="V617" s="32"/>
      <c r="W617" s="32"/>
      <c r="X617" s="33"/>
      <c r="Y617" s="34"/>
      <c r="Z617" s="35"/>
      <c r="AA617" s="36"/>
      <c r="AB617" s="37"/>
      <c r="AC617" s="38"/>
      <c r="AD617" s="57">
        <f>IF(C617="SG",VLOOKUP($C617,IP!$R:$T,MATCH(QSC!$E617,IP!$R$6:$T$6,0),0),VLOOKUP($C617,IP!$R:$S,2,0))</f>
        <v>13</v>
      </c>
      <c r="AE617" s="39"/>
    </row>
    <row r="618" spans="1:31" ht="15" x14ac:dyDescent="0.25">
      <c r="A618" s="40">
        <v>6445338</v>
      </c>
      <c r="B618" s="40"/>
      <c r="C618" s="40" t="s">
        <v>1</v>
      </c>
      <c r="D618" s="41"/>
      <c r="E618" s="22" t="s">
        <v>4</v>
      </c>
      <c r="F618" s="23"/>
      <c r="G618" s="41"/>
      <c r="H618" s="42"/>
      <c r="I618" s="41"/>
      <c r="J618" s="42"/>
      <c r="K618" s="43"/>
      <c r="L618" s="26"/>
      <c r="M618" s="27"/>
      <c r="N618" s="55"/>
      <c r="O618" s="93">
        <f>IFERROR(SUMPRODUCT((INDEX(ACH.!$B$3:$AP$9999,MATCH(A618,ACH.!$A$3:$A$9999,),)&gt;0)*COUNTIF(INDEX(IP!$C$4:$N$44,,IFERROR(MATCH(C618,IP!$E$2:$N$2,)+2,MATCH(E618,IP!$C$3:$D$3,))),ACH.!$B$1:$AP$1)),)</f>
        <v>7</v>
      </c>
      <c r="P618" s="27"/>
      <c r="Q618" s="28"/>
      <c r="R618" s="29"/>
      <c r="S618" s="30"/>
      <c r="T618" s="31"/>
      <c r="U618" s="32"/>
      <c r="V618" s="32"/>
      <c r="W618" s="32"/>
      <c r="X618" s="33"/>
      <c r="Y618" s="34"/>
      <c r="Z618" s="35"/>
      <c r="AA618" s="36"/>
      <c r="AB618" s="37"/>
      <c r="AC618" s="38"/>
      <c r="AD618" s="57">
        <f>IF(C618="SG",VLOOKUP($C618,IP!$R:$T,MATCH(QSC!$E618,IP!$R$6:$T$6,0),0),VLOOKUP($C618,IP!$R:$S,2,0))</f>
        <v>12</v>
      </c>
      <c r="AE618" s="39"/>
    </row>
    <row r="619" spans="1:31" ht="15" x14ac:dyDescent="0.25">
      <c r="A619" s="40">
        <v>6445360</v>
      </c>
      <c r="B619" s="40"/>
      <c r="C619" s="40" t="s">
        <v>1</v>
      </c>
      <c r="D619" s="41"/>
      <c r="E619" s="22" t="s">
        <v>2</v>
      </c>
      <c r="F619" s="23"/>
      <c r="G619" s="41"/>
      <c r="H619" s="42"/>
      <c r="I619" s="41"/>
      <c r="J619" s="42"/>
      <c r="K619" s="43"/>
      <c r="L619" s="26"/>
      <c r="M619" s="27"/>
      <c r="N619" s="55"/>
      <c r="O619" s="93">
        <f>IFERROR(SUMPRODUCT((INDEX(ACH.!$B$3:$AP$9999,MATCH(A619,ACH.!$A$3:$A$9999,),)&gt;0)*COUNTIF(INDEX(IP!$C$4:$N$44,,IFERROR(MATCH(C619,IP!$E$2:$N$2,)+2,MATCH(E619,IP!$C$3:$D$3,))),ACH.!$B$1:$AP$1)),)</f>
        <v>6</v>
      </c>
      <c r="P619" s="27"/>
      <c r="Q619" s="28"/>
      <c r="R619" s="29"/>
      <c r="S619" s="30"/>
      <c r="T619" s="31"/>
      <c r="U619" s="32"/>
      <c r="V619" s="32"/>
      <c r="W619" s="32"/>
      <c r="X619" s="33"/>
      <c r="Y619" s="34"/>
      <c r="Z619" s="35"/>
      <c r="AA619" s="36"/>
      <c r="AB619" s="37"/>
      <c r="AC619" s="38"/>
      <c r="AD619" s="57">
        <f>IF(C619="SG",VLOOKUP($C619,IP!$R:$T,MATCH(QSC!$E619,IP!$R$6:$T$6,0),0),VLOOKUP($C619,IP!$R:$S,2,0))</f>
        <v>11</v>
      </c>
      <c r="AE619" s="39"/>
    </row>
    <row r="620" spans="1:31" ht="15" x14ac:dyDescent="0.25">
      <c r="A620" s="40">
        <v>6445392</v>
      </c>
      <c r="B620" s="40"/>
      <c r="C620" s="40" t="s">
        <v>1</v>
      </c>
      <c r="D620" s="41"/>
      <c r="E620" s="22" t="s">
        <v>2</v>
      </c>
      <c r="F620" s="23"/>
      <c r="G620" s="41"/>
      <c r="H620" s="42"/>
      <c r="I620" s="41"/>
      <c r="J620" s="42"/>
      <c r="K620" s="43"/>
      <c r="L620" s="26"/>
      <c r="M620" s="27"/>
      <c r="N620" s="55"/>
      <c r="O620" s="93">
        <f>IFERROR(SUMPRODUCT((INDEX(ACH.!$B$3:$AP$9999,MATCH(A620,ACH.!$A$3:$A$9999,),)&gt;0)*COUNTIF(INDEX(IP!$C$4:$N$44,,IFERROR(MATCH(C620,IP!$E$2:$N$2,)+2,MATCH(E620,IP!$C$3:$D$3,))),ACH.!$B$1:$AP$1)),)</f>
        <v>0</v>
      </c>
      <c r="P620" s="27"/>
      <c r="Q620" s="28"/>
      <c r="R620" s="29"/>
      <c r="S620" s="30"/>
      <c r="T620" s="31"/>
      <c r="U620" s="32"/>
      <c r="V620" s="32"/>
      <c r="W620" s="32"/>
      <c r="X620" s="33"/>
      <c r="Y620" s="34"/>
      <c r="Z620" s="35"/>
      <c r="AA620" s="36"/>
      <c r="AB620" s="37"/>
      <c r="AC620" s="38"/>
      <c r="AD620" s="57">
        <f>IF(C620="SG",VLOOKUP($C620,IP!$R:$T,MATCH(QSC!$E620,IP!$R$6:$T$6,0),0),VLOOKUP($C620,IP!$R:$S,2,0))</f>
        <v>11</v>
      </c>
      <c r="AE620" s="39"/>
    </row>
    <row r="621" spans="1:31" ht="15" x14ac:dyDescent="0.25">
      <c r="A621" s="40">
        <v>6445571</v>
      </c>
      <c r="B621" s="40"/>
      <c r="C621" s="40" t="s">
        <v>6</v>
      </c>
      <c r="D621" s="41"/>
      <c r="E621" s="22" t="s">
        <v>2</v>
      </c>
      <c r="F621" s="23"/>
      <c r="G621" s="41"/>
      <c r="H621" s="42"/>
      <c r="I621" s="41"/>
      <c r="J621" s="42"/>
      <c r="K621" s="43"/>
      <c r="L621" s="26"/>
      <c r="M621" s="27"/>
      <c r="N621" s="55"/>
      <c r="O621" s="93">
        <f>IFERROR(SUMPRODUCT((INDEX(ACH.!$B$3:$AP$9999,MATCH(A621,ACH.!$A$3:$A$9999,),)&gt;0)*COUNTIF(INDEX(IP!$C$4:$N$44,,IFERROR(MATCH(C621,IP!$E$2:$N$2,)+2,MATCH(E621,IP!$C$3:$D$3,))),ACH.!$B$1:$AP$1)),)</f>
        <v>0</v>
      </c>
      <c r="P621" s="27"/>
      <c r="Q621" s="28"/>
      <c r="R621" s="29"/>
      <c r="S621" s="30"/>
      <c r="T621" s="31"/>
      <c r="U621" s="32"/>
      <c r="V621" s="32"/>
      <c r="W621" s="32"/>
      <c r="X621" s="33"/>
      <c r="Y621" s="34"/>
      <c r="Z621" s="35"/>
      <c r="AA621" s="36"/>
      <c r="AB621" s="37"/>
      <c r="AC621" s="38"/>
      <c r="AD621" s="57">
        <f>IF(C621="SG",VLOOKUP($C621,IP!$R:$T,MATCH(QSC!$E621,IP!$R$6:$T$6,0),0),VLOOKUP($C621,IP!$R:$S,2,0))</f>
        <v>12</v>
      </c>
      <c r="AE621" s="39"/>
    </row>
    <row r="622" spans="1:31" ht="15" x14ac:dyDescent="0.25">
      <c r="A622" s="40">
        <v>6445589</v>
      </c>
      <c r="B622" s="40"/>
      <c r="C622" s="40" t="s">
        <v>1</v>
      </c>
      <c r="D622" s="41"/>
      <c r="E622" s="22" t="s">
        <v>2</v>
      </c>
      <c r="F622" s="23"/>
      <c r="G622" s="41"/>
      <c r="H622" s="42"/>
      <c r="I622" s="41"/>
      <c r="J622" s="42"/>
      <c r="K622" s="43"/>
      <c r="L622" s="26"/>
      <c r="M622" s="27"/>
      <c r="N622" s="55"/>
      <c r="O622" s="93">
        <f>IFERROR(SUMPRODUCT((INDEX(ACH.!$B$3:$AP$9999,MATCH(A622,ACH.!$A$3:$A$9999,),)&gt;0)*COUNTIF(INDEX(IP!$C$4:$N$44,,IFERROR(MATCH(C622,IP!$E$2:$N$2,)+2,MATCH(E622,IP!$C$3:$D$3,))),ACH.!$B$1:$AP$1)),)</f>
        <v>6</v>
      </c>
      <c r="P622" s="27"/>
      <c r="Q622" s="28"/>
      <c r="R622" s="29"/>
      <c r="S622" s="30"/>
      <c r="T622" s="31"/>
      <c r="U622" s="32"/>
      <c r="V622" s="32"/>
      <c r="W622" s="32"/>
      <c r="X622" s="33"/>
      <c r="Y622" s="34"/>
      <c r="Z622" s="35"/>
      <c r="AA622" s="36"/>
      <c r="AB622" s="37"/>
      <c r="AC622" s="38"/>
      <c r="AD622" s="57">
        <f>IF(C622="SG",VLOOKUP($C622,IP!$R:$T,MATCH(QSC!$E622,IP!$R$6:$T$6,0),0),VLOOKUP($C622,IP!$R:$S,2,0))</f>
        <v>11</v>
      </c>
      <c r="AE622" s="39"/>
    </row>
    <row r="623" spans="1:31" ht="15" x14ac:dyDescent="0.25">
      <c r="A623" s="40">
        <v>6445780</v>
      </c>
      <c r="B623" s="40"/>
      <c r="C623" s="40" t="s">
        <v>1</v>
      </c>
      <c r="D623" s="41"/>
      <c r="E623" s="22" t="s">
        <v>2</v>
      </c>
      <c r="F623" s="23"/>
      <c r="G623" s="41"/>
      <c r="H623" s="42"/>
      <c r="I623" s="41"/>
      <c r="J623" s="42"/>
      <c r="K623" s="43"/>
      <c r="L623" s="26"/>
      <c r="M623" s="27"/>
      <c r="N623" s="55"/>
      <c r="O623" s="93">
        <f>IFERROR(SUMPRODUCT((INDEX(ACH.!$B$3:$AP$9999,MATCH(A623,ACH.!$A$3:$A$9999,),)&gt;0)*COUNTIF(INDEX(IP!$C$4:$N$44,,IFERROR(MATCH(C623,IP!$E$2:$N$2,)+2,MATCH(E623,IP!$C$3:$D$3,))),ACH.!$B$1:$AP$1)),)</f>
        <v>0</v>
      </c>
      <c r="P623" s="27"/>
      <c r="Q623" s="28"/>
      <c r="R623" s="29"/>
      <c r="S623" s="30"/>
      <c r="T623" s="31"/>
      <c r="U623" s="32"/>
      <c r="V623" s="32"/>
      <c r="W623" s="32"/>
      <c r="X623" s="33"/>
      <c r="Y623" s="34"/>
      <c r="Z623" s="35"/>
      <c r="AA623" s="36"/>
      <c r="AB623" s="37"/>
      <c r="AC623" s="38"/>
      <c r="AD623" s="57">
        <f>IF(C623="SG",VLOOKUP($C623,IP!$R:$T,MATCH(QSC!$E623,IP!$R$6:$T$6,0),0),VLOOKUP($C623,IP!$R:$S,2,0))</f>
        <v>11</v>
      </c>
      <c r="AE623" s="39"/>
    </row>
    <row r="624" spans="1:31" ht="15" x14ac:dyDescent="0.25">
      <c r="A624" s="40">
        <v>6445805</v>
      </c>
      <c r="B624" s="40"/>
      <c r="C624" s="40" t="s">
        <v>5</v>
      </c>
      <c r="D624" s="41"/>
      <c r="E624" s="22" t="s">
        <v>2</v>
      </c>
      <c r="F624" s="23"/>
      <c r="G624" s="41"/>
      <c r="H624" s="42"/>
      <c r="I624" s="41"/>
      <c r="J624" s="42"/>
      <c r="K624" s="43"/>
      <c r="L624" s="26"/>
      <c r="M624" s="27"/>
      <c r="N624" s="55"/>
      <c r="O624" s="93">
        <f>IFERROR(SUMPRODUCT((INDEX(ACH.!$B$3:$AP$9999,MATCH(A624,ACH.!$A$3:$A$9999,),)&gt;0)*COUNTIF(INDEX(IP!$C$4:$N$44,,IFERROR(MATCH(C624,IP!$E$2:$N$2,)+2,MATCH(E624,IP!$C$3:$D$3,))),ACH.!$B$1:$AP$1)),)</f>
        <v>7</v>
      </c>
      <c r="P624" s="27"/>
      <c r="Q624" s="28"/>
      <c r="R624" s="29"/>
      <c r="S624" s="30"/>
      <c r="T624" s="31"/>
      <c r="U624" s="32"/>
      <c r="V624" s="32"/>
      <c r="W624" s="32"/>
      <c r="X624" s="33"/>
      <c r="Y624" s="34"/>
      <c r="Z624" s="35"/>
      <c r="AA624" s="36"/>
      <c r="AB624" s="37"/>
      <c r="AC624" s="38"/>
      <c r="AD624" s="57">
        <f>IF(C624="SG",VLOOKUP($C624,IP!$R:$T,MATCH(QSC!$E624,IP!$R$6:$T$6,0),0),VLOOKUP($C624,IP!$R:$S,2,0))</f>
        <v>16</v>
      </c>
      <c r="AE624" s="39"/>
    </row>
    <row r="625" spans="1:31" ht="15" x14ac:dyDescent="0.25">
      <c r="A625" s="40">
        <v>6445815</v>
      </c>
      <c r="B625" s="40"/>
      <c r="C625" s="40" t="s">
        <v>1</v>
      </c>
      <c r="D625" s="41"/>
      <c r="E625" s="22" t="s">
        <v>2</v>
      </c>
      <c r="F625" s="23"/>
      <c r="G625" s="41"/>
      <c r="H625" s="42"/>
      <c r="I625" s="41"/>
      <c r="J625" s="42"/>
      <c r="K625" s="43"/>
      <c r="L625" s="26"/>
      <c r="M625" s="27"/>
      <c r="N625" s="55"/>
      <c r="O625" s="93">
        <f>IFERROR(SUMPRODUCT((INDEX(ACH.!$B$3:$AP$9999,MATCH(A625,ACH.!$A$3:$A$9999,),)&gt;0)*COUNTIF(INDEX(IP!$C$4:$N$44,,IFERROR(MATCH(C625,IP!$E$2:$N$2,)+2,MATCH(E625,IP!$C$3:$D$3,))),ACH.!$B$1:$AP$1)),)</f>
        <v>7</v>
      </c>
      <c r="P625" s="27"/>
      <c r="Q625" s="28"/>
      <c r="R625" s="29"/>
      <c r="S625" s="30"/>
      <c r="T625" s="31"/>
      <c r="U625" s="32"/>
      <c r="V625" s="32"/>
      <c r="W625" s="32"/>
      <c r="X625" s="33"/>
      <c r="Y625" s="34"/>
      <c r="Z625" s="35"/>
      <c r="AA625" s="36"/>
      <c r="AB625" s="37"/>
      <c r="AC625" s="38"/>
      <c r="AD625" s="57">
        <f>IF(C625="SG",VLOOKUP($C625,IP!$R:$T,MATCH(QSC!$E625,IP!$R$6:$T$6,0),0),VLOOKUP($C625,IP!$R:$S,2,0))</f>
        <v>11</v>
      </c>
      <c r="AE625" s="39"/>
    </row>
    <row r="626" spans="1:31" ht="15" x14ac:dyDescent="0.25">
      <c r="A626" s="40">
        <v>6445817</v>
      </c>
      <c r="B626" s="40"/>
      <c r="C626" s="40" t="s">
        <v>1</v>
      </c>
      <c r="D626" s="41"/>
      <c r="E626" s="22" t="s">
        <v>2</v>
      </c>
      <c r="F626" s="23"/>
      <c r="G626" s="41"/>
      <c r="H626" s="42"/>
      <c r="I626" s="41"/>
      <c r="J626" s="42"/>
      <c r="K626" s="43"/>
      <c r="L626" s="26"/>
      <c r="M626" s="27"/>
      <c r="N626" s="55"/>
      <c r="O626" s="93">
        <f>IFERROR(SUMPRODUCT((INDEX(ACH.!$B$3:$AP$9999,MATCH(A626,ACH.!$A$3:$A$9999,),)&gt;0)*COUNTIF(INDEX(IP!$C$4:$N$44,,IFERROR(MATCH(C626,IP!$E$2:$N$2,)+2,MATCH(E626,IP!$C$3:$D$3,))),ACH.!$B$1:$AP$1)),)</f>
        <v>8</v>
      </c>
      <c r="P626" s="27"/>
      <c r="Q626" s="28"/>
      <c r="R626" s="29"/>
      <c r="S626" s="30"/>
      <c r="T626" s="31"/>
      <c r="U626" s="32"/>
      <c r="V626" s="32"/>
      <c r="W626" s="32"/>
      <c r="X626" s="33"/>
      <c r="Y626" s="34"/>
      <c r="Z626" s="35"/>
      <c r="AA626" s="36"/>
      <c r="AB626" s="37"/>
      <c r="AC626" s="38"/>
      <c r="AD626" s="57">
        <f>IF(C626="SG",VLOOKUP($C626,IP!$R:$T,MATCH(QSC!$E626,IP!$R$6:$T$6,0),0),VLOOKUP($C626,IP!$R:$S,2,0))</f>
        <v>11</v>
      </c>
      <c r="AE626" s="39"/>
    </row>
    <row r="627" spans="1:31" ht="15" x14ac:dyDescent="0.25">
      <c r="A627" s="40">
        <v>6445820</v>
      </c>
      <c r="B627" s="40"/>
      <c r="C627" s="40" t="s">
        <v>1</v>
      </c>
      <c r="D627" s="41"/>
      <c r="E627" s="22" t="s">
        <v>2</v>
      </c>
      <c r="F627" s="23"/>
      <c r="G627" s="41"/>
      <c r="H627" s="42"/>
      <c r="I627" s="41"/>
      <c r="J627" s="42"/>
      <c r="K627" s="43"/>
      <c r="L627" s="26"/>
      <c r="M627" s="27"/>
      <c r="N627" s="55"/>
      <c r="O627" s="93">
        <f>IFERROR(SUMPRODUCT((INDEX(ACH.!$B$3:$AP$9999,MATCH(A627,ACH.!$A$3:$A$9999,),)&gt;0)*COUNTIF(INDEX(IP!$C$4:$N$44,,IFERROR(MATCH(C627,IP!$E$2:$N$2,)+2,MATCH(E627,IP!$C$3:$D$3,))),ACH.!$B$1:$AP$1)),)</f>
        <v>0</v>
      </c>
      <c r="P627" s="27"/>
      <c r="Q627" s="28"/>
      <c r="R627" s="29"/>
      <c r="S627" s="30"/>
      <c r="T627" s="31"/>
      <c r="U627" s="32"/>
      <c r="V627" s="32"/>
      <c r="W627" s="32"/>
      <c r="X627" s="33"/>
      <c r="Y627" s="34"/>
      <c r="Z627" s="35"/>
      <c r="AA627" s="36"/>
      <c r="AB627" s="37"/>
      <c r="AC627" s="38"/>
      <c r="AD627" s="57">
        <f>IF(C627="SG",VLOOKUP($C627,IP!$R:$T,MATCH(QSC!$E627,IP!$R$6:$T$6,0),0),VLOOKUP($C627,IP!$R:$S,2,0))</f>
        <v>11</v>
      </c>
      <c r="AE627" s="39"/>
    </row>
    <row r="628" spans="1:31" ht="15" x14ac:dyDescent="0.25">
      <c r="A628" s="40">
        <v>6446039</v>
      </c>
      <c r="B628" s="40"/>
      <c r="C628" s="40" t="s">
        <v>1</v>
      </c>
      <c r="D628" s="41"/>
      <c r="E628" s="22" t="s">
        <v>2</v>
      </c>
      <c r="F628" s="23"/>
      <c r="G628" s="41"/>
      <c r="H628" s="42"/>
      <c r="I628" s="41"/>
      <c r="J628" s="42"/>
      <c r="K628" s="43"/>
      <c r="L628" s="26"/>
      <c r="M628" s="27"/>
      <c r="N628" s="55"/>
      <c r="O628" s="93">
        <f>IFERROR(SUMPRODUCT((INDEX(ACH.!$B$3:$AP$9999,MATCH(A628,ACH.!$A$3:$A$9999,),)&gt;0)*COUNTIF(INDEX(IP!$C$4:$N$44,,IFERROR(MATCH(C628,IP!$E$2:$N$2,)+2,MATCH(E628,IP!$C$3:$D$3,))),ACH.!$B$1:$AP$1)),)</f>
        <v>5</v>
      </c>
      <c r="P628" s="27"/>
      <c r="Q628" s="28"/>
      <c r="R628" s="29"/>
      <c r="S628" s="30"/>
      <c r="T628" s="31"/>
      <c r="U628" s="32"/>
      <c r="V628" s="32"/>
      <c r="W628" s="32"/>
      <c r="X628" s="33"/>
      <c r="Y628" s="34"/>
      <c r="Z628" s="35"/>
      <c r="AA628" s="36"/>
      <c r="AB628" s="37"/>
      <c r="AC628" s="38"/>
      <c r="AD628" s="57">
        <f>IF(C628="SG",VLOOKUP($C628,IP!$R:$T,MATCH(QSC!$E628,IP!$R$6:$T$6,0),0),VLOOKUP($C628,IP!$R:$S,2,0))</f>
        <v>11</v>
      </c>
      <c r="AE628" s="39"/>
    </row>
    <row r="629" spans="1:31" ht="15" x14ac:dyDescent="0.25">
      <c r="A629" s="40">
        <v>6446045</v>
      </c>
      <c r="B629" s="40"/>
      <c r="C629" s="40" t="s">
        <v>1</v>
      </c>
      <c r="D629" s="41"/>
      <c r="E629" s="22" t="s">
        <v>2</v>
      </c>
      <c r="F629" s="23"/>
      <c r="G629" s="41"/>
      <c r="H629" s="42"/>
      <c r="I629" s="41"/>
      <c r="J629" s="42"/>
      <c r="K629" s="43"/>
      <c r="L629" s="26"/>
      <c r="M629" s="27"/>
      <c r="N629" s="55"/>
      <c r="O629" s="93">
        <f>IFERROR(SUMPRODUCT((INDEX(ACH.!$B$3:$AP$9999,MATCH(A629,ACH.!$A$3:$A$9999,),)&gt;0)*COUNTIF(INDEX(IP!$C$4:$N$44,,IFERROR(MATCH(C629,IP!$E$2:$N$2,)+2,MATCH(E629,IP!$C$3:$D$3,))),ACH.!$B$1:$AP$1)),)</f>
        <v>4</v>
      </c>
      <c r="P629" s="27"/>
      <c r="Q629" s="28"/>
      <c r="R629" s="29"/>
      <c r="S629" s="30"/>
      <c r="T629" s="31"/>
      <c r="U629" s="32"/>
      <c r="V629" s="32"/>
      <c r="W629" s="32"/>
      <c r="X629" s="33"/>
      <c r="Y629" s="34"/>
      <c r="Z629" s="35"/>
      <c r="AA629" s="36"/>
      <c r="AB629" s="37"/>
      <c r="AC629" s="38"/>
      <c r="AD629" s="57">
        <f>IF(C629="SG",VLOOKUP($C629,IP!$R:$T,MATCH(QSC!$E629,IP!$R$6:$T$6,0),0),VLOOKUP($C629,IP!$R:$S,2,0))</f>
        <v>11</v>
      </c>
      <c r="AE629" s="39"/>
    </row>
    <row r="630" spans="1:31" ht="15" x14ac:dyDescent="0.25">
      <c r="A630" s="40">
        <v>6446052</v>
      </c>
      <c r="B630" s="40"/>
      <c r="C630" s="40" t="s">
        <v>1</v>
      </c>
      <c r="D630" s="41"/>
      <c r="E630" s="22" t="s">
        <v>4</v>
      </c>
      <c r="F630" s="23"/>
      <c r="G630" s="41"/>
      <c r="H630" s="42"/>
      <c r="I630" s="41"/>
      <c r="J630" s="42"/>
      <c r="K630" s="43"/>
      <c r="L630" s="26"/>
      <c r="M630" s="27"/>
      <c r="N630" s="55"/>
      <c r="O630" s="93">
        <f>IFERROR(SUMPRODUCT((INDEX(ACH.!$B$3:$AP$9999,MATCH(A630,ACH.!$A$3:$A$9999,),)&gt;0)*COUNTIF(INDEX(IP!$C$4:$N$44,,IFERROR(MATCH(C630,IP!$E$2:$N$2,)+2,MATCH(E630,IP!$C$3:$D$3,))),ACH.!$B$1:$AP$1)),)</f>
        <v>7</v>
      </c>
      <c r="P630" s="27"/>
      <c r="Q630" s="28"/>
      <c r="R630" s="29"/>
      <c r="S630" s="30"/>
      <c r="T630" s="31"/>
      <c r="U630" s="32"/>
      <c r="V630" s="32"/>
      <c r="W630" s="32"/>
      <c r="X630" s="33"/>
      <c r="Y630" s="34"/>
      <c r="Z630" s="35"/>
      <c r="AA630" s="36"/>
      <c r="AB630" s="37"/>
      <c r="AC630" s="38"/>
      <c r="AD630" s="57">
        <f>IF(C630="SG",VLOOKUP($C630,IP!$R:$T,MATCH(QSC!$E630,IP!$R$6:$T$6,0),0),VLOOKUP($C630,IP!$R:$S,2,0))</f>
        <v>12</v>
      </c>
      <c r="AE630" s="39"/>
    </row>
    <row r="631" spans="1:31" ht="15" x14ac:dyDescent="0.25">
      <c r="A631" s="40">
        <v>6446054</v>
      </c>
      <c r="B631" s="40"/>
      <c r="C631" s="40" t="s">
        <v>5</v>
      </c>
      <c r="D631" s="41"/>
      <c r="E631" s="22" t="s">
        <v>2</v>
      </c>
      <c r="F631" s="23"/>
      <c r="G631" s="41"/>
      <c r="H631" s="42"/>
      <c r="I631" s="41"/>
      <c r="J631" s="42"/>
      <c r="K631" s="43"/>
      <c r="L631" s="26"/>
      <c r="M631" s="27"/>
      <c r="N631" s="55"/>
      <c r="O631" s="93">
        <f>IFERROR(SUMPRODUCT((INDEX(ACH.!$B$3:$AP$9999,MATCH(A631,ACH.!$A$3:$A$9999,),)&gt;0)*COUNTIF(INDEX(IP!$C$4:$N$44,,IFERROR(MATCH(C631,IP!$E$2:$N$2,)+2,MATCH(E631,IP!$C$3:$D$3,))),ACH.!$B$1:$AP$1)),)</f>
        <v>9</v>
      </c>
      <c r="P631" s="27"/>
      <c r="Q631" s="28"/>
      <c r="R631" s="29"/>
      <c r="S631" s="30"/>
      <c r="T631" s="31"/>
      <c r="U631" s="32"/>
      <c r="V631" s="32"/>
      <c r="W631" s="32"/>
      <c r="X631" s="33"/>
      <c r="Y631" s="34"/>
      <c r="Z631" s="35"/>
      <c r="AA631" s="36"/>
      <c r="AB631" s="37"/>
      <c r="AC631" s="38"/>
      <c r="AD631" s="57">
        <f>IF(C631="SG",VLOOKUP($C631,IP!$R:$T,MATCH(QSC!$E631,IP!$R$6:$T$6,0),0),VLOOKUP($C631,IP!$R:$S,2,0))</f>
        <v>16</v>
      </c>
      <c r="AE631" s="39"/>
    </row>
    <row r="632" spans="1:31" ht="15" x14ac:dyDescent="0.25">
      <c r="A632" s="40">
        <v>6446064</v>
      </c>
      <c r="B632" s="40"/>
      <c r="C632" s="40" t="s">
        <v>1</v>
      </c>
      <c r="D632" s="41"/>
      <c r="E632" s="22" t="s">
        <v>2</v>
      </c>
      <c r="F632" s="23"/>
      <c r="G632" s="41"/>
      <c r="H632" s="42"/>
      <c r="I632" s="41"/>
      <c r="J632" s="42"/>
      <c r="K632" s="43"/>
      <c r="L632" s="26"/>
      <c r="M632" s="27"/>
      <c r="N632" s="55"/>
      <c r="O632" s="93">
        <f>IFERROR(SUMPRODUCT((INDEX(ACH.!$B$3:$AP$9999,MATCH(A632,ACH.!$A$3:$A$9999,),)&gt;0)*COUNTIF(INDEX(IP!$C$4:$N$44,,IFERROR(MATCH(C632,IP!$E$2:$N$2,)+2,MATCH(E632,IP!$C$3:$D$3,))),ACH.!$B$1:$AP$1)),)</f>
        <v>4</v>
      </c>
      <c r="P632" s="27"/>
      <c r="Q632" s="28"/>
      <c r="R632" s="29"/>
      <c r="S632" s="30"/>
      <c r="T632" s="31"/>
      <c r="U632" s="32"/>
      <c r="V632" s="32"/>
      <c r="W632" s="32"/>
      <c r="X632" s="33"/>
      <c r="Y632" s="34"/>
      <c r="Z632" s="35"/>
      <c r="AA632" s="36"/>
      <c r="AB632" s="37"/>
      <c r="AC632" s="38"/>
      <c r="AD632" s="57">
        <f>IF(C632="SG",VLOOKUP($C632,IP!$R:$T,MATCH(QSC!$E632,IP!$R$6:$T$6,0),0),VLOOKUP($C632,IP!$R:$S,2,0))</f>
        <v>11</v>
      </c>
      <c r="AE632" s="39"/>
    </row>
    <row r="633" spans="1:31" ht="15" x14ac:dyDescent="0.25">
      <c r="A633" s="40">
        <v>6446095</v>
      </c>
      <c r="B633" s="40"/>
      <c r="C633" s="40" t="s">
        <v>1</v>
      </c>
      <c r="D633" s="41"/>
      <c r="E633" s="22" t="s">
        <v>2</v>
      </c>
      <c r="F633" s="23"/>
      <c r="G633" s="41"/>
      <c r="H633" s="42"/>
      <c r="I633" s="41"/>
      <c r="J633" s="42"/>
      <c r="K633" s="43"/>
      <c r="L633" s="26"/>
      <c r="M633" s="27"/>
      <c r="N633" s="55"/>
      <c r="O633" s="93">
        <f>IFERROR(SUMPRODUCT((INDEX(ACH.!$B$3:$AP$9999,MATCH(A633,ACH.!$A$3:$A$9999,),)&gt;0)*COUNTIF(INDEX(IP!$C$4:$N$44,,IFERROR(MATCH(C633,IP!$E$2:$N$2,)+2,MATCH(E633,IP!$C$3:$D$3,))),ACH.!$B$1:$AP$1)),)</f>
        <v>5</v>
      </c>
      <c r="P633" s="27"/>
      <c r="Q633" s="28"/>
      <c r="R633" s="29"/>
      <c r="S633" s="30"/>
      <c r="T633" s="31"/>
      <c r="U633" s="32"/>
      <c r="V633" s="32"/>
      <c r="W633" s="32"/>
      <c r="X633" s="33"/>
      <c r="Y633" s="34"/>
      <c r="Z633" s="35"/>
      <c r="AA633" s="36"/>
      <c r="AB633" s="37"/>
      <c r="AC633" s="38"/>
      <c r="AD633" s="57">
        <f>IF(C633="SG",VLOOKUP($C633,IP!$R:$T,MATCH(QSC!$E633,IP!$R$6:$T$6,0),0),VLOOKUP($C633,IP!$R:$S,2,0))</f>
        <v>11</v>
      </c>
      <c r="AE633" s="39"/>
    </row>
    <row r="634" spans="1:31" ht="15" x14ac:dyDescent="0.25">
      <c r="A634" s="40">
        <v>6446096</v>
      </c>
      <c r="B634" s="40"/>
      <c r="C634" s="40" t="s">
        <v>7</v>
      </c>
      <c r="D634" s="41"/>
      <c r="E634" s="22" t="s">
        <v>2</v>
      </c>
      <c r="F634" s="23"/>
      <c r="G634" s="41"/>
      <c r="H634" s="42"/>
      <c r="I634" s="41"/>
      <c r="J634" s="42"/>
      <c r="K634" s="43"/>
      <c r="L634" s="26"/>
      <c r="M634" s="27"/>
      <c r="N634" s="55"/>
      <c r="O634" s="93">
        <f>IFERROR(SUMPRODUCT((INDEX(ACH.!$B$3:$AP$9999,MATCH(A634,ACH.!$A$3:$A$9999,),)&gt;0)*COUNTIF(INDEX(IP!$C$4:$N$44,,IFERROR(MATCH(C634,IP!$E$2:$N$2,)+2,MATCH(E634,IP!$C$3:$D$3,))),ACH.!$B$1:$AP$1)),)</f>
        <v>2</v>
      </c>
      <c r="P634" s="27"/>
      <c r="Q634" s="28"/>
      <c r="R634" s="29"/>
      <c r="S634" s="30"/>
      <c r="T634" s="31"/>
      <c r="U634" s="32"/>
      <c r="V634" s="32"/>
      <c r="W634" s="32"/>
      <c r="X634" s="33"/>
      <c r="Y634" s="34"/>
      <c r="Z634" s="35"/>
      <c r="AA634" s="36"/>
      <c r="AB634" s="37"/>
      <c r="AC634" s="38"/>
      <c r="AD634" s="57">
        <f>IF(C634="SG",VLOOKUP($C634,IP!$R:$T,MATCH(QSC!$E634,IP!$R$6:$T$6,0),0),VLOOKUP($C634,IP!$R:$S,2,0))</f>
        <v>13</v>
      </c>
      <c r="AE634" s="39"/>
    </row>
    <row r="635" spans="1:31" ht="15" x14ac:dyDescent="0.25">
      <c r="A635" s="40">
        <v>6446168</v>
      </c>
      <c r="B635" s="40"/>
      <c r="C635" s="40" t="s">
        <v>1</v>
      </c>
      <c r="D635" s="41"/>
      <c r="E635" s="22" t="s">
        <v>2</v>
      </c>
      <c r="F635" s="23"/>
      <c r="G635" s="41"/>
      <c r="H635" s="42"/>
      <c r="I635" s="41"/>
      <c r="J635" s="42"/>
      <c r="K635" s="43"/>
      <c r="L635" s="26"/>
      <c r="M635" s="27"/>
      <c r="N635" s="55"/>
      <c r="O635" s="93">
        <f>IFERROR(SUMPRODUCT((INDEX(ACH.!$B$3:$AP$9999,MATCH(A635,ACH.!$A$3:$A$9999,),)&gt;0)*COUNTIF(INDEX(IP!$C$4:$N$44,,IFERROR(MATCH(C635,IP!$E$2:$N$2,)+2,MATCH(E635,IP!$C$3:$D$3,))),ACH.!$B$1:$AP$1)),)</f>
        <v>3</v>
      </c>
      <c r="P635" s="27"/>
      <c r="Q635" s="28"/>
      <c r="R635" s="29"/>
      <c r="S635" s="30"/>
      <c r="T635" s="31"/>
      <c r="U635" s="32"/>
      <c r="V635" s="32"/>
      <c r="W635" s="32"/>
      <c r="X635" s="33"/>
      <c r="Y635" s="34"/>
      <c r="Z635" s="35"/>
      <c r="AA635" s="36"/>
      <c r="AB635" s="37"/>
      <c r="AC635" s="38"/>
      <c r="AD635" s="57">
        <f>IF(C635="SG",VLOOKUP($C635,IP!$R:$T,MATCH(QSC!$E635,IP!$R$6:$T$6,0),0),VLOOKUP($C635,IP!$R:$S,2,0))</f>
        <v>11</v>
      </c>
      <c r="AE635" s="39"/>
    </row>
    <row r="636" spans="1:31" ht="15" x14ac:dyDescent="0.25">
      <c r="A636" s="40">
        <v>6446169</v>
      </c>
      <c r="B636" s="40"/>
      <c r="C636" s="40" t="s">
        <v>1</v>
      </c>
      <c r="D636" s="41"/>
      <c r="E636" s="22" t="s">
        <v>2</v>
      </c>
      <c r="F636" s="23"/>
      <c r="G636" s="41"/>
      <c r="H636" s="42"/>
      <c r="I636" s="41"/>
      <c r="J636" s="42"/>
      <c r="K636" s="43"/>
      <c r="L636" s="26"/>
      <c r="M636" s="27"/>
      <c r="N636" s="55"/>
      <c r="O636" s="93">
        <f>IFERROR(SUMPRODUCT((INDEX(ACH.!$B$3:$AP$9999,MATCH(A636,ACH.!$A$3:$A$9999,),)&gt;0)*COUNTIF(INDEX(IP!$C$4:$N$44,,IFERROR(MATCH(C636,IP!$E$2:$N$2,)+2,MATCH(E636,IP!$C$3:$D$3,))),ACH.!$B$1:$AP$1)),)</f>
        <v>4</v>
      </c>
      <c r="P636" s="27"/>
      <c r="Q636" s="28"/>
      <c r="R636" s="29"/>
      <c r="S636" s="30"/>
      <c r="T636" s="31"/>
      <c r="U636" s="32"/>
      <c r="V636" s="32"/>
      <c r="W636" s="32"/>
      <c r="X636" s="33"/>
      <c r="Y636" s="34"/>
      <c r="Z636" s="35"/>
      <c r="AA636" s="36"/>
      <c r="AB636" s="37"/>
      <c r="AC636" s="38"/>
      <c r="AD636" s="57">
        <f>IF(C636="SG",VLOOKUP($C636,IP!$R:$T,MATCH(QSC!$E636,IP!$R$6:$T$6,0),0),VLOOKUP($C636,IP!$R:$S,2,0))</f>
        <v>11</v>
      </c>
      <c r="AE636" s="39"/>
    </row>
    <row r="637" spans="1:31" ht="15" x14ac:dyDescent="0.25">
      <c r="A637" s="40">
        <v>6446170</v>
      </c>
      <c r="B637" s="40"/>
      <c r="C637" s="40" t="s">
        <v>1</v>
      </c>
      <c r="D637" s="41"/>
      <c r="E637" s="22" t="s">
        <v>2</v>
      </c>
      <c r="F637" s="23"/>
      <c r="G637" s="41"/>
      <c r="H637" s="42"/>
      <c r="I637" s="41"/>
      <c r="J637" s="42"/>
      <c r="K637" s="43"/>
      <c r="L637" s="26"/>
      <c r="M637" s="27"/>
      <c r="N637" s="55"/>
      <c r="O637" s="93">
        <f>IFERROR(SUMPRODUCT((INDEX(ACH.!$B$3:$AP$9999,MATCH(A637,ACH.!$A$3:$A$9999,),)&gt;0)*COUNTIF(INDEX(IP!$C$4:$N$44,,IFERROR(MATCH(C637,IP!$E$2:$N$2,)+2,MATCH(E637,IP!$C$3:$D$3,))),ACH.!$B$1:$AP$1)),)</f>
        <v>0</v>
      </c>
      <c r="P637" s="27"/>
      <c r="Q637" s="28"/>
      <c r="R637" s="29"/>
      <c r="S637" s="30"/>
      <c r="T637" s="31"/>
      <c r="U637" s="32"/>
      <c r="V637" s="32"/>
      <c r="W637" s="32"/>
      <c r="X637" s="33"/>
      <c r="Y637" s="34"/>
      <c r="Z637" s="35"/>
      <c r="AA637" s="36"/>
      <c r="AB637" s="37"/>
      <c r="AC637" s="38"/>
      <c r="AD637" s="57">
        <f>IF(C637="SG",VLOOKUP($C637,IP!$R:$T,MATCH(QSC!$E637,IP!$R$6:$T$6,0),0),VLOOKUP($C637,IP!$R:$S,2,0))</f>
        <v>11</v>
      </c>
      <c r="AE637" s="39"/>
    </row>
    <row r="638" spans="1:31" ht="15" x14ac:dyDescent="0.25">
      <c r="A638" s="40">
        <v>6446176</v>
      </c>
      <c r="B638" s="40"/>
      <c r="C638" s="40" t="s">
        <v>1</v>
      </c>
      <c r="D638" s="41"/>
      <c r="E638" s="22" t="s">
        <v>4</v>
      </c>
      <c r="F638" s="23"/>
      <c r="G638" s="41"/>
      <c r="H638" s="42"/>
      <c r="I638" s="41"/>
      <c r="J638" s="42"/>
      <c r="K638" s="43"/>
      <c r="L638" s="26"/>
      <c r="M638" s="27"/>
      <c r="N638" s="55"/>
      <c r="O638" s="93">
        <f>IFERROR(SUMPRODUCT((INDEX(ACH.!$B$3:$AP$9999,MATCH(A638,ACH.!$A$3:$A$9999,),)&gt;0)*COUNTIF(INDEX(IP!$C$4:$N$44,,IFERROR(MATCH(C638,IP!$E$2:$N$2,)+2,MATCH(E638,IP!$C$3:$D$3,))),ACH.!$B$1:$AP$1)),)</f>
        <v>6</v>
      </c>
      <c r="P638" s="27"/>
      <c r="Q638" s="28"/>
      <c r="R638" s="29"/>
      <c r="S638" s="30"/>
      <c r="T638" s="31"/>
      <c r="U638" s="32"/>
      <c r="V638" s="32"/>
      <c r="W638" s="32"/>
      <c r="X638" s="33"/>
      <c r="Y638" s="34"/>
      <c r="Z638" s="35"/>
      <c r="AA638" s="36"/>
      <c r="AB638" s="37"/>
      <c r="AC638" s="38"/>
      <c r="AD638" s="57">
        <f>IF(C638="SG",VLOOKUP($C638,IP!$R:$T,MATCH(QSC!$E638,IP!$R$6:$T$6,0),0),VLOOKUP($C638,IP!$R:$S,2,0))</f>
        <v>12</v>
      </c>
      <c r="AE638" s="39"/>
    </row>
    <row r="639" spans="1:31" ht="15" x14ac:dyDescent="0.25">
      <c r="A639" s="40">
        <v>6446220</v>
      </c>
      <c r="B639" s="40"/>
      <c r="C639" s="40" t="s">
        <v>7</v>
      </c>
      <c r="D639" s="41"/>
      <c r="E639" s="22" t="s">
        <v>2</v>
      </c>
      <c r="F639" s="23"/>
      <c r="G639" s="41"/>
      <c r="H639" s="42"/>
      <c r="I639" s="41"/>
      <c r="J639" s="42"/>
      <c r="K639" s="43"/>
      <c r="L639" s="26"/>
      <c r="M639" s="27"/>
      <c r="N639" s="55"/>
      <c r="O639" s="93">
        <f>IFERROR(SUMPRODUCT((INDEX(ACH.!$B$3:$AP$9999,MATCH(A639,ACH.!$A$3:$A$9999,),)&gt;0)*COUNTIF(INDEX(IP!$C$4:$N$44,,IFERROR(MATCH(C639,IP!$E$2:$N$2,)+2,MATCH(E639,IP!$C$3:$D$3,))),ACH.!$B$1:$AP$1)),)</f>
        <v>4</v>
      </c>
      <c r="P639" s="27"/>
      <c r="Q639" s="28"/>
      <c r="R639" s="29"/>
      <c r="S639" s="30"/>
      <c r="T639" s="31"/>
      <c r="U639" s="32"/>
      <c r="V639" s="32"/>
      <c r="W639" s="32"/>
      <c r="X639" s="33"/>
      <c r="Y639" s="34"/>
      <c r="Z639" s="35"/>
      <c r="AA639" s="36"/>
      <c r="AB639" s="37"/>
      <c r="AC639" s="38"/>
      <c r="AD639" s="57">
        <f>IF(C639="SG",VLOOKUP($C639,IP!$R:$T,MATCH(QSC!$E639,IP!$R$6:$T$6,0),0),VLOOKUP($C639,IP!$R:$S,2,0))</f>
        <v>13</v>
      </c>
      <c r="AE639" s="39"/>
    </row>
    <row r="640" spans="1:31" ht="15" x14ac:dyDescent="0.25">
      <c r="A640" s="40">
        <v>6446231</v>
      </c>
      <c r="B640" s="40"/>
      <c r="C640" s="40" t="s">
        <v>1</v>
      </c>
      <c r="D640" s="41"/>
      <c r="E640" s="22" t="s">
        <v>4</v>
      </c>
      <c r="F640" s="23"/>
      <c r="G640" s="41"/>
      <c r="H640" s="42"/>
      <c r="I640" s="41"/>
      <c r="J640" s="42"/>
      <c r="K640" s="43"/>
      <c r="L640" s="26"/>
      <c r="M640" s="27"/>
      <c r="N640" s="55"/>
      <c r="O640" s="93">
        <f>IFERROR(SUMPRODUCT((INDEX(ACH.!$B$3:$AP$9999,MATCH(A640,ACH.!$A$3:$A$9999,),)&gt;0)*COUNTIF(INDEX(IP!$C$4:$N$44,,IFERROR(MATCH(C640,IP!$E$2:$N$2,)+2,MATCH(E640,IP!$C$3:$D$3,))),ACH.!$B$1:$AP$1)),)</f>
        <v>4</v>
      </c>
      <c r="P640" s="27"/>
      <c r="Q640" s="28"/>
      <c r="R640" s="29"/>
      <c r="S640" s="30"/>
      <c r="T640" s="31"/>
      <c r="U640" s="32"/>
      <c r="V640" s="32"/>
      <c r="W640" s="32"/>
      <c r="X640" s="33"/>
      <c r="Y640" s="34"/>
      <c r="Z640" s="35"/>
      <c r="AA640" s="36"/>
      <c r="AB640" s="37"/>
      <c r="AC640" s="38"/>
      <c r="AD640" s="57">
        <f>IF(C640="SG",VLOOKUP($C640,IP!$R:$T,MATCH(QSC!$E640,IP!$R$6:$T$6,0),0),VLOOKUP($C640,IP!$R:$S,2,0))</f>
        <v>12</v>
      </c>
      <c r="AE640" s="39"/>
    </row>
    <row r="641" spans="1:31" ht="15" x14ac:dyDescent="0.25">
      <c r="A641" s="40">
        <v>6446257</v>
      </c>
      <c r="B641" s="40"/>
      <c r="C641" s="40" t="s">
        <v>1</v>
      </c>
      <c r="D641" s="41"/>
      <c r="E641" s="22" t="s">
        <v>2</v>
      </c>
      <c r="F641" s="23"/>
      <c r="G641" s="41"/>
      <c r="H641" s="42"/>
      <c r="I641" s="41"/>
      <c r="J641" s="42"/>
      <c r="K641" s="43"/>
      <c r="L641" s="26"/>
      <c r="M641" s="27"/>
      <c r="N641" s="55"/>
      <c r="O641" s="93">
        <f>IFERROR(SUMPRODUCT((INDEX(ACH.!$B$3:$AP$9999,MATCH(A641,ACH.!$A$3:$A$9999,),)&gt;0)*COUNTIF(INDEX(IP!$C$4:$N$44,,IFERROR(MATCH(C641,IP!$E$2:$N$2,)+2,MATCH(E641,IP!$C$3:$D$3,))),ACH.!$B$1:$AP$1)),)</f>
        <v>6</v>
      </c>
      <c r="P641" s="27"/>
      <c r="Q641" s="28"/>
      <c r="R641" s="29"/>
      <c r="S641" s="30"/>
      <c r="T641" s="31"/>
      <c r="U641" s="32"/>
      <c r="V641" s="32"/>
      <c r="W641" s="32"/>
      <c r="X641" s="33"/>
      <c r="Y641" s="34"/>
      <c r="Z641" s="35"/>
      <c r="AA641" s="36"/>
      <c r="AB641" s="37"/>
      <c r="AC641" s="38"/>
      <c r="AD641" s="57">
        <f>IF(C641="SG",VLOOKUP($C641,IP!$R:$T,MATCH(QSC!$E641,IP!$R$6:$T$6,0),0),VLOOKUP($C641,IP!$R:$S,2,0))</f>
        <v>11</v>
      </c>
      <c r="AE641" s="39"/>
    </row>
    <row r="642" spans="1:31" ht="15" x14ac:dyDescent="0.25">
      <c r="A642" s="40">
        <v>6446302</v>
      </c>
      <c r="B642" s="40"/>
      <c r="C642" s="40" t="s">
        <v>1</v>
      </c>
      <c r="D642" s="41"/>
      <c r="E642" s="22" t="s">
        <v>4</v>
      </c>
      <c r="F642" s="23"/>
      <c r="G642" s="41"/>
      <c r="H642" s="42"/>
      <c r="I642" s="41"/>
      <c r="J642" s="42"/>
      <c r="K642" s="43"/>
      <c r="L642" s="26"/>
      <c r="M642" s="27"/>
      <c r="N642" s="55"/>
      <c r="O642" s="93">
        <f>IFERROR(SUMPRODUCT((INDEX(ACH.!$B$3:$AP$9999,MATCH(A642,ACH.!$A$3:$A$9999,),)&gt;0)*COUNTIF(INDEX(IP!$C$4:$N$44,,IFERROR(MATCH(C642,IP!$E$2:$N$2,)+2,MATCH(E642,IP!$C$3:$D$3,))),ACH.!$B$1:$AP$1)),)</f>
        <v>4</v>
      </c>
      <c r="P642" s="27"/>
      <c r="Q642" s="28"/>
      <c r="R642" s="29"/>
      <c r="S642" s="30"/>
      <c r="T642" s="31"/>
      <c r="U642" s="32"/>
      <c r="V642" s="32"/>
      <c r="W642" s="32"/>
      <c r="X642" s="33"/>
      <c r="Y642" s="34"/>
      <c r="Z642" s="35"/>
      <c r="AA642" s="36"/>
      <c r="AB642" s="37"/>
      <c r="AC642" s="38"/>
      <c r="AD642" s="57">
        <f>IF(C642="SG",VLOOKUP($C642,IP!$R:$T,MATCH(QSC!$E642,IP!$R$6:$T$6,0),0),VLOOKUP($C642,IP!$R:$S,2,0))</f>
        <v>12</v>
      </c>
      <c r="AE642" s="39"/>
    </row>
    <row r="643" spans="1:31" ht="15" x14ac:dyDescent="0.25">
      <c r="A643" s="40">
        <v>6446429</v>
      </c>
      <c r="B643" s="40"/>
      <c r="C643" s="40" t="s">
        <v>1</v>
      </c>
      <c r="D643" s="41"/>
      <c r="E643" s="22" t="s">
        <v>2</v>
      </c>
      <c r="F643" s="23"/>
      <c r="G643" s="41"/>
      <c r="H643" s="42"/>
      <c r="I643" s="41"/>
      <c r="J643" s="42"/>
      <c r="K643" s="43"/>
      <c r="L643" s="26"/>
      <c r="M643" s="27"/>
      <c r="N643" s="55"/>
      <c r="O643" s="93">
        <f>IFERROR(SUMPRODUCT((INDEX(ACH.!$B$3:$AP$9999,MATCH(A643,ACH.!$A$3:$A$9999,),)&gt;0)*COUNTIF(INDEX(IP!$C$4:$N$44,,IFERROR(MATCH(C643,IP!$E$2:$N$2,)+2,MATCH(E643,IP!$C$3:$D$3,))),ACH.!$B$1:$AP$1)),)</f>
        <v>2</v>
      </c>
      <c r="P643" s="27"/>
      <c r="Q643" s="28"/>
      <c r="R643" s="29"/>
      <c r="S643" s="30"/>
      <c r="T643" s="31"/>
      <c r="U643" s="32"/>
      <c r="V643" s="32"/>
      <c r="W643" s="32"/>
      <c r="X643" s="33"/>
      <c r="Y643" s="34"/>
      <c r="Z643" s="35"/>
      <c r="AA643" s="36"/>
      <c r="AB643" s="37"/>
      <c r="AC643" s="38"/>
      <c r="AD643" s="57">
        <f>IF(C643="SG",VLOOKUP($C643,IP!$R:$T,MATCH(QSC!$E643,IP!$R$6:$T$6,0),0),VLOOKUP($C643,IP!$R:$S,2,0))</f>
        <v>11</v>
      </c>
      <c r="AE643" s="39"/>
    </row>
    <row r="644" spans="1:31" ht="15" x14ac:dyDescent="0.25">
      <c r="A644" s="40">
        <v>6446572</v>
      </c>
      <c r="B644" s="40"/>
      <c r="C644" s="40" t="s">
        <v>7</v>
      </c>
      <c r="D644" s="41"/>
      <c r="E644" s="22" t="s">
        <v>2</v>
      </c>
      <c r="F644" s="23"/>
      <c r="G644" s="41"/>
      <c r="H644" s="42"/>
      <c r="I644" s="41"/>
      <c r="J644" s="42"/>
      <c r="K644" s="43"/>
      <c r="L644" s="26"/>
      <c r="M644" s="27"/>
      <c r="N644" s="55"/>
      <c r="O644" s="93">
        <f>IFERROR(SUMPRODUCT((INDEX(ACH.!$B$3:$AP$9999,MATCH(A644,ACH.!$A$3:$A$9999,),)&gt;0)*COUNTIF(INDEX(IP!$C$4:$N$44,,IFERROR(MATCH(C644,IP!$E$2:$N$2,)+2,MATCH(E644,IP!$C$3:$D$3,))),ACH.!$B$1:$AP$1)),)</f>
        <v>0</v>
      </c>
      <c r="P644" s="27"/>
      <c r="Q644" s="28"/>
      <c r="R644" s="29"/>
      <c r="S644" s="30"/>
      <c r="T644" s="31"/>
      <c r="U644" s="32"/>
      <c r="V644" s="32"/>
      <c r="W644" s="32"/>
      <c r="X644" s="33"/>
      <c r="Y644" s="34"/>
      <c r="Z644" s="35"/>
      <c r="AA644" s="36"/>
      <c r="AB644" s="37"/>
      <c r="AC644" s="38"/>
      <c r="AD644" s="57">
        <f>IF(C644="SG",VLOOKUP($C644,IP!$R:$T,MATCH(QSC!$E644,IP!$R$6:$T$6,0),0),VLOOKUP($C644,IP!$R:$S,2,0))</f>
        <v>13</v>
      </c>
      <c r="AE644" s="39"/>
    </row>
    <row r="645" spans="1:31" ht="15" x14ac:dyDescent="0.25">
      <c r="A645" s="40">
        <v>6446628</v>
      </c>
      <c r="B645" s="40"/>
      <c r="C645" s="40" t="s">
        <v>1</v>
      </c>
      <c r="D645" s="41"/>
      <c r="E645" s="22" t="s">
        <v>2</v>
      </c>
      <c r="F645" s="23"/>
      <c r="G645" s="41"/>
      <c r="H645" s="42"/>
      <c r="I645" s="41"/>
      <c r="J645" s="42"/>
      <c r="K645" s="43"/>
      <c r="L645" s="26"/>
      <c r="M645" s="27"/>
      <c r="N645" s="55"/>
      <c r="O645" s="93">
        <f>IFERROR(SUMPRODUCT((INDEX(ACH.!$B$3:$AP$9999,MATCH(A645,ACH.!$A$3:$A$9999,),)&gt;0)*COUNTIF(INDEX(IP!$C$4:$N$44,,IFERROR(MATCH(C645,IP!$E$2:$N$2,)+2,MATCH(E645,IP!$C$3:$D$3,))),ACH.!$B$1:$AP$1)),)</f>
        <v>6</v>
      </c>
      <c r="P645" s="27"/>
      <c r="Q645" s="28"/>
      <c r="R645" s="29"/>
      <c r="S645" s="30"/>
      <c r="T645" s="31"/>
      <c r="U645" s="32"/>
      <c r="V645" s="32"/>
      <c r="W645" s="32"/>
      <c r="X645" s="33"/>
      <c r="Y645" s="34"/>
      <c r="Z645" s="35"/>
      <c r="AA645" s="36"/>
      <c r="AB645" s="37"/>
      <c r="AC645" s="38"/>
      <c r="AD645" s="57">
        <f>IF(C645="SG",VLOOKUP($C645,IP!$R:$T,MATCH(QSC!$E645,IP!$R$6:$T$6,0),0),VLOOKUP($C645,IP!$R:$S,2,0))</f>
        <v>11</v>
      </c>
      <c r="AE645" s="39"/>
    </row>
    <row r="646" spans="1:31" ht="15" x14ac:dyDescent="0.25">
      <c r="A646" s="40">
        <v>6446843</v>
      </c>
      <c r="B646" s="40"/>
      <c r="C646" s="40" t="s">
        <v>1</v>
      </c>
      <c r="D646" s="41"/>
      <c r="E646" s="22" t="s">
        <v>2</v>
      </c>
      <c r="F646" s="23"/>
      <c r="G646" s="41"/>
      <c r="H646" s="42"/>
      <c r="I646" s="41"/>
      <c r="J646" s="42"/>
      <c r="K646" s="43"/>
      <c r="L646" s="26"/>
      <c r="M646" s="27"/>
      <c r="N646" s="55"/>
      <c r="O646" s="93">
        <f>IFERROR(SUMPRODUCT((INDEX(ACH.!$B$3:$AP$9999,MATCH(A646,ACH.!$A$3:$A$9999,),)&gt;0)*COUNTIF(INDEX(IP!$C$4:$N$44,,IFERROR(MATCH(C646,IP!$E$2:$N$2,)+2,MATCH(E646,IP!$C$3:$D$3,))),ACH.!$B$1:$AP$1)),)</f>
        <v>6</v>
      </c>
      <c r="P646" s="27"/>
      <c r="Q646" s="28"/>
      <c r="R646" s="29"/>
      <c r="S646" s="30"/>
      <c r="T646" s="31"/>
      <c r="U646" s="32"/>
      <c r="V646" s="32"/>
      <c r="W646" s="32"/>
      <c r="X646" s="33"/>
      <c r="Y646" s="34"/>
      <c r="Z646" s="35"/>
      <c r="AA646" s="36"/>
      <c r="AB646" s="37"/>
      <c r="AC646" s="38"/>
      <c r="AD646" s="57">
        <f>IF(C646="SG",VLOOKUP($C646,IP!$R:$T,MATCH(QSC!$E646,IP!$R$6:$T$6,0),0),VLOOKUP($C646,IP!$R:$S,2,0))</f>
        <v>11</v>
      </c>
      <c r="AE646" s="39"/>
    </row>
    <row r="647" spans="1:31" ht="15" x14ac:dyDescent="0.25">
      <c r="A647" s="40">
        <v>6446845</v>
      </c>
      <c r="B647" s="40"/>
      <c r="C647" s="40" t="s">
        <v>1</v>
      </c>
      <c r="D647" s="41"/>
      <c r="E647" s="22" t="s">
        <v>2</v>
      </c>
      <c r="F647" s="23"/>
      <c r="G647" s="41"/>
      <c r="H647" s="42"/>
      <c r="I647" s="41"/>
      <c r="J647" s="42"/>
      <c r="K647" s="43"/>
      <c r="L647" s="26"/>
      <c r="M647" s="27"/>
      <c r="N647" s="55"/>
      <c r="O647" s="93">
        <f>IFERROR(SUMPRODUCT((INDEX(ACH.!$B$3:$AP$9999,MATCH(A647,ACH.!$A$3:$A$9999,),)&gt;0)*COUNTIF(INDEX(IP!$C$4:$N$44,,IFERROR(MATCH(C647,IP!$E$2:$N$2,)+2,MATCH(E647,IP!$C$3:$D$3,))),ACH.!$B$1:$AP$1)),)</f>
        <v>6</v>
      </c>
      <c r="P647" s="27"/>
      <c r="Q647" s="28"/>
      <c r="R647" s="29"/>
      <c r="S647" s="30"/>
      <c r="T647" s="31"/>
      <c r="U647" s="32"/>
      <c r="V647" s="32"/>
      <c r="W647" s="32"/>
      <c r="X647" s="33"/>
      <c r="Y647" s="34"/>
      <c r="Z647" s="35"/>
      <c r="AA647" s="36"/>
      <c r="AB647" s="37"/>
      <c r="AC647" s="38"/>
      <c r="AD647" s="57">
        <f>IF(C647="SG",VLOOKUP($C647,IP!$R:$T,MATCH(QSC!$E647,IP!$R$6:$T$6,0),0),VLOOKUP($C647,IP!$R:$S,2,0))</f>
        <v>11</v>
      </c>
      <c r="AE647" s="39"/>
    </row>
    <row r="648" spans="1:31" ht="15" x14ac:dyDescent="0.25">
      <c r="A648" s="40">
        <v>6446848</v>
      </c>
      <c r="B648" s="40"/>
      <c r="C648" s="40" t="s">
        <v>6</v>
      </c>
      <c r="D648" s="41"/>
      <c r="E648" s="22" t="s">
        <v>2</v>
      </c>
      <c r="F648" s="23"/>
      <c r="G648" s="41"/>
      <c r="H648" s="42"/>
      <c r="I648" s="41"/>
      <c r="J648" s="42"/>
      <c r="K648" s="43"/>
      <c r="L648" s="26"/>
      <c r="M648" s="27"/>
      <c r="N648" s="55"/>
      <c r="O648" s="93">
        <f>IFERROR(SUMPRODUCT((INDEX(ACH.!$B$3:$AP$9999,MATCH(A648,ACH.!$A$3:$A$9999,),)&gt;0)*COUNTIF(INDEX(IP!$C$4:$N$44,,IFERROR(MATCH(C648,IP!$E$2:$N$2,)+2,MATCH(E648,IP!$C$3:$D$3,))),ACH.!$B$1:$AP$1)),)</f>
        <v>10</v>
      </c>
      <c r="P648" s="27"/>
      <c r="Q648" s="28"/>
      <c r="R648" s="29"/>
      <c r="S648" s="30"/>
      <c r="T648" s="31"/>
      <c r="U648" s="32"/>
      <c r="V648" s="32"/>
      <c r="W648" s="32"/>
      <c r="X648" s="33"/>
      <c r="Y648" s="34"/>
      <c r="Z648" s="35"/>
      <c r="AA648" s="36"/>
      <c r="AB648" s="37"/>
      <c r="AC648" s="38"/>
      <c r="AD648" s="57">
        <f>IF(C648="SG",VLOOKUP($C648,IP!$R:$T,MATCH(QSC!$E648,IP!$R$6:$T$6,0),0),VLOOKUP($C648,IP!$R:$S,2,0))</f>
        <v>12</v>
      </c>
      <c r="AE648" s="39"/>
    </row>
    <row r="649" spans="1:31" ht="15" x14ac:dyDescent="0.25">
      <c r="A649" s="40">
        <v>6446871</v>
      </c>
      <c r="B649" s="40"/>
      <c r="C649" s="40" t="s">
        <v>1</v>
      </c>
      <c r="D649" s="41"/>
      <c r="E649" s="22" t="s">
        <v>2</v>
      </c>
      <c r="F649" s="23"/>
      <c r="G649" s="41"/>
      <c r="H649" s="42"/>
      <c r="I649" s="41"/>
      <c r="J649" s="42"/>
      <c r="K649" s="43"/>
      <c r="L649" s="26"/>
      <c r="M649" s="27"/>
      <c r="N649" s="55"/>
      <c r="O649" s="93">
        <f>IFERROR(SUMPRODUCT((INDEX(ACH.!$B$3:$AP$9999,MATCH(A649,ACH.!$A$3:$A$9999,),)&gt;0)*COUNTIF(INDEX(IP!$C$4:$N$44,,IFERROR(MATCH(C649,IP!$E$2:$N$2,)+2,MATCH(E649,IP!$C$3:$D$3,))),ACH.!$B$1:$AP$1)),)</f>
        <v>5</v>
      </c>
      <c r="P649" s="27"/>
      <c r="Q649" s="28"/>
      <c r="R649" s="29"/>
      <c r="S649" s="30"/>
      <c r="T649" s="31"/>
      <c r="U649" s="32"/>
      <c r="V649" s="32"/>
      <c r="W649" s="32"/>
      <c r="X649" s="33"/>
      <c r="Y649" s="34"/>
      <c r="Z649" s="35"/>
      <c r="AA649" s="36"/>
      <c r="AB649" s="37"/>
      <c r="AC649" s="38"/>
      <c r="AD649" s="57">
        <f>IF(C649="SG",VLOOKUP($C649,IP!$R:$T,MATCH(QSC!$E649,IP!$R$6:$T$6,0),0),VLOOKUP($C649,IP!$R:$S,2,0))</f>
        <v>11</v>
      </c>
      <c r="AE649" s="39"/>
    </row>
    <row r="650" spans="1:31" ht="15" x14ac:dyDescent="0.25">
      <c r="A650" s="40">
        <v>6446872</v>
      </c>
      <c r="B650" s="40"/>
      <c r="C650" s="40" t="s">
        <v>5</v>
      </c>
      <c r="D650" s="41"/>
      <c r="E650" s="22" t="s">
        <v>2</v>
      </c>
      <c r="F650" s="23"/>
      <c r="G650" s="41"/>
      <c r="H650" s="42"/>
      <c r="I650" s="41"/>
      <c r="J650" s="42"/>
      <c r="K650" s="43"/>
      <c r="L650" s="26"/>
      <c r="M650" s="27"/>
      <c r="N650" s="55"/>
      <c r="O650" s="93">
        <f>IFERROR(SUMPRODUCT((INDEX(ACH.!$B$3:$AP$9999,MATCH(A650,ACH.!$A$3:$A$9999,),)&gt;0)*COUNTIF(INDEX(IP!$C$4:$N$44,,IFERROR(MATCH(C650,IP!$E$2:$N$2,)+2,MATCH(E650,IP!$C$3:$D$3,))),ACH.!$B$1:$AP$1)),)</f>
        <v>9</v>
      </c>
      <c r="P650" s="27"/>
      <c r="Q650" s="28"/>
      <c r="R650" s="29"/>
      <c r="S650" s="30"/>
      <c r="T650" s="31"/>
      <c r="U650" s="32"/>
      <c r="V650" s="32"/>
      <c r="W650" s="32"/>
      <c r="X650" s="33"/>
      <c r="Y650" s="34"/>
      <c r="Z650" s="35"/>
      <c r="AA650" s="36"/>
      <c r="AB650" s="37"/>
      <c r="AC650" s="38"/>
      <c r="AD650" s="57">
        <f>IF(C650="SG",VLOOKUP($C650,IP!$R:$T,MATCH(QSC!$E650,IP!$R$6:$T$6,0),0),VLOOKUP($C650,IP!$R:$S,2,0))</f>
        <v>16</v>
      </c>
      <c r="AE650" s="39"/>
    </row>
    <row r="651" spans="1:31" ht="15" x14ac:dyDescent="0.25">
      <c r="A651" s="40">
        <v>6446880</v>
      </c>
      <c r="B651" s="40"/>
      <c r="C651" s="40" t="s">
        <v>1</v>
      </c>
      <c r="D651" s="41"/>
      <c r="E651" s="22" t="s">
        <v>2</v>
      </c>
      <c r="F651" s="23"/>
      <c r="G651" s="41"/>
      <c r="H651" s="42"/>
      <c r="I651" s="41"/>
      <c r="J651" s="42"/>
      <c r="K651" s="43"/>
      <c r="L651" s="26"/>
      <c r="M651" s="27"/>
      <c r="N651" s="55"/>
      <c r="O651" s="93">
        <f>IFERROR(SUMPRODUCT((INDEX(ACH.!$B$3:$AP$9999,MATCH(A651,ACH.!$A$3:$A$9999,),)&gt;0)*COUNTIF(INDEX(IP!$C$4:$N$44,,IFERROR(MATCH(C651,IP!$E$2:$N$2,)+2,MATCH(E651,IP!$C$3:$D$3,))),ACH.!$B$1:$AP$1)),)</f>
        <v>7</v>
      </c>
      <c r="P651" s="27"/>
      <c r="Q651" s="28"/>
      <c r="R651" s="29"/>
      <c r="S651" s="30"/>
      <c r="T651" s="31"/>
      <c r="U651" s="32"/>
      <c r="V651" s="32"/>
      <c r="W651" s="32"/>
      <c r="X651" s="33"/>
      <c r="Y651" s="34"/>
      <c r="Z651" s="35"/>
      <c r="AA651" s="36"/>
      <c r="AB651" s="37"/>
      <c r="AC651" s="38"/>
      <c r="AD651" s="57">
        <f>IF(C651="SG",VLOOKUP($C651,IP!$R:$T,MATCH(QSC!$E651,IP!$R$6:$T$6,0),0),VLOOKUP($C651,IP!$R:$S,2,0))</f>
        <v>11</v>
      </c>
      <c r="AE651" s="39"/>
    </row>
    <row r="652" spans="1:31" ht="15" x14ac:dyDescent="0.25">
      <c r="A652" s="40">
        <v>6446916</v>
      </c>
      <c r="B652" s="40"/>
      <c r="C652" s="40" t="s">
        <v>7</v>
      </c>
      <c r="D652" s="41"/>
      <c r="E652" s="22" t="s">
        <v>4</v>
      </c>
      <c r="F652" s="23"/>
      <c r="G652" s="41"/>
      <c r="H652" s="42"/>
      <c r="I652" s="41"/>
      <c r="J652" s="42"/>
      <c r="K652" s="43"/>
      <c r="L652" s="26"/>
      <c r="M652" s="27"/>
      <c r="N652" s="55"/>
      <c r="O652" s="93">
        <f>IFERROR(SUMPRODUCT((INDEX(ACH.!$B$3:$AP$9999,MATCH(A652,ACH.!$A$3:$A$9999,),)&gt;0)*COUNTIF(INDEX(IP!$C$4:$N$44,,IFERROR(MATCH(C652,IP!$E$2:$N$2,)+2,MATCH(E652,IP!$C$3:$D$3,))),ACH.!$B$1:$AP$1)),)</f>
        <v>1</v>
      </c>
      <c r="P652" s="27"/>
      <c r="Q652" s="28"/>
      <c r="R652" s="29"/>
      <c r="S652" s="30"/>
      <c r="T652" s="31"/>
      <c r="U652" s="32"/>
      <c r="V652" s="32"/>
      <c r="W652" s="32"/>
      <c r="X652" s="33"/>
      <c r="Y652" s="34"/>
      <c r="Z652" s="35"/>
      <c r="AA652" s="36"/>
      <c r="AB652" s="37"/>
      <c r="AC652" s="38"/>
      <c r="AD652" s="57">
        <f>IF(C652="SG",VLOOKUP($C652,IP!$R:$T,MATCH(QSC!$E652,IP!$R$6:$T$6,0),0),VLOOKUP($C652,IP!$R:$S,2,0))</f>
        <v>13</v>
      </c>
      <c r="AE652" s="39"/>
    </row>
    <row r="653" spans="1:31" ht="15" x14ac:dyDescent="0.25">
      <c r="A653" s="40">
        <v>6446917</v>
      </c>
      <c r="B653" s="40"/>
      <c r="C653" s="40" t="s">
        <v>7</v>
      </c>
      <c r="D653" s="41"/>
      <c r="E653" s="22" t="s">
        <v>4</v>
      </c>
      <c r="F653" s="23"/>
      <c r="G653" s="41"/>
      <c r="H653" s="42"/>
      <c r="I653" s="41"/>
      <c r="J653" s="42"/>
      <c r="K653" s="43"/>
      <c r="L653" s="26"/>
      <c r="M653" s="27"/>
      <c r="N653" s="55"/>
      <c r="O653" s="93">
        <f>IFERROR(SUMPRODUCT((INDEX(ACH.!$B$3:$AP$9999,MATCH(A653,ACH.!$A$3:$A$9999,),)&gt;0)*COUNTIF(INDEX(IP!$C$4:$N$44,,IFERROR(MATCH(C653,IP!$E$2:$N$2,)+2,MATCH(E653,IP!$C$3:$D$3,))),ACH.!$B$1:$AP$1)),)</f>
        <v>0</v>
      </c>
      <c r="P653" s="27"/>
      <c r="Q653" s="28"/>
      <c r="R653" s="29"/>
      <c r="S653" s="30"/>
      <c r="T653" s="31"/>
      <c r="U653" s="32"/>
      <c r="V653" s="32"/>
      <c r="W653" s="32"/>
      <c r="X653" s="33"/>
      <c r="Y653" s="34"/>
      <c r="Z653" s="35"/>
      <c r="AA653" s="36"/>
      <c r="AB653" s="37"/>
      <c r="AC653" s="38"/>
      <c r="AD653" s="57">
        <f>IF(C653="SG",VLOOKUP($C653,IP!$R:$T,MATCH(QSC!$E653,IP!$R$6:$T$6,0),0),VLOOKUP($C653,IP!$R:$S,2,0))</f>
        <v>13</v>
      </c>
      <c r="AE653" s="39"/>
    </row>
    <row r="654" spans="1:31" ht="15" x14ac:dyDescent="0.25">
      <c r="A654" s="40">
        <v>6446925</v>
      </c>
      <c r="B654" s="40"/>
      <c r="C654" s="40" t="s">
        <v>1</v>
      </c>
      <c r="D654" s="41"/>
      <c r="E654" s="22" t="s">
        <v>4</v>
      </c>
      <c r="F654" s="23"/>
      <c r="G654" s="41"/>
      <c r="H654" s="42"/>
      <c r="I654" s="41"/>
      <c r="J654" s="42"/>
      <c r="K654" s="43"/>
      <c r="L654" s="26"/>
      <c r="M654" s="27"/>
      <c r="N654" s="55"/>
      <c r="O654" s="93">
        <f>IFERROR(SUMPRODUCT((INDEX(ACH.!$B$3:$AP$9999,MATCH(A654,ACH.!$A$3:$A$9999,),)&gt;0)*COUNTIF(INDEX(IP!$C$4:$N$44,,IFERROR(MATCH(C654,IP!$E$2:$N$2,)+2,MATCH(E654,IP!$C$3:$D$3,))),ACH.!$B$1:$AP$1)),)</f>
        <v>7</v>
      </c>
      <c r="P654" s="27"/>
      <c r="Q654" s="28"/>
      <c r="R654" s="29"/>
      <c r="S654" s="30"/>
      <c r="T654" s="31"/>
      <c r="U654" s="32"/>
      <c r="V654" s="32"/>
      <c r="W654" s="32"/>
      <c r="X654" s="33"/>
      <c r="Y654" s="34"/>
      <c r="Z654" s="35"/>
      <c r="AA654" s="36"/>
      <c r="AB654" s="37"/>
      <c r="AC654" s="38"/>
      <c r="AD654" s="57">
        <f>IF(C654="SG",VLOOKUP($C654,IP!$R:$T,MATCH(QSC!$E654,IP!$R$6:$T$6,0),0),VLOOKUP($C654,IP!$R:$S,2,0))</f>
        <v>12</v>
      </c>
      <c r="AE654" s="39"/>
    </row>
    <row r="655" spans="1:31" ht="15" x14ac:dyDescent="0.25">
      <c r="A655" s="40">
        <v>6446986</v>
      </c>
      <c r="B655" s="40"/>
      <c r="C655" s="40" t="s">
        <v>7</v>
      </c>
      <c r="D655" s="41"/>
      <c r="E655" s="22" t="s">
        <v>4</v>
      </c>
      <c r="F655" s="23"/>
      <c r="G655" s="41"/>
      <c r="H655" s="42"/>
      <c r="I655" s="41"/>
      <c r="J655" s="42"/>
      <c r="K655" s="43"/>
      <c r="L655" s="26"/>
      <c r="M655" s="27"/>
      <c r="N655" s="55"/>
      <c r="O655" s="93">
        <f>IFERROR(SUMPRODUCT((INDEX(ACH.!$B$3:$AP$9999,MATCH(A655,ACH.!$A$3:$A$9999,),)&gt;0)*COUNTIF(INDEX(IP!$C$4:$N$44,,IFERROR(MATCH(C655,IP!$E$2:$N$2,)+2,MATCH(E655,IP!$C$3:$D$3,))),ACH.!$B$1:$AP$1)),)</f>
        <v>8</v>
      </c>
      <c r="P655" s="27"/>
      <c r="Q655" s="28"/>
      <c r="R655" s="29"/>
      <c r="S655" s="30"/>
      <c r="T655" s="31"/>
      <c r="U655" s="32"/>
      <c r="V655" s="32"/>
      <c r="W655" s="32"/>
      <c r="X655" s="33"/>
      <c r="Y655" s="34"/>
      <c r="Z655" s="35"/>
      <c r="AA655" s="36"/>
      <c r="AB655" s="37"/>
      <c r="AC655" s="38"/>
      <c r="AD655" s="57">
        <f>IF(C655="SG",VLOOKUP($C655,IP!$R:$T,MATCH(QSC!$E655,IP!$R$6:$T$6,0),0),VLOOKUP($C655,IP!$R:$S,2,0))</f>
        <v>13</v>
      </c>
      <c r="AE655" s="39"/>
    </row>
    <row r="656" spans="1:31" ht="15" x14ac:dyDescent="0.25">
      <c r="A656" s="40">
        <v>6446988</v>
      </c>
      <c r="B656" s="40"/>
      <c r="C656" s="40" t="s">
        <v>1</v>
      </c>
      <c r="D656" s="41"/>
      <c r="E656" s="22" t="s">
        <v>2</v>
      </c>
      <c r="F656" s="23"/>
      <c r="G656" s="41"/>
      <c r="H656" s="42"/>
      <c r="I656" s="41"/>
      <c r="J656" s="42"/>
      <c r="K656" s="43"/>
      <c r="L656" s="26"/>
      <c r="M656" s="27"/>
      <c r="N656" s="55"/>
      <c r="O656" s="93">
        <f>IFERROR(SUMPRODUCT((INDEX(ACH.!$B$3:$AP$9999,MATCH(A656,ACH.!$A$3:$A$9999,),)&gt;0)*COUNTIF(INDEX(IP!$C$4:$N$44,,IFERROR(MATCH(C656,IP!$E$2:$N$2,)+2,MATCH(E656,IP!$C$3:$D$3,))),ACH.!$B$1:$AP$1)),)</f>
        <v>0</v>
      </c>
      <c r="P656" s="27"/>
      <c r="Q656" s="28"/>
      <c r="R656" s="29"/>
      <c r="S656" s="30"/>
      <c r="T656" s="31"/>
      <c r="U656" s="32"/>
      <c r="V656" s="32"/>
      <c r="W656" s="32"/>
      <c r="X656" s="33"/>
      <c r="Y656" s="34"/>
      <c r="Z656" s="35"/>
      <c r="AA656" s="36"/>
      <c r="AB656" s="37"/>
      <c r="AC656" s="38"/>
      <c r="AD656" s="57">
        <f>IF(C656="SG",VLOOKUP($C656,IP!$R:$T,MATCH(QSC!$E656,IP!$R$6:$T$6,0),0),VLOOKUP($C656,IP!$R:$S,2,0))</f>
        <v>11</v>
      </c>
      <c r="AE656" s="39"/>
    </row>
    <row r="657" spans="1:31" ht="15" x14ac:dyDescent="0.25">
      <c r="A657" s="40">
        <v>6447002</v>
      </c>
      <c r="B657" s="40"/>
      <c r="C657" s="40" t="s">
        <v>7</v>
      </c>
      <c r="D657" s="41"/>
      <c r="E657" s="22" t="s">
        <v>4</v>
      </c>
      <c r="F657" s="23"/>
      <c r="G657" s="41"/>
      <c r="H657" s="42"/>
      <c r="I657" s="41"/>
      <c r="J657" s="42"/>
      <c r="K657" s="43"/>
      <c r="L657" s="26"/>
      <c r="M657" s="27"/>
      <c r="N657" s="55"/>
      <c r="O657" s="93">
        <f>IFERROR(SUMPRODUCT((INDEX(ACH.!$B$3:$AP$9999,MATCH(A657,ACH.!$A$3:$A$9999,),)&gt;0)*COUNTIF(INDEX(IP!$C$4:$N$44,,IFERROR(MATCH(C657,IP!$E$2:$N$2,)+2,MATCH(E657,IP!$C$3:$D$3,))),ACH.!$B$1:$AP$1)),)</f>
        <v>10</v>
      </c>
      <c r="P657" s="27"/>
      <c r="Q657" s="28"/>
      <c r="R657" s="29"/>
      <c r="S657" s="30"/>
      <c r="T657" s="31"/>
      <c r="U657" s="32"/>
      <c r="V657" s="32"/>
      <c r="W657" s="32"/>
      <c r="X657" s="33"/>
      <c r="Y657" s="34"/>
      <c r="Z657" s="35"/>
      <c r="AA657" s="36"/>
      <c r="AB657" s="37"/>
      <c r="AC657" s="38"/>
      <c r="AD657" s="57">
        <f>IF(C657="SG",VLOOKUP($C657,IP!$R:$T,MATCH(QSC!$E657,IP!$R$6:$T$6,0),0),VLOOKUP($C657,IP!$R:$S,2,0))</f>
        <v>13</v>
      </c>
      <c r="AE657" s="39"/>
    </row>
    <row r="658" spans="1:31" ht="15" x14ac:dyDescent="0.25">
      <c r="A658" s="40">
        <v>6447033</v>
      </c>
      <c r="B658" s="40"/>
      <c r="C658" s="40" t="s">
        <v>5</v>
      </c>
      <c r="D658" s="41"/>
      <c r="E658" s="22" t="s">
        <v>2</v>
      </c>
      <c r="F658" s="23"/>
      <c r="G658" s="41"/>
      <c r="H658" s="42"/>
      <c r="I658" s="41"/>
      <c r="J658" s="42"/>
      <c r="K658" s="43"/>
      <c r="L658" s="26"/>
      <c r="M658" s="27"/>
      <c r="N658" s="55"/>
      <c r="O658" s="93">
        <f>IFERROR(SUMPRODUCT((INDEX(ACH.!$B$3:$AP$9999,MATCH(A658,ACH.!$A$3:$A$9999,),)&gt;0)*COUNTIF(INDEX(IP!$C$4:$N$44,,IFERROR(MATCH(C658,IP!$E$2:$N$2,)+2,MATCH(E658,IP!$C$3:$D$3,))),ACH.!$B$1:$AP$1)),)</f>
        <v>9</v>
      </c>
      <c r="P658" s="27"/>
      <c r="Q658" s="28"/>
      <c r="R658" s="29"/>
      <c r="S658" s="30"/>
      <c r="T658" s="31"/>
      <c r="U658" s="32"/>
      <c r="V658" s="32"/>
      <c r="W658" s="32"/>
      <c r="X658" s="33"/>
      <c r="Y658" s="34"/>
      <c r="Z658" s="35"/>
      <c r="AA658" s="36"/>
      <c r="AB658" s="37"/>
      <c r="AC658" s="38"/>
      <c r="AD658" s="57">
        <f>IF(C658="SG",VLOOKUP($C658,IP!$R:$T,MATCH(QSC!$E658,IP!$R$6:$T$6,0),0),VLOOKUP($C658,IP!$R:$S,2,0))</f>
        <v>16</v>
      </c>
      <c r="AE658" s="39"/>
    </row>
    <row r="659" spans="1:31" ht="15" x14ac:dyDescent="0.25">
      <c r="A659" s="40">
        <v>6447057</v>
      </c>
      <c r="B659" s="40"/>
      <c r="C659" s="40" t="s">
        <v>1</v>
      </c>
      <c r="D659" s="41"/>
      <c r="E659" s="22" t="s">
        <v>4</v>
      </c>
      <c r="F659" s="23"/>
      <c r="G659" s="41"/>
      <c r="H659" s="42"/>
      <c r="I659" s="41"/>
      <c r="J659" s="42"/>
      <c r="K659" s="43"/>
      <c r="L659" s="26"/>
      <c r="M659" s="27"/>
      <c r="N659" s="55"/>
      <c r="O659" s="93">
        <f>IFERROR(SUMPRODUCT((INDEX(ACH.!$B$3:$AP$9999,MATCH(A659,ACH.!$A$3:$A$9999,),)&gt;0)*COUNTIF(INDEX(IP!$C$4:$N$44,,IFERROR(MATCH(C659,IP!$E$2:$N$2,)+2,MATCH(E659,IP!$C$3:$D$3,))),ACH.!$B$1:$AP$1)),)</f>
        <v>0</v>
      </c>
      <c r="P659" s="27"/>
      <c r="Q659" s="28"/>
      <c r="R659" s="29"/>
      <c r="S659" s="30"/>
      <c r="T659" s="31"/>
      <c r="U659" s="32"/>
      <c r="V659" s="32"/>
      <c r="W659" s="32"/>
      <c r="X659" s="33"/>
      <c r="Y659" s="34"/>
      <c r="Z659" s="35"/>
      <c r="AA659" s="36"/>
      <c r="AB659" s="37"/>
      <c r="AC659" s="38"/>
      <c r="AD659" s="57">
        <f>IF(C659="SG",VLOOKUP($C659,IP!$R:$T,MATCH(QSC!$E659,IP!$R$6:$T$6,0),0),VLOOKUP($C659,IP!$R:$S,2,0))</f>
        <v>12</v>
      </c>
      <c r="AE659" s="39"/>
    </row>
    <row r="660" spans="1:31" ht="15" x14ac:dyDescent="0.25">
      <c r="A660" s="40">
        <v>6447244</v>
      </c>
      <c r="B660" s="40"/>
      <c r="C660" s="40" t="s">
        <v>1</v>
      </c>
      <c r="D660" s="41"/>
      <c r="E660" s="22" t="s">
        <v>4</v>
      </c>
      <c r="F660" s="23"/>
      <c r="G660" s="41"/>
      <c r="H660" s="42"/>
      <c r="I660" s="41"/>
      <c r="J660" s="42"/>
      <c r="K660" s="43"/>
      <c r="L660" s="26"/>
      <c r="M660" s="27"/>
      <c r="N660" s="55"/>
      <c r="O660" s="93">
        <f>IFERROR(SUMPRODUCT((INDEX(ACH.!$B$3:$AP$9999,MATCH(A660,ACH.!$A$3:$A$9999,),)&gt;0)*COUNTIF(INDEX(IP!$C$4:$N$44,,IFERROR(MATCH(C660,IP!$E$2:$N$2,)+2,MATCH(E660,IP!$C$3:$D$3,))),ACH.!$B$1:$AP$1)),)</f>
        <v>3</v>
      </c>
      <c r="P660" s="27"/>
      <c r="Q660" s="28"/>
      <c r="R660" s="29"/>
      <c r="S660" s="30"/>
      <c r="T660" s="31"/>
      <c r="U660" s="32"/>
      <c r="V660" s="32"/>
      <c r="W660" s="32"/>
      <c r="X660" s="33"/>
      <c r="Y660" s="34"/>
      <c r="Z660" s="35"/>
      <c r="AA660" s="36"/>
      <c r="AB660" s="37"/>
      <c r="AC660" s="38"/>
      <c r="AD660" s="57">
        <f>IF(C660="SG",VLOOKUP($C660,IP!$R:$T,MATCH(QSC!$E660,IP!$R$6:$T$6,0),0),VLOOKUP($C660,IP!$R:$S,2,0))</f>
        <v>12</v>
      </c>
      <c r="AE660" s="39"/>
    </row>
    <row r="661" spans="1:31" ht="15" x14ac:dyDescent="0.25">
      <c r="A661" s="40">
        <v>6447255</v>
      </c>
      <c r="B661" s="40"/>
      <c r="C661" s="40" t="s">
        <v>7</v>
      </c>
      <c r="D661" s="41"/>
      <c r="E661" s="22" t="s">
        <v>4</v>
      </c>
      <c r="F661" s="23"/>
      <c r="G661" s="41"/>
      <c r="H661" s="42"/>
      <c r="I661" s="41"/>
      <c r="J661" s="42"/>
      <c r="K661" s="43"/>
      <c r="L661" s="26"/>
      <c r="M661" s="27"/>
      <c r="N661" s="55"/>
      <c r="O661" s="93">
        <f>IFERROR(SUMPRODUCT((INDEX(ACH.!$B$3:$AP$9999,MATCH(A661,ACH.!$A$3:$A$9999,),)&gt;0)*COUNTIF(INDEX(IP!$C$4:$N$44,,IFERROR(MATCH(C661,IP!$E$2:$N$2,)+2,MATCH(E661,IP!$C$3:$D$3,))),ACH.!$B$1:$AP$1)),)</f>
        <v>4</v>
      </c>
      <c r="P661" s="27"/>
      <c r="Q661" s="28"/>
      <c r="R661" s="29"/>
      <c r="S661" s="30"/>
      <c r="T661" s="31"/>
      <c r="U661" s="32"/>
      <c r="V661" s="32"/>
      <c r="W661" s="32"/>
      <c r="X661" s="33"/>
      <c r="Y661" s="34"/>
      <c r="Z661" s="35"/>
      <c r="AA661" s="36"/>
      <c r="AB661" s="37"/>
      <c r="AC661" s="38"/>
      <c r="AD661" s="57">
        <f>IF(C661="SG",VLOOKUP($C661,IP!$R:$T,MATCH(QSC!$E661,IP!$R$6:$T$6,0),0),VLOOKUP($C661,IP!$R:$S,2,0))</f>
        <v>13</v>
      </c>
      <c r="AE661" s="39"/>
    </row>
    <row r="662" spans="1:31" ht="15" x14ac:dyDescent="0.25">
      <c r="A662" s="40">
        <v>6447277</v>
      </c>
      <c r="B662" s="40"/>
      <c r="C662" s="40" t="s">
        <v>1</v>
      </c>
      <c r="D662" s="41"/>
      <c r="E662" s="22" t="s">
        <v>2</v>
      </c>
      <c r="F662" s="23"/>
      <c r="G662" s="41"/>
      <c r="H662" s="42"/>
      <c r="I662" s="41"/>
      <c r="J662" s="42"/>
      <c r="K662" s="43"/>
      <c r="L662" s="26"/>
      <c r="M662" s="27"/>
      <c r="N662" s="55"/>
      <c r="O662" s="93">
        <f>IFERROR(SUMPRODUCT((INDEX(ACH.!$B$3:$AP$9999,MATCH(A662,ACH.!$A$3:$A$9999,),)&gt;0)*COUNTIF(INDEX(IP!$C$4:$N$44,,IFERROR(MATCH(C662,IP!$E$2:$N$2,)+2,MATCH(E662,IP!$C$3:$D$3,))),ACH.!$B$1:$AP$1)),)</f>
        <v>3</v>
      </c>
      <c r="P662" s="27"/>
      <c r="Q662" s="28"/>
      <c r="R662" s="29"/>
      <c r="S662" s="30"/>
      <c r="T662" s="31"/>
      <c r="U662" s="32"/>
      <c r="V662" s="32"/>
      <c r="W662" s="32"/>
      <c r="X662" s="33"/>
      <c r="Y662" s="34"/>
      <c r="Z662" s="35"/>
      <c r="AA662" s="36"/>
      <c r="AB662" s="37"/>
      <c r="AC662" s="38"/>
      <c r="AD662" s="57">
        <f>IF(C662="SG",VLOOKUP($C662,IP!$R:$T,MATCH(QSC!$E662,IP!$R$6:$T$6,0),0),VLOOKUP($C662,IP!$R:$S,2,0))</f>
        <v>11</v>
      </c>
      <c r="AE662" s="39"/>
    </row>
    <row r="663" spans="1:31" ht="15" x14ac:dyDescent="0.25">
      <c r="A663" s="40">
        <v>6447318</v>
      </c>
      <c r="B663" s="40"/>
      <c r="C663" s="40" t="s">
        <v>1</v>
      </c>
      <c r="D663" s="41"/>
      <c r="E663" s="22" t="s">
        <v>2</v>
      </c>
      <c r="F663" s="23"/>
      <c r="G663" s="41"/>
      <c r="H663" s="42"/>
      <c r="I663" s="41"/>
      <c r="J663" s="42"/>
      <c r="K663" s="43"/>
      <c r="L663" s="26"/>
      <c r="M663" s="27"/>
      <c r="N663" s="55"/>
      <c r="O663" s="93">
        <f>IFERROR(SUMPRODUCT((INDEX(ACH.!$B$3:$AP$9999,MATCH(A663,ACH.!$A$3:$A$9999,),)&gt;0)*COUNTIF(INDEX(IP!$C$4:$N$44,,IFERROR(MATCH(C663,IP!$E$2:$N$2,)+2,MATCH(E663,IP!$C$3:$D$3,))),ACH.!$B$1:$AP$1)),)</f>
        <v>3</v>
      </c>
      <c r="P663" s="27"/>
      <c r="Q663" s="28"/>
      <c r="R663" s="29"/>
      <c r="S663" s="30"/>
      <c r="T663" s="31"/>
      <c r="U663" s="32"/>
      <c r="V663" s="32"/>
      <c r="W663" s="32"/>
      <c r="X663" s="33"/>
      <c r="Y663" s="34"/>
      <c r="Z663" s="35"/>
      <c r="AA663" s="36"/>
      <c r="AB663" s="37"/>
      <c r="AC663" s="38"/>
      <c r="AD663" s="57">
        <f>IF(C663="SG",VLOOKUP($C663,IP!$R:$T,MATCH(QSC!$E663,IP!$R$6:$T$6,0),0),VLOOKUP($C663,IP!$R:$S,2,0))</f>
        <v>11</v>
      </c>
      <c r="AE663" s="39"/>
    </row>
    <row r="664" spans="1:31" ht="15" x14ac:dyDescent="0.25">
      <c r="A664" s="40">
        <v>6447346</v>
      </c>
      <c r="B664" s="40"/>
      <c r="C664" s="40" t="s">
        <v>1</v>
      </c>
      <c r="D664" s="41"/>
      <c r="E664" s="22" t="s">
        <v>4</v>
      </c>
      <c r="F664" s="23"/>
      <c r="G664" s="41"/>
      <c r="H664" s="42"/>
      <c r="I664" s="41"/>
      <c r="J664" s="42"/>
      <c r="K664" s="43"/>
      <c r="L664" s="26"/>
      <c r="M664" s="27"/>
      <c r="N664" s="55"/>
      <c r="O664" s="93">
        <f>IFERROR(SUMPRODUCT((INDEX(ACH.!$B$3:$AP$9999,MATCH(A664,ACH.!$A$3:$A$9999,),)&gt;0)*COUNTIF(INDEX(IP!$C$4:$N$44,,IFERROR(MATCH(C664,IP!$E$2:$N$2,)+2,MATCH(E664,IP!$C$3:$D$3,))),ACH.!$B$1:$AP$1)),)</f>
        <v>4</v>
      </c>
      <c r="P664" s="27"/>
      <c r="Q664" s="28"/>
      <c r="R664" s="29"/>
      <c r="S664" s="30"/>
      <c r="T664" s="31"/>
      <c r="U664" s="32"/>
      <c r="V664" s="32"/>
      <c r="W664" s="32"/>
      <c r="X664" s="33"/>
      <c r="Y664" s="34"/>
      <c r="Z664" s="35"/>
      <c r="AA664" s="36"/>
      <c r="AB664" s="37"/>
      <c r="AC664" s="38"/>
      <c r="AD664" s="57">
        <f>IF(C664="SG",VLOOKUP($C664,IP!$R:$T,MATCH(QSC!$E664,IP!$R$6:$T$6,0),0),VLOOKUP($C664,IP!$R:$S,2,0))</f>
        <v>12</v>
      </c>
      <c r="AE664" s="39"/>
    </row>
    <row r="665" spans="1:31" ht="15" x14ac:dyDescent="0.25">
      <c r="A665" s="40">
        <v>6447380</v>
      </c>
      <c r="B665" s="40"/>
      <c r="C665" s="40" t="s">
        <v>1</v>
      </c>
      <c r="D665" s="41"/>
      <c r="E665" s="22" t="s">
        <v>4</v>
      </c>
      <c r="F665" s="23"/>
      <c r="G665" s="41"/>
      <c r="H665" s="42"/>
      <c r="I665" s="41"/>
      <c r="J665" s="42"/>
      <c r="K665" s="43"/>
      <c r="L665" s="26"/>
      <c r="M665" s="27"/>
      <c r="N665" s="55"/>
      <c r="O665" s="93">
        <f>IFERROR(SUMPRODUCT((INDEX(ACH.!$B$3:$AP$9999,MATCH(A665,ACH.!$A$3:$A$9999,),)&gt;0)*COUNTIF(INDEX(IP!$C$4:$N$44,,IFERROR(MATCH(C665,IP!$E$2:$N$2,)+2,MATCH(E665,IP!$C$3:$D$3,))),ACH.!$B$1:$AP$1)),)</f>
        <v>0</v>
      </c>
      <c r="P665" s="27"/>
      <c r="Q665" s="28"/>
      <c r="R665" s="29"/>
      <c r="S665" s="30"/>
      <c r="T665" s="31"/>
      <c r="U665" s="32"/>
      <c r="V665" s="32"/>
      <c r="W665" s="32"/>
      <c r="X665" s="33"/>
      <c r="Y665" s="34"/>
      <c r="Z665" s="35"/>
      <c r="AA665" s="36"/>
      <c r="AB665" s="37"/>
      <c r="AC665" s="38"/>
      <c r="AD665" s="57">
        <f>IF(C665="SG",VLOOKUP($C665,IP!$R:$T,MATCH(QSC!$E665,IP!$R$6:$T$6,0),0),VLOOKUP($C665,IP!$R:$S,2,0))</f>
        <v>12</v>
      </c>
      <c r="AE665" s="39"/>
    </row>
    <row r="666" spans="1:31" ht="15" x14ac:dyDescent="0.25">
      <c r="A666" s="40">
        <v>6447440</v>
      </c>
      <c r="B666" s="40"/>
      <c r="C666" s="40" t="s">
        <v>5</v>
      </c>
      <c r="D666" s="41"/>
      <c r="E666" s="22" t="s">
        <v>2</v>
      </c>
      <c r="F666" s="23"/>
      <c r="G666" s="41"/>
      <c r="H666" s="42"/>
      <c r="I666" s="41"/>
      <c r="J666" s="42"/>
      <c r="K666" s="43"/>
      <c r="L666" s="26"/>
      <c r="M666" s="27"/>
      <c r="N666" s="55"/>
      <c r="O666" s="93">
        <f>IFERROR(SUMPRODUCT((INDEX(ACH.!$B$3:$AP$9999,MATCH(A666,ACH.!$A$3:$A$9999,),)&gt;0)*COUNTIF(INDEX(IP!$C$4:$N$44,,IFERROR(MATCH(C666,IP!$E$2:$N$2,)+2,MATCH(E666,IP!$C$3:$D$3,))),ACH.!$B$1:$AP$1)),)</f>
        <v>0</v>
      </c>
      <c r="P666" s="27"/>
      <c r="Q666" s="28"/>
      <c r="R666" s="29"/>
      <c r="S666" s="30"/>
      <c r="T666" s="31"/>
      <c r="U666" s="32"/>
      <c r="V666" s="32"/>
      <c r="W666" s="32"/>
      <c r="X666" s="33"/>
      <c r="Y666" s="34"/>
      <c r="Z666" s="35"/>
      <c r="AA666" s="36"/>
      <c r="AB666" s="37"/>
      <c r="AC666" s="38"/>
      <c r="AD666" s="57">
        <f>IF(C666="SG",VLOOKUP($C666,IP!$R:$T,MATCH(QSC!$E666,IP!$R$6:$T$6,0),0),VLOOKUP($C666,IP!$R:$S,2,0))</f>
        <v>16</v>
      </c>
      <c r="AE666" s="39"/>
    </row>
    <row r="667" spans="1:31" ht="15" x14ac:dyDescent="0.25">
      <c r="A667" s="40">
        <v>6447662</v>
      </c>
      <c r="B667" s="40"/>
      <c r="C667" s="40" t="s">
        <v>1</v>
      </c>
      <c r="D667" s="41"/>
      <c r="E667" s="22" t="s">
        <v>4</v>
      </c>
      <c r="F667" s="23"/>
      <c r="G667" s="41"/>
      <c r="H667" s="42"/>
      <c r="I667" s="41"/>
      <c r="J667" s="42"/>
      <c r="K667" s="43"/>
      <c r="L667" s="26"/>
      <c r="M667" s="27"/>
      <c r="N667" s="55"/>
      <c r="O667" s="93">
        <f>IFERROR(SUMPRODUCT((INDEX(ACH.!$B$3:$AP$9999,MATCH(A667,ACH.!$A$3:$A$9999,),)&gt;0)*COUNTIF(INDEX(IP!$C$4:$N$44,,IFERROR(MATCH(C667,IP!$E$2:$N$2,)+2,MATCH(E667,IP!$C$3:$D$3,))),ACH.!$B$1:$AP$1)),)</f>
        <v>3</v>
      </c>
      <c r="P667" s="27"/>
      <c r="Q667" s="28"/>
      <c r="R667" s="29"/>
      <c r="S667" s="30"/>
      <c r="T667" s="31"/>
      <c r="U667" s="32"/>
      <c r="V667" s="32"/>
      <c r="W667" s="32"/>
      <c r="X667" s="33"/>
      <c r="Y667" s="34"/>
      <c r="Z667" s="35"/>
      <c r="AA667" s="36"/>
      <c r="AB667" s="37"/>
      <c r="AC667" s="38"/>
      <c r="AD667" s="57">
        <f>IF(C667="SG",VLOOKUP($C667,IP!$R:$T,MATCH(QSC!$E667,IP!$R$6:$T$6,0),0),VLOOKUP($C667,IP!$R:$S,2,0))</f>
        <v>12</v>
      </c>
      <c r="AE667" s="39"/>
    </row>
    <row r="668" spans="1:31" ht="15" x14ac:dyDescent="0.25">
      <c r="A668" s="40">
        <v>6447731</v>
      </c>
      <c r="B668" s="40"/>
      <c r="C668" s="40" t="s">
        <v>1</v>
      </c>
      <c r="D668" s="41"/>
      <c r="E668" s="22" t="s">
        <v>4</v>
      </c>
      <c r="F668" s="23"/>
      <c r="G668" s="41"/>
      <c r="H668" s="42"/>
      <c r="I668" s="41"/>
      <c r="J668" s="42"/>
      <c r="K668" s="43"/>
      <c r="L668" s="26"/>
      <c r="M668" s="27"/>
      <c r="N668" s="55"/>
      <c r="O668" s="93">
        <f>IFERROR(SUMPRODUCT((INDEX(ACH.!$B$3:$AP$9999,MATCH(A668,ACH.!$A$3:$A$9999,),)&gt;0)*COUNTIF(INDEX(IP!$C$4:$N$44,,IFERROR(MATCH(C668,IP!$E$2:$N$2,)+2,MATCH(E668,IP!$C$3:$D$3,))),ACH.!$B$1:$AP$1)),)</f>
        <v>4</v>
      </c>
      <c r="P668" s="27"/>
      <c r="Q668" s="28"/>
      <c r="R668" s="29"/>
      <c r="S668" s="30"/>
      <c r="T668" s="31"/>
      <c r="U668" s="32"/>
      <c r="V668" s="32"/>
      <c r="W668" s="32"/>
      <c r="X668" s="33"/>
      <c r="Y668" s="34"/>
      <c r="Z668" s="35"/>
      <c r="AA668" s="36"/>
      <c r="AB668" s="37"/>
      <c r="AC668" s="38"/>
      <c r="AD668" s="57">
        <f>IF(C668="SG",VLOOKUP($C668,IP!$R:$T,MATCH(QSC!$E668,IP!$R$6:$T$6,0),0),VLOOKUP($C668,IP!$R:$S,2,0))</f>
        <v>12</v>
      </c>
      <c r="AE668" s="39"/>
    </row>
    <row r="669" spans="1:31" ht="15" x14ac:dyDescent="0.25">
      <c r="A669" s="40">
        <v>6447732</v>
      </c>
      <c r="B669" s="40"/>
      <c r="C669" s="40" t="s">
        <v>1</v>
      </c>
      <c r="D669" s="41"/>
      <c r="E669" s="22" t="s">
        <v>2</v>
      </c>
      <c r="F669" s="23"/>
      <c r="G669" s="41"/>
      <c r="H669" s="42"/>
      <c r="I669" s="41"/>
      <c r="J669" s="42"/>
      <c r="K669" s="43"/>
      <c r="L669" s="26"/>
      <c r="M669" s="27"/>
      <c r="N669" s="55"/>
      <c r="O669" s="93">
        <f>IFERROR(SUMPRODUCT((INDEX(ACH.!$B$3:$AP$9999,MATCH(A669,ACH.!$A$3:$A$9999,),)&gt;0)*COUNTIF(INDEX(IP!$C$4:$N$44,,IFERROR(MATCH(C669,IP!$E$2:$N$2,)+2,MATCH(E669,IP!$C$3:$D$3,))),ACH.!$B$1:$AP$1)),)</f>
        <v>5</v>
      </c>
      <c r="P669" s="27"/>
      <c r="Q669" s="28"/>
      <c r="R669" s="29"/>
      <c r="S669" s="30"/>
      <c r="T669" s="31"/>
      <c r="U669" s="32"/>
      <c r="V669" s="32"/>
      <c r="W669" s="32"/>
      <c r="X669" s="33"/>
      <c r="Y669" s="34"/>
      <c r="Z669" s="35"/>
      <c r="AA669" s="36"/>
      <c r="AB669" s="37"/>
      <c r="AC669" s="38"/>
      <c r="AD669" s="57">
        <f>IF(C669="SG",VLOOKUP($C669,IP!$R:$T,MATCH(QSC!$E669,IP!$R$6:$T$6,0),0),VLOOKUP($C669,IP!$R:$S,2,0))</f>
        <v>11</v>
      </c>
      <c r="AE669" s="39"/>
    </row>
    <row r="670" spans="1:31" ht="15" x14ac:dyDescent="0.25">
      <c r="A670" s="40">
        <v>6447733</v>
      </c>
      <c r="B670" s="40"/>
      <c r="C670" s="40" t="s">
        <v>1</v>
      </c>
      <c r="D670" s="41"/>
      <c r="E670" s="22" t="s">
        <v>4</v>
      </c>
      <c r="F670" s="23"/>
      <c r="G670" s="41"/>
      <c r="H670" s="42"/>
      <c r="I670" s="41"/>
      <c r="J670" s="42"/>
      <c r="K670" s="43"/>
      <c r="L670" s="26"/>
      <c r="M670" s="27"/>
      <c r="N670" s="55"/>
      <c r="O670" s="93">
        <f>IFERROR(SUMPRODUCT((INDEX(ACH.!$B$3:$AP$9999,MATCH(A670,ACH.!$A$3:$A$9999,),)&gt;0)*COUNTIF(INDEX(IP!$C$4:$N$44,,IFERROR(MATCH(C670,IP!$E$2:$N$2,)+2,MATCH(E670,IP!$C$3:$D$3,))),ACH.!$B$1:$AP$1)),)</f>
        <v>8</v>
      </c>
      <c r="P670" s="27"/>
      <c r="Q670" s="28"/>
      <c r="R670" s="29"/>
      <c r="S670" s="30"/>
      <c r="T670" s="31"/>
      <c r="U670" s="32"/>
      <c r="V670" s="32"/>
      <c r="W670" s="32"/>
      <c r="X670" s="33"/>
      <c r="Y670" s="34"/>
      <c r="Z670" s="35"/>
      <c r="AA670" s="36"/>
      <c r="AB670" s="37"/>
      <c r="AC670" s="38"/>
      <c r="AD670" s="57">
        <f>IF(C670="SG",VLOOKUP($C670,IP!$R:$T,MATCH(QSC!$E670,IP!$R$6:$T$6,0),0),VLOOKUP($C670,IP!$R:$S,2,0))</f>
        <v>12</v>
      </c>
      <c r="AE670" s="39"/>
    </row>
    <row r="671" spans="1:31" ht="15" x14ac:dyDescent="0.25">
      <c r="A671" s="40">
        <v>6447734</v>
      </c>
      <c r="B671" s="40"/>
      <c r="C671" s="40" t="s">
        <v>1</v>
      </c>
      <c r="D671" s="41"/>
      <c r="E671" s="22" t="s">
        <v>4</v>
      </c>
      <c r="F671" s="23"/>
      <c r="G671" s="41"/>
      <c r="H671" s="42"/>
      <c r="I671" s="41"/>
      <c r="J671" s="42"/>
      <c r="K671" s="43"/>
      <c r="L671" s="26"/>
      <c r="M671" s="27"/>
      <c r="N671" s="55"/>
      <c r="O671" s="93">
        <f>IFERROR(SUMPRODUCT((INDEX(ACH.!$B$3:$AP$9999,MATCH(A671,ACH.!$A$3:$A$9999,),)&gt;0)*COUNTIF(INDEX(IP!$C$4:$N$44,,IFERROR(MATCH(C671,IP!$E$2:$N$2,)+2,MATCH(E671,IP!$C$3:$D$3,))),ACH.!$B$1:$AP$1)),)</f>
        <v>5</v>
      </c>
      <c r="P671" s="27"/>
      <c r="Q671" s="28"/>
      <c r="R671" s="29"/>
      <c r="S671" s="30"/>
      <c r="T671" s="31"/>
      <c r="U671" s="32"/>
      <c r="V671" s="32"/>
      <c r="W671" s="32"/>
      <c r="X671" s="33"/>
      <c r="Y671" s="34"/>
      <c r="Z671" s="35"/>
      <c r="AA671" s="36"/>
      <c r="AB671" s="37"/>
      <c r="AC671" s="38"/>
      <c r="AD671" s="57">
        <f>IF(C671="SG",VLOOKUP($C671,IP!$R:$T,MATCH(QSC!$E671,IP!$R$6:$T$6,0),0),VLOOKUP($C671,IP!$R:$S,2,0))</f>
        <v>12</v>
      </c>
      <c r="AE671" s="39"/>
    </row>
    <row r="672" spans="1:31" ht="15" x14ac:dyDescent="0.25">
      <c r="A672" s="40">
        <v>6447735</v>
      </c>
      <c r="B672" s="40"/>
      <c r="C672" s="40" t="s">
        <v>1</v>
      </c>
      <c r="D672" s="41"/>
      <c r="E672" s="22" t="s">
        <v>4</v>
      </c>
      <c r="F672" s="23"/>
      <c r="G672" s="41"/>
      <c r="H672" s="42"/>
      <c r="I672" s="41"/>
      <c r="J672" s="42"/>
      <c r="K672" s="43"/>
      <c r="L672" s="26"/>
      <c r="M672" s="27"/>
      <c r="N672" s="55"/>
      <c r="O672" s="93">
        <f>IFERROR(SUMPRODUCT((INDEX(ACH.!$B$3:$AP$9999,MATCH(A672,ACH.!$A$3:$A$9999,),)&gt;0)*COUNTIF(INDEX(IP!$C$4:$N$44,,IFERROR(MATCH(C672,IP!$E$2:$N$2,)+2,MATCH(E672,IP!$C$3:$D$3,))),ACH.!$B$1:$AP$1)),)</f>
        <v>1</v>
      </c>
      <c r="P672" s="27"/>
      <c r="Q672" s="28"/>
      <c r="R672" s="29"/>
      <c r="S672" s="30"/>
      <c r="T672" s="31"/>
      <c r="U672" s="32"/>
      <c r="V672" s="32"/>
      <c r="W672" s="32"/>
      <c r="X672" s="33"/>
      <c r="Y672" s="34"/>
      <c r="Z672" s="35"/>
      <c r="AA672" s="36"/>
      <c r="AB672" s="37"/>
      <c r="AC672" s="38"/>
      <c r="AD672" s="57">
        <f>IF(C672="SG",VLOOKUP($C672,IP!$R:$T,MATCH(QSC!$E672,IP!$R$6:$T$6,0),0),VLOOKUP($C672,IP!$R:$S,2,0))</f>
        <v>12</v>
      </c>
      <c r="AE672" s="39"/>
    </row>
    <row r="673" spans="1:31" ht="15" x14ac:dyDescent="0.25">
      <c r="A673" s="40">
        <v>6447736</v>
      </c>
      <c r="B673" s="40"/>
      <c r="C673" s="40" t="s">
        <v>1</v>
      </c>
      <c r="D673" s="41"/>
      <c r="E673" s="22" t="s">
        <v>2</v>
      </c>
      <c r="F673" s="23"/>
      <c r="G673" s="41"/>
      <c r="H673" s="42"/>
      <c r="I673" s="41"/>
      <c r="J673" s="42"/>
      <c r="K673" s="43"/>
      <c r="L673" s="26"/>
      <c r="M673" s="27"/>
      <c r="N673" s="55"/>
      <c r="O673" s="93">
        <f>IFERROR(SUMPRODUCT((INDEX(ACH.!$B$3:$AP$9999,MATCH(A673,ACH.!$A$3:$A$9999,),)&gt;0)*COUNTIF(INDEX(IP!$C$4:$N$44,,IFERROR(MATCH(C673,IP!$E$2:$N$2,)+2,MATCH(E673,IP!$C$3:$D$3,))),ACH.!$B$1:$AP$1)),)</f>
        <v>6</v>
      </c>
      <c r="P673" s="27"/>
      <c r="Q673" s="28"/>
      <c r="R673" s="29"/>
      <c r="S673" s="30"/>
      <c r="T673" s="31"/>
      <c r="U673" s="32"/>
      <c r="V673" s="32"/>
      <c r="W673" s="32"/>
      <c r="X673" s="33"/>
      <c r="Y673" s="34"/>
      <c r="Z673" s="35"/>
      <c r="AA673" s="36"/>
      <c r="AB673" s="37"/>
      <c r="AC673" s="38"/>
      <c r="AD673" s="57">
        <f>IF(C673="SG",VLOOKUP($C673,IP!$R:$T,MATCH(QSC!$E673,IP!$R$6:$T$6,0),0),VLOOKUP($C673,IP!$R:$S,2,0))</f>
        <v>11</v>
      </c>
      <c r="AE673" s="39"/>
    </row>
    <row r="674" spans="1:31" ht="15" x14ac:dyDescent="0.25">
      <c r="A674" s="40">
        <v>6447737</v>
      </c>
      <c r="B674" s="40"/>
      <c r="C674" s="40" t="s">
        <v>1</v>
      </c>
      <c r="D674" s="41"/>
      <c r="E674" s="22" t="s">
        <v>4</v>
      </c>
      <c r="F674" s="23"/>
      <c r="G674" s="41"/>
      <c r="H674" s="42"/>
      <c r="I674" s="41"/>
      <c r="J674" s="42"/>
      <c r="K674" s="43"/>
      <c r="L674" s="26"/>
      <c r="M674" s="27"/>
      <c r="N674" s="55"/>
      <c r="O674" s="93">
        <f>IFERROR(SUMPRODUCT((INDEX(ACH.!$B$3:$AP$9999,MATCH(A674,ACH.!$A$3:$A$9999,),)&gt;0)*COUNTIF(INDEX(IP!$C$4:$N$44,,IFERROR(MATCH(C674,IP!$E$2:$N$2,)+2,MATCH(E674,IP!$C$3:$D$3,))),ACH.!$B$1:$AP$1)),)</f>
        <v>3</v>
      </c>
      <c r="P674" s="27"/>
      <c r="Q674" s="28"/>
      <c r="R674" s="29"/>
      <c r="S674" s="30"/>
      <c r="T674" s="31"/>
      <c r="U674" s="32"/>
      <c r="V674" s="32"/>
      <c r="W674" s="32"/>
      <c r="X674" s="33"/>
      <c r="Y674" s="34"/>
      <c r="Z674" s="35"/>
      <c r="AA674" s="36"/>
      <c r="AB674" s="37"/>
      <c r="AC674" s="38"/>
      <c r="AD674" s="57">
        <f>IF(C674="SG",VLOOKUP($C674,IP!$R:$T,MATCH(QSC!$E674,IP!$R$6:$T$6,0),0),VLOOKUP($C674,IP!$R:$S,2,0))</f>
        <v>12</v>
      </c>
      <c r="AE674" s="39"/>
    </row>
    <row r="675" spans="1:31" ht="15" x14ac:dyDescent="0.25">
      <c r="A675" s="40">
        <v>6447775</v>
      </c>
      <c r="B675" s="40"/>
      <c r="C675" s="40" t="s">
        <v>7</v>
      </c>
      <c r="D675" s="41"/>
      <c r="E675" s="22" t="s">
        <v>4</v>
      </c>
      <c r="F675" s="23"/>
      <c r="G675" s="41"/>
      <c r="H675" s="42"/>
      <c r="I675" s="41"/>
      <c r="J675" s="42"/>
      <c r="K675" s="43"/>
      <c r="L675" s="26"/>
      <c r="M675" s="27"/>
      <c r="N675" s="55"/>
      <c r="O675" s="93">
        <f>IFERROR(SUMPRODUCT((INDEX(ACH.!$B$3:$AP$9999,MATCH(A675,ACH.!$A$3:$A$9999,),)&gt;0)*COUNTIF(INDEX(IP!$C$4:$N$44,,IFERROR(MATCH(C675,IP!$E$2:$N$2,)+2,MATCH(E675,IP!$C$3:$D$3,))),ACH.!$B$1:$AP$1)),)</f>
        <v>8</v>
      </c>
      <c r="P675" s="27"/>
      <c r="Q675" s="28"/>
      <c r="R675" s="29"/>
      <c r="S675" s="30"/>
      <c r="T675" s="31"/>
      <c r="U675" s="32"/>
      <c r="V675" s="32"/>
      <c r="W675" s="32"/>
      <c r="X675" s="33"/>
      <c r="Y675" s="34"/>
      <c r="Z675" s="35"/>
      <c r="AA675" s="36"/>
      <c r="AB675" s="37"/>
      <c r="AC675" s="38"/>
      <c r="AD675" s="57">
        <f>IF(C675="SG",VLOOKUP($C675,IP!$R:$T,MATCH(QSC!$E675,IP!$R$6:$T$6,0),0),VLOOKUP($C675,IP!$R:$S,2,0))</f>
        <v>13</v>
      </c>
      <c r="AE675" s="39"/>
    </row>
    <row r="676" spans="1:31" ht="15" x14ac:dyDescent="0.25">
      <c r="A676" s="40">
        <v>6447804</v>
      </c>
      <c r="B676" s="40"/>
      <c r="C676" s="40" t="s">
        <v>1</v>
      </c>
      <c r="D676" s="41"/>
      <c r="E676" s="22" t="s">
        <v>4</v>
      </c>
      <c r="F676" s="23"/>
      <c r="G676" s="41"/>
      <c r="H676" s="42"/>
      <c r="I676" s="41"/>
      <c r="J676" s="42"/>
      <c r="K676" s="43"/>
      <c r="L676" s="26"/>
      <c r="M676" s="27"/>
      <c r="N676" s="55"/>
      <c r="O676" s="93">
        <f>IFERROR(SUMPRODUCT((INDEX(ACH.!$B$3:$AP$9999,MATCH(A676,ACH.!$A$3:$A$9999,),)&gt;0)*COUNTIF(INDEX(IP!$C$4:$N$44,,IFERROR(MATCH(C676,IP!$E$2:$N$2,)+2,MATCH(E676,IP!$C$3:$D$3,))),ACH.!$B$1:$AP$1)),)</f>
        <v>3</v>
      </c>
      <c r="P676" s="27"/>
      <c r="Q676" s="28"/>
      <c r="R676" s="29"/>
      <c r="S676" s="30"/>
      <c r="T676" s="31"/>
      <c r="U676" s="32"/>
      <c r="V676" s="32"/>
      <c r="W676" s="32"/>
      <c r="X676" s="33"/>
      <c r="Y676" s="34"/>
      <c r="Z676" s="35"/>
      <c r="AA676" s="36"/>
      <c r="AB676" s="37"/>
      <c r="AC676" s="38"/>
      <c r="AD676" s="57">
        <f>IF(C676="SG",VLOOKUP($C676,IP!$R:$T,MATCH(QSC!$E676,IP!$R$6:$T$6,0),0),VLOOKUP($C676,IP!$R:$S,2,0))</f>
        <v>12</v>
      </c>
      <c r="AE676" s="39"/>
    </row>
    <row r="677" spans="1:31" ht="15" x14ac:dyDescent="0.25">
      <c r="A677" s="40">
        <v>6447912</v>
      </c>
      <c r="B677" s="40"/>
      <c r="C677" s="40" t="s">
        <v>1</v>
      </c>
      <c r="D677" s="41"/>
      <c r="E677" s="22" t="s">
        <v>2</v>
      </c>
      <c r="F677" s="23"/>
      <c r="G677" s="41"/>
      <c r="H677" s="42"/>
      <c r="I677" s="41"/>
      <c r="J677" s="42"/>
      <c r="K677" s="43"/>
      <c r="L677" s="26"/>
      <c r="M677" s="27"/>
      <c r="N677" s="55"/>
      <c r="O677" s="93">
        <f>IFERROR(SUMPRODUCT((INDEX(ACH.!$B$3:$AP$9999,MATCH(A677,ACH.!$A$3:$A$9999,),)&gt;0)*COUNTIF(INDEX(IP!$C$4:$N$44,,IFERROR(MATCH(C677,IP!$E$2:$N$2,)+2,MATCH(E677,IP!$C$3:$D$3,))),ACH.!$B$1:$AP$1)),)</f>
        <v>0</v>
      </c>
      <c r="P677" s="27"/>
      <c r="Q677" s="28"/>
      <c r="R677" s="29"/>
      <c r="S677" s="30"/>
      <c r="T677" s="31"/>
      <c r="U677" s="32"/>
      <c r="V677" s="32"/>
      <c r="W677" s="32"/>
      <c r="X677" s="33"/>
      <c r="Y677" s="34"/>
      <c r="Z677" s="35"/>
      <c r="AA677" s="36"/>
      <c r="AB677" s="37"/>
      <c r="AC677" s="38"/>
      <c r="AD677" s="57">
        <f>IF(C677="SG",VLOOKUP($C677,IP!$R:$T,MATCH(QSC!$E677,IP!$R$6:$T$6,0),0),VLOOKUP($C677,IP!$R:$S,2,0))</f>
        <v>11</v>
      </c>
      <c r="AE677" s="39"/>
    </row>
    <row r="678" spans="1:31" ht="15" x14ac:dyDescent="0.25">
      <c r="A678" s="40">
        <v>6447944</v>
      </c>
      <c r="B678" s="40"/>
      <c r="C678" s="40" t="s">
        <v>1</v>
      </c>
      <c r="D678" s="41"/>
      <c r="E678" s="22" t="s">
        <v>2</v>
      </c>
      <c r="F678" s="23"/>
      <c r="G678" s="41"/>
      <c r="H678" s="42"/>
      <c r="I678" s="41"/>
      <c r="J678" s="42"/>
      <c r="K678" s="43"/>
      <c r="L678" s="26"/>
      <c r="M678" s="27"/>
      <c r="N678" s="55"/>
      <c r="O678" s="93">
        <f>IFERROR(SUMPRODUCT((INDEX(ACH.!$B$3:$AP$9999,MATCH(A678,ACH.!$A$3:$A$9999,),)&gt;0)*COUNTIF(INDEX(IP!$C$4:$N$44,,IFERROR(MATCH(C678,IP!$E$2:$N$2,)+2,MATCH(E678,IP!$C$3:$D$3,))),ACH.!$B$1:$AP$1)),)</f>
        <v>4</v>
      </c>
      <c r="P678" s="27"/>
      <c r="Q678" s="28"/>
      <c r="R678" s="29"/>
      <c r="S678" s="30"/>
      <c r="T678" s="31"/>
      <c r="U678" s="32"/>
      <c r="V678" s="32"/>
      <c r="W678" s="32"/>
      <c r="X678" s="33"/>
      <c r="Y678" s="34"/>
      <c r="Z678" s="35"/>
      <c r="AA678" s="36"/>
      <c r="AB678" s="37"/>
      <c r="AC678" s="38"/>
      <c r="AD678" s="57">
        <f>IF(C678="SG",VLOOKUP($C678,IP!$R:$T,MATCH(QSC!$E678,IP!$R$6:$T$6,0),0),VLOOKUP($C678,IP!$R:$S,2,0))</f>
        <v>11</v>
      </c>
      <c r="AE678" s="39"/>
    </row>
    <row r="679" spans="1:31" ht="15" x14ac:dyDescent="0.25">
      <c r="A679" s="40">
        <v>6447945</v>
      </c>
      <c r="B679" s="40"/>
      <c r="C679" s="40" t="s">
        <v>1</v>
      </c>
      <c r="D679" s="41"/>
      <c r="E679" s="22" t="s">
        <v>2</v>
      </c>
      <c r="F679" s="23"/>
      <c r="G679" s="41"/>
      <c r="H679" s="42"/>
      <c r="I679" s="41"/>
      <c r="J679" s="42"/>
      <c r="K679" s="43"/>
      <c r="L679" s="26"/>
      <c r="M679" s="27"/>
      <c r="N679" s="55"/>
      <c r="O679" s="93">
        <f>IFERROR(SUMPRODUCT((INDEX(ACH.!$B$3:$AP$9999,MATCH(A679,ACH.!$A$3:$A$9999,),)&gt;0)*COUNTIF(INDEX(IP!$C$4:$N$44,,IFERROR(MATCH(C679,IP!$E$2:$N$2,)+2,MATCH(E679,IP!$C$3:$D$3,))),ACH.!$B$1:$AP$1)),)</f>
        <v>4</v>
      </c>
      <c r="P679" s="27"/>
      <c r="Q679" s="28"/>
      <c r="R679" s="29"/>
      <c r="S679" s="30"/>
      <c r="T679" s="31"/>
      <c r="U679" s="32"/>
      <c r="V679" s="32"/>
      <c r="W679" s="32"/>
      <c r="X679" s="33"/>
      <c r="Y679" s="34"/>
      <c r="Z679" s="35"/>
      <c r="AA679" s="36"/>
      <c r="AB679" s="37"/>
      <c r="AC679" s="38"/>
      <c r="AD679" s="57">
        <f>IF(C679="SG",VLOOKUP($C679,IP!$R:$T,MATCH(QSC!$E679,IP!$R$6:$T$6,0),0),VLOOKUP($C679,IP!$R:$S,2,0))</f>
        <v>11</v>
      </c>
      <c r="AE679" s="39"/>
    </row>
    <row r="680" spans="1:31" ht="15" x14ac:dyDescent="0.25">
      <c r="A680" s="40">
        <v>6447946</v>
      </c>
      <c r="B680" s="40"/>
      <c r="C680" s="40" t="s">
        <v>1</v>
      </c>
      <c r="D680" s="41"/>
      <c r="E680" s="22" t="s">
        <v>4</v>
      </c>
      <c r="F680" s="23"/>
      <c r="G680" s="41"/>
      <c r="H680" s="42"/>
      <c r="I680" s="41"/>
      <c r="J680" s="42"/>
      <c r="K680" s="43"/>
      <c r="L680" s="26"/>
      <c r="M680" s="27"/>
      <c r="N680" s="55"/>
      <c r="O680" s="93">
        <f>IFERROR(SUMPRODUCT((INDEX(ACH.!$B$3:$AP$9999,MATCH(A680,ACH.!$A$3:$A$9999,),)&gt;0)*COUNTIF(INDEX(IP!$C$4:$N$44,,IFERROR(MATCH(C680,IP!$E$2:$N$2,)+2,MATCH(E680,IP!$C$3:$D$3,))),ACH.!$B$1:$AP$1)),)</f>
        <v>3</v>
      </c>
      <c r="P680" s="27"/>
      <c r="Q680" s="28"/>
      <c r="R680" s="29"/>
      <c r="S680" s="30"/>
      <c r="T680" s="31"/>
      <c r="U680" s="32"/>
      <c r="V680" s="32"/>
      <c r="W680" s="32"/>
      <c r="X680" s="33"/>
      <c r="Y680" s="34"/>
      <c r="Z680" s="35"/>
      <c r="AA680" s="36"/>
      <c r="AB680" s="37"/>
      <c r="AC680" s="38"/>
      <c r="AD680" s="57">
        <f>IF(C680="SG",VLOOKUP($C680,IP!$R:$T,MATCH(QSC!$E680,IP!$R$6:$T$6,0),0),VLOOKUP($C680,IP!$R:$S,2,0))</f>
        <v>12</v>
      </c>
      <c r="AE680" s="39"/>
    </row>
    <row r="681" spans="1:31" ht="15" x14ac:dyDescent="0.25">
      <c r="A681" s="40">
        <v>6447947</v>
      </c>
      <c r="B681" s="40"/>
      <c r="C681" s="40" t="s">
        <v>1</v>
      </c>
      <c r="D681" s="41"/>
      <c r="E681" s="22" t="s">
        <v>4</v>
      </c>
      <c r="F681" s="23"/>
      <c r="G681" s="41"/>
      <c r="H681" s="42"/>
      <c r="I681" s="41"/>
      <c r="J681" s="42"/>
      <c r="K681" s="43"/>
      <c r="L681" s="26"/>
      <c r="M681" s="27"/>
      <c r="N681" s="55"/>
      <c r="O681" s="93">
        <f>IFERROR(SUMPRODUCT((INDEX(ACH.!$B$3:$AP$9999,MATCH(A681,ACH.!$A$3:$A$9999,),)&gt;0)*COUNTIF(INDEX(IP!$C$4:$N$44,,IFERROR(MATCH(C681,IP!$E$2:$N$2,)+2,MATCH(E681,IP!$C$3:$D$3,))),ACH.!$B$1:$AP$1)),)</f>
        <v>6</v>
      </c>
      <c r="P681" s="27"/>
      <c r="Q681" s="28"/>
      <c r="R681" s="29"/>
      <c r="S681" s="30"/>
      <c r="T681" s="31"/>
      <c r="U681" s="32"/>
      <c r="V681" s="32"/>
      <c r="W681" s="32"/>
      <c r="X681" s="33"/>
      <c r="Y681" s="34"/>
      <c r="Z681" s="35"/>
      <c r="AA681" s="36"/>
      <c r="AB681" s="37"/>
      <c r="AC681" s="38"/>
      <c r="AD681" s="57">
        <f>IF(C681="SG",VLOOKUP($C681,IP!$R:$T,MATCH(QSC!$E681,IP!$R$6:$T$6,0),0),VLOOKUP($C681,IP!$R:$S,2,0))</f>
        <v>12</v>
      </c>
      <c r="AE681" s="39"/>
    </row>
    <row r="682" spans="1:31" ht="15" x14ac:dyDescent="0.25">
      <c r="A682" s="40">
        <v>6447948</v>
      </c>
      <c r="B682" s="40"/>
      <c r="C682" s="40" t="s">
        <v>1</v>
      </c>
      <c r="D682" s="41"/>
      <c r="E682" s="22" t="s">
        <v>4</v>
      </c>
      <c r="F682" s="23"/>
      <c r="G682" s="41"/>
      <c r="H682" s="42"/>
      <c r="I682" s="41"/>
      <c r="J682" s="42"/>
      <c r="K682" s="43"/>
      <c r="L682" s="26"/>
      <c r="M682" s="27"/>
      <c r="N682" s="55"/>
      <c r="O682" s="93">
        <f>IFERROR(SUMPRODUCT((INDEX(ACH.!$B$3:$AP$9999,MATCH(A682,ACH.!$A$3:$A$9999,),)&gt;0)*COUNTIF(INDEX(IP!$C$4:$N$44,,IFERROR(MATCH(C682,IP!$E$2:$N$2,)+2,MATCH(E682,IP!$C$3:$D$3,))),ACH.!$B$1:$AP$1)),)</f>
        <v>7</v>
      </c>
      <c r="P682" s="27"/>
      <c r="Q682" s="28"/>
      <c r="R682" s="29"/>
      <c r="S682" s="30"/>
      <c r="T682" s="31"/>
      <c r="U682" s="32"/>
      <c r="V682" s="32"/>
      <c r="W682" s="32"/>
      <c r="X682" s="33"/>
      <c r="Y682" s="34"/>
      <c r="Z682" s="35"/>
      <c r="AA682" s="36"/>
      <c r="AB682" s="37"/>
      <c r="AC682" s="38"/>
      <c r="AD682" s="57">
        <f>IF(C682="SG",VLOOKUP($C682,IP!$R:$T,MATCH(QSC!$E682,IP!$R$6:$T$6,0),0),VLOOKUP($C682,IP!$R:$S,2,0))</f>
        <v>12</v>
      </c>
      <c r="AE682" s="39"/>
    </row>
    <row r="683" spans="1:31" ht="15" x14ac:dyDescent="0.25">
      <c r="A683" s="40">
        <v>6447949</v>
      </c>
      <c r="B683" s="40"/>
      <c r="C683" s="40" t="s">
        <v>1</v>
      </c>
      <c r="D683" s="41"/>
      <c r="E683" s="22" t="s">
        <v>2</v>
      </c>
      <c r="F683" s="23"/>
      <c r="G683" s="41"/>
      <c r="H683" s="42"/>
      <c r="I683" s="41"/>
      <c r="J683" s="42"/>
      <c r="K683" s="43"/>
      <c r="L683" s="26"/>
      <c r="M683" s="27"/>
      <c r="N683" s="55"/>
      <c r="O683" s="93">
        <f>IFERROR(SUMPRODUCT((INDEX(ACH.!$B$3:$AP$9999,MATCH(A683,ACH.!$A$3:$A$9999,),)&gt;0)*COUNTIF(INDEX(IP!$C$4:$N$44,,IFERROR(MATCH(C683,IP!$E$2:$N$2,)+2,MATCH(E683,IP!$C$3:$D$3,))),ACH.!$B$1:$AP$1)),)</f>
        <v>8</v>
      </c>
      <c r="P683" s="27"/>
      <c r="Q683" s="28"/>
      <c r="R683" s="29"/>
      <c r="S683" s="30"/>
      <c r="T683" s="31"/>
      <c r="U683" s="32"/>
      <c r="V683" s="32"/>
      <c r="W683" s="32"/>
      <c r="X683" s="33"/>
      <c r="Y683" s="34"/>
      <c r="Z683" s="35"/>
      <c r="AA683" s="36"/>
      <c r="AB683" s="37"/>
      <c r="AC683" s="38"/>
      <c r="AD683" s="57">
        <f>IF(C683="SG",VLOOKUP($C683,IP!$R:$T,MATCH(QSC!$E683,IP!$R$6:$T$6,0),0),VLOOKUP($C683,IP!$R:$S,2,0))</f>
        <v>11</v>
      </c>
      <c r="AE683" s="39"/>
    </row>
    <row r="684" spans="1:31" ht="15" x14ac:dyDescent="0.25">
      <c r="A684" s="40">
        <v>6448027</v>
      </c>
      <c r="B684" s="40"/>
      <c r="C684" s="40" t="s">
        <v>1</v>
      </c>
      <c r="D684" s="41"/>
      <c r="E684" s="22" t="s">
        <v>2</v>
      </c>
      <c r="F684" s="23"/>
      <c r="G684" s="41"/>
      <c r="H684" s="42"/>
      <c r="I684" s="41"/>
      <c r="J684" s="42"/>
      <c r="K684" s="43"/>
      <c r="L684" s="26"/>
      <c r="M684" s="27"/>
      <c r="N684" s="55"/>
      <c r="O684" s="93">
        <f>IFERROR(SUMPRODUCT((INDEX(ACH.!$B$3:$AP$9999,MATCH(A684,ACH.!$A$3:$A$9999,),)&gt;0)*COUNTIF(INDEX(IP!$C$4:$N$44,,IFERROR(MATCH(C684,IP!$E$2:$N$2,)+2,MATCH(E684,IP!$C$3:$D$3,))),ACH.!$B$1:$AP$1)),)</f>
        <v>5</v>
      </c>
      <c r="P684" s="27"/>
      <c r="Q684" s="28"/>
      <c r="R684" s="29"/>
      <c r="S684" s="30"/>
      <c r="T684" s="31"/>
      <c r="U684" s="32"/>
      <c r="V684" s="32"/>
      <c r="W684" s="32"/>
      <c r="X684" s="33"/>
      <c r="Y684" s="34"/>
      <c r="Z684" s="35"/>
      <c r="AA684" s="36"/>
      <c r="AB684" s="37"/>
      <c r="AC684" s="38"/>
      <c r="AD684" s="57">
        <f>IF(C684="SG",VLOOKUP($C684,IP!$R:$T,MATCH(QSC!$E684,IP!$R$6:$T$6,0),0),VLOOKUP($C684,IP!$R:$S,2,0))</f>
        <v>11</v>
      </c>
      <c r="AE684" s="39"/>
    </row>
    <row r="685" spans="1:31" ht="15" x14ac:dyDescent="0.25">
      <c r="A685" s="40">
        <v>6448110</v>
      </c>
      <c r="B685" s="40"/>
      <c r="C685" s="40" t="s">
        <v>7</v>
      </c>
      <c r="D685" s="41"/>
      <c r="E685" s="22" t="s">
        <v>2</v>
      </c>
      <c r="F685" s="23"/>
      <c r="G685" s="41"/>
      <c r="H685" s="42"/>
      <c r="I685" s="41"/>
      <c r="J685" s="42"/>
      <c r="K685" s="43"/>
      <c r="L685" s="26"/>
      <c r="M685" s="27"/>
      <c r="N685" s="55"/>
      <c r="O685" s="93">
        <f>IFERROR(SUMPRODUCT((INDEX(ACH.!$B$3:$AP$9999,MATCH(A685,ACH.!$A$3:$A$9999,),)&gt;0)*COUNTIF(INDEX(IP!$C$4:$N$44,,IFERROR(MATCH(C685,IP!$E$2:$N$2,)+2,MATCH(E685,IP!$C$3:$D$3,))),ACH.!$B$1:$AP$1)),)</f>
        <v>1</v>
      </c>
      <c r="P685" s="27"/>
      <c r="Q685" s="28"/>
      <c r="R685" s="29"/>
      <c r="S685" s="30"/>
      <c r="T685" s="31"/>
      <c r="U685" s="32"/>
      <c r="V685" s="32"/>
      <c r="W685" s="32"/>
      <c r="X685" s="33"/>
      <c r="Y685" s="34"/>
      <c r="Z685" s="35"/>
      <c r="AA685" s="36"/>
      <c r="AB685" s="37"/>
      <c r="AC685" s="38"/>
      <c r="AD685" s="57">
        <f>IF(C685="SG",VLOOKUP($C685,IP!$R:$T,MATCH(QSC!$E685,IP!$R$6:$T$6,0),0),VLOOKUP($C685,IP!$R:$S,2,0))</f>
        <v>13</v>
      </c>
      <c r="AE685" s="39"/>
    </row>
    <row r="686" spans="1:31" ht="15" x14ac:dyDescent="0.25">
      <c r="A686" s="40">
        <v>6210101</v>
      </c>
      <c r="B686" s="40"/>
      <c r="C686" s="40" t="s">
        <v>3</v>
      </c>
      <c r="D686" s="41"/>
      <c r="E686" s="22" t="s">
        <v>4</v>
      </c>
      <c r="F686" s="23"/>
      <c r="G686" s="41"/>
      <c r="H686" s="42"/>
      <c r="I686" s="41"/>
      <c r="J686" s="42"/>
      <c r="K686" s="43"/>
      <c r="L686" s="26"/>
      <c r="M686" s="27"/>
      <c r="N686" s="55"/>
      <c r="O686" s="93">
        <f>IFERROR(SUMPRODUCT((INDEX(ACH.!$B$3:$AP$9999,MATCH(A686,ACH.!$A$3:$A$9999,),)&gt;0)*COUNTIF(INDEX(IP!$C$4:$N$44,,IFERROR(MATCH(C686,IP!$E$2:$N$2,)+2,MATCH(E686,IP!$C$3:$D$3,))),ACH.!$B$1:$AP$1)),)</f>
        <v>16</v>
      </c>
      <c r="P686" s="27"/>
      <c r="Q686" s="28"/>
      <c r="R686" s="29"/>
      <c r="S686" s="30"/>
      <c r="T686" s="31"/>
      <c r="U686" s="32"/>
      <c r="V686" s="32"/>
      <c r="W686" s="32"/>
      <c r="X686" s="33"/>
      <c r="Y686" s="34"/>
      <c r="Z686" s="35"/>
      <c r="AA686" s="36"/>
      <c r="AB686" s="37"/>
      <c r="AC686" s="38"/>
      <c r="AD686" s="57">
        <f>IF(C686="SG",VLOOKUP($C686,IP!$R:$T,MATCH(QSC!$E686,IP!$R$6:$T$6,0),0),VLOOKUP($C686,IP!$R:$S,2,0))</f>
        <v>23</v>
      </c>
      <c r="AE686" s="39"/>
    </row>
    <row r="687" spans="1:31" ht="15" x14ac:dyDescent="0.25">
      <c r="A687" s="40">
        <v>6210113</v>
      </c>
      <c r="B687" s="40"/>
      <c r="C687" s="40" t="s">
        <v>3</v>
      </c>
      <c r="D687" s="41"/>
      <c r="E687" s="22" t="s">
        <v>4</v>
      </c>
      <c r="F687" s="23"/>
      <c r="G687" s="41"/>
      <c r="H687" s="42"/>
      <c r="I687" s="41"/>
      <c r="J687" s="42"/>
      <c r="K687" s="43"/>
      <c r="L687" s="26"/>
      <c r="M687" s="27"/>
      <c r="N687" s="55"/>
      <c r="O687" s="93">
        <f>IFERROR(SUMPRODUCT((INDEX(ACH.!$B$3:$AP$9999,MATCH(A687,ACH.!$A$3:$A$9999,),)&gt;0)*COUNTIF(INDEX(IP!$C$4:$N$44,,IFERROR(MATCH(C687,IP!$E$2:$N$2,)+2,MATCH(E687,IP!$C$3:$D$3,))),ACH.!$B$1:$AP$1)),)</f>
        <v>11</v>
      </c>
      <c r="P687" s="27"/>
      <c r="Q687" s="28"/>
      <c r="R687" s="29"/>
      <c r="S687" s="30"/>
      <c r="T687" s="31"/>
      <c r="U687" s="32"/>
      <c r="V687" s="32"/>
      <c r="W687" s="32"/>
      <c r="X687" s="33"/>
      <c r="Y687" s="34"/>
      <c r="Z687" s="35"/>
      <c r="AA687" s="36"/>
      <c r="AB687" s="37"/>
      <c r="AC687" s="38"/>
      <c r="AD687" s="57">
        <f>IF(C687="SG",VLOOKUP($C687,IP!$R:$T,MATCH(QSC!$E687,IP!$R$6:$T$6,0),0),VLOOKUP($C687,IP!$R:$S,2,0))</f>
        <v>23</v>
      </c>
      <c r="AE687" s="39"/>
    </row>
    <row r="688" spans="1:31" ht="15" x14ac:dyDescent="0.25">
      <c r="A688" s="40">
        <v>6210116</v>
      </c>
      <c r="B688" s="40"/>
      <c r="C688" s="40" t="s">
        <v>8</v>
      </c>
      <c r="D688" s="41"/>
      <c r="E688" s="22" t="s">
        <v>4</v>
      </c>
      <c r="F688" s="23"/>
      <c r="G688" s="41"/>
      <c r="H688" s="42"/>
      <c r="I688" s="41"/>
      <c r="J688" s="42"/>
      <c r="K688" s="43"/>
      <c r="L688" s="26"/>
      <c r="M688" s="27"/>
      <c r="N688" s="55"/>
      <c r="O688" s="93">
        <f>IFERROR(SUMPRODUCT((INDEX(ACH.!$B$3:$AP$9999,MATCH(A688,ACH.!$A$3:$A$9999,),)&gt;0)*COUNTIF(INDEX(IP!$C$4:$N$44,,IFERROR(MATCH(C688,IP!$E$2:$N$2,)+2,MATCH(E688,IP!$C$3:$D$3,))),ACH.!$B$1:$AP$1)),)</f>
        <v>10</v>
      </c>
      <c r="P688" s="27"/>
      <c r="Q688" s="28"/>
      <c r="R688" s="29"/>
      <c r="S688" s="30"/>
      <c r="T688" s="31"/>
      <c r="U688" s="32"/>
      <c r="V688" s="32"/>
      <c r="W688" s="32"/>
      <c r="X688" s="33"/>
      <c r="Y688" s="34"/>
      <c r="Z688" s="35"/>
      <c r="AA688" s="36"/>
      <c r="AB688" s="37"/>
      <c r="AC688" s="38"/>
      <c r="AD688" s="57">
        <f>IF(C688="SG",VLOOKUP($C688,IP!$R:$T,MATCH(QSC!$E688,IP!$R$6:$T$6,0),0),VLOOKUP($C688,IP!$R:$S,2,0))</f>
        <v>23</v>
      </c>
      <c r="AE688" s="39"/>
    </row>
    <row r="689" spans="1:31" ht="15" x14ac:dyDescent="0.25">
      <c r="A689" s="40">
        <v>6210119</v>
      </c>
      <c r="B689" s="40"/>
      <c r="C689" s="40" t="s">
        <v>8</v>
      </c>
      <c r="D689" s="41"/>
      <c r="E689" s="22" t="s">
        <v>4</v>
      </c>
      <c r="F689" s="23"/>
      <c r="G689" s="41"/>
      <c r="H689" s="42"/>
      <c r="I689" s="41"/>
      <c r="J689" s="42"/>
      <c r="K689" s="43"/>
      <c r="L689" s="26"/>
      <c r="M689" s="27"/>
      <c r="N689" s="55"/>
      <c r="O689" s="93">
        <f>IFERROR(SUMPRODUCT((INDEX(ACH.!$B$3:$AP$9999,MATCH(A689,ACH.!$A$3:$A$9999,),)&gt;0)*COUNTIF(INDEX(IP!$C$4:$N$44,,IFERROR(MATCH(C689,IP!$E$2:$N$2,)+2,MATCH(E689,IP!$C$3:$D$3,))),ACH.!$B$1:$AP$1)),)</f>
        <v>10</v>
      </c>
      <c r="P689" s="27"/>
      <c r="Q689" s="28"/>
      <c r="R689" s="29"/>
      <c r="S689" s="30"/>
      <c r="T689" s="31"/>
      <c r="U689" s="32"/>
      <c r="V689" s="32"/>
      <c r="W689" s="32"/>
      <c r="X689" s="33"/>
      <c r="Y689" s="34"/>
      <c r="Z689" s="35"/>
      <c r="AA689" s="36"/>
      <c r="AB689" s="37"/>
      <c r="AC689" s="38"/>
      <c r="AD689" s="57">
        <f>IF(C689="SG",VLOOKUP($C689,IP!$R:$T,MATCH(QSC!$E689,IP!$R$6:$T$6,0),0),VLOOKUP($C689,IP!$R:$S,2,0))</f>
        <v>23</v>
      </c>
      <c r="AE689" s="39"/>
    </row>
    <row r="690" spans="1:31" ht="15" x14ac:dyDescent="0.25">
      <c r="A690" s="40">
        <v>6210211</v>
      </c>
      <c r="B690" s="40"/>
      <c r="C690" s="40" t="s">
        <v>8</v>
      </c>
      <c r="D690" s="41"/>
      <c r="E690" s="22" t="s">
        <v>4</v>
      </c>
      <c r="F690" s="23"/>
      <c r="G690" s="41"/>
      <c r="H690" s="42"/>
      <c r="I690" s="41"/>
      <c r="J690" s="42"/>
      <c r="K690" s="43"/>
      <c r="L690" s="26"/>
      <c r="M690" s="27"/>
      <c r="N690" s="55"/>
      <c r="O690" s="93">
        <f>IFERROR(SUMPRODUCT((INDEX(ACH.!$B$3:$AP$9999,MATCH(A690,ACH.!$A$3:$A$9999,),)&gt;0)*COUNTIF(INDEX(IP!$C$4:$N$44,,IFERROR(MATCH(C690,IP!$E$2:$N$2,)+2,MATCH(E690,IP!$C$3:$D$3,))),ACH.!$B$1:$AP$1)),)</f>
        <v>4</v>
      </c>
      <c r="P690" s="27"/>
      <c r="Q690" s="28"/>
      <c r="R690" s="29"/>
      <c r="S690" s="30"/>
      <c r="T690" s="31"/>
      <c r="U690" s="32"/>
      <c r="V690" s="32"/>
      <c r="W690" s="32"/>
      <c r="X690" s="33"/>
      <c r="Y690" s="34"/>
      <c r="Z690" s="35"/>
      <c r="AA690" s="36"/>
      <c r="AB690" s="37"/>
      <c r="AC690" s="38"/>
      <c r="AD690" s="57">
        <f>IF(C690="SG",VLOOKUP($C690,IP!$R:$T,MATCH(QSC!$E690,IP!$R$6:$T$6,0),0),VLOOKUP($C690,IP!$R:$S,2,0))</f>
        <v>23</v>
      </c>
      <c r="AE690" s="39"/>
    </row>
    <row r="691" spans="1:31" ht="15" x14ac:dyDescent="0.25">
      <c r="A691" s="40">
        <v>6210307</v>
      </c>
      <c r="B691" s="40"/>
      <c r="C691" s="40" t="s">
        <v>3</v>
      </c>
      <c r="D691" s="41"/>
      <c r="E691" s="22" t="s">
        <v>4</v>
      </c>
      <c r="F691" s="23"/>
      <c r="G691" s="41"/>
      <c r="H691" s="42"/>
      <c r="I691" s="41"/>
      <c r="J691" s="42"/>
      <c r="K691" s="43"/>
      <c r="L691" s="26"/>
      <c r="M691" s="27"/>
      <c r="N691" s="55"/>
      <c r="O691" s="93">
        <f>IFERROR(SUMPRODUCT((INDEX(ACH.!$B$3:$AP$9999,MATCH(A691,ACH.!$A$3:$A$9999,),)&gt;0)*COUNTIF(INDEX(IP!$C$4:$N$44,,IFERROR(MATCH(C691,IP!$E$2:$N$2,)+2,MATCH(E691,IP!$C$3:$D$3,))),ACH.!$B$1:$AP$1)),)</f>
        <v>14</v>
      </c>
      <c r="P691" s="27"/>
      <c r="Q691" s="28"/>
      <c r="R691" s="29"/>
      <c r="S691" s="30"/>
      <c r="T691" s="31"/>
      <c r="U691" s="32"/>
      <c r="V691" s="32"/>
      <c r="W691" s="32"/>
      <c r="X691" s="33"/>
      <c r="Y691" s="34"/>
      <c r="Z691" s="35"/>
      <c r="AA691" s="36"/>
      <c r="AB691" s="37"/>
      <c r="AC691" s="38"/>
      <c r="AD691" s="57">
        <f>IF(C691="SG",VLOOKUP($C691,IP!$R:$T,MATCH(QSC!$E691,IP!$R$6:$T$6,0),0),VLOOKUP($C691,IP!$R:$S,2,0))</f>
        <v>23</v>
      </c>
      <c r="AE691" s="39"/>
    </row>
    <row r="692" spans="1:31" ht="15" x14ac:dyDescent="0.25">
      <c r="A692" s="40">
        <v>6220403</v>
      </c>
      <c r="B692" s="40"/>
      <c r="C692" s="40" t="s">
        <v>7</v>
      </c>
      <c r="D692" s="41"/>
      <c r="E692" s="22" t="s">
        <v>2</v>
      </c>
      <c r="F692" s="23"/>
      <c r="G692" s="41"/>
      <c r="H692" s="42"/>
      <c r="I692" s="41"/>
      <c r="J692" s="42"/>
      <c r="K692" s="43"/>
      <c r="L692" s="26"/>
      <c r="M692" s="27"/>
      <c r="N692" s="55"/>
      <c r="O692" s="93">
        <f>IFERROR(SUMPRODUCT((INDEX(ACH.!$B$3:$AP$9999,MATCH(A692,ACH.!$A$3:$A$9999,),)&gt;0)*COUNTIF(INDEX(IP!$C$4:$N$44,,IFERROR(MATCH(C692,IP!$E$2:$N$2,)+2,MATCH(E692,IP!$C$3:$D$3,))),ACH.!$B$1:$AP$1)),)</f>
        <v>6</v>
      </c>
      <c r="P692" s="27"/>
      <c r="Q692" s="28"/>
      <c r="R692" s="29"/>
      <c r="S692" s="30"/>
      <c r="T692" s="31"/>
      <c r="U692" s="32"/>
      <c r="V692" s="32"/>
      <c r="W692" s="32"/>
      <c r="X692" s="33"/>
      <c r="Y692" s="34"/>
      <c r="Z692" s="35"/>
      <c r="AA692" s="36"/>
      <c r="AB692" s="37"/>
      <c r="AC692" s="38"/>
      <c r="AD692" s="57">
        <f>IF(C692="SG",VLOOKUP($C692,IP!$R:$T,MATCH(QSC!$E692,IP!$R$6:$T$6,0),0),VLOOKUP($C692,IP!$R:$S,2,0))</f>
        <v>13</v>
      </c>
      <c r="AE692" s="39"/>
    </row>
    <row r="693" spans="1:31" ht="15" x14ac:dyDescent="0.25">
      <c r="A693" s="40">
        <v>6220511</v>
      </c>
      <c r="B693" s="40"/>
      <c r="C693" s="40" t="s">
        <v>7</v>
      </c>
      <c r="D693" s="41"/>
      <c r="E693" s="22" t="s">
        <v>2</v>
      </c>
      <c r="F693" s="23"/>
      <c r="G693" s="41"/>
      <c r="H693" s="42"/>
      <c r="I693" s="41"/>
      <c r="J693" s="42"/>
      <c r="K693" s="43"/>
      <c r="L693" s="26"/>
      <c r="M693" s="27"/>
      <c r="N693" s="55"/>
      <c r="O693" s="93">
        <f>IFERROR(SUMPRODUCT((INDEX(ACH.!$B$3:$AP$9999,MATCH(A693,ACH.!$A$3:$A$9999,),)&gt;0)*COUNTIF(INDEX(IP!$C$4:$N$44,,IFERROR(MATCH(C693,IP!$E$2:$N$2,)+2,MATCH(E693,IP!$C$3:$D$3,))),ACH.!$B$1:$AP$1)),)</f>
        <v>7</v>
      </c>
      <c r="P693" s="27"/>
      <c r="Q693" s="28"/>
      <c r="R693" s="29"/>
      <c r="S693" s="30"/>
      <c r="T693" s="31"/>
      <c r="U693" s="32"/>
      <c r="V693" s="32"/>
      <c r="W693" s="32"/>
      <c r="X693" s="33"/>
      <c r="Y693" s="34"/>
      <c r="Z693" s="35"/>
      <c r="AA693" s="36"/>
      <c r="AB693" s="37"/>
      <c r="AC693" s="38"/>
      <c r="AD693" s="57">
        <f>IF(C693="SG",VLOOKUP($C693,IP!$R:$T,MATCH(QSC!$E693,IP!$R$6:$T$6,0),0),VLOOKUP($C693,IP!$R:$S,2,0))</f>
        <v>13</v>
      </c>
      <c r="AE693" s="39"/>
    </row>
    <row r="694" spans="1:31" ht="15" x14ac:dyDescent="0.25">
      <c r="A694" s="40">
        <v>6220702</v>
      </c>
      <c r="B694" s="40"/>
      <c r="C694" s="40" t="s">
        <v>7</v>
      </c>
      <c r="D694" s="41"/>
      <c r="E694" s="22" t="s">
        <v>2</v>
      </c>
      <c r="F694" s="23"/>
      <c r="G694" s="41"/>
      <c r="H694" s="42"/>
      <c r="I694" s="41"/>
      <c r="J694" s="42"/>
      <c r="K694" s="43"/>
      <c r="L694" s="26"/>
      <c r="M694" s="27"/>
      <c r="N694" s="55"/>
      <c r="O694" s="93">
        <f>IFERROR(SUMPRODUCT((INDEX(ACH.!$B$3:$AP$9999,MATCH(A694,ACH.!$A$3:$A$9999,),)&gt;0)*COUNTIF(INDEX(IP!$C$4:$N$44,,IFERROR(MATCH(C694,IP!$E$2:$N$2,)+2,MATCH(E694,IP!$C$3:$D$3,))),ACH.!$B$1:$AP$1)),)</f>
        <v>9</v>
      </c>
      <c r="P694" s="27"/>
      <c r="Q694" s="28"/>
      <c r="R694" s="29"/>
      <c r="S694" s="30"/>
      <c r="T694" s="31"/>
      <c r="U694" s="32"/>
      <c r="V694" s="32"/>
      <c r="W694" s="32"/>
      <c r="X694" s="33"/>
      <c r="Y694" s="34"/>
      <c r="Z694" s="35"/>
      <c r="AA694" s="36"/>
      <c r="AB694" s="37"/>
      <c r="AC694" s="38"/>
      <c r="AD694" s="57">
        <f>IF(C694="SG",VLOOKUP($C694,IP!$R:$T,MATCH(QSC!$E694,IP!$R$6:$T$6,0),0),VLOOKUP($C694,IP!$R:$S,2,0))</f>
        <v>13</v>
      </c>
      <c r="AE694" s="39"/>
    </row>
    <row r="695" spans="1:31" ht="15" x14ac:dyDescent="0.25">
      <c r="A695" s="40">
        <v>6220710</v>
      </c>
      <c r="B695" s="40"/>
      <c r="C695" s="40" t="s">
        <v>7</v>
      </c>
      <c r="D695" s="41"/>
      <c r="E695" s="22" t="s">
        <v>2</v>
      </c>
      <c r="F695" s="23"/>
      <c r="G695" s="41"/>
      <c r="H695" s="42"/>
      <c r="I695" s="41"/>
      <c r="J695" s="42"/>
      <c r="K695" s="43"/>
      <c r="L695" s="26"/>
      <c r="M695" s="27"/>
      <c r="N695" s="55"/>
      <c r="O695" s="93">
        <f>IFERROR(SUMPRODUCT((INDEX(ACH.!$B$3:$AP$9999,MATCH(A695,ACH.!$A$3:$A$9999,),)&gt;0)*COUNTIF(INDEX(IP!$C$4:$N$44,,IFERROR(MATCH(C695,IP!$E$2:$N$2,)+2,MATCH(E695,IP!$C$3:$D$3,))),ACH.!$B$1:$AP$1)),)</f>
        <v>7</v>
      </c>
      <c r="P695" s="27"/>
      <c r="Q695" s="28"/>
      <c r="R695" s="29"/>
      <c r="S695" s="30"/>
      <c r="T695" s="31"/>
      <c r="U695" s="32"/>
      <c r="V695" s="32"/>
      <c r="W695" s="32"/>
      <c r="X695" s="33"/>
      <c r="Y695" s="34"/>
      <c r="Z695" s="35"/>
      <c r="AA695" s="36"/>
      <c r="AB695" s="37"/>
      <c r="AC695" s="38"/>
      <c r="AD695" s="57">
        <f>IF(C695="SG",VLOOKUP($C695,IP!$R:$T,MATCH(QSC!$E695,IP!$R$6:$T$6,0),0),VLOOKUP($C695,IP!$R:$S,2,0))</f>
        <v>13</v>
      </c>
      <c r="AE695" s="39"/>
    </row>
    <row r="696" spans="1:31" ht="15" x14ac:dyDescent="0.25">
      <c r="A696" s="40">
        <v>6220712</v>
      </c>
      <c r="B696" s="40"/>
      <c r="C696" s="40" t="s">
        <v>7</v>
      </c>
      <c r="D696" s="41"/>
      <c r="E696" s="22" t="s">
        <v>2</v>
      </c>
      <c r="F696" s="23"/>
      <c r="G696" s="41"/>
      <c r="H696" s="42"/>
      <c r="I696" s="41"/>
      <c r="J696" s="42"/>
      <c r="K696" s="43"/>
      <c r="L696" s="26"/>
      <c r="M696" s="27"/>
      <c r="N696" s="55"/>
      <c r="O696" s="93">
        <f>IFERROR(SUMPRODUCT((INDEX(ACH.!$B$3:$AP$9999,MATCH(A696,ACH.!$A$3:$A$9999,),)&gt;0)*COUNTIF(INDEX(IP!$C$4:$N$44,,IFERROR(MATCH(C696,IP!$E$2:$N$2,)+2,MATCH(E696,IP!$C$3:$D$3,))),ACH.!$B$1:$AP$1)),)</f>
        <v>0</v>
      </c>
      <c r="P696" s="27"/>
      <c r="Q696" s="28"/>
      <c r="R696" s="29"/>
      <c r="S696" s="30"/>
      <c r="T696" s="31"/>
      <c r="U696" s="32"/>
      <c r="V696" s="32"/>
      <c r="W696" s="32"/>
      <c r="X696" s="33"/>
      <c r="Y696" s="34"/>
      <c r="Z696" s="35"/>
      <c r="AA696" s="36"/>
      <c r="AB696" s="37"/>
      <c r="AC696" s="38"/>
      <c r="AD696" s="57">
        <f>IF(C696="SG",VLOOKUP($C696,IP!$R:$T,MATCH(QSC!$E696,IP!$R$6:$T$6,0),0),VLOOKUP($C696,IP!$R:$S,2,0))</f>
        <v>13</v>
      </c>
      <c r="AE696" s="39"/>
    </row>
    <row r="697" spans="1:31" ht="15" x14ac:dyDescent="0.25">
      <c r="A697" s="40">
        <v>6220715</v>
      </c>
      <c r="B697" s="40"/>
      <c r="C697" s="40" t="s">
        <v>5</v>
      </c>
      <c r="D697" s="41"/>
      <c r="E697" s="22" t="s">
        <v>4</v>
      </c>
      <c r="F697" s="23"/>
      <c r="G697" s="41"/>
      <c r="H697" s="42"/>
      <c r="I697" s="41"/>
      <c r="J697" s="42"/>
      <c r="K697" s="43"/>
      <c r="L697" s="26"/>
      <c r="M697" s="27"/>
      <c r="N697" s="55"/>
      <c r="O697" s="93">
        <f>IFERROR(SUMPRODUCT((INDEX(ACH.!$B$3:$AP$9999,MATCH(A697,ACH.!$A$3:$A$9999,),)&gt;0)*COUNTIF(INDEX(IP!$C$4:$N$44,,IFERROR(MATCH(C697,IP!$E$2:$N$2,)+2,MATCH(E697,IP!$C$3:$D$3,))),ACH.!$B$1:$AP$1)),)</f>
        <v>10</v>
      </c>
      <c r="P697" s="27"/>
      <c r="Q697" s="28"/>
      <c r="R697" s="29"/>
      <c r="S697" s="30"/>
      <c r="T697" s="31"/>
      <c r="U697" s="32"/>
      <c r="V697" s="32"/>
      <c r="W697" s="32"/>
      <c r="X697" s="33"/>
      <c r="Y697" s="34"/>
      <c r="Z697" s="35"/>
      <c r="AA697" s="36"/>
      <c r="AB697" s="37"/>
      <c r="AC697" s="38"/>
      <c r="AD697" s="57">
        <f>IF(C697="SG",VLOOKUP($C697,IP!$R:$T,MATCH(QSC!$E697,IP!$R$6:$T$6,0),0),VLOOKUP($C697,IP!$R:$S,2,0))</f>
        <v>16</v>
      </c>
      <c r="AE697" s="39"/>
    </row>
    <row r="698" spans="1:31" ht="15" x14ac:dyDescent="0.25">
      <c r="A698" s="40">
        <v>6221410</v>
      </c>
      <c r="B698" s="40"/>
      <c r="C698" s="40" t="s">
        <v>9</v>
      </c>
      <c r="D698" s="41"/>
      <c r="E698" s="22" t="s">
        <v>4</v>
      </c>
      <c r="F698" s="23"/>
      <c r="G698" s="41"/>
      <c r="H698" s="42"/>
      <c r="I698" s="41"/>
      <c r="J698" s="42"/>
      <c r="K698" s="43"/>
      <c r="L698" s="26"/>
      <c r="M698" s="27"/>
      <c r="N698" s="55"/>
      <c r="O698" s="93">
        <f>IFERROR(SUMPRODUCT((INDEX(ACH.!$B$3:$AP$9999,MATCH(A698,ACH.!$A$3:$A$9999,),)&gt;0)*COUNTIF(INDEX(IP!$C$4:$N$44,,IFERROR(MATCH(C698,IP!$E$2:$N$2,)+2,MATCH(E698,IP!$C$3:$D$3,))),ACH.!$B$1:$AP$1)),)</f>
        <v>8</v>
      </c>
      <c r="P698" s="27"/>
      <c r="Q698" s="28"/>
      <c r="R698" s="29"/>
      <c r="S698" s="30"/>
      <c r="T698" s="31"/>
      <c r="U698" s="32"/>
      <c r="V698" s="32"/>
      <c r="W698" s="32"/>
      <c r="X698" s="33"/>
      <c r="Y698" s="34"/>
      <c r="Z698" s="35"/>
      <c r="AA698" s="36"/>
      <c r="AB698" s="37"/>
      <c r="AC698" s="38"/>
      <c r="AD698" s="57">
        <f>IF(C698="SG",VLOOKUP($C698,IP!$R:$T,MATCH(QSC!$E698,IP!$R$6:$T$6,0),0),VLOOKUP($C698,IP!$R:$S,2,0))</f>
        <v>19</v>
      </c>
      <c r="AE698" s="39"/>
    </row>
    <row r="699" spans="1:31" ht="15" x14ac:dyDescent="0.25">
      <c r="A699" s="40">
        <v>6221603</v>
      </c>
      <c r="B699" s="40"/>
      <c r="C699" s="40" t="s">
        <v>5</v>
      </c>
      <c r="D699" s="41"/>
      <c r="E699" s="22" t="s">
        <v>4</v>
      </c>
      <c r="F699" s="23"/>
      <c r="G699" s="41"/>
      <c r="H699" s="42"/>
      <c r="I699" s="41"/>
      <c r="J699" s="42"/>
      <c r="K699" s="43"/>
      <c r="L699" s="26"/>
      <c r="M699" s="27"/>
      <c r="N699" s="55"/>
      <c r="O699" s="93">
        <f>IFERROR(SUMPRODUCT((INDEX(ACH.!$B$3:$AP$9999,MATCH(A699,ACH.!$A$3:$A$9999,),)&gt;0)*COUNTIF(INDEX(IP!$C$4:$N$44,,IFERROR(MATCH(C699,IP!$E$2:$N$2,)+2,MATCH(E699,IP!$C$3:$D$3,))),ACH.!$B$1:$AP$1)),)</f>
        <v>9</v>
      </c>
      <c r="P699" s="27"/>
      <c r="Q699" s="28"/>
      <c r="R699" s="29"/>
      <c r="S699" s="30"/>
      <c r="T699" s="31"/>
      <c r="U699" s="32"/>
      <c r="V699" s="32"/>
      <c r="W699" s="32"/>
      <c r="X699" s="33"/>
      <c r="Y699" s="34"/>
      <c r="Z699" s="35"/>
      <c r="AA699" s="36"/>
      <c r="AB699" s="37"/>
      <c r="AC699" s="38"/>
      <c r="AD699" s="57">
        <f>IF(C699="SG",VLOOKUP($C699,IP!$R:$T,MATCH(QSC!$E699,IP!$R$6:$T$6,0),0),VLOOKUP($C699,IP!$R:$S,2,0))</f>
        <v>16</v>
      </c>
      <c r="AE699" s="39"/>
    </row>
    <row r="700" spans="1:31" ht="15" x14ac:dyDescent="0.25">
      <c r="A700" s="40">
        <v>6222009</v>
      </c>
      <c r="B700" s="40"/>
      <c r="C700" s="40" t="s">
        <v>9</v>
      </c>
      <c r="D700" s="41"/>
      <c r="E700" s="22" t="s">
        <v>2</v>
      </c>
      <c r="F700" s="23"/>
      <c r="G700" s="41"/>
      <c r="H700" s="42"/>
      <c r="I700" s="41"/>
      <c r="J700" s="42"/>
      <c r="K700" s="43"/>
      <c r="L700" s="26"/>
      <c r="M700" s="27"/>
      <c r="N700" s="55"/>
      <c r="O700" s="93">
        <f>IFERROR(SUMPRODUCT((INDEX(ACH.!$B$3:$AP$9999,MATCH(A700,ACH.!$A$3:$A$9999,),)&gt;0)*COUNTIF(INDEX(IP!$C$4:$N$44,,IFERROR(MATCH(C700,IP!$E$2:$N$2,)+2,MATCH(E700,IP!$C$3:$D$3,))),ACH.!$B$1:$AP$1)),)</f>
        <v>3</v>
      </c>
      <c r="P700" s="27"/>
      <c r="Q700" s="28"/>
      <c r="R700" s="29"/>
      <c r="S700" s="30"/>
      <c r="T700" s="31"/>
      <c r="U700" s="32"/>
      <c r="V700" s="32"/>
      <c r="W700" s="32"/>
      <c r="X700" s="33"/>
      <c r="Y700" s="34"/>
      <c r="Z700" s="35"/>
      <c r="AA700" s="36"/>
      <c r="AB700" s="37"/>
      <c r="AC700" s="38"/>
      <c r="AD700" s="57">
        <f>IF(C700="SG",VLOOKUP($C700,IP!$R:$T,MATCH(QSC!$E700,IP!$R$6:$T$6,0),0),VLOOKUP($C700,IP!$R:$S,2,0))</f>
        <v>19</v>
      </c>
      <c r="AE700" s="39"/>
    </row>
    <row r="701" spans="1:31" ht="15" x14ac:dyDescent="0.25">
      <c r="A701" s="40">
        <v>6222620</v>
      </c>
      <c r="B701" s="40"/>
      <c r="C701" s="40" t="s">
        <v>5</v>
      </c>
      <c r="D701" s="41"/>
      <c r="E701" s="22" t="s">
        <v>4</v>
      </c>
      <c r="F701" s="23"/>
      <c r="G701" s="41"/>
      <c r="H701" s="42"/>
      <c r="I701" s="41"/>
      <c r="J701" s="42"/>
      <c r="K701" s="43"/>
      <c r="L701" s="26"/>
      <c r="M701" s="27"/>
      <c r="N701" s="55"/>
      <c r="O701" s="93">
        <f>IFERROR(SUMPRODUCT((INDEX(ACH.!$B$3:$AP$9999,MATCH(A701,ACH.!$A$3:$A$9999,),)&gt;0)*COUNTIF(INDEX(IP!$C$4:$N$44,,IFERROR(MATCH(C701,IP!$E$2:$N$2,)+2,MATCH(E701,IP!$C$3:$D$3,))),ACH.!$B$1:$AP$1)),)</f>
        <v>7</v>
      </c>
      <c r="P701" s="27"/>
      <c r="Q701" s="28"/>
      <c r="R701" s="29"/>
      <c r="S701" s="30"/>
      <c r="T701" s="31"/>
      <c r="U701" s="32"/>
      <c r="V701" s="32"/>
      <c r="W701" s="32"/>
      <c r="X701" s="33"/>
      <c r="Y701" s="34"/>
      <c r="Z701" s="35"/>
      <c r="AA701" s="36"/>
      <c r="AB701" s="37"/>
      <c r="AC701" s="38"/>
      <c r="AD701" s="57">
        <f>IF(C701="SG",VLOOKUP($C701,IP!$R:$T,MATCH(QSC!$E701,IP!$R$6:$T$6,0),0),VLOOKUP($C701,IP!$R:$S,2,0))</f>
        <v>16</v>
      </c>
      <c r="AE701" s="39"/>
    </row>
    <row r="702" spans="1:31" ht="15" x14ac:dyDescent="0.25">
      <c r="A702" s="40">
        <v>6222711</v>
      </c>
      <c r="B702" s="40"/>
      <c r="C702" s="40" t="s">
        <v>5</v>
      </c>
      <c r="D702" s="41"/>
      <c r="E702" s="22" t="s">
        <v>4</v>
      </c>
      <c r="F702" s="23"/>
      <c r="G702" s="41"/>
      <c r="H702" s="42"/>
      <c r="I702" s="41"/>
      <c r="J702" s="42"/>
      <c r="K702" s="43"/>
      <c r="L702" s="26"/>
      <c r="M702" s="27"/>
      <c r="N702" s="55"/>
      <c r="O702" s="93">
        <f>IFERROR(SUMPRODUCT((INDEX(ACH.!$B$3:$AP$9999,MATCH(A702,ACH.!$A$3:$A$9999,),)&gt;0)*COUNTIF(INDEX(IP!$C$4:$N$44,,IFERROR(MATCH(C702,IP!$E$2:$N$2,)+2,MATCH(E702,IP!$C$3:$D$3,))),ACH.!$B$1:$AP$1)),)</f>
        <v>12</v>
      </c>
      <c r="P702" s="27"/>
      <c r="Q702" s="28"/>
      <c r="R702" s="29"/>
      <c r="S702" s="30"/>
      <c r="T702" s="31"/>
      <c r="U702" s="32"/>
      <c r="V702" s="32"/>
      <c r="W702" s="32"/>
      <c r="X702" s="33"/>
      <c r="Y702" s="34"/>
      <c r="Z702" s="35"/>
      <c r="AA702" s="36"/>
      <c r="AB702" s="37"/>
      <c r="AC702" s="38"/>
      <c r="AD702" s="57">
        <f>IF(C702="SG",VLOOKUP($C702,IP!$R:$T,MATCH(QSC!$E702,IP!$R$6:$T$6,0),0),VLOOKUP($C702,IP!$R:$S,2,0))</f>
        <v>16</v>
      </c>
      <c r="AE702" s="39"/>
    </row>
    <row r="703" spans="1:31" ht="15" x14ac:dyDescent="0.25">
      <c r="A703" s="40">
        <v>6222713</v>
      </c>
      <c r="B703" s="40"/>
      <c r="C703" s="40" t="s">
        <v>5</v>
      </c>
      <c r="D703" s="41"/>
      <c r="E703" s="22" t="s">
        <v>2</v>
      </c>
      <c r="F703" s="23"/>
      <c r="G703" s="41"/>
      <c r="H703" s="42"/>
      <c r="I703" s="41"/>
      <c r="J703" s="42"/>
      <c r="K703" s="43"/>
      <c r="L703" s="26"/>
      <c r="M703" s="27"/>
      <c r="N703" s="55"/>
      <c r="O703" s="93">
        <f>IFERROR(SUMPRODUCT((INDEX(ACH.!$B$3:$AP$9999,MATCH(A703,ACH.!$A$3:$A$9999,),)&gt;0)*COUNTIF(INDEX(IP!$C$4:$N$44,,IFERROR(MATCH(C703,IP!$E$2:$N$2,)+2,MATCH(E703,IP!$C$3:$D$3,))),ACH.!$B$1:$AP$1)),)</f>
        <v>5</v>
      </c>
      <c r="P703" s="27"/>
      <c r="Q703" s="28"/>
      <c r="R703" s="29"/>
      <c r="S703" s="30"/>
      <c r="T703" s="31"/>
      <c r="U703" s="32"/>
      <c r="V703" s="32"/>
      <c r="W703" s="32"/>
      <c r="X703" s="33"/>
      <c r="Y703" s="34"/>
      <c r="Z703" s="35"/>
      <c r="AA703" s="36"/>
      <c r="AB703" s="37"/>
      <c r="AC703" s="38"/>
      <c r="AD703" s="57">
        <f>IF(C703="SG",VLOOKUP($C703,IP!$R:$T,MATCH(QSC!$E703,IP!$R$6:$T$6,0),0),VLOOKUP($C703,IP!$R:$S,2,0))</f>
        <v>16</v>
      </c>
      <c r="AE703" s="39"/>
    </row>
    <row r="704" spans="1:31" ht="15" x14ac:dyDescent="0.25">
      <c r="A704" s="40">
        <v>6222801</v>
      </c>
      <c r="B704" s="40"/>
      <c r="C704" s="40" t="s">
        <v>7</v>
      </c>
      <c r="D704" s="41"/>
      <c r="E704" s="22" t="s">
        <v>4</v>
      </c>
      <c r="F704" s="23"/>
      <c r="G704" s="41"/>
      <c r="H704" s="42"/>
      <c r="I704" s="41"/>
      <c r="J704" s="42"/>
      <c r="K704" s="43"/>
      <c r="L704" s="26"/>
      <c r="M704" s="27"/>
      <c r="N704" s="55"/>
      <c r="O704" s="93">
        <f>IFERROR(SUMPRODUCT((INDEX(ACH.!$B$3:$AP$9999,MATCH(A704,ACH.!$A$3:$A$9999,),)&gt;0)*COUNTIF(INDEX(IP!$C$4:$N$44,,IFERROR(MATCH(C704,IP!$E$2:$N$2,)+2,MATCH(E704,IP!$C$3:$D$3,))),ACH.!$B$1:$AP$1)),)</f>
        <v>4</v>
      </c>
      <c r="P704" s="27"/>
      <c r="Q704" s="28"/>
      <c r="R704" s="29"/>
      <c r="S704" s="30"/>
      <c r="T704" s="31"/>
      <c r="U704" s="32"/>
      <c r="V704" s="32"/>
      <c r="W704" s="32"/>
      <c r="X704" s="33"/>
      <c r="Y704" s="34"/>
      <c r="Z704" s="35"/>
      <c r="AA704" s="36"/>
      <c r="AB704" s="37"/>
      <c r="AC704" s="38"/>
      <c r="AD704" s="57">
        <f>IF(C704="SG",VLOOKUP($C704,IP!$R:$T,MATCH(QSC!$E704,IP!$R$6:$T$6,0),0),VLOOKUP($C704,IP!$R:$S,2,0))</f>
        <v>13</v>
      </c>
      <c r="AE704" s="39"/>
    </row>
    <row r="705" spans="1:31" ht="15" x14ac:dyDescent="0.25">
      <c r="A705" s="40">
        <v>6222805</v>
      </c>
      <c r="B705" s="40"/>
      <c r="C705" s="40" t="s">
        <v>1</v>
      </c>
      <c r="D705" s="41"/>
      <c r="E705" s="22" t="s">
        <v>4</v>
      </c>
      <c r="F705" s="23"/>
      <c r="G705" s="41"/>
      <c r="H705" s="42"/>
      <c r="I705" s="41"/>
      <c r="J705" s="42"/>
      <c r="K705" s="43"/>
      <c r="L705" s="26"/>
      <c r="M705" s="27"/>
      <c r="N705" s="55"/>
      <c r="O705" s="93">
        <f>IFERROR(SUMPRODUCT((INDEX(ACH.!$B$3:$AP$9999,MATCH(A705,ACH.!$A$3:$A$9999,),)&gt;0)*COUNTIF(INDEX(IP!$C$4:$N$44,,IFERROR(MATCH(C705,IP!$E$2:$N$2,)+2,MATCH(E705,IP!$C$3:$D$3,))),ACH.!$B$1:$AP$1)),)</f>
        <v>3</v>
      </c>
      <c r="P705" s="27"/>
      <c r="Q705" s="28"/>
      <c r="R705" s="29"/>
      <c r="S705" s="30"/>
      <c r="T705" s="31"/>
      <c r="U705" s="32"/>
      <c r="V705" s="32"/>
      <c r="W705" s="32"/>
      <c r="X705" s="33"/>
      <c r="Y705" s="34"/>
      <c r="Z705" s="35"/>
      <c r="AA705" s="36"/>
      <c r="AB705" s="37"/>
      <c r="AC705" s="38"/>
      <c r="AD705" s="57">
        <f>IF(C705="SG",VLOOKUP($C705,IP!$R:$T,MATCH(QSC!$E705,IP!$R$6:$T$6,0),0),VLOOKUP($C705,IP!$R:$S,2,0))</f>
        <v>12</v>
      </c>
      <c r="AE705" s="39"/>
    </row>
    <row r="706" spans="1:31" ht="15" x14ac:dyDescent="0.25">
      <c r="A706" s="40">
        <v>6222906</v>
      </c>
      <c r="B706" s="40"/>
      <c r="C706" s="40" t="s">
        <v>7</v>
      </c>
      <c r="D706" s="41"/>
      <c r="E706" s="22" t="s">
        <v>4</v>
      </c>
      <c r="F706" s="23"/>
      <c r="G706" s="41"/>
      <c r="H706" s="42"/>
      <c r="I706" s="41"/>
      <c r="J706" s="42"/>
      <c r="K706" s="43"/>
      <c r="L706" s="26"/>
      <c r="M706" s="27"/>
      <c r="N706" s="55"/>
      <c r="O706" s="93">
        <f>IFERROR(SUMPRODUCT((INDEX(ACH.!$B$3:$AP$9999,MATCH(A706,ACH.!$A$3:$A$9999,),)&gt;0)*COUNTIF(INDEX(IP!$C$4:$N$44,,IFERROR(MATCH(C706,IP!$E$2:$N$2,)+2,MATCH(E706,IP!$C$3:$D$3,))),ACH.!$B$1:$AP$1)),)</f>
        <v>10</v>
      </c>
      <c r="P706" s="27"/>
      <c r="Q706" s="28"/>
      <c r="R706" s="29"/>
      <c r="S706" s="30"/>
      <c r="T706" s="31"/>
      <c r="U706" s="32"/>
      <c r="V706" s="32"/>
      <c r="W706" s="32"/>
      <c r="X706" s="33"/>
      <c r="Y706" s="34"/>
      <c r="Z706" s="35"/>
      <c r="AA706" s="36"/>
      <c r="AB706" s="37"/>
      <c r="AC706" s="38"/>
      <c r="AD706" s="57">
        <f>IF(C706="SG",VLOOKUP($C706,IP!$R:$T,MATCH(QSC!$E706,IP!$R$6:$T$6,0),0),VLOOKUP($C706,IP!$R:$S,2,0))</f>
        <v>13</v>
      </c>
      <c r="AE706" s="39"/>
    </row>
    <row r="707" spans="1:31" ht="15" x14ac:dyDescent="0.25">
      <c r="A707" s="40">
        <v>6222908</v>
      </c>
      <c r="B707" s="40"/>
      <c r="C707" s="40" t="s">
        <v>7</v>
      </c>
      <c r="D707" s="41"/>
      <c r="E707" s="22" t="s">
        <v>4</v>
      </c>
      <c r="F707" s="23"/>
      <c r="G707" s="41"/>
      <c r="H707" s="42"/>
      <c r="I707" s="41"/>
      <c r="J707" s="42"/>
      <c r="K707" s="43"/>
      <c r="L707" s="26"/>
      <c r="M707" s="27"/>
      <c r="N707" s="55"/>
      <c r="O707" s="93">
        <f>IFERROR(SUMPRODUCT((INDEX(ACH.!$B$3:$AP$9999,MATCH(A707,ACH.!$A$3:$A$9999,),)&gt;0)*COUNTIF(INDEX(IP!$C$4:$N$44,,IFERROR(MATCH(C707,IP!$E$2:$N$2,)+2,MATCH(E707,IP!$C$3:$D$3,))),ACH.!$B$1:$AP$1)),)</f>
        <v>10</v>
      </c>
      <c r="P707" s="27"/>
      <c r="Q707" s="28"/>
      <c r="R707" s="29"/>
      <c r="S707" s="30"/>
      <c r="T707" s="31"/>
      <c r="U707" s="32"/>
      <c r="V707" s="32"/>
      <c r="W707" s="32"/>
      <c r="X707" s="33"/>
      <c r="Y707" s="34"/>
      <c r="Z707" s="35"/>
      <c r="AA707" s="36"/>
      <c r="AB707" s="37"/>
      <c r="AC707" s="38"/>
      <c r="AD707" s="57">
        <f>IF(C707="SG",VLOOKUP($C707,IP!$R:$T,MATCH(QSC!$E707,IP!$R$6:$T$6,0),0),VLOOKUP($C707,IP!$R:$S,2,0))</f>
        <v>13</v>
      </c>
      <c r="AE707" s="39"/>
    </row>
    <row r="708" spans="1:31" ht="15" x14ac:dyDescent="0.25">
      <c r="A708" s="40">
        <v>6223102</v>
      </c>
      <c r="B708" s="40"/>
      <c r="C708" s="40" t="s">
        <v>7</v>
      </c>
      <c r="D708" s="41"/>
      <c r="E708" s="22" t="s">
        <v>2</v>
      </c>
      <c r="F708" s="23"/>
      <c r="G708" s="41"/>
      <c r="H708" s="42"/>
      <c r="I708" s="41"/>
      <c r="J708" s="42"/>
      <c r="K708" s="43"/>
      <c r="L708" s="26"/>
      <c r="M708" s="27"/>
      <c r="N708" s="55"/>
      <c r="O708" s="93">
        <f>IFERROR(SUMPRODUCT((INDEX(ACH.!$B$3:$AP$9999,MATCH(A708,ACH.!$A$3:$A$9999,),)&gt;0)*COUNTIF(INDEX(IP!$C$4:$N$44,,IFERROR(MATCH(C708,IP!$E$2:$N$2,)+2,MATCH(E708,IP!$C$3:$D$3,))),ACH.!$B$1:$AP$1)),)</f>
        <v>7</v>
      </c>
      <c r="P708" s="27"/>
      <c r="Q708" s="28"/>
      <c r="R708" s="29"/>
      <c r="S708" s="30"/>
      <c r="T708" s="31"/>
      <c r="U708" s="32"/>
      <c r="V708" s="32"/>
      <c r="W708" s="32"/>
      <c r="X708" s="33"/>
      <c r="Y708" s="34"/>
      <c r="Z708" s="35"/>
      <c r="AA708" s="36"/>
      <c r="AB708" s="37"/>
      <c r="AC708" s="38"/>
      <c r="AD708" s="57">
        <f>IF(C708="SG",VLOOKUP($C708,IP!$R:$T,MATCH(QSC!$E708,IP!$R$6:$T$6,0),0),VLOOKUP($C708,IP!$R:$S,2,0))</f>
        <v>13</v>
      </c>
      <c r="AE708" s="39"/>
    </row>
    <row r="709" spans="1:31" ht="15" x14ac:dyDescent="0.25">
      <c r="A709" s="40">
        <v>6223105</v>
      </c>
      <c r="B709" s="40"/>
      <c r="C709" s="40" t="s">
        <v>7</v>
      </c>
      <c r="D709" s="41"/>
      <c r="E709" s="22" t="s">
        <v>2</v>
      </c>
      <c r="F709" s="23"/>
      <c r="G709" s="41"/>
      <c r="H709" s="42"/>
      <c r="I709" s="41"/>
      <c r="J709" s="42"/>
      <c r="K709" s="43"/>
      <c r="L709" s="26"/>
      <c r="M709" s="27"/>
      <c r="N709" s="55"/>
      <c r="O709" s="93">
        <f>IFERROR(SUMPRODUCT((INDEX(ACH.!$B$3:$AP$9999,MATCH(A709,ACH.!$A$3:$A$9999,),)&gt;0)*COUNTIF(INDEX(IP!$C$4:$N$44,,IFERROR(MATCH(C709,IP!$E$2:$N$2,)+2,MATCH(E709,IP!$C$3:$D$3,))),ACH.!$B$1:$AP$1)),)</f>
        <v>3</v>
      </c>
      <c r="P709" s="27"/>
      <c r="Q709" s="28"/>
      <c r="R709" s="29"/>
      <c r="S709" s="30"/>
      <c r="T709" s="31"/>
      <c r="U709" s="32"/>
      <c r="V709" s="32"/>
      <c r="W709" s="32"/>
      <c r="X709" s="33"/>
      <c r="Y709" s="34"/>
      <c r="Z709" s="35"/>
      <c r="AA709" s="36"/>
      <c r="AB709" s="37"/>
      <c r="AC709" s="38"/>
      <c r="AD709" s="57">
        <f>IF(C709="SG",VLOOKUP($C709,IP!$R:$T,MATCH(QSC!$E709,IP!$R$6:$T$6,0),0),VLOOKUP($C709,IP!$R:$S,2,0))</f>
        <v>13</v>
      </c>
      <c r="AE709" s="39"/>
    </row>
    <row r="710" spans="1:31" ht="15" x14ac:dyDescent="0.25">
      <c r="A710" s="40">
        <v>6230128</v>
      </c>
      <c r="B710" s="40"/>
      <c r="C710" s="40" t="s">
        <v>1</v>
      </c>
      <c r="D710" s="41"/>
      <c r="E710" s="22" t="s">
        <v>4</v>
      </c>
      <c r="F710" s="23"/>
      <c r="G710" s="41"/>
      <c r="H710" s="42"/>
      <c r="I710" s="41"/>
      <c r="J710" s="42"/>
      <c r="K710" s="43"/>
      <c r="L710" s="26"/>
      <c r="M710" s="27"/>
      <c r="N710" s="55"/>
      <c r="O710" s="93">
        <f>IFERROR(SUMPRODUCT((INDEX(ACH.!$B$3:$AP$9999,MATCH(A710,ACH.!$A$3:$A$9999,),)&gt;0)*COUNTIF(INDEX(IP!$C$4:$N$44,,IFERROR(MATCH(C710,IP!$E$2:$N$2,)+2,MATCH(E710,IP!$C$3:$D$3,))),ACH.!$B$1:$AP$1)),)</f>
        <v>9</v>
      </c>
      <c r="P710" s="27"/>
      <c r="Q710" s="28"/>
      <c r="R710" s="29"/>
      <c r="S710" s="30"/>
      <c r="T710" s="31"/>
      <c r="U710" s="32"/>
      <c r="V710" s="32"/>
      <c r="W710" s="32"/>
      <c r="X710" s="33"/>
      <c r="Y710" s="34"/>
      <c r="Z710" s="35"/>
      <c r="AA710" s="36"/>
      <c r="AB710" s="37"/>
      <c r="AC710" s="38"/>
      <c r="AD710" s="57">
        <f>IF(C710="SG",VLOOKUP($C710,IP!$R:$T,MATCH(QSC!$E710,IP!$R$6:$T$6,0),0),VLOOKUP($C710,IP!$R:$S,2,0))</f>
        <v>12</v>
      </c>
      <c r="AE710" s="39"/>
    </row>
    <row r="711" spans="1:31" ht="15" x14ac:dyDescent="0.25">
      <c r="A711" s="40">
        <v>6230211</v>
      </c>
      <c r="B711" s="40"/>
      <c r="C711" s="40" t="s">
        <v>10</v>
      </c>
      <c r="D711" s="41"/>
      <c r="E711" s="22" t="s">
        <v>4</v>
      </c>
      <c r="F711" s="23"/>
      <c r="G711" s="41"/>
      <c r="H711" s="42"/>
      <c r="I711" s="41"/>
      <c r="J711" s="42"/>
      <c r="K711" s="43"/>
      <c r="L711" s="26"/>
      <c r="M711" s="27"/>
      <c r="N711" s="55"/>
      <c r="O711" s="93">
        <f>IFERROR(SUMPRODUCT((INDEX(ACH.!$B$3:$AP$9999,MATCH(A711,ACH.!$A$3:$A$9999,),)&gt;0)*COUNTIF(INDEX(IP!$C$4:$N$44,,IFERROR(MATCH(C711,IP!$E$2:$N$2,)+2,MATCH(E711,IP!$C$3:$D$3,))),ACH.!$B$1:$AP$1)),)</f>
        <v>11</v>
      </c>
      <c r="P711" s="27"/>
      <c r="Q711" s="28"/>
      <c r="R711" s="29"/>
      <c r="S711" s="30"/>
      <c r="T711" s="31"/>
      <c r="U711" s="32"/>
      <c r="V711" s="32"/>
      <c r="W711" s="32"/>
      <c r="X711" s="33"/>
      <c r="Y711" s="34"/>
      <c r="Z711" s="35"/>
      <c r="AA711" s="36"/>
      <c r="AB711" s="37"/>
      <c r="AC711" s="38"/>
      <c r="AD711" s="57">
        <f>IF(C711="SG",VLOOKUP($C711,IP!$R:$T,MATCH(QSC!$E711,IP!$R$6:$T$6,0),0),VLOOKUP($C711,IP!$R:$S,2,0))</f>
        <v>15</v>
      </c>
      <c r="AE711" s="39"/>
    </row>
    <row r="712" spans="1:31" ht="15" x14ac:dyDescent="0.25">
      <c r="A712" s="40">
        <v>6230514</v>
      </c>
      <c r="B712" s="40"/>
      <c r="C712" s="40" t="s">
        <v>1</v>
      </c>
      <c r="D712" s="41"/>
      <c r="E712" s="22" t="s">
        <v>4</v>
      </c>
      <c r="F712" s="23"/>
      <c r="G712" s="41"/>
      <c r="H712" s="42"/>
      <c r="I712" s="41"/>
      <c r="J712" s="42"/>
      <c r="K712" s="43"/>
      <c r="L712" s="26"/>
      <c r="M712" s="27"/>
      <c r="N712" s="55"/>
      <c r="O712" s="93">
        <f>IFERROR(SUMPRODUCT((INDEX(ACH.!$B$3:$AP$9999,MATCH(A712,ACH.!$A$3:$A$9999,),)&gt;0)*COUNTIF(INDEX(IP!$C$4:$N$44,,IFERROR(MATCH(C712,IP!$E$2:$N$2,)+2,MATCH(E712,IP!$C$3:$D$3,))),ACH.!$B$1:$AP$1)),)</f>
        <v>6</v>
      </c>
      <c r="P712" s="27"/>
      <c r="Q712" s="28"/>
      <c r="R712" s="29"/>
      <c r="S712" s="30"/>
      <c r="T712" s="31"/>
      <c r="U712" s="32"/>
      <c r="V712" s="32"/>
      <c r="W712" s="32"/>
      <c r="X712" s="33"/>
      <c r="Y712" s="34"/>
      <c r="Z712" s="35"/>
      <c r="AA712" s="36"/>
      <c r="AB712" s="37"/>
      <c r="AC712" s="38"/>
      <c r="AD712" s="57">
        <f>IF(C712="SG",VLOOKUP($C712,IP!$R:$T,MATCH(QSC!$E712,IP!$R$6:$T$6,0),0),VLOOKUP($C712,IP!$R:$S,2,0))</f>
        <v>12</v>
      </c>
      <c r="AE712" s="39"/>
    </row>
    <row r="713" spans="1:31" ht="15" x14ac:dyDescent="0.25">
      <c r="A713" s="40">
        <v>6230528</v>
      </c>
      <c r="B713" s="40"/>
      <c r="C713" s="40" t="s">
        <v>1</v>
      </c>
      <c r="D713" s="41"/>
      <c r="E713" s="22" t="s">
        <v>4</v>
      </c>
      <c r="F713" s="23"/>
      <c r="G713" s="41"/>
      <c r="H713" s="42"/>
      <c r="I713" s="41"/>
      <c r="J713" s="42"/>
      <c r="K713" s="43"/>
      <c r="L713" s="26"/>
      <c r="M713" s="27"/>
      <c r="N713" s="55"/>
      <c r="O713" s="93">
        <f>IFERROR(SUMPRODUCT((INDEX(ACH.!$B$3:$AP$9999,MATCH(A713,ACH.!$A$3:$A$9999,),)&gt;0)*COUNTIF(INDEX(IP!$C$4:$N$44,,IFERROR(MATCH(C713,IP!$E$2:$N$2,)+2,MATCH(E713,IP!$C$3:$D$3,))),ACH.!$B$1:$AP$1)),)</f>
        <v>3</v>
      </c>
      <c r="P713" s="27"/>
      <c r="Q713" s="28"/>
      <c r="R713" s="29"/>
      <c r="S713" s="30"/>
      <c r="T713" s="31"/>
      <c r="U713" s="32"/>
      <c r="V713" s="32"/>
      <c r="W713" s="32"/>
      <c r="X713" s="33"/>
      <c r="Y713" s="34"/>
      <c r="Z713" s="35"/>
      <c r="AA713" s="36"/>
      <c r="AB713" s="37"/>
      <c r="AC713" s="38"/>
      <c r="AD713" s="57">
        <f>IF(C713="SG",VLOOKUP($C713,IP!$R:$T,MATCH(QSC!$E713,IP!$R$6:$T$6,0),0),VLOOKUP($C713,IP!$R:$S,2,0))</f>
        <v>12</v>
      </c>
      <c r="AE713" s="39"/>
    </row>
    <row r="714" spans="1:31" ht="15" x14ac:dyDescent="0.25">
      <c r="A714" s="40">
        <v>6230609</v>
      </c>
      <c r="B714" s="40"/>
      <c r="C714" s="40" t="s">
        <v>1</v>
      </c>
      <c r="D714" s="41"/>
      <c r="E714" s="22" t="s">
        <v>4</v>
      </c>
      <c r="F714" s="23"/>
      <c r="G714" s="41"/>
      <c r="H714" s="42"/>
      <c r="I714" s="41"/>
      <c r="J714" s="42"/>
      <c r="K714" s="43"/>
      <c r="L714" s="26"/>
      <c r="M714" s="27"/>
      <c r="N714" s="55"/>
      <c r="O714" s="93">
        <f>IFERROR(SUMPRODUCT((INDEX(ACH.!$B$3:$AP$9999,MATCH(A714,ACH.!$A$3:$A$9999,),)&gt;0)*COUNTIF(INDEX(IP!$C$4:$N$44,,IFERROR(MATCH(C714,IP!$E$2:$N$2,)+2,MATCH(E714,IP!$C$3:$D$3,))),ACH.!$B$1:$AP$1)),)</f>
        <v>5</v>
      </c>
      <c r="P714" s="27"/>
      <c r="Q714" s="28"/>
      <c r="R714" s="29"/>
      <c r="S714" s="30"/>
      <c r="T714" s="31"/>
      <c r="U714" s="32"/>
      <c r="V714" s="32"/>
      <c r="W714" s="32"/>
      <c r="X714" s="33"/>
      <c r="Y714" s="34"/>
      <c r="Z714" s="35"/>
      <c r="AA714" s="36"/>
      <c r="AB714" s="37"/>
      <c r="AC714" s="38"/>
      <c r="AD714" s="57">
        <f>IF(C714="SG",VLOOKUP($C714,IP!$R:$T,MATCH(QSC!$E714,IP!$R$6:$T$6,0),0),VLOOKUP($C714,IP!$R:$S,2,0))</f>
        <v>12</v>
      </c>
      <c r="AE714" s="39"/>
    </row>
    <row r="715" spans="1:31" ht="15" x14ac:dyDescent="0.25">
      <c r="A715" s="40">
        <v>6230705</v>
      </c>
      <c r="B715" s="40"/>
      <c r="C715" s="40" t="s">
        <v>7</v>
      </c>
      <c r="D715" s="41"/>
      <c r="E715" s="22" t="s">
        <v>4</v>
      </c>
      <c r="F715" s="23"/>
      <c r="G715" s="41"/>
      <c r="H715" s="42"/>
      <c r="I715" s="41"/>
      <c r="J715" s="42"/>
      <c r="K715" s="43"/>
      <c r="L715" s="26"/>
      <c r="M715" s="27"/>
      <c r="N715" s="55"/>
      <c r="O715" s="93">
        <f>IFERROR(SUMPRODUCT((INDEX(ACH.!$B$3:$AP$9999,MATCH(A715,ACH.!$A$3:$A$9999,),)&gt;0)*COUNTIF(INDEX(IP!$C$4:$N$44,,IFERROR(MATCH(C715,IP!$E$2:$N$2,)+2,MATCH(E715,IP!$C$3:$D$3,))),ACH.!$B$1:$AP$1)),)</f>
        <v>6</v>
      </c>
      <c r="P715" s="27"/>
      <c r="Q715" s="28"/>
      <c r="R715" s="29"/>
      <c r="S715" s="30"/>
      <c r="T715" s="31"/>
      <c r="U715" s="32"/>
      <c r="V715" s="32"/>
      <c r="W715" s="32"/>
      <c r="X715" s="33"/>
      <c r="Y715" s="34"/>
      <c r="Z715" s="35"/>
      <c r="AA715" s="36"/>
      <c r="AB715" s="37"/>
      <c r="AC715" s="38"/>
      <c r="AD715" s="57">
        <f>IF(C715="SG",VLOOKUP($C715,IP!$R:$T,MATCH(QSC!$E715,IP!$R$6:$T$6,0),0),VLOOKUP($C715,IP!$R:$S,2,0))</f>
        <v>13</v>
      </c>
      <c r="AE715" s="39"/>
    </row>
    <row r="716" spans="1:31" ht="15" x14ac:dyDescent="0.25">
      <c r="A716" s="40">
        <v>6230717</v>
      </c>
      <c r="B716" s="40"/>
      <c r="C716" s="40" t="s">
        <v>7</v>
      </c>
      <c r="D716" s="41"/>
      <c r="E716" s="22" t="s">
        <v>4</v>
      </c>
      <c r="F716" s="23"/>
      <c r="G716" s="41"/>
      <c r="H716" s="42"/>
      <c r="I716" s="41"/>
      <c r="J716" s="42"/>
      <c r="K716" s="43"/>
      <c r="L716" s="26"/>
      <c r="M716" s="27"/>
      <c r="N716" s="55"/>
      <c r="O716" s="93">
        <f>IFERROR(SUMPRODUCT((INDEX(ACH.!$B$3:$AP$9999,MATCH(A716,ACH.!$A$3:$A$9999,),)&gt;0)*COUNTIF(INDEX(IP!$C$4:$N$44,,IFERROR(MATCH(C716,IP!$E$2:$N$2,)+2,MATCH(E716,IP!$C$3:$D$3,))),ACH.!$B$1:$AP$1)),)</f>
        <v>10</v>
      </c>
      <c r="P716" s="27"/>
      <c r="Q716" s="28"/>
      <c r="R716" s="29"/>
      <c r="S716" s="30"/>
      <c r="T716" s="31"/>
      <c r="U716" s="32"/>
      <c r="V716" s="32"/>
      <c r="W716" s="32"/>
      <c r="X716" s="33"/>
      <c r="Y716" s="34"/>
      <c r="Z716" s="35"/>
      <c r="AA716" s="36"/>
      <c r="AB716" s="37"/>
      <c r="AC716" s="38"/>
      <c r="AD716" s="57">
        <f>IF(C716="SG",VLOOKUP($C716,IP!$R:$T,MATCH(QSC!$E716,IP!$R$6:$T$6,0),0),VLOOKUP($C716,IP!$R:$S,2,0))</f>
        <v>13</v>
      </c>
      <c r="AE716" s="39"/>
    </row>
    <row r="717" spans="1:31" ht="15" x14ac:dyDescent="0.25">
      <c r="A717" s="40">
        <v>6230904</v>
      </c>
      <c r="B717" s="40"/>
      <c r="C717" s="40" t="s">
        <v>1</v>
      </c>
      <c r="D717" s="41"/>
      <c r="E717" s="22" t="s">
        <v>4</v>
      </c>
      <c r="F717" s="23"/>
      <c r="G717" s="41"/>
      <c r="H717" s="42"/>
      <c r="I717" s="41"/>
      <c r="J717" s="42"/>
      <c r="K717" s="43"/>
      <c r="L717" s="26"/>
      <c r="M717" s="27"/>
      <c r="N717" s="55"/>
      <c r="O717" s="93">
        <f>IFERROR(SUMPRODUCT((INDEX(ACH.!$B$3:$AP$9999,MATCH(A717,ACH.!$A$3:$A$9999,),)&gt;0)*COUNTIF(INDEX(IP!$C$4:$N$44,,IFERROR(MATCH(C717,IP!$E$2:$N$2,)+2,MATCH(E717,IP!$C$3:$D$3,))),ACH.!$B$1:$AP$1)),)</f>
        <v>6</v>
      </c>
      <c r="P717" s="27"/>
      <c r="Q717" s="28"/>
      <c r="R717" s="29"/>
      <c r="S717" s="30"/>
      <c r="T717" s="31"/>
      <c r="U717" s="32"/>
      <c r="V717" s="32"/>
      <c r="W717" s="32"/>
      <c r="X717" s="33"/>
      <c r="Y717" s="34"/>
      <c r="Z717" s="35"/>
      <c r="AA717" s="36"/>
      <c r="AB717" s="37"/>
      <c r="AC717" s="38"/>
      <c r="AD717" s="57">
        <f>IF(C717="SG",VLOOKUP($C717,IP!$R:$T,MATCH(QSC!$E717,IP!$R$6:$T$6,0),0),VLOOKUP($C717,IP!$R:$S,2,0))</f>
        <v>12</v>
      </c>
      <c r="AE717" s="39"/>
    </row>
    <row r="718" spans="1:31" ht="15" x14ac:dyDescent="0.25">
      <c r="A718" s="40">
        <v>6230921</v>
      </c>
      <c r="B718" s="40"/>
      <c r="C718" s="40" t="s">
        <v>1</v>
      </c>
      <c r="D718" s="41"/>
      <c r="E718" s="22" t="s">
        <v>4</v>
      </c>
      <c r="F718" s="23"/>
      <c r="G718" s="41"/>
      <c r="H718" s="42"/>
      <c r="I718" s="41"/>
      <c r="J718" s="42"/>
      <c r="K718" s="43"/>
      <c r="L718" s="26"/>
      <c r="M718" s="27"/>
      <c r="N718" s="55"/>
      <c r="O718" s="93">
        <f>IFERROR(SUMPRODUCT((INDEX(ACH.!$B$3:$AP$9999,MATCH(A718,ACH.!$A$3:$A$9999,),)&gt;0)*COUNTIF(INDEX(IP!$C$4:$N$44,,IFERROR(MATCH(C718,IP!$E$2:$N$2,)+2,MATCH(E718,IP!$C$3:$D$3,))),ACH.!$B$1:$AP$1)),)</f>
        <v>7</v>
      </c>
      <c r="P718" s="27"/>
      <c r="Q718" s="28"/>
      <c r="R718" s="29"/>
      <c r="S718" s="30"/>
      <c r="T718" s="31"/>
      <c r="U718" s="32"/>
      <c r="V718" s="32"/>
      <c r="W718" s="32"/>
      <c r="X718" s="33"/>
      <c r="Y718" s="34"/>
      <c r="Z718" s="35"/>
      <c r="AA718" s="36"/>
      <c r="AB718" s="37"/>
      <c r="AC718" s="38"/>
      <c r="AD718" s="57">
        <f>IF(C718="SG",VLOOKUP($C718,IP!$R:$T,MATCH(QSC!$E718,IP!$R$6:$T$6,0),0),VLOOKUP($C718,IP!$R:$S,2,0))</f>
        <v>12</v>
      </c>
      <c r="AE718" s="39"/>
    </row>
    <row r="719" spans="1:31" ht="15" x14ac:dyDescent="0.25">
      <c r="A719" s="40">
        <v>6231001</v>
      </c>
      <c r="B719" s="40"/>
      <c r="C719" s="40" t="s">
        <v>1</v>
      </c>
      <c r="D719" s="41"/>
      <c r="E719" s="22" t="s">
        <v>4</v>
      </c>
      <c r="F719" s="23"/>
      <c r="G719" s="41"/>
      <c r="H719" s="42"/>
      <c r="I719" s="41"/>
      <c r="J719" s="42"/>
      <c r="K719" s="43"/>
      <c r="L719" s="26"/>
      <c r="M719" s="27"/>
      <c r="N719" s="55"/>
      <c r="O719" s="93">
        <f>IFERROR(SUMPRODUCT((INDEX(ACH.!$B$3:$AP$9999,MATCH(A719,ACH.!$A$3:$A$9999,),)&gt;0)*COUNTIF(INDEX(IP!$C$4:$N$44,,IFERROR(MATCH(C719,IP!$E$2:$N$2,)+2,MATCH(E719,IP!$C$3:$D$3,))),ACH.!$B$1:$AP$1)),)</f>
        <v>6</v>
      </c>
      <c r="P719" s="27"/>
      <c r="Q719" s="28"/>
      <c r="R719" s="29"/>
      <c r="S719" s="30"/>
      <c r="T719" s="31"/>
      <c r="U719" s="32"/>
      <c r="V719" s="32"/>
      <c r="W719" s="32"/>
      <c r="X719" s="33"/>
      <c r="Y719" s="34"/>
      <c r="Z719" s="35"/>
      <c r="AA719" s="36"/>
      <c r="AB719" s="37"/>
      <c r="AC719" s="38"/>
      <c r="AD719" s="57">
        <f>IF(C719="SG",VLOOKUP($C719,IP!$R:$T,MATCH(QSC!$E719,IP!$R$6:$T$6,0),0),VLOOKUP($C719,IP!$R:$S,2,0))</f>
        <v>12</v>
      </c>
      <c r="AE719" s="39"/>
    </row>
    <row r="720" spans="1:31" ht="15" x14ac:dyDescent="0.25">
      <c r="A720" s="40">
        <v>6231003</v>
      </c>
      <c r="B720" s="40"/>
      <c r="C720" s="40" t="s">
        <v>1</v>
      </c>
      <c r="D720" s="41"/>
      <c r="E720" s="22" t="s">
        <v>4</v>
      </c>
      <c r="F720" s="23"/>
      <c r="G720" s="41"/>
      <c r="H720" s="42"/>
      <c r="I720" s="41"/>
      <c r="J720" s="42"/>
      <c r="K720" s="43"/>
      <c r="L720" s="26"/>
      <c r="M720" s="27"/>
      <c r="N720" s="55"/>
      <c r="O720" s="93">
        <f>IFERROR(SUMPRODUCT((INDEX(ACH.!$B$3:$AP$9999,MATCH(A720,ACH.!$A$3:$A$9999,),)&gt;0)*COUNTIF(INDEX(IP!$C$4:$N$44,,IFERROR(MATCH(C720,IP!$E$2:$N$2,)+2,MATCH(E720,IP!$C$3:$D$3,))),ACH.!$B$1:$AP$1)),)</f>
        <v>4</v>
      </c>
      <c r="P720" s="27"/>
      <c r="Q720" s="28"/>
      <c r="R720" s="29"/>
      <c r="S720" s="30"/>
      <c r="T720" s="31"/>
      <c r="U720" s="32"/>
      <c r="V720" s="32"/>
      <c r="W720" s="32"/>
      <c r="X720" s="33"/>
      <c r="Y720" s="34"/>
      <c r="Z720" s="35"/>
      <c r="AA720" s="36"/>
      <c r="AB720" s="37"/>
      <c r="AC720" s="38"/>
      <c r="AD720" s="57">
        <f>IF(C720="SG",VLOOKUP($C720,IP!$R:$T,MATCH(QSC!$E720,IP!$R$6:$T$6,0),0),VLOOKUP($C720,IP!$R:$S,2,0))</f>
        <v>12</v>
      </c>
      <c r="AE720" s="39"/>
    </row>
    <row r="721" spans="1:31" ht="15" x14ac:dyDescent="0.25">
      <c r="A721" s="40">
        <v>6231010</v>
      </c>
      <c r="B721" s="40"/>
      <c r="C721" s="40" t="s">
        <v>7</v>
      </c>
      <c r="D721" s="41"/>
      <c r="E721" s="22" t="s">
        <v>4</v>
      </c>
      <c r="F721" s="23"/>
      <c r="G721" s="41"/>
      <c r="H721" s="42"/>
      <c r="I721" s="41"/>
      <c r="J721" s="42"/>
      <c r="K721" s="43"/>
      <c r="L721" s="26"/>
      <c r="M721" s="27"/>
      <c r="N721" s="55"/>
      <c r="O721" s="93">
        <f>IFERROR(SUMPRODUCT((INDEX(ACH.!$B$3:$AP$9999,MATCH(A721,ACH.!$A$3:$A$9999,),)&gt;0)*COUNTIF(INDEX(IP!$C$4:$N$44,,IFERROR(MATCH(C721,IP!$E$2:$N$2,)+2,MATCH(E721,IP!$C$3:$D$3,))),ACH.!$B$1:$AP$1)),)</f>
        <v>4</v>
      </c>
      <c r="P721" s="27"/>
      <c r="Q721" s="28"/>
      <c r="R721" s="29"/>
      <c r="S721" s="30"/>
      <c r="T721" s="31"/>
      <c r="U721" s="32"/>
      <c r="V721" s="32"/>
      <c r="W721" s="32"/>
      <c r="X721" s="33"/>
      <c r="Y721" s="34"/>
      <c r="Z721" s="35"/>
      <c r="AA721" s="36"/>
      <c r="AB721" s="37"/>
      <c r="AC721" s="38"/>
      <c r="AD721" s="57">
        <f>IF(C721="SG",VLOOKUP($C721,IP!$R:$T,MATCH(QSC!$E721,IP!$R$6:$T$6,0),0),VLOOKUP($C721,IP!$R:$S,2,0))</f>
        <v>13</v>
      </c>
      <c r="AE721" s="39"/>
    </row>
    <row r="722" spans="1:31" ht="15" x14ac:dyDescent="0.25">
      <c r="A722" s="40">
        <v>6231013</v>
      </c>
      <c r="B722" s="40"/>
      <c r="C722" s="40" t="s">
        <v>1</v>
      </c>
      <c r="D722" s="41"/>
      <c r="E722" s="22" t="s">
        <v>4</v>
      </c>
      <c r="F722" s="23"/>
      <c r="G722" s="41"/>
      <c r="H722" s="42"/>
      <c r="I722" s="41"/>
      <c r="J722" s="42"/>
      <c r="K722" s="43"/>
      <c r="L722" s="26"/>
      <c r="M722" s="27"/>
      <c r="N722" s="55"/>
      <c r="O722" s="93">
        <f>IFERROR(SUMPRODUCT((INDEX(ACH.!$B$3:$AP$9999,MATCH(A722,ACH.!$A$3:$A$9999,),)&gt;0)*COUNTIF(INDEX(IP!$C$4:$N$44,,IFERROR(MATCH(C722,IP!$E$2:$N$2,)+2,MATCH(E722,IP!$C$3:$D$3,))),ACH.!$B$1:$AP$1)),)</f>
        <v>3</v>
      </c>
      <c r="P722" s="27"/>
      <c r="Q722" s="28"/>
      <c r="R722" s="29"/>
      <c r="S722" s="30"/>
      <c r="T722" s="31"/>
      <c r="U722" s="32"/>
      <c r="V722" s="32"/>
      <c r="W722" s="32"/>
      <c r="X722" s="33"/>
      <c r="Y722" s="34"/>
      <c r="Z722" s="35"/>
      <c r="AA722" s="36"/>
      <c r="AB722" s="37"/>
      <c r="AC722" s="38"/>
      <c r="AD722" s="57">
        <f>IF(C722="SG",VLOOKUP($C722,IP!$R:$T,MATCH(QSC!$E722,IP!$R$6:$T$6,0),0),VLOOKUP($C722,IP!$R:$S,2,0))</f>
        <v>12</v>
      </c>
      <c r="AE722" s="39"/>
    </row>
    <row r="723" spans="1:31" ht="15" x14ac:dyDescent="0.25">
      <c r="A723" s="40">
        <v>6231317</v>
      </c>
      <c r="B723" s="40"/>
      <c r="C723" s="40" t="s">
        <v>5</v>
      </c>
      <c r="D723" s="41"/>
      <c r="E723" s="22" t="s">
        <v>4</v>
      </c>
      <c r="F723" s="23"/>
      <c r="G723" s="41"/>
      <c r="H723" s="42"/>
      <c r="I723" s="41"/>
      <c r="J723" s="42"/>
      <c r="K723" s="43"/>
      <c r="L723" s="26"/>
      <c r="M723" s="27"/>
      <c r="N723" s="55"/>
      <c r="O723" s="93">
        <f>IFERROR(SUMPRODUCT((INDEX(ACH.!$B$3:$AP$9999,MATCH(A723,ACH.!$A$3:$A$9999,),)&gt;0)*COUNTIF(INDEX(IP!$C$4:$N$44,,IFERROR(MATCH(C723,IP!$E$2:$N$2,)+2,MATCH(E723,IP!$C$3:$D$3,))),ACH.!$B$1:$AP$1)),)</f>
        <v>12</v>
      </c>
      <c r="P723" s="27"/>
      <c r="Q723" s="28"/>
      <c r="R723" s="29"/>
      <c r="S723" s="30"/>
      <c r="T723" s="31"/>
      <c r="U723" s="32"/>
      <c r="V723" s="32"/>
      <c r="W723" s="32"/>
      <c r="X723" s="33"/>
      <c r="Y723" s="34"/>
      <c r="Z723" s="35"/>
      <c r="AA723" s="36"/>
      <c r="AB723" s="37"/>
      <c r="AC723" s="38"/>
      <c r="AD723" s="57">
        <f>IF(C723="SG",VLOOKUP($C723,IP!$R:$T,MATCH(QSC!$E723,IP!$R$6:$T$6,0),0),VLOOKUP($C723,IP!$R:$S,2,0))</f>
        <v>16</v>
      </c>
      <c r="AE723" s="39"/>
    </row>
    <row r="724" spans="1:31" ht="15" x14ac:dyDescent="0.25">
      <c r="A724" s="40">
        <v>6231335</v>
      </c>
      <c r="B724" s="40"/>
      <c r="C724" s="40" t="s">
        <v>5</v>
      </c>
      <c r="D724" s="41"/>
      <c r="E724" s="22" t="s">
        <v>4</v>
      </c>
      <c r="F724" s="23"/>
      <c r="G724" s="41"/>
      <c r="H724" s="42"/>
      <c r="I724" s="41"/>
      <c r="J724" s="42"/>
      <c r="K724" s="43"/>
      <c r="L724" s="26"/>
      <c r="M724" s="27"/>
      <c r="N724" s="55"/>
      <c r="O724" s="93">
        <f>IFERROR(SUMPRODUCT((INDEX(ACH.!$B$3:$AP$9999,MATCH(A724,ACH.!$A$3:$A$9999,),)&gt;0)*COUNTIF(INDEX(IP!$C$4:$N$44,,IFERROR(MATCH(C724,IP!$E$2:$N$2,)+2,MATCH(E724,IP!$C$3:$D$3,))),ACH.!$B$1:$AP$1)),)</f>
        <v>7</v>
      </c>
      <c r="P724" s="27"/>
      <c r="Q724" s="28"/>
      <c r="R724" s="29"/>
      <c r="S724" s="30"/>
      <c r="T724" s="31"/>
      <c r="U724" s="32"/>
      <c r="V724" s="32"/>
      <c r="W724" s="32"/>
      <c r="X724" s="33"/>
      <c r="Y724" s="34"/>
      <c r="Z724" s="35"/>
      <c r="AA724" s="36"/>
      <c r="AB724" s="37"/>
      <c r="AC724" s="38"/>
      <c r="AD724" s="57">
        <f>IF(C724="SG",VLOOKUP($C724,IP!$R:$T,MATCH(QSC!$E724,IP!$R$6:$T$6,0),0),VLOOKUP($C724,IP!$R:$S,2,0))</f>
        <v>16</v>
      </c>
      <c r="AE724" s="39"/>
    </row>
    <row r="725" spans="1:31" ht="15" x14ac:dyDescent="0.25">
      <c r="A725" s="40">
        <v>6231401</v>
      </c>
      <c r="B725" s="40"/>
      <c r="C725" s="40" t="s">
        <v>1</v>
      </c>
      <c r="D725" s="41"/>
      <c r="E725" s="22" t="s">
        <v>4</v>
      </c>
      <c r="F725" s="23"/>
      <c r="G725" s="41"/>
      <c r="H725" s="42"/>
      <c r="I725" s="41"/>
      <c r="J725" s="42"/>
      <c r="K725" s="43"/>
      <c r="L725" s="26"/>
      <c r="M725" s="27"/>
      <c r="N725" s="55"/>
      <c r="O725" s="93">
        <f>IFERROR(SUMPRODUCT((INDEX(ACH.!$B$3:$AP$9999,MATCH(A725,ACH.!$A$3:$A$9999,),)&gt;0)*COUNTIF(INDEX(IP!$C$4:$N$44,,IFERROR(MATCH(C725,IP!$E$2:$N$2,)+2,MATCH(E725,IP!$C$3:$D$3,))),ACH.!$B$1:$AP$1)),)</f>
        <v>4</v>
      </c>
      <c r="P725" s="27"/>
      <c r="Q725" s="28"/>
      <c r="R725" s="29"/>
      <c r="S725" s="30"/>
      <c r="T725" s="31"/>
      <c r="U725" s="32"/>
      <c r="V725" s="32"/>
      <c r="W725" s="32"/>
      <c r="X725" s="33"/>
      <c r="Y725" s="34"/>
      <c r="Z725" s="35"/>
      <c r="AA725" s="36"/>
      <c r="AB725" s="37"/>
      <c r="AC725" s="38"/>
      <c r="AD725" s="57">
        <f>IF(C725="SG",VLOOKUP($C725,IP!$R:$T,MATCH(QSC!$E725,IP!$R$6:$T$6,0),0),VLOOKUP($C725,IP!$R:$S,2,0))</f>
        <v>12</v>
      </c>
      <c r="AE725" s="39"/>
    </row>
    <row r="726" spans="1:31" ht="15" x14ac:dyDescent="0.25">
      <c r="A726" s="40">
        <v>6231421</v>
      </c>
      <c r="B726" s="40"/>
      <c r="C726" s="40" t="s">
        <v>1</v>
      </c>
      <c r="D726" s="41"/>
      <c r="E726" s="22" t="s">
        <v>4</v>
      </c>
      <c r="F726" s="23"/>
      <c r="G726" s="41"/>
      <c r="H726" s="42"/>
      <c r="I726" s="41"/>
      <c r="J726" s="42"/>
      <c r="K726" s="43"/>
      <c r="L726" s="26"/>
      <c r="M726" s="27"/>
      <c r="N726" s="55"/>
      <c r="O726" s="93">
        <f>IFERROR(SUMPRODUCT((INDEX(ACH.!$B$3:$AP$9999,MATCH(A726,ACH.!$A$3:$A$9999,),)&gt;0)*COUNTIF(INDEX(IP!$C$4:$N$44,,IFERROR(MATCH(C726,IP!$E$2:$N$2,)+2,MATCH(E726,IP!$C$3:$D$3,))),ACH.!$B$1:$AP$1)),)</f>
        <v>7</v>
      </c>
      <c r="P726" s="27"/>
      <c r="Q726" s="28"/>
      <c r="R726" s="29"/>
      <c r="S726" s="30"/>
      <c r="T726" s="31"/>
      <c r="U726" s="32"/>
      <c r="V726" s="32"/>
      <c r="W726" s="32"/>
      <c r="X726" s="33"/>
      <c r="Y726" s="34"/>
      <c r="Z726" s="35"/>
      <c r="AA726" s="36"/>
      <c r="AB726" s="37"/>
      <c r="AC726" s="38"/>
      <c r="AD726" s="57">
        <f>IF(C726="SG",VLOOKUP($C726,IP!$R:$T,MATCH(QSC!$E726,IP!$R$6:$T$6,0),0),VLOOKUP($C726,IP!$R:$S,2,0))</f>
        <v>12</v>
      </c>
      <c r="AE726" s="39"/>
    </row>
    <row r="727" spans="1:31" ht="15" x14ac:dyDescent="0.25">
      <c r="A727" s="40">
        <v>6231615</v>
      </c>
      <c r="B727" s="40"/>
      <c r="C727" s="40" t="s">
        <v>7</v>
      </c>
      <c r="D727" s="41"/>
      <c r="E727" s="22" t="s">
        <v>4</v>
      </c>
      <c r="F727" s="23"/>
      <c r="G727" s="41"/>
      <c r="H727" s="42"/>
      <c r="I727" s="41"/>
      <c r="J727" s="42"/>
      <c r="K727" s="43"/>
      <c r="L727" s="26"/>
      <c r="M727" s="27"/>
      <c r="N727" s="55"/>
      <c r="O727" s="93">
        <f>IFERROR(SUMPRODUCT((INDEX(ACH.!$B$3:$AP$9999,MATCH(A727,ACH.!$A$3:$A$9999,),)&gt;0)*COUNTIF(INDEX(IP!$C$4:$N$44,,IFERROR(MATCH(C727,IP!$E$2:$N$2,)+2,MATCH(E727,IP!$C$3:$D$3,))),ACH.!$B$1:$AP$1)),)</f>
        <v>7</v>
      </c>
      <c r="P727" s="27"/>
      <c r="Q727" s="28"/>
      <c r="R727" s="29"/>
      <c r="S727" s="30"/>
      <c r="T727" s="31"/>
      <c r="U727" s="32"/>
      <c r="V727" s="32"/>
      <c r="W727" s="32"/>
      <c r="X727" s="33"/>
      <c r="Y727" s="34"/>
      <c r="Z727" s="35"/>
      <c r="AA727" s="36"/>
      <c r="AB727" s="37"/>
      <c r="AC727" s="38"/>
      <c r="AD727" s="57">
        <f>IF(C727="SG",VLOOKUP($C727,IP!$R:$T,MATCH(QSC!$E727,IP!$R$6:$T$6,0),0),VLOOKUP($C727,IP!$R:$S,2,0))</f>
        <v>13</v>
      </c>
      <c r="AE727" s="39"/>
    </row>
    <row r="728" spans="1:31" ht="15" x14ac:dyDescent="0.25">
      <c r="A728" s="40">
        <v>6231707</v>
      </c>
      <c r="B728" s="40"/>
      <c r="C728" s="40" t="s">
        <v>1</v>
      </c>
      <c r="D728" s="41"/>
      <c r="E728" s="22" t="s">
        <v>4</v>
      </c>
      <c r="F728" s="23"/>
      <c r="G728" s="41"/>
      <c r="H728" s="42"/>
      <c r="I728" s="41"/>
      <c r="J728" s="42"/>
      <c r="K728" s="43"/>
      <c r="L728" s="26"/>
      <c r="M728" s="27"/>
      <c r="N728" s="55"/>
      <c r="O728" s="93">
        <f>IFERROR(SUMPRODUCT((INDEX(ACH.!$B$3:$AP$9999,MATCH(A728,ACH.!$A$3:$A$9999,),)&gt;0)*COUNTIF(INDEX(IP!$C$4:$N$44,,IFERROR(MATCH(C728,IP!$E$2:$N$2,)+2,MATCH(E728,IP!$C$3:$D$3,))),ACH.!$B$1:$AP$1)),)</f>
        <v>6</v>
      </c>
      <c r="P728" s="27"/>
      <c r="Q728" s="28"/>
      <c r="R728" s="29"/>
      <c r="S728" s="30"/>
      <c r="T728" s="31"/>
      <c r="U728" s="32"/>
      <c r="V728" s="32"/>
      <c r="W728" s="32"/>
      <c r="X728" s="33"/>
      <c r="Y728" s="34"/>
      <c r="Z728" s="35"/>
      <c r="AA728" s="36"/>
      <c r="AB728" s="37"/>
      <c r="AC728" s="38"/>
      <c r="AD728" s="57">
        <f>IF(C728="SG",VLOOKUP($C728,IP!$R:$T,MATCH(QSC!$E728,IP!$R$6:$T$6,0),0),VLOOKUP($C728,IP!$R:$S,2,0))</f>
        <v>12</v>
      </c>
      <c r="AE728" s="39"/>
    </row>
    <row r="729" spans="1:31" ht="15" x14ac:dyDescent="0.25">
      <c r="A729" s="40">
        <v>6231803</v>
      </c>
      <c r="B729" s="40"/>
      <c r="C729" s="40" t="s">
        <v>7</v>
      </c>
      <c r="D729" s="41"/>
      <c r="E729" s="22" t="s">
        <v>4</v>
      </c>
      <c r="F729" s="23"/>
      <c r="G729" s="41"/>
      <c r="H729" s="42"/>
      <c r="I729" s="41"/>
      <c r="J729" s="42"/>
      <c r="K729" s="43"/>
      <c r="L729" s="26"/>
      <c r="M729" s="27"/>
      <c r="N729" s="55"/>
      <c r="O729" s="93">
        <f>IFERROR(SUMPRODUCT((INDEX(ACH.!$B$3:$AP$9999,MATCH(A729,ACH.!$A$3:$A$9999,),)&gt;0)*COUNTIF(INDEX(IP!$C$4:$N$44,,IFERROR(MATCH(C729,IP!$E$2:$N$2,)+2,MATCH(E729,IP!$C$3:$D$3,))),ACH.!$B$1:$AP$1)),)</f>
        <v>6</v>
      </c>
      <c r="P729" s="27"/>
      <c r="Q729" s="28"/>
      <c r="R729" s="29"/>
      <c r="S729" s="30"/>
      <c r="T729" s="31"/>
      <c r="U729" s="32"/>
      <c r="V729" s="32"/>
      <c r="W729" s="32"/>
      <c r="X729" s="33"/>
      <c r="Y729" s="34"/>
      <c r="Z729" s="35"/>
      <c r="AA729" s="36"/>
      <c r="AB729" s="37"/>
      <c r="AC729" s="38"/>
      <c r="AD729" s="57">
        <f>IF(C729="SG",VLOOKUP($C729,IP!$R:$T,MATCH(QSC!$E729,IP!$R$6:$T$6,0),0),VLOOKUP($C729,IP!$R:$S,2,0))</f>
        <v>13</v>
      </c>
      <c r="AE729" s="39"/>
    </row>
    <row r="730" spans="1:31" ht="15" x14ac:dyDescent="0.25">
      <c r="A730" s="40">
        <v>6231820</v>
      </c>
      <c r="B730" s="40"/>
      <c r="C730" s="40" t="s">
        <v>1</v>
      </c>
      <c r="D730" s="41"/>
      <c r="E730" s="22" t="s">
        <v>4</v>
      </c>
      <c r="F730" s="23"/>
      <c r="G730" s="41"/>
      <c r="H730" s="42"/>
      <c r="I730" s="41"/>
      <c r="J730" s="42"/>
      <c r="K730" s="43"/>
      <c r="L730" s="26"/>
      <c r="M730" s="27"/>
      <c r="N730" s="55"/>
      <c r="O730" s="93">
        <f>IFERROR(SUMPRODUCT((INDEX(ACH.!$B$3:$AP$9999,MATCH(A730,ACH.!$A$3:$A$9999,),)&gt;0)*COUNTIF(INDEX(IP!$C$4:$N$44,,IFERROR(MATCH(C730,IP!$E$2:$N$2,)+2,MATCH(E730,IP!$C$3:$D$3,))),ACH.!$B$1:$AP$1)),)</f>
        <v>4</v>
      </c>
      <c r="P730" s="27"/>
      <c r="Q730" s="28"/>
      <c r="R730" s="29"/>
      <c r="S730" s="30"/>
      <c r="T730" s="31"/>
      <c r="U730" s="32"/>
      <c r="V730" s="32"/>
      <c r="W730" s="32"/>
      <c r="X730" s="33"/>
      <c r="Y730" s="34"/>
      <c r="Z730" s="35"/>
      <c r="AA730" s="36"/>
      <c r="AB730" s="37"/>
      <c r="AC730" s="38"/>
      <c r="AD730" s="57">
        <f>IF(C730="SG",VLOOKUP($C730,IP!$R:$T,MATCH(QSC!$E730,IP!$R$6:$T$6,0),0),VLOOKUP($C730,IP!$R:$S,2,0))</f>
        <v>12</v>
      </c>
      <c r="AE730" s="39"/>
    </row>
    <row r="731" spans="1:31" ht="15" x14ac:dyDescent="0.25">
      <c r="A731" s="40">
        <v>6231833</v>
      </c>
      <c r="B731" s="40"/>
      <c r="C731" s="40" t="s">
        <v>1</v>
      </c>
      <c r="D731" s="41"/>
      <c r="E731" s="22" t="s">
        <v>4</v>
      </c>
      <c r="F731" s="23"/>
      <c r="G731" s="41"/>
      <c r="H731" s="42"/>
      <c r="I731" s="41"/>
      <c r="J731" s="42"/>
      <c r="K731" s="43"/>
      <c r="L731" s="26"/>
      <c r="M731" s="27"/>
      <c r="N731" s="55"/>
      <c r="O731" s="93">
        <f>IFERROR(SUMPRODUCT((INDEX(ACH.!$B$3:$AP$9999,MATCH(A731,ACH.!$A$3:$A$9999,),)&gt;0)*COUNTIF(INDEX(IP!$C$4:$N$44,,IFERROR(MATCH(C731,IP!$E$2:$N$2,)+2,MATCH(E731,IP!$C$3:$D$3,))),ACH.!$B$1:$AP$1)),)</f>
        <v>4</v>
      </c>
      <c r="P731" s="27"/>
      <c r="Q731" s="28"/>
      <c r="R731" s="29"/>
      <c r="S731" s="30"/>
      <c r="T731" s="31"/>
      <c r="U731" s="32"/>
      <c r="V731" s="32"/>
      <c r="W731" s="32"/>
      <c r="X731" s="33"/>
      <c r="Y731" s="34"/>
      <c r="Z731" s="35"/>
      <c r="AA731" s="36"/>
      <c r="AB731" s="37"/>
      <c r="AC731" s="38"/>
      <c r="AD731" s="57">
        <f>IF(C731="SG",VLOOKUP($C731,IP!$R:$T,MATCH(QSC!$E731,IP!$R$6:$T$6,0),0),VLOOKUP($C731,IP!$R:$S,2,0))</f>
        <v>12</v>
      </c>
      <c r="AE731" s="39"/>
    </row>
    <row r="732" spans="1:31" ht="15" x14ac:dyDescent="0.25">
      <c r="A732" s="40">
        <v>6231940</v>
      </c>
      <c r="B732" s="40"/>
      <c r="C732" s="40" t="s">
        <v>1</v>
      </c>
      <c r="D732" s="41"/>
      <c r="E732" s="22" t="s">
        <v>4</v>
      </c>
      <c r="F732" s="23"/>
      <c r="G732" s="41"/>
      <c r="H732" s="42"/>
      <c r="I732" s="41"/>
      <c r="J732" s="42"/>
      <c r="K732" s="43"/>
      <c r="L732" s="26"/>
      <c r="M732" s="27"/>
      <c r="N732" s="55"/>
      <c r="O732" s="93">
        <f>IFERROR(SUMPRODUCT((INDEX(ACH.!$B$3:$AP$9999,MATCH(A732,ACH.!$A$3:$A$9999,),)&gt;0)*COUNTIF(INDEX(IP!$C$4:$N$44,,IFERROR(MATCH(C732,IP!$E$2:$N$2,)+2,MATCH(E732,IP!$C$3:$D$3,))),ACH.!$B$1:$AP$1)),)</f>
        <v>3</v>
      </c>
      <c r="P732" s="27"/>
      <c r="Q732" s="28"/>
      <c r="R732" s="29"/>
      <c r="S732" s="30"/>
      <c r="T732" s="31"/>
      <c r="U732" s="32"/>
      <c r="V732" s="32"/>
      <c r="W732" s="32"/>
      <c r="X732" s="33"/>
      <c r="Y732" s="34"/>
      <c r="Z732" s="35"/>
      <c r="AA732" s="36"/>
      <c r="AB732" s="37"/>
      <c r="AC732" s="38"/>
      <c r="AD732" s="57">
        <f>IF(C732="SG",VLOOKUP($C732,IP!$R:$T,MATCH(QSC!$E732,IP!$R$6:$T$6,0),0),VLOOKUP($C732,IP!$R:$S,2,0))</f>
        <v>12</v>
      </c>
      <c r="AE732" s="39"/>
    </row>
    <row r="733" spans="1:31" ht="15" x14ac:dyDescent="0.25">
      <c r="A733" s="40">
        <v>6232033</v>
      </c>
      <c r="B733" s="40"/>
      <c r="C733" s="40" t="s">
        <v>5</v>
      </c>
      <c r="D733" s="41"/>
      <c r="E733" s="22" t="s">
        <v>4</v>
      </c>
      <c r="F733" s="23"/>
      <c r="G733" s="41"/>
      <c r="H733" s="42"/>
      <c r="I733" s="41"/>
      <c r="J733" s="42"/>
      <c r="K733" s="43"/>
      <c r="L733" s="26"/>
      <c r="M733" s="27"/>
      <c r="N733" s="55"/>
      <c r="O733" s="93">
        <f>IFERROR(SUMPRODUCT((INDEX(ACH.!$B$3:$AP$9999,MATCH(A733,ACH.!$A$3:$A$9999,),)&gt;0)*COUNTIF(INDEX(IP!$C$4:$N$44,,IFERROR(MATCH(C733,IP!$E$2:$N$2,)+2,MATCH(E733,IP!$C$3:$D$3,))),ACH.!$B$1:$AP$1)),)</f>
        <v>12</v>
      </c>
      <c r="P733" s="27"/>
      <c r="Q733" s="28"/>
      <c r="R733" s="29"/>
      <c r="S733" s="30"/>
      <c r="T733" s="31"/>
      <c r="U733" s="32"/>
      <c r="V733" s="32"/>
      <c r="W733" s="32"/>
      <c r="X733" s="33"/>
      <c r="Y733" s="34"/>
      <c r="Z733" s="35"/>
      <c r="AA733" s="36"/>
      <c r="AB733" s="37"/>
      <c r="AC733" s="38"/>
      <c r="AD733" s="57">
        <f>IF(C733="SG",VLOOKUP($C733,IP!$R:$T,MATCH(QSC!$E733,IP!$R$6:$T$6,0),0),VLOOKUP($C733,IP!$R:$S,2,0))</f>
        <v>16</v>
      </c>
      <c r="AE733" s="39"/>
    </row>
    <row r="734" spans="1:31" ht="15" x14ac:dyDescent="0.25">
      <c r="A734" s="40">
        <v>6232041</v>
      </c>
      <c r="B734" s="40"/>
      <c r="C734" s="40" t="s">
        <v>7</v>
      </c>
      <c r="D734" s="41"/>
      <c r="E734" s="22" t="s">
        <v>2</v>
      </c>
      <c r="F734" s="23"/>
      <c r="G734" s="41"/>
      <c r="H734" s="42"/>
      <c r="I734" s="41"/>
      <c r="J734" s="42"/>
      <c r="K734" s="43"/>
      <c r="L734" s="26"/>
      <c r="M734" s="27"/>
      <c r="N734" s="55"/>
      <c r="O734" s="93">
        <f>IFERROR(SUMPRODUCT((INDEX(ACH.!$B$3:$AP$9999,MATCH(A734,ACH.!$A$3:$A$9999,),)&gt;0)*COUNTIF(INDEX(IP!$C$4:$N$44,,IFERROR(MATCH(C734,IP!$E$2:$N$2,)+2,MATCH(E734,IP!$C$3:$D$3,))),ACH.!$B$1:$AP$1)),)</f>
        <v>0</v>
      </c>
      <c r="P734" s="27"/>
      <c r="Q734" s="28"/>
      <c r="R734" s="29"/>
      <c r="S734" s="30"/>
      <c r="T734" s="31"/>
      <c r="U734" s="32"/>
      <c r="V734" s="32"/>
      <c r="W734" s="32"/>
      <c r="X734" s="33"/>
      <c r="Y734" s="34"/>
      <c r="Z734" s="35"/>
      <c r="AA734" s="36"/>
      <c r="AB734" s="37"/>
      <c r="AC734" s="38"/>
      <c r="AD734" s="57">
        <f>IF(C734="SG",VLOOKUP($C734,IP!$R:$T,MATCH(QSC!$E734,IP!$R$6:$T$6,0),0),VLOOKUP($C734,IP!$R:$S,2,0))</f>
        <v>13</v>
      </c>
      <c r="AE734" s="39"/>
    </row>
    <row r="735" spans="1:31" ht="15" x14ac:dyDescent="0.25">
      <c r="A735" s="40">
        <v>6232114</v>
      </c>
      <c r="B735" s="40"/>
      <c r="C735" s="40" t="s">
        <v>7</v>
      </c>
      <c r="D735" s="41"/>
      <c r="E735" s="22" t="s">
        <v>2</v>
      </c>
      <c r="F735" s="23"/>
      <c r="G735" s="41"/>
      <c r="H735" s="42"/>
      <c r="I735" s="41"/>
      <c r="J735" s="42"/>
      <c r="K735" s="43"/>
      <c r="L735" s="26"/>
      <c r="M735" s="27"/>
      <c r="N735" s="55"/>
      <c r="O735" s="93">
        <f>IFERROR(SUMPRODUCT((INDEX(ACH.!$B$3:$AP$9999,MATCH(A735,ACH.!$A$3:$A$9999,),)&gt;0)*COUNTIF(INDEX(IP!$C$4:$N$44,,IFERROR(MATCH(C735,IP!$E$2:$N$2,)+2,MATCH(E735,IP!$C$3:$D$3,))),ACH.!$B$1:$AP$1)),)</f>
        <v>0</v>
      </c>
      <c r="P735" s="27"/>
      <c r="Q735" s="28"/>
      <c r="R735" s="29"/>
      <c r="S735" s="30"/>
      <c r="T735" s="31"/>
      <c r="U735" s="32"/>
      <c r="V735" s="32"/>
      <c r="W735" s="32"/>
      <c r="X735" s="33"/>
      <c r="Y735" s="34"/>
      <c r="Z735" s="35"/>
      <c r="AA735" s="36"/>
      <c r="AB735" s="37"/>
      <c r="AC735" s="38"/>
      <c r="AD735" s="57">
        <f>IF(C735="SG",VLOOKUP($C735,IP!$R:$T,MATCH(QSC!$E735,IP!$R$6:$T$6,0),0),VLOOKUP($C735,IP!$R:$S,2,0))</f>
        <v>13</v>
      </c>
      <c r="AE735" s="39"/>
    </row>
    <row r="736" spans="1:31" ht="15" x14ac:dyDescent="0.25">
      <c r="A736" s="40">
        <v>6232418</v>
      </c>
      <c r="B736" s="40"/>
      <c r="C736" s="40" t="s">
        <v>7</v>
      </c>
      <c r="D736" s="41"/>
      <c r="E736" s="22" t="s">
        <v>2</v>
      </c>
      <c r="F736" s="23"/>
      <c r="G736" s="41"/>
      <c r="H736" s="42"/>
      <c r="I736" s="41"/>
      <c r="J736" s="42"/>
      <c r="K736" s="43"/>
      <c r="L736" s="26"/>
      <c r="M736" s="27"/>
      <c r="N736" s="55"/>
      <c r="O736" s="93">
        <f>IFERROR(SUMPRODUCT((INDEX(ACH.!$B$3:$AP$9999,MATCH(A736,ACH.!$A$3:$A$9999,),)&gt;0)*COUNTIF(INDEX(IP!$C$4:$N$44,,IFERROR(MATCH(C736,IP!$E$2:$N$2,)+2,MATCH(E736,IP!$C$3:$D$3,))),ACH.!$B$1:$AP$1)),)</f>
        <v>6</v>
      </c>
      <c r="P736" s="27"/>
      <c r="Q736" s="28"/>
      <c r="R736" s="29"/>
      <c r="S736" s="30"/>
      <c r="T736" s="31"/>
      <c r="U736" s="32"/>
      <c r="V736" s="32"/>
      <c r="W736" s="32"/>
      <c r="X736" s="33"/>
      <c r="Y736" s="34"/>
      <c r="Z736" s="35"/>
      <c r="AA736" s="36"/>
      <c r="AB736" s="37"/>
      <c r="AC736" s="38"/>
      <c r="AD736" s="57">
        <f>IF(C736="SG",VLOOKUP($C736,IP!$R:$T,MATCH(QSC!$E736,IP!$R$6:$T$6,0),0),VLOOKUP($C736,IP!$R:$S,2,0))</f>
        <v>13</v>
      </c>
      <c r="AE736" s="39"/>
    </row>
    <row r="737" spans="1:31" ht="15" x14ac:dyDescent="0.25">
      <c r="A737" s="40">
        <v>6233020</v>
      </c>
      <c r="B737" s="40"/>
      <c r="C737" s="40" t="s">
        <v>1</v>
      </c>
      <c r="D737" s="41"/>
      <c r="E737" s="22" t="s">
        <v>2</v>
      </c>
      <c r="F737" s="23"/>
      <c r="G737" s="41"/>
      <c r="H737" s="42"/>
      <c r="I737" s="41"/>
      <c r="J737" s="42"/>
      <c r="K737" s="43"/>
      <c r="L737" s="26"/>
      <c r="M737" s="27"/>
      <c r="N737" s="55"/>
      <c r="O737" s="93">
        <f>IFERROR(SUMPRODUCT((INDEX(ACH.!$B$3:$AP$9999,MATCH(A737,ACH.!$A$3:$A$9999,),)&gt;0)*COUNTIF(INDEX(IP!$C$4:$N$44,,IFERROR(MATCH(C737,IP!$E$2:$N$2,)+2,MATCH(E737,IP!$C$3:$D$3,))),ACH.!$B$1:$AP$1)),)</f>
        <v>7</v>
      </c>
      <c r="P737" s="27"/>
      <c r="Q737" s="28"/>
      <c r="R737" s="29"/>
      <c r="S737" s="30"/>
      <c r="T737" s="31"/>
      <c r="U737" s="32"/>
      <c r="V737" s="32"/>
      <c r="W737" s="32"/>
      <c r="X737" s="33"/>
      <c r="Y737" s="34"/>
      <c r="Z737" s="35"/>
      <c r="AA737" s="36"/>
      <c r="AB737" s="37"/>
      <c r="AC737" s="38"/>
      <c r="AD737" s="57">
        <f>IF(C737="SG",VLOOKUP($C737,IP!$R:$T,MATCH(QSC!$E737,IP!$R$6:$T$6,0),0),VLOOKUP($C737,IP!$R:$S,2,0))</f>
        <v>11</v>
      </c>
      <c r="AE737" s="39"/>
    </row>
    <row r="738" spans="1:31" ht="15" x14ac:dyDescent="0.25">
      <c r="A738" s="40">
        <v>6233637</v>
      </c>
      <c r="B738" s="40"/>
      <c r="C738" s="40" t="s">
        <v>1</v>
      </c>
      <c r="D738" s="41"/>
      <c r="E738" s="22" t="s">
        <v>4</v>
      </c>
      <c r="F738" s="23"/>
      <c r="G738" s="41"/>
      <c r="H738" s="42"/>
      <c r="I738" s="41"/>
      <c r="J738" s="42"/>
      <c r="K738" s="43"/>
      <c r="L738" s="26"/>
      <c r="M738" s="27"/>
      <c r="N738" s="55"/>
      <c r="O738" s="93">
        <f>IFERROR(SUMPRODUCT((INDEX(ACH.!$B$3:$AP$9999,MATCH(A738,ACH.!$A$3:$A$9999,),)&gt;0)*COUNTIF(INDEX(IP!$C$4:$N$44,,IFERROR(MATCH(C738,IP!$E$2:$N$2,)+2,MATCH(E738,IP!$C$3:$D$3,))),ACH.!$B$1:$AP$1)),)</f>
        <v>9</v>
      </c>
      <c r="P738" s="27"/>
      <c r="Q738" s="28"/>
      <c r="R738" s="29"/>
      <c r="S738" s="30"/>
      <c r="T738" s="31"/>
      <c r="U738" s="32"/>
      <c r="V738" s="32"/>
      <c r="W738" s="32"/>
      <c r="X738" s="33"/>
      <c r="Y738" s="34"/>
      <c r="Z738" s="35"/>
      <c r="AA738" s="36"/>
      <c r="AB738" s="37"/>
      <c r="AC738" s="38"/>
      <c r="AD738" s="57">
        <f>IF(C738="SG",VLOOKUP($C738,IP!$R:$T,MATCH(QSC!$E738,IP!$R$6:$T$6,0),0),VLOOKUP($C738,IP!$R:$S,2,0))</f>
        <v>12</v>
      </c>
      <c r="AE738" s="39"/>
    </row>
    <row r="739" spans="1:31" ht="15" x14ac:dyDescent="0.25">
      <c r="A739" s="40">
        <v>6234513</v>
      </c>
      <c r="B739" s="40"/>
      <c r="C739" s="40" t="s">
        <v>7</v>
      </c>
      <c r="D739" s="41"/>
      <c r="E739" s="22" t="s">
        <v>2</v>
      </c>
      <c r="F739" s="23"/>
      <c r="G739" s="41"/>
      <c r="H739" s="42"/>
      <c r="I739" s="41"/>
      <c r="J739" s="42"/>
      <c r="K739" s="43"/>
      <c r="L739" s="26"/>
      <c r="M739" s="27"/>
      <c r="N739" s="55"/>
      <c r="O739" s="93">
        <f>IFERROR(SUMPRODUCT((INDEX(ACH.!$B$3:$AP$9999,MATCH(A739,ACH.!$A$3:$A$9999,),)&gt;0)*COUNTIF(INDEX(IP!$C$4:$N$44,,IFERROR(MATCH(C739,IP!$E$2:$N$2,)+2,MATCH(E739,IP!$C$3:$D$3,))),ACH.!$B$1:$AP$1)),)</f>
        <v>9</v>
      </c>
      <c r="P739" s="27"/>
      <c r="Q739" s="28"/>
      <c r="R739" s="29"/>
      <c r="S739" s="30"/>
      <c r="T739" s="31"/>
      <c r="U739" s="32"/>
      <c r="V739" s="32"/>
      <c r="W739" s="32"/>
      <c r="X739" s="33"/>
      <c r="Y739" s="34"/>
      <c r="Z739" s="35"/>
      <c r="AA739" s="36"/>
      <c r="AB739" s="37"/>
      <c r="AC739" s="38"/>
      <c r="AD739" s="57">
        <f>IF(C739="SG",VLOOKUP($C739,IP!$R:$T,MATCH(QSC!$E739,IP!$R$6:$T$6,0),0),VLOOKUP($C739,IP!$R:$S,2,0))</f>
        <v>13</v>
      </c>
      <c r="AE739" s="39"/>
    </row>
    <row r="740" spans="1:31" ht="15" x14ac:dyDescent="0.25">
      <c r="A740" s="40">
        <v>6235004</v>
      </c>
      <c r="B740" s="40"/>
      <c r="C740" s="40" t="s">
        <v>7</v>
      </c>
      <c r="D740" s="41"/>
      <c r="E740" s="22" t="s">
        <v>2</v>
      </c>
      <c r="F740" s="23"/>
      <c r="G740" s="41"/>
      <c r="H740" s="42"/>
      <c r="I740" s="41"/>
      <c r="J740" s="42"/>
      <c r="K740" s="43"/>
      <c r="L740" s="26"/>
      <c r="M740" s="27"/>
      <c r="N740" s="55"/>
      <c r="O740" s="93">
        <f>IFERROR(SUMPRODUCT((INDEX(ACH.!$B$3:$AP$9999,MATCH(A740,ACH.!$A$3:$A$9999,),)&gt;0)*COUNTIF(INDEX(IP!$C$4:$N$44,,IFERROR(MATCH(C740,IP!$E$2:$N$2,)+2,MATCH(E740,IP!$C$3:$D$3,))),ACH.!$B$1:$AP$1)),)</f>
        <v>6</v>
      </c>
      <c r="P740" s="27"/>
      <c r="Q740" s="28"/>
      <c r="R740" s="29"/>
      <c r="S740" s="30"/>
      <c r="T740" s="31"/>
      <c r="U740" s="32"/>
      <c r="V740" s="32"/>
      <c r="W740" s="32"/>
      <c r="X740" s="33"/>
      <c r="Y740" s="34"/>
      <c r="Z740" s="35"/>
      <c r="AA740" s="36"/>
      <c r="AB740" s="37"/>
      <c r="AC740" s="38"/>
      <c r="AD740" s="57">
        <f>IF(C740="SG",VLOOKUP($C740,IP!$R:$T,MATCH(QSC!$E740,IP!$R$6:$T$6,0),0),VLOOKUP($C740,IP!$R:$S,2,0))</f>
        <v>13</v>
      </c>
      <c r="AE740" s="39"/>
    </row>
    <row r="741" spans="1:31" ht="15" x14ac:dyDescent="0.25">
      <c r="A741" s="40">
        <v>6235016</v>
      </c>
      <c r="B741" s="40"/>
      <c r="C741" s="40" t="s">
        <v>1</v>
      </c>
      <c r="D741" s="41"/>
      <c r="E741" s="22" t="s">
        <v>2</v>
      </c>
      <c r="F741" s="23"/>
      <c r="G741" s="41"/>
      <c r="H741" s="42"/>
      <c r="I741" s="41"/>
      <c r="J741" s="42"/>
      <c r="K741" s="43"/>
      <c r="L741" s="26"/>
      <c r="M741" s="27"/>
      <c r="N741" s="55"/>
      <c r="O741" s="93">
        <f>IFERROR(SUMPRODUCT((INDEX(ACH.!$B$3:$AP$9999,MATCH(A741,ACH.!$A$3:$A$9999,),)&gt;0)*COUNTIF(INDEX(IP!$C$4:$N$44,,IFERROR(MATCH(C741,IP!$E$2:$N$2,)+2,MATCH(E741,IP!$C$3:$D$3,))),ACH.!$B$1:$AP$1)),)</f>
        <v>4</v>
      </c>
      <c r="P741" s="27"/>
      <c r="Q741" s="28"/>
      <c r="R741" s="29"/>
      <c r="S741" s="30"/>
      <c r="T741" s="31"/>
      <c r="U741" s="32"/>
      <c r="V741" s="32"/>
      <c r="W741" s="32"/>
      <c r="X741" s="33"/>
      <c r="Y741" s="34"/>
      <c r="Z741" s="35"/>
      <c r="AA741" s="36"/>
      <c r="AB741" s="37"/>
      <c r="AC741" s="38"/>
      <c r="AD741" s="57">
        <f>IF(C741="SG",VLOOKUP($C741,IP!$R:$T,MATCH(QSC!$E741,IP!$R$6:$T$6,0),0),VLOOKUP($C741,IP!$R:$S,2,0))</f>
        <v>11</v>
      </c>
      <c r="AE741" s="39"/>
    </row>
    <row r="742" spans="1:31" ht="15" x14ac:dyDescent="0.25">
      <c r="A742" s="40">
        <v>6235719</v>
      </c>
      <c r="B742" s="40"/>
      <c r="C742" s="40" t="s">
        <v>6</v>
      </c>
      <c r="D742" s="41"/>
      <c r="E742" s="22" t="s">
        <v>2</v>
      </c>
      <c r="F742" s="23"/>
      <c r="G742" s="41"/>
      <c r="H742" s="42"/>
      <c r="I742" s="41"/>
      <c r="J742" s="42"/>
      <c r="K742" s="43"/>
      <c r="L742" s="26"/>
      <c r="M742" s="27"/>
      <c r="N742" s="55"/>
      <c r="O742" s="93">
        <f>IFERROR(SUMPRODUCT((INDEX(ACH.!$B$3:$AP$9999,MATCH(A742,ACH.!$A$3:$A$9999,),)&gt;0)*COUNTIF(INDEX(IP!$C$4:$N$44,,IFERROR(MATCH(C742,IP!$E$2:$N$2,)+2,MATCH(E742,IP!$C$3:$D$3,))),ACH.!$B$1:$AP$1)),)</f>
        <v>10</v>
      </c>
      <c r="P742" s="27"/>
      <c r="Q742" s="28"/>
      <c r="R742" s="29"/>
      <c r="S742" s="30"/>
      <c r="T742" s="31"/>
      <c r="U742" s="32"/>
      <c r="V742" s="32"/>
      <c r="W742" s="32"/>
      <c r="X742" s="33"/>
      <c r="Y742" s="34"/>
      <c r="Z742" s="35"/>
      <c r="AA742" s="36"/>
      <c r="AB742" s="37"/>
      <c r="AC742" s="38"/>
      <c r="AD742" s="57">
        <f>IF(C742="SG",VLOOKUP($C742,IP!$R:$T,MATCH(QSC!$E742,IP!$R$6:$T$6,0),0),VLOOKUP($C742,IP!$R:$S,2,0))</f>
        <v>12</v>
      </c>
      <c r="AE742" s="39"/>
    </row>
    <row r="743" spans="1:31" ht="15" x14ac:dyDescent="0.25">
      <c r="A743" s="40">
        <v>6235767</v>
      </c>
      <c r="B743" s="40"/>
      <c r="C743" s="40" t="s">
        <v>6</v>
      </c>
      <c r="D743" s="41"/>
      <c r="E743" s="22" t="s">
        <v>2</v>
      </c>
      <c r="F743" s="23"/>
      <c r="G743" s="41"/>
      <c r="H743" s="42"/>
      <c r="I743" s="41"/>
      <c r="J743" s="42"/>
      <c r="K743" s="43"/>
      <c r="L743" s="26"/>
      <c r="M743" s="27"/>
      <c r="N743" s="55"/>
      <c r="O743" s="93">
        <f>IFERROR(SUMPRODUCT((INDEX(ACH.!$B$3:$AP$9999,MATCH(A743,ACH.!$A$3:$A$9999,),)&gt;0)*COUNTIF(INDEX(IP!$C$4:$N$44,,IFERROR(MATCH(C743,IP!$E$2:$N$2,)+2,MATCH(E743,IP!$C$3:$D$3,))),ACH.!$B$1:$AP$1)),)</f>
        <v>9</v>
      </c>
      <c r="P743" s="27"/>
      <c r="Q743" s="28"/>
      <c r="R743" s="29"/>
      <c r="S743" s="30"/>
      <c r="T743" s="31"/>
      <c r="U743" s="32"/>
      <c r="V743" s="32"/>
      <c r="W743" s="32"/>
      <c r="X743" s="33"/>
      <c r="Y743" s="34"/>
      <c r="Z743" s="35"/>
      <c r="AA743" s="36"/>
      <c r="AB743" s="37"/>
      <c r="AC743" s="38"/>
      <c r="AD743" s="57">
        <f>IF(C743="SG",VLOOKUP($C743,IP!$R:$T,MATCH(QSC!$E743,IP!$R$6:$T$6,0),0),VLOOKUP($C743,IP!$R:$S,2,0))</f>
        <v>12</v>
      </c>
      <c r="AE743" s="39"/>
    </row>
    <row r="744" spans="1:31" ht="15" x14ac:dyDescent="0.25">
      <c r="A744" s="40">
        <v>6235801</v>
      </c>
      <c r="B744" s="40"/>
      <c r="C744" s="40" t="s">
        <v>1</v>
      </c>
      <c r="D744" s="41"/>
      <c r="E744" s="22" t="s">
        <v>4</v>
      </c>
      <c r="F744" s="23"/>
      <c r="G744" s="41"/>
      <c r="H744" s="42"/>
      <c r="I744" s="41"/>
      <c r="J744" s="42"/>
      <c r="K744" s="43"/>
      <c r="L744" s="26"/>
      <c r="M744" s="27"/>
      <c r="N744" s="55"/>
      <c r="O744" s="93">
        <f>IFERROR(SUMPRODUCT((INDEX(ACH.!$B$3:$AP$9999,MATCH(A744,ACH.!$A$3:$A$9999,),)&gt;0)*COUNTIF(INDEX(IP!$C$4:$N$44,,IFERROR(MATCH(C744,IP!$E$2:$N$2,)+2,MATCH(E744,IP!$C$3:$D$3,))),ACH.!$B$1:$AP$1)),)</f>
        <v>5</v>
      </c>
      <c r="P744" s="27"/>
      <c r="Q744" s="28"/>
      <c r="R744" s="29"/>
      <c r="S744" s="30"/>
      <c r="T744" s="31"/>
      <c r="U744" s="32"/>
      <c r="V744" s="32"/>
      <c r="W744" s="32"/>
      <c r="X744" s="33"/>
      <c r="Y744" s="34"/>
      <c r="Z744" s="35"/>
      <c r="AA744" s="36"/>
      <c r="AB744" s="37"/>
      <c r="AC744" s="38"/>
      <c r="AD744" s="57">
        <f>IF(C744="SG",VLOOKUP($C744,IP!$R:$T,MATCH(QSC!$E744,IP!$R$6:$T$6,0),0),VLOOKUP($C744,IP!$R:$S,2,0))</f>
        <v>12</v>
      </c>
      <c r="AE744" s="39"/>
    </row>
    <row r="745" spans="1:31" ht="15" x14ac:dyDescent="0.25">
      <c r="A745" s="40">
        <v>6235901</v>
      </c>
      <c r="B745" s="40"/>
      <c r="C745" s="40" t="s">
        <v>1</v>
      </c>
      <c r="D745" s="41"/>
      <c r="E745" s="22" t="s">
        <v>2</v>
      </c>
      <c r="F745" s="23"/>
      <c r="G745" s="41"/>
      <c r="H745" s="42"/>
      <c r="I745" s="41"/>
      <c r="J745" s="42"/>
      <c r="K745" s="43"/>
      <c r="L745" s="26"/>
      <c r="M745" s="27"/>
      <c r="N745" s="55"/>
      <c r="O745" s="93">
        <f>IFERROR(SUMPRODUCT((INDEX(ACH.!$B$3:$AP$9999,MATCH(A745,ACH.!$A$3:$A$9999,),)&gt;0)*COUNTIF(INDEX(IP!$C$4:$N$44,,IFERROR(MATCH(C745,IP!$E$2:$N$2,)+2,MATCH(E745,IP!$C$3:$D$3,))),ACH.!$B$1:$AP$1)),)</f>
        <v>2</v>
      </c>
      <c r="P745" s="27"/>
      <c r="Q745" s="28"/>
      <c r="R745" s="29"/>
      <c r="S745" s="30"/>
      <c r="T745" s="31"/>
      <c r="U745" s="32"/>
      <c r="V745" s="32"/>
      <c r="W745" s="32"/>
      <c r="X745" s="33"/>
      <c r="Y745" s="34"/>
      <c r="Z745" s="35"/>
      <c r="AA745" s="36"/>
      <c r="AB745" s="37"/>
      <c r="AC745" s="38"/>
      <c r="AD745" s="57">
        <f>IF(C745="SG",VLOOKUP($C745,IP!$R:$T,MATCH(QSC!$E745,IP!$R$6:$T$6,0),0),VLOOKUP($C745,IP!$R:$S,2,0))</f>
        <v>11</v>
      </c>
      <c r="AE745" s="39"/>
    </row>
    <row r="746" spans="1:31" ht="15" x14ac:dyDescent="0.25">
      <c r="A746" s="40">
        <v>6235909</v>
      </c>
      <c r="B746" s="40"/>
      <c r="C746" s="40" t="s">
        <v>6</v>
      </c>
      <c r="D746" s="41"/>
      <c r="E746" s="22" t="s">
        <v>2</v>
      </c>
      <c r="F746" s="23"/>
      <c r="G746" s="41"/>
      <c r="H746" s="42"/>
      <c r="I746" s="41"/>
      <c r="J746" s="42"/>
      <c r="K746" s="43"/>
      <c r="L746" s="26"/>
      <c r="M746" s="27"/>
      <c r="N746" s="55"/>
      <c r="O746" s="93">
        <f>IFERROR(SUMPRODUCT((INDEX(ACH.!$B$3:$AP$9999,MATCH(A746,ACH.!$A$3:$A$9999,),)&gt;0)*COUNTIF(INDEX(IP!$C$4:$N$44,,IFERROR(MATCH(C746,IP!$E$2:$N$2,)+2,MATCH(E746,IP!$C$3:$D$3,))),ACH.!$B$1:$AP$1)),)</f>
        <v>10</v>
      </c>
      <c r="P746" s="27"/>
      <c r="Q746" s="28"/>
      <c r="R746" s="29"/>
      <c r="S746" s="30"/>
      <c r="T746" s="31"/>
      <c r="U746" s="32"/>
      <c r="V746" s="32"/>
      <c r="W746" s="32"/>
      <c r="X746" s="33"/>
      <c r="Y746" s="34"/>
      <c r="Z746" s="35"/>
      <c r="AA746" s="36"/>
      <c r="AB746" s="37"/>
      <c r="AC746" s="38"/>
      <c r="AD746" s="57">
        <f>IF(C746="SG",VLOOKUP($C746,IP!$R:$T,MATCH(QSC!$E746,IP!$R$6:$T$6,0),0),VLOOKUP($C746,IP!$R:$S,2,0))</f>
        <v>12</v>
      </c>
      <c r="AE746" s="39"/>
    </row>
    <row r="747" spans="1:31" ht="15" x14ac:dyDescent="0.25">
      <c r="A747" s="40">
        <v>6235959</v>
      </c>
      <c r="B747" s="40"/>
      <c r="C747" s="40" t="s">
        <v>5</v>
      </c>
      <c r="D747" s="41"/>
      <c r="E747" s="22" t="s">
        <v>2</v>
      </c>
      <c r="F747" s="23"/>
      <c r="G747" s="41"/>
      <c r="H747" s="42"/>
      <c r="I747" s="41"/>
      <c r="J747" s="42"/>
      <c r="K747" s="43"/>
      <c r="L747" s="26"/>
      <c r="M747" s="27"/>
      <c r="N747" s="55"/>
      <c r="O747" s="93">
        <f>IFERROR(SUMPRODUCT((INDEX(ACH.!$B$3:$AP$9999,MATCH(A747,ACH.!$A$3:$A$9999,),)&gt;0)*COUNTIF(INDEX(IP!$C$4:$N$44,,IFERROR(MATCH(C747,IP!$E$2:$N$2,)+2,MATCH(E747,IP!$C$3:$D$3,))),ACH.!$B$1:$AP$1)),)</f>
        <v>5</v>
      </c>
      <c r="P747" s="27"/>
      <c r="Q747" s="28"/>
      <c r="R747" s="29"/>
      <c r="S747" s="30"/>
      <c r="T747" s="31"/>
      <c r="U747" s="32"/>
      <c r="V747" s="32"/>
      <c r="W747" s="32"/>
      <c r="X747" s="33"/>
      <c r="Y747" s="34"/>
      <c r="Z747" s="35"/>
      <c r="AA747" s="36"/>
      <c r="AB747" s="37"/>
      <c r="AC747" s="38"/>
      <c r="AD747" s="57">
        <f>IF(C747="SG",VLOOKUP($C747,IP!$R:$T,MATCH(QSC!$E747,IP!$R$6:$T$6,0),0),VLOOKUP($C747,IP!$R:$S,2,0))</f>
        <v>16</v>
      </c>
      <c r="AE747" s="39"/>
    </row>
    <row r="748" spans="1:31" ht="15" x14ac:dyDescent="0.25">
      <c r="A748" s="40">
        <v>6236065</v>
      </c>
      <c r="B748" s="40"/>
      <c r="C748" s="40" t="s">
        <v>1</v>
      </c>
      <c r="D748" s="41"/>
      <c r="E748" s="22" t="s">
        <v>2</v>
      </c>
      <c r="F748" s="23"/>
      <c r="G748" s="41"/>
      <c r="H748" s="42"/>
      <c r="I748" s="41"/>
      <c r="J748" s="42"/>
      <c r="K748" s="43"/>
      <c r="L748" s="26"/>
      <c r="M748" s="27"/>
      <c r="N748" s="55"/>
      <c r="O748" s="93">
        <f>IFERROR(SUMPRODUCT((INDEX(ACH.!$B$3:$AP$9999,MATCH(A748,ACH.!$A$3:$A$9999,),)&gt;0)*COUNTIF(INDEX(IP!$C$4:$N$44,,IFERROR(MATCH(C748,IP!$E$2:$N$2,)+2,MATCH(E748,IP!$C$3:$D$3,))),ACH.!$B$1:$AP$1)),)</f>
        <v>2</v>
      </c>
      <c r="P748" s="27"/>
      <c r="Q748" s="28"/>
      <c r="R748" s="29"/>
      <c r="S748" s="30"/>
      <c r="T748" s="31"/>
      <c r="U748" s="32"/>
      <c r="V748" s="32"/>
      <c r="W748" s="32"/>
      <c r="X748" s="33"/>
      <c r="Y748" s="34"/>
      <c r="Z748" s="35"/>
      <c r="AA748" s="36"/>
      <c r="AB748" s="37"/>
      <c r="AC748" s="38"/>
      <c r="AD748" s="57">
        <f>IF(C748="SG",VLOOKUP($C748,IP!$R:$T,MATCH(QSC!$E748,IP!$R$6:$T$6,0),0),VLOOKUP($C748,IP!$R:$S,2,0))</f>
        <v>11</v>
      </c>
      <c r="AE748" s="39"/>
    </row>
    <row r="749" spans="1:31" ht="15" x14ac:dyDescent="0.25">
      <c r="A749" s="40">
        <v>6236140</v>
      </c>
      <c r="B749" s="40"/>
      <c r="C749" s="40" t="s">
        <v>1</v>
      </c>
      <c r="D749" s="41"/>
      <c r="E749" s="22" t="s">
        <v>2</v>
      </c>
      <c r="F749" s="23"/>
      <c r="G749" s="41"/>
      <c r="H749" s="42"/>
      <c r="I749" s="41"/>
      <c r="J749" s="42"/>
      <c r="K749" s="43"/>
      <c r="L749" s="26"/>
      <c r="M749" s="27"/>
      <c r="N749" s="55"/>
      <c r="O749" s="93">
        <f>IFERROR(SUMPRODUCT((INDEX(ACH.!$B$3:$AP$9999,MATCH(A749,ACH.!$A$3:$A$9999,),)&gt;0)*COUNTIF(INDEX(IP!$C$4:$N$44,,IFERROR(MATCH(C749,IP!$E$2:$N$2,)+2,MATCH(E749,IP!$C$3:$D$3,))),ACH.!$B$1:$AP$1)),)</f>
        <v>6</v>
      </c>
      <c r="P749" s="27"/>
      <c r="Q749" s="28"/>
      <c r="R749" s="29"/>
      <c r="S749" s="30"/>
      <c r="T749" s="31"/>
      <c r="U749" s="32"/>
      <c r="V749" s="32"/>
      <c r="W749" s="32"/>
      <c r="X749" s="33"/>
      <c r="Y749" s="34"/>
      <c r="Z749" s="35"/>
      <c r="AA749" s="36"/>
      <c r="AB749" s="37"/>
      <c r="AC749" s="38"/>
      <c r="AD749" s="57">
        <f>IF(C749="SG",VLOOKUP($C749,IP!$R:$T,MATCH(QSC!$E749,IP!$R$6:$T$6,0),0),VLOOKUP($C749,IP!$R:$S,2,0))</f>
        <v>11</v>
      </c>
      <c r="AE749" s="39"/>
    </row>
    <row r="750" spans="1:31" ht="15" x14ac:dyDescent="0.25">
      <c r="A750" s="40">
        <v>6236141</v>
      </c>
      <c r="B750" s="40"/>
      <c r="C750" s="40" t="s">
        <v>1</v>
      </c>
      <c r="D750" s="41"/>
      <c r="E750" s="22" t="s">
        <v>2</v>
      </c>
      <c r="F750" s="23"/>
      <c r="G750" s="41"/>
      <c r="H750" s="42"/>
      <c r="I750" s="41"/>
      <c r="J750" s="42"/>
      <c r="K750" s="43"/>
      <c r="L750" s="26"/>
      <c r="M750" s="27"/>
      <c r="N750" s="55"/>
      <c r="O750" s="93">
        <f>IFERROR(SUMPRODUCT((INDEX(ACH.!$B$3:$AP$9999,MATCH(A750,ACH.!$A$3:$A$9999,),)&gt;0)*COUNTIF(INDEX(IP!$C$4:$N$44,,IFERROR(MATCH(C750,IP!$E$2:$N$2,)+2,MATCH(E750,IP!$C$3:$D$3,))),ACH.!$B$1:$AP$1)),)</f>
        <v>5</v>
      </c>
      <c r="P750" s="27"/>
      <c r="Q750" s="28"/>
      <c r="R750" s="29"/>
      <c r="S750" s="30"/>
      <c r="T750" s="31"/>
      <c r="U750" s="32"/>
      <c r="V750" s="32"/>
      <c r="W750" s="32"/>
      <c r="X750" s="33"/>
      <c r="Y750" s="34"/>
      <c r="Z750" s="35"/>
      <c r="AA750" s="36"/>
      <c r="AB750" s="37"/>
      <c r="AC750" s="38"/>
      <c r="AD750" s="57">
        <f>IF(C750="SG",VLOOKUP($C750,IP!$R:$T,MATCH(QSC!$E750,IP!$R$6:$T$6,0),0),VLOOKUP($C750,IP!$R:$S,2,0))</f>
        <v>11</v>
      </c>
      <c r="AE750" s="39"/>
    </row>
    <row r="751" spans="1:31" ht="15" x14ac:dyDescent="0.25">
      <c r="A751" s="40">
        <v>6236307</v>
      </c>
      <c r="B751" s="40"/>
      <c r="C751" s="40" t="s">
        <v>5</v>
      </c>
      <c r="D751" s="41"/>
      <c r="E751" s="22" t="s">
        <v>4</v>
      </c>
      <c r="F751" s="23"/>
      <c r="G751" s="41"/>
      <c r="H751" s="42"/>
      <c r="I751" s="41"/>
      <c r="J751" s="42"/>
      <c r="K751" s="43"/>
      <c r="L751" s="26"/>
      <c r="M751" s="27"/>
      <c r="N751" s="55"/>
      <c r="O751" s="93">
        <f>IFERROR(SUMPRODUCT((INDEX(ACH.!$B$3:$AP$9999,MATCH(A751,ACH.!$A$3:$A$9999,),)&gt;0)*COUNTIF(INDEX(IP!$C$4:$N$44,,IFERROR(MATCH(C751,IP!$E$2:$N$2,)+2,MATCH(E751,IP!$C$3:$D$3,))),ACH.!$B$1:$AP$1)),)</f>
        <v>12</v>
      </c>
      <c r="P751" s="27"/>
      <c r="Q751" s="28"/>
      <c r="R751" s="29"/>
      <c r="S751" s="30"/>
      <c r="T751" s="31"/>
      <c r="U751" s="32"/>
      <c r="V751" s="32"/>
      <c r="W751" s="32"/>
      <c r="X751" s="33"/>
      <c r="Y751" s="34"/>
      <c r="Z751" s="35"/>
      <c r="AA751" s="36"/>
      <c r="AB751" s="37"/>
      <c r="AC751" s="38"/>
      <c r="AD751" s="57">
        <f>IF(C751="SG",VLOOKUP($C751,IP!$R:$T,MATCH(QSC!$E751,IP!$R$6:$T$6,0),0),VLOOKUP($C751,IP!$R:$S,2,0))</f>
        <v>16</v>
      </c>
      <c r="AE751" s="39"/>
    </row>
    <row r="752" spans="1:31" ht="15" x14ac:dyDescent="0.25">
      <c r="A752" s="40">
        <v>6236312</v>
      </c>
      <c r="B752" s="40"/>
      <c r="C752" s="40" t="s">
        <v>3</v>
      </c>
      <c r="D752" s="41"/>
      <c r="E752" s="22" t="s">
        <v>4</v>
      </c>
      <c r="F752" s="23"/>
      <c r="G752" s="41"/>
      <c r="H752" s="42"/>
      <c r="I752" s="41"/>
      <c r="J752" s="42"/>
      <c r="K752" s="43"/>
      <c r="L752" s="26"/>
      <c r="M752" s="27"/>
      <c r="N752" s="55"/>
      <c r="O752" s="93">
        <f>IFERROR(SUMPRODUCT((INDEX(ACH.!$B$3:$AP$9999,MATCH(A752,ACH.!$A$3:$A$9999,),)&gt;0)*COUNTIF(INDEX(IP!$C$4:$N$44,,IFERROR(MATCH(C752,IP!$E$2:$N$2,)+2,MATCH(E752,IP!$C$3:$D$3,))),ACH.!$B$1:$AP$1)),)</f>
        <v>14</v>
      </c>
      <c r="P752" s="27"/>
      <c r="Q752" s="28"/>
      <c r="R752" s="29"/>
      <c r="S752" s="30"/>
      <c r="T752" s="31"/>
      <c r="U752" s="32"/>
      <c r="V752" s="32"/>
      <c r="W752" s="32"/>
      <c r="X752" s="33"/>
      <c r="Y752" s="34"/>
      <c r="Z752" s="35"/>
      <c r="AA752" s="36"/>
      <c r="AB752" s="37"/>
      <c r="AC752" s="38"/>
      <c r="AD752" s="57">
        <f>IF(C752="SG",VLOOKUP($C752,IP!$R:$T,MATCH(QSC!$E752,IP!$R$6:$T$6,0),0),VLOOKUP($C752,IP!$R:$S,2,0))</f>
        <v>23</v>
      </c>
      <c r="AE752" s="39"/>
    </row>
    <row r="753" spans="1:31" ht="15" x14ac:dyDescent="0.25">
      <c r="A753" s="40">
        <v>6236340</v>
      </c>
      <c r="B753" s="40"/>
      <c r="C753" s="40" t="s">
        <v>3</v>
      </c>
      <c r="D753" s="41"/>
      <c r="E753" s="22" t="s">
        <v>4</v>
      </c>
      <c r="F753" s="23"/>
      <c r="G753" s="41"/>
      <c r="H753" s="42"/>
      <c r="I753" s="41"/>
      <c r="J753" s="42"/>
      <c r="K753" s="43"/>
      <c r="L753" s="26"/>
      <c r="M753" s="27"/>
      <c r="N753" s="55"/>
      <c r="O753" s="93">
        <f>IFERROR(SUMPRODUCT((INDEX(ACH.!$B$3:$AP$9999,MATCH(A753,ACH.!$A$3:$A$9999,),)&gt;0)*COUNTIF(INDEX(IP!$C$4:$N$44,,IFERROR(MATCH(C753,IP!$E$2:$N$2,)+2,MATCH(E753,IP!$C$3:$D$3,))),ACH.!$B$1:$AP$1)),)</f>
        <v>14</v>
      </c>
      <c r="P753" s="27"/>
      <c r="Q753" s="28"/>
      <c r="R753" s="29"/>
      <c r="S753" s="30"/>
      <c r="T753" s="31"/>
      <c r="U753" s="32"/>
      <c r="V753" s="32"/>
      <c r="W753" s="32"/>
      <c r="X753" s="33"/>
      <c r="Y753" s="34"/>
      <c r="Z753" s="35"/>
      <c r="AA753" s="36"/>
      <c r="AB753" s="37"/>
      <c r="AC753" s="38"/>
      <c r="AD753" s="57">
        <f>IF(C753="SG",VLOOKUP($C753,IP!$R:$T,MATCH(QSC!$E753,IP!$R$6:$T$6,0),0),VLOOKUP($C753,IP!$R:$S,2,0))</f>
        <v>23</v>
      </c>
      <c r="AE753" s="39"/>
    </row>
    <row r="754" spans="1:31" ht="15" x14ac:dyDescent="0.25">
      <c r="A754" s="40">
        <v>6236520</v>
      </c>
      <c r="B754" s="40"/>
      <c r="C754" s="40" t="s">
        <v>7</v>
      </c>
      <c r="D754" s="41"/>
      <c r="E754" s="22" t="s">
        <v>2</v>
      </c>
      <c r="F754" s="23"/>
      <c r="G754" s="41"/>
      <c r="H754" s="42"/>
      <c r="I754" s="41"/>
      <c r="J754" s="42"/>
      <c r="K754" s="43"/>
      <c r="L754" s="26"/>
      <c r="M754" s="27"/>
      <c r="N754" s="55"/>
      <c r="O754" s="93">
        <f>IFERROR(SUMPRODUCT((INDEX(ACH.!$B$3:$AP$9999,MATCH(A754,ACH.!$A$3:$A$9999,),)&gt;0)*COUNTIF(INDEX(IP!$C$4:$N$44,,IFERROR(MATCH(C754,IP!$E$2:$N$2,)+2,MATCH(E754,IP!$C$3:$D$3,))),ACH.!$B$1:$AP$1)),)</f>
        <v>8</v>
      </c>
      <c r="P754" s="27"/>
      <c r="Q754" s="28"/>
      <c r="R754" s="29"/>
      <c r="S754" s="30"/>
      <c r="T754" s="31"/>
      <c r="U754" s="32"/>
      <c r="V754" s="32"/>
      <c r="W754" s="32"/>
      <c r="X754" s="33"/>
      <c r="Y754" s="34"/>
      <c r="Z754" s="35"/>
      <c r="AA754" s="36"/>
      <c r="AB754" s="37"/>
      <c r="AC754" s="38"/>
      <c r="AD754" s="57">
        <f>IF(C754="SG",VLOOKUP($C754,IP!$R:$T,MATCH(QSC!$E754,IP!$R$6:$T$6,0),0),VLOOKUP($C754,IP!$R:$S,2,0))</f>
        <v>13</v>
      </c>
      <c r="AE754" s="39"/>
    </row>
    <row r="755" spans="1:31" ht="15" x14ac:dyDescent="0.25">
      <c r="A755" s="40">
        <v>6236674</v>
      </c>
      <c r="B755" s="40"/>
      <c r="C755" s="40" t="s">
        <v>1</v>
      </c>
      <c r="D755" s="41"/>
      <c r="E755" s="22" t="s">
        <v>4</v>
      </c>
      <c r="F755" s="23"/>
      <c r="G755" s="41"/>
      <c r="H755" s="42"/>
      <c r="I755" s="41"/>
      <c r="J755" s="42"/>
      <c r="K755" s="43"/>
      <c r="L755" s="26"/>
      <c r="M755" s="27"/>
      <c r="N755" s="55"/>
      <c r="O755" s="93">
        <f>IFERROR(SUMPRODUCT((INDEX(ACH.!$B$3:$AP$9999,MATCH(A755,ACH.!$A$3:$A$9999,),)&gt;0)*COUNTIF(INDEX(IP!$C$4:$N$44,,IFERROR(MATCH(C755,IP!$E$2:$N$2,)+2,MATCH(E755,IP!$C$3:$D$3,))),ACH.!$B$1:$AP$1)),)</f>
        <v>2</v>
      </c>
      <c r="P755" s="27"/>
      <c r="Q755" s="28"/>
      <c r="R755" s="29"/>
      <c r="S755" s="30"/>
      <c r="T755" s="31"/>
      <c r="U755" s="32"/>
      <c r="V755" s="32"/>
      <c r="W755" s="32"/>
      <c r="X755" s="33"/>
      <c r="Y755" s="34"/>
      <c r="Z755" s="35"/>
      <c r="AA755" s="36"/>
      <c r="AB755" s="37"/>
      <c r="AC755" s="38"/>
      <c r="AD755" s="57">
        <f>IF(C755="SG",VLOOKUP($C755,IP!$R:$T,MATCH(QSC!$E755,IP!$R$6:$T$6,0),0),VLOOKUP($C755,IP!$R:$S,2,0))</f>
        <v>12</v>
      </c>
      <c r="AE755" s="39"/>
    </row>
    <row r="756" spans="1:31" ht="15" x14ac:dyDescent="0.25">
      <c r="A756" s="40">
        <v>6236675</v>
      </c>
      <c r="B756" s="40"/>
      <c r="C756" s="40" t="s">
        <v>1</v>
      </c>
      <c r="D756" s="41"/>
      <c r="E756" s="22" t="s">
        <v>2</v>
      </c>
      <c r="F756" s="23"/>
      <c r="G756" s="41"/>
      <c r="H756" s="42"/>
      <c r="I756" s="41"/>
      <c r="J756" s="42"/>
      <c r="K756" s="43"/>
      <c r="L756" s="26"/>
      <c r="M756" s="27"/>
      <c r="N756" s="55"/>
      <c r="O756" s="93">
        <f>IFERROR(SUMPRODUCT((INDEX(ACH.!$B$3:$AP$9999,MATCH(A756,ACH.!$A$3:$A$9999,),)&gt;0)*COUNTIF(INDEX(IP!$C$4:$N$44,,IFERROR(MATCH(C756,IP!$E$2:$N$2,)+2,MATCH(E756,IP!$C$3:$D$3,))),ACH.!$B$1:$AP$1)),)</f>
        <v>5</v>
      </c>
      <c r="P756" s="27"/>
      <c r="Q756" s="28"/>
      <c r="R756" s="29"/>
      <c r="S756" s="30"/>
      <c r="T756" s="31"/>
      <c r="U756" s="32"/>
      <c r="V756" s="32"/>
      <c r="W756" s="32"/>
      <c r="X756" s="33"/>
      <c r="Y756" s="34"/>
      <c r="Z756" s="35"/>
      <c r="AA756" s="36"/>
      <c r="AB756" s="37"/>
      <c r="AC756" s="38"/>
      <c r="AD756" s="57">
        <f>IF(C756="SG",VLOOKUP($C756,IP!$R:$T,MATCH(QSC!$E756,IP!$R$6:$T$6,0),0),VLOOKUP($C756,IP!$R:$S,2,0))</f>
        <v>11</v>
      </c>
      <c r="AE756" s="39"/>
    </row>
    <row r="757" spans="1:31" ht="15" x14ac:dyDescent="0.25">
      <c r="A757" s="40">
        <v>6236842</v>
      </c>
      <c r="B757" s="40"/>
      <c r="C757" s="40" t="s">
        <v>1</v>
      </c>
      <c r="D757" s="41"/>
      <c r="E757" s="22" t="s">
        <v>4</v>
      </c>
      <c r="F757" s="23"/>
      <c r="G757" s="41"/>
      <c r="H757" s="42"/>
      <c r="I757" s="41"/>
      <c r="J757" s="42"/>
      <c r="K757" s="43"/>
      <c r="L757" s="26"/>
      <c r="M757" s="27"/>
      <c r="N757" s="55"/>
      <c r="O757" s="93">
        <f>IFERROR(SUMPRODUCT((INDEX(ACH.!$B$3:$AP$9999,MATCH(A757,ACH.!$A$3:$A$9999,),)&gt;0)*COUNTIF(INDEX(IP!$C$4:$N$44,,IFERROR(MATCH(C757,IP!$E$2:$N$2,)+2,MATCH(E757,IP!$C$3:$D$3,))),ACH.!$B$1:$AP$1)),)</f>
        <v>1</v>
      </c>
      <c r="P757" s="27"/>
      <c r="Q757" s="28"/>
      <c r="R757" s="29"/>
      <c r="S757" s="30"/>
      <c r="T757" s="31"/>
      <c r="U757" s="32"/>
      <c r="V757" s="32"/>
      <c r="W757" s="32"/>
      <c r="X757" s="33"/>
      <c r="Y757" s="34"/>
      <c r="Z757" s="35"/>
      <c r="AA757" s="36"/>
      <c r="AB757" s="37"/>
      <c r="AC757" s="38"/>
      <c r="AD757" s="57">
        <f>IF(C757="SG",VLOOKUP($C757,IP!$R:$T,MATCH(QSC!$E757,IP!$R$6:$T$6,0),0),VLOOKUP($C757,IP!$R:$S,2,0))</f>
        <v>12</v>
      </c>
      <c r="AE757" s="39"/>
    </row>
    <row r="758" spans="1:31" ht="15" x14ac:dyDescent="0.25">
      <c r="A758" s="40">
        <v>6236874</v>
      </c>
      <c r="B758" s="40"/>
      <c r="C758" s="40" t="s">
        <v>1</v>
      </c>
      <c r="D758" s="41"/>
      <c r="E758" s="22" t="s">
        <v>4</v>
      </c>
      <c r="F758" s="23"/>
      <c r="G758" s="41"/>
      <c r="H758" s="42"/>
      <c r="I758" s="41"/>
      <c r="J758" s="42"/>
      <c r="K758" s="43"/>
      <c r="L758" s="26"/>
      <c r="M758" s="27"/>
      <c r="N758" s="55"/>
      <c r="O758" s="93">
        <f>IFERROR(SUMPRODUCT((INDEX(ACH.!$B$3:$AP$9999,MATCH(A758,ACH.!$A$3:$A$9999,),)&gt;0)*COUNTIF(INDEX(IP!$C$4:$N$44,,IFERROR(MATCH(C758,IP!$E$2:$N$2,)+2,MATCH(E758,IP!$C$3:$D$3,))),ACH.!$B$1:$AP$1)),)</f>
        <v>2</v>
      </c>
      <c r="P758" s="27"/>
      <c r="Q758" s="28"/>
      <c r="R758" s="29"/>
      <c r="S758" s="30"/>
      <c r="T758" s="31"/>
      <c r="U758" s="32"/>
      <c r="V758" s="32"/>
      <c r="W758" s="32"/>
      <c r="X758" s="33"/>
      <c r="Y758" s="34"/>
      <c r="Z758" s="35"/>
      <c r="AA758" s="36"/>
      <c r="AB758" s="37"/>
      <c r="AC758" s="38"/>
      <c r="AD758" s="57">
        <f>IF(C758="SG",VLOOKUP($C758,IP!$R:$T,MATCH(QSC!$E758,IP!$R$6:$T$6,0),0),VLOOKUP($C758,IP!$R:$S,2,0))</f>
        <v>12</v>
      </c>
      <c r="AE758" s="39"/>
    </row>
    <row r="759" spans="1:31" ht="15" x14ac:dyDescent="0.25">
      <c r="A759" s="40">
        <v>6236984</v>
      </c>
      <c r="B759" s="40"/>
      <c r="C759" s="40" t="s">
        <v>7</v>
      </c>
      <c r="D759" s="41"/>
      <c r="E759" s="22" t="s">
        <v>2</v>
      </c>
      <c r="F759" s="23"/>
      <c r="G759" s="41"/>
      <c r="H759" s="42"/>
      <c r="I759" s="41"/>
      <c r="J759" s="42"/>
      <c r="K759" s="43"/>
      <c r="L759" s="26"/>
      <c r="M759" s="27"/>
      <c r="N759" s="55"/>
      <c r="O759" s="93">
        <f>IFERROR(SUMPRODUCT((INDEX(ACH.!$B$3:$AP$9999,MATCH(A759,ACH.!$A$3:$A$9999,),)&gt;0)*COUNTIF(INDEX(IP!$C$4:$N$44,,IFERROR(MATCH(C759,IP!$E$2:$N$2,)+2,MATCH(E759,IP!$C$3:$D$3,))),ACH.!$B$1:$AP$1)),)</f>
        <v>7</v>
      </c>
      <c r="P759" s="27"/>
      <c r="Q759" s="28"/>
      <c r="R759" s="29"/>
      <c r="S759" s="30"/>
      <c r="T759" s="31"/>
      <c r="U759" s="32"/>
      <c r="V759" s="32"/>
      <c r="W759" s="32"/>
      <c r="X759" s="33"/>
      <c r="Y759" s="34"/>
      <c r="Z759" s="35"/>
      <c r="AA759" s="36"/>
      <c r="AB759" s="37"/>
      <c r="AC759" s="38"/>
      <c r="AD759" s="57">
        <f>IF(C759="SG",VLOOKUP($C759,IP!$R:$T,MATCH(QSC!$E759,IP!$R$6:$T$6,0),0),VLOOKUP($C759,IP!$R:$S,2,0))</f>
        <v>13</v>
      </c>
      <c r="AE759" s="39"/>
    </row>
    <row r="760" spans="1:31" ht="15" x14ac:dyDescent="0.25">
      <c r="A760" s="40">
        <v>6237065</v>
      </c>
      <c r="B760" s="40"/>
      <c r="C760" s="40" t="s">
        <v>5</v>
      </c>
      <c r="D760" s="41"/>
      <c r="E760" s="22" t="s">
        <v>4</v>
      </c>
      <c r="F760" s="23"/>
      <c r="G760" s="41"/>
      <c r="H760" s="42"/>
      <c r="I760" s="41"/>
      <c r="J760" s="42"/>
      <c r="K760" s="43"/>
      <c r="L760" s="26"/>
      <c r="M760" s="27"/>
      <c r="N760" s="55"/>
      <c r="O760" s="93">
        <f>IFERROR(SUMPRODUCT((INDEX(ACH.!$B$3:$AP$9999,MATCH(A760,ACH.!$A$3:$A$9999,),)&gt;0)*COUNTIF(INDEX(IP!$C$4:$N$44,,IFERROR(MATCH(C760,IP!$E$2:$N$2,)+2,MATCH(E760,IP!$C$3:$D$3,))),ACH.!$B$1:$AP$1)),)</f>
        <v>11</v>
      </c>
      <c r="P760" s="27"/>
      <c r="Q760" s="28"/>
      <c r="R760" s="29"/>
      <c r="S760" s="30"/>
      <c r="T760" s="31"/>
      <c r="U760" s="32"/>
      <c r="V760" s="32"/>
      <c r="W760" s="32"/>
      <c r="X760" s="33"/>
      <c r="Y760" s="34"/>
      <c r="Z760" s="35"/>
      <c r="AA760" s="36"/>
      <c r="AB760" s="37"/>
      <c r="AC760" s="38"/>
      <c r="AD760" s="57">
        <f>IF(C760="SG",VLOOKUP($C760,IP!$R:$T,MATCH(QSC!$E760,IP!$R$6:$T$6,0),0),VLOOKUP($C760,IP!$R:$S,2,0))</f>
        <v>16</v>
      </c>
      <c r="AE760" s="39"/>
    </row>
    <row r="761" spans="1:31" ht="15" x14ac:dyDescent="0.25">
      <c r="A761" s="40">
        <v>6237194</v>
      </c>
      <c r="B761" s="40"/>
      <c r="C761" s="40" t="s">
        <v>6</v>
      </c>
      <c r="D761" s="41"/>
      <c r="E761" s="22" t="s">
        <v>4</v>
      </c>
      <c r="F761" s="23"/>
      <c r="G761" s="41"/>
      <c r="H761" s="42"/>
      <c r="I761" s="41"/>
      <c r="J761" s="42"/>
      <c r="K761" s="43"/>
      <c r="L761" s="26"/>
      <c r="M761" s="27"/>
      <c r="N761" s="55"/>
      <c r="O761" s="93">
        <f>IFERROR(SUMPRODUCT((INDEX(ACH.!$B$3:$AP$9999,MATCH(A761,ACH.!$A$3:$A$9999,),)&gt;0)*COUNTIF(INDEX(IP!$C$4:$N$44,,IFERROR(MATCH(C761,IP!$E$2:$N$2,)+2,MATCH(E761,IP!$C$3:$D$3,))),ACH.!$B$1:$AP$1)),)</f>
        <v>3</v>
      </c>
      <c r="P761" s="27"/>
      <c r="Q761" s="28"/>
      <c r="R761" s="29"/>
      <c r="S761" s="30"/>
      <c r="T761" s="31"/>
      <c r="U761" s="32"/>
      <c r="V761" s="32"/>
      <c r="W761" s="32"/>
      <c r="X761" s="33"/>
      <c r="Y761" s="34"/>
      <c r="Z761" s="35"/>
      <c r="AA761" s="36"/>
      <c r="AB761" s="37"/>
      <c r="AC761" s="38"/>
      <c r="AD761" s="57">
        <f>IF(C761="SG",VLOOKUP($C761,IP!$R:$T,MATCH(QSC!$E761,IP!$R$6:$T$6,0),0),VLOOKUP($C761,IP!$R:$S,2,0))</f>
        <v>12</v>
      </c>
      <c r="AE761" s="39"/>
    </row>
    <row r="762" spans="1:31" ht="15" x14ac:dyDescent="0.25">
      <c r="A762" s="40">
        <v>6237234</v>
      </c>
      <c r="B762" s="40"/>
      <c r="C762" s="40" t="s">
        <v>1</v>
      </c>
      <c r="D762" s="41"/>
      <c r="E762" s="22" t="s">
        <v>4</v>
      </c>
      <c r="F762" s="23"/>
      <c r="G762" s="41"/>
      <c r="H762" s="42"/>
      <c r="I762" s="41"/>
      <c r="J762" s="42"/>
      <c r="K762" s="43"/>
      <c r="L762" s="26"/>
      <c r="M762" s="27"/>
      <c r="N762" s="55"/>
      <c r="O762" s="93">
        <f>IFERROR(SUMPRODUCT((INDEX(ACH.!$B$3:$AP$9999,MATCH(A762,ACH.!$A$3:$A$9999,),)&gt;0)*COUNTIF(INDEX(IP!$C$4:$N$44,,IFERROR(MATCH(C762,IP!$E$2:$N$2,)+2,MATCH(E762,IP!$C$3:$D$3,))),ACH.!$B$1:$AP$1)),)</f>
        <v>4</v>
      </c>
      <c r="P762" s="27"/>
      <c r="Q762" s="28"/>
      <c r="R762" s="29"/>
      <c r="S762" s="30"/>
      <c r="T762" s="31"/>
      <c r="U762" s="32"/>
      <c r="V762" s="32"/>
      <c r="W762" s="32"/>
      <c r="X762" s="33"/>
      <c r="Y762" s="34"/>
      <c r="Z762" s="35"/>
      <c r="AA762" s="36"/>
      <c r="AB762" s="37"/>
      <c r="AC762" s="38"/>
      <c r="AD762" s="57">
        <f>IF(C762="SG",VLOOKUP($C762,IP!$R:$T,MATCH(QSC!$E762,IP!$R$6:$T$6,0),0),VLOOKUP($C762,IP!$R:$S,2,0))</f>
        <v>12</v>
      </c>
      <c r="AE762" s="39"/>
    </row>
    <row r="763" spans="1:31" ht="15" x14ac:dyDescent="0.25">
      <c r="A763" s="40">
        <v>6237374</v>
      </c>
      <c r="B763" s="40"/>
      <c r="C763" s="40" t="s">
        <v>5</v>
      </c>
      <c r="D763" s="41"/>
      <c r="E763" s="22" t="s">
        <v>4</v>
      </c>
      <c r="F763" s="23"/>
      <c r="G763" s="41"/>
      <c r="H763" s="42"/>
      <c r="I763" s="41"/>
      <c r="J763" s="42"/>
      <c r="K763" s="43"/>
      <c r="L763" s="26"/>
      <c r="M763" s="27"/>
      <c r="N763" s="55"/>
      <c r="O763" s="93">
        <f>IFERROR(SUMPRODUCT((INDEX(ACH.!$B$3:$AP$9999,MATCH(A763,ACH.!$A$3:$A$9999,),)&gt;0)*COUNTIF(INDEX(IP!$C$4:$N$44,,IFERROR(MATCH(C763,IP!$E$2:$N$2,)+2,MATCH(E763,IP!$C$3:$D$3,))),ACH.!$B$1:$AP$1)),)</f>
        <v>10</v>
      </c>
      <c r="P763" s="27"/>
      <c r="Q763" s="28"/>
      <c r="R763" s="29"/>
      <c r="S763" s="30"/>
      <c r="T763" s="31"/>
      <c r="U763" s="32"/>
      <c r="V763" s="32"/>
      <c r="W763" s="32"/>
      <c r="X763" s="33"/>
      <c r="Y763" s="34"/>
      <c r="Z763" s="35"/>
      <c r="AA763" s="36"/>
      <c r="AB763" s="37"/>
      <c r="AC763" s="38"/>
      <c r="AD763" s="57">
        <f>IF(C763="SG",VLOOKUP($C763,IP!$R:$T,MATCH(QSC!$E763,IP!$R$6:$T$6,0),0),VLOOKUP($C763,IP!$R:$S,2,0))</f>
        <v>16</v>
      </c>
      <c r="AE763" s="39"/>
    </row>
    <row r="764" spans="1:31" ht="15" x14ac:dyDescent="0.25">
      <c r="A764" s="40">
        <v>6237406</v>
      </c>
      <c r="B764" s="40"/>
      <c r="C764" s="40" t="s">
        <v>1</v>
      </c>
      <c r="D764" s="41"/>
      <c r="E764" s="22" t="s">
        <v>4</v>
      </c>
      <c r="F764" s="23"/>
      <c r="G764" s="41"/>
      <c r="H764" s="42"/>
      <c r="I764" s="41"/>
      <c r="J764" s="42"/>
      <c r="K764" s="43"/>
      <c r="L764" s="26"/>
      <c r="M764" s="27"/>
      <c r="N764" s="55"/>
      <c r="O764" s="93">
        <f>IFERROR(SUMPRODUCT((INDEX(ACH.!$B$3:$AP$9999,MATCH(A764,ACH.!$A$3:$A$9999,),)&gt;0)*COUNTIF(INDEX(IP!$C$4:$N$44,,IFERROR(MATCH(C764,IP!$E$2:$N$2,)+2,MATCH(E764,IP!$C$3:$D$3,))),ACH.!$B$1:$AP$1)),)</f>
        <v>4</v>
      </c>
      <c r="P764" s="27"/>
      <c r="Q764" s="28"/>
      <c r="R764" s="29"/>
      <c r="S764" s="30"/>
      <c r="T764" s="31"/>
      <c r="U764" s="32"/>
      <c r="V764" s="32"/>
      <c r="W764" s="32"/>
      <c r="X764" s="33"/>
      <c r="Y764" s="34"/>
      <c r="Z764" s="35"/>
      <c r="AA764" s="36"/>
      <c r="AB764" s="37"/>
      <c r="AC764" s="38"/>
      <c r="AD764" s="57">
        <f>IF(C764="SG",VLOOKUP($C764,IP!$R:$T,MATCH(QSC!$E764,IP!$R$6:$T$6,0),0),VLOOKUP($C764,IP!$R:$S,2,0))</f>
        <v>12</v>
      </c>
      <c r="AE764" s="39"/>
    </row>
    <row r="765" spans="1:31" ht="15" x14ac:dyDescent="0.25">
      <c r="A765" s="40">
        <v>6237407</v>
      </c>
      <c r="B765" s="40"/>
      <c r="C765" s="40" t="s">
        <v>1</v>
      </c>
      <c r="D765" s="41"/>
      <c r="E765" s="22" t="s">
        <v>4</v>
      </c>
      <c r="F765" s="23"/>
      <c r="G765" s="41"/>
      <c r="H765" s="42"/>
      <c r="I765" s="41"/>
      <c r="J765" s="42"/>
      <c r="K765" s="43"/>
      <c r="L765" s="26"/>
      <c r="M765" s="27"/>
      <c r="N765" s="55"/>
      <c r="O765" s="93">
        <f>IFERROR(SUMPRODUCT((INDEX(ACH.!$B$3:$AP$9999,MATCH(A765,ACH.!$A$3:$A$9999,),)&gt;0)*COUNTIF(INDEX(IP!$C$4:$N$44,,IFERROR(MATCH(C765,IP!$E$2:$N$2,)+2,MATCH(E765,IP!$C$3:$D$3,))),ACH.!$B$1:$AP$1)),)</f>
        <v>5</v>
      </c>
      <c r="P765" s="27"/>
      <c r="Q765" s="28"/>
      <c r="R765" s="29"/>
      <c r="S765" s="30"/>
      <c r="T765" s="31"/>
      <c r="U765" s="32"/>
      <c r="V765" s="32"/>
      <c r="W765" s="32"/>
      <c r="X765" s="33"/>
      <c r="Y765" s="34"/>
      <c r="Z765" s="35"/>
      <c r="AA765" s="36"/>
      <c r="AB765" s="37"/>
      <c r="AC765" s="38"/>
      <c r="AD765" s="57">
        <f>IF(C765="SG",VLOOKUP($C765,IP!$R:$T,MATCH(QSC!$E765,IP!$R$6:$T$6,0),0),VLOOKUP($C765,IP!$R:$S,2,0))</f>
        <v>12</v>
      </c>
      <c r="AE765" s="39"/>
    </row>
    <row r="766" spans="1:31" ht="15" x14ac:dyDescent="0.25">
      <c r="A766" s="40">
        <v>6237422</v>
      </c>
      <c r="B766" s="40"/>
      <c r="C766" s="40" t="s">
        <v>1</v>
      </c>
      <c r="D766" s="41"/>
      <c r="E766" s="22" t="s">
        <v>4</v>
      </c>
      <c r="F766" s="23"/>
      <c r="G766" s="41"/>
      <c r="H766" s="42"/>
      <c r="I766" s="41"/>
      <c r="J766" s="42"/>
      <c r="K766" s="43"/>
      <c r="L766" s="26"/>
      <c r="M766" s="27"/>
      <c r="N766" s="55"/>
      <c r="O766" s="93">
        <f>IFERROR(SUMPRODUCT((INDEX(ACH.!$B$3:$AP$9999,MATCH(A766,ACH.!$A$3:$A$9999,),)&gt;0)*COUNTIF(INDEX(IP!$C$4:$N$44,,IFERROR(MATCH(C766,IP!$E$2:$N$2,)+2,MATCH(E766,IP!$C$3:$D$3,))),ACH.!$B$1:$AP$1)),)</f>
        <v>10</v>
      </c>
      <c r="P766" s="27"/>
      <c r="Q766" s="28"/>
      <c r="R766" s="29"/>
      <c r="S766" s="30"/>
      <c r="T766" s="31"/>
      <c r="U766" s="32"/>
      <c r="V766" s="32"/>
      <c r="W766" s="32"/>
      <c r="X766" s="33"/>
      <c r="Y766" s="34"/>
      <c r="Z766" s="35"/>
      <c r="AA766" s="36"/>
      <c r="AB766" s="37"/>
      <c r="AC766" s="38"/>
      <c r="AD766" s="57">
        <f>IF(C766="SG",VLOOKUP($C766,IP!$R:$T,MATCH(QSC!$E766,IP!$R$6:$T$6,0),0),VLOOKUP($C766,IP!$R:$S,2,0))</f>
        <v>12</v>
      </c>
      <c r="AE766" s="39"/>
    </row>
    <row r="767" spans="1:31" ht="15" x14ac:dyDescent="0.25">
      <c r="A767" s="40">
        <v>6237425</v>
      </c>
      <c r="B767" s="40"/>
      <c r="C767" s="40" t="s">
        <v>1</v>
      </c>
      <c r="D767" s="41"/>
      <c r="E767" s="22" t="s">
        <v>4</v>
      </c>
      <c r="F767" s="23"/>
      <c r="G767" s="41"/>
      <c r="H767" s="42"/>
      <c r="I767" s="41"/>
      <c r="J767" s="42"/>
      <c r="K767" s="43"/>
      <c r="L767" s="26"/>
      <c r="M767" s="27"/>
      <c r="N767" s="55"/>
      <c r="O767" s="93">
        <f>IFERROR(SUMPRODUCT((INDEX(ACH.!$B$3:$AP$9999,MATCH(A767,ACH.!$A$3:$A$9999,),)&gt;0)*COUNTIF(INDEX(IP!$C$4:$N$44,,IFERROR(MATCH(C767,IP!$E$2:$N$2,)+2,MATCH(E767,IP!$C$3:$D$3,))),ACH.!$B$1:$AP$1)),)</f>
        <v>3</v>
      </c>
      <c r="P767" s="27"/>
      <c r="Q767" s="28"/>
      <c r="R767" s="29"/>
      <c r="S767" s="30"/>
      <c r="T767" s="31"/>
      <c r="U767" s="32"/>
      <c r="V767" s="32"/>
      <c r="W767" s="32"/>
      <c r="X767" s="33"/>
      <c r="Y767" s="34"/>
      <c r="Z767" s="35"/>
      <c r="AA767" s="36"/>
      <c r="AB767" s="37"/>
      <c r="AC767" s="38"/>
      <c r="AD767" s="57">
        <f>IF(C767="SG",VLOOKUP($C767,IP!$R:$T,MATCH(QSC!$E767,IP!$R$6:$T$6,0),0),VLOOKUP($C767,IP!$R:$S,2,0))</f>
        <v>12</v>
      </c>
      <c r="AE767" s="39"/>
    </row>
    <row r="768" spans="1:31" ht="15" x14ac:dyDescent="0.25">
      <c r="A768" s="40">
        <v>6237466</v>
      </c>
      <c r="B768" s="40"/>
      <c r="C768" s="40" t="s">
        <v>1</v>
      </c>
      <c r="D768" s="41"/>
      <c r="E768" s="22" t="s">
        <v>4</v>
      </c>
      <c r="F768" s="23"/>
      <c r="G768" s="41"/>
      <c r="H768" s="42"/>
      <c r="I768" s="41"/>
      <c r="J768" s="42"/>
      <c r="K768" s="43"/>
      <c r="L768" s="26"/>
      <c r="M768" s="27"/>
      <c r="N768" s="55"/>
      <c r="O768" s="93">
        <f>IFERROR(SUMPRODUCT((INDEX(ACH.!$B$3:$AP$9999,MATCH(A768,ACH.!$A$3:$A$9999,),)&gt;0)*COUNTIF(INDEX(IP!$C$4:$N$44,,IFERROR(MATCH(C768,IP!$E$2:$N$2,)+2,MATCH(E768,IP!$C$3:$D$3,))),ACH.!$B$1:$AP$1)),)</f>
        <v>4</v>
      </c>
      <c r="P768" s="27"/>
      <c r="Q768" s="28"/>
      <c r="R768" s="29"/>
      <c r="S768" s="30"/>
      <c r="T768" s="31"/>
      <c r="U768" s="32"/>
      <c r="V768" s="32"/>
      <c r="W768" s="32"/>
      <c r="X768" s="33"/>
      <c r="Y768" s="34"/>
      <c r="Z768" s="35"/>
      <c r="AA768" s="36"/>
      <c r="AB768" s="37"/>
      <c r="AC768" s="38"/>
      <c r="AD768" s="57">
        <f>IF(C768="SG",VLOOKUP($C768,IP!$R:$T,MATCH(QSC!$E768,IP!$R$6:$T$6,0),0),VLOOKUP($C768,IP!$R:$S,2,0))</f>
        <v>12</v>
      </c>
      <c r="AE768" s="39"/>
    </row>
    <row r="769" spans="1:31" ht="15" x14ac:dyDescent="0.25">
      <c r="A769" s="40">
        <v>6237494</v>
      </c>
      <c r="B769" s="40"/>
      <c r="C769" s="40" t="s">
        <v>1</v>
      </c>
      <c r="D769" s="41"/>
      <c r="E769" s="22" t="s">
        <v>2</v>
      </c>
      <c r="F769" s="23"/>
      <c r="G769" s="41"/>
      <c r="H769" s="42"/>
      <c r="I769" s="41"/>
      <c r="J769" s="42"/>
      <c r="K769" s="43"/>
      <c r="L769" s="26"/>
      <c r="M769" s="27"/>
      <c r="N769" s="55"/>
      <c r="O769" s="93">
        <f>IFERROR(SUMPRODUCT((INDEX(ACH.!$B$3:$AP$9999,MATCH(A769,ACH.!$A$3:$A$9999,),)&gt;0)*COUNTIF(INDEX(IP!$C$4:$N$44,,IFERROR(MATCH(C769,IP!$E$2:$N$2,)+2,MATCH(E769,IP!$C$3:$D$3,))),ACH.!$B$1:$AP$1)),)</f>
        <v>5</v>
      </c>
      <c r="P769" s="27"/>
      <c r="Q769" s="28"/>
      <c r="R769" s="29"/>
      <c r="S769" s="30"/>
      <c r="T769" s="31"/>
      <c r="U769" s="32"/>
      <c r="V769" s="32"/>
      <c r="W769" s="32"/>
      <c r="X769" s="33"/>
      <c r="Y769" s="34"/>
      <c r="Z769" s="35"/>
      <c r="AA769" s="36"/>
      <c r="AB769" s="37"/>
      <c r="AC769" s="38"/>
      <c r="AD769" s="57">
        <f>IF(C769="SG",VLOOKUP($C769,IP!$R:$T,MATCH(QSC!$E769,IP!$R$6:$T$6,0),0),VLOOKUP($C769,IP!$R:$S,2,0))</f>
        <v>11</v>
      </c>
      <c r="AE769" s="39"/>
    </row>
    <row r="770" spans="1:31" ht="15" x14ac:dyDescent="0.25">
      <c r="A770" s="40">
        <v>6237540</v>
      </c>
      <c r="B770" s="40"/>
      <c r="C770" s="40" t="s">
        <v>1</v>
      </c>
      <c r="D770" s="41"/>
      <c r="E770" s="22" t="s">
        <v>4</v>
      </c>
      <c r="F770" s="23"/>
      <c r="G770" s="41"/>
      <c r="H770" s="42"/>
      <c r="I770" s="41"/>
      <c r="J770" s="42"/>
      <c r="K770" s="43"/>
      <c r="L770" s="26"/>
      <c r="M770" s="27"/>
      <c r="N770" s="55"/>
      <c r="O770" s="93">
        <f>IFERROR(SUMPRODUCT((INDEX(ACH.!$B$3:$AP$9999,MATCH(A770,ACH.!$A$3:$A$9999,),)&gt;0)*COUNTIF(INDEX(IP!$C$4:$N$44,,IFERROR(MATCH(C770,IP!$E$2:$N$2,)+2,MATCH(E770,IP!$C$3:$D$3,))),ACH.!$B$1:$AP$1)),)</f>
        <v>7</v>
      </c>
      <c r="P770" s="27"/>
      <c r="Q770" s="28"/>
      <c r="R770" s="29"/>
      <c r="S770" s="30"/>
      <c r="T770" s="31"/>
      <c r="U770" s="32"/>
      <c r="V770" s="32"/>
      <c r="W770" s="32"/>
      <c r="X770" s="33"/>
      <c r="Y770" s="34"/>
      <c r="Z770" s="35"/>
      <c r="AA770" s="36"/>
      <c r="AB770" s="37"/>
      <c r="AC770" s="38"/>
      <c r="AD770" s="57">
        <f>IF(C770="SG",VLOOKUP($C770,IP!$R:$T,MATCH(QSC!$E770,IP!$R$6:$T$6,0),0),VLOOKUP($C770,IP!$R:$S,2,0))</f>
        <v>12</v>
      </c>
      <c r="AE770" s="39"/>
    </row>
    <row r="771" spans="1:31" ht="15" x14ac:dyDescent="0.25">
      <c r="A771" s="40">
        <v>6237643</v>
      </c>
      <c r="B771" s="40"/>
      <c r="C771" s="40" t="s">
        <v>1</v>
      </c>
      <c r="D771" s="41"/>
      <c r="E771" s="22" t="s">
        <v>2</v>
      </c>
      <c r="F771" s="23"/>
      <c r="G771" s="41"/>
      <c r="H771" s="42"/>
      <c r="I771" s="41"/>
      <c r="J771" s="42"/>
      <c r="K771" s="43"/>
      <c r="L771" s="26"/>
      <c r="M771" s="27"/>
      <c r="N771" s="55"/>
      <c r="O771" s="93">
        <f>IFERROR(SUMPRODUCT((INDEX(ACH.!$B$3:$AP$9999,MATCH(A771,ACH.!$A$3:$A$9999,),)&gt;0)*COUNTIF(INDEX(IP!$C$4:$N$44,,IFERROR(MATCH(C771,IP!$E$2:$N$2,)+2,MATCH(E771,IP!$C$3:$D$3,))),ACH.!$B$1:$AP$1)),)</f>
        <v>2</v>
      </c>
      <c r="P771" s="27"/>
      <c r="Q771" s="28"/>
      <c r="R771" s="29"/>
      <c r="S771" s="30"/>
      <c r="T771" s="31"/>
      <c r="U771" s="32"/>
      <c r="V771" s="32"/>
      <c r="W771" s="32"/>
      <c r="X771" s="33"/>
      <c r="Y771" s="34"/>
      <c r="Z771" s="35"/>
      <c r="AA771" s="36"/>
      <c r="AB771" s="37"/>
      <c r="AC771" s="38"/>
      <c r="AD771" s="57">
        <f>IF(C771="SG",VLOOKUP($C771,IP!$R:$T,MATCH(QSC!$E771,IP!$R$6:$T$6,0),0),VLOOKUP($C771,IP!$R:$S,2,0))</f>
        <v>11</v>
      </c>
      <c r="AE771" s="39"/>
    </row>
    <row r="772" spans="1:31" ht="15" x14ac:dyDescent="0.25">
      <c r="A772" s="40">
        <v>6237651</v>
      </c>
      <c r="B772" s="40"/>
      <c r="C772" s="40" t="s">
        <v>1</v>
      </c>
      <c r="D772" s="41"/>
      <c r="E772" s="22" t="s">
        <v>4</v>
      </c>
      <c r="F772" s="23"/>
      <c r="G772" s="41"/>
      <c r="H772" s="42"/>
      <c r="I772" s="41"/>
      <c r="J772" s="42"/>
      <c r="K772" s="43"/>
      <c r="L772" s="26"/>
      <c r="M772" s="27"/>
      <c r="N772" s="55"/>
      <c r="O772" s="93">
        <f>IFERROR(SUMPRODUCT((INDEX(ACH.!$B$3:$AP$9999,MATCH(A772,ACH.!$A$3:$A$9999,),)&gt;0)*COUNTIF(INDEX(IP!$C$4:$N$44,,IFERROR(MATCH(C772,IP!$E$2:$N$2,)+2,MATCH(E772,IP!$C$3:$D$3,))),ACH.!$B$1:$AP$1)),)</f>
        <v>7</v>
      </c>
      <c r="P772" s="27"/>
      <c r="Q772" s="28"/>
      <c r="R772" s="29"/>
      <c r="S772" s="30"/>
      <c r="T772" s="31"/>
      <c r="U772" s="32"/>
      <c r="V772" s="32"/>
      <c r="W772" s="32"/>
      <c r="X772" s="33"/>
      <c r="Y772" s="34"/>
      <c r="Z772" s="35"/>
      <c r="AA772" s="36"/>
      <c r="AB772" s="37"/>
      <c r="AC772" s="38"/>
      <c r="AD772" s="57">
        <f>IF(C772="SG",VLOOKUP($C772,IP!$R:$T,MATCH(QSC!$E772,IP!$R$6:$T$6,0),0),VLOOKUP($C772,IP!$R:$S,2,0))</f>
        <v>12</v>
      </c>
      <c r="AE772" s="39"/>
    </row>
    <row r="773" spans="1:31" ht="15" x14ac:dyDescent="0.25">
      <c r="A773" s="40">
        <v>6237683</v>
      </c>
      <c r="B773" s="40"/>
      <c r="C773" s="40" t="s">
        <v>7</v>
      </c>
      <c r="D773" s="41"/>
      <c r="E773" s="22" t="s">
        <v>2</v>
      </c>
      <c r="F773" s="23"/>
      <c r="G773" s="41"/>
      <c r="H773" s="42"/>
      <c r="I773" s="41"/>
      <c r="J773" s="42"/>
      <c r="K773" s="43"/>
      <c r="L773" s="26"/>
      <c r="M773" s="27"/>
      <c r="N773" s="55"/>
      <c r="O773" s="93">
        <f>IFERROR(SUMPRODUCT((INDEX(ACH.!$B$3:$AP$9999,MATCH(A773,ACH.!$A$3:$A$9999,),)&gt;0)*COUNTIF(INDEX(IP!$C$4:$N$44,,IFERROR(MATCH(C773,IP!$E$2:$N$2,)+2,MATCH(E773,IP!$C$3:$D$3,))),ACH.!$B$1:$AP$1)),)</f>
        <v>6</v>
      </c>
      <c r="P773" s="27"/>
      <c r="Q773" s="28"/>
      <c r="R773" s="29"/>
      <c r="S773" s="30"/>
      <c r="T773" s="31"/>
      <c r="U773" s="32"/>
      <c r="V773" s="32"/>
      <c r="W773" s="32"/>
      <c r="X773" s="33"/>
      <c r="Y773" s="34"/>
      <c r="Z773" s="35"/>
      <c r="AA773" s="36"/>
      <c r="AB773" s="37"/>
      <c r="AC773" s="38"/>
      <c r="AD773" s="57">
        <f>IF(C773="SG",VLOOKUP($C773,IP!$R:$T,MATCH(QSC!$E773,IP!$R$6:$T$6,0),0),VLOOKUP($C773,IP!$R:$S,2,0))</f>
        <v>13</v>
      </c>
      <c r="AE773" s="39"/>
    </row>
    <row r="774" spans="1:31" ht="15" x14ac:dyDescent="0.25">
      <c r="A774" s="40">
        <v>6237728</v>
      </c>
      <c r="B774" s="40"/>
      <c r="C774" s="40" t="s">
        <v>1</v>
      </c>
      <c r="D774" s="41"/>
      <c r="E774" s="22" t="s">
        <v>4</v>
      </c>
      <c r="F774" s="23"/>
      <c r="G774" s="41"/>
      <c r="H774" s="42"/>
      <c r="I774" s="41"/>
      <c r="J774" s="42"/>
      <c r="K774" s="43"/>
      <c r="L774" s="26"/>
      <c r="M774" s="27"/>
      <c r="N774" s="55"/>
      <c r="O774" s="93">
        <f>IFERROR(SUMPRODUCT((INDEX(ACH.!$B$3:$AP$9999,MATCH(A774,ACH.!$A$3:$A$9999,),)&gt;0)*COUNTIF(INDEX(IP!$C$4:$N$44,,IFERROR(MATCH(C774,IP!$E$2:$N$2,)+2,MATCH(E774,IP!$C$3:$D$3,))),ACH.!$B$1:$AP$1)),)</f>
        <v>6</v>
      </c>
      <c r="P774" s="27"/>
      <c r="Q774" s="28"/>
      <c r="R774" s="29"/>
      <c r="S774" s="30"/>
      <c r="T774" s="31"/>
      <c r="U774" s="32"/>
      <c r="V774" s="32"/>
      <c r="W774" s="32"/>
      <c r="X774" s="33"/>
      <c r="Y774" s="34"/>
      <c r="Z774" s="35"/>
      <c r="AA774" s="36"/>
      <c r="AB774" s="37"/>
      <c r="AC774" s="38"/>
      <c r="AD774" s="57">
        <f>IF(C774="SG",VLOOKUP($C774,IP!$R:$T,MATCH(QSC!$E774,IP!$R$6:$T$6,0),0),VLOOKUP($C774,IP!$R:$S,2,0))</f>
        <v>12</v>
      </c>
      <c r="AE774" s="39"/>
    </row>
    <row r="775" spans="1:31" ht="15" x14ac:dyDescent="0.25">
      <c r="A775" s="40">
        <v>6237812</v>
      </c>
      <c r="B775" s="40"/>
      <c r="C775" s="40" t="s">
        <v>1</v>
      </c>
      <c r="D775" s="41"/>
      <c r="E775" s="22" t="s">
        <v>4</v>
      </c>
      <c r="F775" s="23"/>
      <c r="G775" s="41"/>
      <c r="H775" s="42"/>
      <c r="I775" s="41"/>
      <c r="J775" s="42"/>
      <c r="K775" s="43"/>
      <c r="L775" s="26"/>
      <c r="M775" s="27"/>
      <c r="N775" s="55"/>
      <c r="O775" s="93">
        <f>IFERROR(SUMPRODUCT((INDEX(ACH.!$B$3:$AP$9999,MATCH(A775,ACH.!$A$3:$A$9999,),)&gt;0)*COUNTIF(INDEX(IP!$C$4:$N$44,,IFERROR(MATCH(C775,IP!$E$2:$N$2,)+2,MATCH(E775,IP!$C$3:$D$3,))),ACH.!$B$1:$AP$1)),)</f>
        <v>1</v>
      </c>
      <c r="P775" s="27"/>
      <c r="Q775" s="28"/>
      <c r="R775" s="29"/>
      <c r="S775" s="30"/>
      <c r="T775" s="31"/>
      <c r="U775" s="32"/>
      <c r="V775" s="32"/>
      <c r="W775" s="32"/>
      <c r="X775" s="33"/>
      <c r="Y775" s="34"/>
      <c r="Z775" s="35"/>
      <c r="AA775" s="36"/>
      <c r="AB775" s="37"/>
      <c r="AC775" s="38"/>
      <c r="AD775" s="57">
        <f>IF(C775="SG",VLOOKUP($C775,IP!$R:$T,MATCH(QSC!$E775,IP!$R$6:$T$6,0),0),VLOOKUP($C775,IP!$R:$S,2,0))</f>
        <v>12</v>
      </c>
      <c r="AE775" s="39"/>
    </row>
    <row r="776" spans="1:31" ht="15" x14ac:dyDescent="0.25">
      <c r="A776" s="40">
        <v>6237871</v>
      </c>
      <c r="B776" s="40"/>
      <c r="C776" s="40" t="s">
        <v>1</v>
      </c>
      <c r="D776" s="41"/>
      <c r="E776" s="22" t="s">
        <v>4</v>
      </c>
      <c r="F776" s="23"/>
      <c r="G776" s="41"/>
      <c r="H776" s="42"/>
      <c r="I776" s="41"/>
      <c r="J776" s="42"/>
      <c r="K776" s="43"/>
      <c r="L776" s="26"/>
      <c r="M776" s="27"/>
      <c r="N776" s="55"/>
      <c r="O776" s="93">
        <f>IFERROR(SUMPRODUCT((INDEX(ACH.!$B$3:$AP$9999,MATCH(A776,ACH.!$A$3:$A$9999,),)&gt;0)*COUNTIF(INDEX(IP!$C$4:$N$44,,IFERROR(MATCH(C776,IP!$E$2:$N$2,)+2,MATCH(E776,IP!$C$3:$D$3,))),ACH.!$B$1:$AP$1)),)</f>
        <v>0</v>
      </c>
      <c r="P776" s="27"/>
      <c r="Q776" s="28"/>
      <c r="R776" s="29"/>
      <c r="S776" s="30"/>
      <c r="T776" s="31"/>
      <c r="U776" s="32"/>
      <c r="V776" s="32"/>
      <c r="W776" s="32"/>
      <c r="X776" s="33"/>
      <c r="Y776" s="34"/>
      <c r="Z776" s="35"/>
      <c r="AA776" s="36"/>
      <c r="AB776" s="37"/>
      <c r="AC776" s="38"/>
      <c r="AD776" s="57">
        <f>IF(C776="SG",VLOOKUP($C776,IP!$R:$T,MATCH(QSC!$E776,IP!$R$6:$T$6,0),0),VLOOKUP($C776,IP!$R:$S,2,0))</f>
        <v>12</v>
      </c>
      <c r="AE776" s="39"/>
    </row>
    <row r="777" spans="1:31" ht="15" x14ac:dyDescent="0.25">
      <c r="A777" s="40">
        <v>6237977</v>
      </c>
      <c r="B777" s="40"/>
      <c r="C777" s="40" t="s">
        <v>1</v>
      </c>
      <c r="D777" s="41"/>
      <c r="E777" s="22" t="s">
        <v>2</v>
      </c>
      <c r="F777" s="23"/>
      <c r="G777" s="41"/>
      <c r="H777" s="42"/>
      <c r="I777" s="41"/>
      <c r="J777" s="42"/>
      <c r="K777" s="43"/>
      <c r="L777" s="26"/>
      <c r="M777" s="27"/>
      <c r="N777" s="55"/>
      <c r="O777" s="93">
        <f>IFERROR(SUMPRODUCT((INDEX(ACH.!$B$3:$AP$9999,MATCH(A777,ACH.!$A$3:$A$9999,),)&gt;0)*COUNTIF(INDEX(IP!$C$4:$N$44,,IFERROR(MATCH(C777,IP!$E$2:$N$2,)+2,MATCH(E777,IP!$C$3:$D$3,))),ACH.!$B$1:$AP$1)),)</f>
        <v>4</v>
      </c>
      <c r="P777" s="27"/>
      <c r="Q777" s="28"/>
      <c r="R777" s="29"/>
      <c r="S777" s="30"/>
      <c r="T777" s="31"/>
      <c r="U777" s="32"/>
      <c r="V777" s="32"/>
      <c r="W777" s="32"/>
      <c r="X777" s="33"/>
      <c r="Y777" s="34"/>
      <c r="Z777" s="35"/>
      <c r="AA777" s="36"/>
      <c r="AB777" s="37"/>
      <c r="AC777" s="38"/>
      <c r="AD777" s="57">
        <f>IF(C777="SG",VLOOKUP($C777,IP!$R:$T,MATCH(QSC!$E777,IP!$R$6:$T$6,0),0),VLOOKUP($C777,IP!$R:$S,2,0))</f>
        <v>11</v>
      </c>
      <c r="AE777" s="39"/>
    </row>
    <row r="778" spans="1:31" ht="15" x14ac:dyDescent="0.25">
      <c r="A778" s="40">
        <v>6241000</v>
      </c>
      <c r="B778" s="40"/>
      <c r="C778" s="40" t="s">
        <v>1</v>
      </c>
      <c r="D778" s="41"/>
      <c r="E778" s="22" t="s">
        <v>4</v>
      </c>
      <c r="F778" s="23"/>
      <c r="G778" s="41"/>
      <c r="H778" s="42"/>
      <c r="I778" s="41"/>
      <c r="J778" s="42"/>
      <c r="K778" s="43"/>
      <c r="L778" s="26"/>
      <c r="M778" s="27"/>
      <c r="N778" s="55"/>
      <c r="O778" s="93">
        <f>IFERROR(SUMPRODUCT((INDEX(ACH.!$B$3:$AP$9999,MATCH(A778,ACH.!$A$3:$A$9999,),)&gt;0)*COUNTIF(INDEX(IP!$C$4:$N$44,,IFERROR(MATCH(C778,IP!$E$2:$N$2,)+2,MATCH(E778,IP!$C$3:$D$3,))),ACH.!$B$1:$AP$1)),)</f>
        <v>2</v>
      </c>
      <c r="P778" s="27"/>
      <c r="Q778" s="28"/>
      <c r="R778" s="29"/>
      <c r="S778" s="30"/>
      <c r="T778" s="31"/>
      <c r="U778" s="32"/>
      <c r="V778" s="32"/>
      <c r="W778" s="32"/>
      <c r="X778" s="33"/>
      <c r="Y778" s="34"/>
      <c r="Z778" s="35"/>
      <c r="AA778" s="36"/>
      <c r="AB778" s="37"/>
      <c r="AC778" s="38"/>
      <c r="AD778" s="57">
        <f>IF(C778="SG",VLOOKUP($C778,IP!$R:$T,MATCH(QSC!$E778,IP!$R$6:$T$6,0),0),VLOOKUP($C778,IP!$R:$S,2,0))</f>
        <v>12</v>
      </c>
      <c r="AE778" s="39"/>
    </row>
    <row r="779" spans="1:31" ht="15" x14ac:dyDescent="0.25">
      <c r="A779" s="40">
        <v>6241038</v>
      </c>
      <c r="B779" s="40"/>
      <c r="C779" s="40" t="s">
        <v>5</v>
      </c>
      <c r="D779" s="41"/>
      <c r="E779" s="22" t="s">
        <v>2</v>
      </c>
      <c r="F779" s="23"/>
      <c r="G779" s="41"/>
      <c r="H779" s="42"/>
      <c r="I779" s="41"/>
      <c r="J779" s="42"/>
      <c r="K779" s="43"/>
      <c r="L779" s="26"/>
      <c r="M779" s="27"/>
      <c r="N779" s="55"/>
      <c r="O779" s="93">
        <f>IFERROR(SUMPRODUCT((INDEX(ACH.!$B$3:$AP$9999,MATCH(A779,ACH.!$A$3:$A$9999,),)&gt;0)*COUNTIF(INDEX(IP!$C$4:$N$44,,IFERROR(MATCH(C779,IP!$E$2:$N$2,)+2,MATCH(E779,IP!$C$3:$D$3,))),ACH.!$B$1:$AP$1)),)</f>
        <v>6</v>
      </c>
      <c r="P779" s="27"/>
      <c r="Q779" s="28"/>
      <c r="R779" s="29"/>
      <c r="S779" s="30"/>
      <c r="T779" s="31"/>
      <c r="U779" s="32"/>
      <c r="V779" s="32"/>
      <c r="W779" s="32"/>
      <c r="X779" s="33"/>
      <c r="Y779" s="34"/>
      <c r="Z779" s="35"/>
      <c r="AA779" s="36"/>
      <c r="AB779" s="37"/>
      <c r="AC779" s="38"/>
      <c r="AD779" s="57">
        <f>IF(C779="SG",VLOOKUP($C779,IP!$R:$T,MATCH(QSC!$E779,IP!$R$6:$T$6,0),0),VLOOKUP($C779,IP!$R:$S,2,0))</f>
        <v>16</v>
      </c>
      <c r="AE779" s="39"/>
    </row>
    <row r="780" spans="1:31" ht="15" x14ac:dyDescent="0.25">
      <c r="A780" s="40">
        <v>6241081</v>
      </c>
      <c r="B780" s="40"/>
      <c r="C780" s="40" t="s">
        <v>6</v>
      </c>
      <c r="D780" s="41"/>
      <c r="E780" s="22" t="s">
        <v>2</v>
      </c>
      <c r="F780" s="23"/>
      <c r="G780" s="41"/>
      <c r="H780" s="42"/>
      <c r="I780" s="41"/>
      <c r="J780" s="42"/>
      <c r="K780" s="43"/>
      <c r="L780" s="26"/>
      <c r="M780" s="27"/>
      <c r="N780" s="55"/>
      <c r="O780" s="93">
        <f>IFERROR(SUMPRODUCT((INDEX(ACH.!$B$3:$AP$9999,MATCH(A780,ACH.!$A$3:$A$9999,),)&gt;0)*COUNTIF(INDEX(IP!$C$4:$N$44,,IFERROR(MATCH(C780,IP!$E$2:$N$2,)+2,MATCH(E780,IP!$C$3:$D$3,))),ACH.!$B$1:$AP$1)),)</f>
        <v>9</v>
      </c>
      <c r="P780" s="27"/>
      <c r="Q780" s="28"/>
      <c r="R780" s="29"/>
      <c r="S780" s="30"/>
      <c r="T780" s="31"/>
      <c r="U780" s="32"/>
      <c r="V780" s="32"/>
      <c r="W780" s="32"/>
      <c r="X780" s="33"/>
      <c r="Y780" s="34"/>
      <c r="Z780" s="35"/>
      <c r="AA780" s="36"/>
      <c r="AB780" s="37"/>
      <c r="AC780" s="38"/>
      <c r="AD780" s="57">
        <f>IF(C780="SG",VLOOKUP($C780,IP!$R:$T,MATCH(QSC!$E780,IP!$R$6:$T$6,0),0),VLOOKUP($C780,IP!$R:$S,2,0))</f>
        <v>12</v>
      </c>
      <c r="AE780" s="39"/>
    </row>
    <row r="781" spans="1:31" ht="15" x14ac:dyDescent="0.25">
      <c r="A781" s="40">
        <v>6241082</v>
      </c>
      <c r="B781" s="40"/>
      <c r="C781" s="40" t="s">
        <v>7</v>
      </c>
      <c r="D781" s="41"/>
      <c r="E781" s="22" t="s">
        <v>2</v>
      </c>
      <c r="F781" s="23"/>
      <c r="G781" s="41"/>
      <c r="H781" s="42"/>
      <c r="I781" s="41"/>
      <c r="J781" s="42"/>
      <c r="K781" s="43"/>
      <c r="L781" s="26"/>
      <c r="M781" s="27"/>
      <c r="N781" s="55"/>
      <c r="O781" s="93">
        <f>IFERROR(SUMPRODUCT((INDEX(ACH.!$B$3:$AP$9999,MATCH(A781,ACH.!$A$3:$A$9999,),)&gt;0)*COUNTIF(INDEX(IP!$C$4:$N$44,,IFERROR(MATCH(C781,IP!$E$2:$N$2,)+2,MATCH(E781,IP!$C$3:$D$3,))),ACH.!$B$1:$AP$1)),)</f>
        <v>0</v>
      </c>
      <c r="P781" s="27"/>
      <c r="Q781" s="28"/>
      <c r="R781" s="29"/>
      <c r="S781" s="30"/>
      <c r="T781" s="31"/>
      <c r="U781" s="32"/>
      <c r="V781" s="32"/>
      <c r="W781" s="32"/>
      <c r="X781" s="33"/>
      <c r="Y781" s="34"/>
      <c r="Z781" s="35"/>
      <c r="AA781" s="36"/>
      <c r="AB781" s="37"/>
      <c r="AC781" s="38"/>
      <c r="AD781" s="57">
        <f>IF(C781="SG",VLOOKUP($C781,IP!$R:$T,MATCH(QSC!$E781,IP!$R$6:$T$6,0),0),VLOOKUP($C781,IP!$R:$S,2,0))</f>
        <v>13</v>
      </c>
      <c r="AE781" s="39"/>
    </row>
    <row r="782" spans="1:31" ht="15" x14ac:dyDescent="0.25">
      <c r="A782" s="40">
        <v>6241108</v>
      </c>
      <c r="B782" s="40"/>
      <c r="C782" s="40" t="s">
        <v>1</v>
      </c>
      <c r="D782" s="41"/>
      <c r="E782" s="22" t="s">
        <v>2</v>
      </c>
      <c r="F782" s="23"/>
      <c r="G782" s="41"/>
      <c r="H782" s="42"/>
      <c r="I782" s="41"/>
      <c r="J782" s="42"/>
      <c r="K782" s="43"/>
      <c r="L782" s="26"/>
      <c r="M782" s="27"/>
      <c r="N782" s="55"/>
      <c r="O782" s="93">
        <f>IFERROR(SUMPRODUCT((INDEX(ACH.!$B$3:$AP$9999,MATCH(A782,ACH.!$A$3:$A$9999,),)&gt;0)*COUNTIF(INDEX(IP!$C$4:$N$44,,IFERROR(MATCH(C782,IP!$E$2:$N$2,)+2,MATCH(E782,IP!$C$3:$D$3,))),ACH.!$B$1:$AP$1)),)</f>
        <v>3</v>
      </c>
      <c r="P782" s="27"/>
      <c r="Q782" s="28"/>
      <c r="R782" s="29"/>
      <c r="S782" s="30"/>
      <c r="T782" s="31"/>
      <c r="U782" s="32"/>
      <c r="V782" s="32"/>
      <c r="W782" s="32"/>
      <c r="X782" s="33"/>
      <c r="Y782" s="34"/>
      <c r="Z782" s="35"/>
      <c r="AA782" s="36"/>
      <c r="AB782" s="37"/>
      <c r="AC782" s="38"/>
      <c r="AD782" s="57">
        <f>IF(C782="SG",VLOOKUP($C782,IP!$R:$T,MATCH(QSC!$E782,IP!$R$6:$T$6,0),0),VLOOKUP($C782,IP!$R:$S,2,0))</f>
        <v>11</v>
      </c>
      <c r="AE782" s="39"/>
    </row>
    <row r="783" spans="1:31" ht="15" x14ac:dyDescent="0.25">
      <c r="A783" s="40">
        <v>6241221</v>
      </c>
      <c r="B783" s="40"/>
      <c r="C783" s="40" t="s">
        <v>1</v>
      </c>
      <c r="D783" s="41"/>
      <c r="E783" s="22" t="s">
        <v>2</v>
      </c>
      <c r="F783" s="23"/>
      <c r="G783" s="41"/>
      <c r="H783" s="42"/>
      <c r="I783" s="41"/>
      <c r="J783" s="42"/>
      <c r="K783" s="43"/>
      <c r="L783" s="26"/>
      <c r="M783" s="27"/>
      <c r="N783" s="55"/>
      <c r="O783" s="93">
        <f>IFERROR(SUMPRODUCT((INDEX(ACH.!$B$3:$AP$9999,MATCH(A783,ACH.!$A$3:$A$9999,),)&gt;0)*COUNTIF(INDEX(IP!$C$4:$N$44,,IFERROR(MATCH(C783,IP!$E$2:$N$2,)+2,MATCH(E783,IP!$C$3:$D$3,))),ACH.!$B$1:$AP$1)),)</f>
        <v>5</v>
      </c>
      <c r="P783" s="27"/>
      <c r="Q783" s="28"/>
      <c r="R783" s="29"/>
      <c r="S783" s="30"/>
      <c r="T783" s="31"/>
      <c r="U783" s="32"/>
      <c r="V783" s="32"/>
      <c r="W783" s="32"/>
      <c r="X783" s="33"/>
      <c r="Y783" s="34"/>
      <c r="Z783" s="35"/>
      <c r="AA783" s="36"/>
      <c r="AB783" s="37"/>
      <c r="AC783" s="38"/>
      <c r="AD783" s="57">
        <f>IF(C783="SG",VLOOKUP($C783,IP!$R:$T,MATCH(QSC!$E783,IP!$R$6:$T$6,0),0),VLOOKUP($C783,IP!$R:$S,2,0))</f>
        <v>11</v>
      </c>
      <c r="AE783" s="39"/>
    </row>
    <row r="784" spans="1:31" ht="15" x14ac:dyDescent="0.25">
      <c r="A784" s="40">
        <v>6241303</v>
      </c>
      <c r="B784" s="40"/>
      <c r="C784" s="40" t="s">
        <v>1</v>
      </c>
      <c r="D784" s="41"/>
      <c r="E784" s="22" t="s">
        <v>2</v>
      </c>
      <c r="F784" s="23"/>
      <c r="G784" s="41"/>
      <c r="H784" s="42"/>
      <c r="I784" s="41"/>
      <c r="J784" s="42"/>
      <c r="K784" s="43"/>
      <c r="L784" s="26"/>
      <c r="M784" s="27"/>
      <c r="N784" s="55"/>
      <c r="O784" s="93">
        <f>IFERROR(SUMPRODUCT((INDEX(ACH.!$B$3:$AP$9999,MATCH(A784,ACH.!$A$3:$A$9999,),)&gt;0)*COUNTIF(INDEX(IP!$C$4:$N$44,,IFERROR(MATCH(C784,IP!$E$2:$N$2,)+2,MATCH(E784,IP!$C$3:$D$3,))),ACH.!$B$1:$AP$1)),)</f>
        <v>6</v>
      </c>
      <c r="P784" s="27"/>
      <c r="Q784" s="28"/>
      <c r="R784" s="29"/>
      <c r="S784" s="30"/>
      <c r="T784" s="31"/>
      <c r="U784" s="32"/>
      <c r="V784" s="32"/>
      <c r="W784" s="32"/>
      <c r="X784" s="33"/>
      <c r="Y784" s="34"/>
      <c r="Z784" s="35"/>
      <c r="AA784" s="36"/>
      <c r="AB784" s="37"/>
      <c r="AC784" s="38"/>
      <c r="AD784" s="57">
        <f>IF(C784="SG",VLOOKUP($C784,IP!$R:$T,MATCH(QSC!$E784,IP!$R$6:$T$6,0),0),VLOOKUP($C784,IP!$R:$S,2,0))</f>
        <v>11</v>
      </c>
      <c r="AE784" s="39"/>
    </row>
    <row r="785" spans="1:31" ht="15" x14ac:dyDescent="0.25">
      <c r="A785" s="40">
        <v>6241306</v>
      </c>
      <c r="B785" s="40"/>
      <c r="C785" s="40" t="s">
        <v>1</v>
      </c>
      <c r="D785" s="41"/>
      <c r="E785" s="22" t="s">
        <v>2</v>
      </c>
      <c r="F785" s="23"/>
      <c r="G785" s="41"/>
      <c r="H785" s="42"/>
      <c r="I785" s="41"/>
      <c r="J785" s="42"/>
      <c r="K785" s="43"/>
      <c r="L785" s="26"/>
      <c r="M785" s="27"/>
      <c r="N785" s="55"/>
      <c r="O785" s="93">
        <f>IFERROR(SUMPRODUCT((INDEX(ACH.!$B$3:$AP$9999,MATCH(A785,ACH.!$A$3:$A$9999,),)&gt;0)*COUNTIF(INDEX(IP!$C$4:$N$44,,IFERROR(MATCH(C785,IP!$E$2:$N$2,)+2,MATCH(E785,IP!$C$3:$D$3,))),ACH.!$B$1:$AP$1)),)</f>
        <v>2</v>
      </c>
      <c r="P785" s="27"/>
      <c r="Q785" s="28"/>
      <c r="R785" s="29"/>
      <c r="S785" s="30"/>
      <c r="T785" s="31"/>
      <c r="U785" s="32"/>
      <c r="V785" s="32"/>
      <c r="W785" s="32"/>
      <c r="X785" s="33"/>
      <c r="Y785" s="34"/>
      <c r="Z785" s="35"/>
      <c r="AA785" s="36"/>
      <c r="AB785" s="37"/>
      <c r="AC785" s="38"/>
      <c r="AD785" s="57">
        <f>IF(C785="SG",VLOOKUP($C785,IP!$R:$T,MATCH(QSC!$E785,IP!$R$6:$T$6,0),0),VLOOKUP($C785,IP!$R:$S,2,0))</f>
        <v>11</v>
      </c>
      <c r="AE785" s="39"/>
    </row>
    <row r="786" spans="1:31" ht="15" x14ac:dyDescent="0.25">
      <c r="A786" s="40">
        <v>6241318</v>
      </c>
      <c r="B786" s="40"/>
      <c r="C786" s="40" t="s">
        <v>1</v>
      </c>
      <c r="D786" s="41"/>
      <c r="E786" s="22" t="s">
        <v>2</v>
      </c>
      <c r="F786" s="23"/>
      <c r="G786" s="41"/>
      <c r="H786" s="42"/>
      <c r="I786" s="41"/>
      <c r="J786" s="42"/>
      <c r="K786" s="43"/>
      <c r="L786" s="26"/>
      <c r="M786" s="27"/>
      <c r="N786" s="55"/>
      <c r="O786" s="93">
        <f>IFERROR(SUMPRODUCT((INDEX(ACH.!$B$3:$AP$9999,MATCH(A786,ACH.!$A$3:$A$9999,),)&gt;0)*COUNTIF(INDEX(IP!$C$4:$N$44,,IFERROR(MATCH(C786,IP!$E$2:$N$2,)+2,MATCH(E786,IP!$C$3:$D$3,))),ACH.!$B$1:$AP$1)),)</f>
        <v>4</v>
      </c>
      <c r="P786" s="27"/>
      <c r="Q786" s="28"/>
      <c r="R786" s="29"/>
      <c r="S786" s="30"/>
      <c r="T786" s="31"/>
      <c r="U786" s="32"/>
      <c r="V786" s="32"/>
      <c r="W786" s="32"/>
      <c r="X786" s="33"/>
      <c r="Y786" s="34"/>
      <c r="Z786" s="35"/>
      <c r="AA786" s="36"/>
      <c r="AB786" s="37"/>
      <c r="AC786" s="38"/>
      <c r="AD786" s="57">
        <f>IF(C786="SG",VLOOKUP($C786,IP!$R:$T,MATCH(QSC!$E786,IP!$R$6:$T$6,0),0),VLOOKUP($C786,IP!$R:$S,2,0))</f>
        <v>11</v>
      </c>
      <c r="AE786" s="39"/>
    </row>
    <row r="787" spans="1:31" ht="15" x14ac:dyDescent="0.25">
      <c r="A787" s="40">
        <v>6241379</v>
      </c>
      <c r="B787" s="40"/>
      <c r="C787" s="40" t="s">
        <v>1</v>
      </c>
      <c r="D787" s="41"/>
      <c r="E787" s="22" t="s">
        <v>2</v>
      </c>
      <c r="F787" s="23"/>
      <c r="G787" s="41"/>
      <c r="H787" s="42"/>
      <c r="I787" s="41"/>
      <c r="J787" s="42"/>
      <c r="K787" s="43"/>
      <c r="L787" s="26"/>
      <c r="M787" s="27"/>
      <c r="N787" s="55"/>
      <c r="O787" s="93">
        <f>IFERROR(SUMPRODUCT((INDEX(ACH.!$B$3:$AP$9999,MATCH(A787,ACH.!$A$3:$A$9999,),)&gt;0)*COUNTIF(INDEX(IP!$C$4:$N$44,,IFERROR(MATCH(C787,IP!$E$2:$N$2,)+2,MATCH(E787,IP!$C$3:$D$3,))),ACH.!$B$1:$AP$1)),)</f>
        <v>5</v>
      </c>
      <c r="P787" s="27"/>
      <c r="Q787" s="28"/>
      <c r="R787" s="29"/>
      <c r="S787" s="30"/>
      <c r="T787" s="31"/>
      <c r="U787" s="32"/>
      <c r="V787" s="32"/>
      <c r="W787" s="32"/>
      <c r="X787" s="33"/>
      <c r="Y787" s="34"/>
      <c r="Z787" s="35"/>
      <c r="AA787" s="36"/>
      <c r="AB787" s="37"/>
      <c r="AC787" s="38"/>
      <c r="AD787" s="57">
        <f>IF(C787="SG",VLOOKUP($C787,IP!$R:$T,MATCH(QSC!$E787,IP!$R$6:$T$6,0),0),VLOOKUP($C787,IP!$R:$S,2,0))</f>
        <v>11</v>
      </c>
      <c r="AE787" s="39"/>
    </row>
    <row r="788" spans="1:31" ht="15" x14ac:dyDescent="0.25">
      <c r="A788" s="40">
        <v>6241513</v>
      </c>
      <c r="B788" s="40"/>
      <c r="C788" s="40" t="s">
        <v>1</v>
      </c>
      <c r="D788" s="41"/>
      <c r="E788" s="22" t="s">
        <v>2</v>
      </c>
      <c r="F788" s="23"/>
      <c r="G788" s="41"/>
      <c r="H788" s="42"/>
      <c r="I788" s="41"/>
      <c r="J788" s="42"/>
      <c r="K788" s="43"/>
      <c r="L788" s="26"/>
      <c r="M788" s="27"/>
      <c r="N788" s="55"/>
      <c r="O788" s="93">
        <f>IFERROR(SUMPRODUCT((INDEX(ACH.!$B$3:$AP$9999,MATCH(A788,ACH.!$A$3:$A$9999,),)&gt;0)*COUNTIF(INDEX(IP!$C$4:$N$44,,IFERROR(MATCH(C788,IP!$E$2:$N$2,)+2,MATCH(E788,IP!$C$3:$D$3,))),ACH.!$B$1:$AP$1)),)</f>
        <v>5</v>
      </c>
      <c r="P788" s="27"/>
      <c r="Q788" s="28"/>
      <c r="R788" s="29"/>
      <c r="S788" s="30"/>
      <c r="T788" s="31"/>
      <c r="U788" s="32"/>
      <c r="V788" s="32"/>
      <c r="W788" s="32"/>
      <c r="X788" s="33"/>
      <c r="Y788" s="34"/>
      <c r="Z788" s="35"/>
      <c r="AA788" s="36"/>
      <c r="AB788" s="37"/>
      <c r="AC788" s="38"/>
      <c r="AD788" s="57">
        <f>IF(C788="SG",VLOOKUP($C788,IP!$R:$T,MATCH(QSC!$E788,IP!$R$6:$T$6,0),0),VLOOKUP($C788,IP!$R:$S,2,0))</f>
        <v>11</v>
      </c>
      <c r="AE788" s="39"/>
    </row>
    <row r="789" spans="1:31" ht="15" x14ac:dyDescent="0.25">
      <c r="A789" s="40">
        <v>6241516</v>
      </c>
      <c r="B789" s="40"/>
      <c r="C789" s="40" t="s">
        <v>1</v>
      </c>
      <c r="D789" s="41"/>
      <c r="E789" s="22" t="s">
        <v>2</v>
      </c>
      <c r="F789" s="23"/>
      <c r="G789" s="41"/>
      <c r="H789" s="42"/>
      <c r="I789" s="41"/>
      <c r="J789" s="42"/>
      <c r="K789" s="43"/>
      <c r="L789" s="26"/>
      <c r="M789" s="27"/>
      <c r="N789" s="55"/>
      <c r="O789" s="93">
        <f>IFERROR(SUMPRODUCT((INDEX(ACH.!$B$3:$AP$9999,MATCH(A789,ACH.!$A$3:$A$9999,),)&gt;0)*COUNTIF(INDEX(IP!$C$4:$N$44,,IFERROR(MATCH(C789,IP!$E$2:$N$2,)+2,MATCH(E789,IP!$C$3:$D$3,))),ACH.!$B$1:$AP$1)),)</f>
        <v>4</v>
      </c>
      <c r="P789" s="27"/>
      <c r="Q789" s="28"/>
      <c r="R789" s="29"/>
      <c r="S789" s="30"/>
      <c r="T789" s="31"/>
      <c r="U789" s="32"/>
      <c r="V789" s="32"/>
      <c r="W789" s="32"/>
      <c r="X789" s="33"/>
      <c r="Y789" s="34"/>
      <c r="Z789" s="35"/>
      <c r="AA789" s="36"/>
      <c r="AB789" s="37"/>
      <c r="AC789" s="38"/>
      <c r="AD789" s="57">
        <f>IF(C789="SG",VLOOKUP($C789,IP!$R:$T,MATCH(QSC!$E789,IP!$R$6:$T$6,0),0),VLOOKUP($C789,IP!$R:$S,2,0))</f>
        <v>11</v>
      </c>
      <c r="AE789" s="39"/>
    </row>
    <row r="790" spans="1:31" ht="15" x14ac:dyDescent="0.25">
      <c r="A790" s="40">
        <v>6241518</v>
      </c>
      <c r="B790" s="40"/>
      <c r="C790" s="40" t="s">
        <v>1</v>
      </c>
      <c r="D790" s="41"/>
      <c r="E790" s="22" t="s">
        <v>4</v>
      </c>
      <c r="F790" s="23"/>
      <c r="G790" s="41"/>
      <c r="H790" s="42"/>
      <c r="I790" s="41"/>
      <c r="J790" s="42"/>
      <c r="K790" s="43"/>
      <c r="L790" s="26"/>
      <c r="M790" s="27"/>
      <c r="N790" s="55"/>
      <c r="O790" s="93">
        <f>IFERROR(SUMPRODUCT((INDEX(ACH.!$B$3:$AP$9999,MATCH(A790,ACH.!$A$3:$A$9999,),)&gt;0)*COUNTIF(INDEX(IP!$C$4:$N$44,,IFERROR(MATCH(C790,IP!$E$2:$N$2,)+2,MATCH(E790,IP!$C$3:$D$3,))),ACH.!$B$1:$AP$1)),)</f>
        <v>3</v>
      </c>
      <c r="P790" s="27"/>
      <c r="Q790" s="28"/>
      <c r="R790" s="29"/>
      <c r="S790" s="30"/>
      <c r="T790" s="31"/>
      <c r="U790" s="32"/>
      <c r="V790" s="32"/>
      <c r="W790" s="32"/>
      <c r="X790" s="33"/>
      <c r="Y790" s="34"/>
      <c r="Z790" s="35"/>
      <c r="AA790" s="36"/>
      <c r="AB790" s="37"/>
      <c r="AC790" s="38"/>
      <c r="AD790" s="57">
        <f>IF(C790="SG",VLOOKUP($C790,IP!$R:$T,MATCH(QSC!$E790,IP!$R$6:$T$6,0),0),VLOOKUP($C790,IP!$R:$S,2,0))</f>
        <v>12</v>
      </c>
      <c r="AE790" s="39"/>
    </row>
    <row r="791" spans="1:31" ht="15" x14ac:dyDescent="0.25">
      <c r="A791" s="40">
        <v>6241528</v>
      </c>
      <c r="B791" s="40"/>
      <c r="C791" s="40" t="s">
        <v>5</v>
      </c>
      <c r="D791" s="41"/>
      <c r="E791" s="22" t="s">
        <v>2</v>
      </c>
      <c r="F791" s="23"/>
      <c r="G791" s="41"/>
      <c r="H791" s="42"/>
      <c r="I791" s="41"/>
      <c r="J791" s="42"/>
      <c r="K791" s="43"/>
      <c r="L791" s="26"/>
      <c r="M791" s="27"/>
      <c r="N791" s="55"/>
      <c r="O791" s="93">
        <f>IFERROR(SUMPRODUCT((INDEX(ACH.!$B$3:$AP$9999,MATCH(A791,ACH.!$A$3:$A$9999,),)&gt;0)*COUNTIF(INDEX(IP!$C$4:$N$44,,IFERROR(MATCH(C791,IP!$E$2:$N$2,)+2,MATCH(E791,IP!$C$3:$D$3,))),ACH.!$B$1:$AP$1)),)</f>
        <v>8</v>
      </c>
      <c r="P791" s="27"/>
      <c r="Q791" s="28"/>
      <c r="R791" s="29"/>
      <c r="S791" s="30"/>
      <c r="T791" s="31"/>
      <c r="U791" s="32"/>
      <c r="V791" s="32"/>
      <c r="W791" s="32"/>
      <c r="X791" s="33"/>
      <c r="Y791" s="34"/>
      <c r="Z791" s="35"/>
      <c r="AA791" s="36"/>
      <c r="AB791" s="37"/>
      <c r="AC791" s="38"/>
      <c r="AD791" s="57">
        <f>IF(C791="SG",VLOOKUP($C791,IP!$R:$T,MATCH(QSC!$E791,IP!$R$6:$T$6,0),0),VLOOKUP($C791,IP!$R:$S,2,0))</f>
        <v>16</v>
      </c>
      <c r="AE791" s="39"/>
    </row>
    <row r="792" spans="1:31" ht="15" x14ac:dyDescent="0.25">
      <c r="A792" s="40">
        <v>6241539</v>
      </c>
      <c r="B792" s="40"/>
      <c r="C792" s="40" t="s">
        <v>1</v>
      </c>
      <c r="D792" s="41"/>
      <c r="E792" s="22" t="s">
        <v>2</v>
      </c>
      <c r="F792" s="23"/>
      <c r="G792" s="41"/>
      <c r="H792" s="42"/>
      <c r="I792" s="41"/>
      <c r="J792" s="42"/>
      <c r="K792" s="43"/>
      <c r="L792" s="26"/>
      <c r="M792" s="27"/>
      <c r="N792" s="55"/>
      <c r="O792" s="93">
        <f>IFERROR(SUMPRODUCT((INDEX(ACH.!$B$3:$AP$9999,MATCH(A792,ACH.!$A$3:$A$9999,),)&gt;0)*COUNTIF(INDEX(IP!$C$4:$N$44,,IFERROR(MATCH(C792,IP!$E$2:$N$2,)+2,MATCH(E792,IP!$C$3:$D$3,))),ACH.!$B$1:$AP$1)),)</f>
        <v>1</v>
      </c>
      <c r="P792" s="27"/>
      <c r="Q792" s="28"/>
      <c r="R792" s="29"/>
      <c r="S792" s="30"/>
      <c r="T792" s="31"/>
      <c r="U792" s="32"/>
      <c r="V792" s="32"/>
      <c r="W792" s="32"/>
      <c r="X792" s="33"/>
      <c r="Y792" s="34"/>
      <c r="Z792" s="35"/>
      <c r="AA792" s="36"/>
      <c r="AB792" s="37"/>
      <c r="AC792" s="38"/>
      <c r="AD792" s="57">
        <f>IF(C792="SG",VLOOKUP($C792,IP!$R:$T,MATCH(QSC!$E792,IP!$R$6:$T$6,0),0),VLOOKUP($C792,IP!$R:$S,2,0))</f>
        <v>11</v>
      </c>
      <c r="AE792" s="39"/>
    </row>
    <row r="793" spans="1:31" ht="15" x14ac:dyDescent="0.25">
      <c r="A793" s="40">
        <v>6241607</v>
      </c>
      <c r="B793" s="40"/>
      <c r="C793" s="40" t="s">
        <v>1</v>
      </c>
      <c r="D793" s="41"/>
      <c r="E793" s="22" t="s">
        <v>4</v>
      </c>
      <c r="F793" s="23"/>
      <c r="G793" s="41"/>
      <c r="H793" s="42"/>
      <c r="I793" s="41"/>
      <c r="J793" s="42"/>
      <c r="K793" s="43"/>
      <c r="L793" s="26"/>
      <c r="M793" s="27"/>
      <c r="N793" s="55"/>
      <c r="O793" s="93">
        <f>IFERROR(SUMPRODUCT((INDEX(ACH.!$B$3:$AP$9999,MATCH(A793,ACH.!$A$3:$A$9999,),)&gt;0)*COUNTIF(INDEX(IP!$C$4:$N$44,,IFERROR(MATCH(C793,IP!$E$2:$N$2,)+2,MATCH(E793,IP!$C$3:$D$3,))),ACH.!$B$1:$AP$1)),)</f>
        <v>2</v>
      </c>
      <c r="P793" s="27"/>
      <c r="Q793" s="28"/>
      <c r="R793" s="29"/>
      <c r="S793" s="30"/>
      <c r="T793" s="31"/>
      <c r="U793" s="32"/>
      <c r="V793" s="32"/>
      <c r="W793" s="32"/>
      <c r="X793" s="33"/>
      <c r="Y793" s="34"/>
      <c r="Z793" s="35"/>
      <c r="AA793" s="36"/>
      <c r="AB793" s="37"/>
      <c r="AC793" s="38"/>
      <c r="AD793" s="57">
        <f>IF(C793="SG",VLOOKUP($C793,IP!$R:$T,MATCH(QSC!$E793,IP!$R$6:$T$6,0),0),VLOOKUP($C793,IP!$R:$S,2,0))</f>
        <v>12</v>
      </c>
      <c r="AE793" s="39"/>
    </row>
    <row r="794" spans="1:31" ht="15" x14ac:dyDescent="0.25">
      <c r="A794" s="40">
        <v>6241637</v>
      </c>
      <c r="B794" s="40"/>
      <c r="C794" s="40" t="s">
        <v>7</v>
      </c>
      <c r="D794" s="41"/>
      <c r="E794" s="22" t="s">
        <v>2</v>
      </c>
      <c r="F794" s="23"/>
      <c r="G794" s="41"/>
      <c r="H794" s="42"/>
      <c r="I794" s="41"/>
      <c r="J794" s="42"/>
      <c r="K794" s="43"/>
      <c r="L794" s="26"/>
      <c r="M794" s="27"/>
      <c r="N794" s="55"/>
      <c r="O794" s="93">
        <f>IFERROR(SUMPRODUCT((INDEX(ACH.!$B$3:$AP$9999,MATCH(A794,ACH.!$A$3:$A$9999,),)&gt;0)*COUNTIF(INDEX(IP!$C$4:$N$44,,IFERROR(MATCH(C794,IP!$E$2:$N$2,)+2,MATCH(E794,IP!$C$3:$D$3,))),ACH.!$B$1:$AP$1)),)</f>
        <v>7</v>
      </c>
      <c r="P794" s="27"/>
      <c r="Q794" s="28"/>
      <c r="R794" s="29"/>
      <c r="S794" s="30"/>
      <c r="T794" s="31"/>
      <c r="U794" s="32"/>
      <c r="V794" s="32"/>
      <c r="W794" s="32"/>
      <c r="X794" s="33"/>
      <c r="Y794" s="34"/>
      <c r="Z794" s="35"/>
      <c r="AA794" s="36"/>
      <c r="AB794" s="37"/>
      <c r="AC794" s="38"/>
      <c r="AD794" s="57">
        <f>IF(C794="SG",VLOOKUP($C794,IP!$R:$T,MATCH(QSC!$E794,IP!$R$6:$T$6,0),0),VLOOKUP($C794,IP!$R:$S,2,0))</f>
        <v>13</v>
      </c>
      <c r="AE794" s="39"/>
    </row>
    <row r="795" spans="1:31" ht="15" x14ac:dyDescent="0.25">
      <c r="A795" s="40">
        <v>6241638</v>
      </c>
      <c r="B795" s="40"/>
      <c r="C795" s="40" t="s">
        <v>3</v>
      </c>
      <c r="D795" s="41"/>
      <c r="E795" s="22" t="s">
        <v>4</v>
      </c>
      <c r="F795" s="23"/>
      <c r="G795" s="41"/>
      <c r="H795" s="42"/>
      <c r="I795" s="41"/>
      <c r="J795" s="42"/>
      <c r="K795" s="43"/>
      <c r="L795" s="26"/>
      <c r="M795" s="27"/>
      <c r="N795" s="55"/>
      <c r="O795" s="93">
        <f>IFERROR(SUMPRODUCT((INDEX(ACH.!$B$3:$AP$9999,MATCH(A795,ACH.!$A$3:$A$9999,),)&gt;0)*COUNTIF(INDEX(IP!$C$4:$N$44,,IFERROR(MATCH(C795,IP!$E$2:$N$2,)+2,MATCH(E795,IP!$C$3:$D$3,))),ACH.!$B$1:$AP$1)),)</f>
        <v>15</v>
      </c>
      <c r="P795" s="27"/>
      <c r="Q795" s="28"/>
      <c r="R795" s="29"/>
      <c r="S795" s="30"/>
      <c r="T795" s="31"/>
      <c r="U795" s="32"/>
      <c r="V795" s="32"/>
      <c r="W795" s="32"/>
      <c r="X795" s="33"/>
      <c r="Y795" s="34"/>
      <c r="Z795" s="35"/>
      <c r="AA795" s="36"/>
      <c r="AB795" s="37"/>
      <c r="AC795" s="38"/>
      <c r="AD795" s="57">
        <f>IF(C795="SG",VLOOKUP($C795,IP!$R:$T,MATCH(QSC!$E795,IP!$R$6:$T$6,0),0),VLOOKUP($C795,IP!$R:$S,2,0))</f>
        <v>23</v>
      </c>
      <c r="AE795" s="39"/>
    </row>
    <row r="796" spans="1:31" ht="15" x14ac:dyDescent="0.25">
      <c r="A796" s="40">
        <v>6241667</v>
      </c>
      <c r="B796" s="40"/>
      <c r="C796" s="40" t="s">
        <v>9</v>
      </c>
      <c r="D796" s="41"/>
      <c r="E796" s="22" t="s">
        <v>4</v>
      </c>
      <c r="F796" s="23"/>
      <c r="G796" s="41"/>
      <c r="H796" s="42"/>
      <c r="I796" s="41"/>
      <c r="J796" s="42"/>
      <c r="K796" s="43"/>
      <c r="L796" s="26"/>
      <c r="M796" s="27"/>
      <c r="N796" s="55"/>
      <c r="O796" s="93">
        <f>IFERROR(SUMPRODUCT((INDEX(ACH.!$B$3:$AP$9999,MATCH(A796,ACH.!$A$3:$A$9999,),)&gt;0)*COUNTIF(INDEX(IP!$C$4:$N$44,,IFERROR(MATCH(C796,IP!$E$2:$N$2,)+2,MATCH(E796,IP!$C$3:$D$3,))),ACH.!$B$1:$AP$1)),)</f>
        <v>8</v>
      </c>
      <c r="P796" s="27"/>
      <c r="Q796" s="28"/>
      <c r="R796" s="29"/>
      <c r="S796" s="30"/>
      <c r="T796" s="31"/>
      <c r="U796" s="32"/>
      <c r="V796" s="32"/>
      <c r="W796" s="32"/>
      <c r="X796" s="33"/>
      <c r="Y796" s="34"/>
      <c r="Z796" s="35"/>
      <c r="AA796" s="36"/>
      <c r="AB796" s="37"/>
      <c r="AC796" s="38"/>
      <c r="AD796" s="57">
        <f>IF(C796="SG",VLOOKUP($C796,IP!$R:$T,MATCH(QSC!$E796,IP!$R$6:$T$6,0),0),VLOOKUP($C796,IP!$R:$S,2,0))</f>
        <v>19</v>
      </c>
      <c r="AE796" s="39"/>
    </row>
    <row r="797" spans="1:31" ht="15" x14ac:dyDescent="0.25">
      <c r="A797" s="40">
        <v>6241670</v>
      </c>
      <c r="B797" s="40"/>
      <c r="C797" s="40" t="s">
        <v>6</v>
      </c>
      <c r="D797" s="41"/>
      <c r="E797" s="22" t="s">
        <v>2</v>
      </c>
      <c r="F797" s="23"/>
      <c r="G797" s="41"/>
      <c r="H797" s="42"/>
      <c r="I797" s="41"/>
      <c r="J797" s="42"/>
      <c r="K797" s="43"/>
      <c r="L797" s="26"/>
      <c r="M797" s="27"/>
      <c r="N797" s="55"/>
      <c r="O797" s="93">
        <f>IFERROR(SUMPRODUCT((INDEX(ACH.!$B$3:$AP$9999,MATCH(A797,ACH.!$A$3:$A$9999,),)&gt;0)*COUNTIF(INDEX(IP!$C$4:$N$44,,IFERROR(MATCH(C797,IP!$E$2:$N$2,)+2,MATCH(E797,IP!$C$3:$D$3,))),ACH.!$B$1:$AP$1)),)</f>
        <v>7</v>
      </c>
      <c r="P797" s="27"/>
      <c r="Q797" s="28"/>
      <c r="R797" s="29"/>
      <c r="S797" s="30"/>
      <c r="T797" s="31"/>
      <c r="U797" s="32"/>
      <c r="V797" s="32"/>
      <c r="W797" s="32"/>
      <c r="X797" s="33"/>
      <c r="Y797" s="34"/>
      <c r="Z797" s="35"/>
      <c r="AA797" s="36"/>
      <c r="AB797" s="37"/>
      <c r="AC797" s="38"/>
      <c r="AD797" s="57">
        <f>IF(C797="SG",VLOOKUP($C797,IP!$R:$T,MATCH(QSC!$E797,IP!$R$6:$T$6,0),0),VLOOKUP($C797,IP!$R:$S,2,0))</f>
        <v>12</v>
      </c>
      <c r="AE797" s="39"/>
    </row>
    <row r="798" spans="1:31" ht="15" x14ac:dyDescent="0.25">
      <c r="A798" s="40">
        <v>6241681</v>
      </c>
      <c r="B798" s="40"/>
      <c r="C798" s="40" t="s">
        <v>1</v>
      </c>
      <c r="D798" s="41"/>
      <c r="E798" s="22" t="s">
        <v>2</v>
      </c>
      <c r="F798" s="23"/>
      <c r="G798" s="41"/>
      <c r="H798" s="42"/>
      <c r="I798" s="41"/>
      <c r="J798" s="42"/>
      <c r="K798" s="43"/>
      <c r="L798" s="26"/>
      <c r="M798" s="27"/>
      <c r="N798" s="55"/>
      <c r="O798" s="93">
        <f>IFERROR(SUMPRODUCT((INDEX(ACH.!$B$3:$AP$9999,MATCH(A798,ACH.!$A$3:$A$9999,),)&gt;0)*COUNTIF(INDEX(IP!$C$4:$N$44,,IFERROR(MATCH(C798,IP!$E$2:$N$2,)+2,MATCH(E798,IP!$C$3:$D$3,))),ACH.!$B$1:$AP$1)),)</f>
        <v>3</v>
      </c>
      <c r="P798" s="27"/>
      <c r="Q798" s="28"/>
      <c r="R798" s="29"/>
      <c r="S798" s="30"/>
      <c r="T798" s="31"/>
      <c r="U798" s="32"/>
      <c r="V798" s="32"/>
      <c r="W798" s="32"/>
      <c r="X798" s="33"/>
      <c r="Y798" s="34"/>
      <c r="Z798" s="35"/>
      <c r="AA798" s="36"/>
      <c r="AB798" s="37"/>
      <c r="AC798" s="38"/>
      <c r="AD798" s="57">
        <f>IF(C798="SG",VLOOKUP($C798,IP!$R:$T,MATCH(QSC!$E798,IP!$R$6:$T$6,0),0),VLOOKUP($C798,IP!$R:$S,2,0))</f>
        <v>11</v>
      </c>
      <c r="AE798" s="39"/>
    </row>
    <row r="799" spans="1:31" ht="15" x14ac:dyDescent="0.25">
      <c r="A799" s="40">
        <v>6241719</v>
      </c>
      <c r="B799" s="40"/>
      <c r="C799" s="40" t="s">
        <v>1</v>
      </c>
      <c r="D799" s="41"/>
      <c r="E799" s="22" t="s">
        <v>2</v>
      </c>
      <c r="F799" s="23"/>
      <c r="G799" s="41"/>
      <c r="H799" s="42"/>
      <c r="I799" s="41"/>
      <c r="J799" s="42"/>
      <c r="K799" s="43"/>
      <c r="L799" s="26"/>
      <c r="M799" s="27"/>
      <c r="N799" s="55"/>
      <c r="O799" s="93">
        <f>IFERROR(SUMPRODUCT((INDEX(ACH.!$B$3:$AP$9999,MATCH(A799,ACH.!$A$3:$A$9999,),)&gt;0)*COUNTIF(INDEX(IP!$C$4:$N$44,,IFERROR(MATCH(C799,IP!$E$2:$N$2,)+2,MATCH(E799,IP!$C$3:$D$3,))),ACH.!$B$1:$AP$1)),)</f>
        <v>6</v>
      </c>
      <c r="P799" s="27"/>
      <c r="Q799" s="28"/>
      <c r="R799" s="29"/>
      <c r="S799" s="30"/>
      <c r="T799" s="31"/>
      <c r="U799" s="32"/>
      <c r="V799" s="32"/>
      <c r="W799" s="32"/>
      <c r="X799" s="33"/>
      <c r="Y799" s="34"/>
      <c r="Z799" s="35"/>
      <c r="AA799" s="36"/>
      <c r="AB799" s="37"/>
      <c r="AC799" s="38"/>
      <c r="AD799" s="57">
        <f>IF(C799="SG",VLOOKUP($C799,IP!$R:$T,MATCH(QSC!$E799,IP!$R$6:$T$6,0),0),VLOOKUP($C799,IP!$R:$S,2,0))</f>
        <v>11</v>
      </c>
      <c r="AE799" s="39"/>
    </row>
    <row r="800" spans="1:31" ht="15" x14ac:dyDescent="0.25">
      <c r="A800" s="40">
        <v>6241731</v>
      </c>
      <c r="B800" s="40"/>
      <c r="C800" s="40" t="s">
        <v>1</v>
      </c>
      <c r="D800" s="41"/>
      <c r="E800" s="22" t="s">
        <v>4</v>
      </c>
      <c r="F800" s="23"/>
      <c r="G800" s="41"/>
      <c r="H800" s="42"/>
      <c r="I800" s="41"/>
      <c r="J800" s="42"/>
      <c r="K800" s="43"/>
      <c r="L800" s="26"/>
      <c r="M800" s="27"/>
      <c r="N800" s="55"/>
      <c r="O800" s="93">
        <f>IFERROR(SUMPRODUCT((INDEX(ACH.!$B$3:$AP$9999,MATCH(A800,ACH.!$A$3:$A$9999,),)&gt;0)*COUNTIF(INDEX(IP!$C$4:$N$44,,IFERROR(MATCH(C800,IP!$E$2:$N$2,)+2,MATCH(E800,IP!$C$3:$D$3,))),ACH.!$B$1:$AP$1)),)</f>
        <v>7</v>
      </c>
      <c r="P800" s="27"/>
      <c r="Q800" s="28"/>
      <c r="R800" s="29"/>
      <c r="S800" s="30"/>
      <c r="T800" s="31"/>
      <c r="U800" s="32"/>
      <c r="V800" s="32"/>
      <c r="W800" s="32"/>
      <c r="X800" s="33"/>
      <c r="Y800" s="34"/>
      <c r="Z800" s="35"/>
      <c r="AA800" s="36"/>
      <c r="AB800" s="37"/>
      <c r="AC800" s="38"/>
      <c r="AD800" s="57">
        <f>IF(C800="SG",VLOOKUP($C800,IP!$R:$T,MATCH(QSC!$E800,IP!$R$6:$T$6,0),0),VLOOKUP($C800,IP!$R:$S,2,0))</f>
        <v>12</v>
      </c>
      <c r="AE800" s="39"/>
    </row>
    <row r="801" spans="1:31" ht="15" x14ac:dyDescent="0.25">
      <c r="A801" s="40">
        <v>6241745</v>
      </c>
      <c r="B801" s="40"/>
      <c r="C801" s="40" t="s">
        <v>7</v>
      </c>
      <c r="D801" s="41"/>
      <c r="E801" s="22" t="s">
        <v>4</v>
      </c>
      <c r="F801" s="23"/>
      <c r="G801" s="41"/>
      <c r="H801" s="42"/>
      <c r="I801" s="41"/>
      <c r="J801" s="42"/>
      <c r="K801" s="43"/>
      <c r="L801" s="26"/>
      <c r="M801" s="27"/>
      <c r="N801" s="55"/>
      <c r="O801" s="93">
        <f>IFERROR(SUMPRODUCT((INDEX(ACH.!$B$3:$AP$9999,MATCH(A801,ACH.!$A$3:$A$9999,),)&gt;0)*COUNTIF(INDEX(IP!$C$4:$N$44,,IFERROR(MATCH(C801,IP!$E$2:$N$2,)+2,MATCH(E801,IP!$C$3:$D$3,))),ACH.!$B$1:$AP$1)),)</f>
        <v>8</v>
      </c>
      <c r="P801" s="27"/>
      <c r="Q801" s="28"/>
      <c r="R801" s="29"/>
      <c r="S801" s="30"/>
      <c r="T801" s="31"/>
      <c r="U801" s="32"/>
      <c r="V801" s="32"/>
      <c r="W801" s="32"/>
      <c r="X801" s="33"/>
      <c r="Y801" s="34"/>
      <c r="Z801" s="35"/>
      <c r="AA801" s="36"/>
      <c r="AB801" s="37"/>
      <c r="AC801" s="38"/>
      <c r="AD801" s="57">
        <f>IF(C801="SG",VLOOKUP($C801,IP!$R:$T,MATCH(QSC!$E801,IP!$R$6:$T$6,0),0),VLOOKUP($C801,IP!$R:$S,2,0))</f>
        <v>13</v>
      </c>
      <c r="AE801" s="39"/>
    </row>
    <row r="802" spans="1:31" ht="15" x14ac:dyDescent="0.25">
      <c r="A802" s="40">
        <v>6241752</v>
      </c>
      <c r="B802" s="40"/>
      <c r="C802" s="40" t="s">
        <v>5</v>
      </c>
      <c r="D802" s="41"/>
      <c r="E802" s="22" t="s">
        <v>2</v>
      </c>
      <c r="F802" s="23"/>
      <c r="G802" s="41"/>
      <c r="H802" s="42"/>
      <c r="I802" s="41"/>
      <c r="J802" s="42"/>
      <c r="K802" s="43"/>
      <c r="L802" s="26"/>
      <c r="M802" s="27"/>
      <c r="N802" s="55"/>
      <c r="O802" s="93">
        <f>IFERROR(SUMPRODUCT((INDEX(ACH.!$B$3:$AP$9999,MATCH(A802,ACH.!$A$3:$A$9999,),)&gt;0)*COUNTIF(INDEX(IP!$C$4:$N$44,,IFERROR(MATCH(C802,IP!$E$2:$N$2,)+2,MATCH(E802,IP!$C$3:$D$3,))),ACH.!$B$1:$AP$1)),)</f>
        <v>11</v>
      </c>
      <c r="P802" s="27"/>
      <c r="Q802" s="28"/>
      <c r="R802" s="29"/>
      <c r="S802" s="30"/>
      <c r="T802" s="31"/>
      <c r="U802" s="32"/>
      <c r="V802" s="32"/>
      <c r="W802" s="32"/>
      <c r="X802" s="33"/>
      <c r="Y802" s="34"/>
      <c r="Z802" s="35"/>
      <c r="AA802" s="36"/>
      <c r="AB802" s="37"/>
      <c r="AC802" s="38"/>
      <c r="AD802" s="57">
        <f>IF(C802="SG",VLOOKUP($C802,IP!$R:$T,MATCH(QSC!$E802,IP!$R$6:$T$6,0),0),VLOOKUP($C802,IP!$R:$S,2,0))</f>
        <v>16</v>
      </c>
      <c r="AE802" s="39"/>
    </row>
    <row r="803" spans="1:31" ht="15" x14ac:dyDescent="0.25">
      <c r="A803" s="40">
        <v>6241766</v>
      </c>
      <c r="B803" s="40"/>
      <c r="C803" s="40" t="s">
        <v>5</v>
      </c>
      <c r="D803" s="41"/>
      <c r="E803" s="22" t="s">
        <v>2</v>
      </c>
      <c r="F803" s="23"/>
      <c r="G803" s="41"/>
      <c r="H803" s="42"/>
      <c r="I803" s="41"/>
      <c r="J803" s="42"/>
      <c r="K803" s="43"/>
      <c r="L803" s="26"/>
      <c r="M803" s="27"/>
      <c r="N803" s="55"/>
      <c r="O803" s="93">
        <f>IFERROR(SUMPRODUCT((INDEX(ACH.!$B$3:$AP$9999,MATCH(A803,ACH.!$A$3:$A$9999,),)&gt;0)*COUNTIF(INDEX(IP!$C$4:$N$44,,IFERROR(MATCH(C803,IP!$E$2:$N$2,)+2,MATCH(E803,IP!$C$3:$D$3,))),ACH.!$B$1:$AP$1)),)</f>
        <v>9</v>
      </c>
      <c r="P803" s="27"/>
      <c r="Q803" s="28"/>
      <c r="R803" s="29"/>
      <c r="S803" s="30"/>
      <c r="T803" s="31"/>
      <c r="U803" s="32"/>
      <c r="V803" s="32"/>
      <c r="W803" s="32"/>
      <c r="X803" s="33"/>
      <c r="Y803" s="34"/>
      <c r="Z803" s="35"/>
      <c r="AA803" s="36"/>
      <c r="AB803" s="37"/>
      <c r="AC803" s="38"/>
      <c r="AD803" s="57">
        <f>IF(C803="SG",VLOOKUP($C803,IP!$R:$T,MATCH(QSC!$E803,IP!$R$6:$T$6,0),0),VLOOKUP($C803,IP!$R:$S,2,0))</f>
        <v>16</v>
      </c>
      <c r="AE803" s="39"/>
    </row>
    <row r="804" spans="1:31" ht="15" x14ac:dyDescent="0.25">
      <c r="A804" s="40">
        <v>6241778</v>
      </c>
      <c r="B804" s="40"/>
      <c r="C804" s="40" t="s">
        <v>1</v>
      </c>
      <c r="D804" s="41"/>
      <c r="E804" s="22" t="s">
        <v>4</v>
      </c>
      <c r="F804" s="23"/>
      <c r="G804" s="41"/>
      <c r="H804" s="42"/>
      <c r="I804" s="41"/>
      <c r="J804" s="42"/>
      <c r="K804" s="43"/>
      <c r="L804" s="26"/>
      <c r="M804" s="27"/>
      <c r="N804" s="55"/>
      <c r="O804" s="93">
        <f>IFERROR(SUMPRODUCT((INDEX(ACH.!$B$3:$AP$9999,MATCH(A804,ACH.!$A$3:$A$9999,),)&gt;0)*COUNTIF(INDEX(IP!$C$4:$N$44,,IFERROR(MATCH(C804,IP!$E$2:$N$2,)+2,MATCH(E804,IP!$C$3:$D$3,))),ACH.!$B$1:$AP$1)),)</f>
        <v>2</v>
      </c>
      <c r="P804" s="27"/>
      <c r="Q804" s="28"/>
      <c r="R804" s="29"/>
      <c r="S804" s="30"/>
      <c r="T804" s="31"/>
      <c r="U804" s="32"/>
      <c r="V804" s="32"/>
      <c r="W804" s="32"/>
      <c r="X804" s="33"/>
      <c r="Y804" s="34"/>
      <c r="Z804" s="35"/>
      <c r="AA804" s="36"/>
      <c r="AB804" s="37"/>
      <c r="AC804" s="38"/>
      <c r="AD804" s="57">
        <f>IF(C804="SG",VLOOKUP($C804,IP!$R:$T,MATCH(QSC!$E804,IP!$R$6:$T$6,0),0),VLOOKUP($C804,IP!$R:$S,2,0))</f>
        <v>12</v>
      </c>
      <c r="AE804" s="39"/>
    </row>
    <row r="805" spans="1:31" ht="15" x14ac:dyDescent="0.25">
      <c r="A805" s="40">
        <v>6241781</v>
      </c>
      <c r="B805" s="40"/>
      <c r="C805" s="40" t="s">
        <v>7</v>
      </c>
      <c r="D805" s="41"/>
      <c r="E805" s="22" t="s">
        <v>2</v>
      </c>
      <c r="F805" s="23"/>
      <c r="G805" s="41"/>
      <c r="H805" s="42"/>
      <c r="I805" s="41"/>
      <c r="J805" s="42"/>
      <c r="K805" s="43"/>
      <c r="L805" s="26"/>
      <c r="M805" s="27"/>
      <c r="N805" s="55"/>
      <c r="O805" s="93">
        <f>IFERROR(SUMPRODUCT((INDEX(ACH.!$B$3:$AP$9999,MATCH(A805,ACH.!$A$3:$A$9999,),)&gt;0)*COUNTIF(INDEX(IP!$C$4:$N$44,,IFERROR(MATCH(C805,IP!$E$2:$N$2,)+2,MATCH(E805,IP!$C$3:$D$3,))),ACH.!$B$1:$AP$1)),)</f>
        <v>8</v>
      </c>
      <c r="P805" s="27"/>
      <c r="Q805" s="28"/>
      <c r="R805" s="29"/>
      <c r="S805" s="30"/>
      <c r="T805" s="31"/>
      <c r="U805" s="32"/>
      <c r="V805" s="32"/>
      <c r="W805" s="32"/>
      <c r="X805" s="33"/>
      <c r="Y805" s="34"/>
      <c r="Z805" s="35"/>
      <c r="AA805" s="36"/>
      <c r="AB805" s="37"/>
      <c r="AC805" s="38"/>
      <c r="AD805" s="57">
        <f>IF(C805="SG",VLOOKUP($C805,IP!$R:$T,MATCH(QSC!$E805,IP!$R$6:$T$6,0),0),VLOOKUP($C805,IP!$R:$S,2,0))</f>
        <v>13</v>
      </c>
      <c r="AE805" s="39"/>
    </row>
    <row r="806" spans="1:31" ht="15" x14ac:dyDescent="0.25">
      <c r="A806" s="40">
        <v>6241791</v>
      </c>
      <c r="B806" s="40"/>
      <c r="C806" s="40" t="s">
        <v>5</v>
      </c>
      <c r="D806" s="41"/>
      <c r="E806" s="22" t="s">
        <v>2</v>
      </c>
      <c r="F806" s="23"/>
      <c r="G806" s="41"/>
      <c r="H806" s="42"/>
      <c r="I806" s="41"/>
      <c r="J806" s="42"/>
      <c r="K806" s="43"/>
      <c r="L806" s="26"/>
      <c r="M806" s="27"/>
      <c r="N806" s="55"/>
      <c r="O806" s="93">
        <f>IFERROR(SUMPRODUCT((INDEX(ACH.!$B$3:$AP$9999,MATCH(A806,ACH.!$A$3:$A$9999,),)&gt;0)*COUNTIF(INDEX(IP!$C$4:$N$44,,IFERROR(MATCH(C806,IP!$E$2:$N$2,)+2,MATCH(E806,IP!$C$3:$D$3,))),ACH.!$B$1:$AP$1)),)</f>
        <v>9</v>
      </c>
      <c r="P806" s="27"/>
      <c r="Q806" s="28"/>
      <c r="R806" s="29"/>
      <c r="S806" s="30"/>
      <c r="T806" s="31"/>
      <c r="U806" s="32"/>
      <c r="V806" s="32"/>
      <c r="W806" s="32"/>
      <c r="X806" s="33"/>
      <c r="Y806" s="34"/>
      <c r="Z806" s="35"/>
      <c r="AA806" s="36"/>
      <c r="AB806" s="37"/>
      <c r="AC806" s="38"/>
      <c r="AD806" s="57">
        <f>IF(C806="SG",VLOOKUP($C806,IP!$R:$T,MATCH(QSC!$E806,IP!$R$6:$T$6,0),0),VLOOKUP($C806,IP!$R:$S,2,0))</f>
        <v>16</v>
      </c>
      <c r="AE806" s="39"/>
    </row>
    <row r="807" spans="1:31" ht="15" x14ac:dyDescent="0.25">
      <c r="A807" s="40">
        <v>6241798</v>
      </c>
      <c r="B807" s="40"/>
      <c r="C807" s="40" t="s">
        <v>1</v>
      </c>
      <c r="D807" s="41"/>
      <c r="E807" s="22" t="s">
        <v>2</v>
      </c>
      <c r="F807" s="23"/>
      <c r="G807" s="41"/>
      <c r="H807" s="42"/>
      <c r="I807" s="41"/>
      <c r="J807" s="42"/>
      <c r="K807" s="43"/>
      <c r="L807" s="26"/>
      <c r="M807" s="27"/>
      <c r="N807" s="55"/>
      <c r="O807" s="93">
        <f>IFERROR(SUMPRODUCT((INDEX(ACH.!$B$3:$AP$9999,MATCH(A807,ACH.!$A$3:$A$9999,),)&gt;0)*COUNTIF(INDEX(IP!$C$4:$N$44,,IFERROR(MATCH(C807,IP!$E$2:$N$2,)+2,MATCH(E807,IP!$C$3:$D$3,))),ACH.!$B$1:$AP$1)),)</f>
        <v>5</v>
      </c>
      <c r="P807" s="27"/>
      <c r="Q807" s="28"/>
      <c r="R807" s="29"/>
      <c r="S807" s="30"/>
      <c r="T807" s="31"/>
      <c r="U807" s="32"/>
      <c r="V807" s="32"/>
      <c r="W807" s="32"/>
      <c r="X807" s="33"/>
      <c r="Y807" s="34"/>
      <c r="Z807" s="35"/>
      <c r="AA807" s="36"/>
      <c r="AB807" s="37"/>
      <c r="AC807" s="38"/>
      <c r="AD807" s="57">
        <f>IF(C807="SG",VLOOKUP($C807,IP!$R:$T,MATCH(QSC!$E807,IP!$R$6:$T$6,0),0),VLOOKUP($C807,IP!$R:$S,2,0))</f>
        <v>11</v>
      </c>
      <c r="AE807" s="39"/>
    </row>
    <row r="808" spans="1:31" ht="15" x14ac:dyDescent="0.25">
      <c r="A808" s="40">
        <v>6241800</v>
      </c>
      <c r="B808" s="40"/>
      <c r="C808" s="40" t="s">
        <v>1</v>
      </c>
      <c r="D808" s="41"/>
      <c r="E808" s="22" t="s">
        <v>4</v>
      </c>
      <c r="F808" s="23"/>
      <c r="G808" s="41"/>
      <c r="H808" s="42"/>
      <c r="I808" s="41"/>
      <c r="J808" s="42"/>
      <c r="K808" s="43"/>
      <c r="L808" s="26"/>
      <c r="M808" s="27"/>
      <c r="N808" s="55"/>
      <c r="O808" s="93">
        <f>IFERROR(SUMPRODUCT((INDEX(ACH.!$B$3:$AP$9999,MATCH(A808,ACH.!$A$3:$A$9999,),)&gt;0)*COUNTIF(INDEX(IP!$C$4:$N$44,,IFERROR(MATCH(C808,IP!$E$2:$N$2,)+2,MATCH(E808,IP!$C$3:$D$3,))),ACH.!$B$1:$AP$1)),)</f>
        <v>2</v>
      </c>
      <c r="P808" s="27"/>
      <c r="Q808" s="28"/>
      <c r="R808" s="29"/>
      <c r="S808" s="30"/>
      <c r="T808" s="31"/>
      <c r="U808" s="32"/>
      <c r="V808" s="32"/>
      <c r="W808" s="32"/>
      <c r="X808" s="33"/>
      <c r="Y808" s="34"/>
      <c r="Z808" s="35"/>
      <c r="AA808" s="36"/>
      <c r="AB808" s="37"/>
      <c r="AC808" s="38"/>
      <c r="AD808" s="57">
        <f>IF(C808="SG",VLOOKUP($C808,IP!$R:$T,MATCH(QSC!$E808,IP!$R$6:$T$6,0),0),VLOOKUP($C808,IP!$R:$S,2,0))</f>
        <v>12</v>
      </c>
      <c r="AE808" s="39"/>
    </row>
    <row r="809" spans="1:31" ht="15" x14ac:dyDescent="0.25">
      <c r="A809" s="40">
        <v>6241817</v>
      </c>
      <c r="B809" s="40"/>
      <c r="C809" s="40" t="s">
        <v>1</v>
      </c>
      <c r="D809" s="41"/>
      <c r="E809" s="22" t="s">
        <v>2</v>
      </c>
      <c r="F809" s="23"/>
      <c r="G809" s="41"/>
      <c r="H809" s="42"/>
      <c r="I809" s="41"/>
      <c r="J809" s="42"/>
      <c r="K809" s="43"/>
      <c r="L809" s="26"/>
      <c r="M809" s="27"/>
      <c r="N809" s="55"/>
      <c r="O809" s="93">
        <f>IFERROR(SUMPRODUCT((INDEX(ACH.!$B$3:$AP$9999,MATCH(A809,ACH.!$A$3:$A$9999,),)&gt;0)*COUNTIF(INDEX(IP!$C$4:$N$44,,IFERROR(MATCH(C809,IP!$E$2:$N$2,)+2,MATCH(E809,IP!$C$3:$D$3,))),ACH.!$B$1:$AP$1)),)</f>
        <v>7</v>
      </c>
      <c r="P809" s="27"/>
      <c r="Q809" s="28"/>
      <c r="R809" s="29"/>
      <c r="S809" s="30"/>
      <c r="T809" s="31"/>
      <c r="U809" s="32"/>
      <c r="V809" s="32"/>
      <c r="W809" s="32"/>
      <c r="X809" s="33"/>
      <c r="Y809" s="34"/>
      <c r="Z809" s="35"/>
      <c r="AA809" s="36"/>
      <c r="AB809" s="37"/>
      <c r="AC809" s="38"/>
      <c r="AD809" s="57">
        <f>IF(C809="SG",VLOOKUP($C809,IP!$R:$T,MATCH(QSC!$E809,IP!$R$6:$T$6,0),0),VLOOKUP($C809,IP!$R:$S,2,0))</f>
        <v>11</v>
      </c>
      <c r="AE809" s="39"/>
    </row>
    <row r="810" spans="1:31" ht="15" x14ac:dyDescent="0.25">
      <c r="A810" s="40">
        <v>6241829</v>
      </c>
      <c r="B810" s="40"/>
      <c r="C810" s="40" t="s">
        <v>1</v>
      </c>
      <c r="D810" s="41"/>
      <c r="E810" s="22" t="s">
        <v>2</v>
      </c>
      <c r="F810" s="23"/>
      <c r="G810" s="41"/>
      <c r="H810" s="42"/>
      <c r="I810" s="41"/>
      <c r="J810" s="42"/>
      <c r="K810" s="43"/>
      <c r="L810" s="26"/>
      <c r="M810" s="27"/>
      <c r="N810" s="55"/>
      <c r="O810" s="93">
        <f>IFERROR(SUMPRODUCT((INDEX(ACH.!$B$3:$AP$9999,MATCH(A810,ACH.!$A$3:$A$9999,),)&gt;0)*COUNTIF(INDEX(IP!$C$4:$N$44,,IFERROR(MATCH(C810,IP!$E$2:$N$2,)+2,MATCH(E810,IP!$C$3:$D$3,))),ACH.!$B$1:$AP$1)),)</f>
        <v>6</v>
      </c>
      <c r="P810" s="27"/>
      <c r="Q810" s="28"/>
      <c r="R810" s="29"/>
      <c r="S810" s="30"/>
      <c r="T810" s="31"/>
      <c r="U810" s="32"/>
      <c r="V810" s="32"/>
      <c r="W810" s="32"/>
      <c r="X810" s="33"/>
      <c r="Y810" s="34"/>
      <c r="Z810" s="35"/>
      <c r="AA810" s="36"/>
      <c r="AB810" s="37"/>
      <c r="AC810" s="38"/>
      <c r="AD810" s="57">
        <f>IF(C810="SG",VLOOKUP($C810,IP!$R:$T,MATCH(QSC!$E810,IP!$R$6:$T$6,0),0),VLOOKUP($C810,IP!$R:$S,2,0))</f>
        <v>11</v>
      </c>
      <c r="AE810" s="39"/>
    </row>
    <row r="811" spans="1:31" ht="15" x14ac:dyDescent="0.25">
      <c r="A811" s="40">
        <v>6241853</v>
      </c>
      <c r="B811" s="40"/>
      <c r="C811" s="40" t="s">
        <v>1</v>
      </c>
      <c r="D811" s="41"/>
      <c r="E811" s="22" t="s">
        <v>2</v>
      </c>
      <c r="F811" s="23"/>
      <c r="G811" s="41"/>
      <c r="H811" s="42"/>
      <c r="I811" s="41"/>
      <c r="J811" s="42"/>
      <c r="K811" s="43"/>
      <c r="L811" s="26"/>
      <c r="M811" s="27"/>
      <c r="N811" s="55"/>
      <c r="O811" s="93">
        <f>IFERROR(SUMPRODUCT((INDEX(ACH.!$B$3:$AP$9999,MATCH(A811,ACH.!$A$3:$A$9999,),)&gt;0)*COUNTIF(INDEX(IP!$C$4:$N$44,,IFERROR(MATCH(C811,IP!$E$2:$N$2,)+2,MATCH(E811,IP!$C$3:$D$3,))),ACH.!$B$1:$AP$1)),)</f>
        <v>4</v>
      </c>
      <c r="P811" s="27"/>
      <c r="Q811" s="28"/>
      <c r="R811" s="29"/>
      <c r="S811" s="30"/>
      <c r="T811" s="31"/>
      <c r="U811" s="32"/>
      <c r="V811" s="32"/>
      <c r="W811" s="32"/>
      <c r="X811" s="33"/>
      <c r="Y811" s="34"/>
      <c r="Z811" s="35"/>
      <c r="AA811" s="36"/>
      <c r="AB811" s="37"/>
      <c r="AC811" s="38"/>
      <c r="AD811" s="57">
        <f>IF(C811="SG",VLOOKUP($C811,IP!$R:$T,MATCH(QSC!$E811,IP!$R$6:$T$6,0),0),VLOOKUP($C811,IP!$R:$S,2,0))</f>
        <v>11</v>
      </c>
      <c r="AE811" s="39"/>
    </row>
    <row r="812" spans="1:31" ht="15" x14ac:dyDescent="0.25">
      <c r="A812" s="40">
        <v>6241897</v>
      </c>
      <c r="B812" s="40"/>
      <c r="C812" s="40" t="s">
        <v>1</v>
      </c>
      <c r="D812" s="41"/>
      <c r="E812" s="22" t="s">
        <v>2</v>
      </c>
      <c r="F812" s="23"/>
      <c r="G812" s="41"/>
      <c r="H812" s="42"/>
      <c r="I812" s="41"/>
      <c r="J812" s="42"/>
      <c r="K812" s="43"/>
      <c r="L812" s="26"/>
      <c r="M812" s="27"/>
      <c r="N812" s="55"/>
      <c r="O812" s="93">
        <f>IFERROR(SUMPRODUCT((INDEX(ACH.!$B$3:$AP$9999,MATCH(A812,ACH.!$A$3:$A$9999,),)&gt;0)*COUNTIF(INDEX(IP!$C$4:$N$44,,IFERROR(MATCH(C812,IP!$E$2:$N$2,)+2,MATCH(E812,IP!$C$3:$D$3,))),ACH.!$B$1:$AP$1)),)</f>
        <v>2</v>
      </c>
      <c r="P812" s="27"/>
      <c r="Q812" s="28"/>
      <c r="R812" s="29"/>
      <c r="S812" s="30"/>
      <c r="T812" s="31"/>
      <c r="U812" s="32"/>
      <c r="V812" s="32"/>
      <c r="W812" s="32"/>
      <c r="X812" s="33"/>
      <c r="Y812" s="34"/>
      <c r="Z812" s="35"/>
      <c r="AA812" s="36"/>
      <c r="AB812" s="37"/>
      <c r="AC812" s="38"/>
      <c r="AD812" s="57">
        <f>IF(C812="SG",VLOOKUP($C812,IP!$R:$T,MATCH(QSC!$E812,IP!$R$6:$T$6,0),0),VLOOKUP($C812,IP!$R:$S,2,0))</f>
        <v>11</v>
      </c>
      <c r="AE812" s="39"/>
    </row>
    <row r="813" spans="1:31" ht="15" x14ac:dyDescent="0.25">
      <c r="A813" s="40">
        <v>6241903</v>
      </c>
      <c r="B813" s="40"/>
      <c r="C813" s="40" t="s">
        <v>1</v>
      </c>
      <c r="D813" s="41"/>
      <c r="E813" s="22" t="s">
        <v>2</v>
      </c>
      <c r="F813" s="23"/>
      <c r="G813" s="41"/>
      <c r="H813" s="42"/>
      <c r="I813" s="41"/>
      <c r="J813" s="42"/>
      <c r="K813" s="43"/>
      <c r="L813" s="26"/>
      <c r="M813" s="27"/>
      <c r="N813" s="55"/>
      <c r="O813" s="93">
        <f>IFERROR(SUMPRODUCT((INDEX(ACH.!$B$3:$AP$9999,MATCH(A813,ACH.!$A$3:$A$9999,),)&gt;0)*COUNTIF(INDEX(IP!$C$4:$N$44,,IFERROR(MATCH(C813,IP!$E$2:$N$2,)+2,MATCH(E813,IP!$C$3:$D$3,))),ACH.!$B$1:$AP$1)),)</f>
        <v>0</v>
      </c>
      <c r="P813" s="27"/>
      <c r="Q813" s="28"/>
      <c r="R813" s="29"/>
      <c r="S813" s="30"/>
      <c r="T813" s="31"/>
      <c r="U813" s="32"/>
      <c r="V813" s="32"/>
      <c r="W813" s="32"/>
      <c r="X813" s="33"/>
      <c r="Y813" s="34"/>
      <c r="Z813" s="35"/>
      <c r="AA813" s="36"/>
      <c r="AB813" s="37"/>
      <c r="AC813" s="38"/>
      <c r="AD813" s="57">
        <f>IF(C813="SG",VLOOKUP($C813,IP!$R:$T,MATCH(QSC!$E813,IP!$R$6:$T$6,0),0),VLOOKUP($C813,IP!$R:$S,2,0))</f>
        <v>11</v>
      </c>
      <c r="AE813" s="39"/>
    </row>
    <row r="814" spans="1:31" ht="15" x14ac:dyDescent="0.25">
      <c r="A814" s="40">
        <v>6241928</v>
      </c>
      <c r="B814" s="40"/>
      <c r="C814" s="40" t="s">
        <v>1</v>
      </c>
      <c r="D814" s="41"/>
      <c r="E814" s="22" t="s">
        <v>2</v>
      </c>
      <c r="F814" s="23"/>
      <c r="G814" s="41"/>
      <c r="H814" s="42"/>
      <c r="I814" s="41"/>
      <c r="J814" s="42"/>
      <c r="K814" s="43"/>
      <c r="L814" s="26"/>
      <c r="M814" s="27"/>
      <c r="N814" s="55"/>
      <c r="O814" s="93">
        <f>IFERROR(SUMPRODUCT((INDEX(ACH.!$B$3:$AP$9999,MATCH(A814,ACH.!$A$3:$A$9999,),)&gt;0)*COUNTIF(INDEX(IP!$C$4:$N$44,,IFERROR(MATCH(C814,IP!$E$2:$N$2,)+2,MATCH(E814,IP!$C$3:$D$3,))),ACH.!$B$1:$AP$1)),)</f>
        <v>3</v>
      </c>
      <c r="P814" s="27"/>
      <c r="Q814" s="28"/>
      <c r="R814" s="29"/>
      <c r="S814" s="30"/>
      <c r="T814" s="31"/>
      <c r="U814" s="32"/>
      <c r="V814" s="32"/>
      <c r="W814" s="32"/>
      <c r="X814" s="33"/>
      <c r="Y814" s="34"/>
      <c r="Z814" s="35"/>
      <c r="AA814" s="36"/>
      <c r="AB814" s="37"/>
      <c r="AC814" s="38"/>
      <c r="AD814" s="57">
        <f>IF(C814="SG",VLOOKUP($C814,IP!$R:$T,MATCH(QSC!$E814,IP!$R$6:$T$6,0),0),VLOOKUP($C814,IP!$R:$S,2,0))</f>
        <v>11</v>
      </c>
      <c r="AE814" s="39"/>
    </row>
    <row r="815" spans="1:31" ht="15" x14ac:dyDescent="0.25">
      <c r="A815" s="40">
        <v>6241933</v>
      </c>
      <c r="B815" s="40"/>
      <c r="C815" s="40" t="s">
        <v>1</v>
      </c>
      <c r="D815" s="41"/>
      <c r="E815" s="22" t="s">
        <v>2</v>
      </c>
      <c r="F815" s="23"/>
      <c r="G815" s="41"/>
      <c r="H815" s="42"/>
      <c r="I815" s="41"/>
      <c r="J815" s="42"/>
      <c r="K815" s="43"/>
      <c r="L815" s="26"/>
      <c r="M815" s="27"/>
      <c r="N815" s="55"/>
      <c r="O815" s="93">
        <f>IFERROR(SUMPRODUCT((INDEX(ACH.!$B$3:$AP$9999,MATCH(A815,ACH.!$A$3:$A$9999,),)&gt;0)*COUNTIF(INDEX(IP!$C$4:$N$44,,IFERROR(MATCH(C815,IP!$E$2:$N$2,)+2,MATCH(E815,IP!$C$3:$D$3,))),ACH.!$B$1:$AP$1)),)</f>
        <v>8</v>
      </c>
      <c r="P815" s="27"/>
      <c r="Q815" s="28"/>
      <c r="R815" s="29"/>
      <c r="S815" s="30"/>
      <c r="T815" s="31"/>
      <c r="U815" s="32"/>
      <c r="V815" s="32"/>
      <c r="W815" s="32"/>
      <c r="X815" s="33"/>
      <c r="Y815" s="34"/>
      <c r="Z815" s="35"/>
      <c r="AA815" s="36"/>
      <c r="AB815" s="37"/>
      <c r="AC815" s="38"/>
      <c r="AD815" s="57">
        <f>IF(C815="SG",VLOOKUP($C815,IP!$R:$T,MATCH(QSC!$E815,IP!$R$6:$T$6,0),0),VLOOKUP($C815,IP!$R:$S,2,0))</f>
        <v>11</v>
      </c>
      <c r="AE815" s="39"/>
    </row>
    <row r="816" spans="1:31" ht="15" x14ac:dyDescent="0.25">
      <c r="A816" s="40">
        <v>6242013</v>
      </c>
      <c r="B816" s="40"/>
      <c r="C816" s="40" t="s">
        <v>1</v>
      </c>
      <c r="D816" s="41"/>
      <c r="E816" s="22" t="s">
        <v>2</v>
      </c>
      <c r="F816" s="23"/>
      <c r="G816" s="41"/>
      <c r="H816" s="42"/>
      <c r="I816" s="41"/>
      <c r="J816" s="42"/>
      <c r="K816" s="43"/>
      <c r="L816" s="26"/>
      <c r="M816" s="27"/>
      <c r="N816" s="55"/>
      <c r="O816" s="93">
        <f>IFERROR(SUMPRODUCT((INDEX(ACH.!$B$3:$AP$9999,MATCH(A816,ACH.!$A$3:$A$9999,),)&gt;0)*COUNTIF(INDEX(IP!$C$4:$N$44,,IFERROR(MATCH(C816,IP!$E$2:$N$2,)+2,MATCH(E816,IP!$C$3:$D$3,))),ACH.!$B$1:$AP$1)),)</f>
        <v>5</v>
      </c>
      <c r="P816" s="27"/>
      <c r="Q816" s="28"/>
      <c r="R816" s="29"/>
      <c r="S816" s="30"/>
      <c r="T816" s="31"/>
      <c r="U816" s="32"/>
      <c r="V816" s="32"/>
      <c r="W816" s="32"/>
      <c r="X816" s="33"/>
      <c r="Y816" s="34"/>
      <c r="Z816" s="35"/>
      <c r="AA816" s="36"/>
      <c r="AB816" s="37"/>
      <c r="AC816" s="38"/>
      <c r="AD816" s="57">
        <f>IF(C816="SG",VLOOKUP($C816,IP!$R:$T,MATCH(QSC!$E816,IP!$R$6:$T$6,0),0),VLOOKUP($C816,IP!$R:$S,2,0))</f>
        <v>11</v>
      </c>
      <c r="AE816" s="39"/>
    </row>
    <row r="817" spans="1:31" ht="15" x14ac:dyDescent="0.25">
      <c r="A817" s="40">
        <v>6242029</v>
      </c>
      <c r="B817" s="40"/>
      <c r="C817" s="40" t="s">
        <v>1</v>
      </c>
      <c r="D817" s="41"/>
      <c r="E817" s="22" t="s">
        <v>2</v>
      </c>
      <c r="F817" s="23"/>
      <c r="G817" s="41"/>
      <c r="H817" s="42"/>
      <c r="I817" s="41"/>
      <c r="J817" s="42"/>
      <c r="K817" s="43"/>
      <c r="L817" s="26"/>
      <c r="M817" s="27"/>
      <c r="N817" s="55"/>
      <c r="O817" s="93">
        <f>IFERROR(SUMPRODUCT((INDEX(ACH.!$B$3:$AP$9999,MATCH(A817,ACH.!$A$3:$A$9999,),)&gt;0)*COUNTIF(INDEX(IP!$C$4:$N$44,,IFERROR(MATCH(C817,IP!$E$2:$N$2,)+2,MATCH(E817,IP!$C$3:$D$3,))),ACH.!$B$1:$AP$1)),)</f>
        <v>5</v>
      </c>
      <c r="P817" s="27"/>
      <c r="Q817" s="28"/>
      <c r="R817" s="29"/>
      <c r="S817" s="30"/>
      <c r="T817" s="31"/>
      <c r="U817" s="32"/>
      <c r="V817" s="32"/>
      <c r="W817" s="32"/>
      <c r="X817" s="33"/>
      <c r="Y817" s="34"/>
      <c r="Z817" s="35"/>
      <c r="AA817" s="36"/>
      <c r="AB817" s="37"/>
      <c r="AC817" s="38"/>
      <c r="AD817" s="57">
        <f>IF(C817="SG",VLOOKUP($C817,IP!$R:$T,MATCH(QSC!$E817,IP!$R$6:$T$6,0),0),VLOOKUP($C817,IP!$R:$S,2,0))</f>
        <v>11</v>
      </c>
      <c r="AE817" s="39"/>
    </row>
    <row r="818" spans="1:31" ht="15" x14ac:dyDescent="0.25">
      <c r="A818" s="40">
        <v>6242054</v>
      </c>
      <c r="B818" s="40"/>
      <c r="C818" s="40" t="s">
        <v>1</v>
      </c>
      <c r="D818" s="41"/>
      <c r="E818" s="22" t="s">
        <v>2</v>
      </c>
      <c r="F818" s="23"/>
      <c r="G818" s="41"/>
      <c r="H818" s="42"/>
      <c r="I818" s="41"/>
      <c r="J818" s="42"/>
      <c r="K818" s="43"/>
      <c r="L818" s="26"/>
      <c r="M818" s="27"/>
      <c r="N818" s="55"/>
      <c r="O818" s="93">
        <f>IFERROR(SUMPRODUCT((INDEX(ACH.!$B$3:$AP$9999,MATCH(A818,ACH.!$A$3:$A$9999,),)&gt;0)*COUNTIF(INDEX(IP!$C$4:$N$44,,IFERROR(MATCH(C818,IP!$E$2:$N$2,)+2,MATCH(E818,IP!$C$3:$D$3,))),ACH.!$B$1:$AP$1)),)</f>
        <v>5</v>
      </c>
      <c r="P818" s="27"/>
      <c r="Q818" s="28"/>
      <c r="R818" s="29"/>
      <c r="S818" s="30"/>
      <c r="T818" s="31"/>
      <c r="U818" s="32"/>
      <c r="V818" s="32"/>
      <c r="W818" s="32"/>
      <c r="X818" s="33"/>
      <c r="Y818" s="34"/>
      <c r="Z818" s="35"/>
      <c r="AA818" s="36"/>
      <c r="AB818" s="37"/>
      <c r="AC818" s="38"/>
      <c r="AD818" s="57">
        <f>IF(C818="SG",VLOOKUP($C818,IP!$R:$T,MATCH(QSC!$E818,IP!$R$6:$T$6,0),0),VLOOKUP($C818,IP!$R:$S,2,0))</f>
        <v>11</v>
      </c>
      <c r="AE818" s="39"/>
    </row>
    <row r="819" spans="1:31" ht="15" x14ac:dyDescent="0.25">
      <c r="A819" s="40">
        <v>6242069</v>
      </c>
      <c r="B819" s="40"/>
      <c r="C819" s="40" t="s">
        <v>9</v>
      </c>
      <c r="D819" s="41"/>
      <c r="E819" s="22" t="s">
        <v>4</v>
      </c>
      <c r="F819" s="23"/>
      <c r="G819" s="41"/>
      <c r="H819" s="42"/>
      <c r="I819" s="41"/>
      <c r="J819" s="42"/>
      <c r="K819" s="43"/>
      <c r="L819" s="26"/>
      <c r="M819" s="27"/>
      <c r="N819" s="55"/>
      <c r="O819" s="93">
        <f>IFERROR(SUMPRODUCT((INDEX(ACH.!$B$3:$AP$9999,MATCH(A819,ACH.!$A$3:$A$9999,),)&gt;0)*COUNTIF(INDEX(IP!$C$4:$N$44,,IFERROR(MATCH(C819,IP!$E$2:$N$2,)+2,MATCH(E819,IP!$C$3:$D$3,))),ACH.!$B$1:$AP$1)),)</f>
        <v>12</v>
      </c>
      <c r="P819" s="27"/>
      <c r="Q819" s="28"/>
      <c r="R819" s="29"/>
      <c r="S819" s="30"/>
      <c r="T819" s="31"/>
      <c r="U819" s="32"/>
      <c r="V819" s="32"/>
      <c r="W819" s="32"/>
      <c r="X819" s="33"/>
      <c r="Y819" s="34"/>
      <c r="Z819" s="35"/>
      <c r="AA819" s="36"/>
      <c r="AB819" s="37"/>
      <c r="AC819" s="38"/>
      <c r="AD819" s="57">
        <f>IF(C819="SG",VLOOKUP($C819,IP!$R:$T,MATCH(QSC!$E819,IP!$R$6:$T$6,0),0),VLOOKUP($C819,IP!$R:$S,2,0))</f>
        <v>19</v>
      </c>
      <c r="AE819" s="39"/>
    </row>
    <row r="820" spans="1:31" ht="15" x14ac:dyDescent="0.25">
      <c r="A820" s="40">
        <v>6242072</v>
      </c>
      <c r="B820" s="40"/>
      <c r="C820" s="40" t="s">
        <v>9</v>
      </c>
      <c r="D820" s="41"/>
      <c r="E820" s="22" t="s">
        <v>4</v>
      </c>
      <c r="F820" s="23"/>
      <c r="G820" s="41"/>
      <c r="H820" s="42"/>
      <c r="I820" s="41"/>
      <c r="J820" s="42"/>
      <c r="K820" s="43"/>
      <c r="L820" s="26"/>
      <c r="M820" s="27"/>
      <c r="N820" s="55"/>
      <c r="O820" s="93">
        <f>IFERROR(SUMPRODUCT((INDEX(ACH.!$B$3:$AP$9999,MATCH(A820,ACH.!$A$3:$A$9999,),)&gt;0)*COUNTIF(INDEX(IP!$C$4:$N$44,,IFERROR(MATCH(C820,IP!$E$2:$N$2,)+2,MATCH(E820,IP!$C$3:$D$3,))),ACH.!$B$1:$AP$1)),)</f>
        <v>7</v>
      </c>
      <c r="P820" s="27"/>
      <c r="Q820" s="28"/>
      <c r="R820" s="29"/>
      <c r="S820" s="30"/>
      <c r="T820" s="31"/>
      <c r="U820" s="32"/>
      <c r="V820" s="32"/>
      <c r="W820" s="32"/>
      <c r="X820" s="33"/>
      <c r="Y820" s="34"/>
      <c r="Z820" s="35"/>
      <c r="AA820" s="36"/>
      <c r="AB820" s="37"/>
      <c r="AC820" s="38"/>
      <c r="AD820" s="57">
        <f>IF(C820="SG",VLOOKUP($C820,IP!$R:$T,MATCH(QSC!$E820,IP!$R$6:$T$6,0),0),VLOOKUP($C820,IP!$R:$S,2,0))</f>
        <v>19</v>
      </c>
      <c r="AE820" s="39"/>
    </row>
    <row r="821" spans="1:31" ht="15" x14ac:dyDescent="0.25">
      <c r="A821" s="40">
        <v>6242185</v>
      </c>
      <c r="B821" s="40"/>
      <c r="C821" s="40" t="s">
        <v>7</v>
      </c>
      <c r="D821" s="41"/>
      <c r="E821" s="22" t="s">
        <v>2</v>
      </c>
      <c r="F821" s="23"/>
      <c r="G821" s="41"/>
      <c r="H821" s="42"/>
      <c r="I821" s="41"/>
      <c r="J821" s="42"/>
      <c r="K821" s="43"/>
      <c r="L821" s="26"/>
      <c r="M821" s="27"/>
      <c r="N821" s="55"/>
      <c r="O821" s="93">
        <f>IFERROR(SUMPRODUCT((INDEX(ACH.!$B$3:$AP$9999,MATCH(A821,ACH.!$A$3:$A$9999,),)&gt;0)*COUNTIF(INDEX(IP!$C$4:$N$44,,IFERROR(MATCH(C821,IP!$E$2:$N$2,)+2,MATCH(E821,IP!$C$3:$D$3,))),ACH.!$B$1:$AP$1)),)</f>
        <v>7</v>
      </c>
      <c r="P821" s="27"/>
      <c r="Q821" s="28"/>
      <c r="R821" s="29"/>
      <c r="S821" s="30"/>
      <c r="T821" s="31"/>
      <c r="U821" s="32"/>
      <c r="V821" s="32"/>
      <c r="W821" s="32"/>
      <c r="X821" s="33"/>
      <c r="Y821" s="34"/>
      <c r="Z821" s="35"/>
      <c r="AA821" s="36"/>
      <c r="AB821" s="37"/>
      <c r="AC821" s="38"/>
      <c r="AD821" s="57">
        <f>IF(C821="SG",VLOOKUP($C821,IP!$R:$T,MATCH(QSC!$E821,IP!$R$6:$T$6,0),0),VLOOKUP($C821,IP!$R:$S,2,0))</f>
        <v>13</v>
      </c>
      <c r="AE821" s="39"/>
    </row>
    <row r="822" spans="1:31" ht="15" x14ac:dyDescent="0.25">
      <c r="A822" s="40">
        <v>6242281</v>
      </c>
      <c r="B822" s="40"/>
      <c r="C822" s="40" t="s">
        <v>7</v>
      </c>
      <c r="D822" s="41"/>
      <c r="E822" s="22" t="s">
        <v>4</v>
      </c>
      <c r="F822" s="23"/>
      <c r="G822" s="41"/>
      <c r="H822" s="42"/>
      <c r="I822" s="41"/>
      <c r="J822" s="42"/>
      <c r="K822" s="43"/>
      <c r="L822" s="26"/>
      <c r="M822" s="27"/>
      <c r="N822" s="55"/>
      <c r="O822" s="93">
        <f>IFERROR(SUMPRODUCT((INDEX(ACH.!$B$3:$AP$9999,MATCH(A822,ACH.!$A$3:$A$9999,),)&gt;0)*COUNTIF(INDEX(IP!$C$4:$N$44,,IFERROR(MATCH(C822,IP!$E$2:$N$2,)+2,MATCH(E822,IP!$C$3:$D$3,))),ACH.!$B$1:$AP$1)),)</f>
        <v>7</v>
      </c>
      <c r="P822" s="27"/>
      <c r="Q822" s="28"/>
      <c r="R822" s="29"/>
      <c r="S822" s="30"/>
      <c r="T822" s="31"/>
      <c r="U822" s="32"/>
      <c r="V822" s="32"/>
      <c r="W822" s="32"/>
      <c r="X822" s="33"/>
      <c r="Y822" s="34"/>
      <c r="Z822" s="35"/>
      <c r="AA822" s="36"/>
      <c r="AB822" s="37"/>
      <c r="AC822" s="38"/>
      <c r="AD822" s="57">
        <f>IF(C822="SG",VLOOKUP($C822,IP!$R:$T,MATCH(QSC!$E822,IP!$R$6:$T$6,0),0),VLOOKUP($C822,IP!$R:$S,2,0))</f>
        <v>13</v>
      </c>
      <c r="AE822" s="39"/>
    </row>
    <row r="823" spans="1:31" ht="15" x14ac:dyDescent="0.25">
      <c r="A823" s="40">
        <v>6242291</v>
      </c>
      <c r="B823" s="40"/>
      <c r="C823" s="40" t="s">
        <v>7</v>
      </c>
      <c r="D823" s="41"/>
      <c r="E823" s="22" t="s">
        <v>2</v>
      </c>
      <c r="F823" s="23"/>
      <c r="G823" s="41"/>
      <c r="H823" s="42"/>
      <c r="I823" s="41"/>
      <c r="J823" s="42"/>
      <c r="K823" s="43"/>
      <c r="L823" s="26"/>
      <c r="M823" s="27"/>
      <c r="N823" s="55"/>
      <c r="O823" s="93">
        <f>IFERROR(SUMPRODUCT((INDEX(ACH.!$B$3:$AP$9999,MATCH(A823,ACH.!$A$3:$A$9999,),)&gt;0)*COUNTIF(INDEX(IP!$C$4:$N$44,,IFERROR(MATCH(C823,IP!$E$2:$N$2,)+2,MATCH(E823,IP!$C$3:$D$3,))),ACH.!$B$1:$AP$1)),)</f>
        <v>0</v>
      </c>
      <c r="P823" s="27"/>
      <c r="Q823" s="28"/>
      <c r="R823" s="29"/>
      <c r="S823" s="30"/>
      <c r="T823" s="31"/>
      <c r="U823" s="32"/>
      <c r="V823" s="32"/>
      <c r="W823" s="32"/>
      <c r="X823" s="33"/>
      <c r="Y823" s="34"/>
      <c r="Z823" s="35"/>
      <c r="AA823" s="36"/>
      <c r="AB823" s="37"/>
      <c r="AC823" s="38"/>
      <c r="AD823" s="57">
        <f>IF(C823="SG",VLOOKUP($C823,IP!$R:$T,MATCH(QSC!$E823,IP!$R$6:$T$6,0),0),VLOOKUP($C823,IP!$R:$S,2,0))</f>
        <v>13</v>
      </c>
      <c r="AE823" s="39"/>
    </row>
    <row r="824" spans="1:31" ht="15" x14ac:dyDescent="0.25">
      <c r="A824" s="40">
        <v>6242320</v>
      </c>
      <c r="B824" s="40"/>
      <c r="C824" s="40" t="s">
        <v>1</v>
      </c>
      <c r="D824" s="41"/>
      <c r="E824" s="22" t="s">
        <v>4</v>
      </c>
      <c r="F824" s="23"/>
      <c r="G824" s="41"/>
      <c r="H824" s="42"/>
      <c r="I824" s="41"/>
      <c r="J824" s="42"/>
      <c r="K824" s="43"/>
      <c r="L824" s="26"/>
      <c r="M824" s="27"/>
      <c r="N824" s="55"/>
      <c r="O824" s="93">
        <f>IFERROR(SUMPRODUCT((INDEX(ACH.!$B$3:$AP$9999,MATCH(A824,ACH.!$A$3:$A$9999,),)&gt;0)*COUNTIF(INDEX(IP!$C$4:$N$44,,IFERROR(MATCH(C824,IP!$E$2:$N$2,)+2,MATCH(E824,IP!$C$3:$D$3,))),ACH.!$B$1:$AP$1)),)</f>
        <v>7</v>
      </c>
      <c r="P824" s="27"/>
      <c r="Q824" s="28"/>
      <c r="R824" s="29"/>
      <c r="S824" s="30"/>
      <c r="T824" s="31"/>
      <c r="U824" s="32"/>
      <c r="V824" s="32"/>
      <c r="W824" s="32"/>
      <c r="X824" s="33"/>
      <c r="Y824" s="34"/>
      <c r="Z824" s="35"/>
      <c r="AA824" s="36"/>
      <c r="AB824" s="37"/>
      <c r="AC824" s="38"/>
      <c r="AD824" s="57">
        <f>IF(C824="SG",VLOOKUP($C824,IP!$R:$T,MATCH(QSC!$E824,IP!$R$6:$T$6,0),0),VLOOKUP($C824,IP!$R:$S,2,0))</f>
        <v>12</v>
      </c>
      <c r="AE824" s="39"/>
    </row>
    <row r="825" spans="1:31" ht="15" x14ac:dyDescent="0.25">
      <c r="A825" s="40">
        <v>6242355</v>
      </c>
      <c r="B825" s="40"/>
      <c r="C825" s="40" t="s">
        <v>1</v>
      </c>
      <c r="D825" s="41"/>
      <c r="E825" s="22" t="s">
        <v>2</v>
      </c>
      <c r="F825" s="23"/>
      <c r="G825" s="41"/>
      <c r="H825" s="42"/>
      <c r="I825" s="41"/>
      <c r="J825" s="42"/>
      <c r="K825" s="43"/>
      <c r="L825" s="26"/>
      <c r="M825" s="27"/>
      <c r="N825" s="55"/>
      <c r="O825" s="93">
        <f>IFERROR(SUMPRODUCT((INDEX(ACH.!$B$3:$AP$9999,MATCH(A825,ACH.!$A$3:$A$9999,),)&gt;0)*COUNTIF(INDEX(IP!$C$4:$N$44,,IFERROR(MATCH(C825,IP!$E$2:$N$2,)+2,MATCH(E825,IP!$C$3:$D$3,))),ACH.!$B$1:$AP$1)),)</f>
        <v>3</v>
      </c>
      <c r="P825" s="27"/>
      <c r="Q825" s="28"/>
      <c r="R825" s="29"/>
      <c r="S825" s="30"/>
      <c r="T825" s="31"/>
      <c r="U825" s="32"/>
      <c r="V825" s="32"/>
      <c r="W825" s="32"/>
      <c r="X825" s="33"/>
      <c r="Y825" s="34"/>
      <c r="Z825" s="35"/>
      <c r="AA825" s="36"/>
      <c r="AB825" s="37"/>
      <c r="AC825" s="38"/>
      <c r="AD825" s="57">
        <f>IF(C825="SG",VLOOKUP($C825,IP!$R:$T,MATCH(QSC!$E825,IP!$R$6:$T$6,0),0),VLOOKUP($C825,IP!$R:$S,2,0))</f>
        <v>11</v>
      </c>
      <c r="AE825" s="39"/>
    </row>
    <row r="826" spans="1:31" ht="15" x14ac:dyDescent="0.25">
      <c r="A826" s="40">
        <v>6242358</v>
      </c>
      <c r="B826" s="40"/>
      <c r="C826" s="40" t="s">
        <v>1</v>
      </c>
      <c r="D826" s="41"/>
      <c r="E826" s="22" t="s">
        <v>2</v>
      </c>
      <c r="F826" s="23"/>
      <c r="G826" s="41"/>
      <c r="H826" s="42"/>
      <c r="I826" s="41"/>
      <c r="J826" s="42"/>
      <c r="K826" s="43"/>
      <c r="L826" s="26"/>
      <c r="M826" s="27"/>
      <c r="N826" s="55"/>
      <c r="O826" s="93">
        <f>IFERROR(SUMPRODUCT((INDEX(ACH.!$B$3:$AP$9999,MATCH(A826,ACH.!$A$3:$A$9999,),)&gt;0)*COUNTIF(INDEX(IP!$C$4:$N$44,,IFERROR(MATCH(C826,IP!$E$2:$N$2,)+2,MATCH(E826,IP!$C$3:$D$3,))),ACH.!$B$1:$AP$1)),)</f>
        <v>3</v>
      </c>
      <c r="P826" s="27"/>
      <c r="Q826" s="28"/>
      <c r="R826" s="29"/>
      <c r="S826" s="30"/>
      <c r="T826" s="31"/>
      <c r="U826" s="32"/>
      <c r="V826" s="32"/>
      <c r="W826" s="32"/>
      <c r="X826" s="33"/>
      <c r="Y826" s="34"/>
      <c r="Z826" s="35"/>
      <c r="AA826" s="36"/>
      <c r="AB826" s="37"/>
      <c r="AC826" s="38"/>
      <c r="AD826" s="57">
        <f>IF(C826="SG",VLOOKUP($C826,IP!$R:$T,MATCH(QSC!$E826,IP!$R$6:$T$6,0),0),VLOOKUP($C826,IP!$R:$S,2,0))</f>
        <v>11</v>
      </c>
      <c r="AE826" s="39"/>
    </row>
    <row r="827" spans="1:31" ht="15" x14ac:dyDescent="0.25">
      <c r="A827" s="40">
        <v>6242369</v>
      </c>
      <c r="B827" s="40"/>
      <c r="C827" s="40" t="s">
        <v>7</v>
      </c>
      <c r="D827" s="41"/>
      <c r="E827" s="22" t="s">
        <v>2</v>
      </c>
      <c r="F827" s="23"/>
      <c r="G827" s="41"/>
      <c r="H827" s="42"/>
      <c r="I827" s="41"/>
      <c r="J827" s="42"/>
      <c r="K827" s="43"/>
      <c r="L827" s="26"/>
      <c r="M827" s="27"/>
      <c r="N827" s="55"/>
      <c r="O827" s="93">
        <f>IFERROR(SUMPRODUCT((INDEX(ACH.!$B$3:$AP$9999,MATCH(A827,ACH.!$A$3:$A$9999,),)&gt;0)*COUNTIF(INDEX(IP!$C$4:$N$44,,IFERROR(MATCH(C827,IP!$E$2:$N$2,)+2,MATCH(E827,IP!$C$3:$D$3,))),ACH.!$B$1:$AP$1)),)</f>
        <v>6</v>
      </c>
      <c r="P827" s="27"/>
      <c r="Q827" s="28"/>
      <c r="R827" s="29"/>
      <c r="S827" s="30"/>
      <c r="T827" s="31"/>
      <c r="U827" s="32"/>
      <c r="V827" s="32"/>
      <c r="W827" s="32"/>
      <c r="X827" s="33"/>
      <c r="Y827" s="34"/>
      <c r="Z827" s="35"/>
      <c r="AA827" s="36"/>
      <c r="AB827" s="37"/>
      <c r="AC827" s="38"/>
      <c r="AD827" s="57">
        <f>IF(C827="SG",VLOOKUP($C827,IP!$R:$T,MATCH(QSC!$E827,IP!$R$6:$T$6,0),0),VLOOKUP($C827,IP!$R:$S,2,0))</f>
        <v>13</v>
      </c>
      <c r="AE827" s="39"/>
    </row>
    <row r="828" spans="1:31" ht="15" x14ac:dyDescent="0.25">
      <c r="A828" s="40">
        <v>6242381</v>
      </c>
      <c r="B828" s="40"/>
      <c r="C828" s="40" t="s">
        <v>7</v>
      </c>
      <c r="D828" s="41"/>
      <c r="E828" s="22" t="s">
        <v>4</v>
      </c>
      <c r="F828" s="23"/>
      <c r="G828" s="41"/>
      <c r="H828" s="42"/>
      <c r="I828" s="41"/>
      <c r="J828" s="42"/>
      <c r="K828" s="43"/>
      <c r="L828" s="26"/>
      <c r="M828" s="27"/>
      <c r="N828" s="55"/>
      <c r="O828" s="93">
        <f>IFERROR(SUMPRODUCT((INDEX(ACH.!$B$3:$AP$9999,MATCH(A828,ACH.!$A$3:$A$9999,),)&gt;0)*COUNTIF(INDEX(IP!$C$4:$N$44,,IFERROR(MATCH(C828,IP!$E$2:$N$2,)+2,MATCH(E828,IP!$C$3:$D$3,))),ACH.!$B$1:$AP$1)),)</f>
        <v>6</v>
      </c>
      <c r="P828" s="27"/>
      <c r="Q828" s="28"/>
      <c r="R828" s="29"/>
      <c r="S828" s="30"/>
      <c r="T828" s="31"/>
      <c r="U828" s="32"/>
      <c r="V828" s="32"/>
      <c r="W828" s="32"/>
      <c r="X828" s="33"/>
      <c r="Y828" s="34"/>
      <c r="Z828" s="35"/>
      <c r="AA828" s="36"/>
      <c r="AB828" s="37"/>
      <c r="AC828" s="38"/>
      <c r="AD828" s="57">
        <f>IF(C828="SG",VLOOKUP($C828,IP!$R:$T,MATCH(QSC!$E828,IP!$R$6:$T$6,0),0),VLOOKUP($C828,IP!$R:$S,2,0))</f>
        <v>13</v>
      </c>
      <c r="AE828" s="39"/>
    </row>
    <row r="829" spans="1:31" ht="15" x14ac:dyDescent="0.25">
      <c r="A829" s="40">
        <v>6242389</v>
      </c>
      <c r="B829" s="40"/>
      <c r="C829" s="40" t="s">
        <v>1</v>
      </c>
      <c r="D829" s="41"/>
      <c r="E829" s="22" t="s">
        <v>4</v>
      </c>
      <c r="F829" s="23"/>
      <c r="G829" s="41"/>
      <c r="H829" s="42"/>
      <c r="I829" s="41"/>
      <c r="J829" s="42"/>
      <c r="K829" s="43"/>
      <c r="L829" s="26"/>
      <c r="M829" s="27"/>
      <c r="N829" s="55"/>
      <c r="O829" s="93">
        <f>IFERROR(SUMPRODUCT((INDEX(ACH.!$B$3:$AP$9999,MATCH(A829,ACH.!$A$3:$A$9999,),)&gt;0)*COUNTIF(INDEX(IP!$C$4:$N$44,,IFERROR(MATCH(C829,IP!$E$2:$N$2,)+2,MATCH(E829,IP!$C$3:$D$3,))),ACH.!$B$1:$AP$1)),)</f>
        <v>5</v>
      </c>
      <c r="P829" s="27"/>
      <c r="Q829" s="28"/>
      <c r="R829" s="29"/>
      <c r="S829" s="30"/>
      <c r="T829" s="31"/>
      <c r="U829" s="32"/>
      <c r="V829" s="32"/>
      <c r="W829" s="32"/>
      <c r="X829" s="33"/>
      <c r="Y829" s="34"/>
      <c r="Z829" s="35"/>
      <c r="AA829" s="36"/>
      <c r="AB829" s="37"/>
      <c r="AC829" s="38"/>
      <c r="AD829" s="57">
        <f>IF(C829="SG",VLOOKUP($C829,IP!$R:$T,MATCH(QSC!$E829,IP!$R$6:$T$6,0),0),VLOOKUP($C829,IP!$R:$S,2,0))</f>
        <v>12</v>
      </c>
      <c r="AE829" s="39"/>
    </row>
    <row r="830" spans="1:31" ht="15" x14ac:dyDescent="0.25">
      <c r="A830" s="40">
        <v>6242427</v>
      </c>
      <c r="B830" s="40"/>
      <c r="C830" s="40" t="s">
        <v>1</v>
      </c>
      <c r="D830" s="41"/>
      <c r="E830" s="22" t="s">
        <v>4</v>
      </c>
      <c r="F830" s="23"/>
      <c r="G830" s="41"/>
      <c r="H830" s="42"/>
      <c r="I830" s="41"/>
      <c r="J830" s="42"/>
      <c r="K830" s="43"/>
      <c r="L830" s="26"/>
      <c r="M830" s="27"/>
      <c r="N830" s="55"/>
      <c r="O830" s="93">
        <f>IFERROR(SUMPRODUCT((INDEX(ACH.!$B$3:$AP$9999,MATCH(A830,ACH.!$A$3:$A$9999,),)&gt;0)*COUNTIF(INDEX(IP!$C$4:$N$44,,IFERROR(MATCH(C830,IP!$E$2:$N$2,)+2,MATCH(E830,IP!$C$3:$D$3,))),ACH.!$B$1:$AP$1)),)</f>
        <v>4</v>
      </c>
      <c r="P830" s="27"/>
      <c r="Q830" s="28"/>
      <c r="R830" s="29"/>
      <c r="S830" s="30"/>
      <c r="T830" s="31"/>
      <c r="U830" s="32"/>
      <c r="V830" s="32"/>
      <c r="W830" s="32"/>
      <c r="X830" s="33"/>
      <c r="Y830" s="34"/>
      <c r="Z830" s="35"/>
      <c r="AA830" s="36"/>
      <c r="AB830" s="37"/>
      <c r="AC830" s="38"/>
      <c r="AD830" s="57">
        <f>IF(C830="SG",VLOOKUP($C830,IP!$R:$T,MATCH(QSC!$E830,IP!$R$6:$T$6,0),0),VLOOKUP($C830,IP!$R:$S,2,0))</f>
        <v>12</v>
      </c>
      <c r="AE830" s="39"/>
    </row>
    <row r="831" spans="1:31" ht="15" x14ac:dyDescent="0.25">
      <c r="A831" s="40">
        <v>6242440</v>
      </c>
      <c r="B831" s="40"/>
      <c r="C831" s="40" t="s">
        <v>1</v>
      </c>
      <c r="D831" s="41"/>
      <c r="E831" s="22" t="s">
        <v>2</v>
      </c>
      <c r="F831" s="23"/>
      <c r="G831" s="41"/>
      <c r="H831" s="42"/>
      <c r="I831" s="41"/>
      <c r="J831" s="42"/>
      <c r="K831" s="43"/>
      <c r="L831" s="26"/>
      <c r="M831" s="27"/>
      <c r="N831" s="55"/>
      <c r="O831" s="93">
        <f>IFERROR(SUMPRODUCT((INDEX(ACH.!$B$3:$AP$9999,MATCH(A831,ACH.!$A$3:$A$9999,),)&gt;0)*COUNTIF(INDEX(IP!$C$4:$N$44,,IFERROR(MATCH(C831,IP!$E$2:$N$2,)+2,MATCH(E831,IP!$C$3:$D$3,))),ACH.!$B$1:$AP$1)),)</f>
        <v>4</v>
      </c>
      <c r="P831" s="27"/>
      <c r="Q831" s="28"/>
      <c r="R831" s="29"/>
      <c r="S831" s="30"/>
      <c r="T831" s="31"/>
      <c r="U831" s="32"/>
      <c r="V831" s="32"/>
      <c r="W831" s="32"/>
      <c r="X831" s="33"/>
      <c r="Y831" s="34"/>
      <c r="Z831" s="35"/>
      <c r="AA831" s="36"/>
      <c r="AB831" s="37"/>
      <c r="AC831" s="38"/>
      <c r="AD831" s="57">
        <f>IF(C831="SG",VLOOKUP($C831,IP!$R:$T,MATCH(QSC!$E831,IP!$R$6:$T$6,0),0),VLOOKUP($C831,IP!$R:$S,2,0))</f>
        <v>11</v>
      </c>
      <c r="AE831" s="39"/>
    </row>
    <row r="832" spans="1:31" ht="15" x14ac:dyDescent="0.25">
      <c r="A832" s="40">
        <v>6242471</v>
      </c>
      <c r="B832" s="40"/>
      <c r="C832" s="40" t="s">
        <v>1</v>
      </c>
      <c r="D832" s="41"/>
      <c r="E832" s="22" t="s">
        <v>4</v>
      </c>
      <c r="F832" s="23"/>
      <c r="G832" s="41"/>
      <c r="H832" s="42"/>
      <c r="I832" s="41"/>
      <c r="J832" s="42"/>
      <c r="K832" s="43"/>
      <c r="L832" s="26"/>
      <c r="M832" s="27"/>
      <c r="N832" s="55"/>
      <c r="O832" s="93">
        <f>IFERROR(SUMPRODUCT((INDEX(ACH.!$B$3:$AP$9999,MATCH(A832,ACH.!$A$3:$A$9999,),)&gt;0)*COUNTIF(INDEX(IP!$C$4:$N$44,,IFERROR(MATCH(C832,IP!$E$2:$N$2,)+2,MATCH(E832,IP!$C$3:$D$3,))),ACH.!$B$1:$AP$1)),)</f>
        <v>4</v>
      </c>
      <c r="P832" s="27"/>
      <c r="Q832" s="28"/>
      <c r="R832" s="29"/>
      <c r="S832" s="30"/>
      <c r="T832" s="31"/>
      <c r="U832" s="32"/>
      <c r="V832" s="32"/>
      <c r="W832" s="32"/>
      <c r="X832" s="33"/>
      <c r="Y832" s="34"/>
      <c r="Z832" s="35"/>
      <c r="AA832" s="36"/>
      <c r="AB832" s="37"/>
      <c r="AC832" s="38"/>
      <c r="AD832" s="57">
        <f>IF(C832="SG",VLOOKUP($C832,IP!$R:$T,MATCH(QSC!$E832,IP!$R$6:$T$6,0),0),VLOOKUP($C832,IP!$R:$S,2,0))</f>
        <v>12</v>
      </c>
      <c r="AE832" s="39"/>
    </row>
    <row r="833" spans="1:31" ht="15" x14ac:dyDescent="0.25">
      <c r="A833" s="40">
        <v>6242473</v>
      </c>
      <c r="B833" s="40"/>
      <c r="C833" s="40" t="s">
        <v>1</v>
      </c>
      <c r="D833" s="41"/>
      <c r="E833" s="22" t="s">
        <v>4</v>
      </c>
      <c r="F833" s="23"/>
      <c r="G833" s="41"/>
      <c r="H833" s="42"/>
      <c r="I833" s="41"/>
      <c r="J833" s="42"/>
      <c r="K833" s="43"/>
      <c r="L833" s="26"/>
      <c r="M833" s="27"/>
      <c r="N833" s="55"/>
      <c r="O833" s="93">
        <f>IFERROR(SUMPRODUCT((INDEX(ACH.!$B$3:$AP$9999,MATCH(A833,ACH.!$A$3:$A$9999,),)&gt;0)*COUNTIF(INDEX(IP!$C$4:$N$44,,IFERROR(MATCH(C833,IP!$E$2:$N$2,)+2,MATCH(E833,IP!$C$3:$D$3,))),ACH.!$B$1:$AP$1)),)</f>
        <v>2</v>
      </c>
      <c r="P833" s="27"/>
      <c r="Q833" s="28"/>
      <c r="R833" s="29"/>
      <c r="S833" s="30"/>
      <c r="T833" s="31"/>
      <c r="U833" s="32"/>
      <c r="V833" s="32"/>
      <c r="W833" s="32"/>
      <c r="X833" s="33"/>
      <c r="Y833" s="34"/>
      <c r="Z833" s="35"/>
      <c r="AA833" s="36"/>
      <c r="AB833" s="37"/>
      <c r="AC833" s="38"/>
      <c r="AD833" s="57">
        <f>IF(C833="SG",VLOOKUP($C833,IP!$R:$T,MATCH(QSC!$E833,IP!$R$6:$T$6,0),0),VLOOKUP($C833,IP!$R:$S,2,0))</f>
        <v>12</v>
      </c>
      <c r="AE833" s="39"/>
    </row>
    <row r="834" spans="1:31" ht="15" x14ac:dyDescent="0.25">
      <c r="A834" s="40">
        <v>6242516</v>
      </c>
      <c r="B834" s="40"/>
      <c r="C834" s="40" t="s">
        <v>1</v>
      </c>
      <c r="D834" s="41"/>
      <c r="E834" s="22" t="s">
        <v>2</v>
      </c>
      <c r="F834" s="23"/>
      <c r="G834" s="41"/>
      <c r="H834" s="42"/>
      <c r="I834" s="41"/>
      <c r="J834" s="42"/>
      <c r="K834" s="43"/>
      <c r="L834" s="26"/>
      <c r="M834" s="27"/>
      <c r="N834" s="55"/>
      <c r="O834" s="93">
        <f>IFERROR(SUMPRODUCT((INDEX(ACH.!$B$3:$AP$9999,MATCH(A834,ACH.!$A$3:$A$9999,),)&gt;0)*COUNTIF(INDEX(IP!$C$4:$N$44,,IFERROR(MATCH(C834,IP!$E$2:$N$2,)+2,MATCH(E834,IP!$C$3:$D$3,))),ACH.!$B$1:$AP$1)),)</f>
        <v>1</v>
      </c>
      <c r="P834" s="27"/>
      <c r="Q834" s="28"/>
      <c r="R834" s="29"/>
      <c r="S834" s="30"/>
      <c r="T834" s="31"/>
      <c r="U834" s="32"/>
      <c r="V834" s="32"/>
      <c r="W834" s="32"/>
      <c r="X834" s="33"/>
      <c r="Y834" s="34"/>
      <c r="Z834" s="35"/>
      <c r="AA834" s="36"/>
      <c r="AB834" s="37"/>
      <c r="AC834" s="38"/>
      <c r="AD834" s="57">
        <f>IF(C834="SG",VLOOKUP($C834,IP!$R:$T,MATCH(QSC!$E834,IP!$R$6:$T$6,0),0),VLOOKUP($C834,IP!$R:$S,2,0))</f>
        <v>11</v>
      </c>
      <c r="AE834" s="39"/>
    </row>
    <row r="835" spans="1:31" ht="15" x14ac:dyDescent="0.25">
      <c r="A835" s="40">
        <v>6242539</v>
      </c>
      <c r="B835" s="40"/>
      <c r="C835" s="40" t="s">
        <v>1</v>
      </c>
      <c r="D835" s="41"/>
      <c r="E835" s="22" t="s">
        <v>2</v>
      </c>
      <c r="F835" s="23"/>
      <c r="G835" s="41"/>
      <c r="H835" s="42"/>
      <c r="I835" s="41"/>
      <c r="J835" s="42"/>
      <c r="K835" s="43"/>
      <c r="L835" s="26"/>
      <c r="M835" s="27"/>
      <c r="N835" s="55"/>
      <c r="O835" s="93">
        <f>IFERROR(SUMPRODUCT((INDEX(ACH.!$B$3:$AP$9999,MATCH(A835,ACH.!$A$3:$A$9999,),)&gt;0)*COUNTIF(INDEX(IP!$C$4:$N$44,,IFERROR(MATCH(C835,IP!$E$2:$N$2,)+2,MATCH(E835,IP!$C$3:$D$3,))),ACH.!$B$1:$AP$1)),)</f>
        <v>4</v>
      </c>
      <c r="P835" s="27"/>
      <c r="Q835" s="28"/>
      <c r="R835" s="29"/>
      <c r="S835" s="30"/>
      <c r="T835" s="31"/>
      <c r="U835" s="32"/>
      <c r="V835" s="32"/>
      <c r="W835" s="32"/>
      <c r="X835" s="33"/>
      <c r="Y835" s="34"/>
      <c r="Z835" s="35"/>
      <c r="AA835" s="36"/>
      <c r="AB835" s="37"/>
      <c r="AC835" s="38"/>
      <c r="AD835" s="57">
        <f>IF(C835="SG",VLOOKUP($C835,IP!$R:$T,MATCH(QSC!$E835,IP!$R$6:$T$6,0),0),VLOOKUP($C835,IP!$R:$S,2,0))</f>
        <v>11</v>
      </c>
      <c r="AE835" s="39"/>
    </row>
    <row r="836" spans="1:31" ht="15" x14ac:dyDescent="0.25">
      <c r="A836" s="40">
        <v>6242554</v>
      </c>
      <c r="B836" s="40"/>
      <c r="C836" s="40" t="s">
        <v>7</v>
      </c>
      <c r="D836" s="41"/>
      <c r="E836" s="22" t="s">
        <v>4</v>
      </c>
      <c r="F836" s="23"/>
      <c r="G836" s="41"/>
      <c r="H836" s="42"/>
      <c r="I836" s="41"/>
      <c r="J836" s="42"/>
      <c r="K836" s="43"/>
      <c r="L836" s="26"/>
      <c r="M836" s="27"/>
      <c r="N836" s="55"/>
      <c r="O836" s="93">
        <f>IFERROR(SUMPRODUCT((INDEX(ACH.!$B$3:$AP$9999,MATCH(A836,ACH.!$A$3:$A$9999,),)&gt;0)*COUNTIF(INDEX(IP!$C$4:$N$44,,IFERROR(MATCH(C836,IP!$E$2:$N$2,)+2,MATCH(E836,IP!$C$3:$D$3,))),ACH.!$B$1:$AP$1)),)</f>
        <v>7</v>
      </c>
      <c r="P836" s="27"/>
      <c r="Q836" s="28"/>
      <c r="R836" s="29"/>
      <c r="S836" s="30"/>
      <c r="T836" s="31"/>
      <c r="U836" s="32"/>
      <c r="V836" s="32"/>
      <c r="W836" s="32"/>
      <c r="X836" s="33"/>
      <c r="Y836" s="34"/>
      <c r="Z836" s="35"/>
      <c r="AA836" s="36"/>
      <c r="AB836" s="37"/>
      <c r="AC836" s="38"/>
      <c r="AD836" s="57">
        <f>IF(C836="SG",VLOOKUP($C836,IP!$R:$T,MATCH(QSC!$E836,IP!$R$6:$T$6,0),0),VLOOKUP($C836,IP!$R:$S,2,0))</f>
        <v>13</v>
      </c>
      <c r="AE836" s="39"/>
    </row>
    <row r="837" spans="1:31" ht="15" x14ac:dyDescent="0.25">
      <c r="A837" s="40">
        <v>6242566</v>
      </c>
      <c r="B837" s="40"/>
      <c r="C837" s="40" t="s">
        <v>1</v>
      </c>
      <c r="D837" s="41"/>
      <c r="E837" s="22" t="s">
        <v>2</v>
      </c>
      <c r="F837" s="23"/>
      <c r="G837" s="41"/>
      <c r="H837" s="42"/>
      <c r="I837" s="41"/>
      <c r="J837" s="42"/>
      <c r="K837" s="43"/>
      <c r="L837" s="26"/>
      <c r="M837" s="27"/>
      <c r="N837" s="55"/>
      <c r="O837" s="93">
        <f>IFERROR(SUMPRODUCT((INDEX(ACH.!$B$3:$AP$9999,MATCH(A837,ACH.!$A$3:$A$9999,),)&gt;0)*COUNTIF(INDEX(IP!$C$4:$N$44,,IFERROR(MATCH(C837,IP!$E$2:$N$2,)+2,MATCH(E837,IP!$C$3:$D$3,))),ACH.!$B$1:$AP$1)),)</f>
        <v>4</v>
      </c>
      <c r="P837" s="27"/>
      <c r="Q837" s="28"/>
      <c r="R837" s="29"/>
      <c r="S837" s="30"/>
      <c r="T837" s="31"/>
      <c r="U837" s="32"/>
      <c r="V837" s="32"/>
      <c r="W837" s="32"/>
      <c r="X837" s="33"/>
      <c r="Y837" s="34"/>
      <c r="Z837" s="35"/>
      <c r="AA837" s="36"/>
      <c r="AB837" s="37"/>
      <c r="AC837" s="38"/>
      <c r="AD837" s="57">
        <f>IF(C837="SG",VLOOKUP($C837,IP!$R:$T,MATCH(QSC!$E837,IP!$R$6:$T$6,0),0),VLOOKUP($C837,IP!$R:$S,2,0))</f>
        <v>11</v>
      </c>
      <c r="AE837" s="39"/>
    </row>
    <row r="838" spans="1:31" ht="15" x14ac:dyDescent="0.25">
      <c r="A838" s="40">
        <v>6242624</v>
      </c>
      <c r="B838" s="40"/>
      <c r="C838" s="40" t="s">
        <v>7</v>
      </c>
      <c r="D838" s="41"/>
      <c r="E838" s="22" t="s">
        <v>2</v>
      </c>
      <c r="F838" s="23"/>
      <c r="G838" s="41"/>
      <c r="H838" s="42"/>
      <c r="I838" s="41"/>
      <c r="J838" s="42"/>
      <c r="K838" s="43"/>
      <c r="L838" s="26"/>
      <c r="M838" s="27"/>
      <c r="N838" s="55"/>
      <c r="O838" s="93">
        <f>IFERROR(SUMPRODUCT((INDEX(ACH.!$B$3:$AP$9999,MATCH(A838,ACH.!$A$3:$A$9999,),)&gt;0)*COUNTIF(INDEX(IP!$C$4:$N$44,,IFERROR(MATCH(C838,IP!$E$2:$N$2,)+2,MATCH(E838,IP!$C$3:$D$3,))),ACH.!$B$1:$AP$1)),)</f>
        <v>5</v>
      </c>
      <c r="P838" s="27"/>
      <c r="Q838" s="28"/>
      <c r="R838" s="29"/>
      <c r="S838" s="30"/>
      <c r="T838" s="31"/>
      <c r="U838" s="32"/>
      <c r="V838" s="32"/>
      <c r="W838" s="32"/>
      <c r="X838" s="33"/>
      <c r="Y838" s="34"/>
      <c r="Z838" s="35"/>
      <c r="AA838" s="36"/>
      <c r="AB838" s="37"/>
      <c r="AC838" s="38"/>
      <c r="AD838" s="57">
        <f>IF(C838="SG",VLOOKUP($C838,IP!$R:$T,MATCH(QSC!$E838,IP!$R$6:$T$6,0),0),VLOOKUP($C838,IP!$R:$S,2,0))</f>
        <v>13</v>
      </c>
      <c r="AE838" s="39"/>
    </row>
    <row r="839" spans="1:31" ht="15" x14ac:dyDescent="0.25">
      <c r="A839" s="40">
        <v>6242632</v>
      </c>
      <c r="B839" s="40"/>
      <c r="C839" s="40" t="s">
        <v>6</v>
      </c>
      <c r="D839" s="41"/>
      <c r="E839" s="22" t="s">
        <v>2</v>
      </c>
      <c r="F839" s="23"/>
      <c r="G839" s="41"/>
      <c r="H839" s="42"/>
      <c r="I839" s="41"/>
      <c r="J839" s="42"/>
      <c r="K839" s="43"/>
      <c r="L839" s="26"/>
      <c r="M839" s="27"/>
      <c r="N839" s="55"/>
      <c r="O839" s="93">
        <f>IFERROR(SUMPRODUCT((INDEX(ACH.!$B$3:$AP$9999,MATCH(A839,ACH.!$A$3:$A$9999,),)&gt;0)*COUNTIF(INDEX(IP!$C$4:$N$44,,IFERROR(MATCH(C839,IP!$E$2:$N$2,)+2,MATCH(E839,IP!$C$3:$D$3,))),ACH.!$B$1:$AP$1)),)</f>
        <v>8</v>
      </c>
      <c r="P839" s="27"/>
      <c r="Q839" s="28"/>
      <c r="R839" s="29"/>
      <c r="S839" s="30"/>
      <c r="T839" s="31"/>
      <c r="U839" s="32"/>
      <c r="V839" s="32"/>
      <c r="W839" s="32"/>
      <c r="X839" s="33"/>
      <c r="Y839" s="34"/>
      <c r="Z839" s="35"/>
      <c r="AA839" s="36"/>
      <c r="AB839" s="37"/>
      <c r="AC839" s="38"/>
      <c r="AD839" s="57">
        <f>IF(C839="SG",VLOOKUP($C839,IP!$R:$T,MATCH(QSC!$E839,IP!$R$6:$T$6,0),0),VLOOKUP($C839,IP!$R:$S,2,0))</f>
        <v>12</v>
      </c>
      <c r="AE839" s="39"/>
    </row>
    <row r="840" spans="1:31" ht="15" x14ac:dyDescent="0.25">
      <c r="A840" s="40">
        <v>6242666</v>
      </c>
      <c r="B840" s="40"/>
      <c r="C840" s="40" t="s">
        <v>6</v>
      </c>
      <c r="D840" s="41"/>
      <c r="E840" s="22" t="s">
        <v>2</v>
      </c>
      <c r="F840" s="23"/>
      <c r="G840" s="41"/>
      <c r="H840" s="42"/>
      <c r="I840" s="41"/>
      <c r="J840" s="42"/>
      <c r="K840" s="43"/>
      <c r="L840" s="26"/>
      <c r="M840" s="27"/>
      <c r="N840" s="55"/>
      <c r="O840" s="93">
        <f>IFERROR(SUMPRODUCT((INDEX(ACH.!$B$3:$AP$9999,MATCH(A840,ACH.!$A$3:$A$9999,),)&gt;0)*COUNTIF(INDEX(IP!$C$4:$N$44,,IFERROR(MATCH(C840,IP!$E$2:$N$2,)+2,MATCH(E840,IP!$C$3:$D$3,))),ACH.!$B$1:$AP$1)),)</f>
        <v>11</v>
      </c>
      <c r="P840" s="27"/>
      <c r="Q840" s="28"/>
      <c r="R840" s="29"/>
      <c r="S840" s="30"/>
      <c r="T840" s="31"/>
      <c r="U840" s="32"/>
      <c r="V840" s="32"/>
      <c r="W840" s="32"/>
      <c r="X840" s="33"/>
      <c r="Y840" s="34"/>
      <c r="Z840" s="35"/>
      <c r="AA840" s="36"/>
      <c r="AB840" s="37"/>
      <c r="AC840" s="38"/>
      <c r="AD840" s="57">
        <f>IF(C840="SG",VLOOKUP($C840,IP!$R:$T,MATCH(QSC!$E840,IP!$R$6:$T$6,0),0),VLOOKUP($C840,IP!$R:$S,2,0))</f>
        <v>12</v>
      </c>
      <c r="AE840" s="39"/>
    </row>
    <row r="841" spans="1:31" ht="15" x14ac:dyDescent="0.25">
      <c r="A841" s="40">
        <v>6242672</v>
      </c>
      <c r="B841" s="40"/>
      <c r="C841" s="40" t="s">
        <v>1</v>
      </c>
      <c r="D841" s="41"/>
      <c r="E841" s="22" t="s">
        <v>4</v>
      </c>
      <c r="F841" s="23"/>
      <c r="G841" s="41"/>
      <c r="H841" s="42"/>
      <c r="I841" s="41"/>
      <c r="J841" s="42"/>
      <c r="K841" s="43"/>
      <c r="L841" s="26"/>
      <c r="M841" s="27"/>
      <c r="N841" s="55"/>
      <c r="O841" s="93">
        <f>IFERROR(SUMPRODUCT((INDEX(ACH.!$B$3:$AP$9999,MATCH(A841,ACH.!$A$3:$A$9999,),)&gt;0)*COUNTIF(INDEX(IP!$C$4:$N$44,,IFERROR(MATCH(C841,IP!$E$2:$N$2,)+2,MATCH(E841,IP!$C$3:$D$3,))),ACH.!$B$1:$AP$1)),)</f>
        <v>5</v>
      </c>
      <c r="P841" s="27"/>
      <c r="Q841" s="28"/>
      <c r="R841" s="29"/>
      <c r="S841" s="30"/>
      <c r="T841" s="31"/>
      <c r="U841" s="32"/>
      <c r="V841" s="32"/>
      <c r="W841" s="32"/>
      <c r="X841" s="33"/>
      <c r="Y841" s="34"/>
      <c r="Z841" s="35"/>
      <c r="AA841" s="36"/>
      <c r="AB841" s="37"/>
      <c r="AC841" s="38"/>
      <c r="AD841" s="57">
        <f>IF(C841="SG",VLOOKUP($C841,IP!$R:$T,MATCH(QSC!$E841,IP!$R$6:$T$6,0),0),VLOOKUP($C841,IP!$R:$S,2,0))</f>
        <v>12</v>
      </c>
      <c r="AE841" s="39"/>
    </row>
    <row r="842" spans="1:31" ht="15" x14ac:dyDescent="0.25">
      <c r="A842" s="40">
        <v>6242681</v>
      </c>
      <c r="B842" s="40"/>
      <c r="C842" s="40" t="s">
        <v>7</v>
      </c>
      <c r="D842" s="41"/>
      <c r="E842" s="22" t="s">
        <v>4</v>
      </c>
      <c r="F842" s="23"/>
      <c r="G842" s="41"/>
      <c r="H842" s="42"/>
      <c r="I842" s="41"/>
      <c r="J842" s="42"/>
      <c r="K842" s="43"/>
      <c r="L842" s="26"/>
      <c r="M842" s="27"/>
      <c r="N842" s="55"/>
      <c r="O842" s="93">
        <f>IFERROR(SUMPRODUCT((INDEX(ACH.!$B$3:$AP$9999,MATCH(A842,ACH.!$A$3:$A$9999,),)&gt;0)*COUNTIF(INDEX(IP!$C$4:$N$44,,IFERROR(MATCH(C842,IP!$E$2:$N$2,)+2,MATCH(E842,IP!$C$3:$D$3,))),ACH.!$B$1:$AP$1)),)</f>
        <v>7</v>
      </c>
      <c r="P842" s="27"/>
      <c r="Q842" s="28"/>
      <c r="R842" s="29"/>
      <c r="S842" s="30"/>
      <c r="T842" s="31"/>
      <c r="U842" s="32"/>
      <c r="V842" s="32"/>
      <c r="W842" s="32"/>
      <c r="X842" s="33"/>
      <c r="Y842" s="34"/>
      <c r="Z842" s="35"/>
      <c r="AA842" s="36"/>
      <c r="AB842" s="37"/>
      <c r="AC842" s="38"/>
      <c r="AD842" s="57">
        <f>IF(C842="SG",VLOOKUP($C842,IP!$R:$T,MATCH(QSC!$E842,IP!$R$6:$T$6,0),0),VLOOKUP($C842,IP!$R:$S,2,0))</f>
        <v>13</v>
      </c>
      <c r="AE842" s="39"/>
    </row>
    <row r="843" spans="1:31" ht="15" x14ac:dyDescent="0.25">
      <c r="A843" s="40">
        <v>6430315</v>
      </c>
      <c r="B843" s="40"/>
      <c r="C843" s="40" t="s">
        <v>1</v>
      </c>
      <c r="D843" s="41"/>
      <c r="E843" s="22" t="s">
        <v>4</v>
      </c>
      <c r="F843" s="23"/>
      <c r="G843" s="41"/>
      <c r="H843" s="42"/>
      <c r="I843" s="41"/>
      <c r="J843" s="42"/>
      <c r="K843" s="43"/>
      <c r="L843" s="26"/>
      <c r="M843" s="27"/>
      <c r="N843" s="55"/>
      <c r="O843" s="93">
        <f>IFERROR(SUMPRODUCT((INDEX(ACH.!$B$3:$AP$9999,MATCH(A843,ACH.!$A$3:$A$9999,),)&gt;0)*COUNTIF(INDEX(IP!$C$4:$N$44,,IFERROR(MATCH(C843,IP!$E$2:$N$2,)+2,MATCH(E843,IP!$C$3:$D$3,))),ACH.!$B$1:$AP$1)),)</f>
        <v>3</v>
      </c>
      <c r="P843" s="27"/>
      <c r="Q843" s="28"/>
      <c r="R843" s="29"/>
      <c r="S843" s="30"/>
      <c r="T843" s="31"/>
      <c r="U843" s="32"/>
      <c r="V843" s="32"/>
      <c r="W843" s="32"/>
      <c r="X843" s="33"/>
      <c r="Y843" s="34"/>
      <c r="Z843" s="35"/>
      <c r="AA843" s="36"/>
      <c r="AB843" s="37"/>
      <c r="AC843" s="38"/>
      <c r="AD843" s="57">
        <f>IF(C843="SG",VLOOKUP($C843,IP!$R:$T,MATCH(QSC!$E843,IP!$R$6:$T$6,0),0),VLOOKUP($C843,IP!$R:$S,2,0))</f>
        <v>12</v>
      </c>
      <c r="AE843" s="39"/>
    </row>
    <row r="844" spans="1:31" ht="15" x14ac:dyDescent="0.25">
      <c r="A844" s="40">
        <v>6430322</v>
      </c>
      <c r="B844" s="40"/>
      <c r="C844" s="40" t="s">
        <v>1</v>
      </c>
      <c r="D844" s="41"/>
      <c r="E844" s="22" t="s">
        <v>4</v>
      </c>
      <c r="F844" s="23"/>
      <c r="G844" s="41"/>
      <c r="H844" s="42"/>
      <c r="I844" s="41"/>
      <c r="J844" s="42"/>
      <c r="K844" s="43"/>
      <c r="L844" s="26"/>
      <c r="M844" s="27"/>
      <c r="N844" s="55"/>
      <c r="O844" s="93">
        <f>IFERROR(SUMPRODUCT((INDEX(ACH.!$B$3:$AP$9999,MATCH(A844,ACH.!$A$3:$A$9999,),)&gt;0)*COUNTIF(INDEX(IP!$C$4:$N$44,,IFERROR(MATCH(C844,IP!$E$2:$N$2,)+2,MATCH(E844,IP!$C$3:$D$3,))),ACH.!$B$1:$AP$1)),)</f>
        <v>6</v>
      </c>
      <c r="P844" s="27"/>
      <c r="Q844" s="28"/>
      <c r="R844" s="29"/>
      <c r="S844" s="30"/>
      <c r="T844" s="31"/>
      <c r="U844" s="32"/>
      <c r="V844" s="32"/>
      <c r="W844" s="32"/>
      <c r="X844" s="33"/>
      <c r="Y844" s="34"/>
      <c r="Z844" s="35"/>
      <c r="AA844" s="36"/>
      <c r="AB844" s="37"/>
      <c r="AC844" s="38"/>
      <c r="AD844" s="57">
        <f>IF(C844="SG",VLOOKUP($C844,IP!$R:$T,MATCH(QSC!$E844,IP!$R$6:$T$6,0),0),VLOOKUP($C844,IP!$R:$S,2,0))</f>
        <v>12</v>
      </c>
      <c r="AE844" s="39"/>
    </row>
    <row r="845" spans="1:31" ht="15" x14ac:dyDescent="0.25">
      <c r="A845" s="40">
        <v>6430378</v>
      </c>
      <c r="B845" s="40"/>
      <c r="C845" s="40" t="s">
        <v>1</v>
      </c>
      <c r="D845" s="41"/>
      <c r="E845" s="22" t="s">
        <v>4</v>
      </c>
      <c r="F845" s="23"/>
      <c r="G845" s="41"/>
      <c r="H845" s="42"/>
      <c r="I845" s="41"/>
      <c r="J845" s="42"/>
      <c r="K845" s="43"/>
      <c r="L845" s="26"/>
      <c r="M845" s="27"/>
      <c r="N845" s="55"/>
      <c r="O845" s="93">
        <f>IFERROR(SUMPRODUCT((INDEX(ACH.!$B$3:$AP$9999,MATCH(A845,ACH.!$A$3:$A$9999,),)&gt;0)*COUNTIF(INDEX(IP!$C$4:$N$44,,IFERROR(MATCH(C845,IP!$E$2:$N$2,)+2,MATCH(E845,IP!$C$3:$D$3,))),ACH.!$B$1:$AP$1)),)</f>
        <v>6</v>
      </c>
      <c r="P845" s="27"/>
      <c r="Q845" s="28"/>
      <c r="R845" s="29"/>
      <c r="S845" s="30"/>
      <c r="T845" s="31"/>
      <c r="U845" s="32"/>
      <c r="V845" s="32"/>
      <c r="W845" s="32"/>
      <c r="X845" s="33"/>
      <c r="Y845" s="34"/>
      <c r="Z845" s="35"/>
      <c r="AA845" s="36"/>
      <c r="AB845" s="37"/>
      <c r="AC845" s="38"/>
      <c r="AD845" s="57">
        <f>IF(C845="SG",VLOOKUP($C845,IP!$R:$T,MATCH(QSC!$E845,IP!$R$6:$T$6,0),0),VLOOKUP($C845,IP!$R:$S,2,0))</f>
        <v>12</v>
      </c>
      <c r="AE845" s="39"/>
    </row>
    <row r="846" spans="1:31" ht="15" x14ac:dyDescent="0.25">
      <c r="A846" s="40">
        <v>6430679</v>
      </c>
      <c r="B846" s="40"/>
      <c r="C846" s="40" t="s">
        <v>1</v>
      </c>
      <c r="D846" s="41"/>
      <c r="E846" s="22" t="s">
        <v>2</v>
      </c>
      <c r="F846" s="23"/>
      <c r="G846" s="41"/>
      <c r="H846" s="42"/>
      <c r="I846" s="41"/>
      <c r="J846" s="42"/>
      <c r="K846" s="43"/>
      <c r="L846" s="26"/>
      <c r="M846" s="27"/>
      <c r="N846" s="55"/>
      <c r="O846" s="93">
        <f>IFERROR(SUMPRODUCT((INDEX(ACH.!$B$3:$AP$9999,MATCH(A846,ACH.!$A$3:$A$9999,),)&gt;0)*COUNTIF(INDEX(IP!$C$4:$N$44,,IFERROR(MATCH(C846,IP!$E$2:$N$2,)+2,MATCH(E846,IP!$C$3:$D$3,))),ACH.!$B$1:$AP$1)),)</f>
        <v>7</v>
      </c>
      <c r="P846" s="27"/>
      <c r="Q846" s="28"/>
      <c r="R846" s="29"/>
      <c r="S846" s="30"/>
      <c r="T846" s="31"/>
      <c r="U846" s="32"/>
      <c r="V846" s="32"/>
      <c r="W846" s="32"/>
      <c r="X846" s="33"/>
      <c r="Y846" s="34"/>
      <c r="Z846" s="35"/>
      <c r="AA846" s="36"/>
      <c r="AB846" s="37"/>
      <c r="AC846" s="38"/>
      <c r="AD846" s="57">
        <f>IF(C846="SG",VLOOKUP($C846,IP!$R:$T,MATCH(QSC!$E846,IP!$R$6:$T$6,0),0),VLOOKUP($C846,IP!$R:$S,2,0))</f>
        <v>11</v>
      </c>
      <c r="AE846" s="39"/>
    </row>
    <row r="847" spans="1:31" ht="15" x14ac:dyDescent="0.25">
      <c r="A847" s="40">
        <v>6430933</v>
      </c>
      <c r="B847" s="40"/>
      <c r="C847" s="40" t="s">
        <v>1</v>
      </c>
      <c r="D847" s="41"/>
      <c r="E847" s="22" t="s">
        <v>4</v>
      </c>
      <c r="F847" s="23"/>
      <c r="G847" s="41"/>
      <c r="H847" s="42"/>
      <c r="I847" s="41"/>
      <c r="J847" s="42"/>
      <c r="K847" s="43"/>
      <c r="L847" s="26"/>
      <c r="M847" s="27"/>
      <c r="N847" s="55"/>
      <c r="O847" s="93">
        <f>IFERROR(SUMPRODUCT((INDEX(ACH.!$B$3:$AP$9999,MATCH(A847,ACH.!$A$3:$A$9999,),)&gt;0)*COUNTIF(INDEX(IP!$C$4:$N$44,,IFERROR(MATCH(C847,IP!$E$2:$N$2,)+2,MATCH(E847,IP!$C$3:$D$3,))),ACH.!$B$1:$AP$1)),)</f>
        <v>3</v>
      </c>
      <c r="P847" s="27"/>
      <c r="Q847" s="28"/>
      <c r="R847" s="29"/>
      <c r="S847" s="30"/>
      <c r="T847" s="31"/>
      <c r="U847" s="32"/>
      <c r="V847" s="32"/>
      <c r="W847" s="32"/>
      <c r="X847" s="33"/>
      <c r="Y847" s="34"/>
      <c r="Z847" s="35"/>
      <c r="AA847" s="36"/>
      <c r="AB847" s="37"/>
      <c r="AC847" s="38"/>
      <c r="AD847" s="57">
        <f>IF(C847="SG",VLOOKUP($C847,IP!$R:$T,MATCH(QSC!$E847,IP!$R$6:$T$6,0),0),VLOOKUP($C847,IP!$R:$S,2,0))</f>
        <v>12</v>
      </c>
      <c r="AE847" s="39"/>
    </row>
    <row r="848" spans="1:31" ht="15" x14ac:dyDescent="0.25">
      <c r="A848" s="40">
        <v>6430940</v>
      </c>
      <c r="B848" s="40"/>
      <c r="C848" s="40" t="s">
        <v>1</v>
      </c>
      <c r="D848" s="41"/>
      <c r="E848" s="22" t="s">
        <v>4</v>
      </c>
      <c r="F848" s="23"/>
      <c r="G848" s="41"/>
      <c r="H848" s="42"/>
      <c r="I848" s="41"/>
      <c r="J848" s="42"/>
      <c r="K848" s="43"/>
      <c r="L848" s="26"/>
      <c r="M848" s="27"/>
      <c r="N848" s="55"/>
      <c r="O848" s="93">
        <f>IFERROR(SUMPRODUCT((INDEX(ACH.!$B$3:$AP$9999,MATCH(A848,ACH.!$A$3:$A$9999,),)&gt;0)*COUNTIF(INDEX(IP!$C$4:$N$44,,IFERROR(MATCH(C848,IP!$E$2:$N$2,)+2,MATCH(E848,IP!$C$3:$D$3,))),ACH.!$B$1:$AP$1)),)</f>
        <v>7</v>
      </c>
      <c r="P848" s="27"/>
      <c r="Q848" s="28"/>
      <c r="R848" s="29"/>
      <c r="S848" s="30"/>
      <c r="T848" s="31"/>
      <c r="U848" s="32"/>
      <c r="V848" s="32"/>
      <c r="W848" s="32"/>
      <c r="X848" s="33"/>
      <c r="Y848" s="34"/>
      <c r="Z848" s="35"/>
      <c r="AA848" s="36"/>
      <c r="AB848" s="37"/>
      <c r="AC848" s="38"/>
      <c r="AD848" s="57">
        <f>IF(C848="SG",VLOOKUP($C848,IP!$R:$T,MATCH(QSC!$E848,IP!$R$6:$T$6,0),0),VLOOKUP($C848,IP!$R:$S,2,0))</f>
        <v>12</v>
      </c>
      <c r="AE848" s="39"/>
    </row>
    <row r="849" spans="1:31" ht="15" x14ac:dyDescent="0.25">
      <c r="A849" s="40">
        <v>6430941</v>
      </c>
      <c r="B849" s="40"/>
      <c r="C849" s="40" t="s">
        <v>1</v>
      </c>
      <c r="D849" s="41"/>
      <c r="E849" s="22" t="s">
        <v>4</v>
      </c>
      <c r="F849" s="23"/>
      <c r="G849" s="41"/>
      <c r="H849" s="42"/>
      <c r="I849" s="41"/>
      <c r="J849" s="42"/>
      <c r="K849" s="43"/>
      <c r="L849" s="26"/>
      <c r="M849" s="27"/>
      <c r="N849" s="55"/>
      <c r="O849" s="93">
        <f>IFERROR(SUMPRODUCT((INDEX(ACH.!$B$3:$AP$9999,MATCH(A849,ACH.!$A$3:$A$9999,),)&gt;0)*COUNTIF(INDEX(IP!$C$4:$N$44,,IFERROR(MATCH(C849,IP!$E$2:$N$2,)+2,MATCH(E849,IP!$C$3:$D$3,))),ACH.!$B$1:$AP$1)),)</f>
        <v>5</v>
      </c>
      <c r="P849" s="27"/>
      <c r="Q849" s="28"/>
      <c r="R849" s="29"/>
      <c r="S849" s="30"/>
      <c r="T849" s="31"/>
      <c r="U849" s="32"/>
      <c r="V849" s="32"/>
      <c r="W849" s="32"/>
      <c r="X849" s="33"/>
      <c r="Y849" s="34"/>
      <c r="Z849" s="35"/>
      <c r="AA849" s="36"/>
      <c r="AB849" s="37"/>
      <c r="AC849" s="38"/>
      <c r="AD849" s="57">
        <f>IF(C849="SG",VLOOKUP($C849,IP!$R:$T,MATCH(QSC!$E849,IP!$R$6:$T$6,0),0),VLOOKUP($C849,IP!$R:$S,2,0))</f>
        <v>12</v>
      </c>
      <c r="AE849" s="39"/>
    </row>
    <row r="850" spans="1:31" ht="15" x14ac:dyDescent="0.25">
      <c r="A850" s="40">
        <v>6431226</v>
      </c>
      <c r="B850" s="40"/>
      <c r="C850" s="40" t="s">
        <v>1</v>
      </c>
      <c r="D850" s="41"/>
      <c r="E850" s="22" t="s">
        <v>4</v>
      </c>
      <c r="F850" s="23"/>
      <c r="G850" s="41"/>
      <c r="H850" s="42"/>
      <c r="I850" s="41"/>
      <c r="J850" s="42"/>
      <c r="K850" s="43"/>
      <c r="L850" s="26"/>
      <c r="M850" s="27"/>
      <c r="N850" s="55"/>
      <c r="O850" s="93">
        <f>IFERROR(SUMPRODUCT((INDEX(ACH.!$B$3:$AP$9999,MATCH(A850,ACH.!$A$3:$A$9999,),)&gt;0)*COUNTIF(INDEX(IP!$C$4:$N$44,,IFERROR(MATCH(C850,IP!$E$2:$N$2,)+2,MATCH(E850,IP!$C$3:$D$3,))),ACH.!$B$1:$AP$1)),)</f>
        <v>2</v>
      </c>
      <c r="P850" s="27"/>
      <c r="Q850" s="28"/>
      <c r="R850" s="29"/>
      <c r="S850" s="30"/>
      <c r="T850" s="31"/>
      <c r="U850" s="32"/>
      <c r="V850" s="32"/>
      <c r="W850" s="32"/>
      <c r="X850" s="33"/>
      <c r="Y850" s="34"/>
      <c r="Z850" s="35"/>
      <c r="AA850" s="36"/>
      <c r="AB850" s="37"/>
      <c r="AC850" s="38"/>
      <c r="AD850" s="57">
        <f>IF(C850="SG",VLOOKUP($C850,IP!$R:$T,MATCH(QSC!$E850,IP!$R$6:$T$6,0),0),VLOOKUP($C850,IP!$R:$S,2,0))</f>
        <v>12</v>
      </c>
      <c r="AE850" s="39"/>
    </row>
    <row r="851" spans="1:31" ht="15" x14ac:dyDescent="0.25">
      <c r="A851" s="40">
        <v>6432908</v>
      </c>
      <c r="B851" s="40"/>
      <c r="C851" s="40" t="s">
        <v>1</v>
      </c>
      <c r="D851" s="41"/>
      <c r="E851" s="22" t="s">
        <v>4</v>
      </c>
      <c r="F851" s="23"/>
      <c r="G851" s="41"/>
      <c r="H851" s="42"/>
      <c r="I851" s="41"/>
      <c r="J851" s="42"/>
      <c r="K851" s="43"/>
      <c r="L851" s="26"/>
      <c r="M851" s="27"/>
      <c r="N851" s="55"/>
      <c r="O851" s="93">
        <f>IFERROR(SUMPRODUCT((INDEX(ACH.!$B$3:$AP$9999,MATCH(A851,ACH.!$A$3:$A$9999,),)&gt;0)*COUNTIF(INDEX(IP!$C$4:$N$44,,IFERROR(MATCH(C851,IP!$E$2:$N$2,)+2,MATCH(E851,IP!$C$3:$D$3,))),ACH.!$B$1:$AP$1)),)</f>
        <v>9</v>
      </c>
      <c r="P851" s="27"/>
      <c r="Q851" s="28"/>
      <c r="R851" s="29"/>
      <c r="S851" s="30"/>
      <c r="T851" s="31"/>
      <c r="U851" s="32"/>
      <c r="V851" s="32"/>
      <c r="W851" s="32"/>
      <c r="X851" s="33"/>
      <c r="Y851" s="34"/>
      <c r="Z851" s="35"/>
      <c r="AA851" s="36"/>
      <c r="AB851" s="37"/>
      <c r="AC851" s="38"/>
      <c r="AD851" s="57">
        <f>IF(C851="SG",VLOOKUP($C851,IP!$R:$T,MATCH(QSC!$E851,IP!$R$6:$T$6,0),0),VLOOKUP($C851,IP!$R:$S,2,0))</f>
        <v>12</v>
      </c>
      <c r="AE851" s="39"/>
    </row>
    <row r="852" spans="1:31" ht="15" x14ac:dyDescent="0.25">
      <c r="A852" s="40">
        <v>6433482</v>
      </c>
      <c r="B852" s="40"/>
      <c r="C852" s="40" t="s">
        <v>1</v>
      </c>
      <c r="D852" s="41"/>
      <c r="E852" s="22" t="s">
        <v>4</v>
      </c>
      <c r="F852" s="23"/>
      <c r="G852" s="41"/>
      <c r="H852" s="42"/>
      <c r="I852" s="41"/>
      <c r="J852" s="42"/>
      <c r="K852" s="43"/>
      <c r="L852" s="26"/>
      <c r="M852" s="27"/>
      <c r="N852" s="55"/>
      <c r="O852" s="93">
        <f>IFERROR(SUMPRODUCT((INDEX(ACH.!$B$3:$AP$9999,MATCH(A852,ACH.!$A$3:$A$9999,),)&gt;0)*COUNTIF(INDEX(IP!$C$4:$N$44,,IFERROR(MATCH(C852,IP!$E$2:$N$2,)+2,MATCH(E852,IP!$C$3:$D$3,))),ACH.!$B$1:$AP$1)),)</f>
        <v>7</v>
      </c>
      <c r="P852" s="27"/>
      <c r="Q852" s="28"/>
      <c r="R852" s="29"/>
      <c r="S852" s="30"/>
      <c r="T852" s="31"/>
      <c r="U852" s="32"/>
      <c r="V852" s="32"/>
      <c r="W852" s="32"/>
      <c r="X852" s="33"/>
      <c r="Y852" s="34"/>
      <c r="Z852" s="35"/>
      <c r="AA852" s="36"/>
      <c r="AB852" s="37"/>
      <c r="AC852" s="38"/>
      <c r="AD852" s="57">
        <f>IF(C852="SG",VLOOKUP($C852,IP!$R:$T,MATCH(QSC!$E852,IP!$R$6:$T$6,0),0),VLOOKUP($C852,IP!$R:$S,2,0))</f>
        <v>12</v>
      </c>
      <c r="AE852" s="39"/>
    </row>
    <row r="853" spans="1:31" ht="15" x14ac:dyDescent="0.25">
      <c r="A853" s="40">
        <v>6433484</v>
      </c>
      <c r="B853" s="40"/>
      <c r="C853" s="40" t="s">
        <v>1</v>
      </c>
      <c r="D853" s="41"/>
      <c r="E853" s="22" t="s">
        <v>4</v>
      </c>
      <c r="F853" s="23"/>
      <c r="G853" s="41"/>
      <c r="H853" s="42"/>
      <c r="I853" s="41"/>
      <c r="J853" s="42"/>
      <c r="K853" s="43"/>
      <c r="L853" s="26"/>
      <c r="M853" s="27"/>
      <c r="N853" s="55"/>
      <c r="O853" s="93">
        <f>IFERROR(SUMPRODUCT((INDEX(ACH.!$B$3:$AP$9999,MATCH(A853,ACH.!$A$3:$A$9999,),)&gt;0)*COUNTIF(INDEX(IP!$C$4:$N$44,,IFERROR(MATCH(C853,IP!$E$2:$N$2,)+2,MATCH(E853,IP!$C$3:$D$3,))),ACH.!$B$1:$AP$1)),)</f>
        <v>7</v>
      </c>
      <c r="P853" s="27"/>
      <c r="Q853" s="28"/>
      <c r="R853" s="29"/>
      <c r="S853" s="30"/>
      <c r="T853" s="31"/>
      <c r="U853" s="32"/>
      <c r="V853" s="32"/>
      <c r="W853" s="32"/>
      <c r="X853" s="33"/>
      <c r="Y853" s="34"/>
      <c r="Z853" s="35"/>
      <c r="AA853" s="36"/>
      <c r="AB853" s="37"/>
      <c r="AC853" s="38"/>
      <c r="AD853" s="57">
        <f>IF(C853="SG",VLOOKUP($C853,IP!$R:$T,MATCH(QSC!$E853,IP!$R$6:$T$6,0),0),VLOOKUP($C853,IP!$R:$S,2,0))</f>
        <v>12</v>
      </c>
      <c r="AE853" s="39"/>
    </row>
    <row r="854" spans="1:31" ht="15" x14ac:dyDescent="0.25">
      <c r="A854" s="40">
        <v>6433501</v>
      </c>
      <c r="B854" s="40"/>
      <c r="C854" s="40" t="s">
        <v>1</v>
      </c>
      <c r="D854" s="41"/>
      <c r="E854" s="22" t="s">
        <v>4</v>
      </c>
      <c r="F854" s="23"/>
      <c r="G854" s="41"/>
      <c r="H854" s="42"/>
      <c r="I854" s="41"/>
      <c r="J854" s="42"/>
      <c r="K854" s="43"/>
      <c r="L854" s="26"/>
      <c r="M854" s="27"/>
      <c r="N854" s="55"/>
      <c r="O854" s="93">
        <f>IFERROR(SUMPRODUCT((INDEX(ACH.!$B$3:$AP$9999,MATCH(A854,ACH.!$A$3:$A$9999,),)&gt;0)*COUNTIF(INDEX(IP!$C$4:$N$44,,IFERROR(MATCH(C854,IP!$E$2:$N$2,)+2,MATCH(E854,IP!$C$3:$D$3,))),ACH.!$B$1:$AP$1)),)</f>
        <v>1</v>
      </c>
      <c r="P854" s="27"/>
      <c r="Q854" s="28"/>
      <c r="R854" s="29"/>
      <c r="S854" s="30"/>
      <c r="T854" s="31"/>
      <c r="U854" s="32"/>
      <c r="V854" s="32"/>
      <c r="W854" s="32"/>
      <c r="X854" s="33"/>
      <c r="Y854" s="34"/>
      <c r="Z854" s="35"/>
      <c r="AA854" s="36"/>
      <c r="AB854" s="37"/>
      <c r="AC854" s="38"/>
      <c r="AD854" s="57">
        <f>IF(C854="SG",VLOOKUP($C854,IP!$R:$T,MATCH(QSC!$E854,IP!$R$6:$T$6,0),0),VLOOKUP($C854,IP!$R:$S,2,0))</f>
        <v>12</v>
      </c>
      <c r="AE854" s="39"/>
    </row>
    <row r="855" spans="1:31" ht="15" x14ac:dyDescent="0.25">
      <c r="A855" s="40">
        <v>6440110</v>
      </c>
      <c r="B855" s="40"/>
      <c r="C855" s="40" t="s">
        <v>1</v>
      </c>
      <c r="D855" s="41"/>
      <c r="E855" s="22" t="s">
        <v>4</v>
      </c>
      <c r="F855" s="23"/>
      <c r="G855" s="41"/>
      <c r="H855" s="42"/>
      <c r="I855" s="41"/>
      <c r="J855" s="42"/>
      <c r="K855" s="43"/>
      <c r="L855" s="26"/>
      <c r="M855" s="27"/>
      <c r="N855" s="55"/>
      <c r="O855" s="93">
        <f>IFERROR(SUMPRODUCT((INDEX(ACH.!$B$3:$AP$9999,MATCH(A855,ACH.!$A$3:$A$9999,),)&gt;0)*COUNTIF(INDEX(IP!$C$4:$N$44,,IFERROR(MATCH(C855,IP!$E$2:$N$2,)+2,MATCH(E855,IP!$C$3:$D$3,))),ACH.!$B$1:$AP$1)),)</f>
        <v>5</v>
      </c>
      <c r="P855" s="27"/>
      <c r="Q855" s="28"/>
      <c r="R855" s="29"/>
      <c r="S855" s="30"/>
      <c r="T855" s="31"/>
      <c r="U855" s="32"/>
      <c r="V855" s="32"/>
      <c r="W855" s="32"/>
      <c r="X855" s="33"/>
      <c r="Y855" s="34"/>
      <c r="Z855" s="35"/>
      <c r="AA855" s="36"/>
      <c r="AB855" s="37"/>
      <c r="AC855" s="38"/>
      <c r="AD855" s="57">
        <f>IF(C855="SG",VLOOKUP($C855,IP!$R:$T,MATCH(QSC!$E855,IP!$R$6:$T$6,0),0),VLOOKUP($C855,IP!$R:$S,2,0))</f>
        <v>12</v>
      </c>
      <c r="AE855" s="39"/>
    </row>
    <row r="856" spans="1:31" ht="15" x14ac:dyDescent="0.25">
      <c r="A856" s="40">
        <v>6440554</v>
      </c>
      <c r="B856" s="40"/>
      <c r="C856" s="40" t="s">
        <v>1</v>
      </c>
      <c r="D856" s="41"/>
      <c r="E856" s="22" t="s">
        <v>4</v>
      </c>
      <c r="F856" s="23"/>
      <c r="G856" s="41"/>
      <c r="H856" s="42"/>
      <c r="I856" s="41"/>
      <c r="J856" s="42"/>
      <c r="K856" s="43"/>
      <c r="L856" s="26"/>
      <c r="M856" s="27"/>
      <c r="N856" s="55"/>
      <c r="O856" s="93">
        <f>IFERROR(SUMPRODUCT((INDEX(ACH.!$B$3:$AP$9999,MATCH(A856,ACH.!$A$3:$A$9999,),)&gt;0)*COUNTIF(INDEX(IP!$C$4:$N$44,,IFERROR(MATCH(C856,IP!$E$2:$N$2,)+2,MATCH(E856,IP!$C$3:$D$3,))),ACH.!$B$1:$AP$1)),)</f>
        <v>4</v>
      </c>
      <c r="P856" s="27"/>
      <c r="Q856" s="28"/>
      <c r="R856" s="29"/>
      <c r="S856" s="30"/>
      <c r="T856" s="31"/>
      <c r="U856" s="32"/>
      <c r="V856" s="32"/>
      <c r="W856" s="32"/>
      <c r="X856" s="33"/>
      <c r="Y856" s="34"/>
      <c r="Z856" s="35"/>
      <c r="AA856" s="36"/>
      <c r="AB856" s="37"/>
      <c r="AC856" s="38"/>
      <c r="AD856" s="57">
        <f>IF(C856="SG",VLOOKUP($C856,IP!$R:$T,MATCH(QSC!$E856,IP!$R$6:$T$6,0),0),VLOOKUP($C856,IP!$R:$S,2,0))</f>
        <v>12</v>
      </c>
      <c r="AE856" s="39"/>
    </row>
    <row r="857" spans="1:31" ht="15" x14ac:dyDescent="0.25">
      <c r="A857" s="40">
        <v>6440639</v>
      </c>
      <c r="B857" s="40"/>
      <c r="C857" s="40" t="s">
        <v>7</v>
      </c>
      <c r="D857" s="41"/>
      <c r="E857" s="22" t="s">
        <v>2</v>
      </c>
      <c r="F857" s="23"/>
      <c r="G857" s="41"/>
      <c r="H857" s="42"/>
      <c r="I857" s="41"/>
      <c r="J857" s="42"/>
      <c r="K857" s="43"/>
      <c r="L857" s="26"/>
      <c r="M857" s="27"/>
      <c r="N857" s="55"/>
      <c r="O857" s="93">
        <f>IFERROR(SUMPRODUCT((INDEX(ACH.!$B$3:$AP$9999,MATCH(A857,ACH.!$A$3:$A$9999,),)&gt;0)*COUNTIF(INDEX(IP!$C$4:$N$44,,IFERROR(MATCH(C857,IP!$E$2:$N$2,)+2,MATCH(E857,IP!$C$3:$D$3,))),ACH.!$B$1:$AP$1)),)</f>
        <v>9</v>
      </c>
      <c r="P857" s="27"/>
      <c r="Q857" s="28"/>
      <c r="R857" s="29"/>
      <c r="S857" s="30"/>
      <c r="T857" s="31"/>
      <c r="U857" s="32"/>
      <c r="V857" s="32"/>
      <c r="W857" s="32"/>
      <c r="X857" s="33"/>
      <c r="Y857" s="34"/>
      <c r="Z857" s="35"/>
      <c r="AA857" s="36"/>
      <c r="AB857" s="37"/>
      <c r="AC857" s="38"/>
      <c r="AD857" s="57">
        <f>IF(C857="SG",VLOOKUP($C857,IP!$R:$T,MATCH(QSC!$E857,IP!$R$6:$T$6,0),0),VLOOKUP($C857,IP!$R:$S,2,0))</f>
        <v>13</v>
      </c>
      <c r="AE857" s="39"/>
    </row>
    <row r="858" spans="1:31" ht="15" x14ac:dyDescent="0.25">
      <c r="A858" s="40">
        <v>6440686</v>
      </c>
      <c r="B858" s="40"/>
      <c r="C858" s="40" t="s">
        <v>7</v>
      </c>
      <c r="D858" s="41"/>
      <c r="E858" s="22" t="s">
        <v>2</v>
      </c>
      <c r="F858" s="23"/>
      <c r="G858" s="41"/>
      <c r="H858" s="42"/>
      <c r="I858" s="41"/>
      <c r="J858" s="42"/>
      <c r="K858" s="43"/>
      <c r="L858" s="26"/>
      <c r="M858" s="27"/>
      <c r="N858" s="55"/>
      <c r="O858" s="93">
        <f>IFERROR(SUMPRODUCT((INDEX(ACH.!$B$3:$AP$9999,MATCH(A858,ACH.!$A$3:$A$9999,),)&gt;0)*COUNTIF(INDEX(IP!$C$4:$N$44,,IFERROR(MATCH(C858,IP!$E$2:$N$2,)+2,MATCH(E858,IP!$C$3:$D$3,))),ACH.!$B$1:$AP$1)),)</f>
        <v>4</v>
      </c>
      <c r="P858" s="27"/>
      <c r="Q858" s="28"/>
      <c r="R858" s="29"/>
      <c r="S858" s="30"/>
      <c r="T858" s="31"/>
      <c r="U858" s="32"/>
      <c r="V858" s="32"/>
      <c r="W858" s="32"/>
      <c r="X858" s="33"/>
      <c r="Y858" s="34"/>
      <c r="Z858" s="35"/>
      <c r="AA858" s="36"/>
      <c r="AB858" s="37"/>
      <c r="AC858" s="38"/>
      <c r="AD858" s="57">
        <f>IF(C858="SG",VLOOKUP($C858,IP!$R:$T,MATCH(QSC!$E858,IP!$R$6:$T$6,0),0),VLOOKUP($C858,IP!$R:$S,2,0))</f>
        <v>13</v>
      </c>
      <c r="AE858" s="39"/>
    </row>
    <row r="859" spans="1:31" ht="15" x14ac:dyDescent="0.25">
      <c r="A859" s="40">
        <v>6440687</v>
      </c>
      <c r="B859" s="40"/>
      <c r="C859" s="40" t="s">
        <v>1</v>
      </c>
      <c r="D859" s="41"/>
      <c r="E859" s="22" t="s">
        <v>2</v>
      </c>
      <c r="F859" s="23"/>
      <c r="G859" s="41"/>
      <c r="H859" s="42"/>
      <c r="I859" s="41"/>
      <c r="J859" s="42"/>
      <c r="K859" s="43"/>
      <c r="L859" s="26"/>
      <c r="M859" s="27"/>
      <c r="N859" s="55"/>
      <c r="O859" s="93">
        <f>IFERROR(SUMPRODUCT((INDEX(ACH.!$B$3:$AP$9999,MATCH(A859,ACH.!$A$3:$A$9999,),)&gt;0)*COUNTIF(INDEX(IP!$C$4:$N$44,,IFERROR(MATCH(C859,IP!$E$2:$N$2,)+2,MATCH(E859,IP!$C$3:$D$3,))),ACH.!$B$1:$AP$1)),)</f>
        <v>6</v>
      </c>
      <c r="P859" s="27"/>
      <c r="Q859" s="28"/>
      <c r="R859" s="29"/>
      <c r="S859" s="30"/>
      <c r="T859" s="31"/>
      <c r="U859" s="32"/>
      <c r="V859" s="32"/>
      <c r="W859" s="32"/>
      <c r="X859" s="33"/>
      <c r="Y859" s="34"/>
      <c r="Z859" s="35"/>
      <c r="AA859" s="36"/>
      <c r="AB859" s="37"/>
      <c r="AC859" s="38"/>
      <c r="AD859" s="57">
        <f>IF(C859="SG",VLOOKUP($C859,IP!$R:$T,MATCH(QSC!$E859,IP!$R$6:$T$6,0),0),VLOOKUP($C859,IP!$R:$S,2,0))</f>
        <v>11</v>
      </c>
      <c r="AE859" s="39"/>
    </row>
    <row r="860" spans="1:31" ht="15" x14ac:dyDescent="0.25">
      <c r="A860" s="40">
        <v>6440712</v>
      </c>
      <c r="B860" s="40"/>
      <c r="C860" s="40" t="s">
        <v>5</v>
      </c>
      <c r="D860" s="41"/>
      <c r="E860" s="22" t="s">
        <v>2</v>
      </c>
      <c r="F860" s="23"/>
      <c r="G860" s="41"/>
      <c r="H860" s="42"/>
      <c r="I860" s="41"/>
      <c r="J860" s="42"/>
      <c r="K860" s="43"/>
      <c r="L860" s="26"/>
      <c r="M860" s="27"/>
      <c r="N860" s="55"/>
      <c r="O860" s="93">
        <f>IFERROR(SUMPRODUCT((INDEX(ACH.!$B$3:$AP$9999,MATCH(A860,ACH.!$A$3:$A$9999,),)&gt;0)*COUNTIF(INDEX(IP!$C$4:$N$44,,IFERROR(MATCH(C860,IP!$E$2:$N$2,)+2,MATCH(E860,IP!$C$3:$D$3,))),ACH.!$B$1:$AP$1)),)</f>
        <v>7</v>
      </c>
      <c r="P860" s="27"/>
      <c r="Q860" s="28"/>
      <c r="R860" s="29"/>
      <c r="S860" s="30"/>
      <c r="T860" s="31"/>
      <c r="U860" s="32"/>
      <c r="V860" s="32"/>
      <c r="W860" s="32"/>
      <c r="X860" s="33"/>
      <c r="Y860" s="34"/>
      <c r="Z860" s="35"/>
      <c r="AA860" s="36"/>
      <c r="AB860" s="37"/>
      <c r="AC860" s="38"/>
      <c r="AD860" s="57">
        <f>IF(C860="SG",VLOOKUP($C860,IP!$R:$T,MATCH(QSC!$E860,IP!$R$6:$T$6,0),0),VLOOKUP($C860,IP!$R:$S,2,0))</f>
        <v>16</v>
      </c>
      <c r="AE860" s="39"/>
    </row>
    <row r="861" spans="1:31" ht="15" x14ac:dyDescent="0.25">
      <c r="A861" s="40">
        <v>6440735</v>
      </c>
      <c r="B861" s="40"/>
      <c r="C861" s="40" t="s">
        <v>7</v>
      </c>
      <c r="D861" s="41"/>
      <c r="E861" s="22" t="s">
        <v>4</v>
      </c>
      <c r="F861" s="23"/>
      <c r="G861" s="41"/>
      <c r="H861" s="42"/>
      <c r="I861" s="41"/>
      <c r="J861" s="42"/>
      <c r="K861" s="43"/>
      <c r="L861" s="26"/>
      <c r="M861" s="27"/>
      <c r="N861" s="55"/>
      <c r="O861" s="93">
        <f>IFERROR(SUMPRODUCT((INDEX(ACH.!$B$3:$AP$9999,MATCH(A861,ACH.!$A$3:$A$9999,),)&gt;0)*COUNTIF(INDEX(IP!$C$4:$N$44,,IFERROR(MATCH(C861,IP!$E$2:$N$2,)+2,MATCH(E861,IP!$C$3:$D$3,))),ACH.!$B$1:$AP$1)),)</f>
        <v>2</v>
      </c>
      <c r="P861" s="27"/>
      <c r="Q861" s="28"/>
      <c r="R861" s="29"/>
      <c r="S861" s="30"/>
      <c r="T861" s="31"/>
      <c r="U861" s="32"/>
      <c r="V861" s="32"/>
      <c r="W861" s="32"/>
      <c r="X861" s="33"/>
      <c r="Y861" s="34"/>
      <c r="Z861" s="35"/>
      <c r="AA861" s="36"/>
      <c r="AB861" s="37"/>
      <c r="AC861" s="38"/>
      <c r="AD861" s="57">
        <f>IF(C861="SG",VLOOKUP($C861,IP!$R:$T,MATCH(QSC!$E861,IP!$R$6:$T$6,0),0),VLOOKUP($C861,IP!$R:$S,2,0))</f>
        <v>13</v>
      </c>
      <c r="AE861" s="39"/>
    </row>
    <row r="862" spans="1:31" ht="15" x14ac:dyDescent="0.25">
      <c r="A862" s="40">
        <v>6440758</v>
      </c>
      <c r="B862" s="40"/>
      <c r="C862" s="40" t="s">
        <v>1</v>
      </c>
      <c r="D862" s="41"/>
      <c r="E862" s="22" t="s">
        <v>4</v>
      </c>
      <c r="F862" s="23"/>
      <c r="G862" s="41"/>
      <c r="H862" s="42"/>
      <c r="I862" s="41"/>
      <c r="J862" s="42"/>
      <c r="K862" s="43"/>
      <c r="L862" s="26"/>
      <c r="M862" s="27"/>
      <c r="N862" s="55"/>
      <c r="O862" s="93">
        <f>IFERROR(SUMPRODUCT((INDEX(ACH.!$B$3:$AP$9999,MATCH(A862,ACH.!$A$3:$A$9999,),)&gt;0)*COUNTIF(INDEX(IP!$C$4:$N$44,,IFERROR(MATCH(C862,IP!$E$2:$N$2,)+2,MATCH(E862,IP!$C$3:$D$3,))),ACH.!$B$1:$AP$1)),)</f>
        <v>0</v>
      </c>
      <c r="P862" s="27"/>
      <c r="Q862" s="28"/>
      <c r="R862" s="29"/>
      <c r="S862" s="30"/>
      <c r="T862" s="31"/>
      <c r="U862" s="32"/>
      <c r="V862" s="32"/>
      <c r="W862" s="32"/>
      <c r="X862" s="33"/>
      <c r="Y862" s="34"/>
      <c r="Z862" s="35"/>
      <c r="AA862" s="36"/>
      <c r="AB862" s="37"/>
      <c r="AC862" s="38"/>
      <c r="AD862" s="57">
        <f>IF(C862="SG",VLOOKUP($C862,IP!$R:$T,MATCH(QSC!$E862,IP!$R$6:$T$6,0),0),VLOOKUP($C862,IP!$R:$S,2,0))</f>
        <v>12</v>
      </c>
      <c r="AE862" s="39"/>
    </row>
    <row r="863" spans="1:31" ht="15" x14ac:dyDescent="0.25">
      <c r="A863" s="40">
        <v>6440759</v>
      </c>
      <c r="B863" s="40"/>
      <c r="C863" s="40" t="s">
        <v>1</v>
      </c>
      <c r="D863" s="41"/>
      <c r="E863" s="22" t="s">
        <v>4</v>
      </c>
      <c r="F863" s="23"/>
      <c r="G863" s="41"/>
      <c r="H863" s="42"/>
      <c r="I863" s="41"/>
      <c r="J863" s="42"/>
      <c r="K863" s="43"/>
      <c r="L863" s="26"/>
      <c r="M863" s="27"/>
      <c r="N863" s="55"/>
      <c r="O863" s="93">
        <f>IFERROR(SUMPRODUCT((INDEX(ACH.!$B$3:$AP$9999,MATCH(A863,ACH.!$A$3:$A$9999,),)&gt;0)*COUNTIF(INDEX(IP!$C$4:$N$44,,IFERROR(MATCH(C863,IP!$E$2:$N$2,)+2,MATCH(E863,IP!$C$3:$D$3,))),ACH.!$B$1:$AP$1)),)</f>
        <v>3</v>
      </c>
      <c r="P863" s="27"/>
      <c r="Q863" s="28"/>
      <c r="R863" s="29"/>
      <c r="S863" s="30"/>
      <c r="T863" s="31"/>
      <c r="U863" s="32"/>
      <c r="V863" s="32"/>
      <c r="W863" s="32"/>
      <c r="X863" s="33"/>
      <c r="Y863" s="34"/>
      <c r="Z863" s="35"/>
      <c r="AA863" s="36"/>
      <c r="AB863" s="37"/>
      <c r="AC863" s="38"/>
      <c r="AD863" s="57">
        <f>IF(C863="SG",VLOOKUP($C863,IP!$R:$T,MATCH(QSC!$E863,IP!$R$6:$T$6,0),0),VLOOKUP($C863,IP!$R:$S,2,0))</f>
        <v>12</v>
      </c>
      <c r="AE863" s="39"/>
    </row>
    <row r="864" spans="1:31" ht="15" x14ac:dyDescent="0.25">
      <c r="A864" s="40">
        <v>6440760</v>
      </c>
      <c r="B864" s="40"/>
      <c r="C864" s="40" t="s">
        <v>1</v>
      </c>
      <c r="D864" s="41"/>
      <c r="E864" s="22" t="s">
        <v>4</v>
      </c>
      <c r="F864" s="23"/>
      <c r="G864" s="41"/>
      <c r="H864" s="42"/>
      <c r="I864" s="41"/>
      <c r="J864" s="42"/>
      <c r="K864" s="43"/>
      <c r="L864" s="26"/>
      <c r="M864" s="27"/>
      <c r="N864" s="55"/>
      <c r="O864" s="93">
        <f>IFERROR(SUMPRODUCT((INDEX(ACH.!$B$3:$AP$9999,MATCH(A864,ACH.!$A$3:$A$9999,),)&gt;0)*COUNTIF(INDEX(IP!$C$4:$N$44,,IFERROR(MATCH(C864,IP!$E$2:$N$2,)+2,MATCH(E864,IP!$C$3:$D$3,))),ACH.!$B$1:$AP$1)),)</f>
        <v>4</v>
      </c>
      <c r="P864" s="27"/>
      <c r="Q864" s="28"/>
      <c r="R864" s="29"/>
      <c r="S864" s="30"/>
      <c r="T864" s="31"/>
      <c r="U864" s="32"/>
      <c r="V864" s="32"/>
      <c r="W864" s="32"/>
      <c r="X864" s="33"/>
      <c r="Y864" s="34"/>
      <c r="Z864" s="35"/>
      <c r="AA864" s="36"/>
      <c r="AB864" s="37"/>
      <c r="AC864" s="38"/>
      <c r="AD864" s="57">
        <f>IF(C864="SG",VLOOKUP($C864,IP!$R:$T,MATCH(QSC!$E864,IP!$R$6:$T$6,0),0),VLOOKUP($C864,IP!$R:$S,2,0))</f>
        <v>12</v>
      </c>
      <c r="AE864" s="39"/>
    </row>
    <row r="865" spans="1:31" ht="15" x14ac:dyDescent="0.25">
      <c r="A865" s="40">
        <v>6440761</v>
      </c>
      <c r="B865" s="40"/>
      <c r="C865" s="40" t="s">
        <v>7</v>
      </c>
      <c r="D865" s="41"/>
      <c r="E865" s="22" t="s">
        <v>4</v>
      </c>
      <c r="F865" s="23"/>
      <c r="G865" s="41"/>
      <c r="H865" s="42"/>
      <c r="I865" s="41"/>
      <c r="J865" s="42"/>
      <c r="K865" s="43"/>
      <c r="L865" s="26"/>
      <c r="M865" s="27"/>
      <c r="N865" s="55"/>
      <c r="O865" s="93">
        <f>IFERROR(SUMPRODUCT((INDEX(ACH.!$B$3:$AP$9999,MATCH(A865,ACH.!$A$3:$A$9999,),)&gt;0)*COUNTIF(INDEX(IP!$C$4:$N$44,,IFERROR(MATCH(C865,IP!$E$2:$N$2,)+2,MATCH(E865,IP!$C$3:$D$3,))),ACH.!$B$1:$AP$1)),)</f>
        <v>4</v>
      </c>
      <c r="P865" s="27"/>
      <c r="Q865" s="28"/>
      <c r="R865" s="29"/>
      <c r="S865" s="30"/>
      <c r="T865" s="31"/>
      <c r="U865" s="32"/>
      <c r="V865" s="32"/>
      <c r="W865" s="32"/>
      <c r="X865" s="33"/>
      <c r="Y865" s="34"/>
      <c r="Z865" s="35"/>
      <c r="AA865" s="36"/>
      <c r="AB865" s="37"/>
      <c r="AC865" s="38"/>
      <c r="AD865" s="57">
        <f>IF(C865="SG",VLOOKUP($C865,IP!$R:$T,MATCH(QSC!$E865,IP!$R$6:$T$6,0),0),VLOOKUP($C865,IP!$R:$S,2,0))</f>
        <v>13</v>
      </c>
      <c r="AE865" s="39"/>
    </row>
    <row r="866" spans="1:31" ht="15" x14ac:dyDescent="0.25">
      <c r="A866" s="40">
        <v>6440796</v>
      </c>
      <c r="B866" s="40"/>
      <c r="C866" s="40" t="s">
        <v>1</v>
      </c>
      <c r="D866" s="41"/>
      <c r="E866" s="22" t="s">
        <v>4</v>
      </c>
      <c r="F866" s="23"/>
      <c r="G866" s="41"/>
      <c r="H866" s="42"/>
      <c r="I866" s="41"/>
      <c r="J866" s="42"/>
      <c r="K866" s="43"/>
      <c r="L866" s="26"/>
      <c r="M866" s="27"/>
      <c r="N866" s="55"/>
      <c r="O866" s="93">
        <f>IFERROR(SUMPRODUCT((INDEX(ACH.!$B$3:$AP$9999,MATCH(A866,ACH.!$A$3:$A$9999,),)&gt;0)*COUNTIF(INDEX(IP!$C$4:$N$44,,IFERROR(MATCH(C866,IP!$E$2:$N$2,)+2,MATCH(E866,IP!$C$3:$D$3,))),ACH.!$B$1:$AP$1)),)</f>
        <v>4</v>
      </c>
      <c r="P866" s="27"/>
      <c r="Q866" s="28"/>
      <c r="R866" s="29"/>
      <c r="S866" s="30"/>
      <c r="T866" s="31"/>
      <c r="U866" s="32"/>
      <c r="V866" s="32"/>
      <c r="W866" s="32"/>
      <c r="X866" s="33"/>
      <c r="Y866" s="34"/>
      <c r="Z866" s="35"/>
      <c r="AA866" s="36"/>
      <c r="AB866" s="37"/>
      <c r="AC866" s="38"/>
      <c r="AD866" s="57">
        <f>IF(C866="SG",VLOOKUP($C866,IP!$R:$T,MATCH(QSC!$E866,IP!$R$6:$T$6,0),0),VLOOKUP($C866,IP!$R:$S,2,0))</f>
        <v>12</v>
      </c>
      <c r="AE866" s="39"/>
    </row>
    <row r="867" spans="1:31" ht="15" x14ac:dyDescent="0.25">
      <c r="A867" s="40">
        <v>6441232</v>
      </c>
      <c r="B867" s="40"/>
      <c r="C867" s="40" t="s">
        <v>1</v>
      </c>
      <c r="D867" s="41"/>
      <c r="E867" s="22" t="s">
        <v>2</v>
      </c>
      <c r="F867" s="23"/>
      <c r="G867" s="41"/>
      <c r="H867" s="42"/>
      <c r="I867" s="41"/>
      <c r="J867" s="42"/>
      <c r="K867" s="43"/>
      <c r="L867" s="26"/>
      <c r="M867" s="27"/>
      <c r="N867" s="55"/>
      <c r="O867" s="93">
        <f>IFERROR(SUMPRODUCT((INDEX(ACH.!$B$3:$AP$9999,MATCH(A867,ACH.!$A$3:$A$9999,),)&gt;0)*COUNTIF(INDEX(IP!$C$4:$N$44,,IFERROR(MATCH(C867,IP!$E$2:$N$2,)+2,MATCH(E867,IP!$C$3:$D$3,))),ACH.!$B$1:$AP$1)),)</f>
        <v>6</v>
      </c>
      <c r="P867" s="27"/>
      <c r="Q867" s="28"/>
      <c r="R867" s="29"/>
      <c r="S867" s="30"/>
      <c r="T867" s="31"/>
      <c r="U867" s="32"/>
      <c r="V867" s="32"/>
      <c r="W867" s="32"/>
      <c r="X867" s="33"/>
      <c r="Y867" s="34"/>
      <c r="Z867" s="35"/>
      <c r="AA867" s="36"/>
      <c r="AB867" s="37"/>
      <c r="AC867" s="38"/>
      <c r="AD867" s="57">
        <f>IF(C867="SG",VLOOKUP($C867,IP!$R:$T,MATCH(QSC!$E867,IP!$R$6:$T$6,0),0),VLOOKUP($C867,IP!$R:$S,2,0))</f>
        <v>11</v>
      </c>
      <c r="AE867" s="39"/>
    </row>
    <row r="868" spans="1:31" ht="15" x14ac:dyDescent="0.25">
      <c r="A868" s="40">
        <v>6441248</v>
      </c>
      <c r="B868" s="40"/>
      <c r="C868" s="40" t="s">
        <v>1</v>
      </c>
      <c r="D868" s="41"/>
      <c r="E868" s="22" t="s">
        <v>4</v>
      </c>
      <c r="F868" s="23"/>
      <c r="G868" s="41"/>
      <c r="H868" s="42"/>
      <c r="I868" s="41"/>
      <c r="J868" s="42"/>
      <c r="K868" s="43"/>
      <c r="L868" s="26"/>
      <c r="M868" s="27"/>
      <c r="N868" s="55"/>
      <c r="O868" s="93">
        <f>IFERROR(SUMPRODUCT((INDEX(ACH.!$B$3:$AP$9999,MATCH(A868,ACH.!$A$3:$A$9999,),)&gt;0)*COUNTIF(INDEX(IP!$C$4:$N$44,,IFERROR(MATCH(C868,IP!$E$2:$N$2,)+2,MATCH(E868,IP!$C$3:$D$3,))),ACH.!$B$1:$AP$1)),)</f>
        <v>2</v>
      </c>
      <c r="P868" s="27"/>
      <c r="Q868" s="28"/>
      <c r="R868" s="29"/>
      <c r="S868" s="30"/>
      <c r="T868" s="31"/>
      <c r="U868" s="32"/>
      <c r="V868" s="32"/>
      <c r="W868" s="32"/>
      <c r="X868" s="33"/>
      <c r="Y868" s="34"/>
      <c r="Z868" s="35"/>
      <c r="AA868" s="36"/>
      <c r="AB868" s="37"/>
      <c r="AC868" s="38"/>
      <c r="AD868" s="57">
        <f>IF(C868="SG",VLOOKUP($C868,IP!$R:$T,MATCH(QSC!$E868,IP!$R$6:$T$6,0),0),VLOOKUP($C868,IP!$R:$S,2,0))</f>
        <v>12</v>
      </c>
      <c r="AE868" s="39"/>
    </row>
    <row r="869" spans="1:31" ht="15" x14ac:dyDescent="0.25">
      <c r="A869" s="40">
        <v>6441250</v>
      </c>
      <c r="B869" s="40"/>
      <c r="C869" s="40" t="s">
        <v>1</v>
      </c>
      <c r="D869" s="41"/>
      <c r="E869" s="22" t="s">
        <v>4</v>
      </c>
      <c r="F869" s="23"/>
      <c r="G869" s="41"/>
      <c r="H869" s="42"/>
      <c r="I869" s="41"/>
      <c r="J869" s="42"/>
      <c r="K869" s="43"/>
      <c r="L869" s="26"/>
      <c r="M869" s="27"/>
      <c r="N869" s="55"/>
      <c r="O869" s="93">
        <f>IFERROR(SUMPRODUCT((INDEX(ACH.!$B$3:$AP$9999,MATCH(A869,ACH.!$A$3:$A$9999,),)&gt;0)*COUNTIF(INDEX(IP!$C$4:$N$44,,IFERROR(MATCH(C869,IP!$E$2:$N$2,)+2,MATCH(E869,IP!$C$3:$D$3,))),ACH.!$B$1:$AP$1)),)</f>
        <v>2</v>
      </c>
      <c r="P869" s="27"/>
      <c r="Q869" s="28"/>
      <c r="R869" s="29"/>
      <c r="S869" s="30"/>
      <c r="T869" s="31"/>
      <c r="U869" s="32"/>
      <c r="V869" s="32"/>
      <c r="W869" s="32"/>
      <c r="X869" s="33"/>
      <c r="Y869" s="34"/>
      <c r="Z869" s="35"/>
      <c r="AA869" s="36"/>
      <c r="AB869" s="37"/>
      <c r="AC869" s="38"/>
      <c r="AD869" s="57">
        <f>IF(C869="SG",VLOOKUP($C869,IP!$R:$T,MATCH(QSC!$E869,IP!$R$6:$T$6,0),0),VLOOKUP($C869,IP!$R:$S,2,0))</f>
        <v>12</v>
      </c>
      <c r="AE869" s="39"/>
    </row>
    <row r="870" spans="1:31" ht="15" x14ac:dyDescent="0.25">
      <c r="A870" s="40">
        <v>6441272</v>
      </c>
      <c r="B870" s="40"/>
      <c r="C870" s="40" t="s">
        <v>1</v>
      </c>
      <c r="D870" s="41"/>
      <c r="E870" s="22" t="s">
        <v>4</v>
      </c>
      <c r="F870" s="23"/>
      <c r="G870" s="41"/>
      <c r="H870" s="42"/>
      <c r="I870" s="41"/>
      <c r="J870" s="42"/>
      <c r="K870" s="43"/>
      <c r="L870" s="26"/>
      <c r="M870" s="27"/>
      <c r="N870" s="55"/>
      <c r="O870" s="93">
        <f>IFERROR(SUMPRODUCT((INDEX(ACH.!$B$3:$AP$9999,MATCH(A870,ACH.!$A$3:$A$9999,),)&gt;0)*COUNTIF(INDEX(IP!$C$4:$N$44,,IFERROR(MATCH(C870,IP!$E$2:$N$2,)+2,MATCH(E870,IP!$C$3:$D$3,))),ACH.!$B$1:$AP$1)),)</f>
        <v>4</v>
      </c>
      <c r="P870" s="27"/>
      <c r="Q870" s="28"/>
      <c r="R870" s="29"/>
      <c r="S870" s="30"/>
      <c r="T870" s="31"/>
      <c r="U870" s="32"/>
      <c r="V870" s="32"/>
      <c r="W870" s="32"/>
      <c r="X870" s="33"/>
      <c r="Y870" s="34"/>
      <c r="Z870" s="35"/>
      <c r="AA870" s="36"/>
      <c r="AB870" s="37"/>
      <c r="AC870" s="38"/>
      <c r="AD870" s="57">
        <f>IF(C870="SG",VLOOKUP($C870,IP!$R:$T,MATCH(QSC!$E870,IP!$R$6:$T$6,0),0),VLOOKUP($C870,IP!$R:$S,2,0))</f>
        <v>12</v>
      </c>
      <c r="AE870" s="39"/>
    </row>
    <row r="871" spans="1:31" ht="15" x14ac:dyDescent="0.25">
      <c r="A871" s="40">
        <v>6441321</v>
      </c>
      <c r="B871" s="40"/>
      <c r="C871" s="40" t="s">
        <v>1</v>
      </c>
      <c r="D871" s="41"/>
      <c r="E871" s="22" t="s">
        <v>4</v>
      </c>
      <c r="F871" s="23"/>
      <c r="G871" s="41"/>
      <c r="H871" s="42"/>
      <c r="I871" s="41"/>
      <c r="J871" s="42"/>
      <c r="K871" s="43"/>
      <c r="L871" s="26"/>
      <c r="M871" s="27"/>
      <c r="N871" s="55"/>
      <c r="O871" s="93">
        <f>IFERROR(SUMPRODUCT((INDEX(ACH.!$B$3:$AP$9999,MATCH(A871,ACH.!$A$3:$A$9999,),)&gt;0)*COUNTIF(INDEX(IP!$C$4:$N$44,,IFERROR(MATCH(C871,IP!$E$2:$N$2,)+2,MATCH(E871,IP!$C$3:$D$3,))),ACH.!$B$1:$AP$1)),)</f>
        <v>3</v>
      </c>
      <c r="P871" s="27"/>
      <c r="Q871" s="28"/>
      <c r="R871" s="29"/>
      <c r="S871" s="30"/>
      <c r="T871" s="31"/>
      <c r="U871" s="32"/>
      <c r="V871" s="32"/>
      <c r="W871" s="32"/>
      <c r="X871" s="33"/>
      <c r="Y871" s="34"/>
      <c r="Z871" s="35"/>
      <c r="AA871" s="36"/>
      <c r="AB871" s="37"/>
      <c r="AC871" s="38"/>
      <c r="AD871" s="57">
        <f>IF(C871="SG",VLOOKUP($C871,IP!$R:$T,MATCH(QSC!$E871,IP!$R$6:$T$6,0),0),VLOOKUP($C871,IP!$R:$S,2,0))</f>
        <v>12</v>
      </c>
      <c r="AE871" s="39"/>
    </row>
    <row r="872" spans="1:31" ht="15" x14ac:dyDescent="0.25">
      <c r="A872" s="40">
        <v>6441379</v>
      </c>
      <c r="B872" s="40"/>
      <c r="C872" s="40" t="s">
        <v>1</v>
      </c>
      <c r="D872" s="41"/>
      <c r="E872" s="22" t="s">
        <v>2</v>
      </c>
      <c r="F872" s="23"/>
      <c r="G872" s="41"/>
      <c r="H872" s="42"/>
      <c r="I872" s="41"/>
      <c r="J872" s="42"/>
      <c r="K872" s="43"/>
      <c r="L872" s="26"/>
      <c r="M872" s="27"/>
      <c r="N872" s="55"/>
      <c r="O872" s="93">
        <f>IFERROR(SUMPRODUCT((INDEX(ACH.!$B$3:$AP$9999,MATCH(A872,ACH.!$A$3:$A$9999,),)&gt;0)*COUNTIF(INDEX(IP!$C$4:$N$44,,IFERROR(MATCH(C872,IP!$E$2:$N$2,)+2,MATCH(E872,IP!$C$3:$D$3,))),ACH.!$B$1:$AP$1)),)</f>
        <v>7</v>
      </c>
      <c r="P872" s="27"/>
      <c r="Q872" s="28"/>
      <c r="R872" s="29"/>
      <c r="S872" s="30"/>
      <c r="T872" s="31"/>
      <c r="U872" s="32"/>
      <c r="V872" s="32"/>
      <c r="W872" s="32"/>
      <c r="X872" s="33"/>
      <c r="Y872" s="34"/>
      <c r="Z872" s="35"/>
      <c r="AA872" s="36"/>
      <c r="AB872" s="37"/>
      <c r="AC872" s="38"/>
      <c r="AD872" s="57">
        <f>IF(C872="SG",VLOOKUP($C872,IP!$R:$T,MATCH(QSC!$E872,IP!$R$6:$T$6,0),0),VLOOKUP($C872,IP!$R:$S,2,0))</f>
        <v>11</v>
      </c>
      <c r="AE872" s="39"/>
    </row>
    <row r="873" spans="1:31" ht="15" x14ac:dyDescent="0.25">
      <c r="A873" s="40">
        <v>6441380</v>
      </c>
      <c r="B873" s="40"/>
      <c r="C873" s="40" t="s">
        <v>1</v>
      </c>
      <c r="D873" s="41"/>
      <c r="E873" s="22" t="s">
        <v>4</v>
      </c>
      <c r="F873" s="23"/>
      <c r="G873" s="41"/>
      <c r="H873" s="42"/>
      <c r="I873" s="41"/>
      <c r="J873" s="42"/>
      <c r="K873" s="43"/>
      <c r="L873" s="26"/>
      <c r="M873" s="27"/>
      <c r="N873" s="55"/>
      <c r="O873" s="93">
        <f>IFERROR(SUMPRODUCT((INDEX(ACH.!$B$3:$AP$9999,MATCH(A873,ACH.!$A$3:$A$9999,),)&gt;0)*COUNTIF(INDEX(IP!$C$4:$N$44,,IFERROR(MATCH(C873,IP!$E$2:$N$2,)+2,MATCH(E873,IP!$C$3:$D$3,))),ACH.!$B$1:$AP$1)),)</f>
        <v>4</v>
      </c>
      <c r="P873" s="27"/>
      <c r="Q873" s="28"/>
      <c r="R873" s="29"/>
      <c r="S873" s="30"/>
      <c r="T873" s="31"/>
      <c r="U873" s="32"/>
      <c r="V873" s="32"/>
      <c r="W873" s="32"/>
      <c r="X873" s="33"/>
      <c r="Y873" s="34"/>
      <c r="Z873" s="35"/>
      <c r="AA873" s="36"/>
      <c r="AB873" s="37"/>
      <c r="AC873" s="38"/>
      <c r="AD873" s="57">
        <f>IF(C873="SG",VLOOKUP($C873,IP!$R:$T,MATCH(QSC!$E873,IP!$R$6:$T$6,0),0),VLOOKUP($C873,IP!$R:$S,2,0))</f>
        <v>12</v>
      </c>
      <c r="AE873" s="39"/>
    </row>
    <row r="874" spans="1:31" ht="15" x14ac:dyDescent="0.25">
      <c r="A874" s="40">
        <v>6441381</v>
      </c>
      <c r="B874" s="40"/>
      <c r="C874" s="40" t="s">
        <v>1</v>
      </c>
      <c r="D874" s="41"/>
      <c r="E874" s="22" t="s">
        <v>4</v>
      </c>
      <c r="F874" s="23"/>
      <c r="G874" s="41"/>
      <c r="H874" s="42"/>
      <c r="I874" s="41"/>
      <c r="J874" s="42"/>
      <c r="K874" s="43"/>
      <c r="L874" s="26"/>
      <c r="M874" s="27"/>
      <c r="N874" s="55"/>
      <c r="O874" s="93">
        <f>IFERROR(SUMPRODUCT((INDEX(ACH.!$B$3:$AP$9999,MATCH(A874,ACH.!$A$3:$A$9999,),)&gt;0)*COUNTIF(INDEX(IP!$C$4:$N$44,,IFERROR(MATCH(C874,IP!$E$2:$N$2,)+2,MATCH(E874,IP!$C$3:$D$3,))),ACH.!$B$1:$AP$1)),)</f>
        <v>5</v>
      </c>
      <c r="P874" s="27"/>
      <c r="Q874" s="28"/>
      <c r="R874" s="29"/>
      <c r="S874" s="30"/>
      <c r="T874" s="31"/>
      <c r="U874" s="32"/>
      <c r="V874" s="32"/>
      <c r="W874" s="32"/>
      <c r="X874" s="33"/>
      <c r="Y874" s="34"/>
      <c r="Z874" s="35"/>
      <c r="AA874" s="36"/>
      <c r="AB874" s="37"/>
      <c r="AC874" s="38"/>
      <c r="AD874" s="57">
        <f>IF(C874="SG",VLOOKUP($C874,IP!$R:$T,MATCH(QSC!$E874,IP!$R$6:$T$6,0),0),VLOOKUP($C874,IP!$R:$S,2,0))</f>
        <v>12</v>
      </c>
      <c r="AE874" s="39"/>
    </row>
    <row r="875" spans="1:31" ht="15" x14ac:dyDescent="0.25">
      <c r="A875" s="40">
        <v>6441425</v>
      </c>
      <c r="B875" s="40"/>
      <c r="C875" s="40" t="s">
        <v>6</v>
      </c>
      <c r="D875" s="41"/>
      <c r="E875" s="22" t="s">
        <v>4</v>
      </c>
      <c r="F875" s="23"/>
      <c r="G875" s="41"/>
      <c r="H875" s="42"/>
      <c r="I875" s="41"/>
      <c r="J875" s="42"/>
      <c r="K875" s="43"/>
      <c r="L875" s="26"/>
      <c r="M875" s="27"/>
      <c r="N875" s="55"/>
      <c r="O875" s="93">
        <f>IFERROR(SUMPRODUCT((INDEX(ACH.!$B$3:$AP$9999,MATCH(A875,ACH.!$A$3:$A$9999,),)&gt;0)*COUNTIF(INDEX(IP!$C$4:$N$44,,IFERROR(MATCH(C875,IP!$E$2:$N$2,)+2,MATCH(E875,IP!$C$3:$D$3,))),ACH.!$B$1:$AP$1)),)</f>
        <v>8</v>
      </c>
      <c r="P875" s="27"/>
      <c r="Q875" s="28"/>
      <c r="R875" s="29"/>
      <c r="S875" s="30"/>
      <c r="T875" s="31"/>
      <c r="U875" s="32"/>
      <c r="V875" s="32"/>
      <c r="W875" s="32"/>
      <c r="X875" s="33"/>
      <c r="Y875" s="34"/>
      <c r="Z875" s="35"/>
      <c r="AA875" s="36"/>
      <c r="AB875" s="37"/>
      <c r="AC875" s="38"/>
      <c r="AD875" s="57">
        <f>IF(C875="SG",VLOOKUP($C875,IP!$R:$T,MATCH(QSC!$E875,IP!$R$6:$T$6,0),0),VLOOKUP($C875,IP!$R:$S,2,0))</f>
        <v>12</v>
      </c>
      <c r="AE875" s="39"/>
    </row>
    <row r="876" spans="1:31" ht="15" x14ac:dyDescent="0.25">
      <c r="A876" s="40">
        <v>6441512</v>
      </c>
      <c r="B876" s="40"/>
      <c r="C876" s="40" t="s">
        <v>1</v>
      </c>
      <c r="D876" s="41"/>
      <c r="E876" s="22" t="s">
        <v>2</v>
      </c>
      <c r="F876" s="23"/>
      <c r="G876" s="41"/>
      <c r="H876" s="42"/>
      <c r="I876" s="41"/>
      <c r="J876" s="42"/>
      <c r="K876" s="43"/>
      <c r="L876" s="26"/>
      <c r="M876" s="27"/>
      <c r="N876" s="55"/>
      <c r="O876" s="93">
        <f>IFERROR(SUMPRODUCT((INDEX(ACH.!$B$3:$AP$9999,MATCH(A876,ACH.!$A$3:$A$9999,),)&gt;0)*COUNTIF(INDEX(IP!$C$4:$N$44,,IFERROR(MATCH(C876,IP!$E$2:$N$2,)+2,MATCH(E876,IP!$C$3:$D$3,))),ACH.!$B$1:$AP$1)),)</f>
        <v>8</v>
      </c>
      <c r="P876" s="27"/>
      <c r="Q876" s="28"/>
      <c r="R876" s="29"/>
      <c r="S876" s="30"/>
      <c r="T876" s="31"/>
      <c r="U876" s="32"/>
      <c r="V876" s="32"/>
      <c r="W876" s="32"/>
      <c r="X876" s="33"/>
      <c r="Y876" s="34"/>
      <c r="Z876" s="35"/>
      <c r="AA876" s="36"/>
      <c r="AB876" s="37"/>
      <c r="AC876" s="38"/>
      <c r="AD876" s="57">
        <f>IF(C876="SG",VLOOKUP($C876,IP!$R:$T,MATCH(QSC!$E876,IP!$R$6:$T$6,0),0),VLOOKUP($C876,IP!$R:$S,2,0))</f>
        <v>11</v>
      </c>
      <c r="AE876" s="39"/>
    </row>
    <row r="877" spans="1:31" ht="15" x14ac:dyDescent="0.25">
      <c r="A877" s="40">
        <v>6441627</v>
      </c>
      <c r="B877" s="40"/>
      <c r="C877" s="40" t="s">
        <v>7</v>
      </c>
      <c r="D877" s="41"/>
      <c r="E877" s="22" t="s">
        <v>2</v>
      </c>
      <c r="F877" s="23"/>
      <c r="G877" s="41"/>
      <c r="H877" s="42"/>
      <c r="I877" s="41"/>
      <c r="J877" s="42"/>
      <c r="K877" s="43"/>
      <c r="L877" s="26"/>
      <c r="M877" s="27"/>
      <c r="N877" s="55"/>
      <c r="O877" s="93">
        <f>IFERROR(SUMPRODUCT((INDEX(ACH.!$B$3:$AP$9999,MATCH(A877,ACH.!$A$3:$A$9999,),)&gt;0)*COUNTIF(INDEX(IP!$C$4:$N$44,,IFERROR(MATCH(C877,IP!$E$2:$N$2,)+2,MATCH(E877,IP!$C$3:$D$3,))),ACH.!$B$1:$AP$1)),)</f>
        <v>6</v>
      </c>
      <c r="P877" s="27"/>
      <c r="Q877" s="28"/>
      <c r="R877" s="29"/>
      <c r="S877" s="30"/>
      <c r="T877" s="31"/>
      <c r="U877" s="32"/>
      <c r="V877" s="32"/>
      <c r="W877" s="32"/>
      <c r="X877" s="33"/>
      <c r="Y877" s="34"/>
      <c r="Z877" s="35"/>
      <c r="AA877" s="36"/>
      <c r="AB877" s="37"/>
      <c r="AC877" s="38"/>
      <c r="AD877" s="57">
        <f>IF(C877="SG",VLOOKUP($C877,IP!$R:$T,MATCH(QSC!$E877,IP!$R$6:$T$6,0),0),VLOOKUP($C877,IP!$R:$S,2,0))</f>
        <v>13</v>
      </c>
      <c r="AE877" s="39"/>
    </row>
    <row r="878" spans="1:31" ht="15" x14ac:dyDescent="0.25">
      <c r="A878" s="40">
        <v>6441636</v>
      </c>
      <c r="B878" s="40"/>
      <c r="C878" s="40" t="s">
        <v>1</v>
      </c>
      <c r="D878" s="41"/>
      <c r="E878" s="22" t="s">
        <v>2</v>
      </c>
      <c r="F878" s="23"/>
      <c r="G878" s="41"/>
      <c r="H878" s="42"/>
      <c r="I878" s="41"/>
      <c r="J878" s="42"/>
      <c r="K878" s="43"/>
      <c r="L878" s="26"/>
      <c r="M878" s="27"/>
      <c r="N878" s="55"/>
      <c r="O878" s="93">
        <f>IFERROR(SUMPRODUCT((INDEX(ACH.!$B$3:$AP$9999,MATCH(A878,ACH.!$A$3:$A$9999,),)&gt;0)*COUNTIF(INDEX(IP!$C$4:$N$44,,IFERROR(MATCH(C878,IP!$E$2:$N$2,)+2,MATCH(E878,IP!$C$3:$D$3,))),ACH.!$B$1:$AP$1)),)</f>
        <v>4</v>
      </c>
      <c r="P878" s="27"/>
      <c r="Q878" s="28"/>
      <c r="R878" s="29"/>
      <c r="S878" s="30"/>
      <c r="T878" s="31"/>
      <c r="U878" s="32"/>
      <c r="V878" s="32"/>
      <c r="W878" s="32"/>
      <c r="X878" s="33"/>
      <c r="Y878" s="34"/>
      <c r="Z878" s="35"/>
      <c r="AA878" s="36"/>
      <c r="AB878" s="37"/>
      <c r="AC878" s="38"/>
      <c r="AD878" s="57">
        <f>IF(C878="SG",VLOOKUP($C878,IP!$R:$T,MATCH(QSC!$E878,IP!$R$6:$T$6,0),0),VLOOKUP($C878,IP!$R:$S,2,0))</f>
        <v>11</v>
      </c>
      <c r="AE878" s="39"/>
    </row>
    <row r="879" spans="1:31" ht="15" x14ac:dyDescent="0.25">
      <c r="A879" s="40">
        <v>6441637</v>
      </c>
      <c r="B879" s="40"/>
      <c r="C879" s="40" t="s">
        <v>1</v>
      </c>
      <c r="D879" s="41"/>
      <c r="E879" s="22" t="s">
        <v>2</v>
      </c>
      <c r="F879" s="23"/>
      <c r="G879" s="41"/>
      <c r="H879" s="42"/>
      <c r="I879" s="41"/>
      <c r="J879" s="42"/>
      <c r="K879" s="43"/>
      <c r="L879" s="26"/>
      <c r="M879" s="27"/>
      <c r="N879" s="55"/>
      <c r="O879" s="93">
        <f>IFERROR(SUMPRODUCT((INDEX(ACH.!$B$3:$AP$9999,MATCH(A879,ACH.!$A$3:$A$9999,),)&gt;0)*COUNTIF(INDEX(IP!$C$4:$N$44,,IFERROR(MATCH(C879,IP!$E$2:$N$2,)+2,MATCH(E879,IP!$C$3:$D$3,))),ACH.!$B$1:$AP$1)),)</f>
        <v>6</v>
      </c>
      <c r="P879" s="27"/>
      <c r="Q879" s="28"/>
      <c r="R879" s="29"/>
      <c r="S879" s="30"/>
      <c r="T879" s="31"/>
      <c r="U879" s="32"/>
      <c r="V879" s="32"/>
      <c r="W879" s="32"/>
      <c r="X879" s="33"/>
      <c r="Y879" s="34"/>
      <c r="Z879" s="35"/>
      <c r="AA879" s="36"/>
      <c r="AB879" s="37"/>
      <c r="AC879" s="38"/>
      <c r="AD879" s="57">
        <f>IF(C879="SG",VLOOKUP($C879,IP!$R:$T,MATCH(QSC!$E879,IP!$R$6:$T$6,0),0),VLOOKUP($C879,IP!$R:$S,2,0))</f>
        <v>11</v>
      </c>
      <c r="AE879" s="39"/>
    </row>
    <row r="880" spans="1:31" ht="15" x14ac:dyDescent="0.25">
      <c r="A880" s="40">
        <v>6441694</v>
      </c>
      <c r="B880" s="40"/>
      <c r="C880" s="40" t="s">
        <v>1</v>
      </c>
      <c r="D880" s="41"/>
      <c r="E880" s="22" t="s">
        <v>4</v>
      </c>
      <c r="F880" s="23"/>
      <c r="G880" s="41"/>
      <c r="H880" s="42"/>
      <c r="I880" s="41"/>
      <c r="J880" s="42"/>
      <c r="K880" s="43"/>
      <c r="L880" s="26"/>
      <c r="M880" s="27"/>
      <c r="N880" s="55"/>
      <c r="O880" s="93">
        <f>IFERROR(SUMPRODUCT((INDEX(ACH.!$B$3:$AP$9999,MATCH(A880,ACH.!$A$3:$A$9999,),)&gt;0)*COUNTIF(INDEX(IP!$C$4:$N$44,,IFERROR(MATCH(C880,IP!$E$2:$N$2,)+2,MATCH(E880,IP!$C$3:$D$3,))),ACH.!$B$1:$AP$1)),)</f>
        <v>6</v>
      </c>
      <c r="P880" s="27"/>
      <c r="Q880" s="28"/>
      <c r="R880" s="29"/>
      <c r="S880" s="30"/>
      <c r="T880" s="31"/>
      <c r="U880" s="32"/>
      <c r="V880" s="32"/>
      <c r="W880" s="32"/>
      <c r="X880" s="33"/>
      <c r="Y880" s="34"/>
      <c r="Z880" s="35"/>
      <c r="AA880" s="36"/>
      <c r="AB880" s="37"/>
      <c r="AC880" s="38"/>
      <c r="AD880" s="57">
        <f>IF(C880="SG",VLOOKUP($C880,IP!$R:$T,MATCH(QSC!$E880,IP!$R$6:$T$6,0),0),VLOOKUP($C880,IP!$R:$S,2,0))</f>
        <v>12</v>
      </c>
      <c r="AE880" s="39"/>
    </row>
    <row r="881" spans="1:31" ht="15" x14ac:dyDescent="0.25">
      <c r="A881" s="40">
        <v>6441709</v>
      </c>
      <c r="B881" s="40"/>
      <c r="C881" s="40" t="s">
        <v>1</v>
      </c>
      <c r="D881" s="41"/>
      <c r="E881" s="22" t="s">
        <v>4</v>
      </c>
      <c r="F881" s="23"/>
      <c r="G881" s="41"/>
      <c r="H881" s="42"/>
      <c r="I881" s="41"/>
      <c r="J881" s="42"/>
      <c r="K881" s="43"/>
      <c r="L881" s="26"/>
      <c r="M881" s="27"/>
      <c r="N881" s="55"/>
      <c r="O881" s="93">
        <f>IFERROR(SUMPRODUCT((INDEX(ACH.!$B$3:$AP$9999,MATCH(A881,ACH.!$A$3:$A$9999,),)&gt;0)*COUNTIF(INDEX(IP!$C$4:$N$44,,IFERROR(MATCH(C881,IP!$E$2:$N$2,)+2,MATCH(E881,IP!$C$3:$D$3,))),ACH.!$B$1:$AP$1)),)</f>
        <v>2</v>
      </c>
      <c r="P881" s="27"/>
      <c r="Q881" s="28"/>
      <c r="R881" s="29"/>
      <c r="S881" s="30"/>
      <c r="T881" s="31"/>
      <c r="U881" s="32"/>
      <c r="V881" s="32"/>
      <c r="W881" s="32"/>
      <c r="X881" s="33"/>
      <c r="Y881" s="34"/>
      <c r="Z881" s="35"/>
      <c r="AA881" s="36"/>
      <c r="AB881" s="37"/>
      <c r="AC881" s="38"/>
      <c r="AD881" s="57">
        <f>IF(C881="SG",VLOOKUP($C881,IP!$R:$T,MATCH(QSC!$E881,IP!$R$6:$T$6,0),0),VLOOKUP($C881,IP!$R:$S,2,0))</f>
        <v>12</v>
      </c>
      <c r="AE881" s="39"/>
    </row>
    <row r="882" spans="1:31" ht="15" x14ac:dyDescent="0.25">
      <c r="A882" s="40">
        <v>6441864</v>
      </c>
      <c r="B882" s="40"/>
      <c r="C882" s="40" t="s">
        <v>1</v>
      </c>
      <c r="D882" s="41"/>
      <c r="E882" s="22" t="s">
        <v>4</v>
      </c>
      <c r="F882" s="23"/>
      <c r="G882" s="41"/>
      <c r="H882" s="42"/>
      <c r="I882" s="41"/>
      <c r="J882" s="42"/>
      <c r="K882" s="43"/>
      <c r="L882" s="26"/>
      <c r="M882" s="27"/>
      <c r="N882" s="55"/>
      <c r="O882" s="93">
        <f>IFERROR(SUMPRODUCT((INDEX(ACH.!$B$3:$AP$9999,MATCH(A882,ACH.!$A$3:$A$9999,),)&gt;0)*COUNTIF(INDEX(IP!$C$4:$N$44,,IFERROR(MATCH(C882,IP!$E$2:$N$2,)+2,MATCH(E882,IP!$C$3:$D$3,))),ACH.!$B$1:$AP$1)),)</f>
        <v>5</v>
      </c>
      <c r="P882" s="27"/>
      <c r="Q882" s="28"/>
      <c r="R882" s="29"/>
      <c r="S882" s="30"/>
      <c r="T882" s="31"/>
      <c r="U882" s="32"/>
      <c r="V882" s="32"/>
      <c r="W882" s="32"/>
      <c r="X882" s="33"/>
      <c r="Y882" s="34"/>
      <c r="Z882" s="35"/>
      <c r="AA882" s="36"/>
      <c r="AB882" s="37"/>
      <c r="AC882" s="38"/>
      <c r="AD882" s="57">
        <f>IF(C882="SG",VLOOKUP($C882,IP!$R:$T,MATCH(QSC!$E882,IP!$R$6:$T$6,0),0),VLOOKUP($C882,IP!$R:$S,2,0))</f>
        <v>12</v>
      </c>
      <c r="AE882" s="39"/>
    </row>
    <row r="883" spans="1:31" ht="15" x14ac:dyDescent="0.25">
      <c r="A883" s="40">
        <v>6441866</v>
      </c>
      <c r="B883" s="40"/>
      <c r="C883" s="40" t="s">
        <v>1</v>
      </c>
      <c r="D883" s="41"/>
      <c r="E883" s="22" t="s">
        <v>4</v>
      </c>
      <c r="F883" s="23"/>
      <c r="G883" s="41"/>
      <c r="H883" s="42"/>
      <c r="I883" s="41"/>
      <c r="J883" s="42"/>
      <c r="K883" s="43"/>
      <c r="L883" s="26"/>
      <c r="M883" s="27"/>
      <c r="N883" s="55"/>
      <c r="O883" s="93">
        <f>IFERROR(SUMPRODUCT((INDEX(ACH.!$B$3:$AP$9999,MATCH(A883,ACH.!$A$3:$A$9999,),)&gt;0)*COUNTIF(INDEX(IP!$C$4:$N$44,,IFERROR(MATCH(C883,IP!$E$2:$N$2,)+2,MATCH(E883,IP!$C$3:$D$3,))),ACH.!$B$1:$AP$1)),)</f>
        <v>8</v>
      </c>
      <c r="P883" s="27"/>
      <c r="Q883" s="28"/>
      <c r="R883" s="29"/>
      <c r="S883" s="30"/>
      <c r="T883" s="31"/>
      <c r="U883" s="32"/>
      <c r="V883" s="32"/>
      <c r="W883" s="32"/>
      <c r="X883" s="33"/>
      <c r="Y883" s="34"/>
      <c r="Z883" s="35"/>
      <c r="AA883" s="36"/>
      <c r="AB883" s="37"/>
      <c r="AC883" s="38"/>
      <c r="AD883" s="57">
        <f>IF(C883="SG",VLOOKUP($C883,IP!$R:$T,MATCH(QSC!$E883,IP!$R$6:$T$6,0),0),VLOOKUP($C883,IP!$R:$S,2,0))</f>
        <v>12</v>
      </c>
      <c r="AE883" s="39"/>
    </row>
    <row r="884" spans="1:31" ht="15" x14ac:dyDescent="0.25">
      <c r="A884" s="40">
        <v>6441867</v>
      </c>
      <c r="B884" s="40"/>
      <c r="C884" s="40" t="s">
        <v>1</v>
      </c>
      <c r="D884" s="41"/>
      <c r="E884" s="22" t="s">
        <v>4</v>
      </c>
      <c r="F884" s="23"/>
      <c r="G884" s="41"/>
      <c r="H884" s="42"/>
      <c r="I884" s="41"/>
      <c r="J884" s="42"/>
      <c r="K884" s="43"/>
      <c r="L884" s="26"/>
      <c r="M884" s="27"/>
      <c r="N884" s="55"/>
      <c r="O884" s="93">
        <f>IFERROR(SUMPRODUCT((INDEX(ACH.!$B$3:$AP$9999,MATCH(A884,ACH.!$A$3:$A$9999,),)&gt;0)*COUNTIF(INDEX(IP!$C$4:$N$44,,IFERROR(MATCH(C884,IP!$E$2:$N$2,)+2,MATCH(E884,IP!$C$3:$D$3,))),ACH.!$B$1:$AP$1)),)</f>
        <v>3</v>
      </c>
      <c r="P884" s="27"/>
      <c r="Q884" s="28"/>
      <c r="R884" s="29"/>
      <c r="S884" s="30"/>
      <c r="T884" s="31"/>
      <c r="U884" s="32"/>
      <c r="V884" s="32"/>
      <c r="W884" s="32"/>
      <c r="X884" s="33"/>
      <c r="Y884" s="34"/>
      <c r="Z884" s="35"/>
      <c r="AA884" s="36"/>
      <c r="AB884" s="37"/>
      <c r="AC884" s="38"/>
      <c r="AD884" s="57">
        <f>IF(C884="SG",VLOOKUP($C884,IP!$R:$T,MATCH(QSC!$E884,IP!$R$6:$T$6,0),0),VLOOKUP($C884,IP!$R:$S,2,0))</f>
        <v>12</v>
      </c>
      <c r="AE884" s="39"/>
    </row>
    <row r="885" spans="1:31" ht="15" x14ac:dyDescent="0.25">
      <c r="A885" s="40">
        <v>6441882</v>
      </c>
      <c r="B885" s="40"/>
      <c r="C885" s="40" t="s">
        <v>1</v>
      </c>
      <c r="D885" s="41"/>
      <c r="E885" s="22" t="s">
        <v>4</v>
      </c>
      <c r="F885" s="23"/>
      <c r="G885" s="41"/>
      <c r="H885" s="42"/>
      <c r="I885" s="41"/>
      <c r="J885" s="42"/>
      <c r="K885" s="43"/>
      <c r="L885" s="26"/>
      <c r="M885" s="27"/>
      <c r="N885" s="55"/>
      <c r="O885" s="93">
        <f>IFERROR(SUMPRODUCT((INDEX(ACH.!$B$3:$AP$9999,MATCH(A885,ACH.!$A$3:$A$9999,),)&gt;0)*COUNTIF(INDEX(IP!$C$4:$N$44,,IFERROR(MATCH(C885,IP!$E$2:$N$2,)+2,MATCH(E885,IP!$C$3:$D$3,))),ACH.!$B$1:$AP$1)),)</f>
        <v>6</v>
      </c>
      <c r="P885" s="27"/>
      <c r="Q885" s="28"/>
      <c r="R885" s="29"/>
      <c r="S885" s="30"/>
      <c r="T885" s="31"/>
      <c r="U885" s="32"/>
      <c r="V885" s="32"/>
      <c r="W885" s="32"/>
      <c r="X885" s="33"/>
      <c r="Y885" s="34"/>
      <c r="Z885" s="35"/>
      <c r="AA885" s="36"/>
      <c r="AB885" s="37"/>
      <c r="AC885" s="38"/>
      <c r="AD885" s="57">
        <f>IF(C885="SG",VLOOKUP($C885,IP!$R:$T,MATCH(QSC!$E885,IP!$R$6:$T$6,0),0),VLOOKUP($C885,IP!$R:$S,2,0))</f>
        <v>12</v>
      </c>
      <c r="AE885" s="39"/>
    </row>
    <row r="886" spans="1:31" ht="15" x14ac:dyDescent="0.25">
      <c r="A886" s="40">
        <v>6441926</v>
      </c>
      <c r="B886" s="40"/>
      <c r="C886" s="40" t="s">
        <v>6</v>
      </c>
      <c r="D886" s="41"/>
      <c r="E886" s="22" t="s">
        <v>4</v>
      </c>
      <c r="F886" s="23"/>
      <c r="G886" s="41"/>
      <c r="H886" s="42"/>
      <c r="I886" s="41"/>
      <c r="J886" s="42"/>
      <c r="K886" s="43"/>
      <c r="L886" s="26"/>
      <c r="M886" s="27"/>
      <c r="N886" s="55"/>
      <c r="O886" s="93">
        <f>IFERROR(SUMPRODUCT((INDEX(ACH.!$B$3:$AP$9999,MATCH(A886,ACH.!$A$3:$A$9999,),)&gt;0)*COUNTIF(INDEX(IP!$C$4:$N$44,,IFERROR(MATCH(C886,IP!$E$2:$N$2,)+2,MATCH(E886,IP!$C$3:$D$3,))),ACH.!$B$1:$AP$1)),)</f>
        <v>3</v>
      </c>
      <c r="P886" s="27"/>
      <c r="Q886" s="28"/>
      <c r="R886" s="29"/>
      <c r="S886" s="30"/>
      <c r="T886" s="31"/>
      <c r="U886" s="32"/>
      <c r="V886" s="32"/>
      <c r="W886" s="32"/>
      <c r="X886" s="33"/>
      <c r="Y886" s="34"/>
      <c r="Z886" s="35"/>
      <c r="AA886" s="36"/>
      <c r="AB886" s="37"/>
      <c r="AC886" s="38"/>
      <c r="AD886" s="57">
        <f>IF(C886="SG",VLOOKUP($C886,IP!$R:$T,MATCH(QSC!$E886,IP!$R$6:$T$6,0),0),VLOOKUP($C886,IP!$R:$S,2,0))</f>
        <v>12</v>
      </c>
      <c r="AE886" s="39"/>
    </row>
    <row r="887" spans="1:31" ht="15" x14ac:dyDescent="0.25">
      <c r="A887" s="40">
        <v>6441973</v>
      </c>
      <c r="B887" s="40"/>
      <c r="C887" s="40" t="s">
        <v>1</v>
      </c>
      <c r="D887" s="41"/>
      <c r="E887" s="22" t="s">
        <v>2</v>
      </c>
      <c r="F887" s="23"/>
      <c r="G887" s="41"/>
      <c r="H887" s="42"/>
      <c r="I887" s="41"/>
      <c r="J887" s="42"/>
      <c r="K887" s="43"/>
      <c r="L887" s="26"/>
      <c r="M887" s="27"/>
      <c r="N887" s="55"/>
      <c r="O887" s="93">
        <f>IFERROR(SUMPRODUCT((INDEX(ACH.!$B$3:$AP$9999,MATCH(A887,ACH.!$A$3:$A$9999,),)&gt;0)*COUNTIF(INDEX(IP!$C$4:$N$44,,IFERROR(MATCH(C887,IP!$E$2:$N$2,)+2,MATCH(E887,IP!$C$3:$D$3,))),ACH.!$B$1:$AP$1)),)</f>
        <v>4</v>
      </c>
      <c r="P887" s="27"/>
      <c r="Q887" s="28"/>
      <c r="R887" s="29"/>
      <c r="S887" s="30"/>
      <c r="T887" s="31"/>
      <c r="U887" s="32"/>
      <c r="V887" s="32"/>
      <c r="W887" s="32"/>
      <c r="X887" s="33"/>
      <c r="Y887" s="34"/>
      <c r="Z887" s="35"/>
      <c r="AA887" s="36"/>
      <c r="AB887" s="37"/>
      <c r="AC887" s="38"/>
      <c r="AD887" s="57">
        <f>IF(C887="SG",VLOOKUP($C887,IP!$R:$T,MATCH(QSC!$E887,IP!$R$6:$T$6,0),0),VLOOKUP($C887,IP!$R:$S,2,0))</f>
        <v>11</v>
      </c>
      <c r="AE887" s="39"/>
    </row>
    <row r="888" spans="1:31" ht="15" x14ac:dyDescent="0.25">
      <c r="A888" s="40">
        <v>6442160</v>
      </c>
      <c r="B888" s="40"/>
      <c r="C888" s="40" t="s">
        <v>1</v>
      </c>
      <c r="D888" s="41"/>
      <c r="E888" s="22" t="s">
        <v>4</v>
      </c>
      <c r="F888" s="23"/>
      <c r="G888" s="41"/>
      <c r="H888" s="42"/>
      <c r="I888" s="41"/>
      <c r="J888" s="42"/>
      <c r="K888" s="43"/>
      <c r="L888" s="26"/>
      <c r="M888" s="27"/>
      <c r="N888" s="55"/>
      <c r="O888" s="93">
        <f>IFERROR(SUMPRODUCT((INDEX(ACH.!$B$3:$AP$9999,MATCH(A888,ACH.!$A$3:$A$9999,),)&gt;0)*COUNTIF(INDEX(IP!$C$4:$N$44,,IFERROR(MATCH(C888,IP!$E$2:$N$2,)+2,MATCH(E888,IP!$C$3:$D$3,))),ACH.!$B$1:$AP$1)),)</f>
        <v>8</v>
      </c>
      <c r="P888" s="27"/>
      <c r="Q888" s="28"/>
      <c r="R888" s="29"/>
      <c r="S888" s="30"/>
      <c r="T888" s="31"/>
      <c r="U888" s="32"/>
      <c r="V888" s="32"/>
      <c r="W888" s="32"/>
      <c r="X888" s="33"/>
      <c r="Y888" s="34"/>
      <c r="Z888" s="35"/>
      <c r="AA888" s="36"/>
      <c r="AB888" s="37"/>
      <c r="AC888" s="38"/>
      <c r="AD888" s="57">
        <f>IF(C888="SG",VLOOKUP($C888,IP!$R:$T,MATCH(QSC!$E888,IP!$R$6:$T$6,0),0),VLOOKUP($C888,IP!$R:$S,2,0))</f>
        <v>12</v>
      </c>
      <c r="AE888" s="39"/>
    </row>
    <row r="889" spans="1:31" ht="15" x14ac:dyDescent="0.25">
      <c r="A889" s="40">
        <v>6442272</v>
      </c>
      <c r="B889" s="40"/>
      <c r="C889" s="40" t="s">
        <v>1</v>
      </c>
      <c r="D889" s="41"/>
      <c r="E889" s="22" t="s">
        <v>4</v>
      </c>
      <c r="F889" s="23"/>
      <c r="G889" s="41"/>
      <c r="H889" s="42"/>
      <c r="I889" s="41"/>
      <c r="J889" s="42"/>
      <c r="K889" s="43"/>
      <c r="L889" s="26"/>
      <c r="M889" s="27"/>
      <c r="N889" s="55"/>
      <c r="O889" s="93">
        <f>IFERROR(SUMPRODUCT((INDEX(ACH.!$B$3:$AP$9999,MATCH(A889,ACH.!$A$3:$A$9999,),)&gt;0)*COUNTIF(INDEX(IP!$C$4:$N$44,,IFERROR(MATCH(C889,IP!$E$2:$N$2,)+2,MATCH(E889,IP!$C$3:$D$3,))),ACH.!$B$1:$AP$1)),)</f>
        <v>2</v>
      </c>
      <c r="P889" s="27"/>
      <c r="Q889" s="28"/>
      <c r="R889" s="29"/>
      <c r="S889" s="30"/>
      <c r="T889" s="31"/>
      <c r="U889" s="32"/>
      <c r="V889" s="32"/>
      <c r="W889" s="32"/>
      <c r="X889" s="33"/>
      <c r="Y889" s="34"/>
      <c r="Z889" s="35"/>
      <c r="AA889" s="36"/>
      <c r="AB889" s="37"/>
      <c r="AC889" s="38"/>
      <c r="AD889" s="57">
        <f>IF(C889="SG",VLOOKUP($C889,IP!$R:$T,MATCH(QSC!$E889,IP!$R$6:$T$6,0),0),VLOOKUP($C889,IP!$R:$S,2,0))</f>
        <v>12</v>
      </c>
      <c r="AE889" s="39"/>
    </row>
    <row r="890" spans="1:31" ht="15" x14ac:dyDescent="0.25">
      <c r="A890" s="40">
        <v>6442304</v>
      </c>
      <c r="B890" s="40"/>
      <c r="C890" s="40" t="s">
        <v>1</v>
      </c>
      <c r="D890" s="41"/>
      <c r="E890" s="22" t="s">
        <v>4</v>
      </c>
      <c r="F890" s="23"/>
      <c r="G890" s="41"/>
      <c r="H890" s="42"/>
      <c r="I890" s="41"/>
      <c r="J890" s="42"/>
      <c r="K890" s="43"/>
      <c r="L890" s="26"/>
      <c r="M890" s="27"/>
      <c r="N890" s="55"/>
      <c r="O890" s="93">
        <f>IFERROR(SUMPRODUCT((INDEX(ACH.!$B$3:$AP$9999,MATCH(A890,ACH.!$A$3:$A$9999,),)&gt;0)*COUNTIF(INDEX(IP!$C$4:$N$44,,IFERROR(MATCH(C890,IP!$E$2:$N$2,)+2,MATCH(E890,IP!$C$3:$D$3,))),ACH.!$B$1:$AP$1)),)</f>
        <v>6</v>
      </c>
      <c r="P890" s="27"/>
      <c r="Q890" s="28"/>
      <c r="R890" s="29"/>
      <c r="S890" s="30"/>
      <c r="T890" s="31"/>
      <c r="U890" s="32"/>
      <c r="V890" s="32"/>
      <c r="W890" s="32"/>
      <c r="X890" s="33"/>
      <c r="Y890" s="34"/>
      <c r="Z890" s="35"/>
      <c r="AA890" s="36"/>
      <c r="AB890" s="37"/>
      <c r="AC890" s="38"/>
      <c r="AD890" s="57">
        <f>IF(C890="SG",VLOOKUP($C890,IP!$R:$T,MATCH(QSC!$E890,IP!$R$6:$T$6,0),0),VLOOKUP($C890,IP!$R:$S,2,0))</f>
        <v>12</v>
      </c>
      <c r="AE890" s="39"/>
    </row>
    <row r="891" spans="1:31" ht="15" x14ac:dyDescent="0.25">
      <c r="A891" s="40">
        <v>6442373</v>
      </c>
      <c r="B891" s="40"/>
      <c r="C891" s="40" t="s">
        <v>1</v>
      </c>
      <c r="D891" s="41"/>
      <c r="E891" s="22" t="s">
        <v>4</v>
      </c>
      <c r="F891" s="23"/>
      <c r="G891" s="41"/>
      <c r="H891" s="42"/>
      <c r="I891" s="41"/>
      <c r="J891" s="42"/>
      <c r="K891" s="43"/>
      <c r="L891" s="26"/>
      <c r="M891" s="27"/>
      <c r="N891" s="55"/>
      <c r="O891" s="93">
        <f>IFERROR(SUMPRODUCT((INDEX(ACH.!$B$3:$AP$9999,MATCH(A891,ACH.!$A$3:$A$9999,),)&gt;0)*COUNTIF(INDEX(IP!$C$4:$N$44,,IFERROR(MATCH(C891,IP!$E$2:$N$2,)+2,MATCH(E891,IP!$C$3:$D$3,))),ACH.!$B$1:$AP$1)),)</f>
        <v>4</v>
      </c>
      <c r="P891" s="27"/>
      <c r="Q891" s="28"/>
      <c r="R891" s="29"/>
      <c r="S891" s="30"/>
      <c r="T891" s="31"/>
      <c r="U891" s="32"/>
      <c r="V891" s="32"/>
      <c r="W891" s="32"/>
      <c r="X891" s="33"/>
      <c r="Y891" s="34"/>
      <c r="Z891" s="35"/>
      <c r="AA891" s="36"/>
      <c r="AB891" s="37"/>
      <c r="AC891" s="38"/>
      <c r="AD891" s="57">
        <f>IF(C891="SG",VLOOKUP($C891,IP!$R:$T,MATCH(QSC!$E891,IP!$R$6:$T$6,0),0),VLOOKUP($C891,IP!$R:$S,2,0))</f>
        <v>12</v>
      </c>
      <c r="AE891" s="39"/>
    </row>
    <row r="892" spans="1:31" ht="15" x14ac:dyDescent="0.25">
      <c r="A892" s="40">
        <v>6442420</v>
      </c>
      <c r="B892" s="40"/>
      <c r="C892" s="40" t="s">
        <v>7</v>
      </c>
      <c r="D892" s="41"/>
      <c r="E892" s="22" t="s">
        <v>4</v>
      </c>
      <c r="F892" s="23"/>
      <c r="G892" s="41"/>
      <c r="H892" s="42"/>
      <c r="I892" s="41"/>
      <c r="J892" s="42"/>
      <c r="K892" s="43"/>
      <c r="L892" s="26"/>
      <c r="M892" s="27"/>
      <c r="N892" s="55"/>
      <c r="O892" s="93">
        <f>IFERROR(SUMPRODUCT((INDEX(ACH.!$B$3:$AP$9999,MATCH(A892,ACH.!$A$3:$A$9999,),)&gt;0)*COUNTIF(INDEX(IP!$C$4:$N$44,,IFERROR(MATCH(C892,IP!$E$2:$N$2,)+2,MATCH(E892,IP!$C$3:$D$3,))),ACH.!$B$1:$AP$1)),)</f>
        <v>9</v>
      </c>
      <c r="P892" s="27"/>
      <c r="Q892" s="28"/>
      <c r="R892" s="29"/>
      <c r="S892" s="30"/>
      <c r="T892" s="31"/>
      <c r="U892" s="32"/>
      <c r="V892" s="32"/>
      <c r="W892" s="32"/>
      <c r="X892" s="33"/>
      <c r="Y892" s="34"/>
      <c r="Z892" s="35"/>
      <c r="AA892" s="36"/>
      <c r="AB892" s="37"/>
      <c r="AC892" s="38"/>
      <c r="AD892" s="57">
        <f>IF(C892="SG",VLOOKUP($C892,IP!$R:$T,MATCH(QSC!$E892,IP!$R$6:$T$6,0),0),VLOOKUP($C892,IP!$R:$S,2,0))</f>
        <v>13</v>
      </c>
      <c r="AE892" s="39"/>
    </row>
    <row r="893" spans="1:31" ht="15" x14ac:dyDescent="0.25">
      <c r="A893" s="40">
        <v>6442421</v>
      </c>
      <c r="B893" s="40"/>
      <c r="C893" s="40" t="s">
        <v>1</v>
      </c>
      <c r="D893" s="41"/>
      <c r="E893" s="22" t="s">
        <v>2</v>
      </c>
      <c r="F893" s="23"/>
      <c r="G893" s="41"/>
      <c r="H893" s="42"/>
      <c r="I893" s="41"/>
      <c r="J893" s="42"/>
      <c r="K893" s="43"/>
      <c r="L893" s="26"/>
      <c r="M893" s="27"/>
      <c r="N893" s="55"/>
      <c r="O893" s="93">
        <f>IFERROR(SUMPRODUCT((INDEX(ACH.!$B$3:$AP$9999,MATCH(A893,ACH.!$A$3:$A$9999,),)&gt;0)*COUNTIF(INDEX(IP!$C$4:$N$44,,IFERROR(MATCH(C893,IP!$E$2:$N$2,)+2,MATCH(E893,IP!$C$3:$D$3,))),ACH.!$B$1:$AP$1)),)</f>
        <v>5</v>
      </c>
      <c r="P893" s="27"/>
      <c r="Q893" s="28"/>
      <c r="R893" s="29"/>
      <c r="S893" s="30"/>
      <c r="T893" s="31"/>
      <c r="U893" s="32"/>
      <c r="V893" s="32"/>
      <c r="W893" s="32"/>
      <c r="X893" s="33"/>
      <c r="Y893" s="34"/>
      <c r="Z893" s="35"/>
      <c r="AA893" s="36"/>
      <c r="AB893" s="37"/>
      <c r="AC893" s="38"/>
      <c r="AD893" s="57">
        <f>IF(C893="SG",VLOOKUP($C893,IP!$R:$T,MATCH(QSC!$E893,IP!$R$6:$T$6,0),0),VLOOKUP($C893,IP!$R:$S,2,0))</f>
        <v>11</v>
      </c>
      <c r="AE893" s="39"/>
    </row>
    <row r="894" spans="1:31" ht="15" x14ac:dyDescent="0.25">
      <c r="A894" s="40">
        <v>6442422</v>
      </c>
      <c r="B894" s="40"/>
      <c r="C894" s="40" t="s">
        <v>1</v>
      </c>
      <c r="D894" s="41"/>
      <c r="E894" s="22" t="s">
        <v>2</v>
      </c>
      <c r="F894" s="23"/>
      <c r="G894" s="41"/>
      <c r="H894" s="42"/>
      <c r="I894" s="41"/>
      <c r="J894" s="42"/>
      <c r="K894" s="43"/>
      <c r="L894" s="26"/>
      <c r="M894" s="27"/>
      <c r="N894" s="55"/>
      <c r="O894" s="93">
        <f>IFERROR(SUMPRODUCT((INDEX(ACH.!$B$3:$AP$9999,MATCH(A894,ACH.!$A$3:$A$9999,),)&gt;0)*COUNTIF(INDEX(IP!$C$4:$N$44,,IFERROR(MATCH(C894,IP!$E$2:$N$2,)+2,MATCH(E894,IP!$C$3:$D$3,))),ACH.!$B$1:$AP$1)),)</f>
        <v>3</v>
      </c>
      <c r="P894" s="27"/>
      <c r="Q894" s="28"/>
      <c r="R894" s="29"/>
      <c r="S894" s="30"/>
      <c r="T894" s="31"/>
      <c r="U894" s="32"/>
      <c r="V894" s="32"/>
      <c r="W894" s="32"/>
      <c r="X894" s="33"/>
      <c r="Y894" s="34"/>
      <c r="Z894" s="35"/>
      <c r="AA894" s="36"/>
      <c r="AB894" s="37"/>
      <c r="AC894" s="38"/>
      <c r="AD894" s="57">
        <f>IF(C894="SG",VLOOKUP($C894,IP!$R:$T,MATCH(QSC!$E894,IP!$R$6:$T$6,0),0),VLOOKUP($C894,IP!$R:$S,2,0))</f>
        <v>11</v>
      </c>
      <c r="AE894" s="39"/>
    </row>
    <row r="895" spans="1:31" ht="15" x14ac:dyDescent="0.25">
      <c r="A895" s="40">
        <v>6442578</v>
      </c>
      <c r="B895" s="40"/>
      <c r="C895" s="40" t="s">
        <v>1</v>
      </c>
      <c r="D895" s="41"/>
      <c r="E895" s="22" t="s">
        <v>2</v>
      </c>
      <c r="F895" s="23"/>
      <c r="G895" s="41"/>
      <c r="H895" s="42"/>
      <c r="I895" s="41"/>
      <c r="J895" s="42"/>
      <c r="K895" s="43"/>
      <c r="L895" s="26"/>
      <c r="M895" s="27"/>
      <c r="N895" s="55"/>
      <c r="O895" s="93">
        <f>IFERROR(SUMPRODUCT((INDEX(ACH.!$B$3:$AP$9999,MATCH(A895,ACH.!$A$3:$A$9999,),)&gt;0)*COUNTIF(INDEX(IP!$C$4:$N$44,,IFERROR(MATCH(C895,IP!$E$2:$N$2,)+2,MATCH(E895,IP!$C$3:$D$3,))),ACH.!$B$1:$AP$1)),)</f>
        <v>0</v>
      </c>
      <c r="P895" s="27"/>
      <c r="Q895" s="28"/>
      <c r="R895" s="29"/>
      <c r="S895" s="30"/>
      <c r="T895" s="31"/>
      <c r="U895" s="32"/>
      <c r="V895" s="32"/>
      <c r="W895" s="32"/>
      <c r="X895" s="33"/>
      <c r="Y895" s="34"/>
      <c r="Z895" s="35"/>
      <c r="AA895" s="36"/>
      <c r="AB895" s="37"/>
      <c r="AC895" s="38"/>
      <c r="AD895" s="57">
        <f>IF(C895="SG",VLOOKUP($C895,IP!$R:$T,MATCH(QSC!$E895,IP!$R$6:$T$6,0),0),VLOOKUP($C895,IP!$R:$S,2,0))</f>
        <v>11</v>
      </c>
      <c r="AE895" s="39"/>
    </row>
    <row r="896" spans="1:31" ht="15" x14ac:dyDescent="0.25">
      <c r="A896" s="40">
        <v>6442749</v>
      </c>
      <c r="B896" s="40"/>
      <c r="C896" s="40" t="s">
        <v>1</v>
      </c>
      <c r="D896" s="41"/>
      <c r="E896" s="22" t="s">
        <v>2</v>
      </c>
      <c r="F896" s="23"/>
      <c r="G896" s="41"/>
      <c r="H896" s="42"/>
      <c r="I896" s="41"/>
      <c r="J896" s="42"/>
      <c r="K896" s="43"/>
      <c r="L896" s="26"/>
      <c r="M896" s="27"/>
      <c r="N896" s="55"/>
      <c r="O896" s="93">
        <f>IFERROR(SUMPRODUCT((INDEX(ACH.!$B$3:$AP$9999,MATCH(A896,ACH.!$A$3:$A$9999,),)&gt;0)*COUNTIF(INDEX(IP!$C$4:$N$44,,IFERROR(MATCH(C896,IP!$E$2:$N$2,)+2,MATCH(E896,IP!$C$3:$D$3,))),ACH.!$B$1:$AP$1)),)</f>
        <v>1</v>
      </c>
      <c r="P896" s="27"/>
      <c r="Q896" s="28"/>
      <c r="R896" s="29"/>
      <c r="S896" s="30"/>
      <c r="T896" s="31"/>
      <c r="U896" s="32"/>
      <c r="V896" s="32"/>
      <c r="W896" s="32"/>
      <c r="X896" s="33"/>
      <c r="Y896" s="34"/>
      <c r="Z896" s="35"/>
      <c r="AA896" s="36"/>
      <c r="AB896" s="37"/>
      <c r="AC896" s="38"/>
      <c r="AD896" s="57">
        <f>IF(C896="SG",VLOOKUP($C896,IP!$R:$T,MATCH(QSC!$E896,IP!$R$6:$T$6,0),0),VLOOKUP($C896,IP!$R:$S,2,0))</f>
        <v>11</v>
      </c>
      <c r="AE896" s="39"/>
    </row>
    <row r="897" spans="1:31" ht="15" x14ac:dyDescent="0.25">
      <c r="A897" s="40">
        <v>6442771</v>
      </c>
      <c r="B897" s="40"/>
      <c r="C897" s="40" t="s">
        <v>1</v>
      </c>
      <c r="D897" s="41"/>
      <c r="E897" s="22" t="s">
        <v>4</v>
      </c>
      <c r="F897" s="23"/>
      <c r="G897" s="41"/>
      <c r="H897" s="42"/>
      <c r="I897" s="41"/>
      <c r="J897" s="42"/>
      <c r="K897" s="43"/>
      <c r="L897" s="26"/>
      <c r="M897" s="27"/>
      <c r="N897" s="55"/>
      <c r="O897" s="93">
        <f>IFERROR(SUMPRODUCT((INDEX(ACH.!$B$3:$AP$9999,MATCH(A897,ACH.!$A$3:$A$9999,),)&gt;0)*COUNTIF(INDEX(IP!$C$4:$N$44,,IFERROR(MATCH(C897,IP!$E$2:$N$2,)+2,MATCH(E897,IP!$C$3:$D$3,))),ACH.!$B$1:$AP$1)),)</f>
        <v>4</v>
      </c>
      <c r="P897" s="27"/>
      <c r="Q897" s="28"/>
      <c r="R897" s="29"/>
      <c r="S897" s="30"/>
      <c r="T897" s="31"/>
      <c r="U897" s="32"/>
      <c r="V897" s="32"/>
      <c r="W897" s="32"/>
      <c r="X897" s="33"/>
      <c r="Y897" s="34"/>
      <c r="Z897" s="35"/>
      <c r="AA897" s="36"/>
      <c r="AB897" s="37"/>
      <c r="AC897" s="38"/>
      <c r="AD897" s="57">
        <f>IF(C897="SG",VLOOKUP($C897,IP!$R:$T,MATCH(QSC!$E897,IP!$R$6:$T$6,0),0),VLOOKUP($C897,IP!$R:$S,2,0))</f>
        <v>12</v>
      </c>
      <c r="AE897" s="39"/>
    </row>
    <row r="898" spans="1:31" ht="15" x14ac:dyDescent="0.25">
      <c r="A898" s="40">
        <v>6442782</v>
      </c>
      <c r="B898" s="40"/>
      <c r="C898" s="40" t="s">
        <v>1</v>
      </c>
      <c r="D898" s="41"/>
      <c r="E898" s="22" t="s">
        <v>2</v>
      </c>
      <c r="F898" s="23"/>
      <c r="G898" s="41"/>
      <c r="H898" s="42"/>
      <c r="I898" s="41"/>
      <c r="J898" s="42"/>
      <c r="K898" s="43"/>
      <c r="L898" s="26"/>
      <c r="M898" s="27"/>
      <c r="N898" s="55"/>
      <c r="O898" s="93">
        <f>IFERROR(SUMPRODUCT((INDEX(ACH.!$B$3:$AP$9999,MATCH(A898,ACH.!$A$3:$A$9999,),)&gt;0)*COUNTIF(INDEX(IP!$C$4:$N$44,,IFERROR(MATCH(C898,IP!$E$2:$N$2,)+2,MATCH(E898,IP!$C$3:$D$3,))),ACH.!$B$1:$AP$1)),)</f>
        <v>3</v>
      </c>
      <c r="P898" s="27"/>
      <c r="Q898" s="28"/>
      <c r="R898" s="29"/>
      <c r="S898" s="30"/>
      <c r="T898" s="31"/>
      <c r="U898" s="32"/>
      <c r="V898" s="32"/>
      <c r="W898" s="32"/>
      <c r="X898" s="33"/>
      <c r="Y898" s="34"/>
      <c r="Z898" s="35"/>
      <c r="AA898" s="36"/>
      <c r="AB898" s="37"/>
      <c r="AC898" s="38"/>
      <c r="AD898" s="57">
        <f>IF(C898="SG",VLOOKUP($C898,IP!$R:$T,MATCH(QSC!$E898,IP!$R$6:$T$6,0),0),VLOOKUP($C898,IP!$R:$S,2,0))</f>
        <v>11</v>
      </c>
      <c r="AE898" s="39"/>
    </row>
    <row r="899" spans="1:31" ht="15" x14ac:dyDescent="0.25">
      <c r="A899" s="40">
        <v>6442892</v>
      </c>
      <c r="B899" s="40"/>
      <c r="C899" s="40" t="s">
        <v>8</v>
      </c>
      <c r="D899" s="41"/>
      <c r="E899" s="22" t="s">
        <v>4</v>
      </c>
      <c r="F899" s="23"/>
      <c r="G899" s="41"/>
      <c r="H899" s="42"/>
      <c r="I899" s="41"/>
      <c r="J899" s="42"/>
      <c r="K899" s="43"/>
      <c r="L899" s="26"/>
      <c r="M899" s="27"/>
      <c r="N899" s="55"/>
      <c r="O899" s="93">
        <f>IFERROR(SUMPRODUCT((INDEX(ACH.!$B$3:$AP$9999,MATCH(A899,ACH.!$A$3:$A$9999,),)&gt;0)*COUNTIF(INDEX(IP!$C$4:$N$44,,IFERROR(MATCH(C899,IP!$E$2:$N$2,)+2,MATCH(E899,IP!$C$3:$D$3,))),ACH.!$B$1:$AP$1)),)</f>
        <v>12</v>
      </c>
      <c r="P899" s="27"/>
      <c r="Q899" s="28"/>
      <c r="R899" s="29"/>
      <c r="S899" s="30"/>
      <c r="T899" s="31"/>
      <c r="U899" s="32"/>
      <c r="V899" s="32"/>
      <c r="W899" s="32"/>
      <c r="X899" s="33"/>
      <c r="Y899" s="34"/>
      <c r="Z899" s="35"/>
      <c r="AA899" s="36"/>
      <c r="AB899" s="37"/>
      <c r="AC899" s="38"/>
      <c r="AD899" s="57">
        <f>IF(C899="SG",VLOOKUP($C899,IP!$R:$T,MATCH(QSC!$E899,IP!$R$6:$T$6,0),0),VLOOKUP($C899,IP!$R:$S,2,0))</f>
        <v>23</v>
      </c>
      <c r="AE899" s="39"/>
    </row>
    <row r="900" spans="1:31" ht="15" x14ac:dyDescent="0.25">
      <c r="A900" s="40">
        <v>6442902</v>
      </c>
      <c r="B900" s="40"/>
      <c r="C900" s="40" t="s">
        <v>1</v>
      </c>
      <c r="D900" s="41"/>
      <c r="E900" s="22" t="s">
        <v>4</v>
      </c>
      <c r="F900" s="23"/>
      <c r="G900" s="41"/>
      <c r="H900" s="42"/>
      <c r="I900" s="41"/>
      <c r="J900" s="42"/>
      <c r="K900" s="43"/>
      <c r="L900" s="26"/>
      <c r="M900" s="27"/>
      <c r="N900" s="55"/>
      <c r="O900" s="93">
        <f>IFERROR(SUMPRODUCT((INDEX(ACH.!$B$3:$AP$9999,MATCH(A900,ACH.!$A$3:$A$9999,),)&gt;0)*COUNTIF(INDEX(IP!$C$4:$N$44,,IFERROR(MATCH(C900,IP!$E$2:$N$2,)+2,MATCH(E900,IP!$C$3:$D$3,))),ACH.!$B$1:$AP$1)),)</f>
        <v>3</v>
      </c>
      <c r="P900" s="27"/>
      <c r="Q900" s="28"/>
      <c r="R900" s="29"/>
      <c r="S900" s="30"/>
      <c r="T900" s="31"/>
      <c r="U900" s="32"/>
      <c r="V900" s="32"/>
      <c r="W900" s="32"/>
      <c r="X900" s="33"/>
      <c r="Y900" s="34"/>
      <c r="Z900" s="35"/>
      <c r="AA900" s="36"/>
      <c r="AB900" s="37"/>
      <c r="AC900" s="38"/>
      <c r="AD900" s="57">
        <f>IF(C900="SG",VLOOKUP($C900,IP!$R:$T,MATCH(QSC!$E900,IP!$R$6:$T$6,0),0),VLOOKUP($C900,IP!$R:$S,2,0))</f>
        <v>12</v>
      </c>
      <c r="AE900" s="39"/>
    </row>
    <row r="901" spans="1:31" ht="15" x14ac:dyDescent="0.25">
      <c r="A901" s="40">
        <v>6442931</v>
      </c>
      <c r="B901" s="40"/>
      <c r="C901" s="40" t="s">
        <v>5</v>
      </c>
      <c r="D901" s="41"/>
      <c r="E901" s="22" t="s">
        <v>4</v>
      </c>
      <c r="F901" s="23"/>
      <c r="G901" s="41"/>
      <c r="H901" s="42"/>
      <c r="I901" s="41"/>
      <c r="J901" s="42"/>
      <c r="K901" s="43"/>
      <c r="L901" s="26"/>
      <c r="M901" s="27"/>
      <c r="N901" s="55"/>
      <c r="O901" s="93">
        <f>IFERROR(SUMPRODUCT((INDEX(ACH.!$B$3:$AP$9999,MATCH(A901,ACH.!$A$3:$A$9999,),)&gt;0)*COUNTIF(INDEX(IP!$C$4:$N$44,,IFERROR(MATCH(C901,IP!$E$2:$N$2,)+2,MATCH(E901,IP!$C$3:$D$3,))),ACH.!$B$1:$AP$1)),)</f>
        <v>10</v>
      </c>
      <c r="P901" s="27"/>
      <c r="Q901" s="28"/>
      <c r="R901" s="29"/>
      <c r="S901" s="30"/>
      <c r="T901" s="31"/>
      <c r="U901" s="32"/>
      <c r="V901" s="32"/>
      <c r="W901" s="32"/>
      <c r="X901" s="33"/>
      <c r="Y901" s="34"/>
      <c r="Z901" s="35"/>
      <c r="AA901" s="36"/>
      <c r="AB901" s="37"/>
      <c r="AC901" s="38"/>
      <c r="AD901" s="57">
        <f>IF(C901="SG",VLOOKUP($C901,IP!$R:$T,MATCH(QSC!$E901,IP!$R$6:$T$6,0),0),VLOOKUP($C901,IP!$R:$S,2,0))</f>
        <v>16</v>
      </c>
      <c r="AE901" s="39"/>
    </row>
    <row r="902" spans="1:31" ht="15" x14ac:dyDescent="0.25">
      <c r="A902" s="40">
        <v>6442984</v>
      </c>
      <c r="B902" s="40"/>
      <c r="C902" s="40" t="s">
        <v>1</v>
      </c>
      <c r="D902" s="41"/>
      <c r="E902" s="22" t="s">
        <v>2</v>
      </c>
      <c r="F902" s="23"/>
      <c r="G902" s="41"/>
      <c r="H902" s="42"/>
      <c r="I902" s="41"/>
      <c r="J902" s="42"/>
      <c r="K902" s="43"/>
      <c r="L902" s="26"/>
      <c r="M902" s="27"/>
      <c r="N902" s="55"/>
      <c r="O902" s="93">
        <f>IFERROR(SUMPRODUCT((INDEX(ACH.!$B$3:$AP$9999,MATCH(A902,ACH.!$A$3:$A$9999,),)&gt;0)*COUNTIF(INDEX(IP!$C$4:$N$44,,IFERROR(MATCH(C902,IP!$E$2:$N$2,)+2,MATCH(E902,IP!$C$3:$D$3,))),ACH.!$B$1:$AP$1)),)</f>
        <v>5</v>
      </c>
      <c r="P902" s="27"/>
      <c r="Q902" s="28"/>
      <c r="R902" s="29"/>
      <c r="S902" s="30"/>
      <c r="T902" s="31"/>
      <c r="U902" s="32"/>
      <c r="V902" s="32"/>
      <c r="W902" s="32"/>
      <c r="X902" s="33"/>
      <c r="Y902" s="34"/>
      <c r="Z902" s="35"/>
      <c r="AA902" s="36"/>
      <c r="AB902" s="37"/>
      <c r="AC902" s="38"/>
      <c r="AD902" s="57">
        <f>IF(C902="SG",VLOOKUP($C902,IP!$R:$T,MATCH(QSC!$E902,IP!$R$6:$T$6,0),0),VLOOKUP($C902,IP!$R:$S,2,0))</f>
        <v>11</v>
      </c>
      <c r="AE902" s="39"/>
    </row>
    <row r="903" spans="1:31" ht="15" x14ac:dyDescent="0.25">
      <c r="A903" s="40">
        <v>6443064</v>
      </c>
      <c r="B903" s="40"/>
      <c r="C903" s="40" t="s">
        <v>1</v>
      </c>
      <c r="D903" s="41"/>
      <c r="E903" s="22" t="s">
        <v>4</v>
      </c>
      <c r="F903" s="23"/>
      <c r="G903" s="41"/>
      <c r="H903" s="42"/>
      <c r="I903" s="41"/>
      <c r="J903" s="42"/>
      <c r="K903" s="43"/>
      <c r="L903" s="26"/>
      <c r="M903" s="27"/>
      <c r="N903" s="55"/>
      <c r="O903" s="93">
        <f>IFERROR(SUMPRODUCT((INDEX(ACH.!$B$3:$AP$9999,MATCH(A903,ACH.!$A$3:$A$9999,),)&gt;0)*COUNTIF(INDEX(IP!$C$4:$N$44,,IFERROR(MATCH(C903,IP!$E$2:$N$2,)+2,MATCH(E903,IP!$C$3:$D$3,))),ACH.!$B$1:$AP$1)),)</f>
        <v>2</v>
      </c>
      <c r="P903" s="27"/>
      <c r="Q903" s="28"/>
      <c r="R903" s="29"/>
      <c r="S903" s="30"/>
      <c r="T903" s="31"/>
      <c r="U903" s="32"/>
      <c r="V903" s="32"/>
      <c r="W903" s="32"/>
      <c r="X903" s="33"/>
      <c r="Y903" s="34"/>
      <c r="Z903" s="35"/>
      <c r="AA903" s="36"/>
      <c r="AB903" s="37"/>
      <c r="AC903" s="38"/>
      <c r="AD903" s="57">
        <f>IF(C903="SG",VLOOKUP($C903,IP!$R:$T,MATCH(QSC!$E903,IP!$R$6:$T$6,0),0),VLOOKUP($C903,IP!$R:$S,2,0))</f>
        <v>12</v>
      </c>
      <c r="AE903" s="39"/>
    </row>
    <row r="904" spans="1:31" ht="15" x14ac:dyDescent="0.25">
      <c r="A904" s="40">
        <v>6443464</v>
      </c>
      <c r="B904" s="40"/>
      <c r="C904" s="40" t="s">
        <v>1</v>
      </c>
      <c r="D904" s="41"/>
      <c r="E904" s="22" t="s">
        <v>2</v>
      </c>
      <c r="F904" s="23"/>
      <c r="G904" s="41"/>
      <c r="H904" s="42"/>
      <c r="I904" s="41"/>
      <c r="J904" s="42"/>
      <c r="K904" s="43"/>
      <c r="L904" s="26"/>
      <c r="M904" s="27"/>
      <c r="N904" s="55"/>
      <c r="O904" s="93">
        <f>IFERROR(SUMPRODUCT((INDEX(ACH.!$B$3:$AP$9999,MATCH(A904,ACH.!$A$3:$A$9999,),)&gt;0)*COUNTIF(INDEX(IP!$C$4:$N$44,,IFERROR(MATCH(C904,IP!$E$2:$N$2,)+2,MATCH(E904,IP!$C$3:$D$3,))),ACH.!$B$1:$AP$1)),)</f>
        <v>2</v>
      </c>
      <c r="P904" s="27"/>
      <c r="Q904" s="28"/>
      <c r="R904" s="29"/>
      <c r="S904" s="30"/>
      <c r="T904" s="31"/>
      <c r="U904" s="32"/>
      <c r="V904" s="32"/>
      <c r="W904" s="32"/>
      <c r="X904" s="33"/>
      <c r="Y904" s="34"/>
      <c r="Z904" s="35"/>
      <c r="AA904" s="36"/>
      <c r="AB904" s="37"/>
      <c r="AC904" s="38"/>
      <c r="AD904" s="57">
        <f>IF(C904="SG",VLOOKUP($C904,IP!$R:$T,MATCH(QSC!$E904,IP!$R$6:$T$6,0),0),VLOOKUP($C904,IP!$R:$S,2,0))</f>
        <v>11</v>
      </c>
      <c r="AE904" s="39"/>
    </row>
    <row r="905" spans="1:31" ht="15" x14ac:dyDescent="0.25">
      <c r="A905" s="40">
        <v>6443673</v>
      </c>
      <c r="B905" s="40"/>
      <c r="C905" s="40" t="s">
        <v>1</v>
      </c>
      <c r="D905" s="41"/>
      <c r="E905" s="22" t="s">
        <v>4</v>
      </c>
      <c r="F905" s="23"/>
      <c r="G905" s="41"/>
      <c r="H905" s="42"/>
      <c r="I905" s="41"/>
      <c r="J905" s="42"/>
      <c r="K905" s="43"/>
      <c r="L905" s="26"/>
      <c r="M905" s="27"/>
      <c r="N905" s="55"/>
      <c r="O905" s="93">
        <f>IFERROR(SUMPRODUCT((INDEX(ACH.!$B$3:$AP$9999,MATCH(A905,ACH.!$A$3:$A$9999,),)&gt;0)*COUNTIF(INDEX(IP!$C$4:$N$44,,IFERROR(MATCH(C905,IP!$E$2:$N$2,)+2,MATCH(E905,IP!$C$3:$D$3,))),ACH.!$B$1:$AP$1)),)</f>
        <v>3</v>
      </c>
      <c r="P905" s="27"/>
      <c r="Q905" s="28"/>
      <c r="R905" s="29"/>
      <c r="S905" s="30"/>
      <c r="T905" s="31"/>
      <c r="U905" s="32"/>
      <c r="V905" s="32"/>
      <c r="W905" s="32"/>
      <c r="X905" s="33"/>
      <c r="Y905" s="34"/>
      <c r="Z905" s="35"/>
      <c r="AA905" s="36"/>
      <c r="AB905" s="37"/>
      <c r="AC905" s="38"/>
      <c r="AD905" s="57">
        <f>IF(C905="SG",VLOOKUP($C905,IP!$R:$T,MATCH(QSC!$E905,IP!$R$6:$T$6,0),0),VLOOKUP($C905,IP!$R:$S,2,0))</f>
        <v>12</v>
      </c>
      <c r="AE905" s="39"/>
    </row>
    <row r="906" spans="1:31" ht="15" x14ac:dyDescent="0.25">
      <c r="A906" s="40">
        <v>6443683</v>
      </c>
      <c r="B906" s="40"/>
      <c r="C906" s="40" t="s">
        <v>1</v>
      </c>
      <c r="D906" s="41"/>
      <c r="E906" s="22" t="s">
        <v>4</v>
      </c>
      <c r="F906" s="23"/>
      <c r="G906" s="41"/>
      <c r="H906" s="42"/>
      <c r="I906" s="41"/>
      <c r="J906" s="42"/>
      <c r="K906" s="43"/>
      <c r="L906" s="26"/>
      <c r="M906" s="27"/>
      <c r="N906" s="55"/>
      <c r="O906" s="93">
        <f>IFERROR(SUMPRODUCT((INDEX(ACH.!$B$3:$AP$9999,MATCH(A906,ACH.!$A$3:$A$9999,),)&gt;0)*COUNTIF(INDEX(IP!$C$4:$N$44,,IFERROR(MATCH(C906,IP!$E$2:$N$2,)+2,MATCH(E906,IP!$C$3:$D$3,))),ACH.!$B$1:$AP$1)),)</f>
        <v>6</v>
      </c>
      <c r="P906" s="27"/>
      <c r="Q906" s="28"/>
      <c r="R906" s="29"/>
      <c r="S906" s="30"/>
      <c r="T906" s="31"/>
      <c r="U906" s="32"/>
      <c r="V906" s="32"/>
      <c r="W906" s="32"/>
      <c r="X906" s="33"/>
      <c r="Y906" s="34"/>
      <c r="Z906" s="35"/>
      <c r="AA906" s="36"/>
      <c r="AB906" s="37"/>
      <c r="AC906" s="38"/>
      <c r="AD906" s="57">
        <f>IF(C906="SG",VLOOKUP($C906,IP!$R:$T,MATCH(QSC!$E906,IP!$R$6:$T$6,0),0),VLOOKUP($C906,IP!$R:$S,2,0))</f>
        <v>12</v>
      </c>
      <c r="AE906" s="39"/>
    </row>
    <row r="907" spans="1:31" ht="15" x14ac:dyDescent="0.25">
      <c r="A907" s="40">
        <v>6443725</v>
      </c>
      <c r="B907" s="40"/>
      <c r="C907" s="40" t="s">
        <v>5</v>
      </c>
      <c r="D907" s="41"/>
      <c r="E907" s="22" t="s">
        <v>4</v>
      </c>
      <c r="F907" s="23"/>
      <c r="G907" s="41"/>
      <c r="H907" s="42"/>
      <c r="I907" s="41"/>
      <c r="J907" s="42"/>
      <c r="K907" s="43"/>
      <c r="L907" s="26"/>
      <c r="M907" s="27"/>
      <c r="N907" s="55"/>
      <c r="O907" s="93">
        <f>IFERROR(SUMPRODUCT((INDEX(ACH.!$B$3:$AP$9999,MATCH(A907,ACH.!$A$3:$A$9999,),)&gt;0)*COUNTIF(INDEX(IP!$C$4:$N$44,,IFERROR(MATCH(C907,IP!$E$2:$N$2,)+2,MATCH(E907,IP!$C$3:$D$3,))),ACH.!$B$1:$AP$1)),)</f>
        <v>7</v>
      </c>
      <c r="P907" s="27"/>
      <c r="Q907" s="28"/>
      <c r="R907" s="29"/>
      <c r="S907" s="30"/>
      <c r="T907" s="31"/>
      <c r="U907" s="32"/>
      <c r="V907" s="32"/>
      <c r="W907" s="32"/>
      <c r="X907" s="33"/>
      <c r="Y907" s="34"/>
      <c r="Z907" s="35"/>
      <c r="AA907" s="36"/>
      <c r="AB907" s="37"/>
      <c r="AC907" s="38"/>
      <c r="AD907" s="57">
        <f>IF(C907="SG",VLOOKUP($C907,IP!$R:$T,MATCH(QSC!$E907,IP!$R$6:$T$6,0),0),VLOOKUP($C907,IP!$R:$S,2,0))</f>
        <v>16</v>
      </c>
      <c r="AE907" s="39"/>
    </row>
    <row r="908" spans="1:31" ht="15" x14ac:dyDescent="0.25">
      <c r="A908" s="40">
        <v>6443726</v>
      </c>
      <c r="B908" s="40"/>
      <c r="C908" s="40" t="s">
        <v>1</v>
      </c>
      <c r="D908" s="41"/>
      <c r="E908" s="22" t="s">
        <v>4</v>
      </c>
      <c r="F908" s="23"/>
      <c r="G908" s="41"/>
      <c r="H908" s="42"/>
      <c r="I908" s="41"/>
      <c r="J908" s="42"/>
      <c r="K908" s="43"/>
      <c r="L908" s="26"/>
      <c r="M908" s="27"/>
      <c r="N908" s="55"/>
      <c r="O908" s="93">
        <f>IFERROR(SUMPRODUCT((INDEX(ACH.!$B$3:$AP$9999,MATCH(A908,ACH.!$A$3:$A$9999,),)&gt;0)*COUNTIF(INDEX(IP!$C$4:$N$44,,IFERROR(MATCH(C908,IP!$E$2:$N$2,)+2,MATCH(E908,IP!$C$3:$D$3,))),ACH.!$B$1:$AP$1)),)</f>
        <v>7</v>
      </c>
      <c r="P908" s="27"/>
      <c r="Q908" s="28"/>
      <c r="R908" s="29"/>
      <c r="S908" s="30"/>
      <c r="T908" s="31"/>
      <c r="U908" s="32"/>
      <c r="V908" s="32"/>
      <c r="W908" s="32"/>
      <c r="X908" s="33"/>
      <c r="Y908" s="34"/>
      <c r="Z908" s="35"/>
      <c r="AA908" s="36"/>
      <c r="AB908" s="37"/>
      <c r="AC908" s="38"/>
      <c r="AD908" s="57">
        <f>IF(C908="SG",VLOOKUP($C908,IP!$R:$T,MATCH(QSC!$E908,IP!$R$6:$T$6,0),0),VLOOKUP($C908,IP!$R:$S,2,0))</f>
        <v>12</v>
      </c>
      <c r="AE908" s="39"/>
    </row>
    <row r="909" spans="1:31" ht="15" x14ac:dyDescent="0.25">
      <c r="A909" s="40">
        <v>6443769</v>
      </c>
      <c r="B909" s="40"/>
      <c r="C909" s="40" t="s">
        <v>7</v>
      </c>
      <c r="D909" s="41"/>
      <c r="E909" s="22" t="s">
        <v>2</v>
      </c>
      <c r="F909" s="23"/>
      <c r="G909" s="41"/>
      <c r="H909" s="42"/>
      <c r="I909" s="41"/>
      <c r="J909" s="42"/>
      <c r="K909" s="43"/>
      <c r="L909" s="26"/>
      <c r="M909" s="27"/>
      <c r="N909" s="55"/>
      <c r="O909" s="93">
        <f>IFERROR(SUMPRODUCT((INDEX(ACH.!$B$3:$AP$9999,MATCH(A909,ACH.!$A$3:$A$9999,),)&gt;0)*COUNTIF(INDEX(IP!$C$4:$N$44,,IFERROR(MATCH(C909,IP!$E$2:$N$2,)+2,MATCH(E909,IP!$C$3:$D$3,))),ACH.!$B$1:$AP$1)),)</f>
        <v>4</v>
      </c>
      <c r="P909" s="27"/>
      <c r="Q909" s="28"/>
      <c r="R909" s="29"/>
      <c r="S909" s="30"/>
      <c r="T909" s="31"/>
      <c r="U909" s="32"/>
      <c r="V909" s="32"/>
      <c r="W909" s="32"/>
      <c r="X909" s="33"/>
      <c r="Y909" s="34"/>
      <c r="Z909" s="35"/>
      <c r="AA909" s="36"/>
      <c r="AB909" s="37"/>
      <c r="AC909" s="38"/>
      <c r="AD909" s="57">
        <f>IF(C909="SG",VLOOKUP($C909,IP!$R:$T,MATCH(QSC!$E909,IP!$R$6:$T$6,0),0),VLOOKUP($C909,IP!$R:$S,2,0))</f>
        <v>13</v>
      </c>
      <c r="AE909" s="39"/>
    </row>
    <row r="910" spans="1:31" ht="15" x14ac:dyDescent="0.25">
      <c r="A910" s="40">
        <v>6443777</v>
      </c>
      <c r="B910" s="40"/>
      <c r="C910" s="40" t="s">
        <v>7</v>
      </c>
      <c r="D910" s="41"/>
      <c r="E910" s="22" t="s">
        <v>2</v>
      </c>
      <c r="F910" s="23"/>
      <c r="G910" s="41"/>
      <c r="H910" s="42"/>
      <c r="I910" s="41"/>
      <c r="J910" s="42"/>
      <c r="K910" s="43"/>
      <c r="L910" s="26"/>
      <c r="M910" s="27"/>
      <c r="N910" s="55"/>
      <c r="O910" s="93">
        <f>IFERROR(SUMPRODUCT((INDEX(ACH.!$B$3:$AP$9999,MATCH(A910,ACH.!$A$3:$A$9999,),)&gt;0)*COUNTIF(INDEX(IP!$C$4:$N$44,,IFERROR(MATCH(C910,IP!$E$2:$N$2,)+2,MATCH(E910,IP!$C$3:$D$3,))),ACH.!$B$1:$AP$1)),)</f>
        <v>10</v>
      </c>
      <c r="P910" s="27"/>
      <c r="Q910" s="28"/>
      <c r="R910" s="29"/>
      <c r="S910" s="30"/>
      <c r="T910" s="31"/>
      <c r="U910" s="32"/>
      <c r="V910" s="32"/>
      <c r="W910" s="32"/>
      <c r="X910" s="33"/>
      <c r="Y910" s="34"/>
      <c r="Z910" s="35"/>
      <c r="AA910" s="36"/>
      <c r="AB910" s="37"/>
      <c r="AC910" s="38"/>
      <c r="AD910" s="57">
        <f>IF(C910="SG",VLOOKUP($C910,IP!$R:$T,MATCH(QSC!$E910,IP!$R$6:$T$6,0),0),VLOOKUP($C910,IP!$R:$S,2,0))</f>
        <v>13</v>
      </c>
      <c r="AE910" s="39"/>
    </row>
    <row r="911" spans="1:31" ht="15" x14ac:dyDescent="0.25">
      <c r="A911" s="40">
        <v>6443801</v>
      </c>
      <c r="B911" s="40"/>
      <c r="C911" s="40" t="s">
        <v>1</v>
      </c>
      <c r="D911" s="41"/>
      <c r="E911" s="22" t="s">
        <v>4</v>
      </c>
      <c r="F911" s="23"/>
      <c r="G911" s="41"/>
      <c r="H911" s="42"/>
      <c r="I911" s="41"/>
      <c r="J911" s="42"/>
      <c r="K911" s="43"/>
      <c r="L911" s="26"/>
      <c r="M911" s="27"/>
      <c r="N911" s="55"/>
      <c r="O911" s="93">
        <f>IFERROR(SUMPRODUCT((INDEX(ACH.!$B$3:$AP$9999,MATCH(A911,ACH.!$A$3:$A$9999,),)&gt;0)*COUNTIF(INDEX(IP!$C$4:$N$44,,IFERROR(MATCH(C911,IP!$E$2:$N$2,)+2,MATCH(E911,IP!$C$3:$D$3,))),ACH.!$B$1:$AP$1)),)</f>
        <v>5</v>
      </c>
      <c r="P911" s="27"/>
      <c r="Q911" s="28"/>
      <c r="R911" s="29"/>
      <c r="S911" s="30"/>
      <c r="T911" s="31"/>
      <c r="U911" s="32"/>
      <c r="V911" s="32"/>
      <c r="W911" s="32"/>
      <c r="X911" s="33"/>
      <c r="Y911" s="34"/>
      <c r="Z911" s="35"/>
      <c r="AA911" s="36"/>
      <c r="AB911" s="37"/>
      <c r="AC911" s="38"/>
      <c r="AD911" s="57">
        <f>IF(C911="SG",VLOOKUP($C911,IP!$R:$T,MATCH(QSC!$E911,IP!$R$6:$T$6,0),0),VLOOKUP($C911,IP!$R:$S,2,0))</f>
        <v>12</v>
      </c>
      <c r="AE911" s="39"/>
    </row>
    <row r="912" spans="1:31" ht="15" x14ac:dyDescent="0.25">
      <c r="A912" s="40">
        <v>6443985</v>
      </c>
      <c r="B912" s="40"/>
      <c r="C912" s="40" t="s">
        <v>1</v>
      </c>
      <c r="D912" s="41"/>
      <c r="E912" s="22" t="s">
        <v>4</v>
      </c>
      <c r="F912" s="23"/>
      <c r="G912" s="41"/>
      <c r="H912" s="42"/>
      <c r="I912" s="41"/>
      <c r="J912" s="42"/>
      <c r="K912" s="43"/>
      <c r="L912" s="26"/>
      <c r="M912" s="27"/>
      <c r="N912" s="55"/>
      <c r="O912" s="93">
        <f>IFERROR(SUMPRODUCT((INDEX(ACH.!$B$3:$AP$9999,MATCH(A912,ACH.!$A$3:$A$9999,),)&gt;0)*COUNTIF(INDEX(IP!$C$4:$N$44,,IFERROR(MATCH(C912,IP!$E$2:$N$2,)+2,MATCH(E912,IP!$C$3:$D$3,))),ACH.!$B$1:$AP$1)),)</f>
        <v>6</v>
      </c>
      <c r="P912" s="27"/>
      <c r="Q912" s="28"/>
      <c r="R912" s="29"/>
      <c r="S912" s="30"/>
      <c r="T912" s="31"/>
      <c r="U912" s="32"/>
      <c r="V912" s="32"/>
      <c r="W912" s="32"/>
      <c r="X912" s="33"/>
      <c r="Y912" s="34"/>
      <c r="Z912" s="35"/>
      <c r="AA912" s="36"/>
      <c r="AB912" s="37"/>
      <c r="AC912" s="38"/>
      <c r="AD912" s="57">
        <f>IF(C912="SG",VLOOKUP($C912,IP!$R:$T,MATCH(QSC!$E912,IP!$R$6:$T$6,0),0),VLOOKUP($C912,IP!$R:$S,2,0))</f>
        <v>12</v>
      </c>
      <c r="AE912" s="39"/>
    </row>
    <row r="913" spans="1:31" ht="15" x14ac:dyDescent="0.25">
      <c r="A913" s="40">
        <v>6443986</v>
      </c>
      <c r="B913" s="40"/>
      <c r="C913" s="40" t="s">
        <v>1</v>
      </c>
      <c r="D913" s="41"/>
      <c r="E913" s="22" t="s">
        <v>4</v>
      </c>
      <c r="F913" s="23"/>
      <c r="G913" s="41"/>
      <c r="H913" s="42"/>
      <c r="I913" s="41"/>
      <c r="J913" s="42"/>
      <c r="K913" s="43"/>
      <c r="L913" s="26"/>
      <c r="M913" s="27"/>
      <c r="N913" s="55"/>
      <c r="O913" s="93">
        <f>IFERROR(SUMPRODUCT((INDEX(ACH.!$B$3:$AP$9999,MATCH(A913,ACH.!$A$3:$A$9999,),)&gt;0)*COUNTIF(INDEX(IP!$C$4:$N$44,,IFERROR(MATCH(C913,IP!$E$2:$N$2,)+2,MATCH(E913,IP!$C$3:$D$3,))),ACH.!$B$1:$AP$1)),)</f>
        <v>4</v>
      </c>
      <c r="P913" s="27"/>
      <c r="Q913" s="28"/>
      <c r="R913" s="29"/>
      <c r="S913" s="30"/>
      <c r="T913" s="31"/>
      <c r="U913" s="32"/>
      <c r="V913" s="32"/>
      <c r="W913" s="32"/>
      <c r="X913" s="33"/>
      <c r="Y913" s="34"/>
      <c r="Z913" s="35"/>
      <c r="AA913" s="36"/>
      <c r="AB913" s="37"/>
      <c r="AC913" s="38"/>
      <c r="AD913" s="57">
        <f>IF(C913="SG",VLOOKUP($C913,IP!$R:$T,MATCH(QSC!$E913,IP!$R$6:$T$6,0),0),VLOOKUP($C913,IP!$R:$S,2,0))</f>
        <v>12</v>
      </c>
      <c r="AE913" s="39"/>
    </row>
    <row r="914" spans="1:31" ht="15" x14ac:dyDescent="0.25">
      <c r="A914" s="40">
        <v>6444005</v>
      </c>
      <c r="B914" s="40"/>
      <c r="C914" s="40" t="s">
        <v>1</v>
      </c>
      <c r="D914" s="41"/>
      <c r="E914" s="22" t="s">
        <v>4</v>
      </c>
      <c r="F914" s="23"/>
      <c r="G914" s="41"/>
      <c r="H914" s="42"/>
      <c r="I914" s="41"/>
      <c r="J914" s="42"/>
      <c r="K914" s="43"/>
      <c r="L914" s="26"/>
      <c r="M914" s="27"/>
      <c r="N914" s="55"/>
      <c r="O914" s="93">
        <f>IFERROR(SUMPRODUCT((INDEX(ACH.!$B$3:$AP$9999,MATCH(A914,ACH.!$A$3:$A$9999,),)&gt;0)*COUNTIF(INDEX(IP!$C$4:$N$44,,IFERROR(MATCH(C914,IP!$E$2:$N$2,)+2,MATCH(E914,IP!$C$3:$D$3,))),ACH.!$B$1:$AP$1)),)</f>
        <v>2</v>
      </c>
      <c r="P914" s="27"/>
      <c r="Q914" s="28"/>
      <c r="R914" s="29"/>
      <c r="S914" s="30"/>
      <c r="T914" s="31"/>
      <c r="U914" s="32"/>
      <c r="V914" s="32"/>
      <c r="W914" s="32"/>
      <c r="X914" s="33"/>
      <c r="Y914" s="34"/>
      <c r="Z914" s="35"/>
      <c r="AA914" s="36"/>
      <c r="AB914" s="37"/>
      <c r="AC914" s="38"/>
      <c r="AD914" s="57">
        <f>IF(C914="SG",VLOOKUP($C914,IP!$R:$T,MATCH(QSC!$E914,IP!$R$6:$T$6,0),0),VLOOKUP($C914,IP!$R:$S,2,0))</f>
        <v>12</v>
      </c>
      <c r="AE914" s="39"/>
    </row>
    <row r="915" spans="1:31" ht="15" x14ac:dyDescent="0.25">
      <c r="A915" s="40">
        <v>6444016</v>
      </c>
      <c r="B915" s="40"/>
      <c r="C915" s="40" t="s">
        <v>1</v>
      </c>
      <c r="D915" s="41"/>
      <c r="E915" s="22" t="s">
        <v>4</v>
      </c>
      <c r="F915" s="23"/>
      <c r="G915" s="41"/>
      <c r="H915" s="42"/>
      <c r="I915" s="41"/>
      <c r="J915" s="42"/>
      <c r="K915" s="43"/>
      <c r="L915" s="26"/>
      <c r="M915" s="27"/>
      <c r="N915" s="55"/>
      <c r="O915" s="93">
        <f>IFERROR(SUMPRODUCT((INDEX(ACH.!$B$3:$AP$9999,MATCH(A915,ACH.!$A$3:$A$9999,),)&gt;0)*COUNTIF(INDEX(IP!$C$4:$N$44,,IFERROR(MATCH(C915,IP!$E$2:$N$2,)+2,MATCH(E915,IP!$C$3:$D$3,))),ACH.!$B$1:$AP$1)),)</f>
        <v>6</v>
      </c>
      <c r="P915" s="27"/>
      <c r="Q915" s="28"/>
      <c r="R915" s="29"/>
      <c r="S915" s="30"/>
      <c r="T915" s="31"/>
      <c r="U915" s="32"/>
      <c r="V915" s="32"/>
      <c r="W915" s="32"/>
      <c r="X915" s="33"/>
      <c r="Y915" s="34"/>
      <c r="Z915" s="35"/>
      <c r="AA915" s="36"/>
      <c r="AB915" s="37"/>
      <c r="AC915" s="38"/>
      <c r="AD915" s="57">
        <f>IF(C915="SG",VLOOKUP($C915,IP!$R:$T,MATCH(QSC!$E915,IP!$R$6:$T$6,0),0),VLOOKUP($C915,IP!$R:$S,2,0))</f>
        <v>12</v>
      </c>
      <c r="AE915" s="39"/>
    </row>
    <row r="916" spans="1:31" ht="15" x14ac:dyDescent="0.25">
      <c r="A916" s="40">
        <v>6444230</v>
      </c>
      <c r="B916" s="40"/>
      <c r="C916" s="40" t="s">
        <v>1</v>
      </c>
      <c r="D916" s="41"/>
      <c r="E916" s="22" t="s">
        <v>4</v>
      </c>
      <c r="F916" s="23"/>
      <c r="G916" s="41"/>
      <c r="H916" s="42"/>
      <c r="I916" s="41"/>
      <c r="J916" s="42"/>
      <c r="K916" s="43"/>
      <c r="L916" s="26"/>
      <c r="M916" s="27"/>
      <c r="N916" s="55"/>
      <c r="O916" s="93">
        <f>IFERROR(SUMPRODUCT((INDEX(ACH.!$B$3:$AP$9999,MATCH(A916,ACH.!$A$3:$A$9999,),)&gt;0)*COUNTIF(INDEX(IP!$C$4:$N$44,,IFERROR(MATCH(C916,IP!$E$2:$N$2,)+2,MATCH(E916,IP!$C$3:$D$3,))),ACH.!$B$1:$AP$1)),)</f>
        <v>5</v>
      </c>
      <c r="P916" s="27"/>
      <c r="Q916" s="28"/>
      <c r="R916" s="29"/>
      <c r="S916" s="30"/>
      <c r="T916" s="31"/>
      <c r="U916" s="32"/>
      <c r="V916" s="32"/>
      <c r="W916" s="32"/>
      <c r="X916" s="33"/>
      <c r="Y916" s="34"/>
      <c r="Z916" s="35"/>
      <c r="AA916" s="36"/>
      <c r="AB916" s="37"/>
      <c r="AC916" s="38"/>
      <c r="AD916" s="57">
        <f>IF(C916="SG",VLOOKUP($C916,IP!$R:$T,MATCH(QSC!$E916,IP!$R$6:$T$6,0),0),VLOOKUP($C916,IP!$R:$S,2,0))</f>
        <v>12</v>
      </c>
      <c r="AE916" s="39"/>
    </row>
    <row r="917" spans="1:31" ht="15" x14ac:dyDescent="0.25">
      <c r="A917" s="40">
        <v>6444254</v>
      </c>
      <c r="B917" s="40"/>
      <c r="C917" s="40" t="s">
        <v>1</v>
      </c>
      <c r="D917" s="41"/>
      <c r="E917" s="22" t="s">
        <v>4</v>
      </c>
      <c r="F917" s="23"/>
      <c r="G917" s="41"/>
      <c r="H917" s="42"/>
      <c r="I917" s="41"/>
      <c r="J917" s="42"/>
      <c r="K917" s="43"/>
      <c r="L917" s="26"/>
      <c r="M917" s="27"/>
      <c r="N917" s="55"/>
      <c r="O917" s="93">
        <f>IFERROR(SUMPRODUCT((INDEX(ACH.!$B$3:$AP$9999,MATCH(A917,ACH.!$A$3:$A$9999,),)&gt;0)*COUNTIF(INDEX(IP!$C$4:$N$44,,IFERROR(MATCH(C917,IP!$E$2:$N$2,)+2,MATCH(E917,IP!$C$3:$D$3,))),ACH.!$B$1:$AP$1)),)</f>
        <v>2</v>
      </c>
      <c r="P917" s="27"/>
      <c r="Q917" s="28"/>
      <c r="R917" s="29"/>
      <c r="S917" s="30"/>
      <c r="T917" s="31"/>
      <c r="U917" s="32"/>
      <c r="V917" s="32"/>
      <c r="W917" s="32"/>
      <c r="X917" s="33"/>
      <c r="Y917" s="34"/>
      <c r="Z917" s="35"/>
      <c r="AA917" s="36"/>
      <c r="AB917" s="37"/>
      <c r="AC917" s="38"/>
      <c r="AD917" s="57">
        <f>IF(C917="SG",VLOOKUP($C917,IP!$R:$T,MATCH(QSC!$E917,IP!$R$6:$T$6,0),0),VLOOKUP($C917,IP!$R:$S,2,0))</f>
        <v>12</v>
      </c>
      <c r="AE917" s="39"/>
    </row>
    <row r="918" spans="1:31" ht="15" x14ac:dyDescent="0.25">
      <c r="A918" s="40">
        <v>6444259</v>
      </c>
      <c r="B918" s="40"/>
      <c r="C918" s="40" t="s">
        <v>7</v>
      </c>
      <c r="D918" s="41"/>
      <c r="E918" s="22" t="s">
        <v>2</v>
      </c>
      <c r="F918" s="23"/>
      <c r="G918" s="41"/>
      <c r="H918" s="42"/>
      <c r="I918" s="41"/>
      <c r="J918" s="42"/>
      <c r="K918" s="43"/>
      <c r="L918" s="26"/>
      <c r="M918" s="27"/>
      <c r="N918" s="55"/>
      <c r="O918" s="93">
        <f>IFERROR(SUMPRODUCT((INDEX(ACH.!$B$3:$AP$9999,MATCH(A918,ACH.!$A$3:$A$9999,),)&gt;0)*COUNTIF(INDEX(IP!$C$4:$N$44,,IFERROR(MATCH(C918,IP!$E$2:$N$2,)+2,MATCH(E918,IP!$C$3:$D$3,))),ACH.!$B$1:$AP$1)),)</f>
        <v>6</v>
      </c>
      <c r="P918" s="27"/>
      <c r="Q918" s="28"/>
      <c r="R918" s="29"/>
      <c r="S918" s="30"/>
      <c r="T918" s="31"/>
      <c r="U918" s="32"/>
      <c r="V918" s="32"/>
      <c r="W918" s="32"/>
      <c r="X918" s="33"/>
      <c r="Y918" s="34"/>
      <c r="Z918" s="35"/>
      <c r="AA918" s="36"/>
      <c r="AB918" s="37"/>
      <c r="AC918" s="38"/>
      <c r="AD918" s="57">
        <f>IF(C918="SG",VLOOKUP($C918,IP!$R:$T,MATCH(QSC!$E918,IP!$R$6:$T$6,0),0),VLOOKUP($C918,IP!$R:$S,2,0))</f>
        <v>13</v>
      </c>
      <c r="AE918" s="39"/>
    </row>
    <row r="919" spans="1:31" ht="15" x14ac:dyDescent="0.25">
      <c r="A919" s="40">
        <v>6444265</v>
      </c>
      <c r="B919" s="40"/>
      <c r="C919" s="40" t="s">
        <v>1</v>
      </c>
      <c r="D919" s="41"/>
      <c r="E919" s="22" t="s">
        <v>2</v>
      </c>
      <c r="F919" s="23"/>
      <c r="G919" s="41"/>
      <c r="H919" s="42"/>
      <c r="I919" s="41"/>
      <c r="J919" s="42"/>
      <c r="K919" s="43"/>
      <c r="L919" s="26"/>
      <c r="M919" s="27"/>
      <c r="N919" s="55"/>
      <c r="O919" s="93">
        <f>IFERROR(SUMPRODUCT((INDEX(ACH.!$B$3:$AP$9999,MATCH(A919,ACH.!$A$3:$A$9999,),)&gt;0)*COUNTIF(INDEX(IP!$C$4:$N$44,,IFERROR(MATCH(C919,IP!$E$2:$N$2,)+2,MATCH(E919,IP!$C$3:$D$3,))),ACH.!$B$1:$AP$1)),)</f>
        <v>2</v>
      </c>
      <c r="P919" s="27"/>
      <c r="Q919" s="28"/>
      <c r="R919" s="29"/>
      <c r="S919" s="30"/>
      <c r="T919" s="31"/>
      <c r="U919" s="32"/>
      <c r="V919" s="32"/>
      <c r="W919" s="32"/>
      <c r="X919" s="33"/>
      <c r="Y919" s="34"/>
      <c r="Z919" s="35"/>
      <c r="AA919" s="36"/>
      <c r="AB919" s="37"/>
      <c r="AC919" s="38"/>
      <c r="AD919" s="57">
        <f>IF(C919="SG",VLOOKUP($C919,IP!$R:$T,MATCH(QSC!$E919,IP!$R$6:$T$6,0),0),VLOOKUP($C919,IP!$R:$S,2,0))</f>
        <v>11</v>
      </c>
      <c r="AE919" s="39"/>
    </row>
    <row r="920" spans="1:31" ht="15" x14ac:dyDescent="0.25">
      <c r="A920" s="40">
        <v>6444267</v>
      </c>
      <c r="B920" s="40"/>
      <c r="C920" s="40" t="s">
        <v>1</v>
      </c>
      <c r="D920" s="41"/>
      <c r="E920" s="22" t="s">
        <v>4</v>
      </c>
      <c r="F920" s="23"/>
      <c r="G920" s="41"/>
      <c r="H920" s="42"/>
      <c r="I920" s="41"/>
      <c r="J920" s="42"/>
      <c r="K920" s="43"/>
      <c r="L920" s="26"/>
      <c r="M920" s="27"/>
      <c r="N920" s="55"/>
      <c r="O920" s="93">
        <f>IFERROR(SUMPRODUCT((INDEX(ACH.!$B$3:$AP$9999,MATCH(A920,ACH.!$A$3:$A$9999,),)&gt;0)*COUNTIF(INDEX(IP!$C$4:$N$44,,IFERROR(MATCH(C920,IP!$E$2:$N$2,)+2,MATCH(E920,IP!$C$3:$D$3,))),ACH.!$B$1:$AP$1)),)</f>
        <v>6</v>
      </c>
      <c r="P920" s="27"/>
      <c r="Q920" s="28"/>
      <c r="R920" s="29"/>
      <c r="S920" s="30"/>
      <c r="T920" s="31"/>
      <c r="U920" s="32"/>
      <c r="V920" s="32"/>
      <c r="W920" s="32"/>
      <c r="X920" s="33"/>
      <c r="Y920" s="34"/>
      <c r="Z920" s="35"/>
      <c r="AA920" s="36"/>
      <c r="AB920" s="37"/>
      <c r="AC920" s="38"/>
      <c r="AD920" s="57">
        <f>IF(C920="SG",VLOOKUP($C920,IP!$R:$T,MATCH(QSC!$E920,IP!$R$6:$T$6,0),0),VLOOKUP($C920,IP!$R:$S,2,0))</f>
        <v>12</v>
      </c>
      <c r="AE920" s="39"/>
    </row>
    <row r="921" spans="1:31" ht="15" x14ac:dyDescent="0.25">
      <c r="A921" s="40">
        <v>6444307</v>
      </c>
      <c r="B921" s="40"/>
      <c r="C921" s="40" t="s">
        <v>1</v>
      </c>
      <c r="D921" s="41"/>
      <c r="E921" s="22" t="s">
        <v>2</v>
      </c>
      <c r="F921" s="23"/>
      <c r="G921" s="41"/>
      <c r="H921" s="42"/>
      <c r="I921" s="41"/>
      <c r="J921" s="42"/>
      <c r="K921" s="43"/>
      <c r="L921" s="26"/>
      <c r="M921" s="27"/>
      <c r="N921" s="55"/>
      <c r="O921" s="93">
        <f>IFERROR(SUMPRODUCT((INDEX(ACH.!$B$3:$AP$9999,MATCH(A921,ACH.!$A$3:$A$9999,),)&gt;0)*COUNTIF(INDEX(IP!$C$4:$N$44,,IFERROR(MATCH(C921,IP!$E$2:$N$2,)+2,MATCH(E921,IP!$C$3:$D$3,))),ACH.!$B$1:$AP$1)),)</f>
        <v>5</v>
      </c>
      <c r="P921" s="27"/>
      <c r="Q921" s="28"/>
      <c r="R921" s="29"/>
      <c r="S921" s="30"/>
      <c r="T921" s="31"/>
      <c r="U921" s="32"/>
      <c r="V921" s="32"/>
      <c r="W921" s="32"/>
      <c r="X921" s="33"/>
      <c r="Y921" s="34"/>
      <c r="Z921" s="35"/>
      <c r="AA921" s="36"/>
      <c r="AB921" s="37"/>
      <c r="AC921" s="38"/>
      <c r="AD921" s="57">
        <f>IF(C921="SG",VLOOKUP($C921,IP!$R:$T,MATCH(QSC!$E921,IP!$R$6:$T$6,0),0),VLOOKUP($C921,IP!$R:$S,2,0))</f>
        <v>11</v>
      </c>
      <c r="AE921" s="39"/>
    </row>
    <row r="922" spans="1:31" ht="15" x14ac:dyDescent="0.25">
      <c r="A922" s="40">
        <v>6444308</v>
      </c>
      <c r="B922" s="40"/>
      <c r="C922" s="40" t="s">
        <v>1</v>
      </c>
      <c r="D922" s="41"/>
      <c r="E922" s="22" t="s">
        <v>2</v>
      </c>
      <c r="F922" s="23"/>
      <c r="G922" s="41"/>
      <c r="H922" s="42"/>
      <c r="I922" s="41"/>
      <c r="J922" s="42"/>
      <c r="K922" s="43"/>
      <c r="L922" s="26"/>
      <c r="M922" s="27"/>
      <c r="N922" s="55"/>
      <c r="O922" s="93">
        <f>IFERROR(SUMPRODUCT((INDEX(ACH.!$B$3:$AP$9999,MATCH(A922,ACH.!$A$3:$A$9999,),)&gt;0)*COUNTIF(INDEX(IP!$C$4:$N$44,,IFERROR(MATCH(C922,IP!$E$2:$N$2,)+2,MATCH(E922,IP!$C$3:$D$3,))),ACH.!$B$1:$AP$1)),)</f>
        <v>6</v>
      </c>
      <c r="P922" s="27"/>
      <c r="Q922" s="28"/>
      <c r="R922" s="29"/>
      <c r="S922" s="30"/>
      <c r="T922" s="31"/>
      <c r="U922" s="32"/>
      <c r="V922" s="32"/>
      <c r="W922" s="32"/>
      <c r="X922" s="33"/>
      <c r="Y922" s="34"/>
      <c r="Z922" s="35"/>
      <c r="AA922" s="36"/>
      <c r="AB922" s="37"/>
      <c r="AC922" s="38"/>
      <c r="AD922" s="57">
        <f>IF(C922="SG",VLOOKUP($C922,IP!$R:$T,MATCH(QSC!$E922,IP!$R$6:$T$6,0),0),VLOOKUP($C922,IP!$R:$S,2,0))</f>
        <v>11</v>
      </c>
      <c r="AE922" s="39"/>
    </row>
    <row r="923" spans="1:31" ht="15" x14ac:dyDescent="0.25">
      <c r="A923" s="40">
        <v>6444325</v>
      </c>
      <c r="B923" s="40"/>
      <c r="C923" s="40" t="s">
        <v>1</v>
      </c>
      <c r="D923" s="41"/>
      <c r="E923" s="22" t="s">
        <v>4</v>
      </c>
      <c r="F923" s="23"/>
      <c r="G923" s="41"/>
      <c r="H923" s="42"/>
      <c r="I923" s="41"/>
      <c r="J923" s="42"/>
      <c r="K923" s="43"/>
      <c r="L923" s="26"/>
      <c r="M923" s="27"/>
      <c r="N923" s="55"/>
      <c r="O923" s="93">
        <f>IFERROR(SUMPRODUCT((INDEX(ACH.!$B$3:$AP$9999,MATCH(A923,ACH.!$A$3:$A$9999,),)&gt;0)*COUNTIF(INDEX(IP!$C$4:$N$44,,IFERROR(MATCH(C923,IP!$E$2:$N$2,)+2,MATCH(E923,IP!$C$3:$D$3,))),ACH.!$B$1:$AP$1)),)</f>
        <v>0</v>
      </c>
      <c r="P923" s="27"/>
      <c r="Q923" s="28"/>
      <c r="R923" s="29"/>
      <c r="S923" s="30"/>
      <c r="T923" s="31"/>
      <c r="U923" s="32"/>
      <c r="V923" s="32"/>
      <c r="W923" s="32"/>
      <c r="X923" s="33"/>
      <c r="Y923" s="34"/>
      <c r="Z923" s="35"/>
      <c r="AA923" s="36"/>
      <c r="AB923" s="37"/>
      <c r="AC923" s="38"/>
      <c r="AD923" s="57">
        <f>IF(C923="SG",VLOOKUP($C923,IP!$R:$T,MATCH(QSC!$E923,IP!$R$6:$T$6,0),0),VLOOKUP($C923,IP!$R:$S,2,0))</f>
        <v>12</v>
      </c>
      <c r="AE923" s="39"/>
    </row>
    <row r="924" spans="1:31" ht="15" x14ac:dyDescent="0.25">
      <c r="A924" s="40">
        <v>6444420</v>
      </c>
      <c r="B924" s="40"/>
      <c r="C924" s="40" t="s">
        <v>1</v>
      </c>
      <c r="D924" s="41"/>
      <c r="E924" s="22" t="s">
        <v>4</v>
      </c>
      <c r="F924" s="23"/>
      <c r="G924" s="41"/>
      <c r="H924" s="42"/>
      <c r="I924" s="41"/>
      <c r="J924" s="42"/>
      <c r="K924" s="43"/>
      <c r="L924" s="26"/>
      <c r="M924" s="27"/>
      <c r="N924" s="55"/>
      <c r="O924" s="93">
        <f>IFERROR(SUMPRODUCT((INDEX(ACH.!$B$3:$AP$9999,MATCH(A924,ACH.!$A$3:$A$9999,),)&gt;0)*COUNTIF(INDEX(IP!$C$4:$N$44,,IFERROR(MATCH(C924,IP!$E$2:$N$2,)+2,MATCH(E924,IP!$C$3:$D$3,))),ACH.!$B$1:$AP$1)),)</f>
        <v>4</v>
      </c>
      <c r="P924" s="27"/>
      <c r="Q924" s="28"/>
      <c r="R924" s="29"/>
      <c r="S924" s="30"/>
      <c r="T924" s="31"/>
      <c r="U924" s="32"/>
      <c r="V924" s="32"/>
      <c r="W924" s="32"/>
      <c r="X924" s="33"/>
      <c r="Y924" s="34"/>
      <c r="Z924" s="35"/>
      <c r="AA924" s="36"/>
      <c r="AB924" s="37"/>
      <c r="AC924" s="38"/>
      <c r="AD924" s="57">
        <f>IF(C924="SG",VLOOKUP($C924,IP!$R:$T,MATCH(QSC!$E924,IP!$R$6:$T$6,0),0),VLOOKUP($C924,IP!$R:$S,2,0))</f>
        <v>12</v>
      </c>
      <c r="AE924" s="39"/>
    </row>
    <row r="925" spans="1:31" ht="15" x14ac:dyDescent="0.25">
      <c r="A925" s="40">
        <v>6444444</v>
      </c>
      <c r="B925" s="40"/>
      <c r="C925" s="40" t="s">
        <v>1</v>
      </c>
      <c r="D925" s="41"/>
      <c r="E925" s="22" t="s">
        <v>4</v>
      </c>
      <c r="F925" s="23"/>
      <c r="G925" s="41"/>
      <c r="H925" s="42"/>
      <c r="I925" s="41"/>
      <c r="J925" s="42"/>
      <c r="K925" s="43"/>
      <c r="L925" s="26"/>
      <c r="M925" s="27"/>
      <c r="N925" s="55"/>
      <c r="O925" s="93">
        <f>IFERROR(SUMPRODUCT((INDEX(ACH.!$B$3:$AP$9999,MATCH(A925,ACH.!$A$3:$A$9999,),)&gt;0)*COUNTIF(INDEX(IP!$C$4:$N$44,,IFERROR(MATCH(C925,IP!$E$2:$N$2,)+2,MATCH(E925,IP!$C$3:$D$3,))),ACH.!$B$1:$AP$1)),)</f>
        <v>5</v>
      </c>
      <c r="P925" s="27"/>
      <c r="Q925" s="28"/>
      <c r="R925" s="29"/>
      <c r="S925" s="30"/>
      <c r="T925" s="31"/>
      <c r="U925" s="32"/>
      <c r="V925" s="32"/>
      <c r="W925" s="32"/>
      <c r="X925" s="33"/>
      <c r="Y925" s="34"/>
      <c r="Z925" s="35"/>
      <c r="AA925" s="36"/>
      <c r="AB925" s="37"/>
      <c r="AC925" s="38"/>
      <c r="AD925" s="57">
        <f>IF(C925="SG",VLOOKUP($C925,IP!$R:$T,MATCH(QSC!$E925,IP!$R$6:$T$6,0),0),VLOOKUP($C925,IP!$R:$S,2,0))</f>
        <v>12</v>
      </c>
      <c r="AE925" s="39"/>
    </row>
    <row r="926" spans="1:31" ht="15" x14ac:dyDescent="0.25">
      <c r="A926" s="40">
        <v>6444498</v>
      </c>
      <c r="B926" s="40"/>
      <c r="C926" s="40" t="s">
        <v>9</v>
      </c>
      <c r="D926" s="41"/>
      <c r="E926" s="22" t="s">
        <v>2</v>
      </c>
      <c r="F926" s="23"/>
      <c r="G926" s="41"/>
      <c r="H926" s="42"/>
      <c r="I926" s="41"/>
      <c r="J926" s="42"/>
      <c r="K926" s="43"/>
      <c r="L926" s="26"/>
      <c r="M926" s="27"/>
      <c r="N926" s="55"/>
      <c r="O926" s="93">
        <f>IFERROR(SUMPRODUCT((INDEX(ACH.!$B$3:$AP$9999,MATCH(A926,ACH.!$A$3:$A$9999,),)&gt;0)*COUNTIF(INDEX(IP!$C$4:$N$44,,IFERROR(MATCH(C926,IP!$E$2:$N$2,)+2,MATCH(E926,IP!$C$3:$D$3,))),ACH.!$B$1:$AP$1)),)</f>
        <v>5</v>
      </c>
      <c r="P926" s="27"/>
      <c r="Q926" s="28"/>
      <c r="R926" s="29"/>
      <c r="S926" s="30"/>
      <c r="T926" s="31"/>
      <c r="U926" s="32"/>
      <c r="V926" s="32"/>
      <c r="W926" s="32"/>
      <c r="X926" s="33"/>
      <c r="Y926" s="34"/>
      <c r="Z926" s="35"/>
      <c r="AA926" s="36"/>
      <c r="AB926" s="37"/>
      <c r="AC926" s="38"/>
      <c r="AD926" s="57">
        <f>IF(C926="SG",VLOOKUP($C926,IP!$R:$T,MATCH(QSC!$E926,IP!$R$6:$T$6,0),0),VLOOKUP($C926,IP!$R:$S,2,0))</f>
        <v>19</v>
      </c>
      <c r="AE926" s="39"/>
    </row>
    <row r="927" spans="1:31" ht="15" x14ac:dyDescent="0.25">
      <c r="A927" s="40">
        <v>6444606</v>
      </c>
      <c r="B927" s="40"/>
      <c r="C927" s="40" t="s">
        <v>1</v>
      </c>
      <c r="D927" s="41"/>
      <c r="E927" s="22" t="s">
        <v>2</v>
      </c>
      <c r="F927" s="23"/>
      <c r="G927" s="41"/>
      <c r="H927" s="42"/>
      <c r="I927" s="41"/>
      <c r="J927" s="42"/>
      <c r="K927" s="43"/>
      <c r="L927" s="26"/>
      <c r="M927" s="27"/>
      <c r="N927" s="55"/>
      <c r="O927" s="93">
        <f>IFERROR(SUMPRODUCT((INDEX(ACH.!$B$3:$AP$9999,MATCH(A927,ACH.!$A$3:$A$9999,),)&gt;0)*COUNTIF(INDEX(IP!$C$4:$N$44,,IFERROR(MATCH(C927,IP!$E$2:$N$2,)+2,MATCH(E927,IP!$C$3:$D$3,))),ACH.!$B$1:$AP$1)),)</f>
        <v>5</v>
      </c>
      <c r="P927" s="27"/>
      <c r="Q927" s="28"/>
      <c r="R927" s="29"/>
      <c r="S927" s="30"/>
      <c r="T927" s="31"/>
      <c r="U927" s="32"/>
      <c r="V927" s="32"/>
      <c r="W927" s="32"/>
      <c r="X927" s="33"/>
      <c r="Y927" s="34"/>
      <c r="Z927" s="35"/>
      <c r="AA927" s="36"/>
      <c r="AB927" s="37"/>
      <c r="AC927" s="38"/>
      <c r="AD927" s="57">
        <f>IF(C927="SG",VLOOKUP($C927,IP!$R:$T,MATCH(QSC!$E927,IP!$R$6:$T$6,0),0),VLOOKUP($C927,IP!$R:$S,2,0))</f>
        <v>11</v>
      </c>
      <c r="AE927" s="39"/>
    </row>
    <row r="928" spans="1:31" ht="15" x14ac:dyDescent="0.25">
      <c r="A928" s="40">
        <v>6444607</v>
      </c>
      <c r="B928" s="40"/>
      <c r="C928" s="40" t="s">
        <v>1</v>
      </c>
      <c r="D928" s="41"/>
      <c r="E928" s="22" t="s">
        <v>2</v>
      </c>
      <c r="F928" s="23"/>
      <c r="G928" s="41"/>
      <c r="H928" s="42"/>
      <c r="I928" s="41"/>
      <c r="J928" s="42"/>
      <c r="K928" s="43"/>
      <c r="L928" s="26"/>
      <c r="M928" s="27"/>
      <c r="N928" s="55"/>
      <c r="O928" s="93">
        <f>IFERROR(SUMPRODUCT((INDEX(ACH.!$B$3:$AP$9999,MATCH(A928,ACH.!$A$3:$A$9999,),)&gt;0)*COUNTIF(INDEX(IP!$C$4:$N$44,,IFERROR(MATCH(C928,IP!$E$2:$N$2,)+2,MATCH(E928,IP!$C$3:$D$3,))),ACH.!$B$1:$AP$1)),)</f>
        <v>2</v>
      </c>
      <c r="P928" s="27"/>
      <c r="Q928" s="28"/>
      <c r="R928" s="29"/>
      <c r="S928" s="30"/>
      <c r="T928" s="31"/>
      <c r="U928" s="32"/>
      <c r="V928" s="32"/>
      <c r="W928" s="32"/>
      <c r="X928" s="33"/>
      <c r="Y928" s="34"/>
      <c r="Z928" s="35"/>
      <c r="AA928" s="36"/>
      <c r="AB928" s="37"/>
      <c r="AC928" s="38"/>
      <c r="AD928" s="57">
        <f>IF(C928="SG",VLOOKUP($C928,IP!$R:$T,MATCH(QSC!$E928,IP!$R$6:$T$6,0),0),VLOOKUP($C928,IP!$R:$S,2,0))</f>
        <v>11</v>
      </c>
      <c r="AE928" s="39"/>
    </row>
    <row r="929" spans="1:31" ht="15" x14ac:dyDescent="0.25">
      <c r="A929" s="40">
        <v>6444692</v>
      </c>
      <c r="B929" s="40"/>
      <c r="C929" s="40" t="s">
        <v>1</v>
      </c>
      <c r="D929" s="41"/>
      <c r="E929" s="22" t="s">
        <v>2</v>
      </c>
      <c r="F929" s="23"/>
      <c r="G929" s="41"/>
      <c r="H929" s="42"/>
      <c r="I929" s="41"/>
      <c r="J929" s="42"/>
      <c r="K929" s="43"/>
      <c r="L929" s="26"/>
      <c r="M929" s="27"/>
      <c r="N929" s="55"/>
      <c r="O929" s="93">
        <f>IFERROR(SUMPRODUCT((INDEX(ACH.!$B$3:$AP$9999,MATCH(A929,ACH.!$A$3:$A$9999,),)&gt;0)*COUNTIF(INDEX(IP!$C$4:$N$44,,IFERROR(MATCH(C929,IP!$E$2:$N$2,)+2,MATCH(E929,IP!$C$3:$D$3,))),ACH.!$B$1:$AP$1)),)</f>
        <v>0</v>
      </c>
      <c r="P929" s="27"/>
      <c r="Q929" s="28"/>
      <c r="R929" s="29"/>
      <c r="S929" s="30"/>
      <c r="T929" s="31"/>
      <c r="U929" s="32"/>
      <c r="V929" s="32"/>
      <c r="W929" s="32"/>
      <c r="X929" s="33"/>
      <c r="Y929" s="34"/>
      <c r="Z929" s="35"/>
      <c r="AA929" s="36"/>
      <c r="AB929" s="37"/>
      <c r="AC929" s="38"/>
      <c r="AD929" s="57">
        <f>IF(C929="SG",VLOOKUP($C929,IP!$R:$T,MATCH(QSC!$E929,IP!$R$6:$T$6,0),0),VLOOKUP($C929,IP!$R:$S,2,0))</f>
        <v>11</v>
      </c>
      <c r="AE929" s="39"/>
    </row>
    <row r="930" spans="1:31" ht="15" x14ac:dyDescent="0.25">
      <c r="A930" s="40">
        <v>6444694</v>
      </c>
      <c r="B930" s="40"/>
      <c r="C930" s="40" t="s">
        <v>1</v>
      </c>
      <c r="D930" s="41"/>
      <c r="E930" s="22" t="s">
        <v>2</v>
      </c>
      <c r="F930" s="23"/>
      <c r="G930" s="41"/>
      <c r="H930" s="42"/>
      <c r="I930" s="41"/>
      <c r="J930" s="42"/>
      <c r="K930" s="43"/>
      <c r="L930" s="26"/>
      <c r="M930" s="27"/>
      <c r="N930" s="55"/>
      <c r="O930" s="93">
        <f>IFERROR(SUMPRODUCT((INDEX(ACH.!$B$3:$AP$9999,MATCH(A930,ACH.!$A$3:$A$9999,),)&gt;0)*COUNTIF(INDEX(IP!$C$4:$N$44,,IFERROR(MATCH(C930,IP!$E$2:$N$2,)+2,MATCH(E930,IP!$C$3:$D$3,))),ACH.!$B$1:$AP$1)),)</f>
        <v>1</v>
      </c>
      <c r="P930" s="27"/>
      <c r="Q930" s="28"/>
      <c r="R930" s="29"/>
      <c r="S930" s="30"/>
      <c r="T930" s="31"/>
      <c r="U930" s="32"/>
      <c r="V930" s="32"/>
      <c r="W930" s="32"/>
      <c r="X930" s="33"/>
      <c r="Y930" s="34"/>
      <c r="Z930" s="35"/>
      <c r="AA930" s="36"/>
      <c r="AB930" s="37"/>
      <c r="AC930" s="38"/>
      <c r="AD930" s="57">
        <f>IF(C930="SG",VLOOKUP($C930,IP!$R:$T,MATCH(QSC!$E930,IP!$R$6:$T$6,0),0),VLOOKUP($C930,IP!$R:$S,2,0))</f>
        <v>11</v>
      </c>
      <c r="AE930" s="39"/>
    </row>
    <row r="931" spans="1:31" ht="15" x14ac:dyDescent="0.25">
      <c r="A931" s="40">
        <v>6444746</v>
      </c>
      <c r="B931" s="40"/>
      <c r="C931" s="40" t="s">
        <v>1</v>
      </c>
      <c r="D931" s="41"/>
      <c r="E931" s="22" t="s">
        <v>2</v>
      </c>
      <c r="F931" s="23"/>
      <c r="G931" s="41"/>
      <c r="H931" s="42"/>
      <c r="I931" s="41"/>
      <c r="J931" s="42"/>
      <c r="K931" s="43"/>
      <c r="L931" s="26"/>
      <c r="M931" s="27"/>
      <c r="N931" s="55"/>
      <c r="O931" s="93">
        <f>IFERROR(SUMPRODUCT((INDEX(ACH.!$B$3:$AP$9999,MATCH(A931,ACH.!$A$3:$A$9999,),)&gt;0)*COUNTIF(INDEX(IP!$C$4:$N$44,,IFERROR(MATCH(C931,IP!$E$2:$N$2,)+2,MATCH(E931,IP!$C$3:$D$3,))),ACH.!$B$1:$AP$1)),)</f>
        <v>5</v>
      </c>
      <c r="P931" s="27"/>
      <c r="Q931" s="28"/>
      <c r="R931" s="29"/>
      <c r="S931" s="30"/>
      <c r="T931" s="31"/>
      <c r="U931" s="32"/>
      <c r="V931" s="32"/>
      <c r="W931" s="32"/>
      <c r="X931" s="33"/>
      <c r="Y931" s="34"/>
      <c r="Z931" s="35"/>
      <c r="AA931" s="36"/>
      <c r="AB931" s="37"/>
      <c r="AC931" s="38"/>
      <c r="AD931" s="57">
        <f>IF(C931="SG",VLOOKUP($C931,IP!$R:$T,MATCH(QSC!$E931,IP!$R$6:$T$6,0),0),VLOOKUP($C931,IP!$R:$S,2,0))</f>
        <v>11</v>
      </c>
      <c r="AE931" s="39"/>
    </row>
    <row r="932" spans="1:31" ht="15" x14ac:dyDescent="0.25">
      <c r="A932" s="40">
        <v>6444830</v>
      </c>
      <c r="B932" s="40"/>
      <c r="C932" s="40" t="s">
        <v>7</v>
      </c>
      <c r="D932" s="41"/>
      <c r="E932" s="22" t="s">
        <v>2</v>
      </c>
      <c r="F932" s="23"/>
      <c r="G932" s="41"/>
      <c r="H932" s="42"/>
      <c r="I932" s="41"/>
      <c r="J932" s="42"/>
      <c r="K932" s="43"/>
      <c r="L932" s="26"/>
      <c r="M932" s="27"/>
      <c r="N932" s="55"/>
      <c r="O932" s="93">
        <f>IFERROR(SUMPRODUCT((INDEX(ACH.!$B$3:$AP$9999,MATCH(A932,ACH.!$A$3:$A$9999,),)&gt;0)*COUNTIF(INDEX(IP!$C$4:$N$44,,IFERROR(MATCH(C932,IP!$E$2:$N$2,)+2,MATCH(E932,IP!$C$3:$D$3,))),ACH.!$B$1:$AP$1)),)</f>
        <v>0</v>
      </c>
      <c r="P932" s="27"/>
      <c r="Q932" s="28"/>
      <c r="R932" s="29"/>
      <c r="S932" s="30"/>
      <c r="T932" s="31"/>
      <c r="U932" s="32"/>
      <c r="V932" s="32"/>
      <c r="W932" s="32"/>
      <c r="X932" s="33"/>
      <c r="Y932" s="34"/>
      <c r="Z932" s="35"/>
      <c r="AA932" s="36"/>
      <c r="AB932" s="37"/>
      <c r="AC932" s="38"/>
      <c r="AD932" s="57">
        <f>IF(C932="SG",VLOOKUP($C932,IP!$R:$T,MATCH(QSC!$E932,IP!$R$6:$T$6,0),0),VLOOKUP($C932,IP!$R:$S,2,0))</f>
        <v>13</v>
      </c>
      <c r="AE932" s="39"/>
    </row>
    <row r="933" spans="1:31" ht="15" x14ac:dyDescent="0.25">
      <c r="A933" s="40">
        <v>6444831</v>
      </c>
      <c r="B933" s="40"/>
      <c r="C933" s="40" t="s">
        <v>1</v>
      </c>
      <c r="D933" s="41"/>
      <c r="E933" s="22" t="s">
        <v>2</v>
      </c>
      <c r="F933" s="23"/>
      <c r="G933" s="41"/>
      <c r="H933" s="42"/>
      <c r="I933" s="41"/>
      <c r="J933" s="42"/>
      <c r="K933" s="43"/>
      <c r="L933" s="26"/>
      <c r="M933" s="27"/>
      <c r="N933" s="55"/>
      <c r="O933" s="93">
        <f>IFERROR(SUMPRODUCT((INDEX(ACH.!$B$3:$AP$9999,MATCH(A933,ACH.!$A$3:$A$9999,),)&gt;0)*COUNTIF(INDEX(IP!$C$4:$N$44,,IFERROR(MATCH(C933,IP!$E$2:$N$2,)+2,MATCH(E933,IP!$C$3:$D$3,))),ACH.!$B$1:$AP$1)),)</f>
        <v>5</v>
      </c>
      <c r="P933" s="27"/>
      <c r="Q933" s="28"/>
      <c r="R933" s="29"/>
      <c r="S933" s="30"/>
      <c r="T933" s="31"/>
      <c r="U933" s="32"/>
      <c r="V933" s="32"/>
      <c r="W933" s="32"/>
      <c r="X933" s="33"/>
      <c r="Y933" s="34"/>
      <c r="Z933" s="35"/>
      <c r="AA933" s="36"/>
      <c r="AB933" s="37"/>
      <c r="AC933" s="38"/>
      <c r="AD933" s="57">
        <f>IF(C933="SG",VLOOKUP($C933,IP!$R:$T,MATCH(QSC!$E933,IP!$R$6:$T$6,0),0),VLOOKUP($C933,IP!$R:$S,2,0))</f>
        <v>11</v>
      </c>
      <c r="AE933" s="39"/>
    </row>
    <row r="934" spans="1:31" ht="15" x14ac:dyDescent="0.25">
      <c r="A934" s="40">
        <v>6444913</v>
      </c>
      <c r="B934" s="40"/>
      <c r="C934" s="40" t="s">
        <v>1</v>
      </c>
      <c r="D934" s="41"/>
      <c r="E934" s="22" t="s">
        <v>2</v>
      </c>
      <c r="F934" s="23"/>
      <c r="G934" s="41"/>
      <c r="H934" s="42"/>
      <c r="I934" s="41"/>
      <c r="J934" s="42"/>
      <c r="K934" s="43"/>
      <c r="L934" s="26"/>
      <c r="M934" s="27"/>
      <c r="N934" s="55"/>
      <c r="O934" s="93">
        <f>IFERROR(SUMPRODUCT((INDEX(ACH.!$B$3:$AP$9999,MATCH(A934,ACH.!$A$3:$A$9999,),)&gt;0)*COUNTIF(INDEX(IP!$C$4:$N$44,,IFERROR(MATCH(C934,IP!$E$2:$N$2,)+2,MATCH(E934,IP!$C$3:$D$3,))),ACH.!$B$1:$AP$1)),)</f>
        <v>5</v>
      </c>
      <c r="P934" s="27"/>
      <c r="Q934" s="28"/>
      <c r="R934" s="29"/>
      <c r="S934" s="30"/>
      <c r="T934" s="31"/>
      <c r="U934" s="32"/>
      <c r="V934" s="32"/>
      <c r="W934" s="32"/>
      <c r="X934" s="33"/>
      <c r="Y934" s="34"/>
      <c r="Z934" s="35"/>
      <c r="AA934" s="36"/>
      <c r="AB934" s="37"/>
      <c r="AC934" s="38"/>
      <c r="AD934" s="57">
        <f>IF(C934="SG",VLOOKUP($C934,IP!$R:$T,MATCH(QSC!$E934,IP!$R$6:$T$6,0),0),VLOOKUP($C934,IP!$R:$S,2,0))</f>
        <v>11</v>
      </c>
      <c r="AE934" s="39"/>
    </row>
    <row r="935" spans="1:31" ht="15" x14ac:dyDescent="0.25">
      <c r="A935" s="40">
        <v>6444914</v>
      </c>
      <c r="B935" s="40"/>
      <c r="C935" s="40" t="s">
        <v>1</v>
      </c>
      <c r="D935" s="41"/>
      <c r="E935" s="22" t="s">
        <v>2</v>
      </c>
      <c r="F935" s="23"/>
      <c r="G935" s="41"/>
      <c r="H935" s="42"/>
      <c r="I935" s="41"/>
      <c r="J935" s="42"/>
      <c r="K935" s="43"/>
      <c r="L935" s="26"/>
      <c r="M935" s="27"/>
      <c r="N935" s="55"/>
      <c r="O935" s="93">
        <f>IFERROR(SUMPRODUCT((INDEX(ACH.!$B$3:$AP$9999,MATCH(A935,ACH.!$A$3:$A$9999,),)&gt;0)*COUNTIF(INDEX(IP!$C$4:$N$44,,IFERROR(MATCH(C935,IP!$E$2:$N$2,)+2,MATCH(E935,IP!$C$3:$D$3,))),ACH.!$B$1:$AP$1)),)</f>
        <v>7</v>
      </c>
      <c r="P935" s="27"/>
      <c r="Q935" s="28"/>
      <c r="R935" s="29"/>
      <c r="S935" s="30"/>
      <c r="T935" s="31"/>
      <c r="U935" s="32"/>
      <c r="V935" s="32"/>
      <c r="W935" s="32"/>
      <c r="X935" s="33"/>
      <c r="Y935" s="34"/>
      <c r="Z935" s="35"/>
      <c r="AA935" s="36"/>
      <c r="AB935" s="37"/>
      <c r="AC935" s="38"/>
      <c r="AD935" s="57">
        <f>IF(C935="SG",VLOOKUP($C935,IP!$R:$T,MATCH(QSC!$E935,IP!$R$6:$T$6,0),0),VLOOKUP($C935,IP!$R:$S,2,0))</f>
        <v>11</v>
      </c>
      <c r="AE935" s="39"/>
    </row>
    <row r="936" spans="1:31" ht="15" x14ac:dyDescent="0.25">
      <c r="A936" s="40">
        <v>6445042</v>
      </c>
      <c r="B936" s="40"/>
      <c r="C936" s="40" t="s">
        <v>1</v>
      </c>
      <c r="D936" s="41"/>
      <c r="E936" s="22" t="s">
        <v>2</v>
      </c>
      <c r="F936" s="23"/>
      <c r="G936" s="41"/>
      <c r="H936" s="42"/>
      <c r="I936" s="41"/>
      <c r="J936" s="42"/>
      <c r="K936" s="43"/>
      <c r="L936" s="26"/>
      <c r="M936" s="27"/>
      <c r="N936" s="55"/>
      <c r="O936" s="93">
        <f>IFERROR(SUMPRODUCT((INDEX(ACH.!$B$3:$AP$9999,MATCH(A936,ACH.!$A$3:$A$9999,),)&gt;0)*COUNTIF(INDEX(IP!$C$4:$N$44,,IFERROR(MATCH(C936,IP!$E$2:$N$2,)+2,MATCH(E936,IP!$C$3:$D$3,))),ACH.!$B$1:$AP$1)),)</f>
        <v>4</v>
      </c>
      <c r="P936" s="27"/>
      <c r="Q936" s="28"/>
      <c r="R936" s="29"/>
      <c r="S936" s="30"/>
      <c r="T936" s="31"/>
      <c r="U936" s="32"/>
      <c r="V936" s="32"/>
      <c r="W936" s="32"/>
      <c r="X936" s="33"/>
      <c r="Y936" s="34"/>
      <c r="Z936" s="35"/>
      <c r="AA936" s="36"/>
      <c r="AB936" s="37"/>
      <c r="AC936" s="38"/>
      <c r="AD936" s="57">
        <f>IF(C936="SG",VLOOKUP($C936,IP!$R:$T,MATCH(QSC!$E936,IP!$R$6:$T$6,0),0),VLOOKUP($C936,IP!$R:$S,2,0))</f>
        <v>11</v>
      </c>
      <c r="AE936" s="39"/>
    </row>
    <row r="937" spans="1:31" ht="15" x14ac:dyDescent="0.25">
      <c r="A937" s="40">
        <v>6445044</v>
      </c>
      <c r="B937" s="40"/>
      <c r="C937" s="40" t="s">
        <v>1</v>
      </c>
      <c r="D937" s="41"/>
      <c r="E937" s="22" t="s">
        <v>2</v>
      </c>
      <c r="F937" s="23"/>
      <c r="G937" s="41"/>
      <c r="H937" s="42"/>
      <c r="I937" s="41"/>
      <c r="J937" s="42"/>
      <c r="K937" s="43"/>
      <c r="L937" s="26"/>
      <c r="M937" s="27"/>
      <c r="N937" s="55"/>
      <c r="O937" s="93">
        <f>IFERROR(SUMPRODUCT((INDEX(ACH.!$B$3:$AP$9999,MATCH(A937,ACH.!$A$3:$A$9999,),)&gt;0)*COUNTIF(INDEX(IP!$C$4:$N$44,,IFERROR(MATCH(C937,IP!$E$2:$N$2,)+2,MATCH(E937,IP!$C$3:$D$3,))),ACH.!$B$1:$AP$1)),)</f>
        <v>3</v>
      </c>
      <c r="P937" s="27"/>
      <c r="Q937" s="28"/>
      <c r="R937" s="29"/>
      <c r="S937" s="30"/>
      <c r="T937" s="31"/>
      <c r="U937" s="32"/>
      <c r="V937" s="32"/>
      <c r="W937" s="32"/>
      <c r="X937" s="33"/>
      <c r="Y937" s="34"/>
      <c r="Z937" s="35"/>
      <c r="AA937" s="36"/>
      <c r="AB937" s="37"/>
      <c r="AC937" s="38"/>
      <c r="AD937" s="57">
        <f>IF(C937="SG",VLOOKUP($C937,IP!$R:$T,MATCH(QSC!$E937,IP!$R$6:$T$6,0),0),VLOOKUP($C937,IP!$R:$S,2,0))</f>
        <v>11</v>
      </c>
      <c r="AE937" s="39"/>
    </row>
    <row r="938" spans="1:31" ht="15" x14ac:dyDescent="0.25">
      <c r="A938" s="40">
        <v>6445120</v>
      </c>
      <c r="B938" s="40"/>
      <c r="C938" s="40" t="s">
        <v>7</v>
      </c>
      <c r="D938" s="41"/>
      <c r="E938" s="22" t="s">
        <v>2</v>
      </c>
      <c r="F938" s="23"/>
      <c r="G938" s="41"/>
      <c r="H938" s="42"/>
      <c r="I938" s="41"/>
      <c r="J938" s="42"/>
      <c r="K938" s="43"/>
      <c r="L938" s="26"/>
      <c r="M938" s="27"/>
      <c r="N938" s="55"/>
      <c r="O938" s="93">
        <f>IFERROR(SUMPRODUCT((INDEX(ACH.!$B$3:$AP$9999,MATCH(A938,ACH.!$A$3:$A$9999,),)&gt;0)*COUNTIF(INDEX(IP!$C$4:$N$44,,IFERROR(MATCH(C938,IP!$E$2:$N$2,)+2,MATCH(E938,IP!$C$3:$D$3,))),ACH.!$B$1:$AP$1)),)</f>
        <v>7</v>
      </c>
      <c r="P938" s="27"/>
      <c r="Q938" s="28"/>
      <c r="R938" s="29"/>
      <c r="S938" s="30"/>
      <c r="T938" s="31"/>
      <c r="U938" s="32"/>
      <c r="V938" s="32"/>
      <c r="W938" s="32"/>
      <c r="X938" s="33"/>
      <c r="Y938" s="34"/>
      <c r="Z938" s="35"/>
      <c r="AA938" s="36"/>
      <c r="AB938" s="37"/>
      <c r="AC938" s="38"/>
      <c r="AD938" s="57">
        <f>IF(C938="SG",VLOOKUP($C938,IP!$R:$T,MATCH(QSC!$E938,IP!$R$6:$T$6,0),0),VLOOKUP($C938,IP!$R:$S,2,0))</f>
        <v>13</v>
      </c>
      <c r="AE938" s="39"/>
    </row>
    <row r="939" spans="1:31" ht="15" x14ac:dyDescent="0.25">
      <c r="A939" s="40">
        <v>6445173</v>
      </c>
      <c r="B939" s="40"/>
      <c r="C939" s="40" t="s">
        <v>7</v>
      </c>
      <c r="D939" s="41"/>
      <c r="E939" s="22" t="s">
        <v>4</v>
      </c>
      <c r="F939" s="23"/>
      <c r="G939" s="41"/>
      <c r="H939" s="42"/>
      <c r="I939" s="41"/>
      <c r="J939" s="42"/>
      <c r="K939" s="43"/>
      <c r="L939" s="26"/>
      <c r="M939" s="27"/>
      <c r="N939" s="55"/>
      <c r="O939" s="93">
        <f>IFERROR(SUMPRODUCT((INDEX(ACH.!$B$3:$AP$9999,MATCH(A939,ACH.!$A$3:$A$9999,),)&gt;0)*COUNTIF(INDEX(IP!$C$4:$N$44,,IFERROR(MATCH(C939,IP!$E$2:$N$2,)+2,MATCH(E939,IP!$C$3:$D$3,))),ACH.!$B$1:$AP$1)),)</f>
        <v>7</v>
      </c>
      <c r="P939" s="27"/>
      <c r="Q939" s="28"/>
      <c r="R939" s="29"/>
      <c r="S939" s="30"/>
      <c r="T939" s="31"/>
      <c r="U939" s="32"/>
      <c r="V939" s="32"/>
      <c r="W939" s="32"/>
      <c r="X939" s="33"/>
      <c r="Y939" s="34"/>
      <c r="Z939" s="35"/>
      <c r="AA939" s="36"/>
      <c r="AB939" s="37"/>
      <c r="AC939" s="38"/>
      <c r="AD939" s="57">
        <f>IF(C939="SG",VLOOKUP($C939,IP!$R:$T,MATCH(QSC!$E939,IP!$R$6:$T$6,0),0),VLOOKUP($C939,IP!$R:$S,2,0))</f>
        <v>13</v>
      </c>
      <c r="AE939" s="39"/>
    </row>
    <row r="940" spans="1:31" ht="15" x14ac:dyDescent="0.25">
      <c r="A940" s="40">
        <v>6445204</v>
      </c>
      <c r="B940" s="40"/>
      <c r="C940" s="40" t="s">
        <v>1</v>
      </c>
      <c r="D940" s="41"/>
      <c r="E940" s="22" t="s">
        <v>4</v>
      </c>
      <c r="F940" s="23"/>
      <c r="G940" s="41"/>
      <c r="H940" s="42"/>
      <c r="I940" s="41"/>
      <c r="J940" s="42"/>
      <c r="K940" s="43"/>
      <c r="L940" s="26"/>
      <c r="M940" s="27"/>
      <c r="N940" s="55"/>
      <c r="O940" s="93">
        <f>IFERROR(SUMPRODUCT((INDEX(ACH.!$B$3:$AP$9999,MATCH(A940,ACH.!$A$3:$A$9999,),)&gt;0)*COUNTIF(INDEX(IP!$C$4:$N$44,,IFERROR(MATCH(C940,IP!$E$2:$N$2,)+2,MATCH(E940,IP!$C$3:$D$3,))),ACH.!$B$1:$AP$1)),)</f>
        <v>5</v>
      </c>
      <c r="P940" s="27"/>
      <c r="Q940" s="28"/>
      <c r="R940" s="29"/>
      <c r="S940" s="30"/>
      <c r="T940" s="31"/>
      <c r="U940" s="32"/>
      <c r="V940" s="32"/>
      <c r="W940" s="32"/>
      <c r="X940" s="33"/>
      <c r="Y940" s="34"/>
      <c r="Z940" s="35"/>
      <c r="AA940" s="36"/>
      <c r="AB940" s="37"/>
      <c r="AC940" s="38"/>
      <c r="AD940" s="57">
        <f>IF(C940="SG",VLOOKUP($C940,IP!$R:$T,MATCH(QSC!$E940,IP!$R$6:$T$6,0),0),VLOOKUP($C940,IP!$R:$S,2,0))</f>
        <v>12</v>
      </c>
      <c r="AE940" s="39"/>
    </row>
    <row r="941" spans="1:31" ht="15" x14ac:dyDescent="0.25">
      <c r="A941" s="40">
        <v>6445213</v>
      </c>
      <c r="B941" s="40"/>
      <c r="C941" s="40" t="s">
        <v>6</v>
      </c>
      <c r="D941" s="41"/>
      <c r="E941" s="22" t="s">
        <v>2</v>
      </c>
      <c r="F941" s="23"/>
      <c r="G941" s="41"/>
      <c r="H941" s="42"/>
      <c r="I941" s="41"/>
      <c r="J941" s="42"/>
      <c r="K941" s="43"/>
      <c r="L941" s="26"/>
      <c r="M941" s="27"/>
      <c r="N941" s="55"/>
      <c r="O941" s="93">
        <f>IFERROR(SUMPRODUCT((INDEX(ACH.!$B$3:$AP$9999,MATCH(A941,ACH.!$A$3:$A$9999,),)&gt;0)*COUNTIF(INDEX(IP!$C$4:$N$44,,IFERROR(MATCH(C941,IP!$E$2:$N$2,)+2,MATCH(E941,IP!$C$3:$D$3,))),ACH.!$B$1:$AP$1)),)</f>
        <v>7</v>
      </c>
      <c r="P941" s="27"/>
      <c r="Q941" s="28"/>
      <c r="R941" s="29"/>
      <c r="S941" s="30"/>
      <c r="T941" s="31"/>
      <c r="U941" s="32"/>
      <c r="V941" s="32"/>
      <c r="W941" s="32"/>
      <c r="X941" s="33"/>
      <c r="Y941" s="34"/>
      <c r="Z941" s="35"/>
      <c r="AA941" s="36"/>
      <c r="AB941" s="37"/>
      <c r="AC941" s="38"/>
      <c r="AD941" s="57">
        <f>IF(C941="SG",VLOOKUP($C941,IP!$R:$T,MATCH(QSC!$E941,IP!$R$6:$T$6,0),0),VLOOKUP($C941,IP!$R:$S,2,0))</f>
        <v>12</v>
      </c>
      <c r="AE941" s="39"/>
    </row>
    <row r="942" spans="1:31" ht="15" x14ac:dyDescent="0.25">
      <c r="A942" s="40">
        <v>6445258</v>
      </c>
      <c r="B942" s="40"/>
      <c r="C942" s="40" t="s">
        <v>6</v>
      </c>
      <c r="D942" s="41"/>
      <c r="E942" s="22" t="s">
        <v>2</v>
      </c>
      <c r="F942" s="23"/>
      <c r="G942" s="41"/>
      <c r="H942" s="42"/>
      <c r="I942" s="41"/>
      <c r="J942" s="42"/>
      <c r="K942" s="43"/>
      <c r="L942" s="26"/>
      <c r="M942" s="27"/>
      <c r="N942" s="55"/>
      <c r="O942" s="93">
        <f>IFERROR(SUMPRODUCT((INDEX(ACH.!$B$3:$AP$9999,MATCH(A942,ACH.!$A$3:$A$9999,),)&gt;0)*COUNTIF(INDEX(IP!$C$4:$N$44,,IFERROR(MATCH(C942,IP!$E$2:$N$2,)+2,MATCH(E942,IP!$C$3:$D$3,))),ACH.!$B$1:$AP$1)),)</f>
        <v>8</v>
      </c>
      <c r="P942" s="27"/>
      <c r="Q942" s="28"/>
      <c r="R942" s="29"/>
      <c r="S942" s="30"/>
      <c r="T942" s="31"/>
      <c r="U942" s="32"/>
      <c r="V942" s="32"/>
      <c r="W942" s="32"/>
      <c r="X942" s="33"/>
      <c r="Y942" s="34"/>
      <c r="Z942" s="35"/>
      <c r="AA942" s="36"/>
      <c r="AB942" s="37"/>
      <c r="AC942" s="38"/>
      <c r="AD942" s="57">
        <f>IF(C942="SG",VLOOKUP($C942,IP!$R:$T,MATCH(QSC!$E942,IP!$R$6:$T$6,0),0),VLOOKUP($C942,IP!$R:$S,2,0))</f>
        <v>12</v>
      </c>
      <c r="AE942" s="39"/>
    </row>
    <row r="943" spans="1:31" ht="15" x14ac:dyDescent="0.25">
      <c r="A943" s="40">
        <v>6445293</v>
      </c>
      <c r="B943" s="40"/>
      <c r="C943" s="40" t="s">
        <v>1</v>
      </c>
      <c r="D943" s="41"/>
      <c r="E943" s="22" t="s">
        <v>4</v>
      </c>
      <c r="F943" s="23"/>
      <c r="G943" s="41"/>
      <c r="H943" s="42"/>
      <c r="I943" s="41"/>
      <c r="J943" s="42"/>
      <c r="K943" s="43"/>
      <c r="L943" s="26"/>
      <c r="M943" s="27"/>
      <c r="N943" s="55"/>
      <c r="O943" s="93">
        <f>IFERROR(SUMPRODUCT((INDEX(ACH.!$B$3:$AP$9999,MATCH(A943,ACH.!$A$3:$A$9999,),)&gt;0)*COUNTIF(INDEX(IP!$C$4:$N$44,,IFERROR(MATCH(C943,IP!$E$2:$N$2,)+2,MATCH(E943,IP!$C$3:$D$3,))),ACH.!$B$1:$AP$1)),)</f>
        <v>3</v>
      </c>
      <c r="P943" s="27"/>
      <c r="Q943" s="28"/>
      <c r="R943" s="29"/>
      <c r="S943" s="30"/>
      <c r="T943" s="31"/>
      <c r="U943" s="32"/>
      <c r="V943" s="32"/>
      <c r="W943" s="32"/>
      <c r="X943" s="33"/>
      <c r="Y943" s="34"/>
      <c r="Z943" s="35"/>
      <c r="AA943" s="36"/>
      <c r="AB943" s="37"/>
      <c r="AC943" s="38"/>
      <c r="AD943" s="57">
        <f>IF(C943="SG",VLOOKUP($C943,IP!$R:$T,MATCH(QSC!$E943,IP!$R$6:$T$6,0),0),VLOOKUP($C943,IP!$R:$S,2,0))</f>
        <v>12</v>
      </c>
      <c r="AE943" s="39"/>
    </row>
    <row r="944" spans="1:31" ht="15" x14ac:dyDescent="0.25">
      <c r="A944" s="40">
        <v>6445298</v>
      </c>
      <c r="B944" s="40"/>
      <c r="C944" s="40" t="s">
        <v>1</v>
      </c>
      <c r="D944" s="41"/>
      <c r="E944" s="22" t="s">
        <v>4</v>
      </c>
      <c r="F944" s="23"/>
      <c r="G944" s="41"/>
      <c r="H944" s="42"/>
      <c r="I944" s="41"/>
      <c r="J944" s="42"/>
      <c r="K944" s="43"/>
      <c r="L944" s="26"/>
      <c r="M944" s="27"/>
      <c r="N944" s="55"/>
      <c r="O944" s="93">
        <f>IFERROR(SUMPRODUCT((INDEX(ACH.!$B$3:$AP$9999,MATCH(A944,ACH.!$A$3:$A$9999,),)&gt;0)*COUNTIF(INDEX(IP!$C$4:$N$44,,IFERROR(MATCH(C944,IP!$E$2:$N$2,)+2,MATCH(E944,IP!$C$3:$D$3,))),ACH.!$B$1:$AP$1)),)</f>
        <v>6</v>
      </c>
      <c r="P944" s="27"/>
      <c r="Q944" s="28"/>
      <c r="R944" s="29"/>
      <c r="S944" s="30"/>
      <c r="T944" s="31"/>
      <c r="U944" s="32"/>
      <c r="V944" s="32"/>
      <c r="W944" s="32"/>
      <c r="X944" s="33"/>
      <c r="Y944" s="34"/>
      <c r="Z944" s="35"/>
      <c r="AA944" s="36"/>
      <c r="AB944" s="37"/>
      <c r="AC944" s="38"/>
      <c r="AD944" s="57">
        <f>IF(C944="SG",VLOOKUP($C944,IP!$R:$T,MATCH(QSC!$E944,IP!$R$6:$T$6,0),0),VLOOKUP($C944,IP!$R:$S,2,0))</f>
        <v>12</v>
      </c>
      <c r="AE944" s="39"/>
    </row>
    <row r="945" spans="1:31" ht="15" x14ac:dyDescent="0.25">
      <c r="A945" s="40">
        <v>6445299</v>
      </c>
      <c r="B945" s="40"/>
      <c r="C945" s="40" t="s">
        <v>1</v>
      </c>
      <c r="D945" s="41"/>
      <c r="E945" s="22" t="s">
        <v>4</v>
      </c>
      <c r="F945" s="23"/>
      <c r="G945" s="41"/>
      <c r="H945" s="42"/>
      <c r="I945" s="41"/>
      <c r="J945" s="42"/>
      <c r="K945" s="43"/>
      <c r="L945" s="26"/>
      <c r="M945" s="27"/>
      <c r="N945" s="55"/>
      <c r="O945" s="93">
        <f>IFERROR(SUMPRODUCT((INDEX(ACH.!$B$3:$AP$9999,MATCH(A945,ACH.!$A$3:$A$9999,),)&gt;0)*COUNTIF(INDEX(IP!$C$4:$N$44,,IFERROR(MATCH(C945,IP!$E$2:$N$2,)+2,MATCH(E945,IP!$C$3:$D$3,))),ACH.!$B$1:$AP$1)),)</f>
        <v>5</v>
      </c>
      <c r="P945" s="27"/>
      <c r="Q945" s="28"/>
      <c r="R945" s="29"/>
      <c r="S945" s="30"/>
      <c r="T945" s="31"/>
      <c r="U945" s="32"/>
      <c r="V945" s="32"/>
      <c r="W945" s="32"/>
      <c r="X945" s="33"/>
      <c r="Y945" s="34"/>
      <c r="Z945" s="35"/>
      <c r="AA945" s="36"/>
      <c r="AB945" s="37"/>
      <c r="AC945" s="38"/>
      <c r="AD945" s="57">
        <f>IF(C945="SG",VLOOKUP($C945,IP!$R:$T,MATCH(QSC!$E945,IP!$R$6:$T$6,0),0),VLOOKUP($C945,IP!$R:$S,2,0))</f>
        <v>12</v>
      </c>
      <c r="AE945" s="39"/>
    </row>
    <row r="946" spans="1:31" ht="15" x14ac:dyDescent="0.25">
      <c r="A946" s="40">
        <v>6445302</v>
      </c>
      <c r="B946" s="40"/>
      <c r="C946" s="40" t="s">
        <v>1</v>
      </c>
      <c r="D946" s="41"/>
      <c r="E946" s="22" t="s">
        <v>4</v>
      </c>
      <c r="F946" s="23"/>
      <c r="G946" s="41"/>
      <c r="H946" s="42"/>
      <c r="I946" s="41"/>
      <c r="J946" s="42"/>
      <c r="K946" s="43"/>
      <c r="L946" s="26"/>
      <c r="M946" s="27"/>
      <c r="N946" s="55"/>
      <c r="O946" s="93">
        <f>IFERROR(SUMPRODUCT((INDEX(ACH.!$B$3:$AP$9999,MATCH(A946,ACH.!$A$3:$A$9999,),)&gt;0)*COUNTIF(INDEX(IP!$C$4:$N$44,,IFERROR(MATCH(C946,IP!$E$2:$N$2,)+2,MATCH(E946,IP!$C$3:$D$3,))),ACH.!$B$1:$AP$1)),)</f>
        <v>6</v>
      </c>
      <c r="P946" s="27"/>
      <c r="Q946" s="28"/>
      <c r="R946" s="29"/>
      <c r="S946" s="30"/>
      <c r="T946" s="31"/>
      <c r="U946" s="32"/>
      <c r="V946" s="32"/>
      <c r="W946" s="32"/>
      <c r="X946" s="33"/>
      <c r="Y946" s="34"/>
      <c r="Z946" s="35"/>
      <c r="AA946" s="36"/>
      <c r="AB946" s="37"/>
      <c r="AC946" s="38"/>
      <c r="AD946" s="57">
        <f>IF(C946="SG",VLOOKUP($C946,IP!$R:$T,MATCH(QSC!$E946,IP!$R$6:$T$6,0),0),VLOOKUP($C946,IP!$R:$S,2,0))</f>
        <v>12</v>
      </c>
      <c r="AE946" s="39"/>
    </row>
    <row r="947" spans="1:31" ht="15" x14ac:dyDescent="0.25">
      <c r="A947" s="40">
        <v>6445304</v>
      </c>
      <c r="B947" s="40"/>
      <c r="C947" s="40" t="s">
        <v>1</v>
      </c>
      <c r="D947" s="41"/>
      <c r="E947" s="22" t="s">
        <v>4</v>
      </c>
      <c r="F947" s="23"/>
      <c r="G947" s="41"/>
      <c r="H947" s="42"/>
      <c r="I947" s="41"/>
      <c r="J947" s="42"/>
      <c r="K947" s="43"/>
      <c r="L947" s="26"/>
      <c r="M947" s="27"/>
      <c r="N947" s="55"/>
      <c r="O947" s="93">
        <f>IFERROR(SUMPRODUCT((INDEX(ACH.!$B$3:$AP$9999,MATCH(A947,ACH.!$A$3:$A$9999,),)&gt;0)*COUNTIF(INDEX(IP!$C$4:$N$44,,IFERROR(MATCH(C947,IP!$E$2:$N$2,)+2,MATCH(E947,IP!$C$3:$D$3,))),ACH.!$B$1:$AP$1)),)</f>
        <v>6</v>
      </c>
      <c r="P947" s="27"/>
      <c r="Q947" s="28"/>
      <c r="R947" s="29"/>
      <c r="S947" s="30"/>
      <c r="T947" s="31"/>
      <c r="U947" s="32"/>
      <c r="V947" s="32"/>
      <c r="W947" s="32"/>
      <c r="X947" s="33"/>
      <c r="Y947" s="34"/>
      <c r="Z947" s="35"/>
      <c r="AA947" s="36"/>
      <c r="AB947" s="37"/>
      <c r="AC947" s="38"/>
      <c r="AD947" s="57">
        <f>IF(C947="SG",VLOOKUP($C947,IP!$R:$T,MATCH(QSC!$E947,IP!$R$6:$T$6,0),0),VLOOKUP($C947,IP!$R:$S,2,0))</f>
        <v>12</v>
      </c>
      <c r="AE947" s="39"/>
    </row>
    <row r="948" spans="1:31" ht="15" x14ac:dyDescent="0.25">
      <c r="A948" s="40">
        <v>6445305</v>
      </c>
      <c r="B948" s="40"/>
      <c r="C948" s="40" t="s">
        <v>1</v>
      </c>
      <c r="D948" s="41"/>
      <c r="E948" s="22" t="s">
        <v>4</v>
      </c>
      <c r="F948" s="23"/>
      <c r="G948" s="41"/>
      <c r="H948" s="42"/>
      <c r="I948" s="41"/>
      <c r="J948" s="42"/>
      <c r="K948" s="43"/>
      <c r="L948" s="26"/>
      <c r="M948" s="27"/>
      <c r="N948" s="55"/>
      <c r="O948" s="93">
        <f>IFERROR(SUMPRODUCT((INDEX(ACH.!$B$3:$AP$9999,MATCH(A948,ACH.!$A$3:$A$9999,),)&gt;0)*COUNTIF(INDEX(IP!$C$4:$N$44,,IFERROR(MATCH(C948,IP!$E$2:$N$2,)+2,MATCH(E948,IP!$C$3:$D$3,))),ACH.!$B$1:$AP$1)),)</f>
        <v>6</v>
      </c>
      <c r="P948" s="27"/>
      <c r="Q948" s="28"/>
      <c r="R948" s="29"/>
      <c r="S948" s="30"/>
      <c r="T948" s="31"/>
      <c r="U948" s="32"/>
      <c r="V948" s="32"/>
      <c r="W948" s="32"/>
      <c r="X948" s="33"/>
      <c r="Y948" s="34"/>
      <c r="Z948" s="35"/>
      <c r="AA948" s="36"/>
      <c r="AB948" s="37"/>
      <c r="AC948" s="38"/>
      <c r="AD948" s="57">
        <f>IF(C948="SG",VLOOKUP($C948,IP!$R:$T,MATCH(QSC!$E948,IP!$R$6:$T$6,0),0),VLOOKUP($C948,IP!$R:$S,2,0))</f>
        <v>12</v>
      </c>
      <c r="AE948" s="39"/>
    </row>
    <row r="949" spans="1:31" ht="15" x14ac:dyDescent="0.25">
      <c r="A949" s="40">
        <v>6445311</v>
      </c>
      <c r="B949" s="40"/>
      <c r="C949" s="40" t="s">
        <v>1</v>
      </c>
      <c r="D949" s="41"/>
      <c r="E949" s="22" t="s">
        <v>4</v>
      </c>
      <c r="F949" s="23"/>
      <c r="G949" s="41"/>
      <c r="H949" s="42"/>
      <c r="I949" s="41"/>
      <c r="J949" s="42"/>
      <c r="K949" s="43"/>
      <c r="L949" s="26"/>
      <c r="M949" s="27"/>
      <c r="N949" s="55"/>
      <c r="O949" s="93">
        <f>IFERROR(SUMPRODUCT((INDEX(ACH.!$B$3:$AP$9999,MATCH(A949,ACH.!$A$3:$A$9999,),)&gt;0)*COUNTIF(INDEX(IP!$C$4:$N$44,,IFERROR(MATCH(C949,IP!$E$2:$N$2,)+2,MATCH(E949,IP!$C$3:$D$3,))),ACH.!$B$1:$AP$1)),)</f>
        <v>5</v>
      </c>
      <c r="P949" s="27"/>
      <c r="Q949" s="28"/>
      <c r="R949" s="29"/>
      <c r="S949" s="30"/>
      <c r="T949" s="31"/>
      <c r="U949" s="32"/>
      <c r="V949" s="32"/>
      <c r="W949" s="32"/>
      <c r="X949" s="33"/>
      <c r="Y949" s="34"/>
      <c r="Z949" s="35"/>
      <c r="AA949" s="36"/>
      <c r="AB949" s="37"/>
      <c r="AC949" s="38"/>
      <c r="AD949" s="57">
        <f>IF(C949="SG",VLOOKUP($C949,IP!$R:$T,MATCH(QSC!$E949,IP!$R$6:$T$6,0),0),VLOOKUP($C949,IP!$R:$S,2,0))</f>
        <v>12</v>
      </c>
      <c r="AE949" s="39"/>
    </row>
    <row r="950" spans="1:31" ht="15" x14ac:dyDescent="0.25">
      <c r="A950" s="40">
        <v>6445403</v>
      </c>
      <c r="B950" s="40"/>
      <c r="C950" s="40" t="s">
        <v>1</v>
      </c>
      <c r="D950" s="41"/>
      <c r="E950" s="22" t="s">
        <v>4</v>
      </c>
      <c r="F950" s="23"/>
      <c r="G950" s="41"/>
      <c r="H950" s="42"/>
      <c r="I950" s="41"/>
      <c r="J950" s="42"/>
      <c r="K950" s="43"/>
      <c r="L950" s="26"/>
      <c r="M950" s="27"/>
      <c r="N950" s="55"/>
      <c r="O950" s="93">
        <f>IFERROR(SUMPRODUCT((INDEX(ACH.!$B$3:$AP$9999,MATCH(A950,ACH.!$A$3:$A$9999,),)&gt;0)*COUNTIF(INDEX(IP!$C$4:$N$44,,IFERROR(MATCH(C950,IP!$E$2:$N$2,)+2,MATCH(E950,IP!$C$3:$D$3,))),ACH.!$B$1:$AP$1)),)</f>
        <v>7</v>
      </c>
      <c r="P950" s="27"/>
      <c r="Q950" s="28"/>
      <c r="R950" s="29"/>
      <c r="S950" s="30"/>
      <c r="T950" s="31"/>
      <c r="U950" s="32"/>
      <c r="V950" s="32"/>
      <c r="W950" s="32"/>
      <c r="X950" s="33"/>
      <c r="Y950" s="34"/>
      <c r="Z950" s="35"/>
      <c r="AA950" s="36"/>
      <c r="AB950" s="37"/>
      <c r="AC950" s="38"/>
      <c r="AD950" s="57">
        <f>IF(C950="SG",VLOOKUP($C950,IP!$R:$T,MATCH(QSC!$E950,IP!$R$6:$T$6,0),0),VLOOKUP($C950,IP!$R:$S,2,0))</f>
        <v>12</v>
      </c>
      <c r="AE950" s="39"/>
    </row>
    <row r="951" spans="1:31" ht="15" x14ac:dyDescent="0.25">
      <c r="A951" s="40">
        <v>6445428</v>
      </c>
      <c r="B951" s="40"/>
      <c r="C951" s="40" t="s">
        <v>1</v>
      </c>
      <c r="D951" s="41"/>
      <c r="E951" s="22" t="s">
        <v>2</v>
      </c>
      <c r="F951" s="23"/>
      <c r="G951" s="41"/>
      <c r="H951" s="42"/>
      <c r="I951" s="41"/>
      <c r="J951" s="42"/>
      <c r="K951" s="43"/>
      <c r="L951" s="26"/>
      <c r="M951" s="27"/>
      <c r="N951" s="55"/>
      <c r="O951" s="93">
        <f>IFERROR(SUMPRODUCT((INDEX(ACH.!$B$3:$AP$9999,MATCH(A951,ACH.!$A$3:$A$9999,),)&gt;0)*COUNTIF(INDEX(IP!$C$4:$N$44,,IFERROR(MATCH(C951,IP!$E$2:$N$2,)+2,MATCH(E951,IP!$C$3:$D$3,))),ACH.!$B$1:$AP$1)),)</f>
        <v>6</v>
      </c>
      <c r="P951" s="27"/>
      <c r="Q951" s="28"/>
      <c r="R951" s="29"/>
      <c r="S951" s="30"/>
      <c r="T951" s="31"/>
      <c r="U951" s="32"/>
      <c r="V951" s="32"/>
      <c r="W951" s="32"/>
      <c r="X951" s="33"/>
      <c r="Y951" s="34"/>
      <c r="Z951" s="35"/>
      <c r="AA951" s="36"/>
      <c r="AB951" s="37"/>
      <c r="AC951" s="38"/>
      <c r="AD951" s="57">
        <f>IF(C951="SG",VLOOKUP($C951,IP!$R:$T,MATCH(QSC!$E951,IP!$R$6:$T$6,0),0),VLOOKUP($C951,IP!$R:$S,2,0))</f>
        <v>11</v>
      </c>
      <c r="AE951" s="39"/>
    </row>
    <row r="952" spans="1:31" ht="15" x14ac:dyDescent="0.25">
      <c r="A952" s="40">
        <v>6445458</v>
      </c>
      <c r="B952" s="40"/>
      <c r="C952" s="40" t="s">
        <v>1</v>
      </c>
      <c r="D952" s="41"/>
      <c r="E952" s="22" t="s">
        <v>4</v>
      </c>
      <c r="F952" s="23"/>
      <c r="G952" s="41"/>
      <c r="H952" s="42"/>
      <c r="I952" s="41"/>
      <c r="J952" s="42"/>
      <c r="K952" s="43"/>
      <c r="L952" s="26"/>
      <c r="M952" s="27"/>
      <c r="N952" s="55"/>
      <c r="O952" s="93">
        <f>IFERROR(SUMPRODUCT((INDEX(ACH.!$B$3:$AP$9999,MATCH(A952,ACH.!$A$3:$A$9999,),)&gt;0)*COUNTIF(INDEX(IP!$C$4:$N$44,,IFERROR(MATCH(C952,IP!$E$2:$N$2,)+2,MATCH(E952,IP!$C$3:$D$3,))),ACH.!$B$1:$AP$1)),)</f>
        <v>0</v>
      </c>
      <c r="P952" s="27"/>
      <c r="Q952" s="28"/>
      <c r="R952" s="29"/>
      <c r="S952" s="30"/>
      <c r="T952" s="31"/>
      <c r="U952" s="32"/>
      <c r="V952" s="32"/>
      <c r="W952" s="32"/>
      <c r="X952" s="33"/>
      <c r="Y952" s="34"/>
      <c r="Z952" s="35"/>
      <c r="AA952" s="36"/>
      <c r="AB952" s="37"/>
      <c r="AC952" s="38"/>
      <c r="AD952" s="57">
        <f>IF(C952="SG",VLOOKUP($C952,IP!$R:$T,MATCH(QSC!$E952,IP!$R$6:$T$6,0),0),VLOOKUP($C952,IP!$R:$S,2,0))</f>
        <v>12</v>
      </c>
      <c r="AE952" s="39"/>
    </row>
    <row r="953" spans="1:31" ht="15" x14ac:dyDescent="0.25">
      <c r="A953" s="40">
        <v>6445464</v>
      </c>
      <c r="B953" s="40"/>
      <c r="C953" s="40" t="s">
        <v>1</v>
      </c>
      <c r="D953" s="41"/>
      <c r="E953" s="22" t="s">
        <v>2</v>
      </c>
      <c r="F953" s="23"/>
      <c r="G953" s="41"/>
      <c r="H953" s="42"/>
      <c r="I953" s="41"/>
      <c r="J953" s="42"/>
      <c r="K953" s="43"/>
      <c r="L953" s="26"/>
      <c r="M953" s="27"/>
      <c r="N953" s="55"/>
      <c r="O953" s="93">
        <f>IFERROR(SUMPRODUCT((INDEX(ACH.!$B$3:$AP$9999,MATCH(A953,ACH.!$A$3:$A$9999,),)&gt;0)*COUNTIF(INDEX(IP!$C$4:$N$44,,IFERROR(MATCH(C953,IP!$E$2:$N$2,)+2,MATCH(E953,IP!$C$3:$D$3,))),ACH.!$B$1:$AP$1)),)</f>
        <v>0</v>
      </c>
      <c r="P953" s="27"/>
      <c r="Q953" s="28"/>
      <c r="R953" s="29"/>
      <c r="S953" s="30"/>
      <c r="T953" s="31"/>
      <c r="U953" s="32"/>
      <c r="V953" s="32"/>
      <c r="W953" s="32"/>
      <c r="X953" s="33"/>
      <c r="Y953" s="34"/>
      <c r="Z953" s="35"/>
      <c r="AA953" s="36"/>
      <c r="AB953" s="37"/>
      <c r="AC953" s="38"/>
      <c r="AD953" s="57">
        <f>IF(C953="SG",VLOOKUP($C953,IP!$R:$T,MATCH(QSC!$E953,IP!$R$6:$T$6,0),0),VLOOKUP($C953,IP!$R:$S,2,0))</f>
        <v>11</v>
      </c>
      <c r="AE953" s="39"/>
    </row>
    <row r="954" spans="1:31" ht="15" x14ac:dyDescent="0.25">
      <c r="A954" s="40">
        <v>6445465</v>
      </c>
      <c r="B954" s="40"/>
      <c r="C954" s="40" t="s">
        <v>1</v>
      </c>
      <c r="D954" s="41"/>
      <c r="E954" s="22" t="s">
        <v>2</v>
      </c>
      <c r="F954" s="23"/>
      <c r="G954" s="41"/>
      <c r="H954" s="42"/>
      <c r="I954" s="41"/>
      <c r="J954" s="42"/>
      <c r="K954" s="43"/>
      <c r="L954" s="26"/>
      <c r="M954" s="27"/>
      <c r="N954" s="55"/>
      <c r="O954" s="93">
        <f>IFERROR(SUMPRODUCT((INDEX(ACH.!$B$3:$AP$9999,MATCH(A954,ACH.!$A$3:$A$9999,),)&gt;0)*COUNTIF(INDEX(IP!$C$4:$N$44,,IFERROR(MATCH(C954,IP!$E$2:$N$2,)+2,MATCH(E954,IP!$C$3:$D$3,))),ACH.!$B$1:$AP$1)),)</f>
        <v>2</v>
      </c>
      <c r="P954" s="27"/>
      <c r="Q954" s="28"/>
      <c r="R954" s="29"/>
      <c r="S954" s="30"/>
      <c r="T954" s="31"/>
      <c r="U954" s="32"/>
      <c r="V954" s="32"/>
      <c r="W954" s="32"/>
      <c r="X954" s="33"/>
      <c r="Y954" s="34"/>
      <c r="Z954" s="35"/>
      <c r="AA954" s="36"/>
      <c r="AB954" s="37"/>
      <c r="AC954" s="38"/>
      <c r="AD954" s="57">
        <f>IF(C954="SG",VLOOKUP($C954,IP!$R:$T,MATCH(QSC!$E954,IP!$R$6:$T$6,0),0),VLOOKUP($C954,IP!$R:$S,2,0))</f>
        <v>11</v>
      </c>
      <c r="AE954" s="39"/>
    </row>
    <row r="955" spans="1:31" ht="15" x14ac:dyDescent="0.25">
      <c r="A955" s="40">
        <v>6445516</v>
      </c>
      <c r="B955" s="40"/>
      <c r="C955" s="40" t="s">
        <v>1</v>
      </c>
      <c r="D955" s="41"/>
      <c r="E955" s="22" t="s">
        <v>4</v>
      </c>
      <c r="F955" s="23"/>
      <c r="G955" s="41"/>
      <c r="H955" s="42"/>
      <c r="I955" s="41"/>
      <c r="J955" s="42"/>
      <c r="K955" s="43"/>
      <c r="L955" s="26"/>
      <c r="M955" s="27"/>
      <c r="N955" s="55"/>
      <c r="O955" s="93">
        <f>IFERROR(SUMPRODUCT((INDEX(ACH.!$B$3:$AP$9999,MATCH(A955,ACH.!$A$3:$A$9999,),)&gt;0)*COUNTIF(INDEX(IP!$C$4:$N$44,,IFERROR(MATCH(C955,IP!$E$2:$N$2,)+2,MATCH(E955,IP!$C$3:$D$3,))),ACH.!$B$1:$AP$1)),)</f>
        <v>4</v>
      </c>
      <c r="P955" s="27"/>
      <c r="Q955" s="28"/>
      <c r="R955" s="29"/>
      <c r="S955" s="30"/>
      <c r="T955" s="31"/>
      <c r="U955" s="32"/>
      <c r="V955" s="32"/>
      <c r="W955" s="32"/>
      <c r="X955" s="33"/>
      <c r="Y955" s="34"/>
      <c r="Z955" s="35"/>
      <c r="AA955" s="36"/>
      <c r="AB955" s="37"/>
      <c r="AC955" s="38"/>
      <c r="AD955" s="57">
        <f>IF(C955="SG",VLOOKUP($C955,IP!$R:$T,MATCH(QSC!$E955,IP!$R$6:$T$6,0),0),VLOOKUP($C955,IP!$R:$S,2,0))</f>
        <v>12</v>
      </c>
      <c r="AE955" s="39"/>
    </row>
    <row r="956" spans="1:31" ht="15" x14ac:dyDescent="0.25">
      <c r="A956" s="40">
        <v>6445525</v>
      </c>
      <c r="B956" s="40"/>
      <c r="C956" s="40" t="s">
        <v>1</v>
      </c>
      <c r="D956" s="41"/>
      <c r="E956" s="22" t="s">
        <v>2</v>
      </c>
      <c r="F956" s="23"/>
      <c r="G956" s="41"/>
      <c r="H956" s="42"/>
      <c r="I956" s="41"/>
      <c r="J956" s="42"/>
      <c r="K956" s="43"/>
      <c r="L956" s="26"/>
      <c r="M956" s="27"/>
      <c r="N956" s="55"/>
      <c r="O956" s="93">
        <f>IFERROR(SUMPRODUCT((INDEX(ACH.!$B$3:$AP$9999,MATCH(A956,ACH.!$A$3:$A$9999,),)&gt;0)*COUNTIF(INDEX(IP!$C$4:$N$44,,IFERROR(MATCH(C956,IP!$E$2:$N$2,)+2,MATCH(E956,IP!$C$3:$D$3,))),ACH.!$B$1:$AP$1)),)</f>
        <v>6</v>
      </c>
      <c r="P956" s="27"/>
      <c r="Q956" s="28"/>
      <c r="R956" s="29"/>
      <c r="S956" s="30"/>
      <c r="T956" s="31"/>
      <c r="U956" s="32"/>
      <c r="V956" s="32"/>
      <c r="W956" s="32"/>
      <c r="X956" s="33"/>
      <c r="Y956" s="34"/>
      <c r="Z956" s="35"/>
      <c r="AA956" s="36"/>
      <c r="AB956" s="37"/>
      <c r="AC956" s="38"/>
      <c r="AD956" s="57">
        <f>IF(C956="SG",VLOOKUP($C956,IP!$R:$T,MATCH(QSC!$E956,IP!$R$6:$T$6,0),0),VLOOKUP($C956,IP!$R:$S,2,0))</f>
        <v>11</v>
      </c>
      <c r="AE956" s="39"/>
    </row>
    <row r="957" spans="1:31" ht="15" x14ac:dyDescent="0.25">
      <c r="A957" s="40">
        <v>6445591</v>
      </c>
      <c r="B957" s="40"/>
      <c r="C957" s="40" t="s">
        <v>8</v>
      </c>
      <c r="D957" s="41"/>
      <c r="E957" s="22" t="s">
        <v>2</v>
      </c>
      <c r="F957" s="23"/>
      <c r="G957" s="41"/>
      <c r="H957" s="42"/>
      <c r="I957" s="41"/>
      <c r="J957" s="42"/>
      <c r="K957" s="43"/>
      <c r="L957" s="26"/>
      <c r="M957" s="27"/>
      <c r="N957" s="55"/>
      <c r="O957" s="93">
        <f>IFERROR(SUMPRODUCT((INDEX(ACH.!$B$3:$AP$9999,MATCH(A957,ACH.!$A$3:$A$9999,),)&gt;0)*COUNTIF(INDEX(IP!$C$4:$N$44,,IFERROR(MATCH(C957,IP!$E$2:$N$2,)+2,MATCH(E957,IP!$C$3:$D$3,))),ACH.!$B$1:$AP$1)),)</f>
        <v>0</v>
      </c>
      <c r="P957" s="27"/>
      <c r="Q957" s="28"/>
      <c r="R957" s="29"/>
      <c r="S957" s="30"/>
      <c r="T957" s="31"/>
      <c r="U957" s="32"/>
      <c r="V957" s="32"/>
      <c r="W957" s="32"/>
      <c r="X957" s="33"/>
      <c r="Y957" s="34"/>
      <c r="Z957" s="35"/>
      <c r="AA957" s="36"/>
      <c r="AB957" s="37"/>
      <c r="AC957" s="38"/>
      <c r="AD957" s="57">
        <f>IF(C957="SG",VLOOKUP($C957,IP!$R:$T,MATCH(QSC!$E957,IP!$R$6:$T$6,0),0),VLOOKUP($C957,IP!$R:$S,2,0))</f>
        <v>23</v>
      </c>
      <c r="AE957" s="39"/>
    </row>
    <row r="958" spans="1:31" ht="15" x14ac:dyDescent="0.25">
      <c r="A958" s="40">
        <v>6445594</v>
      </c>
      <c r="B958" s="40"/>
      <c r="C958" s="40" t="s">
        <v>1</v>
      </c>
      <c r="D958" s="41"/>
      <c r="E958" s="22" t="s">
        <v>2</v>
      </c>
      <c r="F958" s="23"/>
      <c r="G958" s="41"/>
      <c r="H958" s="42"/>
      <c r="I958" s="41"/>
      <c r="J958" s="42"/>
      <c r="K958" s="43"/>
      <c r="L958" s="26"/>
      <c r="M958" s="27"/>
      <c r="N958" s="55"/>
      <c r="O958" s="93">
        <f>IFERROR(SUMPRODUCT((INDEX(ACH.!$B$3:$AP$9999,MATCH(A958,ACH.!$A$3:$A$9999,),)&gt;0)*COUNTIF(INDEX(IP!$C$4:$N$44,,IFERROR(MATCH(C958,IP!$E$2:$N$2,)+2,MATCH(E958,IP!$C$3:$D$3,))),ACH.!$B$1:$AP$1)),)</f>
        <v>1</v>
      </c>
      <c r="P958" s="27"/>
      <c r="Q958" s="28"/>
      <c r="R958" s="29"/>
      <c r="S958" s="30"/>
      <c r="T958" s="31"/>
      <c r="U958" s="32"/>
      <c r="V958" s="32"/>
      <c r="W958" s="32"/>
      <c r="X958" s="33"/>
      <c r="Y958" s="34"/>
      <c r="Z958" s="35"/>
      <c r="AA958" s="36"/>
      <c r="AB958" s="37"/>
      <c r="AC958" s="38"/>
      <c r="AD958" s="57">
        <f>IF(C958="SG",VLOOKUP($C958,IP!$R:$T,MATCH(QSC!$E958,IP!$R$6:$T$6,0),0),VLOOKUP($C958,IP!$R:$S,2,0))</f>
        <v>11</v>
      </c>
      <c r="AE958" s="39"/>
    </row>
    <row r="959" spans="1:31" ht="15" x14ac:dyDescent="0.25">
      <c r="A959" s="40">
        <v>6445613</v>
      </c>
      <c r="B959" s="40"/>
      <c r="C959" s="40" t="s">
        <v>1</v>
      </c>
      <c r="D959" s="41"/>
      <c r="E959" s="22" t="s">
        <v>2</v>
      </c>
      <c r="F959" s="23"/>
      <c r="G959" s="41"/>
      <c r="H959" s="42"/>
      <c r="I959" s="41"/>
      <c r="J959" s="42"/>
      <c r="K959" s="43"/>
      <c r="L959" s="26"/>
      <c r="M959" s="27"/>
      <c r="N959" s="55"/>
      <c r="O959" s="93">
        <f>IFERROR(SUMPRODUCT((INDEX(ACH.!$B$3:$AP$9999,MATCH(A959,ACH.!$A$3:$A$9999,),)&gt;0)*COUNTIF(INDEX(IP!$C$4:$N$44,,IFERROR(MATCH(C959,IP!$E$2:$N$2,)+2,MATCH(E959,IP!$C$3:$D$3,))),ACH.!$B$1:$AP$1)),)</f>
        <v>5</v>
      </c>
      <c r="P959" s="27"/>
      <c r="Q959" s="28"/>
      <c r="R959" s="29"/>
      <c r="S959" s="30"/>
      <c r="T959" s="31"/>
      <c r="U959" s="32"/>
      <c r="V959" s="32"/>
      <c r="W959" s="32"/>
      <c r="X959" s="33"/>
      <c r="Y959" s="34"/>
      <c r="Z959" s="35"/>
      <c r="AA959" s="36"/>
      <c r="AB959" s="37"/>
      <c r="AC959" s="38"/>
      <c r="AD959" s="57">
        <f>IF(C959="SG",VLOOKUP($C959,IP!$R:$T,MATCH(QSC!$E959,IP!$R$6:$T$6,0),0),VLOOKUP($C959,IP!$R:$S,2,0))</f>
        <v>11</v>
      </c>
      <c r="AE959" s="39"/>
    </row>
    <row r="960" spans="1:31" ht="15" x14ac:dyDescent="0.25">
      <c r="A960" s="40">
        <v>6445617</v>
      </c>
      <c r="B960" s="40"/>
      <c r="C960" s="40" t="s">
        <v>1</v>
      </c>
      <c r="D960" s="41"/>
      <c r="E960" s="22" t="s">
        <v>2</v>
      </c>
      <c r="F960" s="23"/>
      <c r="G960" s="41"/>
      <c r="H960" s="42"/>
      <c r="I960" s="41"/>
      <c r="J960" s="42"/>
      <c r="K960" s="43"/>
      <c r="L960" s="26"/>
      <c r="M960" s="27"/>
      <c r="N960" s="55"/>
      <c r="O960" s="93">
        <f>IFERROR(SUMPRODUCT((INDEX(ACH.!$B$3:$AP$9999,MATCH(A960,ACH.!$A$3:$A$9999,),)&gt;0)*COUNTIF(INDEX(IP!$C$4:$N$44,,IFERROR(MATCH(C960,IP!$E$2:$N$2,)+2,MATCH(E960,IP!$C$3:$D$3,))),ACH.!$B$1:$AP$1)),)</f>
        <v>6</v>
      </c>
      <c r="P960" s="27"/>
      <c r="Q960" s="28"/>
      <c r="R960" s="29"/>
      <c r="S960" s="30"/>
      <c r="T960" s="31"/>
      <c r="U960" s="32"/>
      <c r="V960" s="32"/>
      <c r="W960" s="32"/>
      <c r="X960" s="33"/>
      <c r="Y960" s="34"/>
      <c r="Z960" s="35"/>
      <c r="AA960" s="36"/>
      <c r="AB960" s="37"/>
      <c r="AC960" s="38"/>
      <c r="AD960" s="57">
        <f>IF(C960="SG",VLOOKUP($C960,IP!$R:$T,MATCH(QSC!$E960,IP!$R$6:$T$6,0),0),VLOOKUP($C960,IP!$R:$S,2,0))</f>
        <v>11</v>
      </c>
      <c r="AE960" s="39"/>
    </row>
    <row r="961" spans="1:31" ht="15" x14ac:dyDescent="0.25">
      <c r="A961" s="40">
        <v>6445646</v>
      </c>
      <c r="B961" s="40"/>
      <c r="C961" s="40" t="s">
        <v>5</v>
      </c>
      <c r="D961" s="41"/>
      <c r="E961" s="22" t="s">
        <v>4</v>
      </c>
      <c r="F961" s="23"/>
      <c r="G961" s="41"/>
      <c r="H961" s="42"/>
      <c r="I961" s="41"/>
      <c r="J961" s="42"/>
      <c r="K961" s="43"/>
      <c r="L961" s="26"/>
      <c r="M961" s="27"/>
      <c r="N961" s="55"/>
      <c r="O961" s="93">
        <f>IFERROR(SUMPRODUCT((INDEX(ACH.!$B$3:$AP$9999,MATCH(A961,ACH.!$A$3:$A$9999,),)&gt;0)*COUNTIF(INDEX(IP!$C$4:$N$44,,IFERROR(MATCH(C961,IP!$E$2:$N$2,)+2,MATCH(E961,IP!$C$3:$D$3,))),ACH.!$B$1:$AP$1)),)</f>
        <v>0</v>
      </c>
      <c r="P961" s="27"/>
      <c r="Q961" s="28"/>
      <c r="R961" s="29"/>
      <c r="S961" s="30"/>
      <c r="T961" s="31"/>
      <c r="U961" s="32"/>
      <c r="V961" s="32"/>
      <c r="W961" s="32"/>
      <c r="X961" s="33"/>
      <c r="Y961" s="34"/>
      <c r="Z961" s="35"/>
      <c r="AA961" s="36"/>
      <c r="AB961" s="37"/>
      <c r="AC961" s="38"/>
      <c r="AD961" s="57">
        <f>IF(C961="SG",VLOOKUP($C961,IP!$R:$T,MATCH(QSC!$E961,IP!$R$6:$T$6,0),0),VLOOKUP($C961,IP!$R:$S,2,0))</f>
        <v>16</v>
      </c>
      <c r="AE961" s="39"/>
    </row>
    <row r="962" spans="1:31" ht="15" x14ac:dyDescent="0.25">
      <c r="A962" s="40">
        <v>6445678</v>
      </c>
      <c r="B962" s="40"/>
      <c r="C962" s="40" t="s">
        <v>1</v>
      </c>
      <c r="D962" s="41"/>
      <c r="E962" s="22" t="s">
        <v>4</v>
      </c>
      <c r="F962" s="23"/>
      <c r="G962" s="41"/>
      <c r="H962" s="42"/>
      <c r="I962" s="41"/>
      <c r="J962" s="42"/>
      <c r="K962" s="43"/>
      <c r="L962" s="26"/>
      <c r="M962" s="27"/>
      <c r="N962" s="55"/>
      <c r="O962" s="93">
        <f>IFERROR(SUMPRODUCT((INDEX(ACH.!$B$3:$AP$9999,MATCH(A962,ACH.!$A$3:$A$9999,),)&gt;0)*COUNTIF(INDEX(IP!$C$4:$N$44,,IFERROR(MATCH(C962,IP!$E$2:$N$2,)+2,MATCH(E962,IP!$C$3:$D$3,))),ACH.!$B$1:$AP$1)),)</f>
        <v>4</v>
      </c>
      <c r="P962" s="27"/>
      <c r="Q962" s="28"/>
      <c r="R962" s="29"/>
      <c r="S962" s="30"/>
      <c r="T962" s="31"/>
      <c r="U962" s="32"/>
      <c r="V962" s="32"/>
      <c r="W962" s="32"/>
      <c r="X962" s="33"/>
      <c r="Y962" s="34"/>
      <c r="Z962" s="35"/>
      <c r="AA962" s="36"/>
      <c r="AB962" s="37"/>
      <c r="AC962" s="38"/>
      <c r="AD962" s="57">
        <f>IF(C962="SG",VLOOKUP($C962,IP!$R:$T,MATCH(QSC!$E962,IP!$R$6:$T$6,0),0),VLOOKUP($C962,IP!$R:$S,2,0))</f>
        <v>12</v>
      </c>
      <c r="AE962" s="39"/>
    </row>
    <row r="963" spans="1:31" ht="15" x14ac:dyDescent="0.25">
      <c r="A963" s="40">
        <v>6445687</v>
      </c>
      <c r="B963" s="40"/>
      <c r="C963" s="40" t="s">
        <v>7</v>
      </c>
      <c r="D963" s="41"/>
      <c r="E963" s="22" t="s">
        <v>4</v>
      </c>
      <c r="F963" s="23"/>
      <c r="G963" s="41"/>
      <c r="H963" s="42"/>
      <c r="I963" s="41"/>
      <c r="J963" s="42"/>
      <c r="K963" s="43"/>
      <c r="L963" s="26"/>
      <c r="M963" s="27"/>
      <c r="N963" s="55"/>
      <c r="O963" s="93">
        <f>IFERROR(SUMPRODUCT((INDEX(ACH.!$B$3:$AP$9999,MATCH(A963,ACH.!$A$3:$A$9999,),)&gt;0)*COUNTIF(INDEX(IP!$C$4:$N$44,,IFERROR(MATCH(C963,IP!$E$2:$N$2,)+2,MATCH(E963,IP!$C$3:$D$3,))),ACH.!$B$1:$AP$1)),)</f>
        <v>11</v>
      </c>
      <c r="P963" s="27"/>
      <c r="Q963" s="28"/>
      <c r="R963" s="29"/>
      <c r="S963" s="30"/>
      <c r="T963" s="31"/>
      <c r="U963" s="32"/>
      <c r="V963" s="32"/>
      <c r="W963" s="32"/>
      <c r="X963" s="33"/>
      <c r="Y963" s="34"/>
      <c r="Z963" s="35"/>
      <c r="AA963" s="36"/>
      <c r="AB963" s="37"/>
      <c r="AC963" s="38"/>
      <c r="AD963" s="57">
        <f>IF(C963="SG",VLOOKUP($C963,IP!$R:$T,MATCH(QSC!$E963,IP!$R$6:$T$6,0),0),VLOOKUP($C963,IP!$R:$S,2,0))</f>
        <v>13</v>
      </c>
      <c r="AE963" s="39"/>
    </row>
    <row r="964" spans="1:31" ht="15" x14ac:dyDescent="0.25">
      <c r="A964" s="40">
        <v>6445689</v>
      </c>
      <c r="B964" s="40"/>
      <c r="C964" s="40" t="s">
        <v>7</v>
      </c>
      <c r="D964" s="41"/>
      <c r="E964" s="22" t="s">
        <v>4</v>
      </c>
      <c r="F964" s="23"/>
      <c r="G964" s="41"/>
      <c r="H964" s="42"/>
      <c r="I964" s="41"/>
      <c r="J964" s="42"/>
      <c r="K964" s="43"/>
      <c r="L964" s="26"/>
      <c r="M964" s="27"/>
      <c r="N964" s="55"/>
      <c r="O964" s="93">
        <f>IFERROR(SUMPRODUCT((INDEX(ACH.!$B$3:$AP$9999,MATCH(A964,ACH.!$A$3:$A$9999,),)&gt;0)*COUNTIF(INDEX(IP!$C$4:$N$44,,IFERROR(MATCH(C964,IP!$E$2:$N$2,)+2,MATCH(E964,IP!$C$3:$D$3,))),ACH.!$B$1:$AP$1)),)</f>
        <v>3</v>
      </c>
      <c r="P964" s="27"/>
      <c r="Q964" s="28"/>
      <c r="R964" s="29"/>
      <c r="S964" s="30"/>
      <c r="T964" s="31"/>
      <c r="U964" s="32"/>
      <c r="V964" s="32"/>
      <c r="W964" s="32"/>
      <c r="X964" s="33"/>
      <c r="Y964" s="34"/>
      <c r="Z964" s="35"/>
      <c r="AA964" s="36"/>
      <c r="AB964" s="37"/>
      <c r="AC964" s="38"/>
      <c r="AD964" s="57">
        <f>IF(C964="SG",VLOOKUP($C964,IP!$R:$T,MATCH(QSC!$E964,IP!$R$6:$T$6,0),0),VLOOKUP($C964,IP!$R:$S,2,0))</f>
        <v>13</v>
      </c>
      <c r="AE964" s="39"/>
    </row>
    <row r="965" spans="1:31" ht="15" x14ac:dyDescent="0.25">
      <c r="A965" s="40">
        <v>6445702</v>
      </c>
      <c r="B965" s="40"/>
      <c r="C965" s="40" t="s">
        <v>1</v>
      </c>
      <c r="D965" s="41"/>
      <c r="E965" s="22" t="s">
        <v>4</v>
      </c>
      <c r="F965" s="23"/>
      <c r="G965" s="41"/>
      <c r="H965" s="42"/>
      <c r="I965" s="41"/>
      <c r="J965" s="42"/>
      <c r="K965" s="43"/>
      <c r="L965" s="26"/>
      <c r="M965" s="27"/>
      <c r="N965" s="55"/>
      <c r="O965" s="93">
        <f>IFERROR(SUMPRODUCT((INDEX(ACH.!$B$3:$AP$9999,MATCH(A965,ACH.!$A$3:$A$9999,),)&gt;0)*COUNTIF(INDEX(IP!$C$4:$N$44,,IFERROR(MATCH(C965,IP!$E$2:$N$2,)+2,MATCH(E965,IP!$C$3:$D$3,))),ACH.!$B$1:$AP$1)),)</f>
        <v>5</v>
      </c>
      <c r="P965" s="27"/>
      <c r="Q965" s="28"/>
      <c r="R965" s="29"/>
      <c r="S965" s="30"/>
      <c r="T965" s="31"/>
      <c r="U965" s="32"/>
      <c r="V965" s="32"/>
      <c r="W965" s="32"/>
      <c r="X965" s="33"/>
      <c r="Y965" s="34"/>
      <c r="Z965" s="35"/>
      <c r="AA965" s="36"/>
      <c r="AB965" s="37"/>
      <c r="AC965" s="38"/>
      <c r="AD965" s="57">
        <f>IF(C965="SG",VLOOKUP($C965,IP!$R:$T,MATCH(QSC!$E965,IP!$R$6:$T$6,0),0),VLOOKUP($C965,IP!$R:$S,2,0))</f>
        <v>12</v>
      </c>
      <c r="AE965" s="39"/>
    </row>
    <row r="966" spans="1:31" ht="15" x14ac:dyDescent="0.25">
      <c r="A966" s="40">
        <v>6445722</v>
      </c>
      <c r="B966" s="40"/>
      <c r="C966" s="40" t="s">
        <v>1</v>
      </c>
      <c r="D966" s="41"/>
      <c r="E966" s="22" t="s">
        <v>4</v>
      </c>
      <c r="F966" s="23"/>
      <c r="G966" s="41"/>
      <c r="H966" s="42"/>
      <c r="I966" s="41"/>
      <c r="J966" s="42"/>
      <c r="K966" s="43"/>
      <c r="L966" s="26"/>
      <c r="M966" s="27"/>
      <c r="N966" s="55"/>
      <c r="O966" s="93">
        <f>IFERROR(SUMPRODUCT((INDEX(ACH.!$B$3:$AP$9999,MATCH(A966,ACH.!$A$3:$A$9999,),)&gt;0)*COUNTIF(INDEX(IP!$C$4:$N$44,,IFERROR(MATCH(C966,IP!$E$2:$N$2,)+2,MATCH(E966,IP!$C$3:$D$3,))),ACH.!$B$1:$AP$1)),)</f>
        <v>0</v>
      </c>
      <c r="P966" s="27"/>
      <c r="Q966" s="28"/>
      <c r="R966" s="29"/>
      <c r="S966" s="30"/>
      <c r="T966" s="31"/>
      <c r="U966" s="32"/>
      <c r="V966" s="32"/>
      <c r="W966" s="32"/>
      <c r="X966" s="33"/>
      <c r="Y966" s="34"/>
      <c r="Z966" s="35"/>
      <c r="AA966" s="36"/>
      <c r="AB966" s="37"/>
      <c r="AC966" s="38"/>
      <c r="AD966" s="57">
        <f>IF(C966="SG",VLOOKUP($C966,IP!$R:$T,MATCH(QSC!$E966,IP!$R$6:$T$6,0),0),VLOOKUP($C966,IP!$R:$S,2,0))</f>
        <v>12</v>
      </c>
      <c r="AE966" s="39"/>
    </row>
    <row r="967" spans="1:31" ht="15" x14ac:dyDescent="0.25">
      <c r="A967" s="40">
        <v>6445791</v>
      </c>
      <c r="B967" s="40"/>
      <c r="C967" s="40" t="s">
        <v>1</v>
      </c>
      <c r="D967" s="41"/>
      <c r="E967" s="22" t="s">
        <v>4</v>
      </c>
      <c r="F967" s="23"/>
      <c r="G967" s="41"/>
      <c r="H967" s="42"/>
      <c r="I967" s="41"/>
      <c r="J967" s="42"/>
      <c r="K967" s="43"/>
      <c r="L967" s="26"/>
      <c r="M967" s="27"/>
      <c r="N967" s="55"/>
      <c r="O967" s="93">
        <f>IFERROR(SUMPRODUCT((INDEX(ACH.!$B$3:$AP$9999,MATCH(A967,ACH.!$A$3:$A$9999,),)&gt;0)*COUNTIF(INDEX(IP!$C$4:$N$44,,IFERROR(MATCH(C967,IP!$E$2:$N$2,)+2,MATCH(E967,IP!$C$3:$D$3,))),ACH.!$B$1:$AP$1)),)</f>
        <v>10</v>
      </c>
      <c r="P967" s="27"/>
      <c r="Q967" s="28"/>
      <c r="R967" s="29"/>
      <c r="S967" s="30"/>
      <c r="T967" s="31"/>
      <c r="U967" s="32"/>
      <c r="V967" s="32"/>
      <c r="W967" s="32"/>
      <c r="X967" s="33"/>
      <c r="Y967" s="34"/>
      <c r="Z967" s="35"/>
      <c r="AA967" s="36"/>
      <c r="AB967" s="37"/>
      <c r="AC967" s="38"/>
      <c r="AD967" s="57">
        <f>IF(C967="SG",VLOOKUP($C967,IP!$R:$T,MATCH(QSC!$E967,IP!$R$6:$T$6,0),0),VLOOKUP($C967,IP!$R:$S,2,0))</f>
        <v>12</v>
      </c>
      <c r="AE967" s="39"/>
    </row>
    <row r="968" spans="1:31" ht="15" x14ac:dyDescent="0.25">
      <c r="A968" s="40">
        <v>6445793</v>
      </c>
      <c r="B968" s="40"/>
      <c r="C968" s="40" t="s">
        <v>1</v>
      </c>
      <c r="D968" s="41"/>
      <c r="E968" s="22" t="s">
        <v>4</v>
      </c>
      <c r="F968" s="23"/>
      <c r="G968" s="41"/>
      <c r="H968" s="42"/>
      <c r="I968" s="41"/>
      <c r="J968" s="42"/>
      <c r="K968" s="43"/>
      <c r="L968" s="26"/>
      <c r="M968" s="27"/>
      <c r="N968" s="55"/>
      <c r="O968" s="93">
        <f>IFERROR(SUMPRODUCT((INDEX(ACH.!$B$3:$AP$9999,MATCH(A968,ACH.!$A$3:$A$9999,),)&gt;0)*COUNTIF(INDEX(IP!$C$4:$N$44,,IFERROR(MATCH(C968,IP!$E$2:$N$2,)+2,MATCH(E968,IP!$C$3:$D$3,))),ACH.!$B$1:$AP$1)),)</f>
        <v>3</v>
      </c>
      <c r="P968" s="27"/>
      <c r="Q968" s="28"/>
      <c r="R968" s="29"/>
      <c r="S968" s="30"/>
      <c r="T968" s="31"/>
      <c r="U968" s="32"/>
      <c r="V968" s="32"/>
      <c r="W968" s="32"/>
      <c r="X968" s="33"/>
      <c r="Y968" s="34"/>
      <c r="Z968" s="35"/>
      <c r="AA968" s="36"/>
      <c r="AB968" s="37"/>
      <c r="AC968" s="38"/>
      <c r="AD968" s="57">
        <f>IF(C968="SG",VLOOKUP($C968,IP!$R:$T,MATCH(QSC!$E968,IP!$R$6:$T$6,0),0),VLOOKUP($C968,IP!$R:$S,2,0))</f>
        <v>12</v>
      </c>
      <c r="AE968" s="39"/>
    </row>
    <row r="969" spans="1:31" ht="15" x14ac:dyDescent="0.25">
      <c r="A969" s="40">
        <v>6445794</v>
      </c>
      <c r="B969" s="40"/>
      <c r="C969" s="40" t="s">
        <v>1</v>
      </c>
      <c r="D969" s="41"/>
      <c r="E969" s="22" t="s">
        <v>2</v>
      </c>
      <c r="F969" s="23"/>
      <c r="G969" s="41"/>
      <c r="H969" s="42"/>
      <c r="I969" s="41"/>
      <c r="J969" s="42"/>
      <c r="K969" s="43"/>
      <c r="L969" s="26"/>
      <c r="M969" s="27"/>
      <c r="N969" s="55"/>
      <c r="O969" s="93">
        <f>IFERROR(SUMPRODUCT((INDEX(ACH.!$B$3:$AP$9999,MATCH(A969,ACH.!$A$3:$A$9999,),)&gt;0)*COUNTIF(INDEX(IP!$C$4:$N$44,,IFERROR(MATCH(C969,IP!$E$2:$N$2,)+2,MATCH(E969,IP!$C$3:$D$3,))),ACH.!$B$1:$AP$1)),)</f>
        <v>7</v>
      </c>
      <c r="P969" s="27"/>
      <c r="Q969" s="28"/>
      <c r="R969" s="29"/>
      <c r="S969" s="30"/>
      <c r="T969" s="31"/>
      <c r="U969" s="32"/>
      <c r="V969" s="32"/>
      <c r="W969" s="32"/>
      <c r="X969" s="33"/>
      <c r="Y969" s="34"/>
      <c r="Z969" s="35"/>
      <c r="AA969" s="36"/>
      <c r="AB969" s="37"/>
      <c r="AC969" s="38"/>
      <c r="AD969" s="57">
        <f>IF(C969="SG",VLOOKUP($C969,IP!$R:$T,MATCH(QSC!$E969,IP!$R$6:$T$6,0),0),VLOOKUP($C969,IP!$R:$S,2,0))</f>
        <v>11</v>
      </c>
      <c r="AE969" s="39"/>
    </row>
    <row r="970" spans="1:31" ht="15" x14ac:dyDescent="0.25">
      <c r="A970" s="40">
        <v>6445795</v>
      </c>
      <c r="B970" s="40"/>
      <c r="C970" s="40" t="s">
        <v>1</v>
      </c>
      <c r="D970" s="41"/>
      <c r="E970" s="22" t="s">
        <v>4</v>
      </c>
      <c r="F970" s="23"/>
      <c r="G970" s="41"/>
      <c r="H970" s="42"/>
      <c r="I970" s="41"/>
      <c r="J970" s="42"/>
      <c r="K970" s="43"/>
      <c r="L970" s="26"/>
      <c r="M970" s="27"/>
      <c r="N970" s="55"/>
      <c r="O970" s="93">
        <f>IFERROR(SUMPRODUCT((INDEX(ACH.!$B$3:$AP$9999,MATCH(A970,ACH.!$A$3:$A$9999,),)&gt;0)*COUNTIF(INDEX(IP!$C$4:$N$44,,IFERROR(MATCH(C970,IP!$E$2:$N$2,)+2,MATCH(E970,IP!$C$3:$D$3,))),ACH.!$B$1:$AP$1)),)</f>
        <v>1</v>
      </c>
      <c r="P970" s="27"/>
      <c r="Q970" s="28"/>
      <c r="R970" s="29"/>
      <c r="S970" s="30"/>
      <c r="T970" s="31"/>
      <c r="U970" s="32"/>
      <c r="V970" s="32"/>
      <c r="W970" s="32"/>
      <c r="X970" s="33"/>
      <c r="Y970" s="34"/>
      <c r="Z970" s="35"/>
      <c r="AA970" s="36"/>
      <c r="AB970" s="37"/>
      <c r="AC970" s="38"/>
      <c r="AD970" s="57">
        <f>IF(C970="SG",VLOOKUP($C970,IP!$R:$T,MATCH(QSC!$E970,IP!$R$6:$T$6,0),0),VLOOKUP($C970,IP!$R:$S,2,0))</f>
        <v>12</v>
      </c>
      <c r="AE970" s="39"/>
    </row>
    <row r="971" spans="1:31" ht="15" x14ac:dyDescent="0.25">
      <c r="A971" s="40">
        <v>6445812</v>
      </c>
      <c r="B971" s="40"/>
      <c r="C971" s="40" t="s">
        <v>1</v>
      </c>
      <c r="D971" s="41"/>
      <c r="E971" s="22" t="s">
        <v>2</v>
      </c>
      <c r="F971" s="23"/>
      <c r="G971" s="41"/>
      <c r="H971" s="42"/>
      <c r="I971" s="41"/>
      <c r="J971" s="42"/>
      <c r="K971" s="43"/>
      <c r="L971" s="26"/>
      <c r="M971" s="27"/>
      <c r="N971" s="55"/>
      <c r="O971" s="93">
        <f>IFERROR(SUMPRODUCT((INDEX(ACH.!$B$3:$AP$9999,MATCH(A971,ACH.!$A$3:$A$9999,),)&gt;0)*COUNTIF(INDEX(IP!$C$4:$N$44,,IFERROR(MATCH(C971,IP!$E$2:$N$2,)+2,MATCH(E971,IP!$C$3:$D$3,))),ACH.!$B$1:$AP$1)),)</f>
        <v>1</v>
      </c>
      <c r="P971" s="27"/>
      <c r="Q971" s="28"/>
      <c r="R971" s="29"/>
      <c r="S971" s="30"/>
      <c r="T971" s="31"/>
      <c r="U971" s="32"/>
      <c r="V971" s="32"/>
      <c r="W971" s="32"/>
      <c r="X971" s="33"/>
      <c r="Y971" s="34"/>
      <c r="Z971" s="35"/>
      <c r="AA971" s="36"/>
      <c r="AB971" s="37"/>
      <c r="AC971" s="38"/>
      <c r="AD971" s="57">
        <f>IF(C971="SG",VLOOKUP($C971,IP!$R:$T,MATCH(QSC!$E971,IP!$R$6:$T$6,0),0),VLOOKUP($C971,IP!$R:$S,2,0))</f>
        <v>11</v>
      </c>
      <c r="AE971" s="39"/>
    </row>
    <row r="972" spans="1:31" ht="15" x14ac:dyDescent="0.25">
      <c r="A972" s="40">
        <v>6445840</v>
      </c>
      <c r="B972" s="40"/>
      <c r="C972" s="40" t="s">
        <v>1</v>
      </c>
      <c r="D972" s="41"/>
      <c r="E972" s="22" t="s">
        <v>4</v>
      </c>
      <c r="F972" s="23"/>
      <c r="G972" s="41"/>
      <c r="H972" s="42"/>
      <c r="I972" s="41"/>
      <c r="J972" s="42"/>
      <c r="K972" s="43"/>
      <c r="L972" s="26"/>
      <c r="M972" s="27"/>
      <c r="N972" s="55"/>
      <c r="O972" s="93">
        <f>IFERROR(SUMPRODUCT((INDEX(ACH.!$B$3:$AP$9999,MATCH(A972,ACH.!$A$3:$A$9999,),)&gt;0)*COUNTIF(INDEX(IP!$C$4:$N$44,,IFERROR(MATCH(C972,IP!$E$2:$N$2,)+2,MATCH(E972,IP!$C$3:$D$3,))),ACH.!$B$1:$AP$1)),)</f>
        <v>5</v>
      </c>
      <c r="P972" s="27"/>
      <c r="Q972" s="28"/>
      <c r="R972" s="29"/>
      <c r="S972" s="30"/>
      <c r="T972" s="31"/>
      <c r="U972" s="32"/>
      <c r="V972" s="32"/>
      <c r="W972" s="32"/>
      <c r="X972" s="33"/>
      <c r="Y972" s="34"/>
      <c r="Z972" s="35"/>
      <c r="AA972" s="36"/>
      <c r="AB972" s="37"/>
      <c r="AC972" s="38"/>
      <c r="AD972" s="57">
        <f>IF(C972="SG",VLOOKUP($C972,IP!$R:$T,MATCH(QSC!$E972,IP!$R$6:$T$6,0),0),VLOOKUP($C972,IP!$R:$S,2,0))</f>
        <v>12</v>
      </c>
      <c r="AE972" s="39"/>
    </row>
    <row r="973" spans="1:31" ht="15" x14ac:dyDescent="0.25">
      <c r="A973" s="40">
        <v>6445852</v>
      </c>
      <c r="B973" s="40"/>
      <c r="C973" s="40" t="s">
        <v>5</v>
      </c>
      <c r="D973" s="41"/>
      <c r="E973" s="22" t="s">
        <v>2</v>
      </c>
      <c r="F973" s="23"/>
      <c r="G973" s="41"/>
      <c r="H973" s="42"/>
      <c r="I973" s="41"/>
      <c r="J973" s="42"/>
      <c r="K973" s="43"/>
      <c r="L973" s="26"/>
      <c r="M973" s="27"/>
      <c r="N973" s="55"/>
      <c r="O973" s="93">
        <f>IFERROR(SUMPRODUCT((INDEX(ACH.!$B$3:$AP$9999,MATCH(A973,ACH.!$A$3:$A$9999,),)&gt;0)*COUNTIF(INDEX(IP!$C$4:$N$44,,IFERROR(MATCH(C973,IP!$E$2:$N$2,)+2,MATCH(E973,IP!$C$3:$D$3,))),ACH.!$B$1:$AP$1)),)</f>
        <v>11</v>
      </c>
      <c r="P973" s="27"/>
      <c r="Q973" s="28"/>
      <c r="R973" s="29"/>
      <c r="S973" s="30"/>
      <c r="T973" s="31"/>
      <c r="U973" s="32"/>
      <c r="V973" s="32"/>
      <c r="W973" s="32"/>
      <c r="X973" s="33"/>
      <c r="Y973" s="34"/>
      <c r="Z973" s="35"/>
      <c r="AA973" s="36"/>
      <c r="AB973" s="37"/>
      <c r="AC973" s="38"/>
      <c r="AD973" s="57">
        <f>IF(C973="SG",VLOOKUP($C973,IP!$R:$T,MATCH(QSC!$E973,IP!$R$6:$T$6,0),0),VLOOKUP($C973,IP!$R:$S,2,0))</f>
        <v>16</v>
      </c>
      <c r="AE973" s="39"/>
    </row>
    <row r="974" spans="1:31" ht="15" x14ac:dyDescent="0.25">
      <c r="A974" s="40">
        <v>6445857</v>
      </c>
      <c r="B974" s="40"/>
      <c r="C974" s="40" t="s">
        <v>1</v>
      </c>
      <c r="D974" s="41"/>
      <c r="E974" s="22" t="s">
        <v>4</v>
      </c>
      <c r="F974" s="23"/>
      <c r="G974" s="41"/>
      <c r="H974" s="42"/>
      <c r="I974" s="41"/>
      <c r="J974" s="42"/>
      <c r="K974" s="43"/>
      <c r="L974" s="26"/>
      <c r="M974" s="27"/>
      <c r="N974" s="55"/>
      <c r="O974" s="93">
        <f>IFERROR(SUMPRODUCT((INDEX(ACH.!$B$3:$AP$9999,MATCH(A974,ACH.!$A$3:$A$9999,),)&gt;0)*COUNTIF(INDEX(IP!$C$4:$N$44,,IFERROR(MATCH(C974,IP!$E$2:$N$2,)+2,MATCH(E974,IP!$C$3:$D$3,))),ACH.!$B$1:$AP$1)),)</f>
        <v>4</v>
      </c>
      <c r="P974" s="27"/>
      <c r="Q974" s="28"/>
      <c r="R974" s="29"/>
      <c r="S974" s="30"/>
      <c r="T974" s="31"/>
      <c r="U974" s="32"/>
      <c r="V974" s="32"/>
      <c r="W974" s="32"/>
      <c r="X974" s="33"/>
      <c r="Y974" s="34"/>
      <c r="Z974" s="35"/>
      <c r="AA974" s="36"/>
      <c r="AB974" s="37"/>
      <c r="AC974" s="38"/>
      <c r="AD974" s="57">
        <f>IF(C974="SG",VLOOKUP($C974,IP!$R:$T,MATCH(QSC!$E974,IP!$R$6:$T$6,0),0),VLOOKUP($C974,IP!$R:$S,2,0))</f>
        <v>12</v>
      </c>
      <c r="AE974" s="39"/>
    </row>
    <row r="975" spans="1:31" ht="15" x14ac:dyDescent="0.25">
      <c r="A975" s="40">
        <v>6445898</v>
      </c>
      <c r="B975" s="40"/>
      <c r="C975" s="40" t="s">
        <v>7</v>
      </c>
      <c r="D975" s="41"/>
      <c r="E975" s="22" t="s">
        <v>2</v>
      </c>
      <c r="F975" s="23"/>
      <c r="G975" s="41"/>
      <c r="H975" s="42"/>
      <c r="I975" s="41"/>
      <c r="J975" s="42"/>
      <c r="K975" s="43"/>
      <c r="L975" s="26"/>
      <c r="M975" s="27"/>
      <c r="N975" s="55"/>
      <c r="O975" s="93">
        <f>IFERROR(SUMPRODUCT((INDEX(ACH.!$B$3:$AP$9999,MATCH(A975,ACH.!$A$3:$A$9999,),)&gt;0)*COUNTIF(INDEX(IP!$C$4:$N$44,,IFERROR(MATCH(C975,IP!$E$2:$N$2,)+2,MATCH(E975,IP!$C$3:$D$3,))),ACH.!$B$1:$AP$1)),)</f>
        <v>7</v>
      </c>
      <c r="P975" s="27"/>
      <c r="Q975" s="28"/>
      <c r="R975" s="29"/>
      <c r="S975" s="30"/>
      <c r="T975" s="31"/>
      <c r="U975" s="32"/>
      <c r="V975" s="32"/>
      <c r="W975" s="32"/>
      <c r="X975" s="33"/>
      <c r="Y975" s="34"/>
      <c r="Z975" s="35"/>
      <c r="AA975" s="36"/>
      <c r="AB975" s="37"/>
      <c r="AC975" s="38"/>
      <c r="AD975" s="57">
        <f>IF(C975="SG",VLOOKUP($C975,IP!$R:$T,MATCH(QSC!$E975,IP!$R$6:$T$6,0),0),VLOOKUP($C975,IP!$R:$S,2,0))</f>
        <v>13</v>
      </c>
      <c r="AE975" s="39"/>
    </row>
    <row r="976" spans="1:31" ht="15" x14ac:dyDescent="0.25">
      <c r="A976" s="40">
        <v>6445996</v>
      </c>
      <c r="B976" s="40"/>
      <c r="C976" s="40" t="s">
        <v>1</v>
      </c>
      <c r="D976" s="41"/>
      <c r="E976" s="22" t="s">
        <v>2</v>
      </c>
      <c r="F976" s="23"/>
      <c r="G976" s="41"/>
      <c r="H976" s="42"/>
      <c r="I976" s="41"/>
      <c r="J976" s="42"/>
      <c r="K976" s="43"/>
      <c r="L976" s="26"/>
      <c r="M976" s="27"/>
      <c r="N976" s="55"/>
      <c r="O976" s="93">
        <f>IFERROR(SUMPRODUCT((INDEX(ACH.!$B$3:$AP$9999,MATCH(A976,ACH.!$A$3:$A$9999,),)&gt;0)*COUNTIF(INDEX(IP!$C$4:$N$44,,IFERROR(MATCH(C976,IP!$E$2:$N$2,)+2,MATCH(E976,IP!$C$3:$D$3,))),ACH.!$B$1:$AP$1)),)</f>
        <v>2</v>
      </c>
      <c r="P976" s="27"/>
      <c r="Q976" s="28"/>
      <c r="R976" s="29"/>
      <c r="S976" s="30"/>
      <c r="T976" s="31"/>
      <c r="U976" s="32"/>
      <c r="V976" s="32"/>
      <c r="W976" s="32"/>
      <c r="X976" s="33"/>
      <c r="Y976" s="34"/>
      <c r="Z976" s="35"/>
      <c r="AA976" s="36"/>
      <c r="AB976" s="37"/>
      <c r="AC976" s="38"/>
      <c r="AD976" s="57">
        <f>IF(C976="SG",VLOOKUP($C976,IP!$R:$T,MATCH(QSC!$E976,IP!$R$6:$T$6,0),0),VLOOKUP($C976,IP!$R:$S,2,0))</f>
        <v>11</v>
      </c>
      <c r="AE976" s="39"/>
    </row>
    <row r="977" spans="1:31" ht="15" x14ac:dyDescent="0.25">
      <c r="A977" s="40">
        <v>6446068</v>
      </c>
      <c r="B977" s="40"/>
      <c r="C977" s="40" t="s">
        <v>1</v>
      </c>
      <c r="D977" s="41"/>
      <c r="E977" s="22" t="s">
        <v>2</v>
      </c>
      <c r="F977" s="23"/>
      <c r="G977" s="41"/>
      <c r="H977" s="42"/>
      <c r="I977" s="41"/>
      <c r="J977" s="42"/>
      <c r="K977" s="43"/>
      <c r="L977" s="26"/>
      <c r="M977" s="27"/>
      <c r="N977" s="55"/>
      <c r="O977" s="93">
        <f>IFERROR(SUMPRODUCT((INDEX(ACH.!$B$3:$AP$9999,MATCH(A977,ACH.!$A$3:$A$9999,),)&gt;0)*COUNTIF(INDEX(IP!$C$4:$N$44,,IFERROR(MATCH(C977,IP!$E$2:$N$2,)+2,MATCH(E977,IP!$C$3:$D$3,))),ACH.!$B$1:$AP$1)),)</f>
        <v>4</v>
      </c>
      <c r="P977" s="27"/>
      <c r="Q977" s="28"/>
      <c r="R977" s="29"/>
      <c r="S977" s="30"/>
      <c r="T977" s="31"/>
      <c r="U977" s="32"/>
      <c r="V977" s="32"/>
      <c r="W977" s="32"/>
      <c r="X977" s="33"/>
      <c r="Y977" s="34"/>
      <c r="Z977" s="35"/>
      <c r="AA977" s="36"/>
      <c r="AB977" s="37"/>
      <c r="AC977" s="38"/>
      <c r="AD977" s="57">
        <f>IF(C977="SG",VLOOKUP($C977,IP!$R:$T,MATCH(QSC!$E977,IP!$R$6:$T$6,0),0),VLOOKUP($C977,IP!$R:$S,2,0))</f>
        <v>11</v>
      </c>
      <c r="AE977" s="39"/>
    </row>
    <row r="978" spans="1:31" ht="15" x14ac:dyDescent="0.25">
      <c r="A978" s="40">
        <v>6446099</v>
      </c>
      <c r="B978" s="40"/>
      <c r="C978" s="40" t="s">
        <v>1</v>
      </c>
      <c r="D978" s="41"/>
      <c r="E978" s="22" t="s">
        <v>4</v>
      </c>
      <c r="F978" s="23"/>
      <c r="G978" s="41"/>
      <c r="H978" s="42"/>
      <c r="I978" s="41"/>
      <c r="J978" s="42"/>
      <c r="K978" s="43"/>
      <c r="L978" s="26"/>
      <c r="M978" s="27"/>
      <c r="N978" s="55"/>
      <c r="O978" s="93">
        <f>IFERROR(SUMPRODUCT((INDEX(ACH.!$B$3:$AP$9999,MATCH(A978,ACH.!$A$3:$A$9999,),)&gt;0)*COUNTIF(INDEX(IP!$C$4:$N$44,,IFERROR(MATCH(C978,IP!$E$2:$N$2,)+2,MATCH(E978,IP!$C$3:$D$3,))),ACH.!$B$1:$AP$1)),)</f>
        <v>8</v>
      </c>
      <c r="P978" s="27"/>
      <c r="Q978" s="28"/>
      <c r="R978" s="29"/>
      <c r="S978" s="30"/>
      <c r="T978" s="31"/>
      <c r="U978" s="32"/>
      <c r="V978" s="32"/>
      <c r="W978" s="32"/>
      <c r="X978" s="33"/>
      <c r="Y978" s="34"/>
      <c r="Z978" s="35"/>
      <c r="AA978" s="36"/>
      <c r="AB978" s="37"/>
      <c r="AC978" s="38"/>
      <c r="AD978" s="57">
        <f>IF(C978="SG",VLOOKUP($C978,IP!$R:$T,MATCH(QSC!$E978,IP!$R$6:$T$6,0),0),VLOOKUP($C978,IP!$R:$S,2,0))</f>
        <v>12</v>
      </c>
      <c r="AE978" s="39"/>
    </row>
    <row r="979" spans="1:31" ht="15" x14ac:dyDescent="0.25">
      <c r="A979" s="40">
        <v>6446101</v>
      </c>
      <c r="B979" s="40"/>
      <c r="C979" s="40" t="s">
        <v>1</v>
      </c>
      <c r="D979" s="41"/>
      <c r="E979" s="22" t="s">
        <v>2</v>
      </c>
      <c r="F979" s="23"/>
      <c r="G979" s="41"/>
      <c r="H979" s="42"/>
      <c r="I979" s="41"/>
      <c r="J979" s="42"/>
      <c r="K979" s="43"/>
      <c r="L979" s="26"/>
      <c r="M979" s="27"/>
      <c r="N979" s="55"/>
      <c r="O979" s="93">
        <f>IFERROR(SUMPRODUCT((INDEX(ACH.!$B$3:$AP$9999,MATCH(A979,ACH.!$A$3:$A$9999,),)&gt;0)*COUNTIF(INDEX(IP!$C$4:$N$44,,IFERROR(MATCH(C979,IP!$E$2:$N$2,)+2,MATCH(E979,IP!$C$3:$D$3,))),ACH.!$B$1:$AP$1)),)</f>
        <v>2</v>
      </c>
      <c r="P979" s="27"/>
      <c r="Q979" s="28"/>
      <c r="R979" s="29"/>
      <c r="S979" s="30"/>
      <c r="T979" s="31"/>
      <c r="U979" s="32"/>
      <c r="V979" s="32"/>
      <c r="W979" s="32"/>
      <c r="X979" s="33"/>
      <c r="Y979" s="34"/>
      <c r="Z979" s="35"/>
      <c r="AA979" s="36"/>
      <c r="AB979" s="37"/>
      <c r="AC979" s="38"/>
      <c r="AD979" s="57">
        <f>IF(C979="SG",VLOOKUP($C979,IP!$R:$T,MATCH(QSC!$E979,IP!$R$6:$T$6,0),0),VLOOKUP($C979,IP!$R:$S,2,0))</f>
        <v>11</v>
      </c>
      <c r="AE979" s="39"/>
    </row>
    <row r="980" spans="1:31" ht="15" x14ac:dyDescent="0.25">
      <c r="A980" s="40">
        <v>6446134</v>
      </c>
      <c r="B980" s="40"/>
      <c r="C980" s="40" t="s">
        <v>1</v>
      </c>
      <c r="D980" s="41"/>
      <c r="E980" s="22" t="s">
        <v>2</v>
      </c>
      <c r="F980" s="23"/>
      <c r="G980" s="41"/>
      <c r="H980" s="42"/>
      <c r="I980" s="41"/>
      <c r="J980" s="42"/>
      <c r="K980" s="43"/>
      <c r="L980" s="26"/>
      <c r="M980" s="27"/>
      <c r="N980" s="55"/>
      <c r="O980" s="93">
        <f>IFERROR(SUMPRODUCT((INDEX(ACH.!$B$3:$AP$9999,MATCH(A980,ACH.!$A$3:$A$9999,),)&gt;0)*COUNTIF(INDEX(IP!$C$4:$N$44,,IFERROR(MATCH(C980,IP!$E$2:$N$2,)+2,MATCH(E980,IP!$C$3:$D$3,))),ACH.!$B$1:$AP$1)),)</f>
        <v>2</v>
      </c>
      <c r="P980" s="27"/>
      <c r="Q980" s="28"/>
      <c r="R980" s="29"/>
      <c r="S980" s="30"/>
      <c r="T980" s="31"/>
      <c r="U980" s="32"/>
      <c r="V980" s="32"/>
      <c r="W980" s="32"/>
      <c r="X980" s="33"/>
      <c r="Y980" s="34"/>
      <c r="Z980" s="35"/>
      <c r="AA980" s="36"/>
      <c r="AB980" s="37"/>
      <c r="AC980" s="38"/>
      <c r="AD980" s="57">
        <f>IF(C980="SG",VLOOKUP($C980,IP!$R:$T,MATCH(QSC!$E980,IP!$R$6:$T$6,0),0),VLOOKUP($C980,IP!$R:$S,2,0))</f>
        <v>11</v>
      </c>
      <c r="AE980" s="39"/>
    </row>
    <row r="981" spans="1:31" ht="15" x14ac:dyDescent="0.25">
      <c r="A981" s="40">
        <v>6446174</v>
      </c>
      <c r="B981" s="40"/>
      <c r="C981" s="40" t="s">
        <v>1</v>
      </c>
      <c r="D981" s="41"/>
      <c r="E981" s="22" t="s">
        <v>2</v>
      </c>
      <c r="F981" s="23"/>
      <c r="G981" s="41"/>
      <c r="H981" s="42"/>
      <c r="I981" s="41"/>
      <c r="J981" s="42"/>
      <c r="K981" s="43"/>
      <c r="L981" s="26"/>
      <c r="M981" s="27"/>
      <c r="N981" s="55"/>
      <c r="O981" s="93">
        <f>IFERROR(SUMPRODUCT((INDEX(ACH.!$B$3:$AP$9999,MATCH(A981,ACH.!$A$3:$A$9999,),)&gt;0)*COUNTIF(INDEX(IP!$C$4:$N$44,,IFERROR(MATCH(C981,IP!$E$2:$N$2,)+2,MATCH(E981,IP!$C$3:$D$3,))),ACH.!$B$1:$AP$1)),)</f>
        <v>1</v>
      </c>
      <c r="P981" s="27"/>
      <c r="Q981" s="28"/>
      <c r="R981" s="29"/>
      <c r="S981" s="30"/>
      <c r="T981" s="31"/>
      <c r="U981" s="32"/>
      <c r="V981" s="32"/>
      <c r="W981" s="32"/>
      <c r="X981" s="33"/>
      <c r="Y981" s="34"/>
      <c r="Z981" s="35"/>
      <c r="AA981" s="36"/>
      <c r="AB981" s="37"/>
      <c r="AC981" s="38"/>
      <c r="AD981" s="57">
        <f>IF(C981="SG",VLOOKUP($C981,IP!$R:$T,MATCH(QSC!$E981,IP!$R$6:$T$6,0),0),VLOOKUP($C981,IP!$R:$S,2,0))</f>
        <v>11</v>
      </c>
      <c r="AE981" s="39"/>
    </row>
    <row r="982" spans="1:31" ht="15" x14ac:dyDescent="0.25">
      <c r="A982" s="40">
        <v>6446177</v>
      </c>
      <c r="B982" s="40"/>
      <c r="C982" s="40" t="s">
        <v>1</v>
      </c>
      <c r="D982" s="41"/>
      <c r="E982" s="22" t="s">
        <v>2</v>
      </c>
      <c r="F982" s="23"/>
      <c r="G982" s="41"/>
      <c r="H982" s="42"/>
      <c r="I982" s="41"/>
      <c r="J982" s="42"/>
      <c r="K982" s="43"/>
      <c r="L982" s="26"/>
      <c r="M982" s="27"/>
      <c r="N982" s="55"/>
      <c r="O982" s="93">
        <f>IFERROR(SUMPRODUCT((INDEX(ACH.!$B$3:$AP$9999,MATCH(A982,ACH.!$A$3:$A$9999,),)&gt;0)*COUNTIF(INDEX(IP!$C$4:$N$44,,IFERROR(MATCH(C982,IP!$E$2:$N$2,)+2,MATCH(E982,IP!$C$3:$D$3,))),ACH.!$B$1:$AP$1)),)</f>
        <v>0</v>
      </c>
      <c r="P982" s="27"/>
      <c r="Q982" s="28"/>
      <c r="R982" s="29"/>
      <c r="S982" s="30"/>
      <c r="T982" s="31"/>
      <c r="U982" s="32"/>
      <c r="V982" s="32"/>
      <c r="W982" s="32"/>
      <c r="X982" s="33"/>
      <c r="Y982" s="34"/>
      <c r="Z982" s="35"/>
      <c r="AA982" s="36"/>
      <c r="AB982" s="37"/>
      <c r="AC982" s="38"/>
      <c r="AD982" s="57">
        <f>IF(C982="SG",VLOOKUP($C982,IP!$R:$T,MATCH(QSC!$E982,IP!$R$6:$T$6,0),0),VLOOKUP($C982,IP!$R:$S,2,0))</f>
        <v>11</v>
      </c>
      <c r="AE982" s="39"/>
    </row>
    <row r="983" spans="1:31" ht="15" x14ac:dyDescent="0.25">
      <c r="A983" s="40">
        <v>6446298</v>
      </c>
      <c r="B983" s="40"/>
      <c r="C983" s="40" t="s">
        <v>1</v>
      </c>
      <c r="D983" s="41"/>
      <c r="E983" s="22" t="s">
        <v>4</v>
      </c>
      <c r="F983" s="23"/>
      <c r="G983" s="41"/>
      <c r="H983" s="42"/>
      <c r="I983" s="41"/>
      <c r="J983" s="42"/>
      <c r="K983" s="43"/>
      <c r="L983" s="26"/>
      <c r="M983" s="27"/>
      <c r="N983" s="55"/>
      <c r="O983" s="93">
        <f>IFERROR(SUMPRODUCT((INDEX(ACH.!$B$3:$AP$9999,MATCH(A983,ACH.!$A$3:$A$9999,),)&gt;0)*COUNTIF(INDEX(IP!$C$4:$N$44,,IFERROR(MATCH(C983,IP!$E$2:$N$2,)+2,MATCH(E983,IP!$C$3:$D$3,))),ACH.!$B$1:$AP$1)),)</f>
        <v>3</v>
      </c>
      <c r="P983" s="27"/>
      <c r="Q983" s="28"/>
      <c r="R983" s="29"/>
      <c r="S983" s="30"/>
      <c r="T983" s="31"/>
      <c r="U983" s="32"/>
      <c r="V983" s="32"/>
      <c r="W983" s="32"/>
      <c r="X983" s="33"/>
      <c r="Y983" s="34"/>
      <c r="Z983" s="35"/>
      <c r="AA983" s="36"/>
      <c r="AB983" s="37"/>
      <c r="AC983" s="38"/>
      <c r="AD983" s="57">
        <f>IF(C983="SG",VLOOKUP($C983,IP!$R:$T,MATCH(QSC!$E983,IP!$R$6:$T$6,0),0),VLOOKUP($C983,IP!$R:$S,2,0))</f>
        <v>12</v>
      </c>
      <c r="AE983" s="39"/>
    </row>
    <row r="984" spans="1:31" ht="15" x14ac:dyDescent="0.25">
      <c r="A984" s="40">
        <v>6446308</v>
      </c>
      <c r="B984" s="40"/>
      <c r="C984" s="40" t="s">
        <v>1</v>
      </c>
      <c r="D984" s="41"/>
      <c r="E984" s="22" t="s">
        <v>4</v>
      </c>
      <c r="F984" s="23"/>
      <c r="G984" s="41"/>
      <c r="H984" s="42"/>
      <c r="I984" s="41"/>
      <c r="J984" s="42"/>
      <c r="K984" s="43"/>
      <c r="L984" s="26"/>
      <c r="M984" s="27"/>
      <c r="N984" s="55"/>
      <c r="O984" s="93">
        <f>IFERROR(SUMPRODUCT((INDEX(ACH.!$B$3:$AP$9999,MATCH(A984,ACH.!$A$3:$A$9999,),)&gt;0)*COUNTIF(INDEX(IP!$C$4:$N$44,,IFERROR(MATCH(C984,IP!$E$2:$N$2,)+2,MATCH(E984,IP!$C$3:$D$3,))),ACH.!$B$1:$AP$1)),)</f>
        <v>5</v>
      </c>
      <c r="P984" s="27"/>
      <c r="Q984" s="28"/>
      <c r="R984" s="29"/>
      <c r="S984" s="30"/>
      <c r="T984" s="31"/>
      <c r="U984" s="32"/>
      <c r="V984" s="32"/>
      <c r="W984" s="32"/>
      <c r="X984" s="33"/>
      <c r="Y984" s="34"/>
      <c r="Z984" s="35"/>
      <c r="AA984" s="36"/>
      <c r="AB984" s="37"/>
      <c r="AC984" s="38"/>
      <c r="AD984" s="57">
        <f>IF(C984="SG",VLOOKUP($C984,IP!$R:$T,MATCH(QSC!$E984,IP!$R$6:$T$6,0),0),VLOOKUP($C984,IP!$R:$S,2,0))</f>
        <v>12</v>
      </c>
      <c r="AE984" s="39"/>
    </row>
    <row r="985" spans="1:31" ht="15" x14ac:dyDescent="0.25">
      <c r="A985" s="40">
        <v>6446309</v>
      </c>
      <c r="B985" s="40"/>
      <c r="C985" s="40" t="s">
        <v>7</v>
      </c>
      <c r="D985" s="41"/>
      <c r="E985" s="22" t="s">
        <v>2</v>
      </c>
      <c r="F985" s="23"/>
      <c r="G985" s="41"/>
      <c r="H985" s="42"/>
      <c r="I985" s="41"/>
      <c r="J985" s="42"/>
      <c r="K985" s="43"/>
      <c r="L985" s="26"/>
      <c r="M985" s="27"/>
      <c r="N985" s="55"/>
      <c r="O985" s="93">
        <f>IFERROR(SUMPRODUCT((INDEX(ACH.!$B$3:$AP$9999,MATCH(A985,ACH.!$A$3:$A$9999,),)&gt;0)*COUNTIF(INDEX(IP!$C$4:$N$44,,IFERROR(MATCH(C985,IP!$E$2:$N$2,)+2,MATCH(E985,IP!$C$3:$D$3,))),ACH.!$B$1:$AP$1)),)</f>
        <v>0</v>
      </c>
      <c r="P985" s="27"/>
      <c r="Q985" s="28"/>
      <c r="R985" s="29"/>
      <c r="S985" s="30"/>
      <c r="T985" s="31"/>
      <c r="U985" s="32"/>
      <c r="V985" s="32"/>
      <c r="W985" s="32"/>
      <c r="X985" s="33"/>
      <c r="Y985" s="34"/>
      <c r="Z985" s="35"/>
      <c r="AA985" s="36"/>
      <c r="AB985" s="37"/>
      <c r="AC985" s="38"/>
      <c r="AD985" s="57">
        <f>IF(C985="SG",VLOOKUP($C985,IP!$R:$T,MATCH(QSC!$E985,IP!$R$6:$T$6,0),0),VLOOKUP($C985,IP!$R:$S,2,0))</f>
        <v>13</v>
      </c>
      <c r="AE985" s="39"/>
    </row>
    <row r="986" spans="1:31" ht="15" x14ac:dyDescent="0.25">
      <c r="A986" s="40">
        <v>6446331</v>
      </c>
      <c r="B986" s="40"/>
      <c r="C986" s="40" t="s">
        <v>1</v>
      </c>
      <c r="D986" s="41"/>
      <c r="E986" s="22" t="s">
        <v>2</v>
      </c>
      <c r="F986" s="23"/>
      <c r="G986" s="41"/>
      <c r="H986" s="42"/>
      <c r="I986" s="41"/>
      <c r="J986" s="42"/>
      <c r="K986" s="43"/>
      <c r="L986" s="26"/>
      <c r="M986" s="27"/>
      <c r="N986" s="55"/>
      <c r="O986" s="93">
        <f>IFERROR(SUMPRODUCT((INDEX(ACH.!$B$3:$AP$9999,MATCH(A986,ACH.!$A$3:$A$9999,),)&gt;0)*COUNTIF(INDEX(IP!$C$4:$N$44,,IFERROR(MATCH(C986,IP!$E$2:$N$2,)+2,MATCH(E986,IP!$C$3:$D$3,))),ACH.!$B$1:$AP$1)),)</f>
        <v>1</v>
      </c>
      <c r="P986" s="27"/>
      <c r="Q986" s="28"/>
      <c r="R986" s="29"/>
      <c r="S986" s="30"/>
      <c r="T986" s="31"/>
      <c r="U986" s="32"/>
      <c r="V986" s="32"/>
      <c r="W986" s="32"/>
      <c r="X986" s="33"/>
      <c r="Y986" s="34"/>
      <c r="Z986" s="35"/>
      <c r="AA986" s="36"/>
      <c r="AB986" s="37"/>
      <c r="AC986" s="38"/>
      <c r="AD986" s="57">
        <f>IF(C986="SG",VLOOKUP($C986,IP!$R:$T,MATCH(QSC!$E986,IP!$R$6:$T$6,0),0),VLOOKUP($C986,IP!$R:$S,2,0))</f>
        <v>11</v>
      </c>
      <c r="AE986" s="39"/>
    </row>
    <row r="987" spans="1:31" ht="15" x14ac:dyDescent="0.25">
      <c r="A987" s="40">
        <v>6446337</v>
      </c>
      <c r="B987" s="40"/>
      <c r="C987" s="40" t="s">
        <v>5</v>
      </c>
      <c r="D987" s="41"/>
      <c r="E987" s="22" t="s">
        <v>2</v>
      </c>
      <c r="F987" s="23"/>
      <c r="G987" s="41"/>
      <c r="H987" s="42"/>
      <c r="I987" s="41"/>
      <c r="J987" s="42"/>
      <c r="K987" s="43"/>
      <c r="L987" s="26"/>
      <c r="M987" s="27"/>
      <c r="N987" s="55"/>
      <c r="O987" s="93">
        <f>IFERROR(SUMPRODUCT((INDEX(ACH.!$B$3:$AP$9999,MATCH(A987,ACH.!$A$3:$A$9999,),)&gt;0)*COUNTIF(INDEX(IP!$C$4:$N$44,,IFERROR(MATCH(C987,IP!$E$2:$N$2,)+2,MATCH(E987,IP!$C$3:$D$3,))),ACH.!$B$1:$AP$1)),)</f>
        <v>2</v>
      </c>
      <c r="P987" s="27"/>
      <c r="Q987" s="28"/>
      <c r="R987" s="29"/>
      <c r="S987" s="30"/>
      <c r="T987" s="31"/>
      <c r="U987" s="32"/>
      <c r="V987" s="32"/>
      <c r="W987" s="32"/>
      <c r="X987" s="33"/>
      <c r="Y987" s="34"/>
      <c r="Z987" s="35"/>
      <c r="AA987" s="36"/>
      <c r="AB987" s="37"/>
      <c r="AC987" s="38"/>
      <c r="AD987" s="57">
        <f>IF(C987="SG",VLOOKUP($C987,IP!$R:$T,MATCH(QSC!$E987,IP!$R$6:$T$6,0),0),VLOOKUP($C987,IP!$R:$S,2,0))</f>
        <v>16</v>
      </c>
      <c r="AE987" s="39"/>
    </row>
    <row r="988" spans="1:31" ht="15" x14ac:dyDescent="0.25">
      <c r="A988" s="40">
        <v>6446349</v>
      </c>
      <c r="B988" s="40"/>
      <c r="C988" s="40" t="s">
        <v>7</v>
      </c>
      <c r="D988" s="41"/>
      <c r="E988" s="22" t="s">
        <v>2</v>
      </c>
      <c r="F988" s="23"/>
      <c r="G988" s="41"/>
      <c r="H988" s="42"/>
      <c r="I988" s="41"/>
      <c r="J988" s="42"/>
      <c r="K988" s="43"/>
      <c r="L988" s="26"/>
      <c r="M988" s="27"/>
      <c r="N988" s="55"/>
      <c r="O988" s="93">
        <f>IFERROR(SUMPRODUCT((INDEX(ACH.!$B$3:$AP$9999,MATCH(A988,ACH.!$A$3:$A$9999,),)&gt;0)*COUNTIF(INDEX(IP!$C$4:$N$44,,IFERROR(MATCH(C988,IP!$E$2:$N$2,)+2,MATCH(E988,IP!$C$3:$D$3,))),ACH.!$B$1:$AP$1)),)</f>
        <v>3</v>
      </c>
      <c r="P988" s="27"/>
      <c r="Q988" s="28"/>
      <c r="R988" s="29"/>
      <c r="S988" s="30"/>
      <c r="T988" s="31"/>
      <c r="U988" s="32"/>
      <c r="V988" s="32"/>
      <c r="W988" s="32"/>
      <c r="X988" s="33"/>
      <c r="Y988" s="34"/>
      <c r="Z988" s="35"/>
      <c r="AA988" s="36"/>
      <c r="AB988" s="37"/>
      <c r="AC988" s="38"/>
      <c r="AD988" s="57">
        <f>IF(C988="SG",VLOOKUP($C988,IP!$R:$T,MATCH(QSC!$E988,IP!$R$6:$T$6,0),0),VLOOKUP($C988,IP!$R:$S,2,0))</f>
        <v>13</v>
      </c>
      <c r="AE988" s="39"/>
    </row>
    <row r="989" spans="1:31" ht="15" x14ac:dyDescent="0.25">
      <c r="A989" s="40">
        <v>6446360</v>
      </c>
      <c r="B989" s="40"/>
      <c r="C989" s="40" t="s">
        <v>1</v>
      </c>
      <c r="D989" s="41"/>
      <c r="E989" s="22" t="s">
        <v>4</v>
      </c>
      <c r="F989" s="23"/>
      <c r="G989" s="41"/>
      <c r="H989" s="42"/>
      <c r="I989" s="41"/>
      <c r="J989" s="42"/>
      <c r="K989" s="43"/>
      <c r="L989" s="26"/>
      <c r="M989" s="27"/>
      <c r="N989" s="55"/>
      <c r="O989" s="93">
        <f>IFERROR(SUMPRODUCT((INDEX(ACH.!$B$3:$AP$9999,MATCH(A989,ACH.!$A$3:$A$9999,),)&gt;0)*COUNTIF(INDEX(IP!$C$4:$N$44,,IFERROR(MATCH(C989,IP!$E$2:$N$2,)+2,MATCH(E989,IP!$C$3:$D$3,))),ACH.!$B$1:$AP$1)),)</f>
        <v>4</v>
      </c>
      <c r="P989" s="27"/>
      <c r="Q989" s="28"/>
      <c r="R989" s="29"/>
      <c r="S989" s="30"/>
      <c r="T989" s="31"/>
      <c r="U989" s="32"/>
      <c r="V989" s="32"/>
      <c r="W989" s="32"/>
      <c r="X989" s="33"/>
      <c r="Y989" s="34"/>
      <c r="Z989" s="35"/>
      <c r="AA989" s="36"/>
      <c r="AB989" s="37"/>
      <c r="AC989" s="38"/>
      <c r="AD989" s="57">
        <f>IF(C989="SG",VLOOKUP($C989,IP!$R:$T,MATCH(QSC!$E989,IP!$R$6:$T$6,0),0),VLOOKUP($C989,IP!$R:$S,2,0))</f>
        <v>12</v>
      </c>
      <c r="AE989" s="39"/>
    </row>
    <row r="990" spans="1:31" ht="15" x14ac:dyDescent="0.25">
      <c r="A990" s="40">
        <v>6446402</v>
      </c>
      <c r="B990" s="40"/>
      <c r="C990" s="40" t="s">
        <v>1</v>
      </c>
      <c r="D990" s="41"/>
      <c r="E990" s="22" t="s">
        <v>2</v>
      </c>
      <c r="F990" s="23"/>
      <c r="G990" s="41"/>
      <c r="H990" s="42"/>
      <c r="I990" s="41"/>
      <c r="J990" s="42"/>
      <c r="K990" s="43"/>
      <c r="L990" s="26"/>
      <c r="M990" s="27"/>
      <c r="N990" s="55"/>
      <c r="O990" s="93">
        <f>IFERROR(SUMPRODUCT((INDEX(ACH.!$B$3:$AP$9999,MATCH(A990,ACH.!$A$3:$A$9999,),)&gt;0)*COUNTIF(INDEX(IP!$C$4:$N$44,,IFERROR(MATCH(C990,IP!$E$2:$N$2,)+2,MATCH(E990,IP!$C$3:$D$3,))),ACH.!$B$1:$AP$1)),)</f>
        <v>4</v>
      </c>
      <c r="P990" s="27"/>
      <c r="Q990" s="28"/>
      <c r="R990" s="29"/>
      <c r="S990" s="30"/>
      <c r="T990" s="31"/>
      <c r="U990" s="32"/>
      <c r="V990" s="32"/>
      <c r="W990" s="32"/>
      <c r="X990" s="33"/>
      <c r="Y990" s="34"/>
      <c r="Z990" s="35"/>
      <c r="AA990" s="36"/>
      <c r="AB990" s="37"/>
      <c r="AC990" s="38"/>
      <c r="AD990" s="57">
        <f>IF(C990="SG",VLOOKUP($C990,IP!$R:$T,MATCH(QSC!$E990,IP!$R$6:$T$6,0),0),VLOOKUP($C990,IP!$R:$S,2,0))</f>
        <v>11</v>
      </c>
      <c r="AE990" s="39"/>
    </row>
    <row r="991" spans="1:31" ht="15" x14ac:dyDescent="0.25">
      <c r="A991" s="40">
        <v>6446548</v>
      </c>
      <c r="B991" s="40"/>
      <c r="C991" s="40" t="s">
        <v>7</v>
      </c>
      <c r="D991" s="41"/>
      <c r="E991" s="22" t="s">
        <v>2</v>
      </c>
      <c r="F991" s="23"/>
      <c r="G991" s="41"/>
      <c r="H991" s="42"/>
      <c r="I991" s="41"/>
      <c r="J991" s="42"/>
      <c r="K991" s="43"/>
      <c r="L991" s="26"/>
      <c r="M991" s="27"/>
      <c r="N991" s="55"/>
      <c r="O991" s="93">
        <f>IFERROR(SUMPRODUCT((INDEX(ACH.!$B$3:$AP$9999,MATCH(A991,ACH.!$A$3:$A$9999,),)&gt;0)*COUNTIF(INDEX(IP!$C$4:$N$44,,IFERROR(MATCH(C991,IP!$E$2:$N$2,)+2,MATCH(E991,IP!$C$3:$D$3,))),ACH.!$B$1:$AP$1)),)</f>
        <v>3</v>
      </c>
      <c r="P991" s="27"/>
      <c r="Q991" s="28"/>
      <c r="R991" s="29"/>
      <c r="S991" s="30"/>
      <c r="T991" s="31"/>
      <c r="U991" s="32"/>
      <c r="V991" s="32"/>
      <c r="W991" s="32"/>
      <c r="X991" s="33"/>
      <c r="Y991" s="34"/>
      <c r="Z991" s="35"/>
      <c r="AA991" s="36"/>
      <c r="AB991" s="37"/>
      <c r="AC991" s="38"/>
      <c r="AD991" s="57">
        <f>IF(C991="SG",VLOOKUP($C991,IP!$R:$T,MATCH(QSC!$E991,IP!$R$6:$T$6,0),0),VLOOKUP($C991,IP!$R:$S,2,0))</f>
        <v>13</v>
      </c>
      <c r="AE991" s="39"/>
    </row>
    <row r="992" spans="1:31" ht="15" x14ac:dyDescent="0.25">
      <c r="A992" s="40">
        <v>6446613</v>
      </c>
      <c r="B992" s="40"/>
      <c r="C992" s="40" t="s">
        <v>1</v>
      </c>
      <c r="D992" s="41"/>
      <c r="E992" s="22" t="s">
        <v>4</v>
      </c>
      <c r="F992" s="23"/>
      <c r="G992" s="41"/>
      <c r="H992" s="42"/>
      <c r="I992" s="41"/>
      <c r="J992" s="42"/>
      <c r="K992" s="43"/>
      <c r="L992" s="26"/>
      <c r="M992" s="27"/>
      <c r="N992" s="55"/>
      <c r="O992" s="93">
        <f>IFERROR(SUMPRODUCT((INDEX(ACH.!$B$3:$AP$9999,MATCH(A992,ACH.!$A$3:$A$9999,),)&gt;0)*COUNTIF(INDEX(IP!$C$4:$N$44,,IFERROR(MATCH(C992,IP!$E$2:$N$2,)+2,MATCH(E992,IP!$C$3:$D$3,))),ACH.!$B$1:$AP$1)),)</f>
        <v>2</v>
      </c>
      <c r="P992" s="27"/>
      <c r="Q992" s="28"/>
      <c r="R992" s="29"/>
      <c r="S992" s="30"/>
      <c r="T992" s="31"/>
      <c r="U992" s="32"/>
      <c r="V992" s="32"/>
      <c r="W992" s="32"/>
      <c r="X992" s="33"/>
      <c r="Y992" s="34"/>
      <c r="Z992" s="35"/>
      <c r="AA992" s="36"/>
      <c r="AB992" s="37"/>
      <c r="AC992" s="38"/>
      <c r="AD992" s="57">
        <f>IF(C992="SG",VLOOKUP($C992,IP!$R:$T,MATCH(QSC!$E992,IP!$R$6:$T$6,0),0),VLOOKUP($C992,IP!$R:$S,2,0))</f>
        <v>12</v>
      </c>
      <c r="AE992" s="39"/>
    </row>
    <row r="993" spans="1:31" ht="15" x14ac:dyDescent="0.25">
      <c r="A993" s="40">
        <v>6446640</v>
      </c>
      <c r="B993" s="40"/>
      <c r="C993" s="40" t="s">
        <v>1</v>
      </c>
      <c r="D993" s="41"/>
      <c r="E993" s="22" t="s">
        <v>4</v>
      </c>
      <c r="F993" s="23"/>
      <c r="G993" s="41"/>
      <c r="H993" s="42"/>
      <c r="I993" s="41"/>
      <c r="J993" s="42"/>
      <c r="K993" s="43"/>
      <c r="L993" s="26"/>
      <c r="M993" s="27"/>
      <c r="N993" s="55"/>
      <c r="O993" s="93">
        <f>IFERROR(SUMPRODUCT((INDEX(ACH.!$B$3:$AP$9999,MATCH(A993,ACH.!$A$3:$A$9999,),)&gt;0)*COUNTIF(INDEX(IP!$C$4:$N$44,,IFERROR(MATCH(C993,IP!$E$2:$N$2,)+2,MATCH(E993,IP!$C$3:$D$3,))),ACH.!$B$1:$AP$1)),)</f>
        <v>6</v>
      </c>
      <c r="P993" s="27"/>
      <c r="Q993" s="28"/>
      <c r="R993" s="29"/>
      <c r="S993" s="30"/>
      <c r="T993" s="31"/>
      <c r="U993" s="32"/>
      <c r="V993" s="32"/>
      <c r="W993" s="32"/>
      <c r="X993" s="33"/>
      <c r="Y993" s="34"/>
      <c r="Z993" s="35"/>
      <c r="AA993" s="36"/>
      <c r="AB993" s="37"/>
      <c r="AC993" s="38"/>
      <c r="AD993" s="57">
        <f>IF(C993="SG",VLOOKUP($C993,IP!$R:$T,MATCH(QSC!$E993,IP!$R$6:$T$6,0),0),VLOOKUP($C993,IP!$R:$S,2,0))</f>
        <v>12</v>
      </c>
      <c r="AE993" s="39"/>
    </row>
    <row r="994" spans="1:31" ht="15" x14ac:dyDescent="0.25">
      <c r="A994" s="40">
        <v>6446654</v>
      </c>
      <c r="B994" s="40"/>
      <c r="C994" s="40" t="s">
        <v>1</v>
      </c>
      <c r="D994" s="41"/>
      <c r="E994" s="22" t="s">
        <v>2</v>
      </c>
      <c r="F994" s="23"/>
      <c r="G994" s="41"/>
      <c r="H994" s="42"/>
      <c r="I994" s="41"/>
      <c r="J994" s="42"/>
      <c r="K994" s="43"/>
      <c r="L994" s="26"/>
      <c r="M994" s="27"/>
      <c r="N994" s="55"/>
      <c r="O994" s="93">
        <f>IFERROR(SUMPRODUCT((INDEX(ACH.!$B$3:$AP$9999,MATCH(A994,ACH.!$A$3:$A$9999,),)&gt;0)*COUNTIF(INDEX(IP!$C$4:$N$44,,IFERROR(MATCH(C994,IP!$E$2:$N$2,)+2,MATCH(E994,IP!$C$3:$D$3,))),ACH.!$B$1:$AP$1)),)</f>
        <v>4</v>
      </c>
      <c r="P994" s="27"/>
      <c r="Q994" s="28"/>
      <c r="R994" s="29"/>
      <c r="S994" s="30"/>
      <c r="T994" s="31"/>
      <c r="U994" s="32"/>
      <c r="V994" s="32"/>
      <c r="W994" s="32"/>
      <c r="X994" s="33"/>
      <c r="Y994" s="34"/>
      <c r="Z994" s="35"/>
      <c r="AA994" s="36"/>
      <c r="AB994" s="37"/>
      <c r="AC994" s="38"/>
      <c r="AD994" s="57">
        <f>IF(C994="SG",VLOOKUP($C994,IP!$R:$T,MATCH(QSC!$E994,IP!$R$6:$T$6,0),0),VLOOKUP($C994,IP!$R:$S,2,0))</f>
        <v>11</v>
      </c>
      <c r="AE994" s="39"/>
    </row>
    <row r="995" spans="1:31" ht="15" x14ac:dyDescent="0.25">
      <c r="A995" s="40">
        <v>6446662</v>
      </c>
      <c r="B995" s="40"/>
      <c r="C995" s="40" t="s">
        <v>1</v>
      </c>
      <c r="D995" s="41"/>
      <c r="E995" s="22" t="s">
        <v>4</v>
      </c>
      <c r="F995" s="23"/>
      <c r="G995" s="41"/>
      <c r="H995" s="42"/>
      <c r="I995" s="41"/>
      <c r="J995" s="42"/>
      <c r="K995" s="43"/>
      <c r="L995" s="26"/>
      <c r="M995" s="27"/>
      <c r="N995" s="55"/>
      <c r="O995" s="93">
        <f>IFERROR(SUMPRODUCT((INDEX(ACH.!$B$3:$AP$9999,MATCH(A995,ACH.!$A$3:$A$9999,),)&gt;0)*COUNTIF(INDEX(IP!$C$4:$N$44,,IFERROR(MATCH(C995,IP!$E$2:$N$2,)+2,MATCH(E995,IP!$C$3:$D$3,))),ACH.!$B$1:$AP$1)),)</f>
        <v>6</v>
      </c>
      <c r="P995" s="27"/>
      <c r="Q995" s="28"/>
      <c r="R995" s="29"/>
      <c r="S995" s="30"/>
      <c r="T995" s="31"/>
      <c r="U995" s="32"/>
      <c r="V995" s="32"/>
      <c r="W995" s="32"/>
      <c r="X995" s="33"/>
      <c r="Y995" s="34"/>
      <c r="Z995" s="35"/>
      <c r="AA995" s="36"/>
      <c r="AB995" s="37"/>
      <c r="AC995" s="38"/>
      <c r="AD995" s="57">
        <f>IF(C995="SG",VLOOKUP($C995,IP!$R:$T,MATCH(QSC!$E995,IP!$R$6:$T$6,0),0),VLOOKUP($C995,IP!$R:$S,2,0))</f>
        <v>12</v>
      </c>
      <c r="AE995" s="39"/>
    </row>
    <row r="996" spans="1:31" ht="15" x14ac:dyDescent="0.25">
      <c r="A996" s="40">
        <v>6446674</v>
      </c>
      <c r="B996" s="40"/>
      <c r="C996" s="40" t="s">
        <v>1</v>
      </c>
      <c r="D996" s="41"/>
      <c r="E996" s="22" t="s">
        <v>4</v>
      </c>
      <c r="F996" s="23"/>
      <c r="G996" s="41"/>
      <c r="H996" s="42"/>
      <c r="I996" s="41"/>
      <c r="J996" s="42"/>
      <c r="K996" s="43"/>
      <c r="L996" s="26"/>
      <c r="M996" s="27"/>
      <c r="N996" s="55"/>
      <c r="O996" s="93">
        <f>IFERROR(SUMPRODUCT((INDEX(ACH.!$B$3:$AP$9999,MATCH(A996,ACH.!$A$3:$A$9999,),)&gt;0)*COUNTIF(INDEX(IP!$C$4:$N$44,,IFERROR(MATCH(C996,IP!$E$2:$N$2,)+2,MATCH(E996,IP!$C$3:$D$3,))),ACH.!$B$1:$AP$1)),)</f>
        <v>4</v>
      </c>
      <c r="P996" s="27"/>
      <c r="Q996" s="28"/>
      <c r="R996" s="29"/>
      <c r="S996" s="30"/>
      <c r="T996" s="31"/>
      <c r="U996" s="32"/>
      <c r="V996" s="32"/>
      <c r="W996" s="32"/>
      <c r="X996" s="33"/>
      <c r="Y996" s="34"/>
      <c r="Z996" s="35"/>
      <c r="AA996" s="36"/>
      <c r="AB996" s="37"/>
      <c r="AC996" s="38"/>
      <c r="AD996" s="57">
        <f>IF(C996="SG",VLOOKUP($C996,IP!$R:$T,MATCH(QSC!$E996,IP!$R$6:$T$6,0),0),VLOOKUP($C996,IP!$R:$S,2,0))</f>
        <v>12</v>
      </c>
      <c r="AE996" s="39"/>
    </row>
    <row r="997" spans="1:31" ht="15" x14ac:dyDescent="0.25">
      <c r="A997" s="40">
        <v>6446726</v>
      </c>
      <c r="B997" s="40"/>
      <c r="C997" s="40" t="s">
        <v>1</v>
      </c>
      <c r="D997" s="41"/>
      <c r="E997" s="22" t="s">
        <v>2</v>
      </c>
      <c r="F997" s="23"/>
      <c r="G997" s="41"/>
      <c r="H997" s="42"/>
      <c r="I997" s="41"/>
      <c r="J997" s="42"/>
      <c r="K997" s="43"/>
      <c r="L997" s="26"/>
      <c r="M997" s="27"/>
      <c r="N997" s="55"/>
      <c r="O997" s="93">
        <f>IFERROR(SUMPRODUCT((INDEX(ACH.!$B$3:$AP$9999,MATCH(A997,ACH.!$A$3:$A$9999,),)&gt;0)*COUNTIF(INDEX(IP!$C$4:$N$44,,IFERROR(MATCH(C997,IP!$E$2:$N$2,)+2,MATCH(E997,IP!$C$3:$D$3,))),ACH.!$B$1:$AP$1)),)</f>
        <v>3</v>
      </c>
      <c r="P997" s="27"/>
      <c r="Q997" s="28"/>
      <c r="R997" s="29"/>
      <c r="S997" s="30"/>
      <c r="T997" s="31"/>
      <c r="U997" s="32"/>
      <c r="V997" s="32"/>
      <c r="W997" s="32"/>
      <c r="X997" s="33"/>
      <c r="Y997" s="34"/>
      <c r="Z997" s="35"/>
      <c r="AA997" s="36"/>
      <c r="AB997" s="37"/>
      <c r="AC997" s="38"/>
      <c r="AD997" s="57">
        <f>IF(C997="SG",VLOOKUP($C997,IP!$R:$T,MATCH(QSC!$E997,IP!$R$6:$T$6,0),0),VLOOKUP($C997,IP!$R:$S,2,0))</f>
        <v>11</v>
      </c>
      <c r="AE997" s="39"/>
    </row>
    <row r="998" spans="1:31" ht="15" x14ac:dyDescent="0.25">
      <c r="A998" s="40">
        <v>6446788</v>
      </c>
      <c r="B998" s="40"/>
      <c r="C998" s="40" t="s">
        <v>1</v>
      </c>
      <c r="D998" s="41"/>
      <c r="E998" s="22" t="s">
        <v>2</v>
      </c>
      <c r="F998" s="23"/>
      <c r="G998" s="41"/>
      <c r="H998" s="42"/>
      <c r="I998" s="41"/>
      <c r="J998" s="42"/>
      <c r="K998" s="43"/>
      <c r="L998" s="26"/>
      <c r="M998" s="27"/>
      <c r="N998" s="55"/>
      <c r="O998" s="93">
        <f>IFERROR(SUMPRODUCT((INDEX(ACH.!$B$3:$AP$9999,MATCH(A998,ACH.!$A$3:$A$9999,),)&gt;0)*COUNTIF(INDEX(IP!$C$4:$N$44,,IFERROR(MATCH(C998,IP!$E$2:$N$2,)+2,MATCH(E998,IP!$C$3:$D$3,))),ACH.!$B$1:$AP$1)),)</f>
        <v>7</v>
      </c>
      <c r="P998" s="27"/>
      <c r="Q998" s="28"/>
      <c r="R998" s="29"/>
      <c r="S998" s="30"/>
      <c r="T998" s="31"/>
      <c r="U998" s="32"/>
      <c r="V998" s="32"/>
      <c r="W998" s="32"/>
      <c r="X998" s="33"/>
      <c r="Y998" s="34"/>
      <c r="Z998" s="35"/>
      <c r="AA998" s="36"/>
      <c r="AB998" s="37"/>
      <c r="AC998" s="38"/>
      <c r="AD998" s="57">
        <f>IF(C998="SG",VLOOKUP($C998,IP!$R:$T,MATCH(QSC!$E998,IP!$R$6:$T$6,0),0),VLOOKUP($C998,IP!$R:$S,2,0))</f>
        <v>11</v>
      </c>
      <c r="AE998" s="39"/>
    </row>
    <row r="999" spans="1:31" ht="15" x14ac:dyDescent="0.25">
      <c r="A999" s="40">
        <v>6446846</v>
      </c>
      <c r="B999" s="40"/>
      <c r="C999" s="40" t="s">
        <v>1</v>
      </c>
      <c r="D999" s="41"/>
      <c r="E999" s="22" t="s">
        <v>4</v>
      </c>
      <c r="F999" s="23"/>
      <c r="G999" s="41"/>
      <c r="H999" s="42"/>
      <c r="I999" s="41"/>
      <c r="J999" s="42"/>
      <c r="K999" s="43"/>
      <c r="L999" s="26"/>
      <c r="M999" s="27"/>
      <c r="N999" s="55"/>
      <c r="O999" s="93">
        <f>IFERROR(SUMPRODUCT((INDEX(ACH.!$B$3:$AP$9999,MATCH(A999,ACH.!$A$3:$A$9999,),)&gt;0)*COUNTIF(INDEX(IP!$C$4:$N$44,,IFERROR(MATCH(C999,IP!$E$2:$N$2,)+2,MATCH(E999,IP!$C$3:$D$3,))),ACH.!$B$1:$AP$1)),)</f>
        <v>1</v>
      </c>
      <c r="P999" s="27"/>
      <c r="Q999" s="28"/>
      <c r="R999" s="29"/>
      <c r="S999" s="30"/>
      <c r="T999" s="31"/>
      <c r="U999" s="32"/>
      <c r="V999" s="32"/>
      <c r="W999" s="32"/>
      <c r="X999" s="33"/>
      <c r="Y999" s="34"/>
      <c r="Z999" s="35"/>
      <c r="AA999" s="36"/>
      <c r="AB999" s="37"/>
      <c r="AC999" s="38"/>
      <c r="AD999" s="57">
        <f>IF(C999="SG",VLOOKUP($C999,IP!$R:$T,MATCH(QSC!$E999,IP!$R$6:$T$6,0),0),VLOOKUP($C999,IP!$R:$S,2,0))</f>
        <v>12</v>
      </c>
      <c r="AE999" s="39"/>
    </row>
    <row r="1000" spans="1:31" ht="15" x14ac:dyDescent="0.25">
      <c r="A1000" s="40">
        <v>6446847</v>
      </c>
      <c r="B1000" s="40"/>
      <c r="C1000" s="40" t="s">
        <v>1</v>
      </c>
      <c r="D1000" s="41"/>
      <c r="E1000" s="22" t="s">
        <v>4</v>
      </c>
      <c r="F1000" s="23"/>
      <c r="G1000" s="41"/>
      <c r="H1000" s="42"/>
      <c r="I1000" s="41"/>
      <c r="J1000" s="42"/>
      <c r="K1000" s="43"/>
      <c r="L1000" s="26"/>
      <c r="M1000" s="27"/>
      <c r="N1000" s="55"/>
      <c r="O1000" s="93">
        <f>IFERROR(SUMPRODUCT((INDEX(ACH.!$B$3:$AP$9999,MATCH(A1000,ACH.!$A$3:$A$9999,),)&gt;0)*COUNTIF(INDEX(IP!$C$4:$N$44,,IFERROR(MATCH(C1000,IP!$E$2:$N$2,)+2,MATCH(E1000,IP!$C$3:$D$3,))),ACH.!$B$1:$AP$1)),)</f>
        <v>2</v>
      </c>
      <c r="P1000" s="27"/>
      <c r="Q1000" s="28"/>
      <c r="R1000" s="29"/>
      <c r="S1000" s="30"/>
      <c r="T1000" s="31"/>
      <c r="U1000" s="32"/>
      <c r="V1000" s="32"/>
      <c r="W1000" s="32"/>
      <c r="X1000" s="33"/>
      <c r="Y1000" s="34"/>
      <c r="Z1000" s="35"/>
      <c r="AA1000" s="36"/>
      <c r="AB1000" s="37"/>
      <c r="AC1000" s="38"/>
      <c r="AD1000" s="57">
        <f>IF(C1000="SG",VLOOKUP($C1000,IP!$R:$T,MATCH(QSC!$E1000,IP!$R$6:$T$6,0),0),VLOOKUP($C1000,IP!$R:$S,2,0))</f>
        <v>12</v>
      </c>
      <c r="AE1000" s="39"/>
    </row>
    <row r="1001" spans="1:31" ht="15" x14ac:dyDescent="0.25">
      <c r="A1001" s="40">
        <v>6446894</v>
      </c>
      <c r="B1001" s="40"/>
      <c r="C1001" s="40" t="s">
        <v>1</v>
      </c>
      <c r="D1001" s="41"/>
      <c r="E1001" s="22" t="s">
        <v>2</v>
      </c>
      <c r="F1001" s="23"/>
      <c r="G1001" s="41"/>
      <c r="H1001" s="42"/>
      <c r="I1001" s="41"/>
      <c r="J1001" s="42"/>
      <c r="K1001" s="43"/>
      <c r="L1001" s="26"/>
      <c r="M1001" s="27"/>
      <c r="N1001" s="55"/>
      <c r="O1001" s="93">
        <f>IFERROR(SUMPRODUCT((INDEX(ACH.!$B$3:$AP$9999,MATCH(A1001,ACH.!$A$3:$A$9999,),)&gt;0)*COUNTIF(INDEX(IP!$C$4:$N$44,,IFERROR(MATCH(C1001,IP!$E$2:$N$2,)+2,MATCH(E1001,IP!$C$3:$D$3,))),ACH.!$B$1:$AP$1)),)</f>
        <v>5</v>
      </c>
      <c r="P1001" s="27"/>
      <c r="Q1001" s="28"/>
      <c r="R1001" s="29"/>
      <c r="S1001" s="30"/>
      <c r="T1001" s="31"/>
      <c r="U1001" s="32"/>
      <c r="V1001" s="32"/>
      <c r="W1001" s="32"/>
      <c r="X1001" s="33"/>
      <c r="Y1001" s="34"/>
      <c r="Z1001" s="35"/>
      <c r="AA1001" s="36"/>
      <c r="AB1001" s="37"/>
      <c r="AC1001" s="38"/>
      <c r="AD1001" s="57">
        <f>IF(C1001="SG",VLOOKUP($C1001,IP!$R:$T,MATCH(QSC!$E1001,IP!$R$6:$T$6,0),0),VLOOKUP($C1001,IP!$R:$S,2,0))</f>
        <v>11</v>
      </c>
      <c r="AE1001" s="39"/>
    </row>
    <row r="1002" spans="1:31" ht="15" x14ac:dyDescent="0.25">
      <c r="A1002" s="40">
        <v>6446913</v>
      </c>
      <c r="B1002" s="40"/>
      <c r="C1002" s="40" t="s">
        <v>7</v>
      </c>
      <c r="D1002" s="41"/>
      <c r="E1002" s="22" t="s">
        <v>2</v>
      </c>
      <c r="F1002" s="23"/>
      <c r="G1002" s="41"/>
      <c r="H1002" s="42"/>
      <c r="I1002" s="41"/>
      <c r="J1002" s="42"/>
      <c r="K1002" s="43"/>
      <c r="L1002" s="26"/>
      <c r="M1002" s="27"/>
      <c r="N1002" s="55"/>
      <c r="O1002" s="93">
        <f>IFERROR(SUMPRODUCT((INDEX(ACH.!$B$3:$AP$9999,MATCH(A1002,ACH.!$A$3:$A$9999,),)&gt;0)*COUNTIF(INDEX(IP!$C$4:$N$44,,IFERROR(MATCH(C1002,IP!$E$2:$N$2,)+2,MATCH(E1002,IP!$C$3:$D$3,))),ACH.!$B$1:$AP$1)),)</f>
        <v>6</v>
      </c>
      <c r="P1002" s="27"/>
      <c r="Q1002" s="28"/>
      <c r="R1002" s="29"/>
      <c r="S1002" s="30"/>
      <c r="T1002" s="31"/>
      <c r="U1002" s="32"/>
      <c r="V1002" s="32"/>
      <c r="W1002" s="32"/>
      <c r="X1002" s="33"/>
      <c r="Y1002" s="34"/>
      <c r="Z1002" s="35"/>
      <c r="AA1002" s="36"/>
      <c r="AB1002" s="37"/>
      <c r="AC1002" s="38"/>
      <c r="AD1002" s="57">
        <f>IF(C1002="SG",VLOOKUP($C1002,IP!$R:$T,MATCH(QSC!$E1002,IP!$R$6:$T$6,0),0),VLOOKUP($C1002,IP!$R:$S,2,0))</f>
        <v>13</v>
      </c>
      <c r="AE1002" s="39"/>
    </row>
    <row r="1003" spans="1:31" ht="15" x14ac:dyDescent="0.25">
      <c r="A1003" s="40">
        <v>6446989</v>
      </c>
      <c r="B1003" s="40"/>
      <c r="C1003" s="40" t="s">
        <v>1</v>
      </c>
      <c r="D1003" s="41"/>
      <c r="E1003" s="22" t="s">
        <v>4</v>
      </c>
      <c r="F1003" s="23"/>
      <c r="G1003" s="41"/>
      <c r="H1003" s="42"/>
      <c r="I1003" s="41"/>
      <c r="J1003" s="42"/>
      <c r="K1003" s="43"/>
      <c r="L1003" s="26"/>
      <c r="M1003" s="27"/>
      <c r="N1003" s="55"/>
      <c r="O1003" s="93">
        <f>IFERROR(SUMPRODUCT((INDEX(ACH.!$B$3:$AP$9999,MATCH(A1003,ACH.!$A$3:$A$9999,),)&gt;0)*COUNTIF(INDEX(IP!$C$4:$N$44,,IFERROR(MATCH(C1003,IP!$E$2:$N$2,)+2,MATCH(E1003,IP!$C$3:$D$3,))),ACH.!$B$1:$AP$1)),)</f>
        <v>0</v>
      </c>
      <c r="P1003" s="27"/>
      <c r="Q1003" s="28"/>
      <c r="R1003" s="29"/>
      <c r="S1003" s="30"/>
      <c r="T1003" s="31"/>
      <c r="U1003" s="32"/>
      <c r="V1003" s="32"/>
      <c r="W1003" s="32"/>
      <c r="X1003" s="33"/>
      <c r="Y1003" s="34"/>
      <c r="Z1003" s="35"/>
      <c r="AA1003" s="36"/>
      <c r="AB1003" s="37"/>
      <c r="AC1003" s="38"/>
      <c r="AD1003" s="57">
        <f>IF(C1003="SG",VLOOKUP($C1003,IP!$R:$T,MATCH(QSC!$E1003,IP!$R$6:$T$6,0),0),VLOOKUP($C1003,IP!$R:$S,2,0))</f>
        <v>12</v>
      </c>
      <c r="AE1003" s="39"/>
    </row>
    <row r="1004" spans="1:31" ht="15" x14ac:dyDescent="0.25">
      <c r="A1004" s="40">
        <v>6447019</v>
      </c>
      <c r="B1004" s="40"/>
      <c r="C1004" s="40" t="s">
        <v>8</v>
      </c>
      <c r="D1004" s="41"/>
      <c r="E1004" s="22" t="s">
        <v>4</v>
      </c>
      <c r="F1004" s="23"/>
      <c r="G1004" s="41"/>
      <c r="H1004" s="42"/>
      <c r="I1004" s="41"/>
      <c r="J1004" s="42"/>
      <c r="K1004" s="43"/>
      <c r="L1004" s="26"/>
      <c r="M1004" s="27"/>
      <c r="N1004" s="55"/>
      <c r="O1004" s="93">
        <f>IFERROR(SUMPRODUCT((INDEX(ACH.!$B$3:$AP$9999,MATCH(A1004,ACH.!$A$3:$A$9999,),)&gt;0)*COUNTIF(INDEX(IP!$C$4:$N$44,,IFERROR(MATCH(C1004,IP!$E$2:$N$2,)+2,MATCH(E1004,IP!$C$3:$D$3,))),ACH.!$B$1:$AP$1)),)</f>
        <v>8</v>
      </c>
      <c r="P1004" s="27"/>
      <c r="Q1004" s="28"/>
      <c r="R1004" s="29"/>
      <c r="S1004" s="30"/>
      <c r="T1004" s="31"/>
      <c r="U1004" s="32"/>
      <c r="V1004" s="32"/>
      <c r="W1004" s="32"/>
      <c r="X1004" s="33"/>
      <c r="Y1004" s="34"/>
      <c r="Z1004" s="35"/>
      <c r="AA1004" s="36"/>
      <c r="AB1004" s="37"/>
      <c r="AC1004" s="38"/>
      <c r="AD1004" s="57">
        <f>IF(C1004="SG",VLOOKUP($C1004,IP!$R:$T,MATCH(QSC!$E1004,IP!$R$6:$T$6,0),0),VLOOKUP($C1004,IP!$R:$S,2,0))</f>
        <v>23</v>
      </c>
      <c r="AE1004" s="39"/>
    </row>
    <row r="1005" spans="1:31" ht="15" x14ac:dyDescent="0.25">
      <c r="A1005" s="40">
        <v>6447225</v>
      </c>
      <c r="B1005" s="40"/>
      <c r="C1005" s="40" t="s">
        <v>1</v>
      </c>
      <c r="D1005" s="41"/>
      <c r="E1005" s="22" t="s">
        <v>4</v>
      </c>
      <c r="F1005" s="23"/>
      <c r="G1005" s="41"/>
      <c r="H1005" s="42"/>
      <c r="I1005" s="41"/>
      <c r="J1005" s="42"/>
      <c r="K1005" s="43"/>
      <c r="L1005" s="26"/>
      <c r="M1005" s="27"/>
      <c r="N1005" s="55"/>
      <c r="O1005" s="93">
        <f>IFERROR(SUMPRODUCT((INDEX(ACH.!$B$3:$AP$9999,MATCH(A1005,ACH.!$A$3:$A$9999,),)&gt;0)*COUNTIF(INDEX(IP!$C$4:$N$44,,IFERROR(MATCH(C1005,IP!$E$2:$N$2,)+2,MATCH(E1005,IP!$C$3:$D$3,))),ACH.!$B$1:$AP$1)),)</f>
        <v>6</v>
      </c>
      <c r="P1005" s="27"/>
      <c r="Q1005" s="28"/>
      <c r="R1005" s="29"/>
      <c r="S1005" s="30"/>
      <c r="T1005" s="31"/>
      <c r="U1005" s="32"/>
      <c r="V1005" s="32"/>
      <c r="W1005" s="32"/>
      <c r="X1005" s="33"/>
      <c r="Y1005" s="34"/>
      <c r="Z1005" s="35"/>
      <c r="AA1005" s="36"/>
      <c r="AB1005" s="37"/>
      <c r="AC1005" s="38"/>
      <c r="AD1005" s="57">
        <f>IF(C1005="SG",VLOOKUP($C1005,IP!$R:$T,MATCH(QSC!$E1005,IP!$R$6:$T$6,0),0),VLOOKUP($C1005,IP!$R:$S,2,0))</f>
        <v>12</v>
      </c>
      <c r="AE1005" s="39"/>
    </row>
    <row r="1006" spans="1:31" ht="15" x14ac:dyDescent="0.25">
      <c r="A1006" s="40">
        <v>6447231</v>
      </c>
      <c r="B1006" s="40"/>
      <c r="C1006" s="40" t="s">
        <v>1</v>
      </c>
      <c r="D1006" s="41"/>
      <c r="E1006" s="22" t="s">
        <v>4</v>
      </c>
      <c r="F1006" s="23"/>
      <c r="G1006" s="41"/>
      <c r="H1006" s="42"/>
      <c r="I1006" s="41"/>
      <c r="J1006" s="42"/>
      <c r="K1006" s="43"/>
      <c r="L1006" s="26"/>
      <c r="M1006" s="27"/>
      <c r="N1006" s="55"/>
      <c r="O1006" s="93">
        <f>IFERROR(SUMPRODUCT((INDEX(ACH.!$B$3:$AP$9999,MATCH(A1006,ACH.!$A$3:$A$9999,),)&gt;0)*COUNTIF(INDEX(IP!$C$4:$N$44,,IFERROR(MATCH(C1006,IP!$E$2:$N$2,)+2,MATCH(E1006,IP!$C$3:$D$3,))),ACH.!$B$1:$AP$1)),)</f>
        <v>6</v>
      </c>
      <c r="P1006" s="27"/>
      <c r="Q1006" s="28"/>
      <c r="R1006" s="29"/>
      <c r="S1006" s="30"/>
      <c r="T1006" s="31"/>
      <c r="U1006" s="32"/>
      <c r="V1006" s="32"/>
      <c r="W1006" s="32"/>
      <c r="X1006" s="33"/>
      <c r="Y1006" s="34"/>
      <c r="Z1006" s="35"/>
      <c r="AA1006" s="36"/>
      <c r="AB1006" s="37"/>
      <c r="AC1006" s="38"/>
      <c r="AD1006" s="57">
        <f>IF(C1006="SG",VLOOKUP($C1006,IP!$R:$T,MATCH(QSC!$E1006,IP!$R$6:$T$6,0),0),VLOOKUP($C1006,IP!$R:$S,2,0))</f>
        <v>12</v>
      </c>
      <c r="AE1006" s="39"/>
    </row>
    <row r="1007" spans="1:31" ht="15" x14ac:dyDescent="0.25">
      <c r="A1007" s="40">
        <v>6447239</v>
      </c>
      <c r="B1007" s="40"/>
      <c r="C1007" s="40" t="s">
        <v>1</v>
      </c>
      <c r="D1007" s="41"/>
      <c r="E1007" s="22" t="s">
        <v>4</v>
      </c>
      <c r="F1007" s="23"/>
      <c r="G1007" s="41"/>
      <c r="H1007" s="42"/>
      <c r="I1007" s="41"/>
      <c r="J1007" s="42"/>
      <c r="K1007" s="43"/>
      <c r="L1007" s="26"/>
      <c r="M1007" s="27"/>
      <c r="N1007" s="55"/>
      <c r="O1007" s="93">
        <f>IFERROR(SUMPRODUCT((INDEX(ACH.!$B$3:$AP$9999,MATCH(A1007,ACH.!$A$3:$A$9999,),)&gt;0)*COUNTIF(INDEX(IP!$C$4:$N$44,,IFERROR(MATCH(C1007,IP!$E$2:$N$2,)+2,MATCH(E1007,IP!$C$3:$D$3,))),ACH.!$B$1:$AP$1)),)</f>
        <v>0</v>
      </c>
      <c r="P1007" s="27"/>
      <c r="Q1007" s="28"/>
      <c r="R1007" s="29"/>
      <c r="S1007" s="30"/>
      <c r="T1007" s="31"/>
      <c r="U1007" s="32"/>
      <c r="V1007" s="32"/>
      <c r="W1007" s="32"/>
      <c r="X1007" s="33"/>
      <c r="Y1007" s="34"/>
      <c r="Z1007" s="35"/>
      <c r="AA1007" s="36"/>
      <c r="AB1007" s="37"/>
      <c r="AC1007" s="38"/>
      <c r="AD1007" s="57">
        <f>IF(C1007="SG",VLOOKUP($C1007,IP!$R:$T,MATCH(QSC!$E1007,IP!$R$6:$T$6,0),0),VLOOKUP($C1007,IP!$R:$S,2,0))</f>
        <v>12</v>
      </c>
      <c r="AE1007" s="39"/>
    </row>
    <row r="1008" spans="1:31" ht="15" x14ac:dyDescent="0.25">
      <c r="A1008" s="40">
        <v>6447246</v>
      </c>
      <c r="B1008" s="40"/>
      <c r="C1008" s="40" t="s">
        <v>1</v>
      </c>
      <c r="D1008" s="41"/>
      <c r="E1008" s="22" t="s">
        <v>2</v>
      </c>
      <c r="F1008" s="23"/>
      <c r="G1008" s="41"/>
      <c r="H1008" s="42"/>
      <c r="I1008" s="41"/>
      <c r="J1008" s="42"/>
      <c r="K1008" s="43"/>
      <c r="L1008" s="26"/>
      <c r="M1008" s="27"/>
      <c r="N1008" s="55"/>
      <c r="O1008" s="93">
        <f>IFERROR(SUMPRODUCT((INDEX(ACH.!$B$3:$AP$9999,MATCH(A1008,ACH.!$A$3:$A$9999,),)&gt;0)*COUNTIF(INDEX(IP!$C$4:$N$44,,IFERROR(MATCH(C1008,IP!$E$2:$N$2,)+2,MATCH(E1008,IP!$C$3:$D$3,))),ACH.!$B$1:$AP$1)),)</f>
        <v>5</v>
      </c>
      <c r="P1008" s="27"/>
      <c r="Q1008" s="28"/>
      <c r="R1008" s="29"/>
      <c r="S1008" s="30"/>
      <c r="T1008" s="31"/>
      <c r="U1008" s="32"/>
      <c r="V1008" s="32"/>
      <c r="W1008" s="32"/>
      <c r="X1008" s="33"/>
      <c r="Y1008" s="34"/>
      <c r="Z1008" s="35"/>
      <c r="AA1008" s="36"/>
      <c r="AB1008" s="37"/>
      <c r="AC1008" s="38"/>
      <c r="AD1008" s="57">
        <f>IF(C1008="SG",VLOOKUP($C1008,IP!$R:$T,MATCH(QSC!$E1008,IP!$R$6:$T$6,0),0),VLOOKUP($C1008,IP!$R:$S,2,0))</f>
        <v>11</v>
      </c>
      <c r="AE1008" s="39"/>
    </row>
    <row r="1009" spans="1:31" ht="15" x14ac:dyDescent="0.25">
      <c r="A1009" s="40">
        <v>6447278</v>
      </c>
      <c r="B1009" s="40"/>
      <c r="C1009" s="40" t="s">
        <v>1</v>
      </c>
      <c r="D1009" s="41"/>
      <c r="E1009" s="22" t="s">
        <v>2</v>
      </c>
      <c r="F1009" s="23"/>
      <c r="G1009" s="41"/>
      <c r="H1009" s="42"/>
      <c r="I1009" s="41"/>
      <c r="J1009" s="42"/>
      <c r="K1009" s="43"/>
      <c r="L1009" s="26"/>
      <c r="M1009" s="27"/>
      <c r="N1009" s="55"/>
      <c r="O1009" s="93">
        <f>IFERROR(SUMPRODUCT((INDEX(ACH.!$B$3:$AP$9999,MATCH(A1009,ACH.!$A$3:$A$9999,),)&gt;0)*COUNTIF(INDEX(IP!$C$4:$N$44,,IFERROR(MATCH(C1009,IP!$E$2:$N$2,)+2,MATCH(E1009,IP!$C$3:$D$3,))),ACH.!$B$1:$AP$1)),)</f>
        <v>5</v>
      </c>
      <c r="P1009" s="27"/>
      <c r="Q1009" s="28"/>
      <c r="R1009" s="29"/>
      <c r="S1009" s="30"/>
      <c r="T1009" s="31"/>
      <c r="U1009" s="32"/>
      <c r="V1009" s="32"/>
      <c r="W1009" s="32"/>
      <c r="X1009" s="33"/>
      <c r="Y1009" s="34"/>
      <c r="Z1009" s="35"/>
      <c r="AA1009" s="36"/>
      <c r="AB1009" s="37"/>
      <c r="AC1009" s="38"/>
      <c r="AD1009" s="57">
        <f>IF(C1009="SG",VLOOKUP($C1009,IP!$R:$T,MATCH(QSC!$E1009,IP!$R$6:$T$6,0),0),VLOOKUP($C1009,IP!$R:$S,2,0))</f>
        <v>11</v>
      </c>
      <c r="AE1009" s="39"/>
    </row>
    <row r="1010" spans="1:31" ht="15" x14ac:dyDescent="0.25">
      <c r="A1010" s="40">
        <v>6447281</v>
      </c>
      <c r="B1010" s="40"/>
      <c r="C1010" s="40" t="s">
        <v>7</v>
      </c>
      <c r="D1010" s="41"/>
      <c r="E1010" s="22" t="s">
        <v>2</v>
      </c>
      <c r="F1010" s="23"/>
      <c r="G1010" s="41"/>
      <c r="H1010" s="42"/>
      <c r="I1010" s="41"/>
      <c r="J1010" s="42"/>
      <c r="K1010" s="43"/>
      <c r="L1010" s="26"/>
      <c r="M1010" s="27"/>
      <c r="N1010" s="55"/>
      <c r="O1010" s="93">
        <f>IFERROR(SUMPRODUCT((INDEX(ACH.!$B$3:$AP$9999,MATCH(A1010,ACH.!$A$3:$A$9999,),)&gt;0)*COUNTIF(INDEX(IP!$C$4:$N$44,,IFERROR(MATCH(C1010,IP!$E$2:$N$2,)+2,MATCH(E1010,IP!$C$3:$D$3,))),ACH.!$B$1:$AP$1)),)</f>
        <v>5</v>
      </c>
      <c r="P1010" s="27"/>
      <c r="Q1010" s="28"/>
      <c r="R1010" s="29"/>
      <c r="S1010" s="30"/>
      <c r="T1010" s="31"/>
      <c r="U1010" s="32"/>
      <c r="V1010" s="32"/>
      <c r="W1010" s="32"/>
      <c r="X1010" s="33"/>
      <c r="Y1010" s="34"/>
      <c r="Z1010" s="35"/>
      <c r="AA1010" s="36"/>
      <c r="AB1010" s="37"/>
      <c r="AC1010" s="38"/>
      <c r="AD1010" s="57">
        <f>IF(C1010="SG",VLOOKUP($C1010,IP!$R:$T,MATCH(QSC!$E1010,IP!$R$6:$T$6,0),0),VLOOKUP($C1010,IP!$R:$S,2,0))</f>
        <v>13</v>
      </c>
      <c r="AE1010" s="39"/>
    </row>
    <row r="1011" spans="1:31" ht="15" x14ac:dyDescent="0.25">
      <c r="A1011" s="40">
        <v>6447302</v>
      </c>
      <c r="B1011" s="40"/>
      <c r="C1011" s="40" t="s">
        <v>7</v>
      </c>
      <c r="D1011" s="41"/>
      <c r="E1011" s="22" t="s">
        <v>2</v>
      </c>
      <c r="F1011" s="23"/>
      <c r="G1011" s="41"/>
      <c r="H1011" s="42"/>
      <c r="I1011" s="41"/>
      <c r="J1011" s="42"/>
      <c r="K1011" s="43"/>
      <c r="L1011" s="26"/>
      <c r="M1011" s="27"/>
      <c r="N1011" s="55"/>
      <c r="O1011" s="93">
        <f>IFERROR(SUMPRODUCT((INDEX(ACH.!$B$3:$AP$9999,MATCH(A1011,ACH.!$A$3:$A$9999,),)&gt;0)*COUNTIF(INDEX(IP!$C$4:$N$44,,IFERROR(MATCH(C1011,IP!$E$2:$N$2,)+2,MATCH(E1011,IP!$C$3:$D$3,))),ACH.!$B$1:$AP$1)),)</f>
        <v>9</v>
      </c>
      <c r="P1011" s="27"/>
      <c r="Q1011" s="28"/>
      <c r="R1011" s="29"/>
      <c r="S1011" s="30"/>
      <c r="T1011" s="31"/>
      <c r="U1011" s="32"/>
      <c r="V1011" s="32"/>
      <c r="W1011" s="32"/>
      <c r="X1011" s="33"/>
      <c r="Y1011" s="34"/>
      <c r="Z1011" s="35"/>
      <c r="AA1011" s="36"/>
      <c r="AB1011" s="37"/>
      <c r="AC1011" s="38"/>
      <c r="AD1011" s="57">
        <f>IF(C1011="SG",VLOOKUP($C1011,IP!$R:$T,MATCH(QSC!$E1011,IP!$R$6:$T$6,0),0),VLOOKUP($C1011,IP!$R:$S,2,0))</f>
        <v>13</v>
      </c>
      <c r="AE1011" s="39"/>
    </row>
    <row r="1012" spans="1:31" ht="15" x14ac:dyDescent="0.25">
      <c r="A1012" s="40">
        <v>6447323</v>
      </c>
      <c r="B1012" s="40"/>
      <c r="C1012" s="40" t="s">
        <v>1</v>
      </c>
      <c r="D1012" s="41"/>
      <c r="E1012" s="22" t="s">
        <v>4</v>
      </c>
      <c r="F1012" s="23"/>
      <c r="G1012" s="41"/>
      <c r="H1012" s="42"/>
      <c r="I1012" s="41"/>
      <c r="J1012" s="42"/>
      <c r="K1012" s="43"/>
      <c r="L1012" s="26"/>
      <c r="M1012" s="27"/>
      <c r="N1012" s="55"/>
      <c r="O1012" s="93">
        <f>IFERROR(SUMPRODUCT((INDEX(ACH.!$B$3:$AP$9999,MATCH(A1012,ACH.!$A$3:$A$9999,),)&gt;0)*COUNTIF(INDEX(IP!$C$4:$N$44,,IFERROR(MATCH(C1012,IP!$E$2:$N$2,)+2,MATCH(E1012,IP!$C$3:$D$3,))),ACH.!$B$1:$AP$1)),)</f>
        <v>4</v>
      </c>
      <c r="P1012" s="27"/>
      <c r="Q1012" s="28"/>
      <c r="R1012" s="29"/>
      <c r="S1012" s="30"/>
      <c r="T1012" s="31"/>
      <c r="U1012" s="32"/>
      <c r="V1012" s="32"/>
      <c r="W1012" s="32"/>
      <c r="X1012" s="33"/>
      <c r="Y1012" s="34"/>
      <c r="Z1012" s="35"/>
      <c r="AA1012" s="36"/>
      <c r="AB1012" s="37"/>
      <c r="AC1012" s="38"/>
      <c r="AD1012" s="57">
        <f>IF(C1012="SG",VLOOKUP($C1012,IP!$R:$T,MATCH(QSC!$E1012,IP!$R$6:$T$6,0),0),VLOOKUP($C1012,IP!$R:$S,2,0))</f>
        <v>12</v>
      </c>
      <c r="AE1012" s="39"/>
    </row>
    <row r="1013" spans="1:31" ht="15" x14ac:dyDescent="0.25">
      <c r="A1013" s="40">
        <v>6447348</v>
      </c>
      <c r="B1013" s="40"/>
      <c r="C1013" s="40" t="s">
        <v>1</v>
      </c>
      <c r="D1013" s="41"/>
      <c r="E1013" s="22" t="s">
        <v>4</v>
      </c>
      <c r="F1013" s="23"/>
      <c r="G1013" s="41"/>
      <c r="H1013" s="42"/>
      <c r="I1013" s="41"/>
      <c r="J1013" s="42"/>
      <c r="K1013" s="43"/>
      <c r="L1013" s="26"/>
      <c r="M1013" s="27"/>
      <c r="N1013" s="55"/>
      <c r="O1013" s="93">
        <f>IFERROR(SUMPRODUCT((INDEX(ACH.!$B$3:$AP$9999,MATCH(A1013,ACH.!$A$3:$A$9999,),)&gt;0)*COUNTIF(INDEX(IP!$C$4:$N$44,,IFERROR(MATCH(C1013,IP!$E$2:$N$2,)+2,MATCH(E1013,IP!$C$3:$D$3,))),ACH.!$B$1:$AP$1)),)</f>
        <v>3</v>
      </c>
      <c r="P1013" s="27"/>
      <c r="Q1013" s="28"/>
      <c r="R1013" s="29"/>
      <c r="S1013" s="30"/>
      <c r="T1013" s="31"/>
      <c r="U1013" s="32"/>
      <c r="V1013" s="32"/>
      <c r="W1013" s="32"/>
      <c r="X1013" s="33"/>
      <c r="Y1013" s="34"/>
      <c r="Z1013" s="35"/>
      <c r="AA1013" s="36"/>
      <c r="AB1013" s="37"/>
      <c r="AC1013" s="38"/>
      <c r="AD1013" s="57">
        <f>IF(C1013="SG",VLOOKUP($C1013,IP!$R:$T,MATCH(QSC!$E1013,IP!$R$6:$T$6,0),0),VLOOKUP($C1013,IP!$R:$S,2,0))</f>
        <v>12</v>
      </c>
      <c r="AE1013" s="39"/>
    </row>
    <row r="1014" spans="1:31" ht="15" x14ac:dyDescent="0.25">
      <c r="A1014" s="40">
        <v>6447415</v>
      </c>
      <c r="B1014" s="40"/>
      <c r="C1014" s="40" t="s">
        <v>1</v>
      </c>
      <c r="D1014" s="41"/>
      <c r="E1014" s="22" t="s">
        <v>2</v>
      </c>
      <c r="F1014" s="23"/>
      <c r="G1014" s="41"/>
      <c r="H1014" s="42"/>
      <c r="I1014" s="41"/>
      <c r="J1014" s="42"/>
      <c r="K1014" s="43"/>
      <c r="L1014" s="26"/>
      <c r="M1014" s="27"/>
      <c r="N1014" s="55"/>
      <c r="O1014" s="93">
        <f>IFERROR(SUMPRODUCT((INDEX(ACH.!$B$3:$AP$9999,MATCH(A1014,ACH.!$A$3:$A$9999,),)&gt;0)*COUNTIF(INDEX(IP!$C$4:$N$44,,IFERROR(MATCH(C1014,IP!$E$2:$N$2,)+2,MATCH(E1014,IP!$C$3:$D$3,))),ACH.!$B$1:$AP$1)),)</f>
        <v>5</v>
      </c>
      <c r="P1014" s="27"/>
      <c r="Q1014" s="28"/>
      <c r="R1014" s="29"/>
      <c r="S1014" s="30"/>
      <c r="T1014" s="31"/>
      <c r="U1014" s="32"/>
      <c r="V1014" s="32"/>
      <c r="W1014" s="32"/>
      <c r="X1014" s="33"/>
      <c r="Y1014" s="34"/>
      <c r="Z1014" s="35"/>
      <c r="AA1014" s="36"/>
      <c r="AB1014" s="37"/>
      <c r="AC1014" s="38"/>
      <c r="AD1014" s="57">
        <f>IF(C1014="SG",VLOOKUP($C1014,IP!$R:$T,MATCH(QSC!$E1014,IP!$R$6:$T$6,0),0),VLOOKUP($C1014,IP!$R:$S,2,0))</f>
        <v>11</v>
      </c>
      <c r="AE1014" s="39"/>
    </row>
    <row r="1015" spans="1:31" ht="15" x14ac:dyDescent="0.25">
      <c r="A1015" s="40">
        <v>6447418</v>
      </c>
      <c r="B1015" s="40"/>
      <c r="C1015" s="40" t="s">
        <v>1</v>
      </c>
      <c r="D1015" s="41"/>
      <c r="E1015" s="22" t="s">
        <v>4</v>
      </c>
      <c r="F1015" s="23"/>
      <c r="G1015" s="41"/>
      <c r="H1015" s="42"/>
      <c r="I1015" s="41"/>
      <c r="J1015" s="42"/>
      <c r="K1015" s="43"/>
      <c r="L1015" s="26"/>
      <c r="M1015" s="27"/>
      <c r="N1015" s="55"/>
      <c r="O1015" s="93">
        <f>IFERROR(SUMPRODUCT((INDEX(ACH.!$B$3:$AP$9999,MATCH(A1015,ACH.!$A$3:$A$9999,),)&gt;0)*COUNTIF(INDEX(IP!$C$4:$N$44,,IFERROR(MATCH(C1015,IP!$E$2:$N$2,)+2,MATCH(E1015,IP!$C$3:$D$3,))),ACH.!$B$1:$AP$1)),)</f>
        <v>3</v>
      </c>
      <c r="P1015" s="27"/>
      <c r="Q1015" s="28"/>
      <c r="R1015" s="29"/>
      <c r="S1015" s="30"/>
      <c r="T1015" s="31"/>
      <c r="U1015" s="32"/>
      <c r="V1015" s="32"/>
      <c r="W1015" s="32"/>
      <c r="X1015" s="33"/>
      <c r="Y1015" s="34"/>
      <c r="Z1015" s="35"/>
      <c r="AA1015" s="36"/>
      <c r="AB1015" s="37"/>
      <c r="AC1015" s="38"/>
      <c r="AD1015" s="57">
        <f>IF(C1015="SG",VLOOKUP($C1015,IP!$R:$T,MATCH(QSC!$E1015,IP!$R$6:$T$6,0),0),VLOOKUP($C1015,IP!$R:$S,2,0))</f>
        <v>12</v>
      </c>
      <c r="AE1015" s="39"/>
    </row>
    <row r="1016" spans="1:31" ht="15" x14ac:dyDescent="0.25">
      <c r="A1016" s="40">
        <v>6447420</v>
      </c>
      <c r="B1016" s="40"/>
      <c r="C1016" s="40" t="s">
        <v>5</v>
      </c>
      <c r="D1016" s="41"/>
      <c r="E1016" s="22" t="s">
        <v>2</v>
      </c>
      <c r="F1016" s="23"/>
      <c r="G1016" s="41"/>
      <c r="H1016" s="42"/>
      <c r="I1016" s="41"/>
      <c r="J1016" s="42"/>
      <c r="K1016" s="43"/>
      <c r="L1016" s="26"/>
      <c r="M1016" s="27"/>
      <c r="N1016" s="55"/>
      <c r="O1016" s="93">
        <f>IFERROR(SUMPRODUCT((INDEX(ACH.!$B$3:$AP$9999,MATCH(A1016,ACH.!$A$3:$A$9999,),)&gt;0)*COUNTIF(INDEX(IP!$C$4:$N$44,,IFERROR(MATCH(C1016,IP!$E$2:$N$2,)+2,MATCH(E1016,IP!$C$3:$D$3,))),ACH.!$B$1:$AP$1)),)</f>
        <v>6</v>
      </c>
      <c r="P1016" s="27"/>
      <c r="Q1016" s="28"/>
      <c r="R1016" s="29"/>
      <c r="S1016" s="30"/>
      <c r="T1016" s="31"/>
      <c r="U1016" s="32"/>
      <c r="V1016" s="32"/>
      <c r="W1016" s="32"/>
      <c r="X1016" s="33"/>
      <c r="Y1016" s="34"/>
      <c r="Z1016" s="35"/>
      <c r="AA1016" s="36"/>
      <c r="AB1016" s="37"/>
      <c r="AC1016" s="38"/>
      <c r="AD1016" s="57">
        <f>IF(C1016="SG",VLOOKUP($C1016,IP!$R:$T,MATCH(QSC!$E1016,IP!$R$6:$T$6,0),0),VLOOKUP($C1016,IP!$R:$S,2,0))</f>
        <v>16</v>
      </c>
      <c r="AE1016" s="39"/>
    </row>
    <row r="1017" spans="1:31" ht="15" x14ac:dyDescent="0.25">
      <c r="A1017" s="40">
        <v>6447464</v>
      </c>
      <c r="B1017" s="40"/>
      <c r="C1017" s="40" t="s">
        <v>1</v>
      </c>
      <c r="D1017" s="41"/>
      <c r="E1017" s="22" t="s">
        <v>2</v>
      </c>
      <c r="F1017" s="23"/>
      <c r="G1017" s="41"/>
      <c r="H1017" s="42"/>
      <c r="I1017" s="41"/>
      <c r="J1017" s="42"/>
      <c r="K1017" s="43"/>
      <c r="L1017" s="26"/>
      <c r="M1017" s="27"/>
      <c r="N1017" s="55"/>
      <c r="O1017" s="93">
        <f>IFERROR(SUMPRODUCT((INDEX(ACH.!$B$3:$AP$9999,MATCH(A1017,ACH.!$A$3:$A$9999,),)&gt;0)*COUNTIF(INDEX(IP!$C$4:$N$44,,IFERROR(MATCH(C1017,IP!$E$2:$N$2,)+2,MATCH(E1017,IP!$C$3:$D$3,))),ACH.!$B$1:$AP$1)),)</f>
        <v>0</v>
      </c>
      <c r="P1017" s="27"/>
      <c r="Q1017" s="28"/>
      <c r="R1017" s="29"/>
      <c r="S1017" s="30"/>
      <c r="T1017" s="31"/>
      <c r="U1017" s="32"/>
      <c r="V1017" s="32"/>
      <c r="W1017" s="32"/>
      <c r="X1017" s="33"/>
      <c r="Y1017" s="34"/>
      <c r="Z1017" s="35"/>
      <c r="AA1017" s="36"/>
      <c r="AB1017" s="37"/>
      <c r="AC1017" s="38"/>
      <c r="AD1017" s="57">
        <f>IF(C1017="SG",VLOOKUP($C1017,IP!$R:$T,MATCH(QSC!$E1017,IP!$R$6:$T$6,0),0),VLOOKUP($C1017,IP!$R:$S,2,0))</f>
        <v>11</v>
      </c>
      <c r="AE1017" s="39"/>
    </row>
    <row r="1018" spans="1:31" ht="15" x14ac:dyDescent="0.25">
      <c r="A1018" s="40">
        <v>6447465</v>
      </c>
      <c r="B1018" s="40"/>
      <c r="C1018" s="40" t="s">
        <v>1</v>
      </c>
      <c r="D1018" s="41"/>
      <c r="E1018" s="22" t="s">
        <v>2</v>
      </c>
      <c r="F1018" s="23"/>
      <c r="G1018" s="41"/>
      <c r="H1018" s="42"/>
      <c r="I1018" s="41"/>
      <c r="J1018" s="42"/>
      <c r="K1018" s="43"/>
      <c r="L1018" s="26"/>
      <c r="M1018" s="27"/>
      <c r="N1018" s="55"/>
      <c r="O1018" s="93">
        <f>IFERROR(SUMPRODUCT((INDEX(ACH.!$B$3:$AP$9999,MATCH(A1018,ACH.!$A$3:$A$9999,),)&gt;0)*COUNTIF(INDEX(IP!$C$4:$N$44,,IFERROR(MATCH(C1018,IP!$E$2:$N$2,)+2,MATCH(E1018,IP!$C$3:$D$3,))),ACH.!$B$1:$AP$1)),)</f>
        <v>4</v>
      </c>
      <c r="P1018" s="27"/>
      <c r="Q1018" s="28"/>
      <c r="R1018" s="29"/>
      <c r="S1018" s="30"/>
      <c r="T1018" s="31"/>
      <c r="U1018" s="32"/>
      <c r="V1018" s="32"/>
      <c r="W1018" s="32"/>
      <c r="X1018" s="33"/>
      <c r="Y1018" s="34"/>
      <c r="Z1018" s="35"/>
      <c r="AA1018" s="36"/>
      <c r="AB1018" s="37"/>
      <c r="AC1018" s="38"/>
      <c r="AD1018" s="57">
        <f>IF(C1018="SG",VLOOKUP($C1018,IP!$R:$T,MATCH(QSC!$E1018,IP!$R$6:$T$6,0),0),VLOOKUP($C1018,IP!$R:$S,2,0))</f>
        <v>11</v>
      </c>
      <c r="AE1018" s="39"/>
    </row>
    <row r="1019" spans="1:31" ht="15" x14ac:dyDescent="0.25">
      <c r="A1019" s="40">
        <v>6447466</v>
      </c>
      <c r="B1019" s="40"/>
      <c r="C1019" s="40" t="s">
        <v>1</v>
      </c>
      <c r="D1019" s="41"/>
      <c r="E1019" s="22" t="s">
        <v>2</v>
      </c>
      <c r="F1019" s="23"/>
      <c r="G1019" s="41"/>
      <c r="H1019" s="42"/>
      <c r="I1019" s="41"/>
      <c r="J1019" s="42"/>
      <c r="K1019" s="43"/>
      <c r="L1019" s="26"/>
      <c r="M1019" s="27"/>
      <c r="N1019" s="55"/>
      <c r="O1019" s="93">
        <f>IFERROR(SUMPRODUCT((INDEX(ACH.!$B$3:$AP$9999,MATCH(A1019,ACH.!$A$3:$A$9999,),)&gt;0)*COUNTIF(INDEX(IP!$C$4:$N$44,,IFERROR(MATCH(C1019,IP!$E$2:$N$2,)+2,MATCH(E1019,IP!$C$3:$D$3,))),ACH.!$B$1:$AP$1)),)</f>
        <v>2</v>
      </c>
      <c r="P1019" s="27"/>
      <c r="Q1019" s="28"/>
      <c r="R1019" s="29"/>
      <c r="S1019" s="30"/>
      <c r="T1019" s="31"/>
      <c r="U1019" s="32"/>
      <c r="V1019" s="32"/>
      <c r="W1019" s="32"/>
      <c r="X1019" s="33"/>
      <c r="Y1019" s="34"/>
      <c r="Z1019" s="35"/>
      <c r="AA1019" s="36"/>
      <c r="AB1019" s="37"/>
      <c r="AC1019" s="38"/>
      <c r="AD1019" s="57">
        <f>IF(C1019="SG",VLOOKUP($C1019,IP!$R:$T,MATCH(QSC!$E1019,IP!$R$6:$T$6,0),0),VLOOKUP($C1019,IP!$R:$S,2,0))</f>
        <v>11</v>
      </c>
      <c r="AE1019" s="39"/>
    </row>
    <row r="1020" spans="1:31" ht="15" x14ac:dyDescent="0.25">
      <c r="A1020" s="40">
        <v>6447467</v>
      </c>
      <c r="B1020" s="40"/>
      <c r="C1020" s="40" t="s">
        <v>1</v>
      </c>
      <c r="D1020" s="41"/>
      <c r="E1020" s="22" t="s">
        <v>2</v>
      </c>
      <c r="F1020" s="23"/>
      <c r="G1020" s="41"/>
      <c r="H1020" s="42"/>
      <c r="I1020" s="41"/>
      <c r="J1020" s="42"/>
      <c r="K1020" s="43"/>
      <c r="L1020" s="26"/>
      <c r="M1020" s="27"/>
      <c r="N1020" s="55"/>
      <c r="O1020" s="93">
        <f>IFERROR(SUMPRODUCT((INDEX(ACH.!$B$3:$AP$9999,MATCH(A1020,ACH.!$A$3:$A$9999,),)&gt;0)*COUNTIF(INDEX(IP!$C$4:$N$44,,IFERROR(MATCH(C1020,IP!$E$2:$N$2,)+2,MATCH(E1020,IP!$C$3:$D$3,))),ACH.!$B$1:$AP$1)),)</f>
        <v>0</v>
      </c>
      <c r="P1020" s="27"/>
      <c r="Q1020" s="28"/>
      <c r="R1020" s="29"/>
      <c r="S1020" s="30"/>
      <c r="T1020" s="31"/>
      <c r="U1020" s="32"/>
      <c r="V1020" s="32"/>
      <c r="W1020" s="32"/>
      <c r="X1020" s="33"/>
      <c r="Y1020" s="34"/>
      <c r="Z1020" s="35"/>
      <c r="AA1020" s="36"/>
      <c r="AB1020" s="37"/>
      <c r="AC1020" s="38"/>
      <c r="AD1020" s="57">
        <f>IF(C1020="SG",VLOOKUP($C1020,IP!$R:$T,MATCH(QSC!$E1020,IP!$R$6:$T$6,0),0),VLOOKUP($C1020,IP!$R:$S,2,0))</f>
        <v>11</v>
      </c>
      <c r="AE1020" s="39"/>
    </row>
    <row r="1021" spans="1:31" ht="15" x14ac:dyDescent="0.25">
      <c r="A1021" s="40">
        <v>6447468</v>
      </c>
      <c r="B1021" s="40"/>
      <c r="C1021" s="40" t="s">
        <v>1</v>
      </c>
      <c r="D1021" s="41"/>
      <c r="E1021" s="22" t="s">
        <v>2</v>
      </c>
      <c r="F1021" s="23"/>
      <c r="G1021" s="41"/>
      <c r="H1021" s="42"/>
      <c r="I1021" s="41"/>
      <c r="J1021" s="42"/>
      <c r="K1021" s="43"/>
      <c r="L1021" s="26"/>
      <c r="M1021" s="27"/>
      <c r="N1021" s="55"/>
      <c r="O1021" s="93">
        <f>IFERROR(SUMPRODUCT((INDEX(ACH.!$B$3:$AP$9999,MATCH(A1021,ACH.!$A$3:$A$9999,),)&gt;0)*COUNTIF(INDEX(IP!$C$4:$N$44,,IFERROR(MATCH(C1021,IP!$E$2:$N$2,)+2,MATCH(E1021,IP!$C$3:$D$3,))),ACH.!$B$1:$AP$1)),)</f>
        <v>0</v>
      </c>
      <c r="P1021" s="27"/>
      <c r="Q1021" s="28"/>
      <c r="R1021" s="29"/>
      <c r="S1021" s="30"/>
      <c r="T1021" s="31"/>
      <c r="U1021" s="32"/>
      <c r="V1021" s="32"/>
      <c r="W1021" s="32"/>
      <c r="X1021" s="33"/>
      <c r="Y1021" s="34"/>
      <c r="Z1021" s="35"/>
      <c r="AA1021" s="36"/>
      <c r="AB1021" s="37"/>
      <c r="AC1021" s="38"/>
      <c r="AD1021" s="57">
        <f>IF(C1021="SG",VLOOKUP($C1021,IP!$R:$T,MATCH(QSC!$E1021,IP!$R$6:$T$6,0),0),VLOOKUP($C1021,IP!$R:$S,2,0))</f>
        <v>11</v>
      </c>
      <c r="AE1021" s="39"/>
    </row>
    <row r="1022" spans="1:31" ht="15" x14ac:dyDescent="0.25">
      <c r="A1022" s="40">
        <v>6447470</v>
      </c>
      <c r="B1022" s="40"/>
      <c r="C1022" s="40" t="s">
        <v>1</v>
      </c>
      <c r="D1022" s="41"/>
      <c r="E1022" s="22" t="s">
        <v>2</v>
      </c>
      <c r="F1022" s="23"/>
      <c r="G1022" s="41"/>
      <c r="H1022" s="42"/>
      <c r="I1022" s="41"/>
      <c r="J1022" s="42"/>
      <c r="K1022" s="43"/>
      <c r="L1022" s="26"/>
      <c r="M1022" s="27"/>
      <c r="N1022" s="55"/>
      <c r="O1022" s="93">
        <f>IFERROR(SUMPRODUCT((INDEX(ACH.!$B$3:$AP$9999,MATCH(A1022,ACH.!$A$3:$A$9999,),)&gt;0)*COUNTIF(INDEX(IP!$C$4:$N$44,,IFERROR(MATCH(C1022,IP!$E$2:$N$2,)+2,MATCH(E1022,IP!$C$3:$D$3,))),ACH.!$B$1:$AP$1)),)</f>
        <v>4</v>
      </c>
      <c r="P1022" s="27"/>
      <c r="Q1022" s="28"/>
      <c r="R1022" s="29"/>
      <c r="S1022" s="30"/>
      <c r="T1022" s="31"/>
      <c r="U1022" s="32"/>
      <c r="V1022" s="32"/>
      <c r="W1022" s="32"/>
      <c r="X1022" s="33"/>
      <c r="Y1022" s="34"/>
      <c r="Z1022" s="35"/>
      <c r="AA1022" s="36"/>
      <c r="AB1022" s="37"/>
      <c r="AC1022" s="38"/>
      <c r="AD1022" s="57">
        <f>IF(C1022="SG",VLOOKUP($C1022,IP!$R:$T,MATCH(QSC!$E1022,IP!$R$6:$T$6,0),0),VLOOKUP($C1022,IP!$R:$S,2,0))</f>
        <v>11</v>
      </c>
      <c r="AE1022" s="39"/>
    </row>
    <row r="1023" spans="1:31" ht="15" x14ac:dyDescent="0.25">
      <c r="A1023" s="40">
        <v>6447471</v>
      </c>
      <c r="B1023" s="40"/>
      <c r="C1023" s="40" t="s">
        <v>1</v>
      </c>
      <c r="D1023" s="41"/>
      <c r="E1023" s="22" t="s">
        <v>2</v>
      </c>
      <c r="F1023" s="23"/>
      <c r="G1023" s="41"/>
      <c r="H1023" s="42"/>
      <c r="I1023" s="41"/>
      <c r="J1023" s="42"/>
      <c r="K1023" s="43"/>
      <c r="L1023" s="26"/>
      <c r="M1023" s="27"/>
      <c r="N1023" s="55"/>
      <c r="O1023" s="93">
        <f>IFERROR(SUMPRODUCT((INDEX(ACH.!$B$3:$AP$9999,MATCH(A1023,ACH.!$A$3:$A$9999,),)&gt;0)*COUNTIF(INDEX(IP!$C$4:$N$44,,IFERROR(MATCH(C1023,IP!$E$2:$N$2,)+2,MATCH(E1023,IP!$C$3:$D$3,))),ACH.!$B$1:$AP$1)),)</f>
        <v>0</v>
      </c>
      <c r="P1023" s="27"/>
      <c r="Q1023" s="28"/>
      <c r="R1023" s="29"/>
      <c r="S1023" s="30"/>
      <c r="T1023" s="31"/>
      <c r="U1023" s="32"/>
      <c r="V1023" s="32"/>
      <c r="W1023" s="32"/>
      <c r="X1023" s="33"/>
      <c r="Y1023" s="34"/>
      <c r="Z1023" s="35"/>
      <c r="AA1023" s="36"/>
      <c r="AB1023" s="37"/>
      <c r="AC1023" s="38"/>
      <c r="AD1023" s="57">
        <f>IF(C1023="SG",VLOOKUP($C1023,IP!$R:$T,MATCH(QSC!$E1023,IP!$R$6:$T$6,0),0),VLOOKUP($C1023,IP!$R:$S,2,0))</f>
        <v>11</v>
      </c>
      <c r="AE1023" s="39"/>
    </row>
    <row r="1024" spans="1:31" ht="15" x14ac:dyDescent="0.25">
      <c r="A1024" s="40">
        <v>6447472</v>
      </c>
      <c r="B1024" s="40"/>
      <c r="C1024" s="40" t="s">
        <v>1</v>
      </c>
      <c r="D1024" s="41"/>
      <c r="E1024" s="22" t="s">
        <v>2</v>
      </c>
      <c r="F1024" s="23"/>
      <c r="G1024" s="41"/>
      <c r="H1024" s="42"/>
      <c r="I1024" s="41"/>
      <c r="J1024" s="42"/>
      <c r="K1024" s="43"/>
      <c r="L1024" s="26"/>
      <c r="M1024" s="27"/>
      <c r="N1024" s="55"/>
      <c r="O1024" s="93">
        <f>IFERROR(SUMPRODUCT((INDEX(ACH.!$B$3:$AP$9999,MATCH(A1024,ACH.!$A$3:$A$9999,),)&gt;0)*COUNTIF(INDEX(IP!$C$4:$N$44,,IFERROR(MATCH(C1024,IP!$E$2:$N$2,)+2,MATCH(E1024,IP!$C$3:$D$3,))),ACH.!$B$1:$AP$1)),)</f>
        <v>0</v>
      </c>
      <c r="P1024" s="27"/>
      <c r="Q1024" s="28"/>
      <c r="R1024" s="29"/>
      <c r="S1024" s="30"/>
      <c r="T1024" s="31"/>
      <c r="U1024" s="32"/>
      <c r="V1024" s="32"/>
      <c r="W1024" s="32"/>
      <c r="X1024" s="33"/>
      <c r="Y1024" s="34"/>
      <c r="Z1024" s="35"/>
      <c r="AA1024" s="36"/>
      <c r="AB1024" s="37"/>
      <c r="AC1024" s="38"/>
      <c r="AD1024" s="57">
        <f>IF(C1024="SG",VLOOKUP($C1024,IP!$R:$T,MATCH(QSC!$E1024,IP!$R$6:$T$6,0),0),VLOOKUP($C1024,IP!$R:$S,2,0))</f>
        <v>11</v>
      </c>
      <c r="AE1024" s="39"/>
    </row>
    <row r="1025" spans="1:31" ht="15" x14ac:dyDescent="0.25">
      <c r="A1025" s="40">
        <v>6447473</v>
      </c>
      <c r="B1025" s="40"/>
      <c r="C1025" s="40" t="s">
        <v>1</v>
      </c>
      <c r="D1025" s="41"/>
      <c r="E1025" s="22" t="s">
        <v>2</v>
      </c>
      <c r="F1025" s="23"/>
      <c r="G1025" s="41"/>
      <c r="H1025" s="42"/>
      <c r="I1025" s="41"/>
      <c r="J1025" s="42"/>
      <c r="K1025" s="43"/>
      <c r="L1025" s="26"/>
      <c r="M1025" s="27"/>
      <c r="N1025" s="55"/>
      <c r="O1025" s="93">
        <f>IFERROR(SUMPRODUCT((INDEX(ACH.!$B$3:$AP$9999,MATCH(A1025,ACH.!$A$3:$A$9999,),)&gt;0)*COUNTIF(INDEX(IP!$C$4:$N$44,,IFERROR(MATCH(C1025,IP!$E$2:$N$2,)+2,MATCH(E1025,IP!$C$3:$D$3,))),ACH.!$B$1:$AP$1)),)</f>
        <v>0</v>
      </c>
      <c r="P1025" s="27"/>
      <c r="Q1025" s="28"/>
      <c r="R1025" s="29"/>
      <c r="S1025" s="30"/>
      <c r="T1025" s="31"/>
      <c r="U1025" s="32"/>
      <c r="V1025" s="32"/>
      <c r="W1025" s="32"/>
      <c r="X1025" s="33"/>
      <c r="Y1025" s="34"/>
      <c r="Z1025" s="35"/>
      <c r="AA1025" s="36"/>
      <c r="AB1025" s="37"/>
      <c r="AC1025" s="38"/>
      <c r="AD1025" s="57">
        <f>IF(C1025="SG",VLOOKUP($C1025,IP!$R:$T,MATCH(QSC!$E1025,IP!$R$6:$T$6,0),0),VLOOKUP($C1025,IP!$R:$S,2,0))</f>
        <v>11</v>
      </c>
      <c r="AE1025" s="39"/>
    </row>
    <row r="1026" spans="1:31" ht="15" x14ac:dyDescent="0.25">
      <c r="A1026" s="40">
        <v>6447474</v>
      </c>
      <c r="B1026" s="40"/>
      <c r="C1026" s="40" t="s">
        <v>1</v>
      </c>
      <c r="D1026" s="41"/>
      <c r="E1026" s="22" t="s">
        <v>2</v>
      </c>
      <c r="F1026" s="23"/>
      <c r="G1026" s="41"/>
      <c r="H1026" s="42"/>
      <c r="I1026" s="41"/>
      <c r="J1026" s="42"/>
      <c r="K1026" s="43"/>
      <c r="L1026" s="26"/>
      <c r="M1026" s="27"/>
      <c r="N1026" s="55"/>
      <c r="O1026" s="93">
        <f>IFERROR(SUMPRODUCT((INDEX(ACH.!$B$3:$AP$9999,MATCH(A1026,ACH.!$A$3:$A$9999,),)&gt;0)*COUNTIF(INDEX(IP!$C$4:$N$44,,IFERROR(MATCH(C1026,IP!$E$2:$N$2,)+2,MATCH(E1026,IP!$C$3:$D$3,))),ACH.!$B$1:$AP$1)),)</f>
        <v>0</v>
      </c>
      <c r="P1026" s="27"/>
      <c r="Q1026" s="28"/>
      <c r="R1026" s="29"/>
      <c r="S1026" s="30"/>
      <c r="T1026" s="31"/>
      <c r="U1026" s="32"/>
      <c r="V1026" s="32"/>
      <c r="W1026" s="32"/>
      <c r="X1026" s="33"/>
      <c r="Y1026" s="34"/>
      <c r="Z1026" s="35"/>
      <c r="AA1026" s="36"/>
      <c r="AB1026" s="37"/>
      <c r="AC1026" s="38"/>
      <c r="AD1026" s="57">
        <f>IF(C1026="SG",VLOOKUP($C1026,IP!$R:$T,MATCH(QSC!$E1026,IP!$R$6:$T$6,0),0),VLOOKUP($C1026,IP!$R:$S,2,0))</f>
        <v>11</v>
      </c>
      <c r="AE1026" s="39"/>
    </row>
    <row r="1027" spans="1:31" ht="15" x14ac:dyDescent="0.25">
      <c r="A1027" s="40">
        <v>6447559</v>
      </c>
      <c r="B1027" s="40"/>
      <c r="C1027" s="40" t="s">
        <v>1</v>
      </c>
      <c r="D1027" s="41"/>
      <c r="E1027" s="22" t="s">
        <v>4</v>
      </c>
      <c r="F1027" s="23"/>
      <c r="G1027" s="41"/>
      <c r="H1027" s="42"/>
      <c r="I1027" s="41"/>
      <c r="J1027" s="42"/>
      <c r="K1027" s="43"/>
      <c r="L1027" s="26"/>
      <c r="M1027" s="27"/>
      <c r="N1027" s="55"/>
      <c r="O1027" s="93">
        <f>IFERROR(SUMPRODUCT((INDEX(ACH.!$B$3:$AP$9999,MATCH(A1027,ACH.!$A$3:$A$9999,),)&gt;0)*COUNTIF(INDEX(IP!$C$4:$N$44,,IFERROR(MATCH(C1027,IP!$E$2:$N$2,)+2,MATCH(E1027,IP!$C$3:$D$3,))),ACH.!$B$1:$AP$1)),)</f>
        <v>7</v>
      </c>
      <c r="P1027" s="27"/>
      <c r="Q1027" s="28"/>
      <c r="R1027" s="29"/>
      <c r="S1027" s="30"/>
      <c r="T1027" s="31"/>
      <c r="U1027" s="32"/>
      <c r="V1027" s="32"/>
      <c r="W1027" s="32"/>
      <c r="X1027" s="33"/>
      <c r="Y1027" s="34"/>
      <c r="Z1027" s="35"/>
      <c r="AA1027" s="36"/>
      <c r="AB1027" s="37"/>
      <c r="AC1027" s="38"/>
      <c r="AD1027" s="57">
        <f>IF(C1027="SG",VLOOKUP($C1027,IP!$R:$T,MATCH(QSC!$E1027,IP!$R$6:$T$6,0),0),VLOOKUP($C1027,IP!$R:$S,2,0))</f>
        <v>12</v>
      </c>
      <c r="AE1027" s="39"/>
    </row>
    <row r="1028" spans="1:31" ht="15" x14ac:dyDescent="0.25">
      <c r="A1028" s="40">
        <v>6447672</v>
      </c>
      <c r="B1028" s="40"/>
      <c r="C1028" s="40" t="s">
        <v>1</v>
      </c>
      <c r="D1028" s="41"/>
      <c r="E1028" s="22" t="s">
        <v>2</v>
      </c>
      <c r="F1028" s="23"/>
      <c r="G1028" s="41"/>
      <c r="H1028" s="42"/>
      <c r="I1028" s="41"/>
      <c r="J1028" s="42"/>
      <c r="K1028" s="43"/>
      <c r="L1028" s="26"/>
      <c r="M1028" s="27"/>
      <c r="N1028" s="55"/>
      <c r="O1028" s="93">
        <f>IFERROR(SUMPRODUCT((INDEX(ACH.!$B$3:$AP$9999,MATCH(A1028,ACH.!$A$3:$A$9999,),)&gt;0)*COUNTIF(INDEX(IP!$C$4:$N$44,,IFERROR(MATCH(C1028,IP!$E$2:$N$2,)+2,MATCH(E1028,IP!$C$3:$D$3,))),ACH.!$B$1:$AP$1)),)</f>
        <v>0</v>
      </c>
      <c r="P1028" s="27"/>
      <c r="Q1028" s="28"/>
      <c r="R1028" s="29"/>
      <c r="S1028" s="30"/>
      <c r="T1028" s="31"/>
      <c r="U1028" s="32"/>
      <c r="V1028" s="32"/>
      <c r="W1028" s="32"/>
      <c r="X1028" s="33"/>
      <c r="Y1028" s="34"/>
      <c r="Z1028" s="35"/>
      <c r="AA1028" s="36"/>
      <c r="AB1028" s="37"/>
      <c r="AC1028" s="38"/>
      <c r="AD1028" s="57">
        <f>IF(C1028="SG",VLOOKUP($C1028,IP!$R:$T,MATCH(QSC!$E1028,IP!$R$6:$T$6,0),0),VLOOKUP($C1028,IP!$R:$S,2,0))</f>
        <v>11</v>
      </c>
      <c r="AE1028" s="39"/>
    </row>
    <row r="1029" spans="1:31" ht="15" x14ac:dyDescent="0.25">
      <c r="A1029" s="40">
        <v>6447673</v>
      </c>
      <c r="B1029" s="40"/>
      <c r="C1029" s="40" t="s">
        <v>1</v>
      </c>
      <c r="D1029" s="41"/>
      <c r="E1029" s="22" t="s">
        <v>2</v>
      </c>
      <c r="F1029" s="23"/>
      <c r="G1029" s="41"/>
      <c r="H1029" s="42"/>
      <c r="I1029" s="41"/>
      <c r="J1029" s="42"/>
      <c r="K1029" s="43"/>
      <c r="L1029" s="26"/>
      <c r="M1029" s="27"/>
      <c r="N1029" s="55"/>
      <c r="O1029" s="93">
        <f>IFERROR(SUMPRODUCT((INDEX(ACH.!$B$3:$AP$9999,MATCH(A1029,ACH.!$A$3:$A$9999,),)&gt;0)*COUNTIF(INDEX(IP!$C$4:$N$44,,IFERROR(MATCH(C1029,IP!$E$2:$N$2,)+2,MATCH(E1029,IP!$C$3:$D$3,))),ACH.!$B$1:$AP$1)),)</f>
        <v>0</v>
      </c>
      <c r="P1029" s="27"/>
      <c r="Q1029" s="28"/>
      <c r="R1029" s="29"/>
      <c r="S1029" s="30"/>
      <c r="T1029" s="31"/>
      <c r="U1029" s="32"/>
      <c r="V1029" s="32"/>
      <c r="W1029" s="32"/>
      <c r="X1029" s="33"/>
      <c r="Y1029" s="34"/>
      <c r="Z1029" s="35"/>
      <c r="AA1029" s="36"/>
      <c r="AB1029" s="37"/>
      <c r="AC1029" s="38"/>
      <c r="AD1029" s="57">
        <f>IF(C1029="SG",VLOOKUP($C1029,IP!$R:$T,MATCH(QSC!$E1029,IP!$R$6:$T$6,0),0),VLOOKUP($C1029,IP!$R:$S,2,0))</f>
        <v>11</v>
      </c>
      <c r="AE1029" s="39"/>
    </row>
    <row r="1030" spans="1:31" ht="15" x14ac:dyDescent="0.25">
      <c r="A1030" s="40">
        <v>6447674</v>
      </c>
      <c r="B1030" s="40"/>
      <c r="C1030" s="40" t="s">
        <v>1</v>
      </c>
      <c r="D1030" s="41"/>
      <c r="E1030" s="22" t="s">
        <v>2</v>
      </c>
      <c r="F1030" s="23"/>
      <c r="G1030" s="41"/>
      <c r="H1030" s="42"/>
      <c r="I1030" s="41"/>
      <c r="J1030" s="42"/>
      <c r="K1030" s="43"/>
      <c r="L1030" s="26"/>
      <c r="M1030" s="27"/>
      <c r="N1030" s="55"/>
      <c r="O1030" s="93">
        <f>IFERROR(SUMPRODUCT((INDEX(ACH.!$B$3:$AP$9999,MATCH(A1030,ACH.!$A$3:$A$9999,),)&gt;0)*COUNTIF(INDEX(IP!$C$4:$N$44,,IFERROR(MATCH(C1030,IP!$E$2:$N$2,)+2,MATCH(E1030,IP!$C$3:$D$3,))),ACH.!$B$1:$AP$1)),)</f>
        <v>2</v>
      </c>
      <c r="P1030" s="27"/>
      <c r="Q1030" s="28"/>
      <c r="R1030" s="29"/>
      <c r="S1030" s="30"/>
      <c r="T1030" s="31"/>
      <c r="U1030" s="32"/>
      <c r="V1030" s="32"/>
      <c r="W1030" s="32"/>
      <c r="X1030" s="33"/>
      <c r="Y1030" s="34"/>
      <c r="Z1030" s="35"/>
      <c r="AA1030" s="36"/>
      <c r="AB1030" s="37"/>
      <c r="AC1030" s="38"/>
      <c r="AD1030" s="57">
        <f>IF(C1030="SG",VLOOKUP($C1030,IP!$R:$T,MATCH(QSC!$E1030,IP!$R$6:$T$6,0),0),VLOOKUP($C1030,IP!$R:$S,2,0))</f>
        <v>11</v>
      </c>
      <c r="AE1030" s="39"/>
    </row>
    <row r="1031" spans="1:31" ht="15" x14ac:dyDescent="0.25">
      <c r="A1031" s="40">
        <v>6447675</v>
      </c>
      <c r="B1031" s="40"/>
      <c r="C1031" s="40" t="s">
        <v>1</v>
      </c>
      <c r="D1031" s="41"/>
      <c r="E1031" s="22" t="s">
        <v>2</v>
      </c>
      <c r="F1031" s="23"/>
      <c r="G1031" s="41"/>
      <c r="H1031" s="42"/>
      <c r="I1031" s="41"/>
      <c r="J1031" s="42"/>
      <c r="K1031" s="43"/>
      <c r="L1031" s="26"/>
      <c r="M1031" s="27"/>
      <c r="N1031" s="55"/>
      <c r="O1031" s="93">
        <f>IFERROR(SUMPRODUCT((INDEX(ACH.!$B$3:$AP$9999,MATCH(A1031,ACH.!$A$3:$A$9999,),)&gt;0)*COUNTIF(INDEX(IP!$C$4:$N$44,,IFERROR(MATCH(C1031,IP!$E$2:$N$2,)+2,MATCH(E1031,IP!$C$3:$D$3,))),ACH.!$B$1:$AP$1)),)</f>
        <v>7</v>
      </c>
      <c r="P1031" s="27"/>
      <c r="Q1031" s="28"/>
      <c r="R1031" s="29"/>
      <c r="S1031" s="30"/>
      <c r="T1031" s="31"/>
      <c r="U1031" s="32"/>
      <c r="V1031" s="32"/>
      <c r="W1031" s="32"/>
      <c r="X1031" s="33"/>
      <c r="Y1031" s="34"/>
      <c r="Z1031" s="35"/>
      <c r="AA1031" s="36"/>
      <c r="AB1031" s="37"/>
      <c r="AC1031" s="38"/>
      <c r="AD1031" s="57">
        <f>IF(C1031="SG",VLOOKUP($C1031,IP!$R:$T,MATCH(QSC!$E1031,IP!$R$6:$T$6,0),0),VLOOKUP($C1031,IP!$R:$S,2,0))</f>
        <v>11</v>
      </c>
      <c r="AE1031" s="39"/>
    </row>
    <row r="1032" spans="1:31" ht="15" x14ac:dyDescent="0.25">
      <c r="A1032" s="40">
        <v>6447676</v>
      </c>
      <c r="B1032" s="40"/>
      <c r="C1032" s="40" t="s">
        <v>1</v>
      </c>
      <c r="D1032" s="41"/>
      <c r="E1032" s="22" t="s">
        <v>2</v>
      </c>
      <c r="F1032" s="23"/>
      <c r="G1032" s="41"/>
      <c r="H1032" s="42"/>
      <c r="I1032" s="41"/>
      <c r="J1032" s="42"/>
      <c r="K1032" s="43"/>
      <c r="L1032" s="26"/>
      <c r="M1032" s="27"/>
      <c r="N1032" s="55"/>
      <c r="O1032" s="93">
        <f>IFERROR(SUMPRODUCT((INDEX(ACH.!$B$3:$AP$9999,MATCH(A1032,ACH.!$A$3:$A$9999,),)&gt;0)*COUNTIF(INDEX(IP!$C$4:$N$44,,IFERROR(MATCH(C1032,IP!$E$2:$N$2,)+2,MATCH(E1032,IP!$C$3:$D$3,))),ACH.!$B$1:$AP$1)),)</f>
        <v>4</v>
      </c>
      <c r="P1032" s="27"/>
      <c r="Q1032" s="28"/>
      <c r="R1032" s="29"/>
      <c r="S1032" s="30"/>
      <c r="T1032" s="31"/>
      <c r="U1032" s="32"/>
      <c r="V1032" s="32"/>
      <c r="W1032" s="32"/>
      <c r="X1032" s="33"/>
      <c r="Y1032" s="34"/>
      <c r="Z1032" s="35"/>
      <c r="AA1032" s="36"/>
      <c r="AB1032" s="37"/>
      <c r="AC1032" s="38"/>
      <c r="AD1032" s="57">
        <f>IF(C1032="SG",VLOOKUP($C1032,IP!$R:$T,MATCH(QSC!$E1032,IP!$R$6:$T$6,0),0),VLOOKUP($C1032,IP!$R:$S,2,0))</f>
        <v>11</v>
      </c>
      <c r="AE1032" s="39"/>
    </row>
    <row r="1033" spans="1:31" ht="15" x14ac:dyDescent="0.25">
      <c r="A1033" s="40">
        <v>6447677</v>
      </c>
      <c r="B1033" s="40"/>
      <c r="C1033" s="40" t="s">
        <v>1</v>
      </c>
      <c r="D1033" s="41"/>
      <c r="E1033" s="22" t="s">
        <v>2</v>
      </c>
      <c r="F1033" s="23"/>
      <c r="G1033" s="41"/>
      <c r="H1033" s="42"/>
      <c r="I1033" s="41"/>
      <c r="J1033" s="42"/>
      <c r="K1033" s="43"/>
      <c r="L1033" s="26"/>
      <c r="M1033" s="27"/>
      <c r="N1033" s="55"/>
      <c r="O1033" s="93">
        <f>IFERROR(SUMPRODUCT((INDEX(ACH.!$B$3:$AP$9999,MATCH(A1033,ACH.!$A$3:$A$9999,),)&gt;0)*COUNTIF(INDEX(IP!$C$4:$N$44,,IFERROR(MATCH(C1033,IP!$E$2:$N$2,)+2,MATCH(E1033,IP!$C$3:$D$3,))),ACH.!$B$1:$AP$1)),)</f>
        <v>2</v>
      </c>
      <c r="P1033" s="27"/>
      <c r="Q1033" s="28"/>
      <c r="R1033" s="29"/>
      <c r="S1033" s="30"/>
      <c r="T1033" s="31"/>
      <c r="U1033" s="32"/>
      <c r="V1033" s="32"/>
      <c r="W1033" s="32"/>
      <c r="X1033" s="33"/>
      <c r="Y1033" s="34"/>
      <c r="Z1033" s="35"/>
      <c r="AA1033" s="36"/>
      <c r="AB1033" s="37"/>
      <c r="AC1033" s="38"/>
      <c r="AD1033" s="57">
        <f>IF(C1033="SG",VLOOKUP($C1033,IP!$R:$T,MATCH(QSC!$E1033,IP!$R$6:$T$6,0),0),VLOOKUP($C1033,IP!$R:$S,2,0))</f>
        <v>11</v>
      </c>
      <c r="AE1033" s="39"/>
    </row>
    <row r="1034" spans="1:31" ht="15" x14ac:dyDescent="0.25">
      <c r="A1034" s="40">
        <v>6447743</v>
      </c>
      <c r="B1034" s="40"/>
      <c r="C1034" s="40" t="s">
        <v>1</v>
      </c>
      <c r="D1034" s="41"/>
      <c r="E1034" s="22" t="s">
        <v>4</v>
      </c>
      <c r="F1034" s="23"/>
      <c r="G1034" s="41"/>
      <c r="H1034" s="42"/>
      <c r="I1034" s="41"/>
      <c r="J1034" s="42"/>
      <c r="K1034" s="43"/>
      <c r="L1034" s="26"/>
      <c r="M1034" s="27"/>
      <c r="N1034" s="55"/>
      <c r="O1034" s="93">
        <f>IFERROR(SUMPRODUCT((INDEX(ACH.!$B$3:$AP$9999,MATCH(A1034,ACH.!$A$3:$A$9999,),)&gt;0)*COUNTIF(INDEX(IP!$C$4:$N$44,,IFERROR(MATCH(C1034,IP!$E$2:$N$2,)+2,MATCH(E1034,IP!$C$3:$D$3,))),ACH.!$B$1:$AP$1)),)</f>
        <v>6</v>
      </c>
      <c r="P1034" s="27"/>
      <c r="Q1034" s="28"/>
      <c r="R1034" s="29"/>
      <c r="S1034" s="30"/>
      <c r="T1034" s="31"/>
      <c r="U1034" s="32"/>
      <c r="V1034" s="32"/>
      <c r="W1034" s="32"/>
      <c r="X1034" s="33"/>
      <c r="Y1034" s="34"/>
      <c r="Z1034" s="35"/>
      <c r="AA1034" s="36"/>
      <c r="AB1034" s="37"/>
      <c r="AC1034" s="38"/>
      <c r="AD1034" s="57">
        <f>IF(C1034="SG",VLOOKUP($C1034,IP!$R:$T,MATCH(QSC!$E1034,IP!$R$6:$T$6,0),0),VLOOKUP($C1034,IP!$R:$S,2,0))</f>
        <v>12</v>
      </c>
      <c r="AE1034" s="39"/>
    </row>
    <row r="1035" spans="1:31" ht="15" x14ac:dyDescent="0.25">
      <c r="A1035" s="40">
        <v>6447744</v>
      </c>
      <c r="B1035" s="40"/>
      <c r="C1035" s="40" t="s">
        <v>1</v>
      </c>
      <c r="D1035" s="41"/>
      <c r="E1035" s="22" t="s">
        <v>4</v>
      </c>
      <c r="F1035" s="23"/>
      <c r="G1035" s="41"/>
      <c r="H1035" s="42"/>
      <c r="I1035" s="41"/>
      <c r="J1035" s="42"/>
      <c r="K1035" s="43"/>
      <c r="L1035" s="26"/>
      <c r="M1035" s="27"/>
      <c r="N1035" s="55"/>
      <c r="O1035" s="93">
        <f>IFERROR(SUMPRODUCT((INDEX(ACH.!$B$3:$AP$9999,MATCH(A1035,ACH.!$A$3:$A$9999,),)&gt;0)*COUNTIF(INDEX(IP!$C$4:$N$44,,IFERROR(MATCH(C1035,IP!$E$2:$N$2,)+2,MATCH(E1035,IP!$C$3:$D$3,))),ACH.!$B$1:$AP$1)),)</f>
        <v>4</v>
      </c>
      <c r="P1035" s="27"/>
      <c r="Q1035" s="28"/>
      <c r="R1035" s="29"/>
      <c r="S1035" s="30"/>
      <c r="T1035" s="31"/>
      <c r="U1035" s="32"/>
      <c r="V1035" s="32"/>
      <c r="W1035" s="32"/>
      <c r="X1035" s="33"/>
      <c r="Y1035" s="34"/>
      <c r="Z1035" s="35"/>
      <c r="AA1035" s="36"/>
      <c r="AB1035" s="37"/>
      <c r="AC1035" s="38"/>
      <c r="AD1035" s="57">
        <f>IF(C1035="SG",VLOOKUP($C1035,IP!$R:$T,MATCH(QSC!$E1035,IP!$R$6:$T$6,0),0),VLOOKUP($C1035,IP!$R:$S,2,0))</f>
        <v>12</v>
      </c>
      <c r="AE1035" s="39"/>
    </row>
    <row r="1036" spans="1:31" ht="15" x14ac:dyDescent="0.25">
      <c r="A1036" s="40">
        <v>6447745</v>
      </c>
      <c r="B1036" s="40"/>
      <c r="C1036" s="40" t="s">
        <v>1</v>
      </c>
      <c r="D1036" s="41"/>
      <c r="E1036" s="22" t="s">
        <v>4</v>
      </c>
      <c r="F1036" s="23"/>
      <c r="G1036" s="41"/>
      <c r="H1036" s="42"/>
      <c r="I1036" s="41"/>
      <c r="J1036" s="42"/>
      <c r="K1036" s="43"/>
      <c r="L1036" s="26"/>
      <c r="M1036" s="27"/>
      <c r="N1036" s="55"/>
      <c r="O1036" s="93">
        <f>IFERROR(SUMPRODUCT((INDEX(ACH.!$B$3:$AP$9999,MATCH(A1036,ACH.!$A$3:$A$9999,),)&gt;0)*COUNTIF(INDEX(IP!$C$4:$N$44,,IFERROR(MATCH(C1036,IP!$E$2:$N$2,)+2,MATCH(E1036,IP!$C$3:$D$3,))),ACH.!$B$1:$AP$1)),)</f>
        <v>5</v>
      </c>
      <c r="P1036" s="27"/>
      <c r="Q1036" s="28"/>
      <c r="R1036" s="29"/>
      <c r="S1036" s="30"/>
      <c r="T1036" s="31"/>
      <c r="U1036" s="32"/>
      <c r="V1036" s="32"/>
      <c r="W1036" s="32"/>
      <c r="X1036" s="33"/>
      <c r="Y1036" s="34"/>
      <c r="Z1036" s="35"/>
      <c r="AA1036" s="36"/>
      <c r="AB1036" s="37"/>
      <c r="AC1036" s="38"/>
      <c r="AD1036" s="57">
        <f>IF(C1036="SG",VLOOKUP($C1036,IP!$R:$T,MATCH(QSC!$E1036,IP!$R$6:$T$6,0),0),VLOOKUP($C1036,IP!$R:$S,2,0))</f>
        <v>12</v>
      </c>
      <c r="AE1036" s="39"/>
    </row>
    <row r="1037" spans="1:31" ht="15" x14ac:dyDescent="0.25">
      <c r="A1037" s="40">
        <v>6447746</v>
      </c>
      <c r="B1037" s="40"/>
      <c r="C1037" s="40" t="s">
        <v>1</v>
      </c>
      <c r="D1037" s="41"/>
      <c r="E1037" s="22" t="s">
        <v>4</v>
      </c>
      <c r="F1037" s="23"/>
      <c r="G1037" s="41"/>
      <c r="H1037" s="42"/>
      <c r="I1037" s="41"/>
      <c r="J1037" s="42"/>
      <c r="K1037" s="43"/>
      <c r="L1037" s="26"/>
      <c r="M1037" s="27"/>
      <c r="N1037" s="55"/>
      <c r="O1037" s="93">
        <f>IFERROR(SUMPRODUCT((INDEX(ACH.!$B$3:$AP$9999,MATCH(A1037,ACH.!$A$3:$A$9999,),)&gt;0)*COUNTIF(INDEX(IP!$C$4:$N$44,,IFERROR(MATCH(C1037,IP!$E$2:$N$2,)+2,MATCH(E1037,IP!$C$3:$D$3,))),ACH.!$B$1:$AP$1)),)</f>
        <v>1</v>
      </c>
      <c r="P1037" s="27"/>
      <c r="Q1037" s="28"/>
      <c r="R1037" s="29"/>
      <c r="S1037" s="30"/>
      <c r="T1037" s="31"/>
      <c r="U1037" s="32"/>
      <c r="V1037" s="32"/>
      <c r="W1037" s="32"/>
      <c r="X1037" s="33"/>
      <c r="Y1037" s="34"/>
      <c r="Z1037" s="35"/>
      <c r="AA1037" s="36"/>
      <c r="AB1037" s="37"/>
      <c r="AC1037" s="38"/>
      <c r="AD1037" s="57">
        <f>IF(C1037="SG",VLOOKUP($C1037,IP!$R:$T,MATCH(QSC!$E1037,IP!$R$6:$T$6,0),0),VLOOKUP($C1037,IP!$R:$S,2,0))</f>
        <v>12</v>
      </c>
      <c r="AE1037" s="39"/>
    </row>
    <row r="1038" spans="1:31" ht="15" x14ac:dyDescent="0.25">
      <c r="A1038" s="40">
        <v>6447747</v>
      </c>
      <c r="B1038" s="40"/>
      <c r="C1038" s="40" t="s">
        <v>1</v>
      </c>
      <c r="D1038" s="41"/>
      <c r="E1038" s="22" t="s">
        <v>4</v>
      </c>
      <c r="F1038" s="23"/>
      <c r="G1038" s="41"/>
      <c r="H1038" s="42"/>
      <c r="I1038" s="41"/>
      <c r="J1038" s="42"/>
      <c r="K1038" s="43"/>
      <c r="L1038" s="26"/>
      <c r="M1038" s="27"/>
      <c r="N1038" s="55"/>
      <c r="O1038" s="93">
        <f>IFERROR(SUMPRODUCT((INDEX(ACH.!$B$3:$AP$9999,MATCH(A1038,ACH.!$A$3:$A$9999,),)&gt;0)*COUNTIF(INDEX(IP!$C$4:$N$44,,IFERROR(MATCH(C1038,IP!$E$2:$N$2,)+2,MATCH(E1038,IP!$C$3:$D$3,))),ACH.!$B$1:$AP$1)),)</f>
        <v>3</v>
      </c>
      <c r="P1038" s="27"/>
      <c r="Q1038" s="28"/>
      <c r="R1038" s="29"/>
      <c r="S1038" s="30"/>
      <c r="T1038" s="31"/>
      <c r="U1038" s="32"/>
      <c r="V1038" s="32"/>
      <c r="W1038" s="32"/>
      <c r="X1038" s="33"/>
      <c r="Y1038" s="34"/>
      <c r="Z1038" s="35"/>
      <c r="AA1038" s="36"/>
      <c r="AB1038" s="37"/>
      <c r="AC1038" s="38"/>
      <c r="AD1038" s="57">
        <f>IF(C1038="SG",VLOOKUP($C1038,IP!$R:$T,MATCH(QSC!$E1038,IP!$R$6:$T$6,0),0),VLOOKUP($C1038,IP!$R:$S,2,0))</f>
        <v>12</v>
      </c>
      <c r="AE1038" s="39"/>
    </row>
    <row r="1039" spans="1:31" ht="15" x14ac:dyDescent="0.25">
      <c r="A1039" s="40">
        <v>6447748</v>
      </c>
      <c r="B1039" s="40"/>
      <c r="C1039" s="40" t="s">
        <v>1</v>
      </c>
      <c r="D1039" s="41"/>
      <c r="E1039" s="22" t="s">
        <v>4</v>
      </c>
      <c r="F1039" s="23"/>
      <c r="G1039" s="41"/>
      <c r="H1039" s="42"/>
      <c r="I1039" s="41"/>
      <c r="J1039" s="42"/>
      <c r="K1039" s="43"/>
      <c r="L1039" s="26"/>
      <c r="M1039" s="27"/>
      <c r="N1039" s="55"/>
      <c r="O1039" s="93">
        <f>IFERROR(SUMPRODUCT((INDEX(ACH.!$B$3:$AP$9999,MATCH(A1039,ACH.!$A$3:$A$9999,),)&gt;0)*COUNTIF(INDEX(IP!$C$4:$N$44,,IFERROR(MATCH(C1039,IP!$E$2:$N$2,)+2,MATCH(E1039,IP!$C$3:$D$3,))),ACH.!$B$1:$AP$1)),)</f>
        <v>4</v>
      </c>
      <c r="P1039" s="27"/>
      <c r="Q1039" s="28"/>
      <c r="R1039" s="29"/>
      <c r="S1039" s="30"/>
      <c r="T1039" s="31"/>
      <c r="U1039" s="32"/>
      <c r="V1039" s="32"/>
      <c r="W1039" s="32"/>
      <c r="X1039" s="33"/>
      <c r="Y1039" s="34"/>
      <c r="Z1039" s="35"/>
      <c r="AA1039" s="36"/>
      <c r="AB1039" s="37"/>
      <c r="AC1039" s="38"/>
      <c r="AD1039" s="57">
        <f>IF(C1039="SG",VLOOKUP($C1039,IP!$R:$T,MATCH(QSC!$E1039,IP!$R$6:$T$6,0),0),VLOOKUP($C1039,IP!$R:$S,2,0))</f>
        <v>12</v>
      </c>
      <c r="AE1039" s="39"/>
    </row>
    <row r="1040" spans="1:31" ht="15" x14ac:dyDescent="0.25">
      <c r="A1040" s="40">
        <v>6447754</v>
      </c>
      <c r="B1040" s="40"/>
      <c r="C1040" s="40" t="s">
        <v>1</v>
      </c>
      <c r="D1040" s="41"/>
      <c r="E1040" s="22" t="s">
        <v>4</v>
      </c>
      <c r="F1040" s="23"/>
      <c r="G1040" s="41"/>
      <c r="H1040" s="42"/>
      <c r="I1040" s="41"/>
      <c r="J1040" s="42"/>
      <c r="K1040" s="43"/>
      <c r="L1040" s="26"/>
      <c r="M1040" s="27"/>
      <c r="N1040" s="55"/>
      <c r="O1040" s="93">
        <f>IFERROR(SUMPRODUCT((INDEX(ACH.!$B$3:$AP$9999,MATCH(A1040,ACH.!$A$3:$A$9999,),)&gt;0)*COUNTIF(INDEX(IP!$C$4:$N$44,,IFERROR(MATCH(C1040,IP!$E$2:$N$2,)+2,MATCH(E1040,IP!$C$3:$D$3,))),ACH.!$B$1:$AP$1)),)</f>
        <v>5</v>
      </c>
      <c r="P1040" s="27"/>
      <c r="Q1040" s="28"/>
      <c r="R1040" s="29"/>
      <c r="S1040" s="30"/>
      <c r="T1040" s="31"/>
      <c r="U1040" s="32"/>
      <c r="V1040" s="32"/>
      <c r="W1040" s="32"/>
      <c r="X1040" s="33"/>
      <c r="Y1040" s="34"/>
      <c r="Z1040" s="35"/>
      <c r="AA1040" s="36"/>
      <c r="AB1040" s="37"/>
      <c r="AC1040" s="38"/>
      <c r="AD1040" s="57">
        <f>IF(C1040="SG",VLOOKUP($C1040,IP!$R:$T,MATCH(QSC!$E1040,IP!$R$6:$T$6,0),0),VLOOKUP($C1040,IP!$R:$S,2,0))</f>
        <v>12</v>
      </c>
      <c r="AE1040" s="39"/>
    </row>
    <row r="1041" spans="1:31" ht="15" x14ac:dyDescent="0.25">
      <c r="A1041" s="40">
        <v>6447755</v>
      </c>
      <c r="B1041" s="40"/>
      <c r="C1041" s="40" t="s">
        <v>5</v>
      </c>
      <c r="D1041" s="41"/>
      <c r="E1041" s="22" t="s">
        <v>2</v>
      </c>
      <c r="F1041" s="23"/>
      <c r="G1041" s="41"/>
      <c r="H1041" s="42"/>
      <c r="I1041" s="41"/>
      <c r="J1041" s="42"/>
      <c r="K1041" s="43"/>
      <c r="L1041" s="26"/>
      <c r="M1041" s="27"/>
      <c r="N1041" s="55"/>
      <c r="O1041" s="93">
        <f>IFERROR(SUMPRODUCT((INDEX(ACH.!$B$3:$AP$9999,MATCH(A1041,ACH.!$A$3:$A$9999,),)&gt;0)*COUNTIF(INDEX(IP!$C$4:$N$44,,IFERROR(MATCH(C1041,IP!$E$2:$N$2,)+2,MATCH(E1041,IP!$C$3:$D$3,))),ACH.!$B$1:$AP$1)),)</f>
        <v>0</v>
      </c>
      <c r="P1041" s="27"/>
      <c r="Q1041" s="28"/>
      <c r="R1041" s="29"/>
      <c r="S1041" s="30"/>
      <c r="T1041" s="31"/>
      <c r="U1041" s="32"/>
      <c r="V1041" s="32"/>
      <c r="W1041" s="32"/>
      <c r="X1041" s="33"/>
      <c r="Y1041" s="34"/>
      <c r="Z1041" s="35"/>
      <c r="AA1041" s="36"/>
      <c r="AB1041" s="37"/>
      <c r="AC1041" s="38"/>
      <c r="AD1041" s="57">
        <f>IF(C1041="SG",VLOOKUP($C1041,IP!$R:$T,MATCH(QSC!$E1041,IP!$R$6:$T$6,0),0),VLOOKUP($C1041,IP!$R:$S,2,0))</f>
        <v>16</v>
      </c>
      <c r="AE1041" s="39"/>
    </row>
    <row r="1042" spans="1:31" ht="15" x14ac:dyDescent="0.25">
      <c r="A1042" s="40">
        <v>6447818</v>
      </c>
      <c r="B1042" s="40"/>
      <c r="C1042" s="40" t="s">
        <v>1</v>
      </c>
      <c r="D1042" s="41"/>
      <c r="E1042" s="22" t="s">
        <v>2</v>
      </c>
      <c r="F1042" s="23"/>
      <c r="G1042" s="41"/>
      <c r="H1042" s="42"/>
      <c r="I1042" s="41"/>
      <c r="J1042" s="42"/>
      <c r="K1042" s="43"/>
      <c r="L1042" s="26"/>
      <c r="M1042" s="27"/>
      <c r="N1042" s="55"/>
      <c r="O1042" s="93">
        <f>IFERROR(SUMPRODUCT((INDEX(ACH.!$B$3:$AP$9999,MATCH(A1042,ACH.!$A$3:$A$9999,),)&gt;0)*COUNTIF(INDEX(IP!$C$4:$N$44,,IFERROR(MATCH(C1042,IP!$E$2:$N$2,)+2,MATCH(E1042,IP!$C$3:$D$3,))),ACH.!$B$1:$AP$1)),)</f>
        <v>2</v>
      </c>
      <c r="P1042" s="27"/>
      <c r="Q1042" s="28"/>
      <c r="R1042" s="29"/>
      <c r="S1042" s="30"/>
      <c r="T1042" s="31"/>
      <c r="U1042" s="32"/>
      <c r="V1042" s="32"/>
      <c r="W1042" s="32"/>
      <c r="X1042" s="33"/>
      <c r="Y1042" s="34"/>
      <c r="Z1042" s="35"/>
      <c r="AA1042" s="36"/>
      <c r="AB1042" s="37"/>
      <c r="AC1042" s="38"/>
      <c r="AD1042" s="57">
        <f>IF(C1042="SG",VLOOKUP($C1042,IP!$R:$T,MATCH(QSC!$E1042,IP!$R$6:$T$6,0),0),VLOOKUP($C1042,IP!$R:$S,2,0))</f>
        <v>11</v>
      </c>
      <c r="AE1042" s="39"/>
    </row>
    <row r="1043" spans="1:31" ht="15" x14ac:dyDescent="0.25">
      <c r="A1043" s="40">
        <v>6447819</v>
      </c>
      <c r="B1043" s="40"/>
      <c r="C1043" s="40" t="s">
        <v>1</v>
      </c>
      <c r="D1043" s="41"/>
      <c r="E1043" s="22" t="s">
        <v>4</v>
      </c>
      <c r="F1043" s="23"/>
      <c r="G1043" s="41"/>
      <c r="H1043" s="42"/>
      <c r="I1043" s="41"/>
      <c r="J1043" s="42"/>
      <c r="K1043" s="43"/>
      <c r="L1043" s="26"/>
      <c r="M1043" s="27"/>
      <c r="N1043" s="55"/>
      <c r="O1043" s="93">
        <f>IFERROR(SUMPRODUCT((INDEX(ACH.!$B$3:$AP$9999,MATCH(A1043,ACH.!$A$3:$A$9999,),)&gt;0)*COUNTIF(INDEX(IP!$C$4:$N$44,,IFERROR(MATCH(C1043,IP!$E$2:$N$2,)+2,MATCH(E1043,IP!$C$3:$D$3,))),ACH.!$B$1:$AP$1)),)</f>
        <v>6</v>
      </c>
      <c r="P1043" s="27"/>
      <c r="Q1043" s="28"/>
      <c r="R1043" s="29"/>
      <c r="S1043" s="30"/>
      <c r="T1043" s="31"/>
      <c r="U1043" s="32"/>
      <c r="V1043" s="32"/>
      <c r="W1043" s="32"/>
      <c r="X1043" s="33"/>
      <c r="Y1043" s="34"/>
      <c r="Z1043" s="35"/>
      <c r="AA1043" s="36"/>
      <c r="AB1043" s="37"/>
      <c r="AC1043" s="38"/>
      <c r="AD1043" s="57">
        <f>IF(C1043="SG",VLOOKUP($C1043,IP!$R:$T,MATCH(QSC!$E1043,IP!$R$6:$T$6,0),0),VLOOKUP($C1043,IP!$R:$S,2,0))</f>
        <v>12</v>
      </c>
      <c r="AE1043" s="39"/>
    </row>
    <row r="1044" spans="1:31" ht="15" x14ac:dyDescent="0.25">
      <c r="A1044" s="40">
        <v>6447820</v>
      </c>
      <c r="B1044" s="40"/>
      <c r="C1044" s="40" t="s">
        <v>1</v>
      </c>
      <c r="D1044" s="41"/>
      <c r="E1044" s="22" t="s">
        <v>2</v>
      </c>
      <c r="F1044" s="23"/>
      <c r="G1044" s="41"/>
      <c r="H1044" s="42"/>
      <c r="I1044" s="41"/>
      <c r="J1044" s="42"/>
      <c r="K1044" s="43"/>
      <c r="L1044" s="26"/>
      <c r="M1044" s="27"/>
      <c r="N1044" s="55"/>
      <c r="O1044" s="93">
        <f>IFERROR(SUMPRODUCT((INDEX(ACH.!$B$3:$AP$9999,MATCH(A1044,ACH.!$A$3:$A$9999,),)&gt;0)*COUNTIF(INDEX(IP!$C$4:$N$44,,IFERROR(MATCH(C1044,IP!$E$2:$N$2,)+2,MATCH(E1044,IP!$C$3:$D$3,))),ACH.!$B$1:$AP$1)),)</f>
        <v>6</v>
      </c>
      <c r="P1044" s="27"/>
      <c r="Q1044" s="28"/>
      <c r="R1044" s="29"/>
      <c r="S1044" s="30"/>
      <c r="T1044" s="31"/>
      <c r="U1044" s="32"/>
      <c r="V1044" s="32"/>
      <c r="W1044" s="32"/>
      <c r="X1044" s="33"/>
      <c r="Y1044" s="34"/>
      <c r="Z1044" s="35"/>
      <c r="AA1044" s="36"/>
      <c r="AB1044" s="37"/>
      <c r="AC1044" s="38"/>
      <c r="AD1044" s="57">
        <f>IF(C1044="SG",VLOOKUP($C1044,IP!$R:$T,MATCH(QSC!$E1044,IP!$R$6:$T$6,0),0),VLOOKUP($C1044,IP!$R:$S,2,0))</f>
        <v>11</v>
      </c>
      <c r="AE1044" s="39"/>
    </row>
    <row r="1045" spans="1:31" ht="15" x14ac:dyDescent="0.25">
      <c r="A1045" s="40">
        <v>6447821</v>
      </c>
      <c r="B1045" s="40"/>
      <c r="C1045" s="40" t="s">
        <v>1</v>
      </c>
      <c r="D1045" s="41"/>
      <c r="E1045" s="22" t="s">
        <v>4</v>
      </c>
      <c r="F1045" s="23"/>
      <c r="G1045" s="41"/>
      <c r="H1045" s="42"/>
      <c r="I1045" s="41"/>
      <c r="J1045" s="42"/>
      <c r="K1045" s="43"/>
      <c r="L1045" s="26"/>
      <c r="M1045" s="27"/>
      <c r="N1045" s="55"/>
      <c r="O1045" s="93">
        <f>IFERROR(SUMPRODUCT((INDEX(ACH.!$B$3:$AP$9999,MATCH(A1045,ACH.!$A$3:$A$9999,),)&gt;0)*COUNTIF(INDEX(IP!$C$4:$N$44,,IFERROR(MATCH(C1045,IP!$E$2:$N$2,)+2,MATCH(E1045,IP!$C$3:$D$3,))),ACH.!$B$1:$AP$1)),)</f>
        <v>4</v>
      </c>
      <c r="P1045" s="27"/>
      <c r="Q1045" s="28"/>
      <c r="R1045" s="29"/>
      <c r="S1045" s="30"/>
      <c r="T1045" s="31"/>
      <c r="U1045" s="32"/>
      <c r="V1045" s="32"/>
      <c r="W1045" s="32"/>
      <c r="X1045" s="33"/>
      <c r="Y1045" s="34"/>
      <c r="Z1045" s="35"/>
      <c r="AA1045" s="36"/>
      <c r="AB1045" s="37"/>
      <c r="AC1045" s="38"/>
      <c r="AD1045" s="57">
        <f>IF(C1045="SG",VLOOKUP($C1045,IP!$R:$T,MATCH(QSC!$E1045,IP!$R$6:$T$6,0),0),VLOOKUP($C1045,IP!$R:$S,2,0))</f>
        <v>12</v>
      </c>
      <c r="AE1045" s="39"/>
    </row>
    <row r="1046" spans="1:31" ht="15" x14ac:dyDescent="0.25">
      <c r="A1046" s="40">
        <v>6447822</v>
      </c>
      <c r="B1046" s="40"/>
      <c r="C1046" s="40" t="s">
        <v>1</v>
      </c>
      <c r="D1046" s="41"/>
      <c r="E1046" s="22" t="s">
        <v>4</v>
      </c>
      <c r="F1046" s="23"/>
      <c r="G1046" s="41"/>
      <c r="H1046" s="42"/>
      <c r="I1046" s="41"/>
      <c r="J1046" s="42"/>
      <c r="K1046" s="43"/>
      <c r="L1046" s="26"/>
      <c r="M1046" s="27"/>
      <c r="N1046" s="55"/>
      <c r="O1046" s="93">
        <f>IFERROR(SUMPRODUCT((INDEX(ACH.!$B$3:$AP$9999,MATCH(A1046,ACH.!$A$3:$A$9999,),)&gt;0)*COUNTIF(INDEX(IP!$C$4:$N$44,,IFERROR(MATCH(C1046,IP!$E$2:$N$2,)+2,MATCH(E1046,IP!$C$3:$D$3,))),ACH.!$B$1:$AP$1)),)</f>
        <v>0</v>
      </c>
      <c r="P1046" s="27"/>
      <c r="Q1046" s="28"/>
      <c r="R1046" s="29"/>
      <c r="S1046" s="30"/>
      <c r="T1046" s="31"/>
      <c r="U1046" s="32"/>
      <c r="V1046" s="32"/>
      <c r="W1046" s="32"/>
      <c r="X1046" s="33"/>
      <c r="Y1046" s="34"/>
      <c r="Z1046" s="35"/>
      <c r="AA1046" s="36"/>
      <c r="AB1046" s="37"/>
      <c r="AC1046" s="38"/>
      <c r="AD1046" s="57">
        <f>IF(C1046="SG",VLOOKUP($C1046,IP!$R:$T,MATCH(QSC!$E1046,IP!$R$6:$T$6,0),0),VLOOKUP($C1046,IP!$R:$S,2,0))</f>
        <v>12</v>
      </c>
      <c r="AE1046" s="39"/>
    </row>
    <row r="1047" spans="1:31" ht="15" x14ac:dyDescent="0.25">
      <c r="A1047" s="40">
        <v>6447827</v>
      </c>
      <c r="B1047" s="40"/>
      <c r="C1047" s="40" t="s">
        <v>1</v>
      </c>
      <c r="D1047" s="41"/>
      <c r="E1047" s="22" t="s">
        <v>4</v>
      </c>
      <c r="F1047" s="23"/>
      <c r="G1047" s="41"/>
      <c r="H1047" s="42"/>
      <c r="I1047" s="41"/>
      <c r="J1047" s="42"/>
      <c r="K1047" s="43"/>
      <c r="L1047" s="26"/>
      <c r="M1047" s="27"/>
      <c r="N1047" s="55"/>
      <c r="O1047" s="93">
        <f>IFERROR(SUMPRODUCT((INDEX(ACH.!$B$3:$AP$9999,MATCH(A1047,ACH.!$A$3:$A$9999,),)&gt;0)*COUNTIF(INDEX(IP!$C$4:$N$44,,IFERROR(MATCH(C1047,IP!$E$2:$N$2,)+2,MATCH(E1047,IP!$C$3:$D$3,))),ACH.!$B$1:$AP$1)),)</f>
        <v>4</v>
      </c>
      <c r="P1047" s="27"/>
      <c r="Q1047" s="28"/>
      <c r="R1047" s="29"/>
      <c r="S1047" s="30"/>
      <c r="T1047" s="31"/>
      <c r="U1047" s="32"/>
      <c r="V1047" s="32"/>
      <c r="W1047" s="32"/>
      <c r="X1047" s="33"/>
      <c r="Y1047" s="34"/>
      <c r="Z1047" s="35"/>
      <c r="AA1047" s="36"/>
      <c r="AB1047" s="37"/>
      <c r="AC1047" s="38"/>
      <c r="AD1047" s="57">
        <f>IF(C1047="SG",VLOOKUP($C1047,IP!$R:$T,MATCH(QSC!$E1047,IP!$R$6:$T$6,0),0),VLOOKUP($C1047,IP!$R:$S,2,0))</f>
        <v>12</v>
      </c>
      <c r="AE1047" s="39"/>
    </row>
    <row r="1048" spans="1:31" ht="15" x14ac:dyDescent="0.25">
      <c r="A1048" s="40">
        <v>6447828</v>
      </c>
      <c r="B1048" s="40"/>
      <c r="C1048" s="40" t="s">
        <v>1</v>
      </c>
      <c r="D1048" s="41"/>
      <c r="E1048" s="22" t="s">
        <v>4</v>
      </c>
      <c r="F1048" s="23"/>
      <c r="G1048" s="41"/>
      <c r="H1048" s="42"/>
      <c r="I1048" s="41"/>
      <c r="J1048" s="42"/>
      <c r="K1048" s="43"/>
      <c r="L1048" s="26"/>
      <c r="M1048" s="27"/>
      <c r="N1048" s="55"/>
      <c r="O1048" s="93">
        <f>IFERROR(SUMPRODUCT((INDEX(ACH.!$B$3:$AP$9999,MATCH(A1048,ACH.!$A$3:$A$9999,),)&gt;0)*COUNTIF(INDEX(IP!$C$4:$N$44,,IFERROR(MATCH(C1048,IP!$E$2:$N$2,)+2,MATCH(E1048,IP!$C$3:$D$3,))),ACH.!$B$1:$AP$1)),)</f>
        <v>3</v>
      </c>
      <c r="P1048" s="27"/>
      <c r="Q1048" s="28"/>
      <c r="R1048" s="29"/>
      <c r="S1048" s="30"/>
      <c r="T1048" s="31"/>
      <c r="U1048" s="32"/>
      <c r="V1048" s="32"/>
      <c r="W1048" s="32"/>
      <c r="X1048" s="33"/>
      <c r="Y1048" s="34"/>
      <c r="Z1048" s="35"/>
      <c r="AA1048" s="36"/>
      <c r="AB1048" s="37"/>
      <c r="AC1048" s="38"/>
      <c r="AD1048" s="57">
        <f>IF(C1048="SG",VLOOKUP($C1048,IP!$R:$T,MATCH(QSC!$E1048,IP!$R$6:$T$6,0),0),VLOOKUP($C1048,IP!$R:$S,2,0))</f>
        <v>12</v>
      </c>
      <c r="AE1048" s="39"/>
    </row>
    <row r="1049" spans="1:31" ht="15" x14ac:dyDescent="0.25">
      <c r="A1049" s="40">
        <v>6447829</v>
      </c>
      <c r="B1049" s="40"/>
      <c r="C1049" s="40" t="s">
        <v>1</v>
      </c>
      <c r="D1049" s="41"/>
      <c r="E1049" s="22" t="s">
        <v>2</v>
      </c>
      <c r="F1049" s="23"/>
      <c r="G1049" s="41"/>
      <c r="H1049" s="42"/>
      <c r="I1049" s="41"/>
      <c r="J1049" s="42"/>
      <c r="K1049" s="43"/>
      <c r="L1049" s="26"/>
      <c r="M1049" s="27"/>
      <c r="N1049" s="55"/>
      <c r="O1049" s="93">
        <f>IFERROR(SUMPRODUCT((INDEX(ACH.!$B$3:$AP$9999,MATCH(A1049,ACH.!$A$3:$A$9999,),)&gt;0)*COUNTIF(INDEX(IP!$C$4:$N$44,,IFERROR(MATCH(C1049,IP!$E$2:$N$2,)+2,MATCH(E1049,IP!$C$3:$D$3,))),ACH.!$B$1:$AP$1)),)</f>
        <v>6</v>
      </c>
      <c r="P1049" s="27"/>
      <c r="Q1049" s="28"/>
      <c r="R1049" s="29"/>
      <c r="S1049" s="30"/>
      <c r="T1049" s="31"/>
      <c r="U1049" s="32"/>
      <c r="V1049" s="32"/>
      <c r="W1049" s="32"/>
      <c r="X1049" s="33"/>
      <c r="Y1049" s="34"/>
      <c r="Z1049" s="35"/>
      <c r="AA1049" s="36"/>
      <c r="AB1049" s="37"/>
      <c r="AC1049" s="38"/>
      <c r="AD1049" s="57">
        <f>IF(C1049="SG",VLOOKUP($C1049,IP!$R:$T,MATCH(QSC!$E1049,IP!$R$6:$T$6,0),0),VLOOKUP($C1049,IP!$R:$S,2,0))</f>
        <v>11</v>
      </c>
      <c r="AE1049" s="39"/>
    </row>
    <row r="1050" spans="1:31" ht="15" x14ac:dyDescent="0.25">
      <c r="A1050" s="40">
        <v>6447830</v>
      </c>
      <c r="B1050" s="40"/>
      <c r="C1050" s="40" t="s">
        <v>1</v>
      </c>
      <c r="D1050" s="41"/>
      <c r="E1050" s="22" t="s">
        <v>4</v>
      </c>
      <c r="F1050" s="23"/>
      <c r="G1050" s="41"/>
      <c r="H1050" s="42"/>
      <c r="I1050" s="41"/>
      <c r="J1050" s="42"/>
      <c r="K1050" s="43"/>
      <c r="L1050" s="26"/>
      <c r="M1050" s="27"/>
      <c r="N1050" s="55"/>
      <c r="O1050" s="93">
        <f>IFERROR(SUMPRODUCT((INDEX(ACH.!$B$3:$AP$9999,MATCH(A1050,ACH.!$A$3:$A$9999,),)&gt;0)*COUNTIF(INDEX(IP!$C$4:$N$44,,IFERROR(MATCH(C1050,IP!$E$2:$N$2,)+2,MATCH(E1050,IP!$C$3:$D$3,))),ACH.!$B$1:$AP$1)),)</f>
        <v>0</v>
      </c>
      <c r="P1050" s="27"/>
      <c r="Q1050" s="28"/>
      <c r="R1050" s="29"/>
      <c r="S1050" s="30"/>
      <c r="T1050" s="31"/>
      <c r="U1050" s="32"/>
      <c r="V1050" s="32"/>
      <c r="W1050" s="32"/>
      <c r="X1050" s="33"/>
      <c r="Y1050" s="34"/>
      <c r="Z1050" s="35"/>
      <c r="AA1050" s="36"/>
      <c r="AB1050" s="37"/>
      <c r="AC1050" s="38"/>
      <c r="AD1050" s="57">
        <f>IF(C1050="SG",VLOOKUP($C1050,IP!$R:$T,MATCH(QSC!$E1050,IP!$R$6:$T$6,0),0),VLOOKUP($C1050,IP!$R:$S,2,0))</f>
        <v>12</v>
      </c>
      <c r="AE1050" s="39"/>
    </row>
    <row r="1051" spans="1:31" ht="15" x14ac:dyDescent="0.25">
      <c r="A1051" s="40">
        <v>6447832</v>
      </c>
      <c r="B1051" s="40"/>
      <c r="C1051" s="40" t="s">
        <v>1</v>
      </c>
      <c r="D1051" s="41"/>
      <c r="E1051" s="22" t="s">
        <v>4</v>
      </c>
      <c r="F1051" s="23"/>
      <c r="G1051" s="41"/>
      <c r="H1051" s="42"/>
      <c r="I1051" s="41"/>
      <c r="J1051" s="42"/>
      <c r="K1051" s="43"/>
      <c r="L1051" s="26"/>
      <c r="M1051" s="27"/>
      <c r="N1051" s="55"/>
      <c r="O1051" s="93">
        <f>IFERROR(SUMPRODUCT((INDEX(ACH.!$B$3:$AP$9999,MATCH(A1051,ACH.!$A$3:$A$9999,),)&gt;0)*COUNTIF(INDEX(IP!$C$4:$N$44,,IFERROR(MATCH(C1051,IP!$E$2:$N$2,)+2,MATCH(E1051,IP!$C$3:$D$3,))),ACH.!$B$1:$AP$1)),)</f>
        <v>5</v>
      </c>
      <c r="P1051" s="27"/>
      <c r="Q1051" s="28"/>
      <c r="R1051" s="29"/>
      <c r="S1051" s="30"/>
      <c r="T1051" s="31"/>
      <c r="U1051" s="32"/>
      <c r="V1051" s="32"/>
      <c r="W1051" s="32"/>
      <c r="X1051" s="33"/>
      <c r="Y1051" s="34"/>
      <c r="Z1051" s="35"/>
      <c r="AA1051" s="36"/>
      <c r="AB1051" s="37"/>
      <c r="AC1051" s="38"/>
      <c r="AD1051" s="57">
        <f>IF(C1051="SG",VLOOKUP($C1051,IP!$R:$T,MATCH(QSC!$E1051,IP!$R$6:$T$6,0),0),VLOOKUP($C1051,IP!$R:$S,2,0))</f>
        <v>12</v>
      </c>
      <c r="AE1051" s="39"/>
    </row>
    <row r="1052" spans="1:31" ht="15" x14ac:dyDescent="0.25">
      <c r="A1052" s="40">
        <v>6447870</v>
      </c>
      <c r="B1052" s="40"/>
      <c r="C1052" s="40" t="s">
        <v>1</v>
      </c>
      <c r="D1052" s="41"/>
      <c r="E1052" s="22" t="s">
        <v>2</v>
      </c>
      <c r="F1052" s="23"/>
      <c r="G1052" s="41"/>
      <c r="H1052" s="42"/>
      <c r="I1052" s="41"/>
      <c r="J1052" s="42"/>
      <c r="K1052" s="43"/>
      <c r="L1052" s="26"/>
      <c r="M1052" s="27"/>
      <c r="N1052" s="55"/>
      <c r="O1052" s="93">
        <f>IFERROR(SUMPRODUCT((INDEX(ACH.!$B$3:$AP$9999,MATCH(A1052,ACH.!$A$3:$A$9999,),)&gt;0)*COUNTIF(INDEX(IP!$C$4:$N$44,,IFERROR(MATCH(C1052,IP!$E$2:$N$2,)+2,MATCH(E1052,IP!$C$3:$D$3,))),ACH.!$B$1:$AP$1)),)</f>
        <v>7</v>
      </c>
      <c r="P1052" s="27"/>
      <c r="Q1052" s="28"/>
      <c r="R1052" s="29"/>
      <c r="S1052" s="30"/>
      <c r="T1052" s="31"/>
      <c r="U1052" s="32"/>
      <c r="V1052" s="32"/>
      <c r="W1052" s="32"/>
      <c r="X1052" s="33"/>
      <c r="Y1052" s="34"/>
      <c r="Z1052" s="35"/>
      <c r="AA1052" s="36"/>
      <c r="AB1052" s="37"/>
      <c r="AC1052" s="38"/>
      <c r="AD1052" s="57">
        <f>IF(C1052="SG",VLOOKUP($C1052,IP!$R:$T,MATCH(QSC!$E1052,IP!$R$6:$T$6,0),0),VLOOKUP($C1052,IP!$R:$S,2,0))</f>
        <v>11</v>
      </c>
      <c r="AE1052" s="39"/>
    </row>
    <row r="1053" spans="1:31" ht="15" x14ac:dyDescent="0.25">
      <c r="A1053" s="40">
        <v>6447916</v>
      </c>
      <c r="B1053" s="40"/>
      <c r="C1053" s="40" t="s">
        <v>3</v>
      </c>
      <c r="D1053" s="41"/>
      <c r="E1053" s="22" t="s">
        <v>2</v>
      </c>
      <c r="F1053" s="23"/>
      <c r="G1053" s="41"/>
      <c r="H1053" s="42"/>
      <c r="I1053" s="41"/>
      <c r="J1053" s="42"/>
      <c r="K1053" s="43"/>
      <c r="L1053" s="26"/>
      <c r="M1053" s="27"/>
      <c r="N1053" s="55"/>
      <c r="O1053" s="93">
        <f>IFERROR(SUMPRODUCT((INDEX(ACH.!$B$3:$AP$9999,MATCH(A1053,ACH.!$A$3:$A$9999,),)&gt;0)*COUNTIF(INDEX(IP!$C$4:$N$44,,IFERROR(MATCH(C1053,IP!$E$2:$N$2,)+2,MATCH(E1053,IP!$C$3:$D$3,))),ACH.!$B$1:$AP$1)),)</f>
        <v>11</v>
      </c>
      <c r="P1053" s="27"/>
      <c r="Q1053" s="28"/>
      <c r="R1053" s="29"/>
      <c r="S1053" s="30"/>
      <c r="T1053" s="31"/>
      <c r="U1053" s="32"/>
      <c r="V1053" s="32"/>
      <c r="W1053" s="32"/>
      <c r="X1053" s="33"/>
      <c r="Y1053" s="34"/>
      <c r="Z1053" s="35"/>
      <c r="AA1053" s="36"/>
      <c r="AB1053" s="37"/>
      <c r="AC1053" s="38"/>
      <c r="AD1053" s="57">
        <f>IF(C1053="SG",VLOOKUP($C1053,IP!$R:$T,MATCH(QSC!$E1053,IP!$R$6:$T$6,0),0),VLOOKUP($C1053,IP!$R:$S,2,0))</f>
        <v>23</v>
      </c>
      <c r="AE1053" s="39"/>
    </row>
    <row r="1054" spans="1:31" ht="15" x14ac:dyDescent="0.25">
      <c r="A1054" s="40">
        <v>6447952</v>
      </c>
      <c r="B1054" s="40"/>
      <c r="C1054" s="40" t="s">
        <v>7</v>
      </c>
      <c r="D1054" s="41"/>
      <c r="E1054" s="22" t="s">
        <v>2</v>
      </c>
      <c r="F1054" s="23"/>
      <c r="G1054" s="41"/>
      <c r="H1054" s="42"/>
      <c r="I1054" s="41"/>
      <c r="J1054" s="42"/>
      <c r="K1054" s="43"/>
      <c r="L1054" s="26"/>
      <c r="M1054" s="27"/>
      <c r="N1054" s="55"/>
      <c r="O1054" s="93">
        <f>IFERROR(SUMPRODUCT((INDEX(ACH.!$B$3:$AP$9999,MATCH(A1054,ACH.!$A$3:$A$9999,),)&gt;0)*COUNTIF(INDEX(IP!$C$4:$N$44,,IFERROR(MATCH(C1054,IP!$E$2:$N$2,)+2,MATCH(E1054,IP!$C$3:$D$3,))),ACH.!$B$1:$AP$1)),)</f>
        <v>4</v>
      </c>
      <c r="P1054" s="27"/>
      <c r="Q1054" s="28"/>
      <c r="R1054" s="29"/>
      <c r="S1054" s="30"/>
      <c r="T1054" s="31"/>
      <c r="U1054" s="32"/>
      <c r="V1054" s="32"/>
      <c r="W1054" s="32"/>
      <c r="X1054" s="33"/>
      <c r="Y1054" s="34"/>
      <c r="Z1054" s="35"/>
      <c r="AA1054" s="36"/>
      <c r="AB1054" s="37"/>
      <c r="AC1054" s="38"/>
      <c r="AD1054" s="57">
        <f>IF(C1054="SG",VLOOKUP($C1054,IP!$R:$T,MATCH(QSC!$E1054,IP!$R$6:$T$6,0),0),VLOOKUP($C1054,IP!$R:$S,2,0))</f>
        <v>13</v>
      </c>
      <c r="AE1054" s="39"/>
    </row>
    <row r="1055" spans="1:31" ht="15" x14ac:dyDescent="0.25">
      <c r="A1055" s="40">
        <v>6448130</v>
      </c>
      <c r="B1055" s="40"/>
      <c r="C1055" s="40" t="s">
        <v>1</v>
      </c>
      <c r="D1055" s="41"/>
      <c r="E1055" s="22" t="s">
        <v>4</v>
      </c>
      <c r="F1055" s="23"/>
      <c r="G1055" s="41"/>
      <c r="H1055" s="42"/>
      <c r="I1055" s="41"/>
      <c r="J1055" s="42"/>
      <c r="K1055" s="43"/>
      <c r="L1055" s="26"/>
      <c r="M1055" s="27"/>
      <c r="N1055" s="55"/>
      <c r="O1055" s="93">
        <f>IFERROR(SUMPRODUCT((INDEX(ACH.!$B$3:$AP$9999,MATCH(A1055,ACH.!$A$3:$A$9999,),)&gt;0)*COUNTIF(INDEX(IP!$C$4:$N$44,,IFERROR(MATCH(C1055,IP!$E$2:$N$2,)+2,MATCH(E1055,IP!$C$3:$D$3,))),ACH.!$B$1:$AP$1)),)</f>
        <v>5</v>
      </c>
      <c r="P1055" s="27"/>
      <c r="Q1055" s="28"/>
      <c r="R1055" s="29"/>
      <c r="S1055" s="30"/>
      <c r="T1055" s="31"/>
      <c r="U1055" s="32"/>
      <c r="V1055" s="32"/>
      <c r="W1055" s="32"/>
      <c r="X1055" s="33"/>
      <c r="Y1055" s="34"/>
      <c r="Z1055" s="35"/>
      <c r="AA1055" s="36"/>
      <c r="AB1055" s="37"/>
      <c r="AC1055" s="38"/>
      <c r="AD1055" s="57">
        <f>IF(C1055="SG",VLOOKUP($C1055,IP!$R:$T,MATCH(QSC!$E1055,IP!$R$6:$T$6,0),0),VLOOKUP($C1055,IP!$R:$S,2,0))</f>
        <v>12</v>
      </c>
      <c r="AE1055" s="39"/>
    </row>
    <row r="1056" spans="1:31" ht="15" x14ac:dyDescent="0.25">
      <c r="A1056" s="40">
        <v>6210509</v>
      </c>
      <c r="B1056" s="40"/>
      <c r="C1056" s="40" t="s">
        <v>1</v>
      </c>
      <c r="D1056" s="41"/>
      <c r="E1056" s="22" t="s">
        <v>2</v>
      </c>
      <c r="F1056" s="23"/>
      <c r="G1056" s="41"/>
      <c r="H1056" s="42"/>
      <c r="I1056" s="41"/>
      <c r="J1056" s="42"/>
      <c r="K1056" s="43"/>
      <c r="L1056" s="26"/>
      <c r="M1056" s="27"/>
      <c r="N1056" s="55"/>
      <c r="O1056" s="93">
        <f>IFERROR(SUMPRODUCT((INDEX(ACH.!$B$3:$AP$9999,MATCH(A1056,ACH.!$A$3:$A$9999,),)&gt;0)*COUNTIF(INDEX(IP!$C$4:$N$44,,IFERROR(MATCH(C1056,IP!$E$2:$N$2,)+2,MATCH(E1056,IP!$C$3:$D$3,))),ACH.!$B$1:$AP$1)),)</f>
        <v>3</v>
      </c>
      <c r="P1056" s="27"/>
      <c r="Q1056" s="28"/>
      <c r="R1056" s="29"/>
      <c r="S1056" s="30"/>
      <c r="T1056" s="31"/>
      <c r="U1056" s="32"/>
      <c r="V1056" s="32"/>
      <c r="W1056" s="32"/>
      <c r="X1056" s="33"/>
      <c r="Y1056" s="34"/>
      <c r="Z1056" s="35"/>
      <c r="AA1056" s="36"/>
      <c r="AB1056" s="37"/>
      <c r="AC1056" s="38"/>
      <c r="AD1056" s="57">
        <f>IF(C1056="SG",VLOOKUP($C1056,IP!$R:$T,MATCH(QSC!$E1056,IP!$R$6:$T$6,0),0),VLOOKUP($C1056,IP!$R:$S,2,0))</f>
        <v>11</v>
      </c>
      <c r="AE1056" s="39"/>
    </row>
    <row r="1057" spans="1:31" ht="15" x14ac:dyDescent="0.25">
      <c r="A1057" s="40">
        <v>6231243</v>
      </c>
      <c r="B1057" s="40"/>
      <c r="C1057" s="40" t="s">
        <v>1</v>
      </c>
      <c r="D1057" s="41"/>
      <c r="E1057" s="22" t="s">
        <v>2</v>
      </c>
      <c r="F1057" s="23"/>
      <c r="G1057" s="41"/>
      <c r="H1057" s="42"/>
      <c r="I1057" s="41"/>
      <c r="J1057" s="42"/>
      <c r="K1057" s="43"/>
      <c r="L1057" s="26"/>
      <c r="M1057" s="27"/>
      <c r="N1057" s="55"/>
      <c r="O1057" s="93">
        <f>IFERROR(SUMPRODUCT((INDEX(ACH.!$B$3:$AP$9999,MATCH(A1057,ACH.!$A$3:$A$9999,),)&gt;0)*COUNTIF(INDEX(IP!$C$4:$N$44,,IFERROR(MATCH(C1057,IP!$E$2:$N$2,)+2,MATCH(E1057,IP!$C$3:$D$3,))),ACH.!$B$1:$AP$1)),)</f>
        <v>4</v>
      </c>
      <c r="P1057" s="27"/>
      <c r="Q1057" s="28"/>
      <c r="R1057" s="29"/>
      <c r="S1057" s="30"/>
      <c r="T1057" s="31"/>
      <c r="U1057" s="32"/>
      <c r="V1057" s="32"/>
      <c r="W1057" s="32"/>
      <c r="X1057" s="33"/>
      <c r="Y1057" s="34"/>
      <c r="Z1057" s="35"/>
      <c r="AA1057" s="36"/>
      <c r="AB1057" s="37"/>
      <c r="AC1057" s="38"/>
      <c r="AD1057" s="57">
        <f>IF(C1057="SG",VLOOKUP($C1057,IP!$R:$T,MATCH(QSC!$E1057,IP!$R$6:$T$6,0),0),VLOOKUP($C1057,IP!$R:$S,2,0))</f>
        <v>11</v>
      </c>
      <c r="AE1057" s="39"/>
    </row>
    <row r="1058" spans="1:31" ht="15" x14ac:dyDescent="0.25">
      <c r="A1058" s="40">
        <v>6236362</v>
      </c>
      <c r="B1058" s="40"/>
      <c r="C1058" s="40" t="s">
        <v>1</v>
      </c>
      <c r="D1058" s="41"/>
      <c r="E1058" s="22" t="s">
        <v>2</v>
      </c>
      <c r="F1058" s="23"/>
      <c r="G1058" s="41"/>
      <c r="H1058" s="42"/>
      <c r="I1058" s="41"/>
      <c r="J1058" s="42"/>
      <c r="K1058" s="43"/>
      <c r="L1058" s="26"/>
      <c r="M1058" s="27"/>
      <c r="N1058" s="55"/>
      <c r="O1058" s="93">
        <f>IFERROR(SUMPRODUCT((INDEX(ACH.!$B$3:$AP$9999,MATCH(A1058,ACH.!$A$3:$A$9999,),)&gt;0)*COUNTIF(INDEX(IP!$C$4:$N$44,,IFERROR(MATCH(C1058,IP!$E$2:$N$2,)+2,MATCH(E1058,IP!$C$3:$D$3,))),ACH.!$B$1:$AP$1)),)</f>
        <v>9</v>
      </c>
      <c r="P1058" s="27"/>
      <c r="Q1058" s="28"/>
      <c r="R1058" s="29"/>
      <c r="S1058" s="30"/>
      <c r="T1058" s="31"/>
      <c r="U1058" s="32"/>
      <c r="V1058" s="32"/>
      <c r="W1058" s="32"/>
      <c r="X1058" s="33"/>
      <c r="Y1058" s="34"/>
      <c r="Z1058" s="35"/>
      <c r="AA1058" s="36"/>
      <c r="AB1058" s="37"/>
      <c r="AC1058" s="38"/>
      <c r="AD1058" s="57">
        <f>IF(C1058="SG",VLOOKUP($C1058,IP!$R:$T,MATCH(QSC!$E1058,IP!$R$6:$T$6,0),0),VLOOKUP($C1058,IP!$R:$S,2,0))</f>
        <v>11</v>
      </c>
      <c r="AE1058" s="39"/>
    </row>
    <row r="1059" spans="1:31" ht="15" x14ac:dyDescent="0.25">
      <c r="A1059" s="40">
        <v>6236364</v>
      </c>
      <c r="B1059" s="40"/>
      <c r="C1059" s="40" t="s">
        <v>1</v>
      </c>
      <c r="D1059" s="41"/>
      <c r="E1059" s="22" t="s">
        <v>2</v>
      </c>
      <c r="F1059" s="23"/>
      <c r="G1059" s="41"/>
      <c r="H1059" s="42"/>
      <c r="I1059" s="41"/>
      <c r="J1059" s="42"/>
      <c r="K1059" s="43"/>
      <c r="L1059" s="26"/>
      <c r="M1059" s="27"/>
      <c r="N1059" s="55"/>
      <c r="O1059" s="93">
        <f>IFERROR(SUMPRODUCT((INDEX(ACH.!$B$3:$AP$9999,MATCH(A1059,ACH.!$A$3:$A$9999,),)&gt;0)*COUNTIF(INDEX(IP!$C$4:$N$44,,IFERROR(MATCH(C1059,IP!$E$2:$N$2,)+2,MATCH(E1059,IP!$C$3:$D$3,))),ACH.!$B$1:$AP$1)),)</f>
        <v>5</v>
      </c>
      <c r="P1059" s="27"/>
      <c r="Q1059" s="28"/>
      <c r="R1059" s="29"/>
      <c r="S1059" s="30"/>
      <c r="T1059" s="31"/>
      <c r="U1059" s="32"/>
      <c r="V1059" s="32"/>
      <c r="W1059" s="32"/>
      <c r="X1059" s="33"/>
      <c r="Y1059" s="34"/>
      <c r="Z1059" s="35"/>
      <c r="AA1059" s="36"/>
      <c r="AB1059" s="37"/>
      <c r="AC1059" s="38"/>
      <c r="AD1059" s="57">
        <f>IF(C1059="SG",VLOOKUP($C1059,IP!$R:$T,MATCH(QSC!$E1059,IP!$R$6:$T$6,0),0),VLOOKUP($C1059,IP!$R:$S,2,0))</f>
        <v>11</v>
      </c>
      <c r="AE1059" s="39"/>
    </row>
    <row r="1060" spans="1:31" ht="15" x14ac:dyDescent="0.25">
      <c r="A1060" s="40">
        <v>6236614</v>
      </c>
      <c r="B1060" s="40"/>
      <c r="C1060" s="40" t="s">
        <v>1</v>
      </c>
      <c r="D1060" s="41"/>
      <c r="E1060" s="22" t="s">
        <v>2</v>
      </c>
      <c r="F1060" s="23"/>
      <c r="G1060" s="41"/>
      <c r="H1060" s="42"/>
      <c r="I1060" s="41"/>
      <c r="J1060" s="42"/>
      <c r="K1060" s="43"/>
      <c r="L1060" s="26"/>
      <c r="M1060" s="27"/>
      <c r="N1060" s="55"/>
      <c r="O1060" s="93">
        <f>IFERROR(SUMPRODUCT((INDEX(ACH.!$B$3:$AP$9999,MATCH(A1060,ACH.!$A$3:$A$9999,),)&gt;0)*COUNTIF(INDEX(IP!$C$4:$N$44,,IFERROR(MATCH(C1060,IP!$E$2:$N$2,)+2,MATCH(E1060,IP!$C$3:$D$3,))),ACH.!$B$1:$AP$1)),)</f>
        <v>3</v>
      </c>
      <c r="P1060" s="27"/>
      <c r="Q1060" s="28"/>
      <c r="R1060" s="29"/>
      <c r="S1060" s="30"/>
      <c r="T1060" s="31"/>
      <c r="U1060" s="32"/>
      <c r="V1060" s="32"/>
      <c r="W1060" s="32"/>
      <c r="X1060" s="33"/>
      <c r="Y1060" s="34"/>
      <c r="Z1060" s="35"/>
      <c r="AA1060" s="36"/>
      <c r="AB1060" s="37"/>
      <c r="AC1060" s="38"/>
      <c r="AD1060" s="57">
        <f>IF(C1060="SG",VLOOKUP($C1060,IP!$R:$T,MATCH(QSC!$E1060,IP!$R$6:$T$6,0),0),VLOOKUP($C1060,IP!$R:$S,2,0))</f>
        <v>11</v>
      </c>
      <c r="AE1060" s="39"/>
    </row>
    <row r="1061" spans="1:31" ht="15" x14ac:dyDescent="0.25">
      <c r="A1061" s="40">
        <v>6236908</v>
      </c>
      <c r="B1061" s="40"/>
      <c r="C1061" s="40" t="s">
        <v>1</v>
      </c>
      <c r="D1061" s="41"/>
      <c r="E1061" s="22" t="s">
        <v>2</v>
      </c>
      <c r="F1061" s="23"/>
      <c r="G1061" s="41"/>
      <c r="H1061" s="42"/>
      <c r="I1061" s="41"/>
      <c r="J1061" s="42"/>
      <c r="K1061" s="43"/>
      <c r="L1061" s="26"/>
      <c r="M1061" s="27"/>
      <c r="N1061" s="55"/>
      <c r="O1061" s="93">
        <f>IFERROR(SUMPRODUCT((INDEX(ACH.!$B$3:$AP$9999,MATCH(A1061,ACH.!$A$3:$A$9999,),)&gt;0)*COUNTIF(INDEX(IP!$C$4:$N$44,,IFERROR(MATCH(C1061,IP!$E$2:$N$2,)+2,MATCH(E1061,IP!$C$3:$D$3,))),ACH.!$B$1:$AP$1)),)</f>
        <v>4</v>
      </c>
      <c r="P1061" s="27"/>
      <c r="Q1061" s="28"/>
      <c r="R1061" s="29"/>
      <c r="S1061" s="30"/>
      <c r="T1061" s="31"/>
      <c r="U1061" s="32"/>
      <c r="V1061" s="32"/>
      <c r="W1061" s="32"/>
      <c r="X1061" s="33"/>
      <c r="Y1061" s="34"/>
      <c r="Z1061" s="35"/>
      <c r="AA1061" s="36"/>
      <c r="AB1061" s="37"/>
      <c r="AC1061" s="38"/>
      <c r="AD1061" s="57">
        <f>IF(C1061="SG",VLOOKUP($C1061,IP!$R:$T,MATCH(QSC!$E1061,IP!$R$6:$T$6,0),0),VLOOKUP($C1061,IP!$R:$S,2,0))</f>
        <v>11</v>
      </c>
      <c r="AE1061" s="39"/>
    </row>
    <row r="1062" spans="1:31" ht="15" x14ac:dyDescent="0.25">
      <c r="A1062" s="40">
        <v>6236945</v>
      </c>
      <c r="B1062" s="40"/>
      <c r="C1062" s="40" t="s">
        <v>1</v>
      </c>
      <c r="D1062" s="41"/>
      <c r="E1062" s="22" t="s">
        <v>2</v>
      </c>
      <c r="F1062" s="23"/>
      <c r="G1062" s="41"/>
      <c r="H1062" s="42"/>
      <c r="I1062" s="41"/>
      <c r="J1062" s="42"/>
      <c r="K1062" s="43"/>
      <c r="L1062" s="26"/>
      <c r="M1062" s="27"/>
      <c r="N1062" s="55"/>
      <c r="O1062" s="93">
        <f>IFERROR(SUMPRODUCT((INDEX(ACH.!$B$3:$AP$9999,MATCH(A1062,ACH.!$A$3:$A$9999,),)&gt;0)*COUNTIF(INDEX(IP!$C$4:$N$44,,IFERROR(MATCH(C1062,IP!$E$2:$N$2,)+2,MATCH(E1062,IP!$C$3:$D$3,))),ACH.!$B$1:$AP$1)),)</f>
        <v>3</v>
      </c>
      <c r="P1062" s="27"/>
      <c r="Q1062" s="28"/>
      <c r="R1062" s="29"/>
      <c r="S1062" s="30"/>
      <c r="T1062" s="31"/>
      <c r="U1062" s="32"/>
      <c r="V1062" s="32"/>
      <c r="W1062" s="32"/>
      <c r="X1062" s="33"/>
      <c r="Y1062" s="34"/>
      <c r="Z1062" s="35"/>
      <c r="AA1062" s="36"/>
      <c r="AB1062" s="37"/>
      <c r="AC1062" s="38"/>
      <c r="AD1062" s="57">
        <f>IF(C1062="SG",VLOOKUP($C1062,IP!$R:$T,MATCH(QSC!$E1062,IP!$R$6:$T$6,0),0),VLOOKUP($C1062,IP!$R:$S,2,0))</f>
        <v>11</v>
      </c>
      <c r="AE1062" s="39"/>
    </row>
    <row r="1063" spans="1:31" ht="15" x14ac:dyDescent="0.25">
      <c r="A1063" s="40">
        <v>6237015</v>
      </c>
      <c r="B1063" s="40"/>
      <c r="C1063" s="40" t="s">
        <v>1</v>
      </c>
      <c r="D1063" s="41"/>
      <c r="E1063" s="22" t="s">
        <v>2</v>
      </c>
      <c r="F1063" s="23"/>
      <c r="G1063" s="41"/>
      <c r="H1063" s="42"/>
      <c r="I1063" s="41"/>
      <c r="J1063" s="42"/>
      <c r="K1063" s="43"/>
      <c r="L1063" s="26"/>
      <c r="M1063" s="27"/>
      <c r="N1063" s="55"/>
      <c r="O1063" s="93">
        <f>IFERROR(SUMPRODUCT((INDEX(ACH.!$B$3:$AP$9999,MATCH(A1063,ACH.!$A$3:$A$9999,),)&gt;0)*COUNTIF(INDEX(IP!$C$4:$N$44,,IFERROR(MATCH(C1063,IP!$E$2:$N$2,)+2,MATCH(E1063,IP!$C$3:$D$3,))),ACH.!$B$1:$AP$1)),)</f>
        <v>0</v>
      </c>
      <c r="P1063" s="27"/>
      <c r="Q1063" s="28"/>
      <c r="R1063" s="29"/>
      <c r="S1063" s="30"/>
      <c r="T1063" s="31"/>
      <c r="U1063" s="32"/>
      <c r="V1063" s="32"/>
      <c r="W1063" s="32"/>
      <c r="X1063" s="33"/>
      <c r="Y1063" s="34"/>
      <c r="Z1063" s="35"/>
      <c r="AA1063" s="36"/>
      <c r="AB1063" s="37"/>
      <c r="AC1063" s="38"/>
      <c r="AD1063" s="57">
        <f>IF(C1063="SG",VLOOKUP($C1063,IP!$R:$T,MATCH(QSC!$E1063,IP!$R$6:$T$6,0),0),VLOOKUP($C1063,IP!$R:$S,2,0))</f>
        <v>11</v>
      </c>
      <c r="AE1063" s="39"/>
    </row>
    <row r="1064" spans="1:31" ht="15" x14ac:dyDescent="0.25">
      <c r="A1064" s="40">
        <v>6237084</v>
      </c>
      <c r="B1064" s="40"/>
      <c r="C1064" s="40" t="s">
        <v>1</v>
      </c>
      <c r="D1064" s="41"/>
      <c r="E1064" s="22" t="s">
        <v>2</v>
      </c>
      <c r="F1064" s="23"/>
      <c r="G1064" s="41"/>
      <c r="H1064" s="42"/>
      <c r="I1064" s="41"/>
      <c r="J1064" s="42"/>
      <c r="K1064" s="43"/>
      <c r="L1064" s="26"/>
      <c r="M1064" s="27"/>
      <c r="N1064" s="55"/>
      <c r="O1064" s="93">
        <f>IFERROR(SUMPRODUCT((INDEX(ACH.!$B$3:$AP$9999,MATCH(A1064,ACH.!$A$3:$A$9999,),)&gt;0)*COUNTIF(INDEX(IP!$C$4:$N$44,,IFERROR(MATCH(C1064,IP!$E$2:$N$2,)+2,MATCH(E1064,IP!$C$3:$D$3,))),ACH.!$B$1:$AP$1)),)</f>
        <v>0</v>
      </c>
      <c r="P1064" s="27"/>
      <c r="Q1064" s="28"/>
      <c r="R1064" s="29"/>
      <c r="S1064" s="30"/>
      <c r="T1064" s="31"/>
      <c r="U1064" s="32"/>
      <c r="V1064" s="32"/>
      <c r="W1064" s="32"/>
      <c r="X1064" s="33"/>
      <c r="Y1064" s="34"/>
      <c r="Z1064" s="35"/>
      <c r="AA1064" s="36"/>
      <c r="AB1064" s="37"/>
      <c r="AC1064" s="38"/>
      <c r="AD1064" s="57">
        <f>IF(C1064="SG",VLOOKUP($C1064,IP!$R:$T,MATCH(QSC!$E1064,IP!$R$6:$T$6,0),0),VLOOKUP($C1064,IP!$R:$S,2,0))</f>
        <v>11</v>
      </c>
      <c r="AE1064" s="39"/>
    </row>
    <row r="1065" spans="1:31" ht="15" x14ac:dyDescent="0.25">
      <c r="A1065" s="40">
        <v>6210110</v>
      </c>
      <c r="B1065" s="40"/>
      <c r="C1065" s="40" t="s">
        <v>7</v>
      </c>
      <c r="D1065" s="41"/>
      <c r="E1065" s="22" t="s">
        <v>4</v>
      </c>
      <c r="F1065" s="23"/>
      <c r="G1065" s="41"/>
      <c r="H1065" s="42"/>
      <c r="I1065" s="41"/>
      <c r="J1065" s="42"/>
      <c r="K1065" s="43"/>
      <c r="L1065" s="26"/>
      <c r="M1065" s="27"/>
      <c r="N1065" s="55"/>
      <c r="O1065" s="93">
        <f>IFERROR(SUMPRODUCT((INDEX(ACH.!$B$3:$AP$9999,MATCH(A1065,ACH.!$A$3:$A$9999,),)&gt;0)*COUNTIF(INDEX(IP!$C$4:$N$44,,IFERROR(MATCH(C1065,IP!$E$2:$N$2,)+2,MATCH(E1065,IP!$C$3:$D$3,))),ACH.!$B$1:$AP$1)),)</f>
        <v>3</v>
      </c>
      <c r="P1065" s="27"/>
      <c r="Q1065" s="28"/>
      <c r="R1065" s="29"/>
      <c r="S1065" s="30"/>
      <c r="T1065" s="31"/>
      <c r="U1065" s="32"/>
      <c r="V1065" s="32"/>
      <c r="W1065" s="32"/>
      <c r="X1065" s="33"/>
      <c r="Y1065" s="34"/>
      <c r="Z1065" s="35"/>
      <c r="AA1065" s="36"/>
      <c r="AB1065" s="37"/>
      <c r="AC1065" s="38"/>
      <c r="AD1065" s="57">
        <f>IF(C1065="SG",VLOOKUP($C1065,IP!$R:$T,MATCH(QSC!$E1065,IP!$R$6:$T$6,0),0),VLOOKUP($C1065,IP!$R:$S,2,0))</f>
        <v>13</v>
      </c>
      <c r="AE1065" s="39"/>
    </row>
    <row r="1066" spans="1:31" ht="15" x14ac:dyDescent="0.25">
      <c r="A1066" s="40">
        <v>6210111</v>
      </c>
      <c r="B1066" s="40"/>
      <c r="C1066" s="40" t="s">
        <v>9</v>
      </c>
      <c r="D1066" s="41"/>
      <c r="E1066" s="22" t="s">
        <v>4</v>
      </c>
      <c r="F1066" s="23"/>
      <c r="G1066" s="41"/>
      <c r="H1066" s="42"/>
      <c r="I1066" s="41"/>
      <c r="J1066" s="42"/>
      <c r="K1066" s="43"/>
      <c r="L1066" s="26"/>
      <c r="M1066" s="27"/>
      <c r="N1066" s="55"/>
      <c r="O1066" s="93">
        <f>IFERROR(SUMPRODUCT((INDEX(ACH.!$B$3:$AP$9999,MATCH(A1066,ACH.!$A$3:$A$9999,),)&gt;0)*COUNTIF(INDEX(IP!$C$4:$N$44,,IFERROR(MATCH(C1066,IP!$E$2:$N$2,)+2,MATCH(E1066,IP!$C$3:$D$3,))),ACH.!$B$1:$AP$1)),)</f>
        <v>8</v>
      </c>
      <c r="P1066" s="27"/>
      <c r="Q1066" s="28"/>
      <c r="R1066" s="29"/>
      <c r="S1066" s="30"/>
      <c r="T1066" s="31"/>
      <c r="U1066" s="32"/>
      <c r="V1066" s="32"/>
      <c r="W1066" s="32"/>
      <c r="X1066" s="33"/>
      <c r="Y1066" s="34"/>
      <c r="Z1066" s="35"/>
      <c r="AA1066" s="36"/>
      <c r="AB1066" s="37"/>
      <c r="AC1066" s="38"/>
      <c r="AD1066" s="57">
        <f>IF(C1066="SG",VLOOKUP($C1066,IP!$R:$T,MATCH(QSC!$E1066,IP!$R$6:$T$6,0),0),VLOOKUP($C1066,IP!$R:$S,2,0))</f>
        <v>19</v>
      </c>
      <c r="AE1066" s="39"/>
    </row>
    <row r="1067" spans="1:31" ht="15" x14ac:dyDescent="0.25">
      <c r="A1067" s="40">
        <v>6210208</v>
      </c>
      <c r="B1067" s="40"/>
      <c r="C1067" s="40" t="s">
        <v>7</v>
      </c>
      <c r="D1067" s="41"/>
      <c r="E1067" s="22" t="s">
        <v>4</v>
      </c>
      <c r="F1067" s="23"/>
      <c r="G1067" s="41"/>
      <c r="H1067" s="42"/>
      <c r="I1067" s="41"/>
      <c r="J1067" s="42"/>
      <c r="K1067" s="43"/>
      <c r="L1067" s="26"/>
      <c r="M1067" s="27"/>
      <c r="N1067" s="55"/>
      <c r="O1067" s="93">
        <f>IFERROR(SUMPRODUCT((INDEX(ACH.!$B$3:$AP$9999,MATCH(A1067,ACH.!$A$3:$A$9999,),)&gt;0)*COUNTIF(INDEX(IP!$C$4:$N$44,,IFERROR(MATCH(C1067,IP!$E$2:$N$2,)+2,MATCH(E1067,IP!$C$3:$D$3,))),ACH.!$B$1:$AP$1)),)</f>
        <v>9</v>
      </c>
      <c r="P1067" s="27"/>
      <c r="Q1067" s="28"/>
      <c r="R1067" s="29"/>
      <c r="S1067" s="30"/>
      <c r="T1067" s="31"/>
      <c r="U1067" s="32"/>
      <c r="V1067" s="32"/>
      <c r="W1067" s="32"/>
      <c r="X1067" s="33"/>
      <c r="Y1067" s="34"/>
      <c r="Z1067" s="35"/>
      <c r="AA1067" s="36"/>
      <c r="AB1067" s="37"/>
      <c r="AC1067" s="38"/>
      <c r="AD1067" s="57">
        <f>IF(C1067="SG",VLOOKUP($C1067,IP!$R:$T,MATCH(QSC!$E1067,IP!$R$6:$T$6,0),0),VLOOKUP($C1067,IP!$R:$S,2,0))</f>
        <v>13</v>
      </c>
      <c r="AE1067" s="39"/>
    </row>
    <row r="1068" spans="1:31" ht="15" x14ac:dyDescent="0.25">
      <c r="A1068" s="40">
        <v>6210503</v>
      </c>
      <c r="B1068" s="40"/>
      <c r="C1068" s="40" t="s">
        <v>8</v>
      </c>
      <c r="D1068" s="41"/>
      <c r="E1068" s="22" t="s">
        <v>4</v>
      </c>
      <c r="F1068" s="23"/>
      <c r="G1068" s="41"/>
      <c r="H1068" s="42"/>
      <c r="I1068" s="41"/>
      <c r="J1068" s="42"/>
      <c r="K1068" s="43"/>
      <c r="L1068" s="26"/>
      <c r="M1068" s="27"/>
      <c r="N1068" s="55"/>
      <c r="O1068" s="93">
        <f>IFERROR(SUMPRODUCT((INDEX(ACH.!$B$3:$AP$9999,MATCH(A1068,ACH.!$A$3:$A$9999,),)&gt;0)*COUNTIF(INDEX(IP!$C$4:$N$44,,IFERROR(MATCH(C1068,IP!$E$2:$N$2,)+2,MATCH(E1068,IP!$C$3:$D$3,))),ACH.!$B$1:$AP$1)),)</f>
        <v>12</v>
      </c>
      <c r="P1068" s="27"/>
      <c r="Q1068" s="28"/>
      <c r="R1068" s="29"/>
      <c r="S1068" s="30"/>
      <c r="T1068" s="31"/>
      <c r="U1068" s="32"/>
      <c r="V1068" s="32"/>
      <c r="W1068" s="32"/>
      <c r="X1068" s="33"/>
      <c r="Y1068" s="34"/>
      <c r="Z1068" s="35"/>
      <c r="AA1068" s="36"/>
      <c r="AB1068" s="37"/>
      <c r="AC1068" s="38"/>
      <c r="AD1068" s="57">
        <f>IF(C1068="SG",VLOOKUP($C1068,IP!$R:$T,MATCH(QSC!$E1068,IP!$R$6:$T$6,0),0),VLOOKUP($C1068,IP!$R:$S,2,0))</f>
        <v>23</v>
      </c>
      <c r="AE1068" s="39"/>
    </row>
    <row r="1069" spans="1:31" ht="15" x14ac:dyDescent="0.25">
      <c r="A1069" s="40">
        <v>6220116</v>
      </c>
      <c r="B1069" s="40"/>
      <c r="C1069" s="40" t="s">
        <v>7</v>
      </c>
      <c r="D1069" s="41"/>
      <c r="E1069" s="22" t="s">
        <v>4</v>
      </c>
      <c r="F1069" s="23"/>
      <c r="G1069" s="41"/>
      <c r="H1069" s="42"/>
      <c r="I1069" s="41"/>
      <c r="J1069" s="42"/>
      <c r="K1069" s="43"/>
      <c r="L1069" s="26"/>
      <c r="M1069" s="27"/>
      <c r="N1069" s="55"/>
      <c r="O1069" s="93">
        <f>IFERROR(SUMPRODUCT((INDEX(ACH.!$B$3:$AP$9999,MATCH(A1069,ACH.!$A$3:$A$9999,),)&gt;0)*COUNTIF(INDEX(IP!$C$4:$N$44,,IFERROR(MATCH(C1069,IP!$E$2:$N$2,)+2,MATCH(E1069,IP!$C$3:$D$3,))),ACH.!$B$1:$AP$1)),)</f>
        <v>5</v>
      </c>
      <c r="P1069" s="27"/>
      <c r="Q1069" s="28"/>
      <c r="R1069" s="29"/>
      <c r="S1069" s="30"/>
      <c r="T1069" s="31"/>
      <c r="U1069" s="32"/>
      <c r="V1069" s="32"/>
      <c r="W1069" s="32"/>
      <c r="X1069" s="33"/>
      <c r="Y1069" s="34"/>
      <c r="Z1069" s="35"/>
      <c r="AA1069" s="36"/>
      <c r="AB1069" s="37"/>
      <c r="AC1069" s="38"/>
      <c r="AD1069" s="57">
        <f>IF(C1069="SG",VLOOKUP($C1069,IP!$R:$T,MATCH(QSC!$E1069,IP!$R$6:$T$6,0),0),VLOOKUP($C1069,IP!$R:$S,2,0))</f>
        <v>13</v>
      </c>
      <c r="AE1069" s="39"/>
    </row>
    <row r="1070" spans="1:31" ht="15" x14ac:dyDescent="0.25">
      <c r="A1070" s="40">
        <v>6220203</v>
      </c>
      <c r="B1070" s="40"/>
      <c r="C1070" s="40" t="s">
        <v>7</v>
      </c>
      <c r="D1070" s="41"/>
      <c r="E1070" s="22" t="s">
        <v>2</v>
      </c>
      <c r="F1070" s="23"/>
      <c r="G1070" s="41"/>
      <c r="H1070" s="42"/>
      <c r="I1070" s="41"/>
      <c r="J1070" s="42"/>
      <c r="K1070" s="43"/>
      <c r="L1070" s="26"/>
      <c r="M1070" s="27"/>
      <c r="N1070" s="55"/>
      <c r="O1070" s="93">
        <f>IFERROR(SUMPRODUCT((INDEX(ACH.!$B$3:$AP$9999,MATCH(A1070,ACH.!$A$3:$A$9999,),)&gt;0)*COUNTIF(INDEX(IP!$C$4:$N$44,,IFERROR(MATCH(C1070,IP!$E$2:$N$2,)+2,MATCH(E1070,IP!$C$3:$D$3,))),ACH.!$B$1:$AP$1)),)</f>
        <v>3</v>
      </c>
      <c r="P1070" s="27"/>
      <c r="Q1070" s="28"/>
      <c r="R1070" s="29"/>
      <c r="S1070" s="30"/>
      <c r="T1070" s="31"/>
      <c r="U1070" s="32"/>
      <c r="V1070" s="32"/>
      <c r="W1070" s="32"/>
      <c r="X1070" s="33"/>
      <c r="Y1070" s="34"/>
      <c r="Z1070" s="35"/>
      <c r="AA1070" s="36"/>
      <c r="AB1070" s="37"/>
      <c r="AC1070" s="38"/>
      <c r="AD1070" s="57">
        <f>IF(C1070="SG",VLOOKUP($C1070,IP!$R:$T,MATCH(QSC!$E1070,IP!$R$6:$T$6,0),0),VLOOKUP($C1070,IP!$R:$S,2,0))</f>
        <v>13</v>
      </c>
      <c r="AE1070" s="39"/>
    </row>
    <row r="1071" spans="1:31" ht="15" x14ac:dyDescent="0.25">
      <c r="A1071" s="40">
        <v>6220209</v>
      </c>
      <c r="B1071" s="40"/>
      <c r="C1071" s="40" t="s">
        <v>7</v>
      </c>
      <c r="D1071" s="41"/>
      <c r="E1071" s="22" t="s">
        <v>2</v>
      </c>
      <c r="F1071" s="23"/>
      <c r="G1071" s="41"/>
      <c r="H1071" s="42"/>
      <c r="I1071" s="41"/>
      <c r="J1071" s="42"/>
      <c r="K1071" s="43"/>
      <c r="L1071" s="26"/>
      <c r="M1071" s="27"/>
      <c r="N1071" s="55"/>
      <c r="O1071" s="93">
        <f>IFERROR(SUMPRODUCT((INDEX(ACH.!$B$3:$AP$9999,MATCH(A1071,ACH.!$A$3:$A$9999,),)&gt;0)*COUNTIF(INDEX(IP!$C$4:$N$44,,IFERROR(MATCH(C1071,IP!$E$2:$N$2,)+2,MATCH(E1071,IP!$C$3:$D$3,))),ACH.!$B$1:$AP$1)),)</f>
        <v>5</v>
      </c>
      <c r="P1071" s="27"/>
      <c r="Q1071" s="28"/>
      <c r="R1071" s="29"/>
      <c r="S1071" s="30"/>
      <c r="T1071" s="31"/>
      <c r="U1071" s="32"/>
      <c r="V1071" s="32"/>
      <c r="W1071" s="32"/>
      <c r="X1071" s="33"/>
      <c r="Y1071" s="34"/>
      <c r="Z1071" s="35"/>
      <c r="AA1071" s="36"/>
      <c r="AB1071" s="37"/>
      <c r="AC1071" s="38"/>
      <c r="AD1071" s="57">
        <f>IF(C1071="SG",VLOOKUP($C1071,IP!$R:$T,MATCH(QSC!$E1071,IP!$R$6:$T$6,0),0),VLOOKUP($C1071,IP!$R:$S,2,0))</f>
        <v>13</v>
      </c>
      <c r="AE1071" s="39"/>
    </row>
    <row r="1072" spans="1:31" ht="15" x14ac:dyDescent="0.25">
      <c r="A1072" s="40">
        <v>6220912</v>
      </c>
      <c r="B1072" s="40"/>
      <c r="C1072" s="40" t="s">
        <v>10</v>
      </c>
      <c r="D1072" s="41"/>
      <c r="E1072" s="22" t="s">
        <v>4</v>
      </c>
      <c r="F1072" s="23"/>
      <c r="G1072" s="41"/>
      <c r="H1072" s="42"/>
      <c r="I1072" s="41"/>
      <c r="J1072" s="42"/>
      <c r="K1072" s="43"/>
      <c r="L1072" s="26"/>
      <c r="M1072" s="27"/>
      <c r="N1072" s="55"/>
      <c r="O1072" s="93">
        <f>IFERROR(SUMPRODUCT((INDEX(ACH.!$B$3:$AP$9999,MATCH(A1072,ACH.!$A$3:$A$9999,),)&gt;0)*COUNTIF(INDEX(IP!$C$4:$N$44,,IFERROR(MATCH(C1072,IP!$E$2:$N$2,)+2,MATCH(E1072,IP!$C$3:$D$3,))),ACH.!$B$1:$AP$1)),)</f>
        <v>10</v>
      </c>
      <c r="P1072" s="27"/>
      <c r="Q1072" s="28"/>
      <c r="R1072" s="29"/>
      <c r="S1072" s="30"/>
      <c r="T1072" s="31"/>
      <c r="U1072" s="32"/>
      <c r="V1072" s="32"/>
      <c r="W1072" s="32"/>
      <c r="X1072" s="33"/>
      <c r="Y1072" s="34"/>
      <c r="Z1072" s="35"/>
      <c r="AA1072" s="36"/>
      <c r="AB1072" s="37"/>
      <c r="AC1072" s="38"/>
      <c r="AD1072" s="57">
        <f>IF(C1072="SG",VLOOKUP($C1072,IP!$R:$T,MATCH(QSC!$E1072,IP!$R$6:$T$6,0),0),VLOOKUP($C1072,IP!$R:$S,2,0))</f>
        <v>15</v>
      </c>
      <c r="AE1072" s="39"/>
    </row>
    <row r="1073" spans="1:31" ht="15" x14ac:dyDescent="0.25">
      <c r="A1073" s="40">
        <v>6221102</v>
      </c>
      <c r="B1073" s="40"/>
      <c r="C1073" s="40" t="s">
        <v>9</v>
      </c>
      <c r="D1073" s="41"/>
      <c r="E1073" s="22" t="s">
        <v>2</v>
      </c>
      <c r="F1073" s="23"/>
      <c r="G1073" s="41"/>
      <c r="H1073" s="42"/>
      <c r="I1073" s="41"/>
      <c r="J1073" s="42"/>
      <c r="K1073" s="43"/>
      <c r="L1073" s="26"/>
      <c r="M1073" s="27"/>
      <c r="N1073" s="55"/>
      <c r="O1073" s="93">
        <f>IFERROR(SUMPRODUCT((INDEX(ACH.!$B$3:$AP$9999,MATCH(A1073,ACH.!$A$3:$A$9999,),)&gt;0)*COUNTIF(INDEX(IP!$C$4:$N$44,,IFERROR(MATCH(C1073,IP!$E$2:$N$2,)+2,MATCH(E1073,IP!$C$3:$D$3,))),ACH.!$B$1:$AP$1)),)</f>
        <v>8</v>
      </c>
      <c r="P1073" s="27"/>
      <c r="Q1073" s="28"/>
      <c r="R1073" s="29"/>
      <c r="S1073" s="30"/>
      <c r="T1073" s="31"/>
      <c r="U1073" s="32"/>
      <c r="V1073" s="32"/>
      <c r="W1073" s="32"/>
      <c r="X1073" s="33"/>
      <c r="Y1073" s="34"/>
      <c r="Z1073" s="35"/>
      <c r="AA1073" s="36"/>
      <c r="AB1073" s="37"/>
      <c r="AC1073" s="38"/>
      <c r="AD1073" s="57">
        <f>IF(C1073="SG",VLOOKUP($C1073,IP!$R:$T,MATCH(QSC!$E1073,IP!$R$6:$T$6,0),0),VLOOKUP($C1073,IP!$R:$S,2,0))</f>
        <v>19</v>
      </c>
      <c r="AE1073" s="39"/>
    </row>
    <row r="1074" spans="1:31" ht="15" x14ac:dyDescent="0.25">
      <c r="A1074" s="40">
        <v>6221103</v>
      </c>
      <c r="B1074" s="40"/>
      <c r="C1074" s="40" t="s">
        <v>9</v>
      </c>
      <c r="D1074" s="41"/>
      <c r="E1074" s="22" t="s">
        <v>2</v>
      </c>
      <c r="F1074" s="23"/>
      <c r="G1074" s="41"/>
      <c r="H1074" s="42"/>
      <c r="I1074" s="41"/>
      <c r="J1074" s="42"/>
      <c r="K1074" s="43"/>
      <c r="L1074" s="26"/>
      <c r="M1074" s="27"/>
      <c r="N1074" s="55"/>
      <c r="O1074" s="93">
        <f>IFERROR(SUMPRODUCT((INDEX(ACH.!$B$3:$AP$9999,MATCH(A1074,ACH.!$A$3:$A$9999,),)&gt;0)*COUNTIF(INDEX(IP!$C$4:$N$44,,IFERROR(MATCH(C1074,IP!$E$2:$N$2,)+2,MATCH(E1074,IP!$C$3:$D$3,))),ACH.!$B$1:$AP$1)),)</f>
        <v>3</v>
      </c>
      <c r="P1074" s="27"/>
      <c r="Q1074" s="28"/>
      <c r="R1074" s="29"/>
      <c r="S1074" s="30"/>
      <c r="T1074" s="31"/>
      <c r="U1074" s="32"/>
      <c r="V1074" s="32"/>
      <c r="W1074" s="32"/>
      <c r="X1074" s="33"/>
      <c r="Y1074" s="34"/>
      <c r="Z1074" s="35"/>
      <c r="AA1074" s="36"/>
      <c r="AB1074" s="37"/>
      <c r="AC1074" s="38"/>
      <c r="AD1074" s="57">
        <f>IF(C1074="SG",VLOOKUP($C1074,IP!$R:$T,MATCH(QSC!$E1074,IP!$R$6:$T$6,0),0),VLOOKUP($C1074,IP!$R:$S,2,0))</f>
        <v>19</v>
      </c>
      <c r="AE1074" s="39"/>
    </row>
    <row r="1075" spans="1:31" ht="15" x14ac:dyDescent="0.25">
      <c r="A1075" s="40">
        <v>6221607</v>
      </c>
      <c r="B1075" s="40"/>
      <c r="C1075" s="40" t="s">
        <v>7</v>
      </c>
      <c r="D1075" s="41"/>
      <c r="E1075" s="22" t="s">
        <v>4</v>
      </c>
      <c r="F1075" s="23"/>
      <c r="G1075" s="41"/>
      <c r="H1075" s="42"/>
      <c r="I1075" s="41"/>
      <c r="J1075" s="42"/>
      <c r="K1075" s="43"/>
      <c r="L1075" s="26"/>
      <c r="M1075" s="27"/>
      <c r="N1075" s="55"/>
      <c r="O1075" s="93">
        <f>IFERROR(SUMPRODUCT((INDEX(ACH.!$B$3:$AP$9999,MATCH(A1075,ACH.!$A$3:$A$9999,),)&gt;0)*COUNTIF(INDEX(IP!$C$4:$N$44,,IFERROR(MATCH(C1075,IP!$E$2:$N$2,)+2,MATCH(E1075,IP!$C$3:$D$3,))),ACH.!$B$1:$AP$1)),)</f>
        <v>3</v>
      </c>
      <c r="P1075" s="27"/>
      <c r="Q1075" s="28"/>
      <c r="R1075" s="29"/>
      <c r="S1075" s="30"/>
      <c r="T1075" s="31"/>
      <c r="U1075" s="32"/>
      <c r="V1075" s="32"/>
      <c r="W1075" s="32"/>
      <c r="X1075" s="33"/>
      <c r="Y1075" s="34"/>
      <c r="Z1075" s="35"/>
      <c r="AA1075" s="36"/>
      <c r="AB1075" s="37"/>
      <c r="AC1075" s="38"/>
      <c r="AD1075" s="57">
        <f>IF(C1075="SG",VLOOKUP($C1075,IP!$R:$T,MATCH(QSC!$E1075,IP!$R$6:$T$6,0),0),VLOOKUP($C1075,IP!$R:$S,2,0))</f>
        <v>13</v>
      </c>
      <c r="AE1075" s="39"/>
    </row>
    <row r="1076" spans="1:31" ht="15" x14ac:dyDescent="0.25">
      <c r="A1076" s="40">
        <v>6221906</v>
      </c>
      <c r="B1076" s="40"/>
      <c r="C1076" s="40" t="s">
        <v>9</v>
      </c>
      <c r="D1076" s="41"/>
      <c r="E1076" s="22" t="s">
        <v>2</v>
      </c>
      <c r="F1076" s="23"/>
      <c r="G1076" s="41"/>
      <c r="H1076" s="42"/>
      <c r="I1076" s="41"/>
      <c r="J1076" s="42"/>
      <c r="K1076" s="43"/>
      <c r="L1076" s="26"/>
      <c r="M1076" s="27"/>
      <c r="N1076" s="55"/>
      <c r="O1076" s="93">
        <f>IFERROR(SUMPRODUCT((INDEX(ACH.!$B$3:$AP$9999,MATCH(A1076,ACH.!$A$3:$A$9999,),)&gt;0)*COUNTIF(INDEX(IP!$C$4:$N$44,,IFERROR(MATCH(C1076,IP!$E$2:$N$2,)+2,MATCH(E1076,IP!$C$3:$D$3,))),ACH.!$B$1:$AP$1)),)</f>
        <v>5</v>
      </c>
      <c r="P1076" s="27"/>
      <c r="Q1076" s="28"/>
      <c r="R1076" s="29"/>
      <c r="S1076" s="30"/>
      <c r="T1076" s="31"/>
      <c r="U1076" s="32"/>
      <c r="V1076" s="32"/>
      <c r="W1076" s="32"/>
      <c r="X1076" s="33"/>
      <c r="Y1076" s="34"/>
      <c r="Z1076" s="35"/>
      <c r="AA1076" s="36"/>
      <c r="AB1076" s="37"/>
      <c r="AC1076" s="38"/>
      <c r="AD1076" s="57">
        <f>IF(C1076="SG",VLOOKUP($C1076,IP!$R:$T,MATCH(QSC!$E1076,IP!$R$6:$T$6,0),0),VLOOKUP($C1076,IP!$R:$S,2,0))</f>
        <v>19</v>
      </c>
      <c r="AE1076" s="39"/>
    </row>
    <row r="1077" spans="1:31" ht="15" x14ac:dyDescent="0.25">
      <c r="A1077" s="40">
        <v>6221907</v>
      </c>
      <c r="B1077" s="40"/>
      <c r="C1077" s="40" t="s">
        <v>7</v>
      </c>
      <c r="D1077" s="41"/>
      <c r="E1077" s="22" t="s">
        <v>2</v>
      </c>
      <c r="F1077" s="23"/>
      <c r="G1077" s="41"/>
      <c r="H1077" s="42"/>
      <c r="I1077" s="41"/>
      <c r="J1077" s="42"/>
      <c r="K1077" s="43"/>
      <c r="L1077" s="26"/>
      <c r="M1077" s="27"/>
      <c r="N1077" s="55"/>
      <c r="O1077" s="93">
        <f>IFERROR(SUMPRODUCT((INDEX(ACH.!$B$3:$AP$9999,MATCH(A1077,ACH.!$A$3:$A$9999,),)&gt;0)*COUNTIF(INDEX(IP!$C$4:$N$44,,IFERROR(MATCH(C1077,IP!$E$2:$N$2,)+2,MATCH(E1077,IP!$C$3:$D$3,))),ACH.!$B$1:$AP$1)),)</f>
        <v>3</v>
      </c>
      <c r="P1077" s="27"/>
      <c r="Q1077" s="28"/>
      <c r="R1077" s="29"/>
      <c r="S1077" s="30"/>
      <c r="T1077" s="31"/>
      <c r="U1077" s="32"/>
      <c r="V1077" s="32"/>
      <c r="W1077" s="32"/>
      <c r="X1077" s="33"/>
      <c r="Y1077" s="34"/>
      <c r="Z1077" s="35"/>
      <c r="AA1077" s="36"/>
      <c r="AB1077" s="37"/>
      <c r="AC1077" s="38"/>
      <c r="AD1077" s="57">
        <f>IF(C1077="SG",VLOOKUP($C1077,IP!$R:$T,MATCH(QSC!$E1077,IP!$R$6:$T$6,0),0),VLOOKUP($C1077,IP!$R:$S,2,0))</f>
        <v>13</v>
      </c>
      <c r="AE1077" s="39"/>
    </row>
    <row r="1078" spans="1:31" ht="15" x14ac:dyDescent="0.25">
      <c r="A1078" s="40">
        <v>6222303</v>
      </c>
      <c r="B1078" s="40"/>
      <c r="C1078" s="40" t="s">
        <v>5</v>
      </c>
      <c r="D1078" s="41"/>
      <c r="E1078" s="22" t="s">
        <v>4</v>
      </c>
      <c r="F1078" s="23"/>
      <c r="G1078" s="41"/>
      <c r="H1078" s="42"/>
      <c r="I1078" s="41"/>
      <c r="J1078" s="42"/>
      <c r="K1078" s="43"/>
      <c r="L1078" s="26"/>
      <c r="M1078" s="27"/>
      <c r="N1078" s="55"/>
      <c r="O1078" s="93">
        <f>IFERROR(SUMPRODUCT((INDEX(ACH.!$B$3:$AP$9999,MATCH(A1078,ACH.!$A$3:$A$9999,),)&gt;0)*COUNTIF(INDEX(IP!$C$4:$N$44,,IFERROR(MATCH(C1078,IP!$E$2:$N$2,)+2,MATCH(E1078,IP!$C$3:$D$3,))),ACH.!$B$1:$AP$1)),)</f>
        <v>10</v>
      </c>
      <c r="P1078" s="27"/>
      <c r="Q1078" s="28"/>
      <c r="R1078" s="29"/>
      <c r="S1078" s="30"/>
      <c r="T1078" s="31"/>
      <c r="U1078" s="32"/>
      <c r="V1078" s="32"/>
      <c r="W1078" s="32"/>
      <c r="X1078" s="33"/>
      <c r="Y1078" s="34"/>
      <c r="Z1078" s="35"/>
      <c r="AA1078" s="36"/>
      <c r="AB1078" s="37"/>
      <c r="AC1078" s="38"/>
      <c r="AD1078" s="57">
        <f>IF(C1078="SG",VLOOKUP($C1078,IP!$R:$T,MATCH(QSC!$E1078,IP!$R$6:$T$6,0),0),VLOOKUP($C1078,IP!$R:$S,2,0))</f>
        <v>16</v>
      </c>
      <c r="AE1078" s="39"/>
    </row>
    <row r="1079" spans="1:31" ht="15" x14ac:dyDescent="0.25">
      <c r="A1079" s="40">
        <v>6222304</v>
      </c>
      <c r="B1079" s="40"/>
      <c r="C1079" s="40" t="s">
        <v>7</v>
      </c>
      <c r="D1079" s="41"/>
      <c r="E1079" s="22" t="s">
        <v>4</v>
      </c>
      <c r="F1079" s="23"/>
      <c r="G1079" s="41"/>
      <c r="H1079" s="42"/>
      <c r="I1079" s="41"/>
      <c r="J1079" s="42"/>
      <c r="K1079" s="43"/>
      <c r="L1079" s="26"/>
      <c r="M1079" s="27"/>
      <c r="N1079" s="55"/>
      <c r="O1079" s="93">
        <f>IFERROR(SUMPRODUCT((INDEX(ACH.!$B$3:$AP$9999,MATCH(A1079,ACH.!$A$3:$A$9999,),)&gt;0)*COUNTIF(INDEX(IP!$C$4:$N$44,,IFERROR(MATCH(C1079,IP!$E$2:$N$2,)+2,MATCH(E1079,IP!$C$3:$D$3,))),ACH.!$B$1:$AP$1)),)</f>
        <v>9</v>
      </c>
      <c r="P1079" s="27"/>
      <c r="Q1079" s="28"/>
      <c r="R1079" s="29"/>
      <c r="S1079" s="30"/>
      <c r="T1079" s="31"/>
      <c r="U1079" s="32"/>
      <c r="V1079" s="32"/>
      <c r="W1079" s="32"/>
      <c r="X1079" s="33"/>
      <c r="Y1079" s="34"/>
      <c r="Z1079" s="35"/>
      <c r="AA1079" s="36"/>
      <c r="AB1079" s="37"/>
      <c r="AC1079" s="38"/>
      <c r="AD1079" s="57">
        <f>IF(C1079="SG",VLOOKUP($C1079,IP!$R:$T,MATCH(QSC!$E1079,IP!$R$6:$T$6,0),0),VLOOKUP($C1079,IP!$R:$S,2,0))</f>
        <v>13</v>
      </c>
      <c r="AE1079" s="39"/>
    </row>
    <row r="1080" spans="1:31" ht="15" x14ac:dyDescent="0.25">
      <c r="A1080" s="40">
        <v>6222507</v>
      </c>
      <c r="B1080" s="40"/>
      <c r="C1080" s="40" t="s">
        <v>7</v>
      </c>
      <c r="D1080" s="41"/>
      <c r="E1080" s="22" t="s">
        <v>4</v>
      </c>
      <c r="F1080" s="23"/>
      <c r="G1080" s="41"/>
      <c r="H1080" s="42"/>
      <c r="I1080" s="41"/>
      <c r="J1080" s="42"/>
      <c r="K1080" s="43"/>
      <c r="L1080" s="26"/>
      <c r="M1080" s="27"/>
      <c r="N1080" s="55"/>
      <c r="O1080" s="93">
        <f>IFERROR(SUMPRODUCT((INDEX(ACH.!$B$3:$AP$9999,MATCH(A1080,ACH.!$A$3:$A$9999,),)&gt;0)*COUNTIF(INDEX(IP!$C$4:$N$44,,IFERROR(MATCH(C1080,IP!$E$2:$N$2,)+2,MATCH(E1080,IP!$C$3:$D$3,))),ACH.!$B$1:$AP$1)),)</f>
        <v>8</v>
      </c>
      <c r="P1080" s="27"/>
      <c r="Q1080" s="28"/>
      <c r="R1080" s="29"/>
      <c r="S1080" s="30"/>
      <c r="T1080" s="31"/>
      <c r="U1080" s="32"/>
      <c r="V1080" s="32"/>
      <c r="W1080" s="32"/>
      <c r="X1080" s="33"/>
      <c r="Y1080" s="34"/>
      <c r="Z1080" s="35"/>
      <c r="AA1080" s="36"/>
      <c r="AB1080" s="37"/>
      <c r="AC1080" s="38"/>
      <c r="AD1080" s="57">
        <f>IF(C1080="SG",VLOOKUP($C1080,IP!$R:$T,MATCH(QSC!$E1080,IP!$R$6:$T$6,0),0),VLOOKUP($C1080,IP!$R:$S,2,0))</f>
        <v>13</v>
      </c>
      <c r="AE1080" s="39"/>
    </row>
    <row r="1081" spans="1:31" ht="15" x14ac:dyDescent="0.25">
      <c r="A1081" s="40">
        <v>6222511</v>
      </c>
      <c r="B1081" s="40"/>
      <c r="C1081" s="40" t="s">
        <v>5</v>
      </c>
      <c r="D1081" s="41"/>
      <c r="E1081" s="22" t="s">
        <v>4</v>
      </c>
      <c r="F1081" s="23"/>
      <c r="G1081" s="41"/>
      <c r="H1081" s="42"/>
      <c r="I1081" s="41"/>
      <c r="J1081" s="42"/>
      <c r="K1081" s="43"/>
      <c r="L1081" s="26"/>
      <c r="M1081" s="27"/>
      <c r="N1081" s="55"/>
      <c r="O1081" s="93">
        <f>IFERROR(SUMPRODUCT((INDEX(ACH.!$B$3:$AP$9999,MATCH(A1081,ACH.!$A$3:$A$9999,),)&gt;0)*COUNTIF(INDEX(IP!$C$4:$N$44,,IFERROR(MATCH(C1081,IP!$E$2:$N$2,)+2,MATCH(E1081,IP!$C$3:$D$3,))),ACH.!$B$1:$AP$1)),)</f>
        <v>9</v>
      </c>
      <c r="P1081" s="27"/>
      <c r="Q1081" s="28"/>
      <c r="R1081" s="29"/>
      <c r="S1081" s="30"/>
      <c r="T1081" s="31"/>
      <c r="U1081" s="32"/>
      <c r="V1081" s="32"/>
      <c r="W1081" s="32"/>
      <c r="X1081" s="33"/>
      <c r="Y1081" s="34"/>
      <c r="Z1081" s="35"/>
      <c r="AA1081" s="36"/>
      <c r="AB1081" s="37"/>
      <c r="AC1081" s="38"/>
      <c r="AD1081" s="57">
        <f>IF(C1081="SG",VLOOKUP($C1081,IP!$R:$T,MATCH(QSC!$E1081,IP!$R$6:$T$6,0),0),VLOOKUP($C1081,IP!$R:$S,2,0))</f>
        <v>16</v>
      </c>
      <c r="AE1081" s="39"/>
    </row>
    <row r="1082" spans="1:31" ht="15" x14ac:dyDescent="0.25">
      <c r="A1082" s="40">
        <v>6222513</v>
      </c>
      <c r="B1082" s="40"/>
      <c r="C1082" s="40" t="s">
        <v>13</v>
      </c>
      <c r="D1082" s="41"/>
      <c r="E1082" s="22" t="s">
        <v>4</v>
      </c>
      <c r="F1082" s="23"/>
      <c r="G1082" s="41"/>
      <c r="H1082" s="42"/>
      <c r="I1082" s="41"/>
      <c r="J1082" s="42"/>
      <c r="K1082" s="43"/>
      <c r="L1082" s="26"/>
      <c r="M1082" s="27"/>
      <c r="N1082" s="55"/>
      <c r="O1082" s="93">
        <f>IFERROR(SUMPRODUCT((INDEX(ACH.!$B$3:$AP$9999,MATCH(A1082,ACH.!$A$3:$A$9999,),)&gt;0)*COUNTIF(INDEX(IP!$C$4:$N$44,,IFERROR(MATCH(C1082,IP!$E$2:$N$2,)+2,MATCH(E1082,IP!$C$3:$D$3,))),ACH.!$B$1:$AP$1)),)</f>
        <v>14</v>
      </c>
      <c r="P1082" s="27"/>
      <c r="Q1082" s="28"/>
      <c r="R1082" s="29"/>
      <c r="S1082" s="30"/>
      <c r="T1082" s="31"/>
      <c r="U1082" s="32"/>
      <c r="V1082" s="32"/>
      <c r="W1082" s="32"/>
      <c r="X1082" s="33"/>
      <c r="Y1082" s="34"/>
      <c r="Z1082" s="35"/>
      <c r="AA1082" s="36"/>
      <c r="AB1082" s="37"/>
      <c r="AC1082" s="38"/>
      <c r="AD1082" s="57">
        <f>IF(C1082="SG",VLOOKUP($C1082,IP!$R:$T,MATCH(QSC!$E1082,IP!$R$6:$T$6,0),0),VLOOKUP($C1082,IP!$R:$S,2,0))</f>
        <v>28</v>
      </c>
      <c r="AE1082" s="39"/>
    </row>
    <row r="1083" spans="1:31" ht="15" x14ac:dyDescent="0.25">
      <c r="A1083" s="40">
        <v>6222904</v>
      </c>
      <c r="B1083" s="40"/>
      <c r="C1083" s="40" t="s">
        <v>13</v>
      </c>
      <c r="D1083" s="41"/>
      <c r="E1083" s="22" t="s">
        <v>4</v>
      </c>
      <c r="F1083" s="23"/>
      <c r="G1083" s="41"/>
      <c r="H1083" s="42"/>
      <c r="I1083" s="41"/>
      <c r="J1083" s="42"/>
      <c r="K1083" s="43"/>
      <c r="L1083" s="26"/>
      <c r="M1083" s="27"/>
      <c r="N1083" s="55"/>
      <c r="O1083" s="93">
        <f>IFERROR(SUMPRODUCT((INDEX(ACH.!$B$3:$AP$9999,MATCH(A1083,ACH.!$A$3:$A$9999,),)&gt;0)*COUNTIF(INDEX(IP!$C$4:$N$44,,IFERROR(MATCH(C1083,IP!$E$2:$N$2,)+2,MATCH(E1083,IP!$C$3:$D$3,))),ACH.!$B$1:$AP$1)),)</f>
        <v>21</v>
      </c>
      <c r="P1083" s="27"/>
      <c r="Q1083" s="28"/>
      <c r="R1083" s="29"/>
      <c r="S1083" s="30"/>
      <c r="T1083" s="31"/>
      <c r="U1083" s="32"/>
      <c r="V1083" s="32"/>
      <c r="W1083" s="32"/>
      <c r="X1083" s="33"/>
      <c r="Y1083" s="34"/>
      <c r="Z1083" s="35"/>
      <c r="AA1083" s="36"/>
      <c r="AB1083" s="37"/>
      <c r="AC1083" s="38"/>
      <c r="AD1083" s="57">
        <f>IF(C1083="SG",VLOOKUP($C1083,IP!$R:$T,MATCH(QSC!$E1083,IP!$R$6:$T$6,0),0),VLOOKUP($C1083,IP!$R:$S,2,0))</f>
        <v>28</v>
      </c>
      <c r="AE1083" s="39"/>
    </row>
    <row r="1084" spans="1:31" ht="15" x14ac:dyDescent="0.25">
      <c r="A1084" s="40">
        <v>6222905</v>
      </c>
      <c r="B1084" s="40"/>
      <c r="C1084" s="40" t="s">
        <v>12</v>
      </c>
      <c r="D1084" s="41"/>
      <c r="E1084" s="22" t="s">
        <v>4</v>
      </c>
      <c r="F1084" s="23"/>
      <c r="G1084" s="41"/>
      <c r="H1084" s="42"/>
      <c r="I1084" s="41"/>
      <c r="J1084" s="42"/>
      <c r="K1084" s="43"/>
      <c r="L1084" s="26"/>
      <c r="M1084" s="27"/>
      <c r="N1084" s="55"/>
      <c r="O1084" s="93">
        <f>IFERROR(SUMPRODUCT((INDEX(ACH.!$B$3:$AP$9999,MATCH(A1084,ACH.!$A$3:$A$9999,),)&gt;0)*COUNTIF(INDEX(IP!$C$4:$N$44,,IFERROR(MATCH(C1084,IP!$E$2:$N$2,)+2,MATCH(E1084,IP!$C$3:$D$3,))),ACH.!$B$1:$AP$1)),)</f>
        <v>23</v>
      </c>
      <c r="P1084" s="27"/>
      <c r="Q1084" s="28"/>
      <c r="R1084" s="29"/>
      <c r="S1084" s="30"/>
      <c r="T1084" s="31"/>
      <c r="U1084" s="32"/>
      <c r="V1084" s="32"/>
      <c r="W1084" s="32"/>
      <c r="X1084" s="33"/>
      <c r="Y1084" s="34"/>
      <c r="Z1084" s="35"/>
      <c r="AA1084" s="36"/>
      <c r="AB1084" s="37"/>
      <c r="AC1084" s="38"/>
      <c r="AD1084" s="57">
        <f>IF(C1084="SG",VLOOKUP($C1084,IP!$R:$T,MATCH(QSC!$E1084,IP!$R$6:$T$6,0),0),VLOOKUP($C1084,IP!$R:$S,2,0))</f>
        <v>28</v>
      </c>
      <c r="AE1084" s="39"/>
    </row>
    <row r="1085" spans="1:31" ht="15" x14ac:dyDescent="0.25">
      <c r="A1085" s="40">
        <v>6230328</v>
      </c>
      <c r="B1085" s="40"/>
      <c r="C1085" s="40" t="s">
        <v>1</v>
      </c>
      <c r="D1085" s="41"/>
      <c r="E1085" s="22" t="s">
        <v>4</v>
      </c>
      <c r="F1085" s="23"/>
      <c r="G1085" s="41"/>
      <c r="H1085" s="42"/>
      <c r="I1085" s="41"/>
      <c r="J1085" s="42"/>
      <c r="K1085" s="43"/>
      <c r="L1085" s="26"/>
      <c r="M1085" s="27"/>
      <c r="N1085" s="55"/>
      <c r="O1085" s="93">
        <f>IFERROR(SUMPRODUCT((INDEX(ACH.!$B$3:$AP$9999,MATCH(A1085,ACH.!$A$3:$A$9999,),)&gt;0)*COUNTIF(INDEX(IP!$C$4:$N$44,,IFERROR(MATCH(C1085,IP!$E$2:$N$2,)+2,MATCH(E1085,IP!$C$3:$D$3,))),ACH.!$B$1:$AP$1)),)</f>
        <v>7</v>
      </c>
      <c r="P1085" s="27"/>
      <c r="Q1085" s="28"/>
      <c r="R1085" s="29"/>
      <c r="S1085" s="30"/>
      <c r="T1085" s="31"/>
      <c r="U1085" s="32"/>
      <c r="V1085" s="32"/>
      <c r="W1085" s="32"/>
      <c r="X1085" s="33"/>
      <c r="Y1085" s="34"/>
      <c r="Z1085" s="35"/>
      <c r="AA1085" s="36"/>
      <c r="AB1085" s="37"/>
      <c r="AC1085" s="38"/>
      <c r="AD1085" s="57">
        <f>IF(C1085="SG",VLOOKUP($C1085,IP!$R:$T,MATCH(QSC!$E1085,IP!$R$6:$T$6,0),0),VLOOKUP($C1085,IP!$R:$S,2,0))</f>
        <v>12</v>
      </c>
      <c r="AE1085" s="39"/>
    </row>
    <row r="1086" spans="1:31" ht="15" x14ac:dyDescent="0.25">
      <c r="A1086" s="40">
        <v>6230602</v>
      </c>
      <c r="B1086" s="40"/>
      <c r="C1086" s="40" t="s">
        <v>1</v>
      </c>
      <c r="D1086" s="41"/>
      <c r="E1086" s="22" t="s">
        <v>4</v>
      </c>
      <c r="F1086" s="23"/>
      <c r="G1086" s="41"/>
      <c r="H1086" s="42"/>
      <c r="I1086" s="41"/>
      <c r="J1086" s="42"/>
      <c r="K1086" s="43"/>
      <c r="L1086" s="26"/>
      <c r="M1086" s="27"/>
      <c r="N1086" s="55"/>
      <c r="O1086" s="93">
        <f>IFERROR(SUMPRODUCT((INDEX(ACH.!$B$3:$AP$9999,MATCH(A1086,ACH.!$A$3:$A$9999,),)&gt;0)*COUNTIF(INDEX(IP!$C$4:$N$44,,IFERROR(MATCH(C1086,IP!$E$2:$N$2,)+2,MATCH(E1086,IP!$C$3:$D$3,))),ACH.!$B$1:$AP$1)),)</f>
        <v>4</v>
      </c>
      <c r="P1086" s="27"/>
      <c r="Q1086" s="28"/>
      <c r="R1086" s="29"/>
      <c r="S1086" s="30"/>
      <c r="T1086" s="31"/>
      <c r="U1086" s="32"/>
      <c r="V1086" s="32"/>
      <c r="W1086" s="32"/>
      <c r="X1086" s="33"/>
      <c r="Y1086" s="34"/>
      <c r="Z1086" s="35"/>
      <c r="AA1086" s="36"/>
      <c r="AB1086" s="37"/>
      <c r="AC1086" s="38"/>
      <c r="AD1086" s="57">
        <f>IF(C1086="SG",VLOOKUP($C1086,IP!$R:$T,MATCH(QSC!$E1086,IP!$R$6:$T$6,0),0),VLOOKUP($C1086,IP!$R:$S,2,0))</f>
        <v>12</v>
      </c>
      <c r="AE1086" s="39"/>
    </row>
    <row r="1087" spans="1:31" ht="15" x14ac:dyDescent="0.25">
      <c r="A1087" s="40">
        <v>6230605</v>
      </c>
      <c r="B1087" s="40"/>
      <c r="C1087" s="40" t="s">
        <v>1</v>
      </c>
      <c r="D1087" s="41"/>
      <c r="E1087" s="22" t="s">
        <v>4</v>
      </c>
      <c r="F1087" s="23"/>
      <c r="G1087" s="41"/>
      <c r="H1087" s="42"/>
      <c r="I1087" s="41"/>
      <c r="J1087" s="42"/>
      <c r="K1087" s="43"/>
      <c r="L1087" s="26"/>
      <c r="M1087" s="27"/>
      <c r="N1087" s="55"/>
      <c r="O1087" s="93">
        <f>IFERROR(SUMPRODUCT((INDEX(ACH.!$B$3:$AP$9999,MATCH(A1087,ACH.!$A$3:$A$9999,),)&gt;0)*COUNTIF(INDEX(IP!$C$4:$N$44,,IFERROR(MATCH(C1087,IP!$E$2:$N$2,)+2,MATCH(E1087,IP!$C$3:$D$3,))),ACH.!$B$1:$AP$1)),)</f>
        <v>3</v>
      </c>
      <c r="P1087" s="27"/>
      <c r="Q1087" s="28"/>
      <c r="R1087" s="29"/>
      <c r="S1087" s="30"/>
      <c r="T1087" s="31"/>
      <c r="U1087" s="32"/>
      <c r="V1087" s="32"/>
      <c r="W1087" s="32"/>
      <c r="X1087" s="33"/>
      <c r="Y1087" s="34"/>
      <c r="Z1087" s="35"/>
      <c r="AA1087" s="36"/>
      <c r="AB1087" s="37"/>
      <c r="AC1087" s="38"/>
      <c r="AD1087" s="57">
        <f>IF(C1087="SG",VLOOKUP($C1087,IP!$R:$T,MATCH(QSC!$E1087,IP!$R$6:$T$6,0),0),VLOOKUP($C1087,IP!$R:$S,2,0))</f>
        <v>12</v>
      </c>
      <c r="AE1087" s="39"/>
    </row>
    <row r="1088" spans="1:31" ht="15" x14ac:dyDescent="0.25">
      <c r="A1088" s="40">
        <v>6230612</v>
      </c>
      <c r="B1088" s="40"/>
      <c r="C1088" s="40" t="s">
        <v>1</v>
      </c>
      <c r="D1088" s="41"/>
      <c r="E1088" s="22" t="s">
        <v>4</v>
      </c>
      <c r="F1088" s="23"/>
      <c r="G1088" s="41"/>
      <c r="H1088" s="42"/>
      <c r="I1088" s="41"/>
      <c r="J1088" s="42"/>
      <c r="K1088" s="43"/>
      <c r="L1088" s="26"/>
      <c r="M1088" s="27"/>
      <c r="N1088" s="55"/>
      <c r="O1088" s="93">
        <f>IFERROR(SUMPRODUCT((INDEX(ACH.!$B$3:$AP$9999,MATCH(A1088,ACH.!$A$3:$A$9999,),)&gt;0)*COUNTIF(INDEX(IP!$C$4:$N$44,,IFERROR(MATCH(C1088,IP!$E$2:$N$2,)+2,MATCH(E1088,IP!$C$3:$D$3,))),ACH.!$B$1:$AP$1)),)</f>
        <v>3</v>
      </c>
      <c r="P1088" s="27"/>
      <c r="Q1088" s="28"/>
      <c r="R1088" s="29"/>
      <c r="S1088" s="30"/>
      <c r="T1088" s="31"/>
      <c r="U1088" s="32"/>
      <c r="V1088" s="32"/>
      <c r="W1088" s="32"/>
      <c r="X1088" s="33"/>
      <c r="Y1088" s="34"/>
      <c r="Z1088" s="35"/>
      <c r="AA1088" s="36"/>
      <c r="AB1088" s="37"/>
      <c r="AC1088" s="38"/>
      <c r="AD1088" s="57">
        <f>IF(C1088="SG",VLOOKUP($C1088,IP!$R:$T,MATCH(QSC!$E1088,IP!$R$6:$T$6,0),0),VLOOKUP($C1088,IP!$R:$S,2,0))</f>
        <v>12</v>
      </c>
      <c r="AE1088" s="39"/>
    </row>
    <row r="1089" spans="1:31" ht="15" x14ac:dyDescent="0.25">
      <c r="A1089" s="40">
        <v>6230613</v>
      </c>
      <c r="B1089" s="40"/>
      <c r="C1089" s="40" t="s">
        <v>1</v>
      </c>
      <c r="D1089" s="41"/>
      <c r="E1089" s="22" t="s">
        <v>4</v>
      </c>
      <c r="F1089" s="23"/>
      <c r="G1089" s="41"/>
      <c r="H1089" s="42"/>
      <c r="I1089" s="41"/>
      <c r="J1089" s="42"/>
      <c r="K1089" s="43"/>
      <c r="L1089" s="26"/>
      <c r="M1089" s="27"/>
      <c r="N1089" s="55"/>
      <c r="O1089" s="93">
        <f>IFERROR(SUMPRODUCT((INDEX(ACH.!$B$3:$AP$9999,MATCH(A1089,ACH.!$A$3:$A$9999,),)&gt;0)*COUNTIF(INDEX(IP!$C$4:$N$44,,IFERROR(MATCH(C1089,IP!$E$2:$N$2,)+2,MATCH(E1089,IP!$C$3:$D$3,))),ACH.!$B$1:$AP$1)),)</f>
        <v>2</v>
      </c>
      <c r="P1089" s="27"/>
      <c r="Q1089" s="28"/>
      <c r="R1089" s="29"/>
      <c r="S1089" s="30"/>
      <c r="T1089" s="31"/>
      <c r="U1089" s="32"/>
      <c r="V1089" s="32"/>
      <c r="W1089" s="32"/>
      <c r="X1089" s="33"/>
      <c r="Y1089" s="34"/>
      <c r="Z1089" s="35"/>
      <c r="AA1089" s="36"/>
      <c r="AB1089" s="37"/>
      <c r="AC1089" s="38"/>
      <c r="AD1089" s="57">
        <f>IF(C1089="SG",VLOOKUP($C1089,IP!$R:$T,MATCH(QSC!$E1089,IP!$R$6:$T$6,0),0),VLOOKUP($C1089,IP!$R:$S,2,0))</f>
        <v>12</v>
      </c>
      <c r="AE1089" s="39"/>
    </row>
    <row r="1090" spans="1:31" ht="15" x14ac:dyDescent="0.25">
      <c r="A1090" s="40">
        <v>6230707</v>
      </c>
      <c r="B1090" s="40"/>
      <c r="C1090" s="40" t="s">
        <v>1</v>
      </c>
      <c r="D1090" s="41"/>
      <c r="E1090" s="22" t="s">
        <v>4</v>
      </c>
      <c r="F1090" s="23"/>
      <c r="G1090" s="41"/>
      <c r="H1090" s="42"/>
      <c r="I1090" s="41"/>
      <c r="J1090" s="42"/>
      <c r="K1090" s="43"/>
      <c r="L1090" s="26"/>
      <c r="M1090" s="27"/>
      <c r="N1090" s="55"/>
      <c r="O1090" s="93">
        <f>IFERROR(SUMPRODUCT((INDEX(ACH.!$B$3:$AP$9999,MATCH(A1090,ACH.!$A$3:$A$9999,),)&gt;0)*COUNTIF(INDEX(IP!$C$4:$N$44,,IFERROR(MATCH(C1090,IP!$E$2:$N$2,)+2,MATCH(E1090,IP!$C$3:$D$3,))),ACH.!$B$1:$AP$1)),)</f>
        <v>3</v>
      </c>
      <c r="P1090" s="27"/>
      <c r="Q1090" s="28"/>
      <c r="R1090" s="29"/>
      <c r="S1090" s="30"/>
      <c r="T1090" s="31"/>
      <c r="U1090" s="32"/>
      <c r="V1090" s="32"/>
      <c r="W1090" s="32"/>
      <c r="X1090" s="33"/>
      <c r="Y1090" s="34"/>
      <c r="Z1090" s="35"/>
      <c r="AA1090" s="36"/>
      <c r="AB1090" s="37"/>
      <c r="AC1090" s="38"/>
      <c r="AD1090" s="57">
        <f>IF(C1090="SG",VLOOKUP($C1090,IP!$R:$T,MATCH(QSC!$E1090,IP!$R$6:$T$6,0),0),VLOOKUP($C1090,IP!$R:$S,2,0))</f>
        <v>12</v>
      </c>
      <c r="AE1090" s="39"/>
    </row>
    <row r="1091" spans="1:31" ht="15" x14ac:dyDescent="0.25">
      <c r="A1091" s="40">
        <v>6230807</v>
      </c>
      <c r="B1091" s="40"/>
      <c r="C1091" s="40" t="s">
        <v>7</v>
      </c>
      <c r="D1091" s="41"/>
      <c r="E1091" s="22" t="s">
        <v>4</v>
      </c>
      <c r="F1091" s="23"/>
      <c r="G1091" s="41"/>
      <c r="H1091" s="42"/>
      <c r="I1091" s="41"/>
      <c r="J1091" s="42"/>
      <c r="K1091" s="43"/>
      <c r="L1091" s="26"/>
      <c r="M1091" s="27"/>
      <c r="N1091" s="55"/>
      <c r="O1091" s="93">
        <f>IFERROR(SUMPRODUCT((INDEX(ACH.!$B$3:$AP$9999,MATCH(A1091,ACH.!$A$3:$A$9999,),)&gt;0)*COUNTIF(INDEX(IP!$C$4:$N$44,,IFERROR(MATCH(C1091,IP!$E$2:$N$2,)+2,MATCH(E1091,IP!$C$3:$D$3,))),ACH.!$B$1:$AP$1)),)</f>
        <v>1</v>
      </c>
      <c r="P1091" s="27"/>
      <c r="Q1091" s="28"/>
      <c r="R1091" s="29"/>
      <c r="S1091" s="30"/>
      <c r="T1091" s="31"/>
      <c r="U1091" s="32"/>
      <c r="V1091" s="32"/>
      <c r="W1091" s="32"/>
      <c r="X1091" s="33"/>
      <c r="Y1091" s="34"/>
      <c r="Z1091" s="35"/>
      <c r="AA1091" s="36"/>
      <c r="AB1091" s="37"/>
      <c r="AC1091" s="38"/>
      <c r="AD1091" s="57">
        <f>IF(C1091="SG",VLOOKUP($C1091,IP!$R:$T,MATCH(QSC!$E1091,IP!$R$6:$T$6,0),0),VLOOKUP($C1091,IP!$R:$S,2,0))</f>
        <v>13</v>
      </c>
      <c r="AE1091" s="39"/>
    </row>
    <row r="1092" spans="1:31" ht="15" x14ac:dyDescent="0.25">
      <c r="A1092" s="40">
        <v>6230901</v>
      </c>
      <c r="B1092" s="40"/>
      <c r="C1092" s="40" t="s">
        <v>1</v>
      </c>
      <c r="D1092" s="41"/>
      <c r="E1092" s="22" t="s">
        <v>4</v>
      </c>
      <c r="F1092" s="23"/>
      <c r="G1092" s="41"/>
      <c r="H1092" s="42"/>
      <c r="I1092" s="41"/>
      <c r="J1092" s="42"/>
      <c r="K1092" s="43"/>
      <c r="L1092" s="26"/>
      <c r="M1092" s="27"/>
      <c r="N1092" s="55"/>
      <c r="O1092" s="93">
        <f>IFERROR(SUMPRODUCT((INDEX(ACH.!$B$3:$AP$9999,MATCH(A1092,ACH.!$A$3:$A$9999,),)&gt;0)*COUNTIF(INDEX(IP!$C$4:$N$44,,IFERROR(MATCH(C1092,IP!$E$2:$N$2,)+2,MATCH(E1092,IP!$C$3:$D$3,))),ACH.!$B$1:$AP$1)),)</f>
        <v>3</v>
      </c>
      <c r="P1092" s="27"/>
      <c r="Q1092" s="28"/>
      <c r="R1092" s="29"/>
      <c r="S1092" s="30"/>
      <c r="T1092" s="31"/>
      <c r="U1092" s="32"/>
      <c r="V1092" s="32"/>
      <c r="W1092" s="32"/>
      <c r="X1092" s="33"/>
      <c r="Y1092" s="34"/>
      <c r="Z1092" s="35"/>
      <c r="AA1092" s="36"/>
      <c r="AB1092" s="37"/>
      <c r="AC1092" s="38"/>
      <c r="AD1092" s="57">
        <f>IF(C1092="SG",VLOOKUP($C1092,IP!$R:$T,MATCH(QSC!$E1092,IP!$R$6:$T$6,0),0),VLOOKUP($C1092,IP!$R:$S,2,0))</f>
        <v>12</v>
      </c>
      <c r="AE1092" s="39"/>
    </row>
    <row r="1093" spans="1:31" ht="15" x14ac:dyDescent="0.25">
      <c r="A1093" s="40">
        <v>6231126</v>
      </c>
      <c r="B1093" s="40"/>
      <c r="C1093" s="40" t="s">
        <v>1</v>
      </c>
      <c r="D1093" s="41"/>
      <c r="E1093" s="22" t="s">
        <v>4</v>
      </c>
      <c r="F1093" s="23"/>
      <c r="G1093" s="41"/>
      <c r="H1093" s="42"/>
      <c r="I1093" s="41"/>
      <c r="J1093" s="42"/>
      <c r="K1093" s="43"/>
      <c r="L1093" s="26"/>
      <c r="M1093" s="27"/>
      <c r="N1093" s="55"/>
      <c r="O1093" s="93">
        <f>IFERROR(SUMPRODUCT((INDEX(ACH.!$B$3:$AP$9999,MATCH(A1093,ACH.!$A$3:$A$9999,),)&gt;0)*COUNTIF(INDEX(IP!$C$4:$N$44,,IFERROR(MATCH(C1093,IP!$E$2:$N$2,)+2,MATCH(E1093,IP!$C$3:$D$3,))),ACH.!$B$1:$AP$1)),)</f>
        <v>2</v>
      </c>
      <c r="P1093" s="27"/>
      <c r="Q1093" s="28"/>
      <c r="R1093" s="29"/>
      <c r="S1093" s="30"/>
      <c r="T1093" s="31"/>
      <c r="U1093" s="32"/>
      <c r="V1093" s="32"/>
      <c r="W1093" s="32"/>
      <c r="X1093" s="33"/>
      <c r="Y1093" s="34"/>
      <c r="Z1093" s="35"/>
      <c r="AA1093" s="36"/>
      <c r="AB1093" s="37"/>
      <c r="AC1093" s="38"/>
      <c r="AD1093" s="57">
        <f>IF(C1093="SG",VLOOKUP($C1093,IP!$R:$T,MATCH(QSC!$E1093,IP!$R$6:$T$6,0),0),VLOOKUP($C1093,IP!$R:$S,2,0))</f>
        <v>12</v>
      </c>
      <c r="AE1093" s="39"/>
    </row>
    <row r="1094" spans="1:31" ht="15" x14ac:dyDescent="0.25">
      <c r="A1094" s="40">
        <v>6231128</v>
      </c>
      <c r="B1094" s="40"/>
      <c r="C1094" s="40" t="s">
        <v>7</v>
      </c>
      <c r="D1094" s="41"/>
      <c r="E1094" s="22" t="s">
        <v>4</v>
      </c>
      <c r="F1094" s="23"/>
      <c r="G1094" s="41"/>
      <c r="H1094" s="42"/>
      <c r="I1094" s="41"/>
      <c r="J1094" s="42"/>
      <c r="K1094" s="43"/>
      <c r="L1094" s="26"/>
      <c r="M1094" s="27"/>
      <c r="N1094" s="55"/>
      <c r="O1094" s="93">
        <f>IFERROR(SUMPRODUCT((INDEX(ACH.!$B$3:$AP$9999,MATCH(A1094,ACH.!$A$3:$A$9999,),)&gt;0)*COUNTIF(INDEX(IP!$C$4:$N$44,,IFERROR(MATCH(C1094,IP!$E$2:$N$2,)+2,MATCH(E1094,IP!$C$3:$D$3,))),ACH.!$B$1:$AP$1)),)</f>
        <v>6</v>
      </c>
      <c r="P1094" s="27"/>
      <c r="Q1094" s="28"/>
      <c r="R1094" s="29"/>
      <c r="S1094" s="30"/>
      <c r="T1094" s="31"/>
      <c r="U1094" s="32"/>
      <c r="V1094" s="32"/>
      <c r="W1094" s="32"/>
      <c r="X1094" s="33"/>
      <c r="Y1094" s="34"/>
      <c r="Z1094" s="35"/>
      <c r="AA1094" s="36"/>
      <c r="AB1094" s="37"/>
      <c r="AC1094" s="38"/>
      <c r="AD1094" s="57">
        <f>IF(C1094="SG",VLOOKUP($C1094,IP!$R:$T,MATCH(QSC!$E1094,IP!$R$6:$T$6,0),0),VLOOKUP($C1094,IP!$R:$S,2,0))</f>
        <v>13</v>
      </c>
      <c r="AE1094" s="39"/>
    </row>
    <row r="1095" spans="1:31" ht="15" x14ac:dyDescent="0.25">
      <c r="A1095" s="40">
        <v>6231620</v>
      </c>
      <c r="B1095" s="40"/>
      <c r="C1095" s="40" t="s">
        <v>5</v>
      </c>
      <c r="D1095" s="41"/>
      <c r="E1095" s="22" t="s">
        <v>4</v>
      </c>
      <c r="F1095" s="23"/>
      <c r="G1095" s="41"/>
      <c r="H1095" s="42"/>
      <c r="I1095" s="41"/>
      <c r="J1095" s="42"/>
      <c r="K1095" s="43"/>
      <c r="L1095" s="26"/>
      <c r="M1095" s="27"/>
      <c r="N1095" s="55"/>
      <c r="O1095" s="93">
        <f>IFERROR(SUMPRODUCT((INDEX(ACH.!$B$3:$AP$9999,MATCH(A1095,ACH.!$A$3:$A$9999,),)&gt;0)*COUNTIF(INDEX(IP!$C$4:$N$44,,IFERROR(MATCH(C1095,IP!$E$2:$N$2,)+2,MATCH(E1095,IP!$C$3:$D$3,))),ACH.!$B$1:$AP$1)),)</f>
        <v>8</v>
      </c>
      <c r="P1095" s="27"/>
      <c r="Q1095" s="28"/>
      <c r="R1095" s="29"/>
      <c r="S1095" s="30"/>
      <c r="T1095" s="31"/>
      <c r="U1095" s="32"/>
      <c r="V1095" s="32"/>
      <c r="W1095" s="32"/>
      <c r="X1095" s="33"/>
      <c r="Y1095" s="34"/>
      <c r="Z1095" s="35"/>
      <c r="AA1095" s="36"/>
      <c r="AB1095" s="37"/>
      <c r="AC1095" s="38"/>
      <c r="AD1095" s="57">
        <f>IF(C1095="SG",VLOOKUP($C1095,IP!$R:$T,MATCH(QSC!$E1095,IP!$R$6:$T$6,0),0),VLOOKUP($C1095,IP!$R:$S,2,0))</f>
        <v>16</v>
      </c>
      <c r="AE1095" s="39"/>
    </row>
    <row r="1096" spans="1:31" ht="15" x14ac:dyDescent="0.25">
      <c r="A1096" s="40">
        <v>6231849</v>
      </c>
      <c r="B1096" s="40"/>
      <c r="C1096" s="40" t="s">
        <v>1</v>
      </c>
      <c r="D1096" s="41"/>
      <c r="E1096" s="22" t="s">
        <v>2</v>
      </c>
      <c r="F1096" s="23"/>
      <c r="G1096" s="41"/>
      <c r="H1096" s="42"/>
      <c r="I1096" s="41"/>
      <c r="J1096" s="42"/>
      <c r="K1096" s="43"/>
      <c r="L1096" s="26"/>
      <c r="M1096" s="27"/>
      <c r="N1096" s="55"/>
      <c r="O1096" s="93">
        <f>IFERROR(SUMPRODUCT((INDEX(ACH.!$B$3:$AP$9999,MATCH(A1096,ACH.!$A$3:$A$9999,),)&gt;0)*COUNTIF(INDEX(IP!$C$4:$N$44,,IFERROR(MATCH(C1096,IP!$E$2:$N$2,)+2,MATCH(E1096,IP!$C$3:$D$3,))),ACH.!$B$1:$AP$1)),)</f>
        <v>0</v>
      </c>
      <c r="P1096" s="27"/>
      <c r="Q1096" s="28"/>
      <c r="R1096" s="29"/>
      <c r="S1096" s="30"/>
      <c r="T1096" s="31"/>
      <c r="U1096" s="32"/>
      <c r="V1096" s="32"/>
      <c r="W1096" s="32"/>
      <c r="X1096" s="33"/>
      <c r="Y1096" s="34"/>
      <c r="Z1096" s="35"/>
      <c r="AA1096" s="36"/>
      <c r="AB1096" s="37"/>
      <c r="AC1096" s="38"/>
      <c r="AD1096" s="57">
        <f>IF(C1096="SG",VLOOKUP($C1096,IP!$R:$T,MATCH(QSC!$E1096,IP!$R$6:$T$6,0),0),VLOOKUP($C1096,IP!$R:$S,2,0))</f>
        <v>11</v>
      </c>
      <c r="AE1096" s="39"/>
    </row>
    <row r="1097" spans="1:31" ht="15" x14ac:dyDescent="0.25">
      <c r="A1097" s="40">
        <v>6232223</v>
      </c>
      <c r="B1097" s="40"/>
      <c r="C1097" s="40" t="s">
        <v>6</v>
      </c>
      <c r="D1097" s="41"/>
      <c r="E1097" s="22" t="s">
        <v>2</v>
      </c>
      <c r="F1097" s="23"/>
      <c r="G1097" s="41"/>
      <c r="H1097" s="42"/>
      <c r="I1097" s="41"/>
      <c r="J1097" s="42"/>
      <c r="K1097" s="43"/>
      <c r="L1097" s="26"/>
      <c r="M1097" s="27"/>
      <c r="N1097" s="55"/>
      <c r="O1097" s="93">
        <f>IFERROR(SUMPRODUCT((INDEX(ACH.!$B$3:$AP$9999,MATCH(A1097,ACH.!$A$3:$A$9999,),)&gt;0)*COUNTIF(INDEX(IP!$C$4:$N$44,,IFERROR(MATCH(C1097,IP!$E$2:$N$2,)+2,MATCH(E1097,IP!$C$3:$D$3,))),ACH.!$B$1:$AP$1)),)</f>
        <v>0</v>
      </c>
      <c r="P1097" s="27"/>
      <c r="Q1097" s="28"/>
      <c r="R1097" s="29"/>
      <c r="S1097" s="30"/>
      <c r="T1097" s="31"/>
      <c r="U1097" s="32"/>
      <c r="V1097" s="32"/>
      <c r="W1097" s="32"/>
      <c r="X1097" s="33"/>
      <c r="Y1097" s="34"/>
      <c r="Z1097" s="35"/>
      <c r="AA1097" s="36"/>
      <c r="AB1097" s="37"/>
      <c r="AC1097" s="38"/>
      <c r="AD1097" s="57">
        <f>IF(C1097="SG",VLOOKUP($C1097,IP!$R:$T,MATCH(QSC!$E1097,IP!$R$6:$T$6,0),0),VLOOKUP($C1097,IP!$R:$S,2,0))</f>
        <v>12</v>
      </c>
      <c r="AE1097" s="39"/>
    </row>
    <row r="1098" spans="1:31" ht="15" x14ac:dyDescent="0.25">
      <c r="A1098" s="40">
        <v>6232715</v>
      </c>
      <c r="B1098" s="40"/>
      <c r="C1098" s="40" t="s">
        <v>1</v>
      </c>
      <c r="D1098" s="41"/>
      <c r="E1098" s="22" t="s">
        <v>2</v>
      </c>
      <c r="F1098" s="23"/>
      <c r="G1098" s="41"/>
      <c r="H1098" s="42"/>
      <c r="I1098" s="41"/>
      <c r="J1098" s="42"/>
      <c r="K1098" s="43"/>
      <c r="L1098" s="26"/>
      <c r="M1098" s="27"/>
      <c r="N1098" s="55"/>
      <c r="O1098" s="93">
        <f>IFERROR(SUMPRODUCT((INDEX(ACH.!$B$3:$AP$9999,MATCH(A1098,ACH.!$A$3:$A$9999,),)&gt;0)*COUNTIF(INDEX(IP!$C$4:$N$44,,IFERROR(MATCH(C1098,IP!$E$2:$N$2,)+2,MATCH(E1098,IP!$C$3:$D$3,))),ACH.!$B$1:$AP$1)),)</f>
        <v>5</v>
      </c>
      <c r="P1098" s="27"/>
      <c r="Q1098" s="28"/>
      <c r="R1098" s="29"/>
      <c r="S1098" s="30"/>
      <c r="T1098" s="31"/>
      <c r="U1098" s="32"/>
      <c r="V1098" s="32"/>
      <c r="W1098" s="32"/>
      <c r="X1098" s="33"/>
      <c r="Y1098" s="34"/>
      <c r="Z1098" s="35"/>
      <c r="AA1098" s="36"/>
      <c r="AB1098" s="37"/>
      <c r="AC1098" s="38"/>
      <c r="AD1098" s="57">
        <f>IF(C1098="SG",VLOOKUP($C1098,IP!$R:$T,MATCH(QSC!$E1098,IP!$R$6:$T$6,0),0),VLOOKUP($C1098,IP!$R:$S,2,0))</f>
        <v>11</v>
      </c>
      <c r="AE1098" s="39"/>
    </row>
    <row r="1099" spans="1:31" ht="15" x14ac:dyDescent="0.25">
      <c r="A1099" s="40">
        <v>6233023</v>
      </c>
      <c r="B1099" s="40"/>
      <c r="C1099" s="40" t="s">
        <v>1</v>
      </c>
      <c r="D1099" s="41"/>
      <c r="E1099" s="22" t="s">
        <v>2</v>
      </c>
      <c r="F1099" s="23"/>
      <c r="G1099" s="41"/>
      <c r="H1099" s="42"/>
      <c r="I1099" s="41"/>
      <c r="J1099" s="42"/>
      <c r="K1099" s="43"/>
      <c r="L1099" s="26"/>
      <c r="M1099" s="27"/>
      <c r="N1099" s="55"/>
      <c r="O1099" s="93">
        <f>IFERROR(SUMPRODUCT((INDEX(ACH.!$B$3:$AP$9999,MATCH(A1099,ACH.!$A$3:$A$9999,),)&gt;0)*COUNTIF(INDEX(IP!$C$4:$N$44,,IFERROR(MATCH(C1099,IP!$E$2:$N$2,)+2,MATCH(E1099,IP!$C$3:$D$3,))),ACH.!$B$1:$AP$1)),)</f>
        <v>6</v>
      </c>
      <c r="P1099" s="27"/>
      <c r="Q1099" s="28"/>
      <c r="R1099" s="29"/>
      <c r="S1099" s="30"/>
      <c r="T1099" s="31"/>
      <c r="U1099" s="32"/>
      <c r="V1099" s="32"/>
      <c r="W1099" s="32"/>
      <c r="X1099" s="33"/>
      <c r="Y1099" s="34"/>
      <c r="Z1099" s="35"/>
      <c r="AA1099" s="36"/>
      <c r="AB1099" s="37"/>
      <c r="AC1099" s="38"/>
      <c r="AD1099" s="57">
        <f>IF(C1099="SG",VLOOKUP($C1099,IP!$R:$T,MATCH(QSC!$E1099,IP!$R$6:$T$6,0),0),VLOOKUP($C1099,IP!$R:$S,2,0))</f>
        <v>11</v>
      </c>
      <c r="AE1099" s="39"/>
    </row>
    <row r="1100" spans="1:31" ht="15" x14ac:dyDescent="0.25">
      <c r="A1100" s="40">
        <v>6233025</v>
      </c>
      <c r="B1100" s="40"/>
      <c r="C1100" s="40" t="s">
        <v>1</v>
      </c>
      <c r="D1100" s="41"/>
      <c r="E1100" s="22" t="s">
        <v>2</v>
      </c>
      <c r="F1100" s="23"/>
      <c r="G1100" s="41"/>
      <c r="H1100" s="42"/>
      <c r="I1100" s="41"/>
      <c r="J1100" s="42"/>
      <c r="K1100" s="43"/>
      <c r="L1100" s="26"/>
      <c r="M1100" s="27"/>
      <c r="N1100" s="55"/>
      <c r="O1100" s="93">
        <f>IFERROR(SUMPRODUCT((INDEX(ACH.!$B$3:$AP$9999,MATCH(A1100,ACH.!$A$3:$A$9999,),)&gt;0)*COUNTIF(INDEX(IP!$C$4:$N$44,,IFERROR(MATCH(C1100,IP!$E$2:$N$2,)+2,MATCH(E1100,IP!$C$3:$D$3,))),ACH.!$B$1:$AP$1)),)</f>
        <v>6</v>
      </c>
      <c r="P1100" s="27"/>
      <c r="Q1100" s="28"/>
      <c r="R1100" s="29"/>
      <c r="S1100" s="30"/>
      <c r="T1100" s="31"/>
      <c r="U1100" s="32"/>
      <c r="V1100" s="32"/>
      <c r="W1100" s="32"/>
      <c r="X1100" s="33"/>
      <c r="Y1100" s="34"/>
      <c r="Z1100" s="35"/>
      <c r="AA1100" s="36"/>
      <c r="AB1100" s="37"/>
      <c r="AC1100" s="38"/>
      <c r="AD1100" s="57">
        <f>IF(C1100="SG",VLOOKUP($C1100,IP!$R:$T,MATCH(QSC!$E1100,IP!$R$6:$T$6,0),0),VLOOKUP($C1100,IP!$R:$S,2,0))</f>
        <v>11</v>
      </c>
      <c r="AE1100" s="39"/>
    </row>
    <row r="1101" spans="1:31" ht="15" x14ac:dyDescent="0.25">
      <c r="A1101" s="40">
        <v>6233027</v>
      </c>
      <c r="B1101" s="40"/>
      <c r="C1101" s="40" t="s">
        <v>1</v>
      </c>
      <c r="D1101" s="41"/>
      <c r="E1101" s="22" t="s">
        <v>2</v>
      </c>
      <c r="F1101" s="23"/>
      <c r="G1101" s="41"/>
      <c r="H1101" s="42"/>
      <c r="I1101" s="41"/>
      <c r="J1101" s="42"/>
      <c r="K1101" s="43"/>
      <c r="L1101" s="26"/>
      <c r="M1101" s="27"/>
      <c r="N1101" s="55"/>
      <c r="O1101" s="93">
        <f>IFERROR(SUMPRODUCT((INDEX(ACH.!$B$3:$AP$9999,MATCH(A1101,ACH.!$A$3:$A$9999,),)&gt;0)*COUNTIF(INDEX(IP!$C$4:$N$44,,IFERROR(MATCH(C1101,IP!$E$2:$N$2,)+2,MATCH(E1101,IP!$C$3:$D$3,))),ACH.!$B$1:$AP$1)),)</f>
        <v>3</v>
      </c>
      <c r="P1101" s="27"/>
      <c r="Q1101" s="28"/>
      <c r="R1101" s="29"/>
      <c r="S1101" s="30"/>
      <c r="T1101" s="31"/>
      <c r="U1101" s="32"/>
      <c r="V1101" s="32"/>
      <c r="W1101" s="32"/>
      <c r="X1101" s="33"/>
      <c r="Y1101" s="34"/>
      <c r="Z1101" s="35"/>
      <c r="AA1101" s="36"/>
      <c r="AB1101" s="37"/>
      <c r="AC1101" s="38"/>
      <c r="AD1101" s="57">
        <f>IF(C1101="SG",VLOOKUP($C1101,IP!$R:$T,MATCH(QSC!$E1101,IP!$R$6:$T$6,0),0),VLOOKUP($C1101,IP!$R:$S,2,0))</f>
        <v>11</v>
      </c>
      <c r="AE1101" s="39"/>
    </row>
    <row r="1102" spans="1:31" ht="15" x14ac:dyDescent="0.25">
      <c r="A1102" s="40">
        <v>6233028</v>
      </c>
      <c r="B1102" s="40"/>
      <c r="C1102" s="40" t="s">
        <v>1</v>
      </c>
      <c r="D1102" s="41"/>
      <c r="E1102" s="22" t="s">
        <v>2</v>
      </c>
      <c r="F1102" s="23"/>
      <c r="G1102" s="41"/>
      <c r="H1102" s="42"/>
      <c r="I1102" s="41"/>
      <c r="J1102" s="42"/>
      <c r="K1102" s="43"/>
      <c r="L1102" s="26"/>
      <c r="M1102" s="27"/>
      <c r="N1102" s="55"/>
      <c r="O1102" s="93">
        <f>IFERROR(SUMPRODUCT((INDEX(ACH.!$B$3:$AP$9999,MATCH(A1102,ACH.!$A$3:$A$9999,),)&gt;0)*COUNTIF(INDEX(IP!$C$4:$N$44,,IFERROR(MATCH(C1102,IP!$E$2:$N$2,)+2,MATCH(E1102,IP!$C$3:$D$3,))),ACH.!$B$1:$AP$1)),)</f>
        <v>7</v>
      </c>
      <c r="P1102" s="27"/>
      <c r="Q1102" s="28"/>
      <c r="R1102" s="29"/>
      <c r="S1102" s="30"/>
      <c r="T1102" s="31"/>
      <c r="U1102" s="32"/>
      <c r="V1102" s="32"/>
      <c r="W1102" s="32"/>
      <c r="X1102" s="33"/>
      <c r="Y1102" s="34"/>
      <c r="Z1102" s="35"/>
      <c r="AA1102" s="36"/>
      <c r="AB1102" s="37"/>
      <c r="AC1102" s="38"/>
      <c r="AD1102" s="57">
        <f>IF(C1102="SG",VLOOKUP($C1102,IP!$R:$T,MATCH(QSC!$E1102,IP!$R$6:$T$6,0),0),VLOOKUP($C1102,IP!$R:$S,2,0))</f>
        <v>11</v>
      </c>
      <c r="AE1102" s="39"/>
    </row>
    <row r="1103" spans="1:31" ht="15" x14ac:dyDescent="0.25">
      <c r="A1103" s="40">
        <v>6233202</v>
      </c>
      <c r="B1103" s="40"/>
      <c r="C1103" s="40" t="s">
        <v>5</v>
      </c>
      <c r="D1103" s="41"/>
      <c r="E1103" s="22" t="s">
        <v>4</v>
      </c>
      <c r="F1103" s="23"/>
      <c r="G1103" s="41"/>
      <c r="H1103" s="42"/>
      <c r="I1103" s="41"/>
      <c r="J1103" s="42"/>
      <c r="K1103" s="43"/>
      <c r="L1103" s="26"/>
      <c r="M1103" s="27"/>
      <c r="N1103" s="55"/>
      <c r="O1103" s="93">
        <f>IFERROR(SUMPRODUCT((INDEX(ACH.!$B$3:$AP$9999,MATCH(A1103,ACH.!$A$3:$A$9999,),)&gt;0)*COUNTIF(INDEX(IP!$C$4:$N$44,,IFERROR(MATCH(C1103,IP!$E$2:$N$2,)+2,MATCH(E1103,IP!$C$3:$D$3,))),ACH.!$B$1:$AP$1)),)</f>
        <v>10</v>
      </c>
      <c r="P1103" s="27"/>
      <c r="Q1103" s="28"/>
      <c r="R1103" s="29"/>
      <c r="S1103" s="30"/>
      <c r="T1103" s="31"/>
      <c r="U1103" s="32"/>
      <c r="V1103" s="32"/>
      <c r="W1103" s="32"/>
      <c r="X1103" s="33"/>
      <c r="Y1103" s="34"/>
      <c r="Z1103" s="35"/>
      <c r="AA1103" s="36"/>
      <c r="AB1103" s="37"/>
      <c r="AC1103" s="38"/>
      <c r="AD1103" s="57">
        <f>IF(C1103="SG",VLOOKUP($C1103,IP!$R:$T,MATCH(QSC!$E1103,IP!$R$6:$T$6,0),0),VLOOKUP($C1103,IP!$R:$S,2,0))</f>
        <v>16</v>
      </c>
      <c r="AE1103" s="39"/>
    </row>
    <row r="1104" spans="1:31" ht="15" x14ac:dyDescent="0.25">
      <c r="A1104" s="40">
        <v>6233216</v>
      </c>
      <c r="B1104" s="40"/>
      <c r="C1104" s="40" t="s">
        <v>1</v>
      </c>
      <c r="D1104" s="41"/>
      <c r="E1104" s="22" t="s">
        <v>2</v>
      </c>
      <c r="F1104" s="23"/>
      <c r="G1104" s="41"/>
      <c r="H1104" s="42"/>
      <c r="I1104" s="41"/>
      <c r="J1104" s="42"/>
      <c r="K1104" s="43"/>
      <c r="L1104" s="26"/>
      <c r="M1104" s="27"/>
      <c r="N1104" s="55"/>
      <c r="O1104" s="93">
        <f>IFERROR(SUMPRODUCT((INDEX(ACH.!$B$3:$AP$9999,MATCH(A1104,ACH.!$A$3:$A$9999,),)&gt;0)*COUNTIF(INDEX(IP!$C$4:$N$44,,IFERROR(MATCH(C1104,IP!$E$2:$N$2,)+2,MATCH(E1104,IP!$C$3:$D$3,))),ACH.!$B$1:$AP$1)),)</f>
        <v>6</v>
      </c>
      <c r="P1104" s="27"/>
      <c r="Q1104" s="28"/>
      <c r="R1104" s="29"/>
      <c r="S1104" s="30"/>
      <c r="T1104" s="31"/>
      <c r="U1104" s="32"/>
      <c r="V1104" s="32"/>
      <c r="W1104" s="32"/>
      <c r="X1104" s="33"/>
      <c r="Y1104" s="34"/>
      <c r="Z1104" s="35"/>
      <c r="AA1104" s="36"/>
      <c r="AB1104" s="37"/>
      <c r="AC1104" s="38"/>
      <c r="AD1104" s="57">
        <f>IF(C1104="SG",VLOOKUP($C1104,IP!$R:$T,MATCH(QSC!$E1104,IP!$R$6:$T$6,0),0),VLOOKUP($C1104,IP!$R:$S,2,0))</f>
        <v>11</v>
      </c>
      <c r="AE1104" s="39"/>
    </row>
    <row r="1105" spans="1:31" ht="15" x14ac:dyDescent="0.25">
      <c r="A1105" s="40">
        <v>6233305</v>
      </c>
      <c r="B1105" s="40"/>
      <c r="C1105" s="40" t="s">
        <v>1</v>
      </c>
      <c r="D1105" s="41"/>
      <c r="E1105" s="22" t="s">
        <v>2</v>
      </c>
      <c r="F1105" s="23"/>
      <c r="G1105" s="41"/>
      <c r="H1105" s="42"/>
      <c r="I1105" s="41"/>
      <c r="J1105" s="42"/>
      <c r="K1105" s="43"/>
      <c r="L1105" s="26"/>
      <c r="M1105" s="27"/>
      <c r="N1105" s="55"/>
      <c r="O1105" s="93">
        <f>IFERROR(SUMPRODUCT((INDEX(ACH.!$B$3:$AP$9999,MATCH(A1105,ACH.!$A$3:$A$9999,),)&gt;0)*COUNTIF(INDEX(IP!$C$4:$N$44,,IFERROR(MATCH(C1105,IP!$E$2:$N$2,)+2,MATCH(E1105,IP!$C$3:$D$3,))),ACH.!$B$1:$AP$1)),)</f>
        <v>6</v>
      </c>
      <c r="P1105" s="27"/>
      <c r="Q1105" s="28"/>
      <c r="R1105" s="29"/>
      <c r="S1105" s="30"/>
      <c r="T1105" s="31"/>
      <c r="U1105" s="32"/>
      <c r="V1105" s="32"/>
      <c r="W1105" s="32"/>
      <c r="X1105" s="33"/>
      <c r="Y1105" s="34"/>
      <c r="Z1105" s="35"/>
      <c r="AA1105" s="36"/>
      <c r="AB1105" s="37"/>
      <c r="AC1105" s="38"/>
      <c r="AD1105" s="57">
        <f>IF(C1105="SG",VLOOKUP($C1105,IP!$R:$T,MATCH(QSC!$E1105,IP!$R$6:$T$6,0),0),VLOOKUP($C1105,IP!$R:$S,2,0))</f>
        <v>11</v>
      </c>
      <c r="AE1105" s="39"/>
    </row>
    <row r="1106" spans="1:31" ht="15" x14ac:dyDescent="0.25">
      <c r="A1106" s="40">
        <v>6233440</v>
      </c>
      <c r="B1106" s="40"/>
      <c r="C1106" s="40" t="s">
        <v>1</v>
      </c>
      <c r="D1106" s="41"/>
      <c r="E1106" s="22" t="s">
        <v>2</v>
      </c>
      <c r="F1106" s="23"/>
      <c r="G1106" s="41"/>
      <c r="H1106" s="42"/>
      <c r="I1106" s="41"/>
      <c r="J1106" s="42"/>
      <c r="K1106" s="43"/>
      <c r="L1106" s="26"/>
      <c r="M1106" s="27"/>
      <c r="N1106" s="55"/>
      <c r="O1106" s="93">
        <f>IFERROR(SUMPRODUCT((INDEX(ACH.!$B$3:$AP$9999,MATCH(A1106,ACH.!$A$3:$A$9999,),)&gt;0)*COUNTIF(INDEX(IP!$C$4:$N$44,,IFERROR(MATCH(C1106,IP!$E$2:$N$2,)+2,MATCH(E1106,IP!$C$3:$D$3,))),ACH.!$B$1:$AP$1)),)</f>
        <v>0</v>
      </c>
      <c r="P1106" s="27"/>
      <c r="Q1106" s="28"/>
      <c r="R1106" s="29"/>
      <c r="S1106" s="30"/>
      <c r="T1106" s="31"/>
      <c r="U1106" s="32"/>
      <c r="V1106" s="32"/>
      <c r="W1106" s="32"/>
      <c r="X1106" s="33"/>
      <c r="Y1106" s="34"/>
      <c r="Z1106" s="35"/>
      <c r="AA1106" s="36"/>
      <c r="AB1106" s="37"/>
      <c r="AC1106" s="38"/>
      <c r="AD1106" s="57">
        <f>IF(C1106="SG",VLOOKUP($C1106,IP!$R:$T,MATCH(QSC!$E1106,IP!$R$6:$T$6,0),0),VLOOKUP($C1106,IP!$R:$S,2,0))</f>
        <v>11</v>
      </c>
      <c r="AE1106" s="39"/>
    </row>
    <row r="1107" spans="1:31" ht="15" x14ac:dyDescent="0.25">
      <c r="A1107" s="40">
        <v>6233636</v>
      </c>
      <c r="B1107" s="40"/>
      <c r="C1107" s="40" t="s">
        <v>7</v>
      </c>
      <c r="D1107" s="41"/>
      <c r="E1107" s="22" t="s">
        <v>4</v>
      </c>
      <c r="F1107" s="23"/>
      <c r="G1107" s="41"/>
      <c r="H1107" s="42"/>
      <c r="I1107" s="41"/>
      <c r="J1107" s="42"/>
      <c r="K1107" s="43"/>
      <c r="L1107" s="26"/>
      <c r="M1107" s="27"/>
      <c r="N1107" s="55"/>
      <c r="O1107" s="93">
        <f>IFERROR(SUMPRODUCT((INDEX(ACH.!$B$3:$AP$9999,MATCH(A1107,ACH.!$A$3:$A$9999,),)&gt;0)*COUNTIF(INDEX(IP!$C$4:$N$44,,IFERROR(MATCH(C1107,IP!$E$2:$N$2,)+2,MATCH(E1107,IP!$C$3:$D$3,))),ACH.!$B$1:$AP$1)),)</f>
        <v>7</v>
      </c>
      <c r="P1107" s="27"/>
      <c r="Q1107" s="28"/>
      <c r="R1107" s="29"/>
      <c r="S1107" s="30"/>
      <c r="T1107" s="31"/>
      <c r="U1107" s="32"/>
      <c r="V1107" s="32"/>
      <c r="W1107" s="32"/>
      <c r="X1107" s="33"/>
      <c r="Y1107" s="34"/>
      <c r="Z1107" s="35"/>
      <c r="AA1107" s="36"/>
      <c r="AB1107" s="37"/>
      <c r="AC1107" s="38"/>
      <c r="AD1107" s="57">
        <f>IF(C1107="SG",VLOOKUP($C1107,IP!$R:$T,MATCH(QSC!$E1107,IP!$R$6:$T$6,0),0),VLOOKUP($C1107,IP!$R:$S,2,0))</f>
        <v>13</v>
      </c>
      <c r="AE1107" s="39"/>
    </row>
    <row r="1108" spans="1:31" ht="15" x14ac:dyDescent="0.25">
      <c r="A1108" s="40">
        <v>6233905</v>
      </c>
      <c r="B1108" s="40"/>
      <c r="C1108" s="40" t="s">
        <v>1</v>
      </c>
      <c r="D1108" s="41"/>
      <c r="E1108" s="22" t="s">
        <v>2</v>
      </c>
      <c r="F1108" s="23"/>
      <c r="G1108" s="41"/>
      <c r="H1108" s="42"/>
      <c r="I1108" s="41"/>
      <c r="J1108" s="42"/>
      <c r="K1108" s="43"/>
      <c r="L1108" s="26"/>
      <c r="M1108" s="27"/>
      <c r="N1108" s="55"/>
      <c r="O1108" s="93">
        <f>IFERROR(SUMPRODUCT((INDEX(ACH.!$B$3:$AP$9999,MATCH(A1108,ACH.!$A$3:$A$9999,),)&gt;0)*COUNTIF(INDEX(IP!$C$4:$N$44,,IFERROR(MATCH(C1108,IP!$E$2:$N$2,)+2,MATCH(E1108,IP!$C$3:$D$3,))),ACH.!$B$1:$AP$1)),)</f>
        <v>5</v>
      </c>
      <c r="P1108" s="27"/>
      <c r="Q1108" s="28"/>
      <c r="R1108" s="29"/>
      <c r="S1108" s="30"/>
      <c r="T1108" s="31"/>
      <c r="U1108" s="32"/>
      <c r="V1108" s="32"/>
      <c r="W1108" s="32"/>
      <c r="X1108" s="33"/>
      <c r="Y1108" s="34"/>
      <c r="Z1108" s="35"/>
      <c r="AA1108" s="36"/>
      <c r="AB1108" s="37"/>
      <c r="AC1108" s="38"/>
      <c r="AD1108" s="57">
        <f>IF(C1108="SG",VLOOKUP($C1108,IP!$R:$T,MATCH(QSC!$E1108,IP!$R$6:$T$6,0),0),VLOOKUP($C1108,IP!$R:$S,2,0))</f>
        <v>11</v>
      </c>
      <c r="AE1108" s="39"/>
    </row>
    <row r="1109" spans="1:31" ht="15" x14ac:dyDescent="0.25">
      <c r="A1109" s="40">
        <v>6234805</v>
      </c>
      <c r="B1109" s="40"/>
      <c r="C1109" s="40" t="s">
        <v>7</v>
      </c>
      <c r="D1109" s="41"/>
      <c r="E1109" s="22" t="s">
        <v>4</v>
      </c>
      <c r="F1109" s="23"/>
      <c r="G1109" s="41"/>
      <c r="H1109" s="42"/>
      <c r="I1109" s="41"/>
      <c r="J1109" s="42"/>
      <c r="K1109" s="43"/>
      <c r="L1109" s="26"/>
      <c r="M1109" s="27"/>
      <c r="N1109" s="55"/>
      <c r="O1109" s="93">
        <f>IFERROR(SUMPRODUCT((INDEX(ACH.!$B$3:$AP$9999,MATCH(A1109,ACH.!$A$3:$A$9999,),)&gt;0)*COUNTIF(INDEX(IP!$C$4:$N$44,,IFERROR(MATCH(C1109,IP!$E$2:$N$2,)+2,MATCH(E1109,IP!$C$3:$D$3,))),ACH.!$B$1:$AP$1)),)</f>
        <v>6</v>
      </c>
      <c r="P1109" s="27"/>
      <c r="Q1109" s="28"/>
      <c r="R1109" s="29"/>
      <c r="S1109" s="30"/>
      <c r="T1109" s="31"/>
      <c r="U1109" s="32"/>
      <c r="V1109" s="32"/>
      <c r="W1109" s="32"/>
      <c r="X1109" s="33"/>
      <c r="Y1109" s="34"/>
      <c r="Z1109" s="35"/>
      <c r="AA1109" s="36"/>
      <c r="AB1109" s="37"/>
      <c r="AC1109" s="38"/>
      <c r="AD1109" s="57">
        <f>IF(C1109="SG",VLOOKUP($C1109,IP!$R:$T,MATCH(QSC!$E1109,IP!$R$6:$T$6,0),0),VLOOKUP($C1109,IP!$R:$S,2,0))</f>
        <v>13</v>
      </c>
      <c r="AE1109" s="39"/>
    </row>
    <row r="1110" spans="1:31" ht="15" x14ac:dyDescent="0.25">
      <c r="A1110" s="40">
        <v>6235010</v>
      </c>
      <c r="B1110" s="40"/>
      <c r="C1110" s="40" t="s">
        <v>5</v>
      </c>
      <c r="D1110" s="41"/>
      <c r="E1110" s="22" t="s">
        <v>4</v>
      </c>
      <c r="F1110" s="23"/>
      <c r="G1110" s="41"/>
      <c r="H1110" s="42"/>
      <c r="I1110" s="41"/>
      <c r="J1110" s="42"/>
      <c r="K1110" s="43"/>
      <c r="L1110" s="26"/>
      <c r="M1110" s="27"/>
      <c r="N1110" s="55"/>
      <c r="O1110" s="93">
        <f>IFERROR(SUMPRODUCT((INDEX(ACH.!$B$3:$AP$9999,MATCH(A1110,ACH.!$A$3:$A$9999,),)&gt;0)*COUNTIF(INDEX(IP!$C$4:$N$44,,IFERROR(MATCH(C1110,IP!$E$2:$N$2,)+2,MATCH(E1110,IP!$C$3:$D$3,))),ACH.!$B$1:$AP$1)),)</f>
        <v>10</v>
      </c>
      <c r="P1110" s="27"/>
      <c r="Q1110" s="28"/>
      <c r="R1110" s="29"/>
      <c r="S1110" s="30"/>
      <c r="T1110" s="31"/>
      <c r="U1110" s="32"/>
      <c r="V1110" s="32"/>
      <c r="W1110" s="32"/>
      <c r="X1110" s="33"/>
      <c r="Y1110" s="34"/>
      <c r="Z1110" s="35"/>
      <c r="AA1110" s="36"/>
      <c r="AB1110" s="37"/>
      <c r="AC1110" s="38"/>
      <c r="AD1110" s="57">
        <f>IF(C1110="SG",VLOOKUP($C1110,IP!$R:$T,MATCH(QSC!$E1110,IP!$R$6:$T$6,0),0),VLOOKUP($C1110,IP!$R:$S,2,0))</f>
        <v>16</v>
      </c>
      <c r="AE1110" s="39"/>
    </row>
    <row r="1111" spans="1:31" ht="15" x14ac:dyDescent="0.25">
      <c r="A1111" s="40">
        <v>6235740</v>
      </c>
      <c r="B1111" s="40"/>
      <c r="C1111" s="40" t="s">
        <v>7</v>
      </c>
      <c r="D1111" s="41"/>
      <c r="E1111" s="22" t="s">
        <v>2</v>
      </c>
      <c r="F1111" s="23"/>
      <c r="G1111" s="41"/>
      <c r="H1111" s="42"/>
      <c r="I1111" s="41"/>
      <c r="J1111" s="42"/>
      <c r="K1111" s="43"/>
      <c r="L1111" s="26"/>
      <c r="M1111" s="27"/>
      <c r="N1111" s="55"/>
      <c r="O1111" s="93">
        <f>IFERROR(SUMPRODUCT((INDEX(ACH.!$B$3:$AP$9999,MATCH(A1111,ACH.!$A$3:$A$9999,),)&gt;0)*COUNTIF(INDEX(IP!$C$4:$N$44,,IFERROR(MATCH(C1111,IP!$E$2:$N$2,)+2,MATCH(E1111,IP!$C$3:$D$3,))),ACH.!$B$1:$AP$1)),)</f>
        <v>6</v>
      </c>
      <c r="P1111" s="27"/>
      <c r="Q1111" s="28"/>
      <c r="R1111" s="29"/>
      <c r="S1111" s="30"/>
      <c r="T1111" s="31"/>
      <c r="U1111" s="32"/>
      <c r="V1111" s="32"/>
      <c r="W1111" s="32"/>
      <c r="X1111" s="33"/>
      <c r="Y1111" s="34"/>
      <c r="Z1111" s="35"/>
      <c r="AA1111" s="36"/>
      <c r="AB1111" s="37"/>
      <c r="AC1111" s="38"/>
      <c r="AD1111" s="57">
        <f>IF(C1111="SG",VLOOKUP($C1111,IP!$R:$T,MATCH(QSC!$E1111,IP!$R$6:$T$6,0),0),VLOOKUP($C1111,IP!$R:$S,2,0))</f>
        <v>13</v>
      </c>
      <c r="AE1111" s="39"/>
    </row>
    <row r="1112" spans="1:31" ht="15" x14ac:dyDescent="0.25">
      <c r="A1112" s="40">
        <v>6235745</v>
      </c>
      <c r="B1112" s="40"/>
      <c r="C1112" s="40" t="s">
        <v>7</v>
      </c>
      <c r="D1112" s="41"/>
      <c r="E1112" s="22" t="s">
        <v>2</v>
      </c>
      <c r="F1112" s="23"/>
      <c r="G1112" s="41"/>
      <c r="H1112" s="42"/>
      <c r="I1112" s="41"/>
      <c r="J1112" s="42"/>
      <c r="K1112" s="43"/>
      <c r="L1112" s="26"/>
      <c r="M1112" s="27"/>
      <c r="N1112" s="55"/>
      <c r="O1112" s="93">
        <f>IFERROR(SUMPRODUCT((INDEX(ACH.!$B$3:$AP$9999,MATCH(A1112,ACH.!$A$3:$A$9999,),)&gt;0)*COUNTIF(INDEX(IP!$C$4:$N$44,,IFERROR(MATCH(C1112,IP!$E$2:$N$2,)+2,MATCH(E1112,IP!$C$3:$D$3,))),ACH.!$B$1:$AP$1)),)</f>
        <v>6</v>
      </c>
      <c r="P1112" s="27"/>
      <c r="Q1112" s="28"/>
      <c r="R1112" s="29"/>
      <c r="S1112" s="30"/>
      <c r="T1112" s="31"/>
      <c r="U1112" s="32"/>
      <c r="V1112" s="32"/>
      <c r="W1112" s="32"/>
      <c r="X1112" s="33"/>
      <c r="Y1112" s="34"/>
      <c r="Z1112" s="35"/>
      <c r="AA1112" s="36"/>
      <c r="AB1112" s="37"/>
      <c r="AC1112" s="38"/>
      <c r="AD1112" s="57">
        <f>IF(C1112="SG",VLOOKUP($C1112,IP!$R:$T,MATCH(QSC!$E1112,IP!$R$6:$T$6,0),0),VLOOKUP($C1112,IP!$R:$S,2,0))</f>
        <v>13</v>
      </c>
      <c r="AE1112" s="39"/>
    </row>
    <row r="1113" spans="1:31" ht="15" x14ac:dyDescent="0.25">
      <c r="A1113" s="40">
        <v>6235749</v>
      </c>
      <c r="B1113" s="40"/>
      <c r="C1113" s="40" t="s">
        <v>5</v>
      </c>
      <c r="D1113" s="41"/>
      <c r="E1113" s="22" t="s">
        <v>2</v>
      </c>
      <c r="F1113" s="23"/>
      <c r="G1113" s="41"/>
      <c r="H1113" s="42"/>
      <c r="I1113" s="41"/>
      <c r="J1113" s="42"/>
      <c r="K1113" s="43"/>
      <c r="L1113" s="26"/>
      <c r="M1113" s="27"/>
      <c r="N1113" s="55"/>
      <c r="O1113" s="93">
        <f>IFERROR(SUMPRODUCT((INDEX(ACH.!$B$3:$AP$9999,MATCH(A1113,ACH.!$A$3:$A$9999,),)&gt;0)*COUNTIF(INDEX(IP!$C$4:$N$44,,IFERROR(MATCH(C1113,IP!$E$2:$N$2,)+2,MATCH(E1113,IP!$C$3:$D$3,))),ACH.!$B$1:$AP$1)),)</f>
        <v>9</v>
      </c>
      <c r="P1113" s="27"/>
      <c r="Q1113" s="28"/>
      <c r="R1113" s="29"/>
      <c r="S1113" s="30"/>
      <c r="T1113" s="31"/>
      <c r="U1113" s="32"/>
      <c r="V1113" s="32"/>
      <c r="W1113" s="32"/>
      <c r="X1113" s="33"/>
      <c r="Y1113" s="34"/>
      <c r="Z1113" s="35"/>
      <c r="AA1113" s="36"/>
      <c r="AB1113" s="37"/>
      <c r="AC1113" s="38"/>
      <c r="AD1113" s="57">
        <f>IF(C1113="SG",VLOOKUP($C1113,IP!$R:$T,MATCH(QSC!$E1113,IP!$R$6:$T$6,0),0),VLOOKUP($C1113,IP!$R:$S,2,0))</f>
        <v>16</v>
      </c>
      <c r="AE1113" s="39"/>
    </row>
    <row r="1114" spans="1:31" ht="15" x14ac:dyDescent="0.25">
      <c r="A1114" s="40">
        <v>6235773</v>
      </c>
      <c r="B1114" s="40"/>
      <c r="C1114" s="40" t="s">
        <v>7</v>
      </c>
      <c r="D1114" s="41"/>
      <c r="E1114" s="22" t="s">
        <v>2</v>
      </c>
      <c r="F1114" s="23"/>
      <c r="G1114" s="41"/>
      <c r="H1114" s="42"/>
      <c r="I1114" s="41"/>
      <c r="J1114" s="42"/>
      <c r="K1114" s="43"/>
      <c r="L1114" s="26"/>
      <c r="M1114" s="27"/>
      <c r="N1114" s="55"/>
      <c r="O1114" s="93">
        <f>IFERROR(SUMPRODUCT((INDEX(ACH.!$B$3:$AP$9999,MATCH(A1114,ACH.!$A$3:$A$9999,),)&gt;0)*COUNTIF(INDEX(IP!$C$4:$N$44,,IFERROR(MATCH(C1114,IP!$E$2:$N$2,)+2,MATCH(E1114,IP!$C$3:$D$3,))),ACH.!$B$1:$AP$1)),)</f>
        <v>6</v>
      </c>
      <c r="P1114" s="27"/>
      <c r="Q1114" s="28"/>
      <c r="R1114" s="29"/>
      <c r="S1114" s="30"/>
      <c r="T1114" s="31"/>
      <c r="U1114" s="32"/>
      <c r="V1114" s="32"/>
      <c r="W1114" s="32"/>
      <c r="X1114" s="33"/>
      <c r="Y1114" s="34"/>
      <c r="Z1114" s="35"/>
      <c r="AA1114" s="36"/>
      <c r="AB1114" s="37"/>
      <c r="AC1114" s="38"/>
      <c r="AD1114" s="57">
        <f>IF(C1114="SG",VLOOKUP($C1114,IP!$R:$T,MATCH(QSC!$E1114,IP!$R$6:$T$6,0),0),VLOOKUP($C1114,IP!$R:$S,2,0))</f>
        <v>13</v>
      </c>
      <c r="AE1114" s="39"/>
    </row>
    <row r="1115" spans="1:31" ht="15" x14ac:dyDescent="0.25">
      <c r="A1115" s="40">
        <v>6235782</v>
      </c>
      <c r="B1115" s="40"/>
      <c r="C1115" s="40" t="s">
        <v>6</v>
      </c>
      <c r="D1115" s="41"/>
      <c r="E1115" s="22" t="s">
        <v>2</v>
      </c>
      <c r="F1115" s="23"/>
      <c r="G1115" s="41"/>
      <c r="H1115" s="42"/>
      <c r="I1115" s="41"/>
      <c r="J1115" s="42"/>
      <c r="K1115" s="43"/>
      <c r="L1115" s="26"/>
      <c r="M1115" s="27"/>
      <c r="N1115" s="55"/>
      <c r="O1115" s="93">
        <f>IFERROR(SUMPRODUCT((INDEX(ACH.!$B$3:$AP$9999,MATCH(A1115,ACH.!$A$3:$A$9999,),)&gt;0)*COUNTIF(INDEX(IP!$C$4:$N$44,,IFERROR(MATCH(C1115,IP!$E$2:$N$2,)+2,MATCH(E1115,IP!$C$3:$D$3,))),ACH.!$B$1:$AP$1)),)</f>
        <v>11</v>
      </c>
      <c r="P1115" s="27"/>
      <c r="Q1115" s="28"/>
      <c r="R1115" s="29"/>
      <c r="S1115" s="30"/>
      <c r="T1115" s="31"/>
      <c r="U1115" s="32"/>
      <c r="V1115" s="32"/>
      <c r="W1115" s="32"/>
      <c r="X1115" s="33"/>
      <c r="Y1115" s="34"/>
      <c r="Z1115" s="35"/>
      <c r="AA1115" s="36"/>
      <c r="AB1115" s="37"/>
      <c r="AC1115" s="38"/>
      <c r="AD1115" s="57">
        <f>IF(C1115="SG",VLOOKUP($C1115,IP!$R:$T,MATCH(QSC!$E1115,IP!$R$6:$T$6,0),0),VLOOKUP($C1115,IP!$R:$S,2,0))</f>
        <v>12</v>
      </c>
      <c r="AE1115" s="39"/>
    </row>
    <row r="1116" spans="1:31" ht="15" x14ac:dyDescent="0.25">
      <c r="A1116" s="40">
        <v>6236021</v>
      </c>
      <c r="B1116" s="40"/>
      <c r="C1116" s="40" t="s">
        <v>6</v>
      </c>
      <c r="D1116" s="41"/>
      <c r="E1116" s="22" t="s">
        <v>4</v>
      </c>
      <c r="F1116" s="23"/>
      <c r="G1116" s="41"/>
      <c r="H1116" s="42"/>
      <c r="I1116" s="41"/>
      <c r="J1116" s="42"/>
      <c r="K1116" s="43"/>
      <c r="L1116" s="26"/>
      <c r="M1116" s="27"/>
      <c r="N1116" s="55"/>
      <c r="O1116" s="93">
        <f>IFERROR(SUMPRODUCT((INDEX(ACH.!$B$3:$AP$9999,MATCH(A1116,ACH.!$A$3:$A$9999,),)&gt;0)*COUNTIF(INDEX(IP!$C$4:$N$44,,IFERROR(MATCH(C1116,IP!$E$2:$N$2,)+2,MATCH(E1116,IP!$C$3:$D$3,))),ACH.!$B$1:$AP$1)),)</f>
        <v>9</v>
      </c>
      <c r="P1116" s="27"/>
      <c r="Q1116" s="28"/>
      <c r="R1116" s="29"/>
      <c r="S1116" s="30"/>
      <c r="T1116" s="31"/>
      <c r="U1116" s="32"/>
      <c r="V1116" s="32"/>
      <c r="W1116" s="32"/>
      <c r="X1116" s="33"/>
      <c r="Y1116" s="34"/>
      <c r="Z1116" s="35"/>
      <c r="AA1116" s="36"/>
      <c r="AB1116" s="37"/>
      <c r="AC1116" s="38"/>
      <c r="AD1116" s="57">
        <f>IF(C1116="SG",VLOOKUP($C1116,IP!$R:$T,MATCH(QSC!$E1116,IP!$R$6:$T$6,0),0),VLOOKUP($C1116,IP!$R:$S,2,0))</f>
        <v>12</v>
      </c>
      <c r="AE1116" s="39"/>
    </row>
    <row r="1117" spans="1:31" ht="15" x14ac:dyDescent="0.25">
      <c r="A1117" s="40">
        <v>6236156</v>
      </c>
      <c r="B1117" s="40"/>
      <c r="C1117" s="40" t="s">
        <v>1</v>
      </c>
      <c r="D1117" s="41"/>
      <c r="E1117" s="22" t="s">
        <v>2</v>
      </c>
      <c r="F1117" s="23"/>
      <c r="G1117" s="41"/>
      <c r="H1117" s="42"/>
      <c r="I1117" s="41"/>
      <c r="J1117" s="42"/>
      <c r="K1117" s="43"/>
      <c r="L1117" s="26"/>
      <c r="M1117" s="27"/>
      <c r="N1117" s="55"/>
      <c r="O1117" s="93">
        <f>IFERROR(SUMPRODUCT((INDEX(ACH.!$B$3:$AP$9999,MATCH(A1117,ACH.!$A$3:$A$9999,),)&gt;0)*COUNTIF(INDEX(IP!$C$4:$N$44,,IFERROR(MATCH(C1117,IP!$E$2:$N$2,)+2,MATCH(E1117,IP!$C$3:$D$3,))),ACH.!$B$1:$AP$1)),)</f>
        <v>6</v>
      </c>
      <c r="P1117" s="27"/>
      <c r="Q1117" s="28"/>
      <c r="R1117" s="29"/>
      <c r="S1117" s="30"/>
      <c r="T1117" s="31"/>
      <c r="U1117" s="32"/>
      <c r="V1117" s="32"/>
      <c r="W1117" s="32"/>
      <c r="X1117" s="33"/>
      <c r="Y1117" s="34"/>
      <c r="Z1117" s="35"/>
      <c r="AA1117" s="36"/>
      <c r="AB1117" s="37"/>
      <c r="AC1117" s="38"/>
      <c r="AD1117" s="57">
        <f>IF(C1117="SG",VLOOKUP($C1117,IP!$R:$T,MATCH(QSC!$E1117,IP!$R$6:$T$6,0),0),VLOOKUP($C1117,IP!$R:$S,2,0))</f>
        <v>11</v>
      </c>
      <c r="AE1117" s="39"/>
    </row>
    <row r="1118" spans="1:31" ht="15" x14ac:dyDescent="0.25">
      <c r="A1118" s="40">
        <v>6236258</v>
      </c>
      <c r="B1118" s="40"/>
      <c r="C1118" s="40" t="s">
        <v>1</v>
      </c>
      <c r="D1118" s="41"/>
      <c r="E1118" s="22" t="s">
        <v>2</v>
      </c>
      <c r="F1118" s="23"/>
      <c r="G1118" s="41"/>
      <c r="H1118" s="42"/>
      <c r="I1118" s="41"/>
      <c r="J1118" s="42"/>
      <c r="K1118" s="43"/>
      <c r="L1118" s="26"/>
      <c r="M1118" s="27"/>
      <c r="N1118" s="55"/>
      <c r="O1118" s="93">
        <f>IFERROR(SUMPRODUCT((INDEX(ACH.!$B$3:$AP$9999,MATCH(A1118,ACH.!$A$3:$A$9999,),)&gt;0)*COUNTIF(INDEX(IP!$C$4:$N$44,,IFERROR(MATCH(C1118,IP!$E$2:$N$2,)+2,MATCH(E1118,IP!$C$3:$D$3,))),ACH.!$B$1:$AP$1)),)</f>
        <v>5</v>
      </c>
      <c r="P1118" s="27"/>
      <c r="Q1118" s="28"/>
      <c r="R1118" s="29"/>
      <c r="S1118" s="30"/>
      <c r="T1118" s="31"/>
      <c r="U1118" s="32"/>
      <c r="V1118" s="32"/>
      <c r="W1118" s="32"/>
      <c r="X1118" s="33"/>
      <c r="Y1118" s="34"/>
      <c r="Z1118" s="35"/>
      <c r="AA1118" s="36"/>
      <c r="AB1118" s="37"/>
      <c r="AC1118" s="38"/>
      <c r="AD1118" s="57">
        <f>IF(C1118="SG",VLOOKUP($C1118,IP!$R:$T,MATCH(QSC!$E1118,IP!$R$6:$T$6,0),0),VLOOKUP($C1118,IP!$R:$S,2,0))</f>
        <v>11</v>
      </c>
      <c r="AE1118" s="39"/>
    </row>
    <row r="1119" spans="1:31" ht="15" x14ac:dyDescent="0.25">
      <c r="A1119" s="40">
        <v>6236274</v>
      </c>
      <c r="B1119" s="40"/>
      <c r="C1119" s="40" t="s">
        <v>1</v>
      </c>
      <c r="D1119" s="41"/>
      <c r="E1119" s="22" t="s">
        <v>2</v>
      </c>
      <c r="F1119" s="23"/>
      <c r="G1119" s="41"/>
      <c r="H1119" s="42"/>
      <c r="I1119" s="41"/>
      <c r="J1119" s="42"/>
      <c r="K1119" s="43"/>
      <c r="L1119" s="26"/>
      <c r="M1119" s="27"/>
      <c r="N1119" s="55"/>
      <c r="O1119" s="93">
        <f>IFERROR(SUMPRODUCT((INDEX(ACH.!$B$3:$AP$9999,MATCH(A1119,ACH.!$A$3:$A$9999,),)&gt;0)*COUNTIF(INDEX(IP!$C$4:$N$44,,IFERROR(MATCH(C1119,IP!$E$2:$N$2,)+2,MATCH(E1119,IP!$C$3:$D$3,))),ACH.!$B$1:$AP$1)),)</f>
        <v>4</v>
      </c>
      <c r="P1119" s="27"/>
      <c r="Q1119" s="28"/>
      <c r="R1119" s="29"/>
      <c r="S1119" s="30"/>
      <c r="T1119" s="31"/>
      <c r="U1119" s="32"/>
      <c r="V1119" s="32"/>
      <c r="W1119" s="32"/>
      <c r="X1119" s="33"/>
      <c r="Y1119" s="34"/>
      <c r="Z1119" s="35"/>
      <c r="AA1119" s="36"/>
      <c r="AB1119" s="37"/>
      <c r="AC1119" s="38"/>
      <c r="AD1119" s="57">
        <f>IF(C1119="SG",VLOOKUP($C1119,IP!$R:$T,MATCH(QSC!$E1119,IP!$R$6:$T$6,0),0),VLOOKUP($C1119,IP!$R:$S,2,0))</f>
        <v>11</v>
      </c>
      <c r="AE1119" s="39"/>
    </row>
    <row r="1120" spans="1:31" ht="15" x14ac:dyDescent="0.25">
      <c r="A1120" s="40">
        <v>6236301</v>
      </c>
      <c r="B1120" s="40"/>
      <c r="C1120" s="40" t="s">
        <v>1</v>
      </c>
      <c r="D1120" s="41"/>
      <c r="E1120" s="22" t="s">
        <v>2</v>
      </c>
      <c r="F1120" s="23"/>
      <c r="G1120" s="41"/>
      <c r="H1120" s="42"/>
      <c r="I1120" s="41"/>
      <c r="J1120" s="42"/>
      <c r="K1120" s="43"/>
      <c r="L1120" s="26"/>
      <c r="M1120" s="27"/>
      <c r="N1120" s="55"/>
      <c r="O1120" s="93">
        <f>IFERROR(SUMPRODUCT((INDEX(ACH.!$B$3:$AP$9999,MATCH(A1120,ACH.!$A$3:$A$9999,),)&gt;0)*COUNTIF(INDEX(IP!$C$4:$N$44,,IFERROR(MATCH(C1120,IP!$E$2:$N$2,)+2,MATCH(E1120,IP!$C$3:$D$3,))),ACH.!$B$1:$AP$1)),)</f>
        <v>3</v>
      </c>
      <c r="P1120" s="27"/>
      <c r="Q1120" s="28"/>
      <c r="R1120" s="29"/>
      <c r="S1120" s="30"/>
      <c r="T1120" s="31"/>
      <c r="U1120" s="32"/>
      <c r="V1120" s="32"/>
      <c r="W1120" s="32"/>
      <c r="X1120" s="33"/>
      <c r="Y1120" s="34"/>
      <c r="Z1120" s="35"/>
      <c r="AA1120" s="36"/>
      <c r="AB1120" s="37"/>
      <c r="AC1120" s="38"/>
      <c r="AD1120" s="57">
        <f>IF(C1120="SG",VLOOKUP($C1120,IP!$R:$T,MATCH(QSC!$E1120,IP!$R$6:$T$6,0),0),VLOOKUP($C1120,IP!$R:$S,2,0))</f>
        <v>11</v>
      </c>
      <c r="AE1120" s="39"/>
    </row>
    <row r="1121" spans="1:31" ht="15" x14ac:dyDescent="0.25">
      <c r="A1121" s="40">
        <v>6236350</v>
      </c>
      <c r="B1121" s="40"/>
      <c r="C1121" s="40" t="s">
        <v>7</v>
      </c>
      <c r="D1121" s="41"/>
      <c r="E1121" s="22" t="s">
        <v>2</v>
      </c>
      <c r="F1121" s="23"/>
      <c r="G1121" s="41"/>
      <c r="H1121" s="42"/>
      <c r="I1121" s="41"/>
      <c r="J1121" s="42"/>
      <c r="K1121" s="43"/>
      <c r="L1121" s="26"/>
      <c r="M1121" s="27"/>
      <c r="N1121" s="55"/>
      <c r="O1121" s="93">
        <f>IFERROR(SUMPRODUCT((INDEX(ACH.!$B$3:$AP$9999,MATCH(A1121,ACH.!$A$3:$A$9999,),)&gt;0)*COUNTIF(INDEX(IP!$C$4:$N$44,,IFERROR(MATCH(C1121,IP!$E$2:$N$2,)+2,MATCH(E1121,IP!$C$3:$D$3,))),ACH.!$B$1:$AP$1)),)</f>
        <v>8</v>
      </c>
      <c r="P1121" s="27"/>
      <c r="Q1121" s="28"/>
      <c r="R1121" s="29"/>
      <c r="S1121" s="30"/>
      <c r="T1121" s="31"/>
      <c r="U1121" s="32"/>
      <c r="V1121" s="32"/>
      <c r="W1121" s="32"/>
      <c r="X1121" s="33"/>
      <c r="Y1121" s="34"/>
      <c r="Z1121" s="35"/>
      <c r="AA1121" s="36"/>
      <c r="AB1121" s="37"/>
      <c r="AC1121" s="38"/>
      <c r="AD1121" s="57">
        <f>IF(C1121="SG",VLOOKUP($C1121,IP!$R:$T,MATCH(QSC!$E1121,IP!$R$6:$T$6,0),0),VLOOKUP($C1121,IP!$R:$S,2,0))</f>
        <v>13</v>
      </c>
      <c r="AE1121" s="39"/>
    </row>
    <row r="1122" spans="1:31" ht="15" x14ac:dyDescent="0.25">
      <c r="A1122" s="40">
        <v>6236352</v>
      </c>
      <c r="B1122" s="40"/>
      <c r="C1122" s="40" t="s">
        <v>7</v>
      </c>
      <c r="D1122" s="41"/>
      <c r="E1122" s="22" t="s">
        <v>2</v>
      </c>
      <c r="F1122" s="23"/>
      <c r="G1122" s="41"/>
      <c r="H1122" s="42"/>
      <c r="I1122" s="41"/>
      <c r="J1122" s="42"/>
      <c r="K1122" s="43"/>
      <c r="L1122" s="26"/>
      <c r="M1122" s="27"/>
      <c r="N1122" s="55"/>
      <c r="O1122" s="93">
        <f>IFERROR(SUMPRODUCT((INDEX(ACH.!$B$3:$AP$9999,MATCH(A1122,ACH.!$A$3:$A$9999,),)&gt;0)*COUNTIF(INDEX(IP!$C$4:$N$44,,IFERROR(MATCH(C1122,IP!$E$2:$N$2,)+2,MATCH(E1122,IP!$C$3:$D$3,))),ACH.!$B$1:$AP$1)),)</f>
        <v>4</v>
      </c>
      <c r="P1122" s="27"/>
      <c r="Q1122" s="28"/>
      <c r="R1122" s="29"/>
      <c r="S1122" s="30"/>
      <c r="T1122" s="31"/>
      <c r="U1122" s="32"/>
      <c r="V1122" s="32"/>
      <c r="W1122" s="32"/>
      <c r="X1122" s="33"/>
      <c r="Y1122" s="34"/>
      <c r="Z1122" s="35"/>
      <c r="AA1122" s="36"/>
      <c r="AB1122" s="37"/>
      <c r="AC1122" s="38"/>
      <c r="AD1122" s="57">
        <f>IF(C1122="SG",VLOOKUP($C1122,IP!$R:$T,MATCH(QSC!$E1122,IP!$R$6:$T$6,0),0),VLOOKUP($C1122,IP!$R:$S,2,0))</f>
        <v>13</v>
      </c>
      <c r="AE1122" s="39"/>
    </row>
    <row r="1123" spans="1:31" ht="15" x14ac:dyDescent="0.25">
      <c r="A1123" s="40">
        <v>6236478</v>
      </c>
      <c r="B1123" s="40"/>
      <c r="C1123" s="40" t="s">
        <v>7</v>
      </c>
      <c r="D1123" s="41"/>
      <c r="E1123" s="22" t="s">
        <v>2</v>
      </c>
      <c r="F1123" s="23"/>
      <c r="G1123" s="41"/>
      <c r="H1123" s="42"/>
      <c r="I1123" s="41"/>
      <c r="J1123" s="42"/>
      <c r="K1123" s="43"/>
      <c r="L1123" s="26"/>
      <c r="M1123" s="27"/>
      <c r="N1123" s="55"/>
      <c r="O1123" s="93">
        <f>IFERROR(SUMPRODUCT((INDEX(ACH.!$B$3:$AP$9999,MATCH(A1123,ACH.!$A$3:$A$9999,),)&gt;0)*COUNTIF(INDEX(IP!$C$4:$N$44,,IFERROR(MATCH(C1123,IP!$E$2:$N$2,)+2,MATCH(E1123,IP!$C$3:$D$3,))),ACH.!$B$1:$AP$1)),)</f>
        <v>8</v>
      </c>
      <c r="P1123" s="27"/>
      <c r="Q1123" s="28"/>
      <c r="R1123" s="29"/>
      <c r="S1123" s="30"/>
      <c r="T1123" s="31"/>
      <c r="U1123" s="32"/>
      <c r="V1123" s="32"/>
      <c r="W1123" s="32"/>
      <c r="X1123" s="33"/>
      <c r="Y1123" s="34"/>
      <c r="Z1123" s="35"/>
      <c r="AA1123" s="36"/>
      <c r="AB1123" s="37"/>
      <c r="AC1123" s="38"/>
      <c r="AD1123" s="57">
        <f>IF(C1123="SG",VLOOKUP($C1123,IP!$R:$T,MATCH(QSC!$E1123,IP!$R$6:$T$6,0),0),VLOOKUP($C1123,IP!$R:$S,2,0))</f>
        <v>13</v>
      </c>
      <c r="AE1123" s="39"/>
    </row>
    <row r="1124" spans="1:31" ht="15" x14ac:dyDescent="0.25">
      <c r="A1124" s="40">
        <v>6236528</v>
      </c>
      <c r="B1124" s="40"/>
      <c r="C1124" s="40" t="s">
        <v>7</v>
      </c>
      <c r="D1124" s="41"/>
      <c r="E1124" s="22" t="s">
        <v>4</v>
      </c>
      <c r="F1124" s="23"/>
      <c r="G1124" s="41"/>
      <c r="H1124" s="42"/>
      <c r="I1124" s="41"/>
      <c r="J1124" s="42"/>
      <c r="K1124" s="43"/>
      <c r="L1124" s="26"/>
      <c r="M1124" s="27"/>
      <c r="N1124" s="55"/>
      <c r="O1124" s="93">
        <f>IFERROR(SUMPRODUCT((INDEX(ACH.!$B$3:$AP$9999,MATCH(A1124,ACH.!$A$3:$A$9999,),)&gt;0)*COUNTIF(INDEX(IP!$C$4:$N$44,,IFERROR(MATCH(C1124,IP!$E$2:$N$2,)+2,MATCH(E1124,IP!$C$3:$D$3,))),ACH.!$B$1:$AP$1)),)</f>
        <v>6</v>
      </c>
      <c r="P1124" s="27"/>
      <c r="Q1124" s="28"/>
      <c r="R1124" s="29"/>
      <c r="S1124" s="30"/>
      <c r="T1124" s="31"/>
      <c r="U1124" s="32"/>
      <c r="V1124" s="32"/>
      <c r="W1124" s="32"/>
      <c r="X1124" s="33"/>
      <c r="Y1124" s="34"/>
      <c r="Z1124" s="35"/>
      <c r="AA1124" s="36"/>
      <c r="AB1124" s="37"/>
      <c r="AC1124" s="38"/>
      <c r="AD1124" s="57">
        <f>IF(C1124="SG",VLOOKUP($C1124,IP!$R:$T,MATCH(QSC!$E1124,IP!$R$6:$T$6,0),0),VLOOKUP($C1124,IP!$R:$S,2,0))</f>
        <v>13</v>
      </c>
      <c r="AE1124" s="39"/>
    </row>
    <row r="1125" spans="1:31" ht="15" x14ac:dyDescent="0.25">
      <c r="A1125" s="40">
        <v>6236587</v>
      </c>
      <c r="B1125" s="40"/>
      <c r="C1125" s="40" t="s">
        <v>1</v>
      </c>
      <c r="D1125" s="41"/>
      <c r="E1125" s="22" t="s">
        <v>2</v>
      </c>
      <c r="F1125" s="23"/>
      <c r="G1125" s="41"/>
      <c r="H1125" s="42"/>
      <c r="I1125" s="41"/>
      <c r="J1125" s="42"/>
      <c r="K1125" s="43"/>
      <c r="L1125" s="26"/>
      <c r="M1125" s="27"/>
      <c r="N1125" s="55"/>
      <c r="O1125" s="93">
        <f>IFERROR(SUMPRODUCT((INDEX(ACH.!$B$3:$AP$9999,MATCH(A1125,ACH.!$A$3:$A$9999,),)&gt;0)*COUNTIF(INDEX(IP!$C$4:$N$44,,IFERROR(MATCH(C1125,IP!$E$2:$N$2,)+2,MATCH(E1125,IP!$C$3:$D$3,))),ACH.!$B$1:$AP$1)),)</f>
        <v>4</v>
      </c>
      <c r="P1125" s="27"/>
      <c r="Q1125" s="28"/>
      <c r="R1125" s="29"/>
      <c r="S1125" s="30"/>
      <c r="T1125" s="31"/>
      <c r="U1125" s="32"/>
      <c r="V1125" s="32"/>
      <c r="W1125" s="32"/>
      <c r="X1125" s="33"/>
      <c r="Y1125" s="34"/>
      <c r="Z1125" s="35"/>
      <c r="AA1125" s="36"/>
      <c r="AB1125" s="37"/>
      <c r="AC1125" s="38"/>
      <c r="AD1125" s="57">
        <f>IF(C1125="SG",VLOOKUP($C1125,IP!$R:$T,MATCH(QSC!$E1125,IP!$R$6:$T$6,0),0),VLOOKUP($C1125,IP!$R:$S,2,0))</f>
        <v>11</v>
      </c>
      <c r="AE1125" s="39"/>
    </row>
    <row r="1126" spans="1:31" ht="15" x14ac:dyDescent="0.25">
      <c r="A1126" s="40">
        <v>6236590</v>
      </c>
      <c r="B1126" s="40"/>
      <c r="C1126" s="40" t="s">
        <v>1</v>
      </c>
      <c r="D1126" s="41"/>
      <c r="E1126" s="22" t="s">
        <v>2</v>
      </c>
      <c r="F1126" s="23"/>
      <c r="G1126" s="41"/>
      <c r="H1126" s="42"/>
      <c r="I1126" s="41"/>
      <c r="J1126" s="42"/>
      <c r="K1126" s="43"/>
      <c r="L1126" s="26"/>
      <c r="M1126" s="27"/>
      <c r="N1126" s="55"/>
      <c r="O1126" s="93">
        <f>IFERROR(SUMPRODUCT((INDEX(ACH.!$B$3:$AP$9999,MATCH(A1126,ACH.!$A$3:$A$9999,),)&gt;0)*COUNTIF(INDEX(IP!$C$4:$N$44,,IFERROR(MATCH(C1126,IP!$E$2:$N$2,)+2,MATCH(E1126,IP!$C$3:$D$3,))),ACH.!$B$1:$AP$1)),)</f>
        <v>6</v>
      </c>
      <c r="P1126" s="27"/>
      <c r="Q1126" s="28"/>
      <c r="R1126" s="29"/>
      <c r="S1126" s="30"/>
      <c r="T1126" s="31"/>
      <c r="U1126" s="32"/>
      <c r="V1126" s="32"/>
      <c r="W1126" s="32"/>
      <c r="X1126" s="33"/>
      <c r="Y1126" s="34"/>
      <c r="Z1126" s="35"/>
      <c r="AA1126" s="36"/>
      <c r="AB1126" s="37"/>
      <c r="AC1126" s="38"/>
      <c r="AD1126" s="57">
        <f>IF(C1126="SG",VLOOKUP($C1126,IP!$R:$T,MATCH(QSC!$E1126,IP!$R$6:$T$6,0),0),VLOOKUP($C1126,IP!$R:$S,2,0))</f>
        <v>11</v>
      </c>
      <c r="AE1126" s="39"/>
    </row>
    <row r="1127" spans="1:31" ht="15" x14ac:dyDescent="0.25">
      <c r="A1127" s="40">
        <v>6236603</v>
      </c>
      <c r="B1127" s="40"/>
      <c r="C1127" s="40" t="s">
        <v>7</v>
      </c>
      <c r="D1127" s="41"/>
      <c r="E1127" s="22" t="s">
        <v>2</v>
      </c>
      <c r="F1127" s="23"/>
      <c r="G1127" s="41"/>
      <c r="H1127" s="42"/>
      <c r="I1127" s="41"/>
      <c r="J1127" s="42"/>
      <c r="K1127" s="43"/>
      <c r="L1127" s="26"/>
      <c r="M1127" s="27"/>
      <c r="N1127" s="55"/>
      <c r="O1127" s="93">
        <f>IFERROR(SUMPRODUCT((INDEX(ACH.!$B$3:$AP$9999,MATCH(A1127,ACH.!$A$3:$A$9999,),)&gt;0)*COUNTIF(INDEX(IP!$C$4:$N$44,,IFERROR(MATCH(C1127,IP!$E$2:$N$2,)+2,MATCH(E1127,IP!$C$3:$D$3,))),ACH.!$B$1:$AP$1)),)</f>
        <v>6</v>
      </c>
      <c r="P1127" s="27"/>
      <c r="Q1127" s="28"/>
      <c r="R1127" s="29"/>
      <c r="S1127" s="30"/>
      <c r="T1127" s="31"/>
      <c r="U1127" s="32"/>
      <c r="V1127" s="32"/>
      <c r="W1127" s="32"/>
      <c r="X1127" s="33"/>
      <c r="Y1127" s="34"/>
      <c r="Z1127" s="35"/>
      <c r="AA1127" s="36"/>
      <c r="AB1127" s="37"/>
      <c r="AC1127" s="38"/>
      <c r="AD1127" s="57">
        <f>IF(C1127="SG",VLOOKUP($C1127,IP!$R:$T,MATCH(QSC!$E1127,IP!$R$6:$T$6,0),0),VLOOKUP($C1127,IP!$R:$S,2,0))</f>
        <v>13</v>
      </c>
      <c r="AE1127" s="39"/>
    </row>
    <row r="1128" spans="1:31" ht="15" x14ac:dyDescent="0.25">
      <c r="A1128" s="40">
        <v>6236615</v>
      </c>
      <c r="B1128" s="40"/>
      <c r="C1128" s="40" t="s">
        <v>7</v>
      </c>
      <c r="D1128" s="41"/>
      <c r="E1128" s="22" t="s">
        <v>2</v>
      </c>
      <c r="F1128" s="23"/>
      <c r="G1128" s="41"/>
      <c r="H1128" s="42"/>
      <c r="I1128" s="41"/>
      <c r="J1128" s="42"/>
      <c r="K1128" s="43"/>
      <c r="L1128" s="26"/>
      <c r="M1128" s="27"/>
      <c r="N1128" s="55"/>
      <c r="O1128" s="93">
        <f>IFERROR(SUMPRODUCT((INDEX(ACH.!$B$3:$AP$9999,MATCH(A1128,ACH.!$A$3:$A$9999,),)&gt;0)*COUNTIF(INDEX(IP!$C$4:$N$44,,IFERROR(MATCH(C1128,IP!$E$2:$N$2,)+2,MATCH(E1128,IP!$C$3:$D$3,))),ACH.!$B$1:$AP$1)),)</f>
        <v>6</v>
      </c>
      <c r="P1128" s="27"/>
      <c r="Q1128" s="28"/>
      <c r="R1128" s="29"/>
      <c r="S1128" s="30"/>
      <c r="T1128" s="31"/>
      <c r="U1128" s="32"/>
      <c r="V1128" s="32"/>
      <c r="W1128" s="32"/>
      <c r="X1128" s="33"/>
      <c r="Y1128" s="34"/>
      <c r="Z1128" s="35"/>
      <c r="AA1128" s="36"/>
      <c r="AB1128" s="37"/>
      <c r="AC1128" s="38"/>
      <c r="AD1128" s="57">
        <f>IF(C1128="SG",VLOOKUP($C1128,IP!$R:$T,MATCH(QSC!$E1128,IP!$R$6:$T$6,0),0),VLOOKUP($C1128,IP!$R:$S,2,0))</f>
        <v>13</v>
      </c>
      <c r="AE1128" s="39"/>
    </row>
    <row r="1129" spans="1:31" ht="15" x14ac:dyDescent="0.25">
      <c r="A1129" s="40">
        <v>6236857</v>
      </c>
      <c r="B1129" s="40"/>
      <c r="C1129" s="40" t="s">
        <v>1</v>
      </c>
      <c r="D1129" s="41"/>
      <c r="E1129" s="22" t="s">
        <v>2</v>
      </c>
      <c r="F1129" s="23"/>
      <c r="G1129" s="41"/>
      <c r="H1129" s="42"/>
      <c r="I1129" s="41"/>
      <c r="J1129" s="42"/>
      <c r="K1129" s="43"/>
      <c r="L1129" s="26"/>
      <c r="M1129" s="27"/>
      <c r="N1129" s="55"/>
      <c r="O1129" s="93">
        <f>IFERROR(SUMPRODUCT((INDEX(ACH.!$B$3:$AP$9999,MATCH(A1129,ACH.!$A$3:$A$9999,),)&gt;0)*COUNTIF(INDEX(IP!$C$4:$N$44,,IFERROR(MATCH(C1129,IP!$E$2:$N$2,)+2,MATCH(E1129,IP!$C$3:$D$3,))),ACH.!$B$1:$AP$1)),)</f>
        <v>5</v>
      </c>
      <c r="P1129" s="27"/>
      <c r="Q1129" s="28"/>
      <c r="R1129" s="29"/>
      <c r="S1129" s="30"/>
      <c r="T1129" s="31"/>
      <c r="U1129" s="32"/>
      <c r="V1129" s="32"/>
      <c r="W1129" s="32"/>
      <c r="X1129" s="33"/>
      <c r="Y1129" s="34"/>
      <c r="Z1129" s="35"/>
      <c r="AA1129" s="36"/>
      <c r="AB1129" s="37"/>
      <c r="AC1129" s="38"/>
      <c r="AD1129" s="57">
        <f>IF(C1129="SG",VLOOKUP($C1129,IP!$R:$T,MATCH(QSC!$E1129,IP!$R$6:$T$6,0),0),VLOOKUP($C1129,IP!$R:$S,2,0))</f>
        <v>11</v>
      </c>
      <c r="AE1129" s="39"/>
    </row>
    <row r="1130" spans="1:31" ht="15" x14ac:dyDescent="0.25">
      <c r="A1130" s="40">
        <v>6236862</v>
      </c>
      <c r="B1130" s="40"/>
      <c r="C1130" s="40" t="s">
        <v>7</v>
      </c>
      <c r="D1130" s="41"/>
      <c r="E1130" s="22" t="s">
        <v>4</v>
      </c>
      <c r="F1130" s="23"/>
      <c r="G1130" s="41"/>
      <c r="H1130" s="42"/>
      <c r="I1130" s="41"/>
      <c r="J1130" s="42"/>
      <c r="K1130" s="43"/>
      <c r="L1130" s="26"/>
      <c r="M1130" s="27"/>
      <c r="N1130" s="55"/>
      <c r="O1130" s="93">
        <f>IFERROR(SUMPRODUCT((INDEX(ACH.!$B$3:$AP$9999,MATCH(A1130,ACH.!$A$3:$A$9999,),)&gt;0)*COUNTIF(INDEX(IP!$C$4:$N$44,,IFERROR(MATCH(C1130,IP!$E$2:$N$2,)+2,MATCH(E1130,IP!$C$3:$D$3,))),ACH.!$B$1:$AP$1)),)</f>
        <v>11</v>
      </c>
      <c r="P1130" s="27"/>
      <c r="Q1130" s="28"/>
      <c r="R1130" s="29"/>
      <c r="S1130" s="30"/>
      <c r="T1130" s="31"/>
      <c r="U1130" s="32"/>
      <c r="V1130" s="32"/>
      <c r="W1130" s="32"/>
      <c r="X1130" s="33"/>
      <c r="Y1130" s="34"/>
      <c r="Z1130" s="35"/>
      <c r="AA1130" s="36"/>
      <c r="AB1130" s="37"/>
      <c r="AC1130" s="38"/>
      <c r="AD1130" s="57">
        <f>IF(C1130="SG",VLOOKUP($C1130,IP!$R:$T,MATCH(QSC!$E1130,IP!$R$6:$T$6,0),0),VLOOKUP($C1130,IP!$R:$S,2,0))</f>
        <v>13</v>
      </c>
      <c r="AE1130" s="39"/>
    </row>
    <row r="1131" spans="1:31" ht="15" x14ac:dyDescent="0.25">
      <c r="A1131" s="40">
        <v>6236969</v>
      </c>
      <c r="B1131" s="40"/>
      <c r="C1131" s="40" t="s">
        <v>7</v>
      </c>
      <c r="D1131" s="41"/>
      <c r="E1131" s="22" t="s">
        <v>2</v>
      </c>
      <c r="F1131" s="23"/>
      <c r="G1131" s="41"/>
      <c r="H1131" s="42"/>
      <c r="I1131" s="41"/>
      <c r="J1131" s="42"/>
      <c r="K1131" s="43"/>
      <c r="L1131" s="26"/>
      <c r="M1131" s="27"/>
      <c r="N1131" s="55"/>
      <c r="O1131" s="93">
        <f>IFERROR(SUMPRODUCT((INDEX(ACH.!$B$3:$AP$9999,MATCH(A1131,ACH.!$A$3:$A$9999,),)&gt;0)*COUNTIF(INDEX(IP!$C$4:$N$44,,IFERROR(MATCH(C1131,IP!$E$2:$N$2,)+2,MATCH(E1131,IP!$C$3:$D$3,))),ACH.!$B$1:$AP$1)),)</f>
        <v>3</v>
      </c>
      <c r="P1131" s="27"/>
      <c r="Q1131" s="28"/>
      <c r="R1131" s="29"/>
      <c r="S1131" s="30"/>
      <c r="T1131" s="31"/>
      <c r="U1131" s="32"/>
      <c r="V1131" s="32"/>
      <c r="W1131" s="32"/>
      <c r="X1131" s="33"/>
      <c r="Y1131" s="34"/>
      <c r="Z1131" s="35"/>
      <c r="AA1131" s="36"/>
      <c r="AB1131" s="37"/>
      <c r="AC1131" s="38"/>
      <c r="AD1131" s="57">
        <f>IF(C1131="SG",VLOOKUP($C1131,IP!$R:$T,MATCH(QSC!$E1131,IP!$R$6:$T$6,0),0),VLOOKUP($C1131,IP!$R:$S,2,0))</f>
        <v>13</v>
      </c>
      <c r="AE1131" s="39"/>
    </row>
    <row r="1132" spans="1:31" ht="15" x14ac:dyDescent="0.25">
      <c r="A1132" s="40">
        <v>6236972</v>
      </c>
      <c r="B1132" s="40"/>
      <c r="C1132" s="40" t="s">
        <v>7</v>
      </c>
      <c r="D1132" s="41"/>
      <c r="E1132" s="22" t="s">
        <v>4</v>
      </c>
      <c r="F1132" s="23"/>
      <c r="G1132" s="41"/>
      <c r="H1132" s="42"/>
      <c r="I1132" s="41"/>
      <c r="J1132" s="42"/>
      <c r="K1132" s="43"/>
      <c r="L1132" s="26"/>
      <c r="M1132" s="27"/>
      <c r="N1132" s="55"/>
      <c r="O1132" s="93">
        <f>IFERROR(SUMPRODUCT((INDEX(ACH.!$B$3:$AP$9999,MATCH(A1132,ACH.!$A$3:$A$9999,),)&gt;0)*COUNTIF(INDEX(IP!$C$4:$N$44,,IFERROR(MATCH(C1132,IP!$E$2:$N$2,)+2,MATCH(E1132,IP!$C$3:$D$3,))),ACH.!$B$1:$AP$1)),)</f>
        <v>8</v>
      </c>
      <c r="P1132" s="27"/>
      <c r="Q1132" s="28"/>
      <c r="R1132" s="29"/>
      <c r="S1132" s="30"/>
      <c r="T1132" s="31"/>
      <c r="U1132" s="32"/>
      <c r="V1132" s="32"/>
      <c r="W1132" s="32"/>
      <c r="X1132" s="33"/>
      <c r="Y1132" s="34"/>
      <c r="Z1132" s="35"/>
      <c r="AA1132" s="36"/>
      <c r="AB1132" s="37"/>
      <c r="AC1132" s="38"/>
      <c r="AD1132" s="57">
        <f>IF(C1132="SG",VLOOKUP($C1132,IP!$R:$T,MATCH(QSC!$E1132,IP!$R$6:$T$6,0),0),VLOOKUP($C1132,IP!$R:$S,2,0))</f>
        <v>13</v>
      </c>
      <c r="AE1132" s="39"/>
    </row>
    <row r="1133" spans="1:31" ht="15" x14ac:dyDescent="0.25">
      <c r="A1133" s="40">
        <v>6237023</v>
      </c>
      <c r="B1133" s="40"/>
      <c r="C1133" s="40" t="s">
        <v>7</v>
      </c>
      <c r="D1133" s="41"/>
      <c r="E1133" s="22" t="s">
        <v>2</v>
      </c>
      <c r="F1133" s="23"/>
      <c r="G1133" s="41"/>
      <c r="H1133" s="42"/>
      <c r="I1133" s="41"/>
      <c r="J1133" s="42"/>
      <c r="K1133" s="43"/>
      <c r="L1133" s="26"/>
      <c r="M1133" s="27"/>
      <c r="N1133" s="55"/>
      <c r="O1133" s="93">
        <f>IFERROR(SUMPRODUCT((INDEX(ACH.!$B$3:$AP$9999,MATCH(A1133,ACH.!$A$3:$A$9999,),)&gt;0)*COUNTIF(INDEX(IP!$C$4:$N$44,,IFERROR(MATCH(C1133,IP!$E$2:$N$2,)+2,MATCH(E1133,IP!$C$3:$D$3,))),ACH.!$B$1:$AP$1)),)</f>
        <v>6</v>
      </c>
      <c r="P1133" s="27"/>
      <c r="Q1133" s="28"/>
      <c r="R1133" s="29"/>
      <c r="S1133" s="30"/>
      <c r="T1133" s="31"/>
      <c r="U1133" s="32"/>
      <c r="V1133" s="32"/>
      <c r="W1133" s="32"/>
      <c r="X1133" s="33"/>
      <c r="Y1133" s="34"/>
      <c r="Z1133" s="35"/>
      <c r="AA1133" s="36"/>
      <c r="AB1133" s="37"/>
      <c r="AC1133" s="38"/>
      <c r="AD1133" s="57">
        <f>IF(C1133="SG",VLOOKUP($C1133,IP!$R:$T,MATCH(QSC!$E1133,IP!$R$6:$T$6,0),0),VLOOKUP($C1133,IP!$R:$S,2,0))</f>
        <v>13</v>
      </c>
      <c r="AE1133" s="39"/>
    </row>
    <row r="1134" spans="1:31" ht="15" x14ac:dyDescent="0.25">
      <c r="A1134" s="40">
        <v>6237030</v>
      </c>
      <c r="B1134" s="40"/>
      <c r="C1134" s="40" t="s">
        <v>7</v>
      </c>
      <c r="D1134" s="41"/>
      <c r="E1134" s="22" t="s">
        <v>2</v>
      </c>
      <c r="F1134" s="23"/>
      <c r="G1134" s="41"/>
      <c r="H1134" s="42"/>
      <c r="I1134" s="41"/>
      <c r="J1134" s="42"/>
      <c r="K1134" s="43"/>
      <c r="L1134" s="26"/>
      <c r="M1134" s="27"/>
      <c r="N1134" s="55"/>
      <c r="O1134" s="93">
        <f>IFERROR(SUMPRODUCT((INDEX(ACH.!$B$3:$AP$9999,MATCH(A1134,ACH.!$A$3:$A$9999,),)&gt;0)*COUNTIF(INDEX(IP!$C$4:$N$44,,IFERROR(MATCH(C1134,IP!$E$2:$N$2,)+2,MATCH(E1134,IP!$C$3:$D$3,))),ACH.!$B$1:$AP$1)),)</f>
        <v>4</v>
      </c>
      <c r="P1134" s="27"/>
      <c r="Q1134" s="28"/>
      <c r="R1134" s="29"/>
      <c r="S1134" s="30"/>
      <c r="T1134" s="31"/>
      <c r="U1134" s="32"/>
      <c r="V1134" s="32"/>
      <c r="W1134" s="32"/>
      <c r="X1134" s="33"/>
      <c r="Y1134" s="34"/>
      <c r="Z1134" s="35"/>
      <c r="AA1134" s="36"/>
      <c r="AB1134" s="37"/>
      <c r="AC1134" s="38"/>
      <c r="AD1134" s="57">
        <f>IF(C1134="SG",VLOOKUP($C1134,IP!$R:$T,MATCH(QSC!$E1134,IP!$R$6:$T$6,0),0),VLOOKUP($C1134,IP!$R:$S,2,0))</f>
        <v>13</v>
      </c>
      <c r="AE1134" s="39"/>
    </row>
    <row r="1135" spans="1:31" ht="15" x14ac:dyDescent="0.25">
      <c r="A1135" s="40">
        <v>6237128</v>
      </c>
      <c r="B1135" s="40"/>
      <c r="C1135" s="40" t="s">
        <v>7</v>
      </c>
      <c r="D1135" s="41"/>
      <c r="E1135" s="22" t="s">
        <v>2</v>
      </c>
      <c r="F1135" s="23"/>
      <c r="G1135" s="41"/>
      <c r="H1135" s="42"/>
      <c r="I1135" s="41"/>
      <c r="J1135" s="42"/>
      <c r="K1135" s="43"/>
      <c r="L1135" s="26"/>
      <c r="M1135" s="27"/>
      <c r="N1135" s="55"/>
      <c r="O1135" s="93">
        <f>IFERROR(SUMPRODUCT((INDEX(ACH.!$B$3:$AP$9999,MATCH(A1135,ACH.!$A$3:$A$9999,),)&gt;0)*COUNTIF(INDEX(IP!$C$4:$N$44,,IFERROR(MATCH(C1135,IP!$E$2:$N$2,)+2,MATCH(E1135,IP!$C$3:$D$3,))),ACH.!$B$1:$AP$1)),)</f>
        <v>2</v>
      </c>
      <c r="P1135" s="27"/>
      <c r="Q1135" s="28"/>
      <c r="R1135" s="29"/>
      <c r="S1135" s="30"/>
      <c r="T1135" s="31"/>
      <c r="U1135" s="32"/>
      <c r="V1135" s="32"/>
      <c r="W1135" s="32"/>
      <c r="X1135" s="33"/>
      <c r="Y1135" s="34"/>
      <c r="Z1135" s="35"/>
      <c r="AA1135" s="36"/>
      <c r="AB1135" s="37"/>
      <c r="AC1135" s="38"/>
      <c r="AD1135" s="57">
        <f>IF(C1135="SG",VLOOKUP($C1135,IP!$R:$T,MATCH(QSC!$E1135,IP!$R$6:$T$6,0),0),VLOOKUP($C1135,IP!$R:$S,2,0))</f>
        <v>13</v>
      </c>
      <c r="AE1135" s="39"/>
    </row>
    <row r="1136" spans="1:31" ht="15" x14ac:dyDescent="0.25">
      <c r="A1136" s="40">
        <v>6237239</v>
      </c>
      <c r="B1136" s="40"/>
      <c r="C1136" s="40" t="s">
        <v>1</v>
      </c>
      <c r="D1136" s="41"/>
      <c r="E1136" s="22" t="s">
        <v>2</v>
      </c>
      <c r="F1136" s="23"/>
      <c r="G1136" s="41"/>
      <c r="H1136" s="42"/>
      <c r="I1136" s="41"/>
      <c r="J1136" s="42"/>
      <c r="K1136" s="43"/>
      <c r="L1136" s="26"/>
      <c r="M1136" s="27"/>
      <c r="N1136" s="55"/>
      <c r="O1136" s="93">
        <f>IFERROR(SUMPRODUCT((INDEX(ACH.!$B$3:$AP$9999,MATCH(A1136,ACH.!$A$3:$A$9999,),)&gt;0)*COUNTIF(INDEX(IP!$C$4:$N$44,,IFERROR(MATCH(C1136,IP!$E$2:$N$2,)+2,MATCH(E1136,IP!$C$3:$D$3,))),ACH.!$B$1:$AP$1)),)</f>
        <v>0</v>
      </c>
      <c r="P1136" s="27"/>
      <c r="Q1136" s="28"/>
      <c r="R1136" s="29"/>
      <c r="S1136" s="30"/>
      <c r="T1136" s="31"/>
      <c r="U1136" s="32"/>
      <c r="V1136" s="32"/>
      <c r="W1136" s="32"/>
      <c r="X1136" s="33"/>
      <c r="Y1136" s="34"/>
      <c r="Z1136" s="35"/>
      <c r="AA1136" s="36"/>
      <c r="AB1136" s="37"/>
      <c r="AC1136" s="38"/>
      <c r="AD1136" s="57">
        <f>IF(C1136="SG",VLOOKUP($C1136,IP!$R:$T,MATCH(QSC!$E1136,IP!$R$6:$T$6,0),0),VLOOKUP($C1136,IP!$R:$S,2,0))</f>
        <v>11</v>
      </c>
      <c r="AE1136" s="39"/>
    </row>
    <row r="1137" spans="1:31" ht="15" x14ac:dyDescent="0.25">
      <c r="A1137" s="40">
        <v>6237268</v>
      </c>
      <c r="B1137" s="40"/>
      <c r="C1137" s="40" t="s">
        <v>1</v>
      </c>
      <c r="D1137" s="41"/>
      <c r="E1137" s="22" t="s">
        <v>2</v>
      </c>
      <c r="F1137" s="23"/>
      <c r="G1137" s="41"/>
      <c r="H1137" s="42"/>
      <c r="I1137" s="41"/>
      <c r="J1137" s="42"/>
      <c r="K1137" s="43"/>
      <c r="L1137" s="26"/>
      <c r="M1137" s="27"/>
      <c r="N1137" s="55"/>
      <c r="O1137" s="93">
        <f>IFERROR(SUMPRODUCT((INDEX(ACH.!$B$3:$AP$9999,MATCH(A1137,ACH.!$A$3:$A$9999,),)&gt;0)*COUNTIF(INDEX(IP!$C$4:$N$44,,IFERROR(MATCH(C1137,IP!$E$2:$N$2,)+2,MATCH(E1137,IP!$C$3:$D$3,))),ACH.!$B$1:$AP$1)),)</f>
        <v>0</v>
      </c>
      <c r="P1137" s="27"/>
      <c r="Q1137" s="28"/>
      <c r="R1137" s="29"/>
      <c r="S1137" s="30"/>
      <c r="T1137" s="31"/>
      <c r="U1137" s="32"/>
      <c r="V1137" s="32"/>
      <c r="W1137" s="32"/>
      <c r="X1137" s="33"/>
      <c r="Y1137" s="34"/>
      <c r="Z1137" s="35"/>
      <c r="AA1137" s="36"/>
      <c r="AB1137" s="37"/>
      <c r="AC1137" s="38"/>
      <c r="AD1137" s="57">
        <f>IF(C1137="SG",VLOOKUP($C1137,IP!$R:$T,MATCH(QSC!$E1137,IP!$R$6:$T$6,0),0),VLOOKUP($C1137,IP!$R:$S,2,0))</f>
        <v>11</v>
      </c>
      <c r="AE1137" s="39"/>
    </row>
    <row r="1138" spans="1:31" ht="15" x14ac:dyDescent="0.25">
      <c r="A1138" s="40">
        <v>6237274</v>
      </c>
      <c r="B1138" s="40"/>
      <c r="C1138" s="40" t="s">
        <v>1</v>
      </c>
      <c r="D1138" s="41"/>
      <c r="E1138" s="22" t="s">
        <v>2</v>
      </c>
      <c r="F1138" s="23"/>
      <c r="G1138" s="41"/>
      <c r="H1138" s="42"/>
      <c r="I1138" s="41"/>
      <c r="J1138" s="42"/>
      <c r="K1138" s="43"/>
      <c r="L1138" s="26"/>
      <c r="M1138" s="27"/>
      <c r="N1138" s="55"/>
      <c r="O1138" s="93">
        <f>IFERROR(SUMPRODUCT((INDEX(ACH.!$B$3:$AP$9999,MATCH(A1138,ACH.!$A$3:$A$9999,),)&gt;0)*COUNTIF(INDEX(IP!$C$4:$N$44,,IFERROR(MATCH(C1138,IP!$E$2:$N$2,)+2,MATCH(E1138,IP!$C$3:$D$3,))),ACH.!$B$1:$AP$1)),)</f>
        <v>3</v>
      </c>
      <c r="P1138" s="27"/>
      <c r="Q1138" s="28"/>
      <c r="R1138" s="29"/>
      <c r="S1138" s="30"/>
      <c r="T1138" s="31"/>
      <c r="U1138" s="32"/>
      <c r="V1138" s="32"/>
      <c r="W1138" s="32"/>
      <c r="X1138" s="33"/>
      <c r="Y1138" s="34"/>
      <c r="Z1138" s="35"/>
      <c r="AA1138" s="36"/>
      <c r="AB1138" s="37"/>
      <c r="AC1138" s="38"/>
      <c r="AD1138" s="57">
        <f>IF(C1138="SG",VLOOKUP($C1138,IP!$R:$T,MATCH(QSC!$E1138,IP!$R$6:$T$6,0),0),VLOOKUP($C1138,IP!$R:$S,2,0))</f>
        <v>11</v>
      </c>
      <c r="AE1138" s="39"/>
    </row>
    <row r="1139" spans="1:31" ht="15" x14ac:dyDescent="0.25">
      <c r="A1139" s="40">
        <v>6237641</v>
      </c>
      <c r="B1139" s="40"/>
      <c r="C1139" s="40" t="s">
        <v>1</v>
      </c>
      <c r="D1139" s="41"/>
      <c r="E1139" s="22" t="s">
        <v>4</v>
      </c>
      <c r="F1139" s="23"/>
      <c r="G1139" s="41"/>
      <c r="H1139" s="42"/>
      <c r="I1139" s="41"/>
      <c r="J1139" s="42"/>
      <c r="K1139" s="43"/>
      <c r="L1139" s="26"/>
      <c r="M1139" s="27"/>
      <c r="N1139" s="55"/>
      <c r="O1139" s="93">
        <f>IFERROR(SUMPRODUCT((INDEX(ACH.!$B$3:$AP$9999,MATCH(A1139,ACH.!$A$3:$A$9999,),)&gt;0)*COUNTIF(INDEX(IP!$C$4:$N$44,,IFERROR(MATCH(C1139,IP!$E$2:$N$2,)+2,MATCH(E1139,IP!$C$3:$D$3,))),ACH.!$B$1:$AP$1)),)</f>
        <v>7</v>
      </c>
      <c r="P1139" s="27"/>
      <c r="Q1139" s="28"/>
      <c r="R1139" s="29"/>
      <c r="S1139" s="30"/>
      <c r="T1139" s="31"/>
      <c r="U1139" s="32"/>
      <c r="V1139" s="32"/>
      <c r="W1139" s="32"/>
      <c r="X1139" s="33"/>
      <c r="Y1139" s="34"/>
      <c r="Z1139" s="35"/>
      <c r="AA1139" s="36"/>
      <c r="AB1139" s="37"/>
      <c r="AC1139" s="38"/>
      <c r="AD1139" s="57">
        <f>IF(C1139="SG",VLOOKUP($C1139,IP!$R:$T,MATCH(QSC!$E1139,IP!$R$6:$T$6,0),0),VLOOKUP($C1139,IP!$R:$S,2,0))</f>
        <v>12</v>
      </c>
      <c r="AE1139" s="39"/>
    </row>
    <row r="1140" spans="1:31" ht="15" x14ac:dyDescent="0.25">
      <c r="A1140" s="40">
        <v>6237675</v>
      </c>
      <c r="B1140" s="40"/>
      <c r="C1140" s="40" t="s">
        <v>1</v>
      </c>
      <c r="D1140" s="41"/>
      <c r="E1140" s="22" t="s">
        <v>2</v>
      </c>
      <c r="F1140" s="23"/>
      <c r="G1140" s="41"/>
      <c r="H1140" s="42"/>
      <c r="I1140" s="41"/>
      <c r="J1140" s="42"/>
      <c r="K1140" s="43"/>
      <c r="L1140" s="26"/>
      <c r="M1140" s="27"/>
      <c r="N1140" s="55"/>
      <c r="O1140" s="93">
        <f>IFERROR(SUMPRODUCT((INDEX(ACH.!$B$3:$AP$9999,MATCH(A1140,ACH.!$A$3:$A$9999,),)&gt;0)*COUNTIF(INDEX(IP!$C$4:$N$44,,IFERROR(MATCH(C1140,IP!$E$2:$N$2,)+2,MATCH(E1140,IP!$C$3:$D$3,))),ACH.!$B$1:$AP$1)),)</f>
        <v>0</v>
      </c>
      <c r="P1140" s="27"/>
      <c r="Q1140" s="28"/>
      <c r="R1140" s="29"/>
      <c r="S1140" s="30"/>
      <c r="T1140" s="31"/>
      <c r="U1140" s="32"/>
      <c r="V1140" s="32"/>
      <c r="W1140" s="32"/>
      <c r="X1140" s="33"/>
      <c r="Y1140" s="34"/>
      <c r="Z1140" s="35"/>
      <c r="AA1140" s="36"/>
      <c r="AB1140" s="37"/>
      <c r="AC1140" s="38"/>
      <c r="AD1140" s="57">
        <f>IF(C1140="SG",VLOOKUP($C1140,IP!$R:$T,MATCH(QSC!$E1140,IP!$R$6:$T$6,0),0),VLOOKUP($C1140,IP!$R:$S,2,0))</f>
        <v>11</v>
      </c>
      <c r="AE1140" s="39"/>
    </row>
    <row r="1141" spans="1:31" ht="15" x14ac:dyDescent="0.25">
      <c r="A1141" s="40">
        <v>6237821</v>
      </c>
      <c r="B1141" s="40"/>
      <c r="C1141" s="40" t="s">
        <v>1</v>
      </c>
      <c r="D1141" s="41"/>
      <c r="E1141" s="22" t="s">
        <v>2</v>
      </c>
      <c r="F1141" s="23"/>
      <c r="G1141" s="41"/>
      <c r="H1141" s="42"/>
      <c r="I1141" s="41"/>
      <c r="J1141" s="42"/>
      <c r="K1141" s="43"/>
      <c r="L1141" s="26"/>
      <c r="M1141" s="27"/>
      <c r="N1141" s="55"/>
      <c r="O1141" s="93">
        <f>IFERROR(SUMPRODUCT((INDEX(ACH.!$B$3:$AP$9999,MATCH(A1141,ACH.!$A$3:$A$9999,),)&gt;0)*COUNTIF(INDEX(IP!$C$4:$N$44,,IFERROR(MATCH(C1141,IP!$E$2:$N$2,)+2,MATCH(E1141,IP!$C$3:$D$3,))),ACH.!$B$1:$AP$1)),)</f>
        <v>1</v>
      </c>
      <c r="P1141" s="27"/>
      <c r="Q1141" s="28"/>
      <c r="R1141" s="29"/>
      <c r="S1141" s="30"/>
      <c r="T1141" s="31"/>
      <c r="U1141" s="32"/>
      <c r="V1141" s="32"/>
      <c r="W1141" s="32"/>
      <c r="X1141" s="33"/>
      <c r="Y1141" s="34"/>
      <c r="Z1141" s="35"/>
      <c r="AA1141" s="36"/>
      <c r="AB1141" s="37"/>
      <c r="AC1141" s="38"/>
      <c r="AD1141" s="57">
        <f>IF(C1141="SG",VLOOKUP($C1141,IP!$R:$T,MATCH(QSC!$E1141,IP!$R$6:$T$6,0),0),VLOOKUP($C1141,IP!$R:$S,2,0))</f>
        <v>11</v>
      </c>
      <c r="AE1141" s="39"/>
    </row>
    <row r="1142" spans="1:31" ht="15" x14ac:dyDescent="0.25">
      <c r="A1142" s="40">
        <v>6237838</v>
      </c>
      <c r="B1142" s="40"/>
      <c r="C1142" s="40" t="s">
        <v>7</v>
      </c>
      <c r="D1142" s="41"/>
      <c r="E1142" s="22" t="s">
        <v>2</v>
      </c>
      <c r="F1142" s="23"/>
      <c r="G1142" s="41"/>
      <c r="H1142" s="42"/>
      <c r="I1142" s="41"/>
      <c r="J1142" s="42"/>
      <c r="K1142" s="43"/>
      <c r="L1142" s="26"/>
      <c r="M1142" s="27"/>
      <c r="N1142" s="55"/>
      <c r="O1142" s="93">
        <f>IFERROR(SUMPRODUCT((INDEX(ACH.!$B$3:$AP$9999,MATCH(A1142,ACH.!$A$3:$A$9999,),)&gt;0)*COUNTIF(INDEX(IP!$C$4:$N$44,,IFERROR(MATCH(C1142,IP!$E$2:$N$2,)+2,MATCH(E1142,IP!$C$3:$D$3,))),ACH.!$B$1:$AP$1)),)</f>
        <v>6</v>
      </c>
      <c r="P1142" s="27"/>
      <c r="Q1142" s="28"/>
      <c r="R1142" s="29"/>
      <c r="S1142" s="30"/>
      <c r="T1142" s="31"/>
      <c r="U1142" s="32"/>
      <c r="V1142" s="32"/>
      <c r="W1142" s="32"/>
      <c r="X1142" s="33"/>
      <c r="Y1142" s="34"/>
      <c r="Z1142" s="35"/>
      <c r="AA1142" s="36"/>
      <c r="AB1142" s="37"/>
      <c r="AC1142" s="38"/>
      <c r="AD1142" s="57">
        <f>IF(C1142="SG",VLOOKUP($C1142,IP!$R:$T,MATCH(QSC!$E1142,IP!$R$6:$T$6,0),0),VLOOKUP($C1142,IP!$R:$S,2,0))</f>
        <v>13</v>
      </c>
      <c r="AE1142" s="39"/>
    </row>
    <row r="1143" spans="1:31" ht="15" x14ac:dyDescent="0.25">
      <c r="A1143" s="40">
        <v>6237929</v>
      </c>
      <c r="B1143" s="40"/>
      <c r="C1143" s="40" t="s">
        <v>1</v>
      </c>
      <c r="D1143" s="41"/>
      <c r="E1143" s="22" t="s">
        <v>2</v>
      </c>
      <c r="F1143" s="23"/>
      <c r="G1143" s="41"/>
      <c r="H1143" s="42"/>
      <c r="I1143" s="41"/>
      <c r="J1143" s="42"/>
      <c r="K1143" s="43"/>
      <c r="L1143" s="26"/>
      <c r="M1143" s="27"/>
      <c r="N1143" s="55"/>
      <c r="O1143" s="93">
        <f>IFERROR(SUMPRODUCT((INDEX(ACH.!$B$3:$AP$9999,MATCH(A1143,ACH.!$A$3:$A$9999,),)&gt;0)*COUNTIF(INDEX(IP!$C$4:$N$44,,IFERROR(MATCH(C1143,IP!$E$2:$N$2,)+2,MATCH(E1143,IP!$C$3:$D$3,))),ACH.!$B$1:$AP$1)),)</f>
        <v>3</v>
      </c>
      <c r="P1143" s="27"/>
      <c r="Q1143" s="28"/>
      <c r="R1143" s="29"/>
      <c r="S1143" s="30"/>
      <c r="T1143" s="31"/>
      <c r="U1143" s="32"/>
      <c r="V1143" s="32"/>
      <c r="W1143" s="32"/>
      <c r="X1143" s="33"/>
      <c r="Y1143" s="34"/>
      <c r="Z1143" s="35"/>
      <c r="AA1143" s="36"/>
      <c r="AB1143" s="37"/>
      <c r="AC1143" s="38"/>
      <c r="AD1143" s="57">
        <f>IF(C1143="SG",VLOOKUP($C1143,IP!$R:$T,MATCH(QSC!$E1143,IP!$R$6:$T$6,0),0),VLOOKUP($C1143,IP!$R:$S,2,0))</f>
        <v>11</v>
      </c>
      <c r="AE1143" s="39"/>
    </row>
    <row r="1144" spans="1:31" ht="15" x14ac:dyDescent="0.25">
      <c r="A1144" s="40">
        <v>6238074</v>
      </c>
      <c r="B1144" s="40"/>
      <c r="C1144" s="40" t="s">
        <v>1</v>
      </c>
      <c r="D1144" s="41"/>
      <c r="E1144" s="22" t="s">
        <v>2</v>
      </c>
      <c r="F1144" s="23"/>
      <c r="G1144" s="41"/>
      <c r="H1144" s="42"/>
      <c r="I1144" s="41"/>
      <c r="J1144" s="42"/>
      <c r="K1144" s="43"/>
      <c r="L1144" s="26"/>
      <c r="M1144" s="27"/>
      <c r="N1144" s="55"/>
      <c r="O1144" s="93">
        <f>IFERROR(SUMPRODUCT((INDEX(ACH.!$B$3:$AP$9999,MATCH(A1144,ACH.!$A$3:$A$9999,),)&gt;0)*COUNTIF(INDEX(IP!$C$4:$N$44,,IFERROR(MATCH(C1144,IP!$E$2:$N$2,)+2,MATCH(E1144,IP!$C$3:$D$3,))),ACH.!$B$1:$AP$1)),)</f>
        <v>6</v>
      </c>
      <c r="P1144" s="27"/>
      <c r="Q1144" s="28"/>
      <c r="R1144" s="29"/>
      <c r="S1144" s="30"/>
      <c r="T1144" s="31"/>
      <c r="U1144" s="32"/>
      <c r="V1144" s="32"/>
      <c r="W1144" s="32"/>
      <c r="X1144" s="33"/>
      <c r="Y1144" s="34"/>
      <c r="Z1144" s="35"/>
      <c r="AA1144" s="36"/>
      <c r="AB1144" s="37"/>
      <c r="AC1144" s="38"/>
      <c r="AD1144" s="57">
        <f>IF(C1144="SG",VLOOKUP($C1144,IP!$R:$T,MATCH(QSC!$E1144,IP!$R$6:$T$6,0),0),VLOOKUP($C1144,IP!$R:$S,2,0))</f>
        <v>11</v>
      </c>
      <c r="AE1144" s="39"/>
    </row>
    <row r="1145" spans="1:31" ht="15" x14ac:dyDescent="0.25">
      <c r="A1145" s="40">
        <v>6241032</v>
      </c>
      <c r="B1145" s="40"/>
      <c r="C1145" s="40" t="s">
        <v>1</v>
      </c>
      <c r="D1145" s="41"/>
      <c r="E1145" s="22" t="s">
        <v>2</v>
      </c>
      <c r="F1145" s="23"/>
      <c r="G1145" s="41"/>
      <c r="H1145" s="42"/>
      <c r="I1145" s="41"/>
      <c r="J1145" s="42"/>
      <c r="K1145" s="43"/>
      <c r="L1145" s="26"/>
      <c r="M1145" s="27"/>
      <c r="N1145" s="55"/>
      <c r="O1145" s="93">
        <f>IFERROR(SUMPRODUCT((INDEX(ACH.!$B$3:$AP$9999,MATCH(A1145,ACH.!$A$3:$A$9999,),)&gt;0)*COUNTIF(INDEX(IP!$C$4:$N$44,,IFERROR(MATCH(C1145,IP!$E$2:$N$2,)+2,MATCH(E1145,IP!$C$3:$D$3,))),ACH.!$B$1:$AP$1)),)</f>
        <v>6</v>
      </c>
      <c r="P1145" s="27"/>
      <c r="Q1145" s="28"/>
      <c r="R1145" s="29"/>
      <c r="S1145" s="30"/>
      <c r="T1145" s="31"/>
      <c r="U1145" s="32"/>
      <c r="V1145" s="32"/>
      <c r="W1145" s="32"/>
      <c r="X1145" s="33"/>
      <c r="Y1145" s="34"/>
      <c r="Z1145" s="35"/>
      <c r="AA1145" s="36"/>
      <c r="AB1145" s="37"/>
      <c r="AC1145" s="38"/>
      <c r="AD1145" s="57">
        <f>IF(C1145="SG",VLOOKUP($C1145,IP!$R:$T,MATCH(QSC!$E1145,IP!$R$6:$T$6,0),0),VLOOKUP($C1145,IP!$R:$S,2,0))</f>
        <v>11</v>
      </c>
      <c r="AE1145" s="39"/>
    </row>
    <row r="1146" spans="1:31" ht="15" x14ac:dyDescent="0.25">
      <c r="A1146" s="40">
        <v>6241072</v>
      </c>
      <c r="B1146" s="40"/>
      <c r="C1146" s="40" t="s">
        <v>7</v>
      </c>
      <c r="D1146" s="41"/>
      <c r="E1146" s="22" t="s">
        <v>2</v>
      </c>
      <c r="F1146" s="23"/>
      <c r="G1146" s="41"/>
      <c r="H1146" s="42"/>
      <c r="I1146" s="41"/>
      <c r="J1146" s="42"/>
      <c r="K1146" s="43"/>
      <c r="L1146" s="26"/>
      <c r="M1146" s="27"/>
      <c r="N1146" s="55"/>
      <c r="O1146" s="93">
        <f>IFERROR(SUMPRODUCT((INDEX(ACH.!$B$3:$AP$9999,MATCH(A1146,ACH.!$A$3:$A$9999,),)&gt;0)*COUNTIF(INDEX(IP!$C$4:$N$44,,IFERROR(MATCH(C1146,IP!$E$2:$N$2,)+2,MATCH(E1146,IP!$C$3:$D$3,))),ACH.!$B$1:$AP$1)),)</f>
        <v>7</v>
      </c>
      <c r="P1146" s="27"/>
      <c r="Q1146" s="28"/>
      <c r="R1146" s="29"/>
      <c r="S1146" s="30"/>
      <c r="T1146" s="31"/>
      <c r="U1146" s="32"/>
      <c r="V1146" s="32"/>
      <c r="W1146" s="32"/>
      <c r="X1146" s="33"/>
      <c r="Y1146" s="34"/>
      <c r="Z1146" s="35"/>
      <c r="AA1146" s="36"/>
      <c r="AB1146" s="37"/>
      <c r="AC1146" s="38"/>
      <c r="AD1146" s="57">
        <f>IF(C1146="SG",VLOOKUP($C1146,IP!$R:$T,MATCH(QSC!$E1146,IP!$R$6:$T$6,0),0),VLOOKUP($C1146,IP!$R:$S,2,0))</f>
        <v>13</v>
      </c>
      <c r="AE1146" s="39"/>
    </row>
    <row r="1147" spans="1:31" ht="15" x14ac:dyDescent="0.25">
      <c r="A1147" s="40">
        <v>6241073</v>
      </c>
      <c r="B1147" s="40"/>
      <c r="C1147" s="40" t="s">
        <v>6</v>
      </c>
      <c r="D1147" s="41"/>
      <c r="E1147" s="22" t="s">
        <v>2</v>
      </c>
      <c r="F1147" s="23"/>
      <c r="G1147" s="41"/>
      <c r="H1147" s="42"/>
      <c r="I1147" s="41"/>
      <c r="J1147" s="42"/>
      <c r="K1147" s="43"/>
      <c r="L1147" s="26"/>
      <c r="M1147" s="27"/>
      <c r="N1147" s="55"/>
      <c r="O1147" s="93">
        <f>IFERROR(SUMPRODUCT((INDEX(ACH.!$B$3:$AP$9999,MATCH(A1147,ACH.!$A$3:$A$9999,),)&gt;0)*COUNTIF(INDEX(IP!$C$4:$N$44,,IFERROR(MATCH(C1147,IP!$E$2:$N$2,)+2,MATCH(E1147,IP!$C$3:$D$3,))),ACH.!$B$1:$AP$1)),)</f>
        <v>3</v>
      </c>
      <c r="P1147" s="27"/>
      <c r="Q1147" s="28"/>
      <c r="R1147" s="29"/>
      <c r="S1147" s="30"/>
      <c r="T1147" s="31"/>
      <c r="U1147" s="32"/>
      <c r="V1147" s="32"/>
      <c r="W1147" s="32"/>
      <c r="X1147" s="33"/>
      <c r="Y1147" s="34"/>
      <c r="Z1147" s="35"/>
      <c r="AA1147" s="36"/>
      <c r="AB1147" s="37"/>
      <c r="AC1147" s="38"/>
      <c r="AD1147" s="57">
        <f>IF(C1147="SG",VLOOKUP($C1147,IP!$R:$T,MATCH(QSC!$E1147,IP!$R$6:$T$6,0),0),VLOOKUP($C1147,IP!$R:$S,2,0))</f>
        <v>12</v>
      </c>
      <c r="AE1147" s="39"/>
    </row>
    <row r="1148" spans="1:31" ht="15" x14ac:dyDescent="0.25">
      <c r="A1148" s="40">
        <v>6241107</v>
      </c>
      <c r="B1148" s="40"/>
      <c r="C1148" s="40" t="s">
        <v>7</v>
      </c>
      <c r="D1148" s="41"/>
      <c r="E1148" s="22" t="s">
        <v>2</v>
      </c>
      <c r="F1148" s="23"/>
      <c r="G1148" s="41"/>
      <c r="H1148" s="42"/>
      <c r="I1148" s="41"/>
      <c r="J1148" s="42"/>
      <c r="K1148" s="43"/>
      <c r="L1148" s="26"/>
      <c r="M1148" s="27"/>
      <c r="N1148" s="55"/>
      <c r="O1148" s="93">
        <f>IFERROR(SUMPRODUCT((INDEX(ACH.!$B$3:$AP$9999,MATCH(A1148,ACH.!$A$3:$A$9999,),)&gt;0)*COUNTIF(INDEX(IP!$C$4:$N$44,,IFERROR(MATCH(C1148,IP!$E$2:$N$2,)+2,MATCH(E1148,IP!$C$3:$D$3,))),ACH.!$B$1:$AP$1)),)</f>
        <v>8</v>
      </c>
      <c r="P1148" s="27"/>
      <c r="Q1148" s="28"/>
      <c r="R1148" s="29"/>
      <c r="S1148" s="30"/>
      <c r="T1148" s="31"/>
      <c r="U1148" s="32"/>
      <c r="V1148" s="32"/>
      <c r="W1148" s="32"/>
      <c r="X1148" s="33"/>
      <c r="Y1148" s="34"/>
      <c r="Z1148" s="35"/>
      <c r="AA1148" s="36"/>
      <c r="AB1148" s="37"/>
      <c r="AC1148" s="38"/>
      <c r="AD1148" s="57">
        <f>IF(C1148="SG",VLOOKUP($C1148,IP!$R:$T,MATCH(QSC!$E1148,IP!$R$6:$T$6,0),0),VLOOKUP($C1148,IP!$R:$S,2,0))</f>
        <v>13</v>
      </c>
      <c r="AE1148" s="39"/>
    </row>
    <row r="1149" spans="1:31" ht="15" x14ac:dyDescent="0.25">
      <c r="A1149" s="40">
        <v>6241164</v>
      </c>
      <c r="B1149" s="40"/>
      <c r="C1149" s="40" t="s">
        <v>1</v>
      </c>
      <c r="D1149" s="41"/>
      <c r="E1149" s="22" t="s">
        <v>2</v>
      </c>
      <c r="F1149" s="23"/>
      <c r="G1149" s="41"/>
      <c r="H1149" s="42"/>
      <c r="I1149" s="41"/>
      <c r="J1149" s="42"/>
      <c r="K1149" s="43"/>
      <c r="L1149" s="26"/>
      <c r="M1149" s="27"/>
      <c r="N1149" s="55"/>
      <c r="O1149" s="93">
        <f>IFERROR(SUMPRODUCT((INDEX(ACH.!$B$3:$AP$9999,MATCH(A1149,ACH.!$A$3:$A$9999,),)&gt;0)*COUNTIF(INDEX(IP!$C$4:$N$44,,IFERROR(MATCH(C1149,IP!$E$2:$N$2,)+2,MATCH(E1149,IP!$C$3:$D$3,))),ACH.!$B$1:$AP$1)),)</f>
        <v>0</v>
      </c>
      <c r="P1149" s="27"/>
      <c r="Q1149" s="28"/>
      <c r="R1149" s="29"/>
      <c r="S1149" s="30"/>
      <c r="T1149" s="31"/>
      <c r="U1149" s="32"/>
      <c r="V1149" s="32"/>
      <c r="W1149" s="32"/>
      <c r="X1149" s="33"/>
      <c r="Y1149" s="34"/>
      <c r="Z1149" s="35"/>
      <c r="AA1149" s="36"/>
      <c r="AB1149" s="37"/>
      <c r="AC1149" s="38"/>
      <c r="AD1149" s="57">
        <f>IF(C1149="SG",VLOOKUP($C1149,IP!$R:$T,MATCH(QSC!$E1149,IP!$R$6:$T$6,0),0),VLOOKUP($C1149,IP!$R:$S,2,0))</f>
        <v>11</v>
      </c>
      <c r="AE1149" s="39"/>
    </row>
    <row r="1150" spans="1:31" ht="15" x14ac:dyDescent="0.25">
      <c r="A1150" s="40">
        <v>6241165</v>
      </c>
      <c r="B1150" s="40"/>
      <c r="C1150" s="40" t="s">
        <v>1</v>
      </c>
      <c r="D1150" s="41"/>
      <c r="E1150" s="22" t="s">
        <v>2</v>
      </c>
      <c r="F1150" s="23"/>
      <c r="G1150" s="41"/>
      <c r="H1150" s="42"/>
      <c r="I1150" s="41"/>
      <c r="J1150" s="42"/>
      <c r="K1150" s="43"/>
      <c r="L1150" s="26"/>
      <c r="M1150" s="27"/>
      <c r="N1150" s="55"/>
      <c r="O1150" s="93">
        <f>IFERROR(SUMPRODUCT((INDEX(ACH.!$B$3:$AP$9999,MATCH(A1150,ACH.!$A$3:$A$9999,),)&gt;0)*COUNTIF(INDEX(IP!$C$4:$N$44,,IFERROR(MATCH(C1150,IP!$E$2:$N$2,)+2,MATCH(E1150,IP!$C$3:$D$3,))),ACH.!$B$1:$AP$1)),)</f>
        <v>0</v>
      </c>
      <c r="P1150" s="27"/>
      <c r="Q1150" s="28"/>
      <c r="R1150" s="29"/>
      <c r="S1150" s="30"/>
      <c r="T1150" s="31"/>
      <c r="U1150" s="32"/>
      <c r="V1150" s="32"/>
      <c r="W1150" s="32"/>
      <c r="X1150" s="33"/>
      <c r="Y1150" s="34"/>
      <c r="Z1150" s="35"/>
      <c r="AA1150" s="36"/>
      <c r="AB1150" s="37"/>
      <c r="AC1150" s="38"/>
      <c r="AD1150" s="57">
        <f>IF(C1150="SG",VLOOKUP($C1150,IP!$R:$T,MATCH(QSC!$E1150,IP!$R$6:$T$6,0),0),VLOOKUP($C1150,IP!$R:$S,2,0))</f>
        <v>11</v>
      </c>
      <c r="AE1150" s="39"/>
    </row>
    <row r="1151" spans="1:31" ht="15" x14ac:dyDescent="0.25">
      <c r="A1151" s="40">
        <v>6241311</v>
      </c>
      <c r="B1151" s="40"/>
      <c r="C1151" s="40" t="s">
        <v>1</v>
      </c>
      <c r="D1151" s="41"/>
      <c r="E1151" s="22" t="s">
        <v>2</v>
      </c>
      <c r="F1151" s="23"/>
      <c r="G1151" s="41"/>
      <c r="H1151" s="42"/>
      <c r="I1151" s="41"/>
      <c r="J1151" s="42"/>
      <c r="K1151" s="43"/>
      <c r="L1151" s="26"/>
      <c r="M1151" s="27"/>
      <c r="N1151" s="55"/>
      <c r="O1151" s="93">
        <f>IFERROR(SUMPRODUCT((INDEX(ACH.!$B$3:$AP$9999,MATCH(A1151,ACH.!$A$3:$A$9999,),)&gt;0)*COUNTIF(INDEX(IP!$C$4:$N$44,,IFERROR(MATCH(C1151,IP!$E$2:$N$2,)+2,MATCH(E1151,IP!$C$3:$D$3,))),ACH.!$B$1:$AP$1)),)</f>
        <v>3</v>
      </c>
      <c r="P1151" s="27"/>
      <c r="Q1151" s="28"/>
      <c r="R1151" s="29"/>
      <c r="S1151" s="30"/>
      <c r="T1151" s="31"/>
      <c r="U1151" s="32"/>
      <c r="V1151" s="32"/>
      <c r="W1151" s="32"/>
      <c r="X1151" s="33"/>
      <c r="Y1151" s="34"/>
      <c r="Z1151" s="35"/>
      <c r="AA1151" s="36"/>
      <c r="AB1151" s="37"/>
      <c r="AC1151" s="38"/>
      <c r="AD1151" s="57">
        <f>IF(C1151="SG",VLOOKUP($C1151,IP!$R:$T,MATCH(QSC!$E1151,IP!$R$6:$T$6,0),0),VLOOKUP($C1151,IP!$R:$S,2,0))</f>
        <v>11</v>
      </c>
      <c r="AE1151" s="39"/>
    </row>
    <row r="1152" spans="1:31" ht="15" x14ac:dyDescent="0.25">
      <c r="A1152" s="40">
        <v>6241313</v>
      </c>
      <c r="B1152" s="40"/>
      <c r="C1152" s="40" t="s">
        <v>1</v>
      </c>
      <c r="D1152" s="41"/>
      <c r="E1152" s="22" t="s">
        <v>2</v>
      </c>
      <c r="F1152" s="23"/>
      <c r="G1152" s="41"/>
      <c r="H1152" s="42"/>
      <c r="I1152" s="41"/>
      <c r="J1152" s="42"/>
      <c r="K1152" s="43"/>
      <c r="L1152" s="26"/>
      <c r="M1152" s="27"/>
      <c r="N1152" s="55"/>
      <c r="O1152" s="93">
        <f>IFERROR(SUMPRODUCT((INDEX(ACH.!$B$3:$AP$9999,MATCH(A1152,ACH.!$A$3:$A$9999,),)&gt;0)*COUNTIF(INDEX(IP!$C$4:$N$44,,IFERROR(MATCH(C1152,IP!$E$2:$N$2,)+2,MATCH(E1152,IP!$C$3:$D$3,))),ACH.!$B$1:$AP$1)),)</f>
        <v>5</v>
      </c>
      <c r="P1152" s="27"/>
      <c r="Q1152" s="28"/>
      <c r="R1152" s="29"/>
      <c r="S1152" s="30"/>
      <c r="T1152" s="31"/>
      <c r="U1152" s="32"/>
      <c r="V1152" s="32"/>
      <c r="W1152" s="32"/>
      <c r="X1152" s="33"/>
      <c r="Y1152" s="34"/>
      <c r="Z1152" s="35"/>
      <c r="AA1152" s="36"/>
      <c r="AB1152" s="37"/>
      <c r="AC1152" s="38"/>
      <c r="AD1152" s="57">
        <f>IF(C1152="SG",VLOOKUP($C1152,IP!$R:$T,MATCH(QSC!$E1152,IP!$R$6:$T$6,0),0),VLOOKUP($C1152,IP!$R:$S,2,0))</f>
        <v>11</v>
      </c>
      <c r="AE1152" s="39"/>
    </row>
    <row r="1153" spans="1:31" ht="15" x14ac:dyDescent="0.25">
      <c r="A1153" s="40">
        <v>6241358</v>
      </c>
      <c r="B1153" s="40"/>
      <c r="C1153" s="40" t="s">
        <v>13</v>
      </c>
      <c r="D1153" s="41"/>
      <c r="E1153" s="22" t="s">
        <v>4</v>
      </c>
      <c r="F1153" s="23"/>
      <c r="G1153" s="41"/>
      <c r="H1153" s="42"/>
      <c r="I1153" s="41"/>
      <c r="J1153" s="42"/>
      <c r="K1153" s="43"/>
      <c r="L1153" s="26"/>
      <c r="M1153" s="27"/>
      <c r="N1153" s="55"/>
      <c r="O1153" s="93">
        <f>IFERROR(SUMPRODUCT((INDEX(ACH.!$B$3:$AP$9999,MATCH(A1153,ACH.!$A$3:$A$9999,),)&gt;0)*COUNTIF(INDEX(IP!$C$4:$N$44,,IFERROR(MATCH(C1153,IP!$E$2:$N$2,)+2,MATCH(E1153,IP!$C$3:$D$3,))),ACH.!$B$1:$AP$1)),)</f>
        <v>16</v>
      </c>
      <c r="P1153" s="27"/>
      <c r="Q1153" s="28"/>
      <c r="R1153" s="29"/>
      <c r="S1153" s="30"/>
      <c r="T1153" s="31"/>
      <c r="U1153" s="32"/>
      <c r="V1153" s="32"/>
      <c r="W1153" s="32"/>
      <c r="X1153" s="33"/>
      <c r="Y1153" s="34"/>
      <c r="Z1153" s="35"/>
      <c r="AA1153" s="36"/>
      <c r="AB1153" s="37"/>
      <c r="AC1153" s="38"/>
      <c r="AD1153" s="57">
        <f>IF(C1153="SG",VLOOKUP($C1153,IP!$R:$T,MATCH(QSC!$E1153,IP!$R$6:$T$6,0),0),VLOOKUP($C1153,IP!$R:$S,2,0))</f>
        <v>28</v>
      </c>
      <c r="AE1153" s="39"/>
    </row>
    <row r="1154" spans="1:31" ht="15" x14ac:dyDescent="0.25">
      <c r="A1154" s="40">
        <v>6241508</v>
      </c>
      <c r="B1154" s="40"/>
      <c r="C1154" s="40" t="s">
        <v>6</v>
      </c>
      <c r="D1154" s="41"/>
      <c r="E1154" s="22" t="s">
        <v>2</v>
      </c>
      <c r="F1154" s="23"/>
      <c r="G1154" s="41"/>
      <c r="H1154" s="42"/>
      <c r="I1154" s="41"/>
      <c r="J1154" s="42"/>
      <c r="K1154" s="43"/>
      <c r="L1154" s="26"/>
      <c r="M1154" s="27"/>
      <c r="N1154" s="55"/>
      <c r="O1154" s="93">
        <f>IFERROR(SUMPRODUCT((INDEX(ACH.!$B$3:$AP$9999,MATCH(A1154,ACH.!$A$3:$A$9999,),)&gt;0)*COUNTIF(INDEX(IP!$C$4:$N$44,,IFERROR(MATCH(C1154,IP!$E$2:$N$2,)+2,MATCH(E1154,IP!$C$3:$D$3,))),ACH.!$B$1:$AP$1)),)</f>
        <v>8</v>
      </c>
      <c r="P1154" s="27"/>
      <c r="Q1154" s="28"/>
      <c r="R1154" s="29"/>
      <c r="S1154" s="30"/>
      <c r="T1154" s="31"/>
      <c r="U1154" s="32"/>
      <c r="V1154" s="32"/>
      <c r="W1154" s="32"/>
      <c r="X1154" s="33"/>
      <c r="Y1154" s="34"/>
      <c r="Z1154" s="35"/>
      <c r="AA1154" s="36"/>
      <c r="AB1154" s="37"/>
      <c r="AC1154" s="38"/>
      <c r="AD1154" s="57">
        <f>IF(C1154="SG",VLOOKUP($C1154,IP!$R:$T,MATCH(QSC!$E1154,IP!$R$6:$T$6,0),0),VLOOKUP($C1154,IP!$R:$S,2,0))</f>
        <v>12</v>
      </c>
      <c r="AE1154" s="39"/>
    </row>
    <row r="1155" spans="1:31" ht="15" x14ac:dyDescent="0.25">
      <c r="A1155" s="40">
        <v>6241594</v>
      </c>
      <c r="B1155" s="40"/>
      <c r="C1155" s="40" t="s">
        <v>7</v>
      </c>
      <c r="D1155" s="41"/>
      <c r="E1155" s="22" t="s">
        <v>2</v>
      </c>
      <c r="F1155" s="23"/>
      <c r="G1155" s="41"/>
      <c r="H1155" s="42"/>
      <c r="I1155" s="41"/>
      <c r="J1155" s="42"/>
      <c r="K1155" s="43"/>
      <c r="L1155" s="26"/>
      <c r="M1155" s="27"/>
      <c r="N1155" s="55"/>
      <c r="O1155" s="93">
        <f>IFERROR(SUMPRODUCT((INDEX(ACH.!$B$3:$AP$9999,MATCH(A1155,ACH.!$A$3:$A$9999,),)&gt;0)*COUNTIF(INDEX(IP!$C$4:$N$44,,IFERROR(MATCH(C1155,IP!$E$2:$N$2,)+2,MATCH(E1155,IP!$C$3:$D$3,))),ACH.!$B$1:$AP$1)),)</f>
        <v>8</v>
      </c>
      <c r="P1155" s="27"/>
      <c r="Q1155" s="28"/>
      <c r="R1155" s="29"/>
      <c r="S1155" s="30"/>
      <c r="T1155" s="31"/>
      <c r="U1155" s="32"/>
      <c r="V1155" s="32"/>
      <c r="W1155" s="32"/>
      <c r="X1155" s="33"/>
      <c r="Y1155" s="34"/>
      <c r="Z1155" s="35"/>
      <c r="AA1155" s="36"/>
      <c r="AB1155" s="37"/>
      <c r="AC1155" s="38"/>
      <c r="AD1155" s="57">
        <f>IF(C1155="SG",VLOOKUP($C1155,IP!$R:$T,MATCH(QSC!$E1155,IP!$R$6:$T$6,0),0),VLOOKUP($C1155,IP!$R:$S,2,0))</f>
        <v>13</v>
      </c>
      <c r="AE1155" s="39"/>
    </row>
    <row r="1156" spans="1:31" ht="15" x14ac:dyDescent="0.25">
      <c r="A1156" s="40">
        <v>6241599</v>
      </c>
      <c r="B1156" s="40"/>
      <c r="C1156" s="40" t="s">
        <v>5</v>
      </c>
      <c r="D1156" s="41"/>
      <c r="E1156" s="22" t="s">
        <v>2</v>
      </c>
      <c r="F1156" s="23"/>
      <c r="G1156" s="41"/>
      <c r="H1156" s="42"/>
      <c r="I1156" s="41"/>
      <c r="J1156" s="42"/>
      <c r="K1156" s="43"/>
      <c r="L1156" s="26"/>
      <c r="M1156" s="27"/>
      <c r="N1156" s="55"/>
      <c r="O1156" s="93">
        <f>IFERROR(SUMPRODUCT((INDEX(ACH.!$B$3:$AP$9999,MATCH(A1156,ACH.!$A$3:$A$9999,),)&gt;0)*COUNTIF(INDEX(IP!$C$4:$N$44,,IFERROR(MATCH(C1156,IP!$E$2:$N$2,)+2,MATCH(E1156,IP!$C$3:$D$3,))),ACH.!$B$1:$AP$1)),)</f>
        <v>8</v>
      </c>
      <c r="P1156" s="27"/>
      <c r="Q1156" s="28"/>
      <c r="R1156" s="29"/>
      <c r="S1156" s="30"/>
      <c r="T1156" s="31"/>
      <c r="U1156" s="32"/>
      <c r="V1156" s="32"/>
      <c r="W1156" s="32"/>
      <c r="X1156" s="33"/>
      <c r="Y1156" s="34"/>
      <c r="Z1156" s="35"/>
      <c r="AA1156" s="36"/>
      <c r="AB1156" s="37"/>
      <c r="AC1156" s="38"/>
      <c r="AD1156" s="57">
        <f>IF(C1156="SG",VLOOKUP($C1156,IP!$R:$T,MATCH(QSC!$E1156,IP!$R$6:$T$6,0),0),VLOOKUP($C1156,IP!$R:$S,2,0))</f>
        <v>16</v>
      </c>
      <c r="AE1156" s="39"/>
    </row>
    <row r="1157" spans="1:31" ht="15" x14ac:dyDescent="0.25">
      <c r="A1157" s="40">
        <v>6241616</v>
      </c>
      <c r="B1157" s="40"/>
      <c r="C1157" s="40" t="s">
        <v>7</v>
      </c>
      <c r="D1157" s="41"/>
      <c r="E1157" s="22" t="s">
        <v>2</v>
      </c>
      <c r="F1157" s="23"/>
      <c r="G1157" s="41"/>
      <c r="H1157" s="42"/>
      <c r="I1157" s="41"/>
      <c r="J1157" s="42"/>
      <c r="K1157" s="43"/>
      <c r="L1157" s="26"/>
      <c r="M1157" s="27"/>
      <c r="N1157" s="55"/>
      <c r="O1157" s="93">
        <f>IFERROR(SUMPRODUCT((INDEX(ACH.!$B$3:$AP$9999,MATCH(A1157,ACH.!$A$3:$A$9999,),)&gt;0)*COUNTIF(INDEX(IP!$C$4:$N$44,,IFERROR(MATCH(C1157,IP!$E$2:$N$2,)+2,MATCH(E1157,IP!$C$3:$D$3,))),ACH.!$B$1:$AP$1)),)</f>
        <v>9</v>
      </c>
      <c r="P1157" s="27"/>
      <c r="Q1157" s="28"/>
      <c r="R1157" s="29"/>
      <c r="S1157" s="30"/>
      <c r="T1157" s="31"/>
      <c r="U1157" s="32"/>
      <c r="V1157" s="32"/>
      <c r="W1157" s="32"/>
      <c r="X1157" s="33"/>
      <c r="Y1157" s="34"/>
      <c r="Z1157" s="35"/>
      <c r="AA1157" s="36"/>
      <c r="AB1157" s="37"/>
      <c r="AC1157" s="38"/>
      <c r="AD1157" s="57">
        <f>IF(C1157="SG",VLOOKUP($C1157,IP!$R:$T,MATCH(QSC!$E1157,IP!$R$6:$T$6,0),0),VLOOKUP($C1157,IP!$R:$S,2,0))</f>
        <v>13</v>
      </c>
      <c r="AE1157" s="39"/>
    </row>
    <row r="1158" spans="1:31" ht="15" x14ac:dyDescent="0.25">
      <c r="A1158" s="40">
        <v>6241641</v>
      </c>
      <c r="B1158" s="40"/>
      <c r="C1158" s="40" t="s">
        <v>7</v>
      </c>
      <c r="D1158" s="41"/>
      <c r="E1158" s="22" t="s">
        <v>4</v>
      </c>
      <c r="F1158" s="23"/>
      <c r="G1158" s="41"/>
      <c r="H1158" s="42"/>
      <c r="I1158" s="41"/>
      <c r="J1158" s="42"/>
      <c r="K1158" s="43"/>
      <c r="L1158" s="26"/>
      <c r="M1158" s="27"/>
      <c r="N1158" s="55"/>
      <c r="O1158" s="93">
        <f>IFERROR(SUMPRODUCT((INDEX(ACH.!$B$3:$AP$9999,MATCH(A1158,ACH.!$A$3:$A$9999,),)&gt;0)*COUNTIF(INDEX(IP!$C$4:$N$44,,IFERROR(MATCH(C1158,IP!$E$2:$N$2,)+2,MATCH(E1158,IP!$C$3:$D$3,))),ACH.!$B$1:$AP$1)),)</f>
        <v>7</v>
      </c>
      <c r="P1158" s="27"/>
      <c r="Q1158" s="28"/>
      <c r="R1158" s="29"/>
      <c r="S1158" s="30"/>
      <c r="T1158" s="31"/>
      <c r="U1158" s="32"/>
      <c r="V1158" s="32"/>
      <c r="W1158" s="32"/>
      <c r="X1158" s="33"/>
      <c r="Y1158" s="34"/>
      <c r="Z1158" s="35"/>
      <c r="AA1158" s="36"/>
      <c r="AB1158" s="37"/>
      <c r="AC1158" s="38"/>
      <c r="AD1158" s="57">
        <f>IF(C1158="SG",VLOOKUP($C1158,IP!$R:$T,MATCH(QSC!$E1158,IP!$R$6:$T$6,0),0),VLOOKUP($C1158,IP!$R:$S,2,0))</f>
        <v>13</v>
      </c>
      <c r="AE1158" s="39"/>
    </row>
    <row r="1159" spans="1:31" ht="15" x14ac:dyDescent="0.25">
      <c r="A1159" s="40">
        <v>6241650</v>
      </c>
      <c r="B1159" s="40"/>
      <c r="C1159" s="40" t="s">
        <v>7</v>
      </c>
      <c r="D1159" s="41"/>
      <c r="E1159" s="22" t="s">
        <v>4</v>
      </c>
      <c r="F1159" s="23"/>
      <c r="G1159" s="41"/>
      <c r="H1159" s="42"/>
      <c r="I1159" s="41"/>
      <c r="J1159" s="42"/>
      <c r="K1159" s="43"/>
      <c r="L1159" s="26"/>
      <c r="M1159" s="27"/>
      <c r="N1159" s="55"/>
      <c r="O1159" s="93">
        <f>IFERROR(SUMPRODUCT((INDEX(ACH.!$B$3:$AP$9999,MATCH(A1159,ACH.!$A$3:$A$9999,),)&gt;0)*COUNTIF(INDEX(IP!$C$4:$N$44,,IFERROR(MATCH(C1159,IP!$E$2:$N$2,)+2,MATCH(E1159,IP!$C$3:$D$3,))),ACH.!$B$1:$AP$1)),)</f>
        <v>5</v>
      </c>
      <c r="P1159" s="27"/>
      <c r="Q1159" s="28"/>
      <c r="R1159" s="29"/>
      <c r="S1159" s="30"/>
      <c r="T1159" s="31"/>
      <c r="U1159" s="32"/>
      <c r="V1159" s="32"/>
      <c r="W1159" s="32"/>
      <c r="X1159" s="33"/>
      <c r="Y1159" s="34"/>
      <c r="Z1159" s="35"/>
      <c r="AA1159" s="36"/>
      <c r="AB1159" s="37"/>
      <c r="AC1159" s="38"/>
      <c r="AD1159" s="57">
        <f>IF(C1159="SG",VLOOKUP($C1159,IP!$R:$T,MATCH(QSC!$E1159,IP!$R$6:$T$6,0),0),VLOOKUP($C1159,IP!$R:$S,2,0))</f>
        <v>13</v>
      </c>
      <c r="AE1159" s="39"/>
    </row>
    <row r="1160" spans="1:31" ht="15" x14ac:dyDescent="0.25">
      <c r="A1160" s="40">
        <v>6241704</v>
      </c>
      <c r="B1160" s="40"/>
      <c r="C1160" s="40" t="s">
        <v>1</v>
      </c>
      <c r="D1160" s="41"/>
      <c r="E1160" s="22" t="s">
        <v>2</v>
      </c>
      <c r="F1160" s="23"/>
      <c r="G1160" s="41"/>
      <c r="H1160" s="42"/>
      <c r="I1160" s="41"/>
      <c r="J1160" s="42"/>
      <c r="K1160" s="43"/>
      <c r="L1160" s="26"/>
      <c r="M1160" s="27"/>
      <c r="N1160" s="55"/>
      <c r="O1160" s="93">
        <f>IFERROR(SUMPRODUCT((INDEX(ACH.!$B$3:$AP$9999,MATCH(A1160,ACH.!$A$3:$A$9999,),)&gt;0)*COUNTIF(INDEX(IP!$C$4:$N$44,,IFERROR(MATCH(C1160,IP!$E$2:$N$2,)+2,MATCH(E1160,IP!$C$3:$D$3,))),ACH.!$B$1:$AP$1)),)</f>
        <v>2</v>
      </c>
      <c r="P1160" s="27"/>
      <c r="Q1160" s="28"/>
      <c r="R1160" s="29"/>
      <c r="S1160" s="30"/>
      <c r="T1160" s="31"/>
      <c r="U1160" s="32"/>
      <c r="V1160" s="32"/>
      <c r="W1160" s="32"/>
      <c r="X1160" s="33"/>
      <c r="Y1160" s="34"/>
      <c r="Z1160" s="35"/>
      <c r="AA1160" s="36"/>
      <c r="AB1160" s="37"/>
      <c r="AC1160" s="38"/>
      <c r="AD1160" s="57">
        <f>IF(C1160="SG",VLOOKUP($C1160,IP!$R:$T,MATCH(QSC!$E1160,IP!$R$6:$T$6,0),0),VLOOKUP($C1160,IP!$R:$S,2,0))</f>
        <v>11</v>
      </c>
      <c r="AE1160" s="39"/>
    </row>
    <row r="1161" spans="1:31" ht="15" x14ac:dyDescent="0.25">
      <c r="A1161" s="40">
        <v>6241707</v>
      </c>
      <c r="B1161" s="40"/>
      <c r="C1161" s="40" t="s">
        <v>8</v>
      </c>
      <c r="D1161" s="41"/>
      <c r="E1161" s="22" t="s">
        <v>2</v>
      </c>
      <c r="F1161" s="23"/>
      <c r="G1161" s="41"/>
      <c r="H1161" s="42"/>
      <c r="I1161" s="41"/>
      <c r="J1161" s="42"/>
      <c r="K1161" s="43"/>
      <c r="L1161" s="26"/>
      <c r="M1161" s="27"/>
      <c r="N1161" s="55"/>
      <c r="O1161" s="93">
        <f>IFERROR(SUMPRODUCT((INDEX(ACH.!$B$3:$AP$9999,MATCH(A1161,ACH.!$A$3:$A$9999,),)&gt;0)*COUNTIF(INDEX(IP!$C$4:$N$44,,IFERROR(MATCH(C1161,IP!$E$2:$N$2,)+2,MATCH(E1161,IP!$C$3:$D$3,))),ACH.!$B$1:$AP$1)),)</f>
        <v>11</v>
      </c>
      <c r="P1161" s="27"/>
      <c r="Q1161" s="28"/>
      <c r="R1161" s="29"/>
      <c r="S1161" s="30"/>
      <c r="T1161" s="31"/>
      <c r="U1161" s="32"/>
      <c r="V1161" s="32"/>
      <c r="W1161" s="32"/>
      <c r="X1161" s="33"/>
      <c r="Y1161" s="34"/>
      <c r="Z1161" s="35"/>
      <c r="AA1161" s="36"/>
      <c r="AB1161" s="37"/>
      <c r="AC1161" s="38"/>
      <c r="AD1161" s="57">
        <f>IF(C1161="SG",VLOOKUP($C1161,IP!$R:$T,MATCH(QSC!$E1161,IP!$R$6:$T$6,0),0),VLOOKUP($C1161,IP!$R:$S,2,0))</f>
        <v>23</v>
      </c>
      <c r="AE1161" s="39"/>
    </row>
    <row r="1162" spans="1:31" ht="15" x14ac:dyDescent="0.25">
      <c r="A1162" s="40">
        <v>6241750</v>
      </c>
      <c r="B1162" s="40"/>
      <c r="C1162" s="40" t="s">
        <v>3</v>
      </c>
      <c r="D1162" s="41"/>
      <c r="E1162" s="22" t="s">
        <v>4</v>
      </c>
      <c r="F1162" s="23"/>
      <c r="G1162" s="41"/>
      <c r="H1162" s="42"/>
      <c r="I1162" s="41"/>
      <c r="J1162" s="42"/>
      <c r="K1162" s="43"/>
      <c r="L1162" s="26"/>
      <c r="M1162" s="27"/>
      <c r="N1162" s="55"/>
      <c r="O1162" s="93">
        <f>IFERROR(SUMPRODUCT((INDEX(ACH.!$B$3:$AP$9999,MATCH(A1162,ACH.!$A$3:$A$9999,),)&gt;0)*COUNTIF(INDEX(IP!$C$4:$N$44,,IFERROR(MATCH(C1162,IP!$E$2:$N$2,)+2,MATCH(E1162,IP!$C$3:$D$3,))),ACH.!$B$1:$AP$1)),)</f>
        <v>14</v>
      </c>
      <c r="P1162" s="27"/>
      <c r="Q1162" s="28"/>
      <c r="R1162" s="29"/>
      <c r="S1162" s="30"/>
      <c r="T1162" s="31"/>
      <c r="U1162" s="32"/>
      <c r="V1162" s="32"/>
      <c r="W1162" s="32"/>
      <c r="X1162" s="33"/>
      <c r="Y1162" s="34"/>
      <c r="Z1162" s="35"/>
      <c r="AA1162" s="36"/>
      <c r="AB1162" s="37"/>
      <c r="AC1162" s="38"/>
      <c r="AD1162" s="57">
        <f>IF(C1162="SG",VLOOKUP($C1162,IP!$R:$T,MATCH(QSC!$E1162,IP!$R$6:$T$6,0),0),VLOOKUP($C1162,IP!$R:$S,2,0))</f>
        <v>23</v>
      </c>
      <c r="AE1162" s="39"/>
    </row>
    <row r="1163" spans="1:31" ht="15" x14ac:dyDescent="0.25">
      <c r="A1163" s="40">
        <v>6241755</v>
      </c>
      <c r="B1163" s="40"/>
      <c r="C1163" s="40" t="s">
        <v>11</v>
      </c>
      <c r="D1163" s="41"/>
      <c r="E1163" s="22" t="s">
        <v>2</v>
      </c>
      <c r="F1163" s="23"/>
      <c r="G1163" s="41"/>
      <c r="H1163" s="42"/>
      <c r="I1163" s="41"/>
      <c r="J1163" s="42"/>
      <c r="K1163" s="43"/>
      <c r="L1163" s="26"/>
      <c r="M1163" s="27"/>
      <c r="N1163" s="55"/>
      <c r="O1163" s="93">
        <f>IFERROR(SUMPRODUCT((INDEX(ACH.!$B$3:$AP$9999,MATCH(A1163,ACH.!$A$3:$A$9999,),)&gt;0)*COUNTIF(INDEX(IP!$C$4:$N$44,,IFERROR(MATCH(C1163,IP!$E$2:$N$2,)+2,MATCH(E1163,IP!$C$3:$D$3,))),ACH.!$B$1:$AP$1)),)</f>
        <v>19</v>
      </c>
      <c r="P1163" s="27"/>
      <c r="Q1163" s="28"/>
      <c r="R1163" s="29"/>
      <c r="S1163" s="30"/>
      <c r="T1163" s="31"/>
      <c r="U1163" s="32"/>
      <c r="V1163" s="32"/>
      <c r="W1163" s="32"/>
      <c r="X1163" s="33"/>
      <c r="Y1163" s="34"/>
      <c r="Z1163" s="35"/>
      <c r="AA1163" s="36"/>
      <c r="AB1163" s="37"/>
      <c r="AC1163" s="38"/>
      <c r="AD1163" s="57">
        <f>IF(C1163="SG",VLOOKUP($C1163,IP!$R:$T,MATCH(QSC!$E1163,IP!$R$6:$T$6,0),0),VLOOKUP($C1163,IP!$R:$S,2,0))</f>
        <v>21</v>
      </c>
      <c r="AE1163" s="39"/>
    </row>
    <row r="1164" spans="1:31" ht="15" x14ac:dyDescent="0.25">
      <c r="A1164" s="40">
        <v>6241776</v>
      </c>
      <c r="B1164" s="40"/>
      <c r="C1164" s="40" t="s">
        <v>7</v>
      </c>
      <c r="D1164" s="41"/>
      <c r="E1164" s="22" t="s">
        <v>2</v>
      </c>
      <c r="F1164" s="23"/>
      <c r="G1164" s="41"/>
      <c r="H1164" s="42"/>
      <c r="I1164" s="41"/>
      <c r="J1164" s="42"/>
      <c r="K1164" s="43"/>
      <c r="L1164" s="26"/>
      <c r="M1164" s="27"/>
      <c r="N1164" s="55"/>
      <c r="O1164" s="93">
        <f>IFERROR(SUMPRODUCT((INDEX(ACH.!$B$3:$AP$9999,MATCH(A1164,ACH.!$A$3:$A$9999,),)&gt;0)*COUNTIF(INDEX(IP!$C$4:$N$44,,IFERROR(MATCH(C1164,IP!$E$2:$N$2,)+2,MATCH(E1164,IP!$C$3:$D$3,))),ACH.!$B$1:$AP$1)),)</f>
        <v>9</v>
      </c>
      <c r="P1164" s="27"/>
      <c r="Q1164" s="28"/>
      <c r="R1164" s="29"/>
      <c r="S1164" s="30"/>
      <c r="T1164" s="31"/>
      <c r="U1164" s="32"/>
      <c r="V1164" s="32"/>
      <c r="W1164" s="32"/>
      <c r="X1164" s="33"/>
      <c r="Y1164" s="34"/>
      <c r="Z1164" s="35"/>
      <c r="AA1164" s="36"/>
      <c r="AB1164" s="37"/>
      <c r="AC1164" s="38"/>
      <c r="AD1164" s="57">
        <f>IF(C1164="SG",VLOOKUP($C1164,IP!$R:$T,MATCH(QSC!$E1164,IP!$R$6:$T$6,0),0),VLOOKUP($C1164,IP!$R:$S,2,0))</f>
        <v>13</v>
      </c>
      <c r="AE1164" s="39"/>
    </row>
    <row r="1165" spans="1:31" ht="15" x14ac:dyDescent="0.25">
      <c r="A1165" s="40">
        <v>6241783</v>
      </c>
      <c r="B1165" s="40"/>
      <c r="C1165" s="40" t="s">
        <v>1</v>
      </c>
      <c r="D1165" s="41"/>
      <c r="E1165" s="22" t="s">
        <v>2</v>
      </c>
      <c r="F1165" s="23"/>
      <c r="G1165" s="41"/>
      <c r="H1165" s="42"/>
      <c r="I1165" s="41"/>
      <c r="J1165" s="42"/>
      <c r="K1165" s="43"/>
      <c r="L1165" s="26"/>
      <c r="M1165" s="27"/>
      <c r="N1165" s="55"/>
      <c r="O1165" s="93">
        <f>IFERROR(SUMPRODUCT((INDEX(ACH.!$B$3:$AP$9999,MATCH(A1165,ACH.!$A$3:$A$9999,),)&gt;0)*COUNTIF(INDEX(IP!$C$4:$N$44,,IFERROR(MATCH(C1165,IP!$E$2:$N$2,)+2,MATCH(E1165,IP!$C$3:$D$3,))),ACH.!$B$1:$AP$1)),)</f>
        <v>6</v>
      </c>
      <c r="P1165" s="27"/>
      <c r="Q1165" s="28"/>
      <c r="R1165" s="29"/>
      <c r="S1165" s="30"/>
      <c r="T1165" s="31"/>
      <c r="U1165" s="32"/>
      <c r="V1165" s="32"/>
      <c r="W1165" s="32"/>
      <c r="X1165" s="33"/>
      <c r="Y1165" s="34"/>
      <c r="Z1165" s="35"/>
      <c r="AA1165" s="36"/>
      <c r="AB1165" s="37"/>
      <c r="AC1165" s="38"/>
      <c r="AD1165" s="57">
        <f>IF(C1165="SG",VLOOKUP($C1165,IP!$R:$T,MATCH(QSC!$E1165,IP!$R$6:$T$6,0),0),VLOOKUP($C1165,IP!$R:$S,2,0))</f>
        <v>11</v>
      </c>
      <c r="AE1165" s="39"/>
    </row>
    <row r="1166" spans="1:31" ht="15" x14ac:dyDescent="0.25">
      <c r="A1166" s="40">
        <v>6241824</v>
      </c>
      <c r="B1166" s="40"/>
      <c r="C1166" s="40" t="s">
        <v>1</v>
      </c>
      <c r="D1166" s="41"/>
      <c r="E1166" s="22" t="s">
        <v>2</v>
      </c>
      <c r="F1166" s="23"/>
      <c r="G1166" s="41"/>
      <c r="H1166" s="42"/>
      <c r="I1166" s="41"/>
      <c r="J1166" s="42"/>
      <c r="K1166" s="43"/>
      <c r="L1166" s="26"/>
      <c r="M1166" s="27"/>
      <c r="N1166" s="55"/>
      <c r="O1166" s="93">
        <f>IFERROR(SUMPRODUCT((INDEX(ACH.!$B$3:$AP$9999,MATCH(A1166,ACH.!$A$3:$A$9999,),)&gt;0)*COUNTIF(INDEX(IP!$C$4:$N$44,,IFERROR(MATCH(C1166,IP!$E$2:$N$2,)+2,MATCH(E1166,IP!$C$3:$D$3,))),ACH.!$B$1:$AP$1)),)</f>
        <v>5</v>
      </c>
      <c r="P1166" s="27"/>
      <c r="Q1166" s="28"/>
      <c r="R1166" s="29"/>
      <c r="S1166" s="30"/>
      <c r="T1166" s="31"/>
      <c r="U1166" s="32"/>
      <c r="V1166" s="32"/>
      <c r="W1166" s="32"/>
      <c r="X1166" s="33"/>
      <c r="Y1166" s="34"/>
      <c r="Z1166" s="35"/>
      <c r="AA1166" s="36"/>
      <c r="AB1166" s="37"/>
      <c r="AC1166" s="38"/>
      <c r="AD1166" s="57">
        <f>IF(C1166="SG",VLOOKUP($C1166,IP!$R:$T,MATCH(QSC!$E1166,IP!$R$6:$T$6,0),0),VLOOKUP($C1166,IP!$R:$S,2,0))</f>
        <v>11</v>
      </c>
      <c r="AE1166" s="39"/>
    </row>
    <row r="1167" spans="1:31" ht="15" x14ac:dyDescent="0.25">
      <c r="A1167" s="40">
        <v>6241854</v>
      </c>
      <c r="B1167" s="40"/>
      <c r="C1167" s="40" t="s">
        <v>1</v>
      </c>
      <c r="D1167" s="41"/>
      <c r="E1167" s="22" t="s">
        <v>2</v>
      </c>
      <c r="F1167" s="23"/>
      <c r="G1167" s="41"/>
      <c r="H1167" s="42"/>
      <c r="I1167" s="41"/>
      <c r="J1167" s="42"/>
      <c r="K1167" s="43"/>
      <c r="L1167" s="26"/>
      <c r="M1167" s="27"/>
      <c r="N1167" s="55"/>
      <c r="O1167" s="93">
        <f>IFERROR(SUMPRODUCT((INDEX(ACH.!$B$3:$AP$9999,MATCH(A1167,ACH.!$A$3:$A$9999,),)&gt;0)*COUNTIF(INDEX(IP!$C$4:$N$44,,IFERROR(MATCH(C1167,IP!$E$2:$N$2,)+2,MATCH(E1167,IP!$C$3:$D$3,))),ACH.!$B$1:$AP$1)),)</f>
        <v>2</v>
      </c>
      <c r="P1167" s="27"/>
      <c r="Q1167" s="28"/>
      <c r="R1167" s="29"/>
      <c r="S1167" s="30"/>
      <c r="T1167" s="31"/>
      <c r="U1167" s="32"/>
      <c r="V1167" s="32"/>
      <c r="W1167" s="32"/>
      <c r="X1167" s="33"/>
      <c r="Y1167" s="34"/>
      <c r="Z1167" s="35"/>
      <c r="AA1167" s="36"/>
      <c r="AB1167" s="37"/>
      <c r="AC1167" s="38"/>
      <c r="AD1167" s="57">
        <f>IF(C1167="SG",VLOOKUP($C1167,IP!$R:$T,MATCH(QSC!$E1167,IP!$R$6:$T$6,0),0),VLOOKUP($C1167,IP!$R:$S,2,0))</f>
        <v>11</v>
      </c>
      <c r="AE1167" s="39"/>
    </row>
    <row r="1168" spans="1:31" ht="15" x14ac:dyDescent="0.25">
      <c r="A1168" s="40">
        <v>6241864</v>
      </c>
      <c r="B1168" s="40"/>
      <c r="C1168" s="40" t="s">
        <v>7</v>
      </c>
      <c r="D1168" s="41"/>
      <c r="E1168" s="22" t="s">
        <v>2</v>
      </c>
      <c r="F1168" s="23"/>
      <c r="G1168" s="41"/>
      <c r="H1168" s="42"/>
      <c r="I1168" s="41"/>
      <c r="J1168" s="42"/>
      <c r="K1168" s="43"/>
      <c r="L1168" s="26"/>
      <c r="M1168" s="27"/>
      <c r="N1168" s="55"/>
      <c r="O1168" s="93">
        <f>IFERROR(SUMPRODUCT((INDEX(ACH.!$B$3:$AP$9999,MATCH(A1168,ACH.!$A$3:$A$9999,),)&gt;0)*COUNTIF(INDEX(IP!$C$4:$N$44,,IFERROR(MATCH(C1168,IP!$E$2:$N$2,)+2,MATCH(E1168,IP!$C$3:$D$3,))),ACH.!$B$1:$AP$1)),)</f>
        <v>5</v>
      </c>
      <c r="P1168" s="27"/>
      <c r="Q1168" s="28"/>
      <c r="R1168" s="29"/>
      <c r="S1168" s="30"/>
      <c r="T1168" s="31"/>
      <c r="U1168" s="32"/>
      <c r="V1168" s="32"/>
      <c r="W1168" s="32"/>
      <c r="X1168" s="33"/>
      <c r="Y1168" s="34"/>
      <c r="Z1168" s="35"/>
      <c r="AA1168" s="36"/>
      <c r="AB1168" s="37"/>
      <c r="AC1168" s="38"/>
      <c r="AD1168" s="57">
        <f>IF(C1168="SG",VLOOKUP($C1168,IP!$R:$T,MATCH(QSC!$E1168,IP!$R$6:$T$6,0),0),VLOOKUP($C1168,IP!$R:$S,2,0))</f>
        <v>13</v>
      </c>
      <c r="AE1168" s="39"/>
    </row>
    <row r="1169" spans="1:31" ht="15" x14ac:dyDescent="0.25">
      <c r="A1169" s="40">
        <v>6241910</v>
      </c>
      <c r="B1169" s="40"/>
      <c r="C1169" s="40" t="s">
        <v>1</v>
      </c>
      <c r="D1169" s="41"/>
      <c r="E1169" s="22" t="s">
        <v>2</v>
      </c>
      <c r="F1169" s="23"/>
      <c r="G1169" s="41"/>
      <c r="H1169" s="42"/>
      <c r="I1169" s="41"/>
      <c r="J1169" s="42"/>
      <c r="K1169" s="43"/>
      <c r="L1169" s="26"/>
      <c r="M1169" s="27"/>
      <c r="N1169" s="55"/>
      <c r="O1169" s="93">
        <f>IFERROR(SUMPRODUCT((INDEX(ACH.!$B$3:$AP$9999,MATCH(A1169,ACH.!$A$3:$A$9999,),)&gt;0)*COUNTIF(INDEX(IP!$C$4:$N$44,,IFERROR(MATCH(C1169,IP!$E$2:$N$2,)+2,MATCH(E1169,IP!$C$3:$D$3,))),ACH.!$B$1:$AP$1)),)</f>
        <v>4</v>
      </c>
      <c r="P1169" s="27"/>
      <c r="Q1169" s="28"/>
      <c r="R1169" s="29"/>
      <c r="S1169" s="30"/>
      <c r="T1169" s="31"/>
      <c r="U1169" s="32"/>
      <c r="V1169" s="32"/>
      <c r="W1169" s="32"/>
      <c r="X1169" s="33"/>
      <c r="Y1169" s="34"/>
      <c r="Z1169" s="35"/>
      <c r="AA1169" s="36"/>
      <c r="AB1169" s="37"/>
      <c r="AC1169" s="38"/>
      <c r="AD1169" s="57">
        <f>IF(C1169="SG",VLOOKUP($C1169,IP!$R:$T,MATCH(QSC!$E1169,IP!$R$6:$T$6,0),0),VLOOKUP($C1169,IP!$R:$S,2,0))</f>
        <v>11</v>
      </c>
      <c r="AE1169" s="39"/>
    </row>
    <row r="1170" spans="1:31" ht="15" x14ac:dyDescent="0.25">
      <c r="A1170" s="40">
        <v>6241939</v>
      </c>
      <c r="B1170" s="40"/>
      <c r="C1170" s="40" t="s">
        <v>1</v>
      </c>
      <c r="D1170" s="41"/>
      <c r="E1170" s="22" t="s">
        <v>2</v>
      </c>
      <c r="F1170" s="23"/>
      <c r="G1170" s="41"/>
      <c r="H1170" s="42"/>
      <c r="I1170" s="41"/>
      <c r="J1170" s="42"/>
      <c r="K1170" s="43"/>
      <c r="L1170" s="26"/>
      <c r="M1170" s="27"/>
      <c r="N1170" s="55"/>
      <c r="O1170" s="93">
        <f>IFERROR(SUMPRODUCT((INDEX(ACH.!$B$3:$AP$9999,MATCH(A1170,ACH.!$A$3:$A$9999,),)&gt;0)*COUNTIF(INDEX(IP!$C$4:$N$44,,IFERROR(MATCH(C1170,IP!$E$2:$N$2,)+2,MATCH(E1170,IP!$C$3:$D$3,))),ACH.!$B$1:$AP$1)),)</f>
        <v>7</v>
      </c>
      <c r="P1170" s="27"/>
      <c r="Q1170" s="28"/>
      <c r="R1170" s="29"/>
      <c r="S1170" s="30"/>
      <c r="T1170" s="31"/>
      <c r="U1170" s="32"/>
      <c r="V1170" s="32"/>
      <c r="W1170" s="32"/>
      <c r="X1170" s="33"/>
      <c r="Y1170" s="34"/>
      <c r="Z1170" s="35"/>
      <c r="AA1170" s="36"/>
      <c r="AB1170" s="37"/>
      <c r="AC1170" s="38"/>
      <c r="AD1170" s="57">
        <f>IF(C1170="SG",VLOOKUP($C1170,IP!$R:$T,MATCH(QSC!$E1170,IP!$R$6:$T$6,0),0),VLOOKUP($C1170,IP!$R:$S,2,0))</f>
        <v>11</v>
      </c>
      <c r="AE1170" s="39"/>
    </row>
    <row r="1171" spans="1:31" ht="15" x14ac:dyDescent="0.25">
      <c r="A1171" s="40">
        <v>6241940</v>
      </c>
      <c r="B1171" s="40"/>
      <c r="C1171" s="40" t="s">
        <v>1</v>
      </c>
      <c r="D1171" s="41"/>
      <c r="E1171" s="22" t="s">
        <v>2</v>
      </c>
      <c r="F1171" s="23"/>
      <c r="G1171" s="41"/>
      <c r="H1171" s="42"/>
      <c r="I1171" s="41"/>
      <c r="J1171" s="42"/>
      <c r="K1171" s="43"/>
      <c r="L1171" s="26"/>
      <c r="M1171" s="27"/>
      <c r="N1171" s="55"/>
      <c r="O1171" s="93">
        <f>IFERROR(SUMPRODUCT((INDEX(ACH.!$B$3:$AP$9999,MATCH(A1171,ACH.!$A$3:$A$9999,),)&gt;0)*COUNTIF(INDEX(IP!$C$4:$N$44,,IFERROR(MATCH(C1171,IP!$E$2:$N$2,)+2,MATCH(E1171,IP!$C$3:$D$3,))),ACH.!$B$1:$AP$1)),)</f>
        <v>5</v>
      </c>
      <c r="P1171" s="27"/>
      <c r="Q1171" s="28"/>
      <c r="R1171" s="29"/>
      <c r="S1171" s="30"/>
      <c r="T1171" s="31"/>
      <c r="U1171" s="32"/>
      <c r="V1171" s="32"/>
      <c r="W1171" s="32"/>
      <c r="X1171" s="33"/>
      <c r="Y1171" s="34"/>
      <c r="Z1171" s="35"/>
      <c r="AA1171" s="36"/>
      <c r="AB1171" s="37"/>
      <c r="AC1171" s="38"/>
      <c r="AD1171" s="57">
        <f>IF(C1171="SG",VLOOKUP($C1171,IP!$R:$T,MATCH(QSC!$E1171,IP!$R$6:$T$6,0),0),VLOOKUP($C1171,IP!$R:$S,2,0))</f>
        <v>11</v>
      </c>
      <c r="AE1171" s="39"/>
    </row>
    <row r="1172" spans="1:31" ht="15" x14ac:dyDescent="0.25">
      <c r="A1172" s="40">
        <v>6241957</v>
      </c>
      <c r="B1172" s="40"/>
      <c r="C1172" s="40" t="s">
        <v>1</v>
      </c>
      <c r="D1172" s="41"/>
      <c r="E1172" s="22" t="s">
        <v>2</v>
      </c>
      <c r="F1172" s="23"/>
      <c r="G1172" s="41"/>
      <c r="H1172" s="42"/>
      <c r="I1172" s="41"/>
      <c r="J1172" s="42"/>
      <c r="K1172" s="43"/>
      <c r="L1172" s="26"/>
      <c r="M1172" s="27"/>
      <c r="N1172" s="55"/>
      <c r="O1172" s="93">
        <f>IFERROR(SUMPRODUCT((INDEX(ACH.!$B$3:$AP$9999,MATCH(A1172,ACH.!$A$3:$A$9999,),)&gt;0)*COUNTIF(INDEX(IP!$C$4:$N$44,,IFERROR(MATCH(C1172,IP!$E$2:$N$2,)+2,MATCH(E1172,IP!$C$3:$D$3,))),ACH.!$B$1:$AP$1)),)</f>
        <v>6</v>
      </c>
      <c r="P1172" s="27"/>
      <c r="Q1172" s="28"/>
      <c r="R1172" s="29"/>
      <c r="S1172" s="30"/>
      <c r="T1172" s="31"/>
      <c r="U1172" s="32"/>
      <c r="V1172" s="32"/>
      <c r="W1172" s="32"/>
      <c r="X1172" s="33"/>
      <c r="Y1172" s="34"/>
      <c r="Z1172" s="35"/>
      <c r="AA1172" s="36"/>
      <c r="AB1172" s="37"/>
      <c r="AC1172" s="38"/>
      <c r="AD1172" s="57">
        <f>IF(C1172="SG",VLOOKUP($C1172,IP!$R:$T,MATCH(QSC!$E1172,IP!$R$6:$T$6,0),0),VLOOKUP($C1172,IP!$R:$S,2,0))</f>
        <v>11</v>
      </c>
      <c r="AE1172" s="39"/>
    </row>
    <row r="1173" spans="1:31" ht="15" x14ac:dyDescent="0.25">
      <c r="A1173" s="40">
        <v>6241982</v>
      </c>
      <c r="B1173" s="40"/>
      <c r="C1173" s="40" t="s">
        <v>1</v>
      </c>
      <c r="D1173" s="41"/>
      <c r="E1173" s="22" t="s">
        <v>2</v>
      </c>
      <c r="F1173" s="23"/>
      <c r="G1173" s="41"/>
      <c r="H1173" s="42"/>
      <c r="I1173" s="41"/>
      <c r="J1173" s="42"/>
      <c r="K1173" s="43"/>
      <c r="L1173" s="26"/>
      <c r="M1173" s="27"/>
      <c r="N1173" s="55"/>
      <c r="O1173" s="93">
        <f>IFERROR(SUMPRODUCT((INDEX(ACH.!$B$3:$AP$9999,MATCH(A1173,ACH.!$A$3:$A$9999,),)&gt;0)*COUNTIF(INDEX(IP!$C$4:$N$44,,IFERROR(MATCH(C1173,IP!$E$2:$N$2,)+2,MATCH(E1173,IP!$C$3:$D$3,))),ACH.!$B$1:$AP$1)),)</f>
        <v>4</v>
      </c>
      <c r="P1173" s="27"/>
      <c r="Q1173" s="28"/>
      <c r="R1173" s="29"/>
      <c r="S1173" s="30"/>
      <c r="T1173" s="31"/>
      <c r="U1173" s="32"/>
      <c r="V1173" s="32"/>
      <c r="W1173" s="32"/>
      <c r="X1173" s="33"/>
      <c r="Y1173" s="34"/>
      <c r="Z1173" s="35"/>
      <c r="AA1173" s="36"/>
      <c r="AB1173" s="37"/>
      <c r="AC1173" s="38"/>
      <c r="AD1173" s="57">
        <f>IF(C1173="SG",VLOOKUP($C1173,IP!$R:$T,MATCH(QSC!$E1173,IP!$R$6:$T$6,0),0),VLOOKUP($C1173,IP!$R:$S,2,0))</f>
        <v>11</v>
      </c>
      <c r="AE1173" s="39"/>
    </row>
    <row r="1174" spans="1:31" ht="15" x14ac:dyDescent="0.25">
      <c r="A1174" s="40">
        <v>6241984</v>
      </c>
      <c r="B1174" s="40"/>
      <c r="C1174" s="40" t="s">
        <v>1</v>
      </c>
      <c r="D1174" s="41"/>
      <c r="E1174" s="22" t="s">
        <v>2</v>
      </c>
      <c r="F1174" s="23"/>
      <c r="G1174" s="41"/>
      <c r="H1174" s="42"/>
      <c r="I1174" s="41"/>
      <c r="J1174" s="42"/>
      <c r="K1174" s="43"/>
      <c r="L1174" s="26"/>
      <c r="M1174" s="27"/>
      <c r="N1174" s="55"/>
      <c r="O1174" s="93">
        <f>IFERROR(SUMPRODUCT((INDEX(ACH.!$B$3:$AP$9999,MATCH(A1174,ACH.!$A$3:$A$9999,),)&gt;0)*COUNTIF(INDEX(IP!$C$4:$N$44,,IFERROR(MATCH(C1174,IP!$E$2:$N$2,)+2,MATCH(E1174,IP!$C$3:$D$3,))),ACH.!$B$1:$AP$1)),)</f>
        <v>2</v>
      </c>
      <c r="P1174" s="27"/>
      <c r="Q1174" s="28"/>
      <c r="R1174" s="29"/>
      <c r="S1174" s="30"/>
      <c r="T1174" s="31"/>
      <c r="U1174" s="32"/>
      <c r="V1174" s="32"/>
      <c r="W1174" s="32"/>
      <c r="X1174" s="33"/>
      <c r="Y1174" s="34"/>
      <c r="Z1174" s="35"/>
      <c r="AA1174" s="36"/>
      <c r="AB1174" s="37"/>
      <c r="AC1174" s="38"/>
      <c r="AD1174" s="57">
        <f>IF(C1174="SG",VLOOKUP($C1174,IP!$R:$T,MATCH(QSC!$E1174,IP!$R$6:$T$6,0),0),VLOOKUP($C1174,IP!$R:$S,2,0))</f>
        <v>11</v>
      </c>
      <c r="AE1174" s="39"/>
    </row>
    <row r="1175" spans="1:31" ht="15" x14ac:dyDescent="0.25">
      <c r="A1175" s="40">
        <v>6241991</v>
      </c>
      <c r="B1175" s="40"/>
      <c r="C1175" s="40" t="s">
        <v>1</v>
      </c>
      <c r="D1175" s="41"/>
      <c r="E1175" s="22" t="s">
        <v>2</v>
      </c>
      <c r="F1175" s="23"/>
      <c r="G1175" s="41"/>
      <c r="H1175" s="42"/>
      <c r="I1175" s="41"/>
      <c r="J1175" s="42"/>
      <c r="K1175" s="43"/>
      <c r="L1175" s="26"/>
      <c r="M1175" s="27"/>
      <c r="N1175" s="55"/>
      <c r="O1175" s="93">
        <f>IFERROR(SUMPRODUCT((INDEX(ACH.!$B$3:$AP$9999,MATCH(A1175,ACH.!$A$3:$A$9999,),)&gt;0)*COUNTIF(INDEX(IP!$C$4:$N$44,,IFERROR(MATCH(C1175,IP!$E$2:$N$2,)+2,MATCH(E1175,IP!$C$3:$D$3,))),ACH.!$B$1:$AP$1)),)</f>
        <v>7</v>
      </c>
      <c r="P1175" s="27"/>
      <c r="Q1175" s="28"/>
      <c r="R1175" s="29"/>
      <c r="S1175" s="30"/>
      <c r="T1175" s="31"/>
      <c r="U1175" s="32"/>
      <c r="V1175" s="32"/>
      <c r="W1175" s="32"/>
      <c r="X1175" s="33"/>
      <c r="Y1175" s="34"/>
      <c r="Z1175" s="35"/>
      <c r="AA1175" s="36"/>
      <c r="AB1175" s="37"/>
      <c r="AC1175" s="38"/>
      <c r="AD1175" s="57">
        <f>IF(C1175="SG",VLOOKUP($C1175,IP!$R:$T,MATCH(QSC!$E1175,IP!$R$6:$T$6,0),0),VLOOKUP($C1175,IP!$R:$S,2,0))</f>
        <v>11</v>
      </c>
      <c r="AE1175" s="39"/>
    </row>
    <row r="1176" spans="1:31" ht="15" x14ac:dyDescent="0.25">
      <c r="A1176" s="40">
        <v>6242002</v>
      </c>
      <c r="B1176" s="40"/>
      <c r="C1176" s="40" t="s">
        <v>1</v>
      </c>
      <c r="D1176" s="41"/>
      <c r="E1176" s="22" t="s">
        <v>2</v>
      </c>
      <c r="F1176" s="23"/>
      <c r="G1176" s="41"/>
      <c r="H1176" s="42"/>
      <c r="I1176" s="41"/>
      <c r="J1176" s="42"/>
      <c r="K1176" s="43"/>
      <c r="L1176" s="26"/>
      <c r="M1176" s="27"/>
      <c r="N1176" s="55"/>
      <c r="O1176" s="93">
        <f>IFERROR(SUMPRODUCT((INDEX(ACH.!$B$3:$AP$9999,MATCH(A1176,ACH.!$A$3:$A$9999,),)&gt;0)*COUNTIF(INDEX(IP!$C$4:$N$44,,IFERROR(MATCH(C1176,IP!$E$2:$N$2,)+2,MATCH(E1176,IP!$C$3:$D$3,))),ACH.!$B$1:$AP$1)),)</f>
        <v>2</v>
      </c>
      <c r="P1176" s="27"/>
      <c r="Q1176" s="28"/>
      <c r="R1176" s="29"/>
      <c r="S1176" s="30"/>
      <c r="T1176" s="31"/>
      <c r="U1176" s="32"/>
      <c r="V1176" s="32"/>
      <c r="W1176" s="32"/>
      <c r="X1176" s="33"/>
      <c r="Y1176" s="34"/>
      <c r="Z1176" s="35"/>
      <c r="AA1176" s="36"/>
      <c r="AB1176" s="37"/>
      <c r="AC1176" s="38"/>
      <c r="AD1176" s="57">
        <f>IF(C1176="SG",VLOOKUP($C1176,IP!$R:$T,MATCH(QSC!$E1176,IP!$R$6:$T$6,0),0),VLOOKUP($C1176,IP!$R:$S,2,0))</f>
        <v>11</v>
      </c>
      <c r="AE1176" s="39"/>
    </row>
    <row r="1177" spans="1:31" ht="15" x14ac:dyDescent="0.25">
      <c r="A1177" s="40">
        <v>6242018</v>
      </c>
      <c r="B1177" s="40"/>
      <c r="C1177" s="40" t="s">
        <v>1</v>
      </c>
      <c r="D1177" s="41"/>
      <c r="E1177" s="22" t="s">
        <v>2</v>
      </c>
      <c r="F1177" s="23"/>
      <c r="G1177" s="41"/>
      <c r="H1177" s="42"/>
      <c r="I1177" s="41"/>
      <c r="J1177" s="42"/>
      <c r="K1177" s="43"/>
      <c r="L1177" s="26"/>
      <c r="M1177" s="27"/>
      <c r="N1177" s="55"/>
      <c r="O1177" s="93">
        <f>IFERROR(SUMPRODUCT((INDEX(ACH.!$B$3:$AP$9999,MATCH(A1177,ACH.!$A$3:$A$9999,),)&gt;0)*COUNTIF(INDEX(IP!$C$4:$N$44,,IFERROR(MATCH(C1177,IP!$E$2:$N$2,)+2,MATCH(E1177,IP!$C$3:$D$3,))),ACH.!$B$1:$AP$1)),)</f>
        <v>6</v>
      </c>
      <c r="P1177" s="27"/>
      <c r="Q1177" s="28"/>
      <c r="R1177" s="29"/>
      <c r="S1177" s="30"/>
      <c r="T1177" s="31"/>
      <c r="U1177" s="32"/>
      <c r="V1177" s="32"/>
      <c r="W1177" s="32"/>
      <c r="X1177" s="33"/>
      <c r="Y1177" s="34"/>
      <c r="Z1177" s="35"/>
      <c r="AA1177" s="36"/>
      <c r="AB1177" s="37"/>
      <c r="AC1177" s="38"/>
      <c r="AD1177" s="57">
        <f>IF(C1177="SG",VLOOKUP($C1177,IP!$R:$T,MATCH(QSC!$E1177,IP!$R$6:$T$6,0),0),VLOOKUP($C1177,IP!$R:$S,2,0))</f>
        <v>11</v>
      </c>
      <c r="AE1177" s="39"/>
    </row>
    <row r="1178" spans="1:31" ht="15" x14ac:dyDescent="0.25">
      <c r="A1178" s="40">
        <v>6242028</v>
      </c>
      <c r="B1178" s="40"/>
      <c r="C1178" s="40" t="s">
        <v>1</v>
      </c>
      <c r="D1178" s="41"/>
      <c r="E1178" s="22" t="s">
        <v>2</v>
      </c>
      <c r="F1178" s="23"/>
      <c r="G1178" s="41"/>
      <c r="H1178" s="42"/>
      <c r="I1178" s="41"/>
      <c r="J1178" s="42"/>
      <c r="K1178" s="43"/>
      <c r="L1178" s="26"/>
      <c r="M1178" s="27"/>
      <c r="N1178" s="55"/>
      <c r="O1178" s="93">
        <f>IFERROR(SUMPRODUCT((INDEX(ACH.!$B$3:$AP$9999,MATCH(A1178,ACH.!$A$3:$A$9999,),)&gt;0)*COUNTIF(INDEX(IP!$C$4:$N$44,,IFERROR(MATCH(C1178,IP!$E$2:$N$2,)+2,MATCH(E1178,IP!$C$3:$D$3,))),ACH.!$B$1:$AP$1)),)</f>
        <v>0</v>
      </c>
      <c r="P1178" s="27"/>
      <c r="Q1178" s="28"/>
      <c r="R1178" s="29"/>
      <c r="S1178" s="30"/>
      <c r="T1178" s="31"/>
      <c r="U1178" s="32"/>
      <c r="V1178" s="32"/>
      <c r="W1178" s="32"/>
      <c r="X1178" s="33"/>
      <c r="Y1178" s="34"/>
      <c r="Z1178" s="35"/>
      <c r="AA1178" s="36"/>
      <c r="AB1178" s="37"/>
      <c r="AC1178" s="38"/>
      <c r="AD1178" s="57">
        <f>IF(C1178="SG",VLOOKUP($C1178,IP!$R:$T,MATCH(QSC!$E1178,IP!$R$6:$T$6,0),0),VLOOKUP($C1178,IP!$R:$S,2,0))</f>
        <v>11</v>
      </c>
      <c r="AE1178" s="39"/>
    </row>
    <row r="1179" spans="1:31" ht="15" x14ac:dyDescent="0.25">
      <c r="A1179" s="40">
        <v>6242061</v>
      </c>
      <c r="B1179" s="40"/>
      <c r="C1179" s="40" t="s">
        <v>1</v>
      </c>
      <c r="D1179" s="41"/>
      <c r="E1179" s="22" t="s">
        <v>2</v>
      </c>
      <c r="F1179" s="23"/>
      <c r="G1179" s="41"/>
      <c r="H1179" s="42"/>
      <c r="I1179" s="41"/>
      <c r="J1179" s="42"/>
      <c r="K1179" s="43"/>
      <c r="L1179" s="26"/>
      <c r="M1179" s="27"/>
      <c r="N1179" s="55"/>
      <c r="O1179" s="93">
        <f>IFERROR(SUMPRODUCT((INDEX(ACH.!$B$3:$AP$9999,MATCH(A1179,ACH.!$A$3:$A$9999,),)&gt;0)*COUNTIF(INDEX(IP!$C$4:$N$44,,IFERROR(MATCH(C1179,IP!$E$2:$N$2,)+2,MATCH(E1179,IP!$C$3:$D$3,))),ACH.!$B$1:$AP$1)),)</f>
        <v>5</v>
      </c>
      <c r="P1179" s="27"/>
      <c r="Q1179" s="28"/>
      <c r="R1179" s="29"/>
      <c r="S1179" s="30"/>
      <c r="T1179" s="31"/>
      <c r="U1179" s="32"/>
      <c r="V1179" s="32"/>
      <c r="W1179" s="32"/>
      <c r="X1179" s="33"/>
      <c r="Y1179" s="34"/>
      <c r="Z1179" s="35"/>
      <c r="AA1179" s="36"/>
      <c r="AB1179" s="37"/>
      <c r="AC1179" s="38"/>
      <c r="AD1179" s="57">
        <f>IF(C1179="SG",VLOOKUP($C1179,IP!$R:$T,MATCH(QSC!$E1179,IP!$R$6:$T$6,0),0),VLOOKUP($C1179,IP!$R:$S,2,0))</f>
        <v>11</v>
      </c>
      <c r="AE1179" s="39"/>
    </row>
    <row r="1180" spans="1:31" ht="15" x14ac:dyDescent="0.25">
      <c r="A1180" s="40">
        <v>6242062</v>
      </c>
      <c r="B1180" s="40"/>
      <c r="C1180" s="40" t="s">
        <v>1</v>
      </c>
      <c r="D1180" s="41"/>
      <c r="E1180" s="22" t="s">
        <v>2</v>
      </c>
      <c r="F1180" s="23"/>
      <c r="G1180" s="41"/>
      <c r="H1180" s="42"/>
      <c r="I1180" s="41"/>
      <c r="J1180" s="42"/>
      <c r="K1180" s="43"/>
      <c r="L1180" s="26"/>
      <c r="M1180" s="27"/>
      <c r="N1180" s="55"/>
      <c r="O1180" s="93">
        <f>IFERROR(SUMPRODUCT((INDEX(ACH.!$B$3:$AP$9999,MATCH(A1180,ACH.!$A$3:$A$9999,),)&gt;0)*COUNTIF(INDEX(IP!$C$4:$N$44,,IFERROR(MATCH(C1180,IP!$E$2:$N$2,)+2,MATCH(E1180,IP!$C$3:$D$3,))),ACH.!$B$1:$AP$1)),)</f>
        <v>4</v>
      </c>
      <c r="P1180" s="27"/>
      <c r="Q1180" s="28"/>
      <c r="R1180" s="29"/>
      <c r="S1180" s="30"/>
      <c r="T1180" s="31"/>
      <c r="U1180" s="32"/>
      <c r="V1180" s="32"/>
      <c r="W1180" s="32"/>
      <c r="X1180" s="33"/>
      <c r="Y1180" s="34"/>
      <c r="Z1180" s="35"/>
      <c r="AA1180" s="36"/>
      <c r="AB1180" s="37"/>
      <c r="AC1180" s="38"/>
      <c r="AD1180" s="57">
        <f>IF(C1180="SG",VLOOKUP($C1180,IP!$R:$T,MATCH(QSC!$E1180,IP!$R$6:$T$6,0),0),VLOOKUP($C1180,IP!$R:$S,2,0))</f>
        <v>11</v>
      </c>
      <c r="AE1180" s="39"/>
    </row>
    <row r="1181" spans="1:31" ht="15" x14ac:dyDescent="0.25">
      <c r="A1181" s="40">
        <v>6242063</v>
      </c>
      <c r="B1181" s="40"/>
      <c r="C1181" s="40" t="s">
        <v>1</v>
      </c>
      <c r="D1181" s="41"/>
      <c r="E1181" s="22" t="s">
        <v>2</v>
      </c>
      <c r="F1181" s="23"/>
      <c r="G1181" s="41"/>
      <c r="H1181" s="42"/>
      <c r="I1181" s="41"/>
      <c r="J1181" s="42"/>
      <c r="K1181" s="43"/>
      <c r="L1181" s="26"/>
      <c r="M1181" s="27"/>
      <c r="N1181" s="55"/>
      <c r="O1181" s="93">
        <f>IFERROR(SUMPRODUCT((INDEX(ACH.!$B$3:$AP$9999,MATCH(A1181,ACH.!$A$3:$A$9999,),)&gt;0)*COUNTIF(INDEX(IP!$C$4:$N$44,,IFERROR(MATCH(C1181,IP!$E$2:$N$2,)+2,MATCH(E1181,IP!$C$3:$D$3,))),ACH.!$B$1:$AP$1)),)</f>
        <v>0</v>
      </c>
      <c r="P1181" s="27"/>
      <c r="Q1181" s="28"/>
      <c r="R1181" s="29"/>
      <c r="S1181" s="30"/>
      <c r="T1181" s="31"/>
      <c r="U1181" s="32"/>
      <c r="V1181" s="32"/>
      <c r="W1181" s="32"/>
      <c r="X1181" s="33"/>
      <c r="Y1181" s="34"/>
      <c r="Z1181" s="35"/>
      <c r="AA1181" s="36"/>
      <c r="AB1181" s="37"/>
      <c r="AC1181" s="38"/>
      <c r="AD1181" s="57">
        <f>IF(C1181="SG",VLOOKUP($C1181,IP!$R:$T,MATCH(QSC!$E1181,IP!$R$6:$T$6,0),0),VLOOKUP($C1181,IP!$R:$S,2,0))</f>
        <v>11</v>
      </c>
      <c r="AE1181" s="39"/>
    </row>
    <row r="1182" spans="1:31" ht="15" x14ac:dyDescent="0.25">
      <c r="A1182" s="40">
        <v>6242065</v>
      </c>
      <c r="B1182" s="40"/>
      <c r="C1182" s="40" t="s">
        <v>1</v>
      </c>
      <c r="D1182" s="41"/>
      <c r="E1182" s="22" t="s">
        <v>2</v>
      </c>
      <c r="F1182" s="23"/>
      <c r="G1182" s="41"/>
      <c r="H1182" s="42"/>
      <c r="I1182" s="41"/>
      <c r="J1182" s="42"/>
      <c r="K1182" s="43"/>
      <c r="L1182" s="26"/>
      <c r="M1182" s="27"/>
      <c r="N1182" s="55"/>
      <c r="O1182" s="93">
        <f>IFERROR(SUMPRODUCT((INDEX(ACH.!$B$3:$AP$9999,MATCH(A1182,ACH.!$A$3:$A$9999,),)&gt;0)*COUNTIF(INDEX(IP!$C$4:$N$44,,IFERROR(MATCH(C1182,IP!$E$2:$N$2,)+2,MATCH(E1182,IP!$C$3:$D$3,))),ACH.!$B$1:$AP$1)),)</f>
        <v>5</v>
      </c>
      <c r="P1182" s="27"/>
      <c r="Q1182" s="28"/>
      <c r="R1182" s="29"/>
      <c r="S1182" s="30"/>
      <c r="T1182" s="31"/>
      <c r="U1182" s="32"/>
      <c r="V1182" s="32"/>
      <c r="W1182" s="32"/>
      <c r="X1182" s="33"/>
      <c r="Y1182" s="34"/>
      <c r="Z1182" s="35"/>
      <c r="AA1182" s="36"/>
      <c r="AB1182" s="37"/>
      <c r="AC1182" s="38"/>
      <c r="AD1182" s="57">
        <f>IF(C1182="SG",VLOOKUP($C1182,IP!$R:$T,MATCH(QSC!$E1182,IP!$R$6:$T$6,0),0),VLOOKUP($C1182,IP!$R:$S,2,0))</f>
        <v>11</v>
      </c>
      <c r="AE1182" s="39"/>
    </row>
    <row r="1183" spans="1:31" ht="15" x14ac:dyDescent="0.25">
      <c r="A1183" s="40">
        <v>6242076</v>
      </c>
      <c r="B1183" s="40"/>
      <c r="C1183" s="40" t="s">
        <v>1</v>
      </c>
      <c r="D1183" s="41"/>
      <c r="E1183" s="22" t="s">
        <v>2</v>
      </c>
      <c r="F1183" s="23"/>
      <c r="G1183" s="41"/>
      <c r="H1183" s="42"/>
      <c r="I1183" s="41"/>
      <c r="J1183" s="42"/>
      <c r="K1183" s="43"/>
      <c r="L1183" s="26"/>
      <c r="M1183" s="27"/>
      <c r="N1183" s="55"/>
      <c r="O1183" s="93">
        <f>IFERROR(SUMPRODUCT((INDEX(ACH.!$B$3:$AP$9999,MATCH(A1183,ACH.!$A$3:$A$9999,),)&gt;0)*COUNTIF(INDEX(IP!$C$4:$N$44,,IFERROR(MATCH(C1183,IP!$E$2:$N$2,)+2,MATCH(E1183,IP!$C$3:$D$3,))),ACH.!$B$1:$AP$1)),)</f>
        <v>6</v>
      </c>
      <c r="P1183" s="27"/>
      <c r="Q1183" s="28"/>
      <c r="R1183" s="29"/>
      <c r="S1183" s="30"/>
      <c r="T1183" s="31"/>
      <c r="U1183" s="32"/>
      <c r="V1183" s="32"/>
      <c r="W1183" s="32"/>
      <c r="X1183" s="33"/>
      <c r="Y1183" s="34"/>
      <c r="Z1183" s="35"/>
      <c r="AA1183" s="36"/>
      <c r="AB1183" s="37"/>
      <c r="AC1183" s="38"/>
      <c r="AD1183" s="57">
        <f>IF(C1183="SG",VLOOKUP($C1183,IP!$R:$T,MATCH(QSC!$E1183,IP!$R$6:$T$6,0),0),VLOOKUP($C1183,IP!$R:$S,2,0))</f>
        <v>11</v>
      </c>
      <c r="AE1183" s="39"/>
    </row>
    <row r="1184" spans="1:31" ht="15" x14ac:dyDescent="0.25">
      <c r="A1184" s="40">
        <v>6242096</v>
      </c>
      <c r="B1184" s="40"/>
      <c r="C1184" s="40" t="s">
        <v>8</v>
      </c>
      <c r="D1184" s="41"/>
      <c r="E1184" s="22" t="s">
        <v>2</v>
      </c>
      <c r="F1184" s="23"/>
      <c r="G1184" s="41"/>
      <c r="H1184" s="42"/>
      <c r="I1184" s="41"/>
      <c r="J1184" s="42"/>
      <c r="K1184" s="43"/>
      <c r="L1184" s="26"/>
      <c r="M1184" s="27"/>
      <c r="N1184" s="55"/>
      <c r="O1184" s="93">
        <f>IFERROR(SUMPRODUCT((INDEX(ACH.!$B$3:$AP$9999,MATCH(A1184,ACH.!$A$3:$A$9999,),)&gt;0)*COUNTIF(INDEX(IP!$C$4:$N$44,,IFERROR(MATCH(C1184,IP!$E$2:$N$2,)+2,MATCH(E1184,IP!$C$3:$D$3,))),ACH.!$B$1:$AP$1)),)</f>
        <v>14</v>
      </c>
      <c r="P1184" s="27"/>
      <c r="Q1184" s="28"/>
      <c r="R1184" s="29"/>
      <c r="S1184" s="30"/>
      <c r="T1184" s="31"/>
      <c r="U1184" s="32"/>
      <c r="V1184" s="32"/>
      <c r="W1184" s="32"/>
      <c r="X1184" s="33"/>
      <c r="Y1184" s="34"/>
      <c r="Z1184" s="35"/>
      <c r="AA1184" s="36"/>
      <c r="AB1184" s="37"/>
      <c r="AC1184" s="38"/>
      <c r="AD1184" s="57">
        <f>IF(C1184="SG",VLOOKUP($C1184,IP!$R:$T,MATCH(QSC!$E1184,IP!$R$6:$T$6,0),0),VLOOKUP($C1184,IP!$R:$S,2,0))</f>
        <v>23</v>
      </c>
      <c r="AE1184" s="39"/>
    </row>
    <row r="1185" spans="1:31" ht="15" x14ac:dyDescent="0.25">
      <c r="A1185" s="40">
        <v>6242166</v>
      </c>
      <c r="B1185" s="40"/>
      <c r="C1185" s="40" t="s">
        <v>7</v>
      </c>
      <c r="D1185" s="41"/>
      <c r="E1185" s="22" t="s">
        <v>2</v>
      </c>
      <c r="F1185" s="23"/>
      <c r="G1185" s="41"/>
      <c r="H1185" s="42"/>
      <c r="I1185" s="41"/>
      <c r="J1185" s="42"/>
      <c r="K1185" s="43"/>
      <c r="L1185" s="26"/>
      <c r="M1185" s="27"/>
      <c r="N1185" s="55"/>
      <c r="O1185" s="93">
        <f>IFERROR(SUMPRODUCT((INDEX(ACH.!$B$3:$AP$9999,MATCH(A1185,ACH.!$A$3:$A$9999,),)&gt;0)*COUNTIF(INDEX(IP!$C$4:$N$44,,IFERROR(MATCH(C1185,IP!$E$2:$N$2,)+2,MATCH(E1185,IP!$C$3:$D$3,))),ACH.!$B$1:$AP$1)),)</f>
        <v>7</v>
      </c>
      <c r="P1185" s="27"/>
      <c r="Q1185" s="28"/>
      <c r="R1185" s="29"/>
      <c r="S1185" s="30"/>
      <c r="T1185" s="31"/>
      <c r="U1185" s="32"/>
      <c r="V1185" s="32"/>
      <c r="W1185" s="32"/>
      <c r="X1185" s="33"/>
      <c r="Y1185" s="34"/>
      <c r="Z1185" s="35"/>
      <c r="AA1185" s="36"/>
      <c r="AB1185" s="37"/>
      <c r="AC1185" s="38"/>
      <c r="AD1185" s="57">
        <f>IF(C1185="SG",VLOOKUP($C1185,IP!$R:$T,MATCH(QSC!$E1185,IP!$R$6:$T$6,0),0),VLOOKUP($C1185,IP!$R:$S,2,0))</f>
        <v>13</v>
      </c>
      <c r="AE1185" s="39"/>
    </row>
    <row r="1186" spans="1:31" ht="15" x14ac:dyDescent="0.25">
      <c r="A1186" s="40">
        <v>6242279</v>
      </c>
      <c r="B1186" s="40"/>
      <c r="C1186" s="40" t="s">
        <v>1</v>
      </c>
      <c r="D1186" s="41"/>
      <c r="E1186" s="22" t="s">
        <v>4</v>
      </c>
      <c r="F1186" s="23"/>
      <c r="G1186" s="41"/>
      <c r="H1186" s="42"/>
      <c r="I1186" s="41"/>
      <c r="J1186" s="42"/>
      <c r="K1186" s="43"/>
      <c r="L1186" s="26"/>
      <c r="M1186" s="27"/>
      <c r="N1186" s="55"/>
      <c r="O1186" s="93">
        <f>IFERROR(SUMPRODUCT((INDEX(ACH.!$B$3:$AP$9999,MATCH(A1186,ACH.!$A$3:$A$9999,),)&gt;0)*COUNTIF(INDEX(IP!$C$4:$N$44,,IFERROR(MATCH(C1186,IP!$E$2:$N$2,)+2,MATCH(E1186,IP!$C$3:$D$3,))),ACH.!$B$1:$AP$1)),)</f>
        <v>3</v>
      </c>
      <c r="P1186" s="27"/>
      <c r="Q1186" s="28"/>
      <c r="R1186" s="29"/>
      <c r="S1186" s="30"/>
      <c r="T1186" s="31"/>
      <c r="U1186" s="32"/>
      <c r="V1186" s="32"/>
      <c r="W1186" s="32"/>
      <c r="X1186" s="33"/>
      <c r="Y1186" s="34"/>
      <c r="Z1186" s="35"/>
      <c r="AA1186" s="36"/>
      <c r="AB1186" s="37"/>
      <c r="AC1186" s="38"/>
      <c r="AD1186" s="57">
        <f>IF(C1186="SG",VLOOKUP($C1186,IP!$R:$T,MATCH(QSC!$E1186,IP!$R$6:$T$6,0),0),VLOOKUP($C1186,IP!$R:$S,2,0))</f>
        <v>12</v>
      </c>
      <c r="AE1186" s="39"/>
    </row>
    <row r="1187" spans="1:31" ht="15" x14ac:dyDescent="0.25">
      <c r="A1187" s="40">
        <v>6242394</v>
      </c>
      <c r="B1187" s="40"/>
      <c r="C1187" s="40" t="s">
        <v>1</v>
      </c>
      <c r="D1187" s="41"/>
      <c r="E1187" s="22" t="s">
        <v>2</v>
      </c>
      <c r="F1187" s="23"/>
      <c r="G1187" s="41"/>
      <c r="H1187" s="42"/>
      <c r="I1187" s="41"/>
      <c r="J1187" s="42"/>
      <c r="K1187" s="43"/>
      <c r="L1187" s="26"/>
      <c r="M1187" s="27"/>
      <c r="N1187" s="55"/>
      <c r="O1187" s="93">
        <f>IFERROR(SUMPRODUCT((INDEX(ACH.!$B$3:$AP$9999,MATCH(A1187,ACH.!$A$3:$A$9999,),)&gt;0)*COUNTIF(INDEX(IP!$C$4:$N$44,,IFERROR(MATCH(C1187,IP!$E$2:$N$2,)+2,MATCH(E1187,IP!$C$3:$D$3,))),ACH.!$B$1:$AP$1)),)</f>
        <v>4</v>
      </c>
      <c r="P1187" s="27"/>
      <c r="Q1187" s="28"/>
      <c r="R1187" s="29"/>
      <c r="S1187" s="30"/>
      <c r="T1187" s="31"/>
      <c r="U1187" s="32"/>
      <c r="V1187" s="32"/>
      <c r="W1187" s="32"/>
      <c r="X1187" s="33"/>
      <c r="Y1187" s="34"/>
      <c r="Z1187" s="35"/>
      <c r="AA1187" s="36"/>
      <c r="AB1187" s="37"/>
      <c r="AC1187" s="38"/>
      <c r="AD1187" s="57">
        <f>IF(C1187="SG",VLOOKUP($C1187,IP!$R:$T,MATCH(QSC!$E1187,IP!$R$6:$T$6,0),0),VLOOKUP($C1187,IP!$R:$S,2,0))</f>
        <v>11</v>
      </c>
      <c r="AE1187" s="39"/>
    </row>
    <row r="1188" spans="1:31" ht="15" x14ac:dyDescent="0.25">
      <c r="A1188" s="40">
        <v>6242429</v>
      </c>
      <c r="B1188" s="40"/>
      <c r="C1188" s="40" t="s">
        <v>5</v>
      </c>
      <c r="D1188" s="41"/>
      <c r="E1188" s="22" t="s">
        <v>4</v>
      </c>
      <c r="F1188" s="23"/>
      <c r="G1188" s="41"/>
      <c r="H1188" s="42"/>
      <c r="I1188" s="41"/>
      <c r="J1188" s="42"/>
      <c r="K1188" s="43"/>
      <c r="L1188" s="26"/>
      <c r="M1188" s="27"/>
      <c r="N1188" s="55"/>
      <c r="O1188" s="93">
        <f>IFERROR(SUMPRODUCT((INDEX(ACH.!$B$3:$AP$9999,MATCH(A1188,ACH.!$A$3:$A$9999,),)&gt;0)*COUNTIF(INDEX(IP!$C$4:$N$44,,IFERROR(MATCH(C1188,IP!$E$2:$N$2,)+2,MATCH(E1188,IP!$C$3:$D$3,))),ACH.!$B$1:$AP$1)),)</f>
        <v>13</v>
      </c>
      <c r="P1188" s="27"/>
      <c r="Q1188" s="28"/>
      <c r="R1188" s="29"/>
      <c r="S1188" s="30"/>
      <c r="T1188" s="31"/>
      <c r="U1188" s="32"/>
      <c r="V1188" s="32"/>
      <c r="W1188" s="32"/>
      <c r="X1188" s="33"/>
      <c r="Y1188" s="34"/>
      <c r="Z1188" s="35"/>
      <c r="AA1188" s="36"/>
      <c r="AB1188" s="37"/>
      <c r="AC1188" s="38"/>
      <c r="AD1188" s="57">
        <f>IF(C1188="SG",VLOOKUP($C1188,IP!$R:$T,MATCH(QSC!$E1188,IP!$R$6:$T$6,0),0),VLOOKUP($C1188,IP!$R:$S,2,0))</f>
        <v>16</v>
      </c>
      <c r="AE1188" s="39"/>
    </row>
    <row r="1189" spans="1:31" ht="15" x14ac:dyDescent="0.25">
      <c r="A1189" s="40">
        <v>6242443</v>
      </c>
      <c r="B1189" s="40"/>
      <c r="C1189" s="40" t="s">
        <v>6</v>
      </c>
      <c r="D1189" s="41"/>
      <c r="E1189" s="22" t="s">
        <v>2</v>
      </c>
      <c r="F1189" s="23"/>
      <c r="G1189" s="41"/>
      <c r="H1189" s="42"/>
      <c r="I1189" s="41"/>
      <c r="J1189" s="42"/>
      <c r="K1189" s="43"/>
      <c r="L1189" s="26"/>
      <c r="M1189" s="27"/>
      <c r="N1189" s="55"/>
      <c r="O1189" s="93">
        <f>IFERROR(SUMPRODUCT((INDEX(ACH.!$B$3:$AP$9999,MATCH(A1189,ACH.!$A$3:$A$9999,),)&gt;0)*COUNTIF(INDEX(IP!$C$4:$N$44,,IFERROR(MATCH(C1189,IP!$E$2:$N$2,)+2,MATCH(E1189,IP!$C$3:$D$3,))),ACH.!$B$1:$AP$1)),)</f>
        <v>1</v>
      </c>
      <c r="P1189" s="27"/>
      <c r="Q1189" s="28"/>
      <c r="R1189" s="29"/>
      <c r="S1189" s="30"/>
      <c r="T1189" s="31"/>
      <c r="U1189" s="32"/>
      <c r="V1189" s="32"/>
      <c r="W1189" s="32"/>
      <c r="X1189" s="33"/>
      <c r="Y1189" s="34"/>
      <c r="Z1189" s="35"/>
      <c r="AA1189" s="36"/>
      <c r="AB1189" s="37"/>
      <c r="AC1189" s="38"/>
      <c r="AD1189" s="57">
        <f>IF(C1189="SG",VLOOKUP($C1189,IP!$R:$T,MATCH(QSC!$E1189,IP!$R$6:$T$6,0),0),VLOOKUP($C1189,IP!$R:$S,2,0))</f>
        <v>12</v>
      </c>
      <c r="AE1189" s="39"/>
    </row>
    <row r="1190" spans="1:31" ht="15" x14ac:dyDescent="0.25">
      <c r="A1190" s="40">
        <v>6242454</v>
      </c>
      <c r="B1190" s="40"/>
      <c r="C1190" s="40" t="s">
        <v>1</v>
      </c>
      <c r="D1190" s="41"/>
      <c r="E1190" s="22" t="s">
        <v>4</v>
      </c>
      <c r="F1190" s="23"/>
      <c r="G1190" s="41"/>
      <c r="H1190" s="42"/>
      <c r="I1190" s="41"/>
      <c r="J1190" s="42"/>
      <c r="K1190" s="43"/>
      <c r="L1190" s="26"/>
      <c r="M1190" s="27"/>
      <c r="N1190" s="55"/>
      <c r="O1190" s="93">
        <f>IFERROR(SUMPRODUCT((INDEX(ACH.!$B$3:$AP$9999,MATCH(A1190,ACH.!$A$3:$A$9999,),)&gt;0)*COUNTIF(INDEX(IP!$C$4:$N$44,,IFERROR(MATCH(C1190,IP!$E$2:$N$2,)+2,MATCH(E1190,IP!$C$3:$D$3,))),ACH.!$B$1:$AP$1)),)</f>
        <v>3</v>
      </c>
      <c r="P1190" s="27"/>
      <c r="Q1190" s="28"/>
      <c r="R1190" s="29"/>
      <c r="S1190" s="30"/>
      <c r="T1190" s="31"/>
      <c r="U1190" s="32"/>
      <c r="V1190" s="32"/>
      <c r="W1190" s="32"/>
      <c r="X1190" s="33"/>
      <c r="Y1190" s="34"/>
      <c r="Z1190" s="35"/>
      <c r="AA1190" s="36"/>
      <c r="AB1190" s="37"/>
      <c r="AC1190" s="38"/>
      <c r="AD1190" s="57">
        <f>IF(C1190="SG",VLOOKUP($C1190,IP!$R:$T,MATCH(QSC!$E1190,IP!$R$6:$T$6,0),0),VLOOKUP($C1190,IP!$R:$S,2,0))</f>
        <v>12</v>
      </c>
      <c r="AE1190" s="39"/>
    </row>
    <row r="1191" spans="1:31" ht="15" x14ac:dyDescent="0.25">
      <c r="A1191" s="40">
        <v>6242455</v>
      </c>
      <c r="B1191" s="40"/>
      <c r="C1191" s="40" t="s">
        <v>1</v>
      </c>
      <c r="D1191" s="41"/>
      <c r="E1191" s="22" t="s">
        <v>4</v>
      </c>
      <c r="F1191" s="23"/>
      <c r="G1191" s="41"/>
      <c r="H1191" s="42"/>
      <c r="I1191" s="41"/>
      <c r="J1191" s="42"/>
      <c r="K1191" s="43"/>
      <c r="L1191" s="26"/>
      <c r="M1191" s="27"/>
      <c r="N1191" s="55"/>
      <c r="O1191" s="93">
        <f>IFERROR(SUMPRODUCT((INDEX(ACH.!$B$3:$AP$9999,MATCH(A1191,ACH.!$A$3:$A$9999,),)&gt;0)*COUNTIF(INDEX(IP!$C$4:$N$44,,IFERROR(MATCH(C1191,IP!$E$2:$N$2,)+2,MATCH(E1191,IP!$C$3:$D$3,))),ACH.!$B$1:$AP$1)),)</f>
        <v>5</v>
      </c>
      <c r="P1191" s="27"/>
      <c r="Q1191" s="28"/>
      <c r="R1191" s="29"/>
      <c r="S1191" s="30"/>
      <c r="T1191" s="31"/>
      <c r="U1191" s="32"/>
      <c r="V1191" s="32"/>
      <c r="W1191" s="32"/>
      <c r="X1191" s="33"/>
      <c r="Y1191" s="34"/>
      <c r="Z1191" s="35"/>
      <c r="AA1191" s="36"/>
      <c r="AB1191" s="37"/>
      <c r="AC1191" s="38"/>
      <c r="AD1191" s="57">
        <f>IF(C1191="SG",VLOOKUP($C1191,IP!$R:$T,MATCH(QSC!$E1191,IP!$R$6:$T$6,0),0),VLOOKUP($C1191,IP!$R:$S,2,0))</f>
        <v>12</v>
      </c>
      <c r="AE1191" s="39"/>
    </row>
    <row r="1192" spans="1:31" ht="15" x14ac:dyDescent="0.25">
      <c r="A1192" s="40">
        <v>6242463</v>
      </c>
      <c r="B1192" s="40"/>
      <c r="C1192" s="40" t="s">
        <v>1</v>
      </c>
      <c r="D1192" s="41"/>
      <c r="E1192" s="22" t="s">
        <v>4</v>
      </c>
      <c r="F1192" s="23"/>
      <c r="G1192" s="41"/>
      <c r="H1192" s="42"/>
      <c r="I1192" s="41"/>
      <c r="J1192" s="42"/>
      <c r="K1192" s="43"/>
      <c r="L1192" s="26"/>
      <c r="M1192" s="27"/>
      <c r="N1192" s="55"/>
      <c r="O1192" s="93">
        <f>IFERROR(SUMPRODUCT((INDEX(ACH.!$B$3:$AP$9999,MATCH(A1192,ACH.!$A$3:$A$9999,),)&gt;0)*COUNTIF(INDEX(IP!$C$4:$N$44,,IFERROR(MATCH(C1192,IP!$E$2:$N$2,)+2,MATCH(E1192,IP!$C$3:$D$3,))),ACH.!$B$1:$AP$1)),)</f>
        <v>0</v>
      </c>
      <c r="P1192" s="27"/>
      <c r="Q1192" s="28"/>
      <c r="R1192" s="29"/>
      <c r="S1192" s="30"/>
      <c r="T1192" s="31"/>
      <c r="U1192" s="32"/>
      <c r="V1192" s="32"/>
      <c r="W1192" s="32"/>
      <c r="X1192" s="33"/>
      <c r="Y1192" s="34"/>
      <c r="Z1192" s="35"/>
      <c r="AA1192" s="36"/>
      <c r="AB1192" s="37"/>
      <c r="AC1192" s="38"/>
      <c r="AD1192" s="57">
        <f>IF(C1192="SG",VLOOKUP($C1192,IP!$R:$T,MATCH(QSC!$E1192,IP!$R$6:$T$6,0),0),VLOOKUP($C1192,IP!$R:$S,2,0))</f>
        <v>12</v>
      </c>
      <c r="AE1192" s="39"/>
    </row>
    <row r="1193" spans="1:31" ht="15" x14ac:dyDescent="0.25">
      <c r="A1193" s="40">
        <v>6242465</v>
      </c>
      <c r="B1193" s="40"/>
      <c r="C1193" s="40" t="s">
        <v>1</v>
      </c>
      <c r="D1193" s="41"/>
      <c r="E1193" s="22" t="s">
        <v>4</v>
      </c>
      <c r="F1193" s="23"/>
      <c r="G1193" s="41"/>
      <c r="H1193" s="42"/>
      <c r="I1193" s="41"/>
      <c r="J1193" s="42"/>
      <c r="K1193" s="43"/>
      <c r="L1193" s="26"/>
      <c r="M1193" s="27"/>
      <c r="N1193" s="55"/>
      <c r="O1193" s="93">
        <f>IFERROR(SUMPRODUCT((INDEX(ACH.!$B$3:$AP$9999,MATCH(A1193,ACH.!$A$3:$A$9999,),)&gt;0)*COUNTIF(INDEX(IP!$C$4:$N$44,,IFERROR(MATCH(C1193,IP!$E$2:$N$2,)+2,MATCH(E1193,IP!$C$3:$D$3,))),ACH.!$B$1:$AP$1)),)</f>
        <v>3</v>
      </c>
      <c r="P1193" s="27"/>
      <c r="Q1193" s="28"/>
      <c r="R1193" s="29"/>
      <c r="S1193" s="30"/>
      <c r="T1193" s="31"/>
      <c r="U1193" s="32"/>
      <c r="V1193" s="32"/>
      <c r="W1193" s="32"/>
      <c r="X1193" s="33"/>
      <c r="Y1193" s="34"/>
      <c r="Z1193" s="35"/>
      <c r="AA1193" s="36"/>
      <c r="AB1193" s="37"/>
      <c r="AC1193" s="38"/>
      <c r="AD1193" s="57">
        <f>IF(C1193="SG",VLOOKUP($C1193,IP!$R:$T,MATCH(QSC!$E1193,IP!$R$6:$T$6,0),0),VLOOKUP($C1193,IP!$R:$S,2,0))</f>
        <v>12</v>
      </c>
      <c r="AE1193" s="39"/>
    </row>
    <row r="1194" spans="1:31" ht="15" x14ac:dyDescent="0.25">
      <c r="A1194" s="40">
        <v>6242466</v>
      </c>
      <c r="B1194" s="40"/>
      <c r="C1194" s="40" t="s">
        <v>1</v>
      </c>
      <c r="D1194" s="41"/>
      <c r="E1194" s="22" t="s">
        <v>4</v>
      </c>
      <c r="F1194" s="23"/>
      <c r="G1194" s="41"/>
      <c r="H1194" s="42"/>
      <c r="I1194" s="41"/>
      <c r="J1194" s="42"/>
      <c r="K1194" s="43"/>
      <c r="L1194" s="26"/>
      <c r="M1194" s="27"/>
      <c r="N1194" s="55"/>
      <c r="O1194" s="93">
        <f>IFERROR(SUMPRODUCT((INDEX(ACH.!$B$3:$AP$9999,MATCH(A1194,ACH.!$A$3:$A$9999,),)&gt;0)*COUNTIF(INDEX(IP!$C$4:$N$44,,IFERROR(MATCH(C1194,IP!$E$2:$N$2,)+2,MATCH(E1194,IP!$C$3:$D$3,))),ACH.!$B$1:$AP$1)),)</f>
        <v>5</v>
      </c>
      <c r="P1194" s="27"/>
      <c r="Q1194" s="28"/>
      <c r="R1194" s="29"/>
      <c r="S1194" s="30"/>
      <c r="T1194" s="31"/>
      <c r="U1194" s="32"/>
      <c r="V1194" s="32"/>
      <c r="W1194" s="32"/>
      <c r="X1194" s="33"/>
      <c r="Y1194" s="34"/>
      <c r="Z1194" s="35"/>
      <c r="AA1194" s="36"/>
      <c r="AB1194" s="37"/>
      <c r="AC1194" s="38"/>
      <c r="AD1194" s="57">
        <f>IF(C1194="SG",VLOOKUP($C1194,IP!$R:$T,MATCH(QSC!$E1194,IP!$R$6:$T$6,0),0),VLOOKUP($C1194,IP!$R:$S,2,0))</f>
        <v>12</v>
      </c>
      <c r="AE1194" s="39"/>
    </row>
    <row r="1195" spans="1:31" ht="15" x14ac:dyDescent="0.25">
      <c r="A1195" s="40">
        <v>6242495</v>
      </c>
      <c r="B1195" s="40"/>
      <c r="C1195" s="40" t="s">
        <v>1</v>
      </c>
      <c r="D1195" s="41"/>
      <c r="E1195" s="22" t="s">
        <v>4</v>
      </c>
      <c r="F1195" s="23"/>
      <c r="G1195" s="41"/>
      <c r="H1195" s="42"/>
      <c r="I1195" s="41"/>
      <c r="J1195" s="42"/>
      <c r="K1195" s="43"/>
      <c r="L1195" s="26"/>
      <c r="M1195" s="27"/>
      <c r="N1195" s="55"/>
      <c r="O1195" s="93">
        <f>IFERROR(SUMPRODUCT((INDEX(ACH.!$B$3:$AP$9999,MATCH(A1195,ACH.!$A$3:$A$9999,),)&gt;0)*COUNTIF(INDEX(IP!$C$4:$N$44,,IFERROR(MATCH(C1195,IP!$E$2:$N$2,)+2,MATCH(E1195,IP!$C$3:$D$3,))),ACH.!$B$1:$AP$1)),)</f>
        <v>7</v>
      </c>
      <c r="P1195" s="27"/>
      <c r="Q1195" s="28"/>
      <c r="R1195" s="29"/>
      <c r="S1195" s="30"/>
      <c r="T1195" s="31"/>
      <c r="U1195" s="32"/>
      <c r="V1195" s="32"/>
      <c r="W1195" s="32"/>
      <c r="X1195" s="33"/>
      <c r="Y1195" s="34"/>
      <c r="Z1195" s="35"/>
      <c r="AA1195" s="36"/>
      <c r="AB1195" s="37"/>
      <c r="AC1195" s="38"/>
      <c r="AD1195" s="57">
        <f>IF(C1195="SG",VLOOKUP($C1195,IP!$R:$T,MATCH(QSC!$E1195,IP!$R$6:$T$6,0),0),VLOOKUP($C1195,IP!$R:$S,2,0))</f>
        <v>12</v>
      </c>
      <c r="AE1195" s="39"/>
    </row>
    <row r="1196" spans="1:31" ht="15" x14ac:dyDescent="0.25">
      <c r="A1196" s="40">
        <v>6242503</v>
      </c>
      <c r="B1196" s="40"/>
      <c r="C1196" s="40" t="s">
        <v>7</v>
      </c>
      <c r="D1196" s="41"/>
      <c r="E1196" s="22" t="s">
        <v>2</v>
      </c>
      <c r="F1196" s="23"/>
      <c r="G1196" s="41"/>
      <c r="H1196" s="42"/>
      <c r="I1196" s="41"/>
      <c r="J1196" s="42"/>
      <c r="K1196" s="43"/>
      <c r="L1196" s="26"/>
      <c r="M1196" s="27"/>
      <c r="N1196" s="55"/>
      <c r="O1196" s="93">
        <f>IFERROR(SUMPRODUCT((INDEX(ACH.!$B$3:$AP$9999,MATCH(A1196,ACH.!$A$3:$A$9999,),)&gt;0)*COUNTIF(INDEX(IP!$C$4:$N$44,,IFERROR(MATCH(C1196,IP!$E$2:$N$2,)+2,MATCH(E1196,IP!$C$3:$D$3,))),ACH.!$B$1:$AP$1)),)</f>
        <v>7</v>
      </c>
      <c r="P1196" s="27"/>
      <c r="Q1196" s="28"/>
      <c r="R1196" s="29"/>
      <c r="S1196" s="30"/>
      <c r="T1196" s="31"/>
      <c r="U1196" s="32"/>
      <c r="V1196" s="32"/>
      <c r="W1196" s="32"/>
      <c r="X1196" s="33"/>
      <c r="Y1196" s="34"/>
      <c r="Z1196" s="35"/>
      <c r="AA1196" s="36"/>
      <c r="AB1196" s="37"/>
      <c r="AC1196" s="38"/>
      <c r="AD1196" s="57">
        <f>IF(C1196="SG",VLOOKUP($C1196,IP!$R:$T,MATCH(QSC!$E1196,IP!$R$6:$T$6,0),0),VLOOKUP($C1196,IP!$R:$S,2,0))</f>
        <v>13</v>
      </c>
      <c r="AE1196" s="39"/>
    </row>
    <row r="1197" spans="1:31" ht="15" x14ac:dyDescent="0.25">
      <c r="A1197" s="40">
        <v>6242547</v>
      </c>
      <c r="B1197" s="40"/>
      <c r="C1197" s="40" t="s">
        <v>1</v>
      </c>
      <c r="D1197" s="41"/>
      <c r="E1197" s="22" t="s">
        <v>2</v>
      </c>
      <c r="F1197" s="23"/>
      <c r="G1197" s="41"/>
      <c r="H1197" s="42"/>
      <c r="I1197" s="41"/>
      <c r="J1197" s="42"/>
      <c r="K1197" s="43"/>
      <c r="L1197" s="26"/>
      <c r="M1197" s="27"/>
      <c r="N1197" s="55"/>
      <c r="O1197" s="93">
        <f>IFERROR(SUMPRODUCT((INDEX(ACH.!$B$3:$AP$9999,MATCH(A1197,ACH.!$A$3:$A$9999,),)&gt;0)*COUNTIF(INDEX(IP!$C$4:$N$44,,IFERROR(MATCH(C1197,IP!$E$2:$N$2,)+2,MATCH(E1197,IP!$C$3:$D$3,))),ACH.!$B$1:$AP$1)),)</f>
        <v>1</v>
      </c>
      <c r="P1197" s="27"/>
      <c r="Q1197" s="28"/>
      <c r="R1197" s="29"/>
      <c r="S1197" s="30"/>
      <c r="T1197" s="31"/>
      <c r="U1197" s="32"/>
      <c r="V1197" s="32"/>
      <c r="W1197" s="32"/>
      <c r="X1197" s="33"/>
      <c r="Y1197" s="34"/>
      <c r="Z1197" s="35"/>
      <c r="AA1197" s="36"/>
      <c r="AB1197" s="37"/>
      <c r="AC1197" s="38"/>
      <c r="AD1197" s="57">
        <f>IF(C1197="SG",VLOOKUP($C1197,IP!$R:$T,MATCH(QSC!$E1197,IP!$R$6:$T$6,0),0),VLOOKUP($C1197,IP!$R:$S,2,0))</f>
        <v>11</v>
      </c>
      <c r="AE1197" s="39"/>
    </row>
    <row r="1198" spans="1:31" ht="15" x14ac:dyDescent="0.25">
      <c r="A1198" s="40">
        <v>6242549</v>
      </c>
      <c r="B1198" s="40"/>
      <c r="C1198" s="40" t="s">
        <v>1</v>
      </c>
      <c r="D1198" s="41"/>
      <c r="E1198" s="22" t="s">
        <v>2</v>
      </c>
      <c r="F1198" s="23"/>
      <c r="G1198" s="41"/>
      <c r="H1198" s="42"/>
      <c r="I1198" s="41"/>
      <c r="J1198" s="42"/>
      <c r="K1198" s="43"/>
      <c r="L1198" s="26"/>
      <c r="M1198" s="27"/>
      <c r="N1198" s="55"/>
      <c r="O1198" s="93">
        <f>IFERROR(SUMPRODUCT((INDEX(ACH.!$B$3:$AP$9999,MATCH(A1198,ACH.!$A$3:$A$9999,),)&gt;0)*COUNTIF(INDEX(IP!$C$4:$N$44,,IFERROR(MATCH(C1198,IP!$E$2:$N$2,)+2,MATCH(E1198,IP!$C$3:$D$3,))),ACH.!$B$1:$AP$1)),)</f>
        <v>5</v>
      </c>
      <c r="P1198" s="27"/>
      <c r="Q1198" s="28"/>
      <c r="R1198" s="29"/>
      <c r="S1198" s="30"/>
      <c r="T1198" s="31"/>
      <c r="U1198" s="32"/>
      <c r="V1198" s="32"/>
      <c r="W1198" s="32"/>
      <c r="X1198" s="33"/>
      <c r="Y1198" s="34"/>
      <c r="Z1198" s="35"/>
      <c r="AA1198" s="36"/>
      <c r="AB1198" s="37"/>
      <c r="AC1198" s="38"/>
      <c r="AD1198" s="57">
        <f>IF(C1198="SG",VLOOKUP($C1198,IP!$R:$T,MATCH(QSC!$E1198,IP!$R$6:$T$6,0),0),VLOOKUP($C1198,IP!$R:$S,2,0))</f>
        <v>11</v>
      </c>
      <c r="AE1198" s="39"/>
    </row>
    <row r="1199" spans="1:31" ht="15" x14ac:dyDescent="0.25">
      <c r="A1199" s="40">
        <v>6242627</v>
      </c>
      <c r="B1199" s="40"/>
      <c r="C1199" s="40" t="s">
        <v>1</v>
      </c>
      <c r="D1199" s="41"/>
      <c r="E1199" s="22" t="s">
        <v>2</v>
      </c>
      <c r="F1199" s="23"/>
      <c r="G1199" s="41"/>
      <c r="H1199" s="42"/>
      <c r="I1199" s="41"/>
      <c r="J1199" s="42"/>
      <c r="K1199" s="43"/>
      <c r="L1199" s="26"/>
      <c r="M1199" s="27"/>
      <c r="N1199" s="55"/>
      <c r="O1199" s="93">
        <f>IFERROR(SUMPRODUCT((INDEX(ACH.!$B$3:$AP$9999,MATCH(A1199,ACH.!$A$3:$A$9999,),)&gt;0)*COUNTIF(INDEX(IP!$C$4:$N$44,,IFERROR(MATCH(C1199,IP!$E$2:$N$2,)+2,MATCH(E1199,IP!$C$3:$D$3,))),ACH.!$B$1:$AP$1)),)</f>
        <v>2</v>
      </c>
      <c r="P1199" s="27"/>
      <c r="Q1199" s="28"/>
      <c r="R1199" s="29"/>
      <c r="S1199" s="30"/>
      <c r="T1199" s="31"/>
      <c r="U1199" s="32"/>
      <c r="V1199" s="32"/>
      <c r="W1199" s="32"/>
      <c r="X1199" s="33"/>
      <c r="Y1199" s="34"/>
      <c r="Z1199" s="35"/>
      <c r="AA1199" s="36"/>
      <c r="AB1199" s="37"/>
      <c r="AC1199" s="38"/>
      <c r="AD1199" s="57">
        <f>IF(C1199="SG",VLOOKUP($C1199,IP!$R:$T,MATCH(QSC!$E1199,IP!$R$6:$T$6,0),0),VLOOKUP($C1199,IP!$R:$S,2,0))</f>
        <v>11</v>
      </c>
      <c r="AE1199" s="39"/>
    </row>
    <row r="1200" spans="1:31" ht="15" x14ac:dyDescent="0.25">
      <c r="A1200" s="40">
        <v>6430422</v>
      </c>
      <c r="B1200" s="40"/>
      <c r="C1200" s="40" t="s">
        <v>5</v>
      </c>
      <c r="D1200" s="41"/>
      <c r="E1200" s="22" t="s">
        <v>4</v>
      </c>
      <c r="F1200" s="23"/>
      <c r="G1200" s="41"/>
      <c r="H1200" s="42"/>
      <c r="I1200" s="41"/>
      <c r="J1200" s="42"/>
      <c r="K1200" s="43"/>
      <c r="L1200" s="26"/>
      <c r="M1200" s="27"/>
      <c r="N1200" s="55"/>
      <c r="O1200" s="93">
        <f>IFERROR(SUMPRODUCT((INDEX(ACH.!$B$3:$AP$9999,MATCH(A1200,ACH.!$A$3:$A$9999,),)&gt;0)*COUNTIF(INDEX(IP!$C$4:$N$44,,IFERROR(MATCH(C1200,IP!$E$2:$N$2,)+2,MATCH(E1200,IP!$C$3:$D$3,))),ACH.!$B$1:$AP$1)),)</f>
        <v>11</v>
      </c>
      <c r="P1200" s="27"/>
      <c r="Q1200" s="28"/>
      <c r="R1200" s="29"/>
      <c r="S1200" s="30"/>
      <c r="T1200" s="31"/>
      <c r="U1200" s="32"/>
      <c r="V1200" s="32"/>
      <c r="W1200" s="32"/>
      <c r="X1200" s="33"/>
      <c r="Y1200" s="34"/>
      <c r="Z1200" s="35"/>
      <c r="AA1200" s="36"/>
      <c r="AB1200" s="37"/>
      <c r="AC1200" s="38"/>
      <c r="AD1200" s="57">
        <f>IF(C1200="SG",VLOOKUP($C1200,IP!$R:$T,MATCH(QSC!$E1200,IP!$R$6:$T$6,0),0),VLOOKUP($C1200,IP!$R:$S,2,0))</f>
        <v>16</v>
      </c>
      <c r="AE1200" s="39"/>
    </row>
    <row r="1201" spans="1:31" ht="15" x14ac:dyDescent="0.25">
      <c r="A1201" s="40">
        <v>6430654</v>
      </c>
      <c r="B1201" s="40"/>
      <c r="C1201" s="40" t="s">
        <v>1</v>
      </c>
      <c r="D1201" s="41"/>
      <c r="E1201" s="22" t="s">
        <v>2</v>
      </c>
      <c r="F1201" s="23"/>
      <c r="G1201" s="41"/>
      <c r="H1201" s="42"/>
      <c r="I1201" s="41"/>
      <c r="J1201" s="42"/>
      <c r="K1201" s="43"/>
      <c r="L1201" s="26"/>
      <c r="M1201" s="27"/>
      <c r="N1201" s="55"/>
      <c r="O1201" s="93">
        <f>IFERROR(SUMPRODUCT((INDEX(ACH.!$B$3:$AP$9999,MATCH(A1201,ACH.!$A$3:$A$9999,),)&gt;0)*COUNTIF(INDEX(IP!$C$4:$N$44,,IFERROR(MATCH(C1201,IP!$E$2:$N$2,)+2,MATCH(E1201,IP!$C$3:$D$3,))),ACH.!$B$1:$AP$1)),)</f>
        <v>1</v>
      </c>
      <c r="P1201" s="27"/>
      <c r="Q1201" s="28"/>
      <c r="R1201" s="29"/>
      <c r="S1201" s="30"/>
      <c r="T1201" s="31"/>
      <c r="U1201" s="32"/>
      <c r="V1201" s="32"/>
      <c r="W1201" s="32"/>
      <c r="X1201" s="33"/>
      <c r="Y1201" s="34"/>
      <c r="Z1201" s="35"/>
      <c r="AA1201" s="36"/>
      <c r="AB1201" s="37"/>
      <c r="AC1201" s="38"/>
      <c r="AD1201" s="57">
        <f>IF(C1201="SG",VLOOKUP($C1201,IP!$R:$T,MATCH(QSC!$E1201,IP!$R$6:$T$6,0),0),VLOOKUP($C1201,IP!$R:$S,2,0))</f>
        <v>11</v>
      </c>
      <c r="AE1201" s="39"/>
    </row>
    <row r="1202" spans="1:31" ht="15" x14ac:dyDescent="0.25">
      <c r="A1202" s="40">
        <v>6430661</v>
      </c>
      <c r="B1202" s="40"/>
      <c r="C1202" s="40" t="s">
        <v>1</v>
      </c>
      <c r="D1202" s="41"/>
      <c r="E1202" s="22" t="s">
        <v>2</v>
      </c>
      <c r="F1202" s="23"/>
      <c r="G1202" s="41"/>
      <c r="H1202" s="42"/>
      <c r="I1202" s="41"/>
      <c r="J1202" s="42"/>
      <c r="K1202" s="43"/>
      <c r="L1202" s="26"/>
      <c r="M1202" s="27"/>
      <c r="N1202" s="55"/>
      <c r="O1202" s="93">
        <f>IFERROR(SUMPRODUCT((INDEX(ACH.!$B$3:$AP$9999,MATCH(A1202,ACH.!$A$3:$A$9999,),)&gt;0)*COUNTIF(INDEX(IP!$C$4:$N$44,,IFERROR(MATCH(C1202,IP!$E$2:$N$2,)+2,MATCH(E1202,IP!$C$3:$D$3,))),ACH.!$B$1:$AP$1)),)</f>
        <v>5</v>
      </c>
      <c r="P1202" s="27"/>
      <c r="Q1202" s="28"/>
      <c r="R1202" s="29"/>
      <c r="S1202" s="30"/>
      <c r="T1202" s="31"/>
      <c r="U1202" s="32"/>
      <c r="V1202" s="32"/>
      <c r="W1202" s="32"/>
      <c r="X1202" s="33"/>
      <c r="Y1202" s="34"/>
      <c r="Z1202" s="35"/>
      <c r="AA1202" s="36"/>
      <c r="AB1202" s="37"/>
      <c r="AC1202" s="38"/>
      <c r="AD1202" s="57">
        <f>IF(C1202="SG",VLOOKUP($C1202,IP!$R:$T,MATCH(QSC!$E1202,IP!$R$6:$T$6,0),0),VLOOKUP($C1202,IP!$R:$S,2,0))</f>
        <v>11</v>
      </c>
      <c r="AE1202" s="39"/>
    </row>
    <row r="1203" spans="1:31" ht="15" x14ac:dyDescent="0.25">
      <c r="A1203" s="40">
        <v>6430798</v>
      </c>
      <c r="B1203" s="40"/>
      <c r="C1203" s="40" t="s">
        <v>1</v>
      </c>
      <c r="D1203" s="41"/>
      <c r="E1203" s="22" t="s">
        <v>2</v>
      </c>
      <c r="F1203" s="23"/>
      <c r="G1203" s="41"/>
      <c r="H1203" s="42"/>
      <c r="I1203" s="41"/>
      <c r="J1203" s="42"/>
      <c r="K1203" s="43"/>
      <c r="L1203" s="26"/>
      <c r="M1203" s="27"/>
      <c r="N1203" s="55"/>
      <c r="O1203" s="93">
        <f>IFERROR(SUMPRODUCT((INDEX(ACH.!$B$3:$AP$9999,MATCH(A1203,ACH.!$A$3:$A$9999,),)&gt;0)*COUNTIF(INDEX(IP!$C$4:$N$44,,IFERROR(MATCH(C1203,IP!$E$2:$N$2,)+2,MATCH(E1203,IP!$C$3:$D$3,))),ACH.!$B$1:$AP$1)),)</f>
        <v>3</v>
      </c>
      <c r="P1203" s="27"/>
      <c r="Q1203" s="28"/>
      <c r="R1203" s="29"/>
      <c r="S1203" s="30"/>
      <c r="T1203" s="31"/>
      <c r="U1203" s="32"/>
      <c r="V1203" s="32"/>
      <c r="W1203" s="32"/>
      <c r="X1203" s="33"/>
      <c r="Y1203" s="34"/>
      <c r="Z1203" s="35"/>
      <c r="AA1203" s="36"/>
      <c r="AB1203" s="37"/>
      <c r="AC1203" s="38"/>
      <c r="AD1203" s="57">
        <f>IF(C1203="SG",VLOOKUP($C1203,IP!$R:$T,MATCH(QSC!$E1203,IP!$R$6:$T$6,0),0),VLOOKUP($C1203,IP!$R:$S,2,0))</f>
        <v>11</v>
      </c>
      <c r="AE1203" s="39"/>
    </row>
    <row r="1204" spans="1:31" ht="15" x14ac:dyDescent="0.25">
      <c r="A1204" s="40">
        <v>6433474</v>
      </c>
      <c r="B1204" s="40"/>
      <c r="C1204" s="40" t="s">
        <v>1</v>
      </c>
      <c r="D1204" s="41"/>
      <c r="E1204" s="22" t="s">
        <v>2</v>
      </c>
      <c r="F1204" s="23"/>
      <c r="G1204" s="41"/>
      <c r="H1204" s="42"/>
      <c r="I1204" s="41"/>
      <c r="J1204" s="42"/>
      <c r="K1204" s="43"/>
      <c r="L1204" s="26"/>
      <c r="M1204" s="27"/>
      <c r="N1204" s="55"/>
      <c r="O1204" s="93">
        <f>IFERROR(SUMPRODUCT((INDEX(ACH.!$B$3:$AP$9999,MATCH(A1204,ACH.!$A$3:$A$9999,),)&gt;0)*COUNTIF(INDEX(IP!$C$4:$N$44,,IFERROR(MATCH(C1204,IP!$E$2:$N$2,)+2,MATCH(E1204,IP!$C$3:$D$3,))),ACH.!$B$1:$AP$1)),)</f>
        <v>2</v>
      </c>
      <c r="P1204" s="27"/>
      <c r="Q1204" s="28"/>
      <c r="R1204" s="29"/>
      <c r="S1204" s="30"/>
      <c r="T1204" s="31"/>
      <c r="U1204" s="32"/>
      <c r="V1204" s="32"/>
      <c r="W1204" s="32"/>
      <c r="X1204" s="33"/>
      <c r="Y1204" s="34"/>
      <c r="Z1204" s="35"/>
      <c r="AA1204" s="36"/>
      <c r="AB1204" s="37"/>
      <c r="AC1204" s="38"/>
      <c r="AD1204" s="57">
        <f>IF(C1204="SG",VLOOKUP($C1204,IP!$R:$T,MATCH(QSC!$E1204,IP!$R$6:$T$6,0),0),VLOOKUP($C1204,IP!$R:$S,2,0))</f>
        <v>11</v>
      </c>
      <c r="AE1204" s="39"/>
    </row>
    <row r="1205" spans="1:31" ht="15" x14ac:dyDescent="0.25">
      <c r="A1205" s="40">
        <v>6433476</v>
      </c>
      <c r="B1205" s="40"/>
      <c r="C1205" s="40" t="s">
        <v>1</v>
      </c>
      <c r="D1205" s="41"/>
      <c r="E1205" s="22" t="s">
        <v>2</v>
      </c>
      <c r="F1205" s="23"/>
      <c r="G1205" s="41"/>
      <c r="H1205" s="42"/>
      <c r="I1205" s="41"/>
      <c r="J1205" s="42"/>
      <c r="K1205" s="43"/>
      <c r="L1205" s="26"/>
      <c r="M1205" s="27"/>
      <c r="N1205" s="55"/>
      <c r="O1205" s="93">
        <f>IFERROR(SUMPRODUCT((INDEX(ACH.!$B$3:$AP$9999,MATCH(A1205,ACH.!$A$3:$A$9999,),)&gt;0)*COUNTIF(INDEX(IP!$C$4:$N$44,,IFERROR(MATCH(C1205,IP!$E$2:$N$2,)+2,MATCH(E1205,IP!$C$3:$D$3,))),ACH.!$B$1:$AP$1)),)</f>
        <v>3</v>
      </c>
      <c r="P1205" s="27"/>
      <c r="Q1205" s="28"/>
      <c r="R1205" s="29"/>
      <c r="S1205" s="30"/>
      <c r="T1205" s="31"/>
      <c r="U1205" s="32"/>
      <c r="V1205" s="32"/>
      <c r="W1205" s="32"/>
      <c r="X1205" s="33"/>
      <c r="Y1205" s="34"/>
      <c r="Z1205" s="35"/>
      <c r="AA1205" s="36"/>
      <c r="AB1205" s="37"/>
      <c r="AC1205" s="38"/>
      <c r="AD1205" s="57">
        <f>IF(C1205="SG",VLOOKUP($C1205,IP!$R:$T,MATCH(QSC!$E1205,IP!$R$6:$T$6,0),0),VLOOKUP($C1205,IP!$R:$S,2,0))</f>
        <v>11</v>
      </c>
      <c r="AE1205" s="39"/>
    </row>
    <row r="1206" spans="1:31" ht="15" x14ac:dyDescent="0.25">
      <c r="A1206" s="40">
        <v>6433506</v>
      </c>
      <c r="B1206" s="40"/>
      <c r="C1206" s="40" t="s">
        <v>1</v>
      </c>
      <c r="D1206" s="41"/>
      <c r="E1206" s="22" t="s">
        <v>2</v>
      </c>
      <c r="F1206" s="23"/>
      <c r="G1206" s="41"/>
      <c r="H1206" s="42"/>
      <c r="I1206" s="41"/>
      <c r="J1206" s="42"/>
      <c r="K1206" s="43"/>
      <c r="L1206" s="26"/>
      <c r="M1206" s="27"/>
      <c r="N1206" s="55"/>
      <c r="O1206" s="93">
        <f>IFERROR(SUMPRODUCT((INDEX(ACH.!$B$3:$AP$9999,MATCH(A1206,ACH.!$A$3:$A$9999,),)&gt;0)*COUNTIF(INDEX(IP!$C$4:$N$44,,IFERROR(MATCH(C1206,IP!$E$2:$N$2,)+2,MATCH(E1206,IP!$C$3:$D$3,))),ACH.!$B$1:$AP$1)),)</f>
        <v>7</v>
      </c>
      <c r="P1206" s="27"/>
      <c r="Q1206" s="28"/>
      <c r="R1206" s="29"/>
      <c r="S1206" s="30"/>
      <c r="T1206" s="31"/>
      <c r="U1206" s="32"/>
      <c r="V1206" s="32"/>
      <c r="W1206" s="32"/>
      <c r="X1206" s="33"/>
      <c r="Y1206" s="34"/>
      <c r="Z1206" s="35"/>
      <c r="AA1206" s="36"/>
      <c r="AB1206" s="37"/>
      <c r="AC1206" s="38"/>
      <c r="AD1206" s="57">
        <f>IF(C1206="SG",VLOOKUP($C1206,IP!$R:$T,MATCH(QSC!$E1206,IP!$R$6:$T$6,0),0),VLOOKUP($C1206,IP!$R:$S,2,0))</f>
        <v>11</v>
      </c>
      <c r="AE1206" s="39"/>
    </row>
    <row r="1207" spans="1:31" ht="15" x14ac:dyDescent="0.25">
      <c r="A1207" s="40">
        <v>6439648</v>
      </c>
      <c r="B1207" s="40"/>
      <c r="C1207" s="40" t="s">
        <v>1</v>
      </c>
      <c r="D1207" s="41"/>
      <c r="E1207" s="22" t="s">
        <v>2</v>
      </c>
      <c r="F1207" s="23"/>
      <c r="G1207" s="41"/>
      <c r="H1207" s="42"/>
      <c r="I1207" s="41"/>
      <c r="J1207" s="42"/>
      <c r="K1207" s="43"/>
      <c r="L1207" s="26"/>
      <c r="M1207" s="27"/>
      <c r="N1207" s="55"/>
      <c r="O1207" s="93">
        <f>IFERROR(SUMPRODUCT((INDEX(ACH.!$B$3:$AP$9999,MATCH(A1207,ACH.!$A$3:$A$9999,),)&gt;0)*COUNTIF(INDEX(IP!$C$4:$N$44,,IFERROR(MATCH(C1207,IP!$E$2:$N$2,)+2,MATCH(E1207,IP!$C$3:$D$3,))),ACH.!$B$1:$AP$1)),)</f>
        <v>4</v>
      </c>
      <c r="P1207" s="27"/>
      <c r="Q1207" s="28"/>
      <c r="R1207" s="29"/>
      <c r="S1207" s="30"/>
      <c r="T1207" s="31"/>
      <c r="U1207" s="32"/>
      <c r="V1207" s="32"/>
      <c r="W1207" s="32"/>
      <c r="X1207" s="33"/>
      <c r="Y1207" s="34"/>
      <c r="Z1207" s="35"/>
      <c r="AA1207" s="36"/>
      <c r="AB1207" s="37"/>
      <c r="AC1207" s="38"/>
      <c r="AD1207" s="57">
        <f>IF(C1207="SG",VLOOKUP($C1207,IP!$R:$T,MATCH(QSC!$E1207,IP!$R$6:$T$6,0),0),VLOOKUP($C1207,IP!$R:$S,2,0))</f>
        <v>11</v>
      </c>
      <c r="AE1207" s="39"/>
    </row>
    <row r="1208" spans="1:31" ht="15" x14ac:dyDescent="0.25">
      <c r="A1208" s="40">
        <v>6439651</v>
      </c>
      <c r="B1208" s="40"/>
      <c r="C1208" s="40" t="s">
        <v>1</v>
      </c>
      <c r="D1208" s="41"/>
      <c r="E1208" s="22" t="s">
        <v>2</v>
      </c>
      <c r="F1208" s="23"/>
      <c r="G1208" s="41"/>
      <c r="H1208" s="42"/>
      <c r="I1208" s="41"/>
      <c r="J1208" s="42"/>
      <c r="K1208" s="43"/>
      <c r="L1208" s="26"/>
      <c r="M1208" s="27"/>
      <c r="N1208" s="55"/>
      <c r="O1208" s="93">
        <f>IFERROR(SUMPRODUCT((INDEX(ACH.!$B$3:$AP$9999,MATCH(A1208,ACH.!$A$3:$A$9999,),)&gt;0)*COUNTIF(INDEX(IP!$C$4:$N$44,,IFERROR(MATCH(C1208,IP!$E$2:$N$2,)+2,MATCH(E1208,IP!$C$3:$D$3,))),ACH.!$B$1:$AP$1)),)</f>
        <v>0</v>
      </c>
      <c r="P1208" s="27"/>
      <c r="Q1208" s="28"/>
      <c r="R1208" s="29"/>
      <c r="S1208" s="30"/>
      <c r="T1208" s="31"/>
      <c r="U1208" s="32"/>
      <c r="V1208" s="32"/>
      <c r="W1208" s="32"/>
      <c r="X1208" s="33"/>
      <c r="Y1208" s="34"/>
      <c r="Z1208" s="35"/>
      <c r="AA1208" s="36"/>
      <c r="AB1208" s="37"/>
      <c r="AC1208" s="38"/>
      <c r="AD1208" s="57">
        <f>IF(C1208="SG",VLOOKUP($C1208,IP!$R:$T,MATCH(QSC!$E1208,IP!$R$6:$T$6,0),0),VLOOKUP($C1208,IP!$R:$S,2,0))</f>
        <v>11</v>
      </c>
      <c r="AE1208" s="39"/>
    </row>
    <row r="1209" spans="1:31" ht="15" x14ac:dyDescent="0.25">
      <c r="A1209" s="40">
        <v>6439660</v>
      </c>
      <c r="B1209" s="40"/>
      <c r="C1209" s="40" t="s">
        <v>1</v>
      </c>
      <c r="D1209" s="41"/>
      <c r="E1209" s="22" t="s">
        <v>2</v>
      </c>
      <c r="F1209" s="23"/>
      <c r="G1209" s="41"/>
      <c r="H1209" s="42"/>
      <c r="I1209" s="41"/>
      <c r="J1209" s="42"/>
      <c r="K1209" s="43"/>
      <c r="L1209" s="26"/>
      <c r="M1209" s="27"/>
      <c r="N1209" s="55"/>
      <c r="O1209" s="93">
        <f>IFERROR(SUMPRODUCT((INDEX(ACH.!$B$3:$AP$9999,MATCH(A1209,ACH.!$A$3:$A$9999,),)&gt;0)*COUNTIF(INDEX(IP!$C$4:$N$44,,IFERROR(MATCH(C1209,IP!$E$2:$N$2,)+2,MATCH(E1209,IP!$C$3:$D$3,))),ACH.!$B$1:$AP$1)),)</f>
        <v>6</v>
      </c>
      <c r="P1209" s="27"/>
      <c r="Q1209" s="28"/>
      <c r="R1209" s="29"/>
      <c r="S1209" s="30"/>
      <c r="T1209" s="31"/>
      <c r="U1209" s="32"/>
      <c r="V1209" s="32"/>
      <c r="W1209" s="32"/>
      <c r="X1209" s="33"/>
      <c r="Y1209" s="34"/>
      <c r="Z1209" s="35"/>
      <c r="AA1209" s="36"/>
      <c r="AB1209" s="37"/>
      <c r="AC1209" s="38"/>
      <c r="AD1209" s="57">
        <f>IF(C1209="SG",VLOOKUP($C1209,IP!$R:$T,MATCH(QSC!$E1209,IP!$R$6:$T$6,0),0),VLOOKUP($C1209,IP!$R:$S,2,0))</f>
        <v>11</v>
      </c>
      <c r="AE1209" s="39"/>
    </row>
    <row r="1210" spans="1:31" ht="15" x14ac:dyDescent="0.25">
      <c r="A1210" s="40">
        <v>6439669</v>
      </c>
      <c r="B1210" s="40"/>
      <c r="C1210" s="40" t="s">
        <v>1</v>
      </c>
      <c r="D1210" s="41"/>
      <c r="E1210" s="22" t="s">
        <v>2</v>
      </c>
      <c r="F1210" s="23"/>
      <c r="G1210" s="41"/>
      <c r="H1210" s="42"/>
      <c r="I1210" s="41"/>
      <c r="J1210" s="42"/>
      <c r="K1210" s="43"/>
      <c r="L1210" s="26"/>
      <c r="M1210" s="27"/>
      <c r="N1210" s="55"/>
      <c r="O1210" s="93">
        <f>IFERROR(SUMPRODUCT((INDEX(ACH.!$B$3:$AP$9999,MATCH(A1210,ACH.!$A$3:$A$9999,),)&gt;0)*COUNTIF(INDEX(IP!$C$4:$N$44,,IFERROR(MATCH(C1210,IP!$E$2:$N$2,)+2,MATCH(E1210,IP!$C$3:$D$3,))),ACH.!$B$1:$AP$1)),)</f>
        <v>3</v>
      </c>
      <c r="P1210" s="27"/>
      <c r="Q1210" s="28"/>
      <c r="R1210" s="29"/>
      <c r="S1210" s="30"/>
      <c r="T1210" s="31"/>
      <c r="U1210" s="32"/>
      <c r="V1210" s="32"/>
      <c r="W1210" s="32"/>
      <c r="X1210" s="33"/>
      <c r="Y1210" s="34"/>
      <c r="Z1210" s="35"/>
      <c r="AA1210" s="36"/>
      <c r="AB1210" s="37"/>
      <c r="AC1210" s="38"/>
      <c r="AD1210" s="57">
        <f>IF(C1210="SG",VLOOKUP($C1210,IP!$R:$T,MATCH(QSC!$E1210,IP!$R$6:$T$6,0),0),VLOOKUP($C1210,IP!$R:$S,2,0))</f>
        <v>11</v>
      </c>
      <c r="AE1210" s="39"/>
    </row>
    <row r="1211" spans="1:31" ht="15" x14ac:dyDescent="0.25">
      <c r="A1211" s="40">
        <v>6439673</v>
      </c>
      <c r="B1211" s="40"/>
      <c r="C1211" s="40" t="s">
        <v>1</v>
      </c>
      <c r="D1211" s="41"/>
      <c r="E1211" s="22" t="s">
        <v>2</v>
      </c>
      <c r="F1211" s="23"/>
      <c r="G1211" s="41"/>
      <c r="H1211" s="42"/>
      <c r="I1211" s="41"/>
      <c r="J1211" s="42"/>
      <c r="K1211" s="43"/>
      <c r="L1211" s="26"/>
      <c r="M1211" s="27"/>
      <c r="N1211" s="55"/>
      <c r="O1211" s="93">
        <f>IFERROR(SUMPRODUCT((INDEX(ACH.!$B$3:$AP$9999,MATCH(A1211,ACH.!$A$3:$A$9999,),)&gt;0)*COUNTIF(INDEX(IP!$C$4:$N$44,,IFERROR(MATCH(C1211,IP!$E$2:$N$2,)+2,MATCH(E1211,IP!$C$3:$D$3,))),ACH.!$B$1:$AP$1)),)</f>
        <v>3</v>
      </c>
      <c r="P1211" s="27"/>
      <c r="Q1211" s="28"/>
      <c r="R1211" s="29"/>
      <c r="S1211" s="30"/>
      <c r="T1211" s="31"/>
      <c r="U1211" s="32"/>
      <c r="V1211" s="32"/>
      <c r="W1211" s="32"/>
      <c r="X1211" s="33"/>
      <c r="Y1211" s="34"/>
      <c r="Z1211" s="35"/>
      <c r="AA1211" s="36"/>
      <c r="AB1211" s="37"/>
      <c r="AC1211" s="38"/>
      <c r="AD1211" s="57">
        <f>IF(C1211="SG",VLOOKUP($C1211,IP!$R:$T,MATCH(QSC!$E1211,IP!$R$6:$T$6,0),0),VLOOKUP($C1211,IP!$R:$S,2,0))</f>
        <v>11</v>
      </c>
      <c r="AE1211" s="39"/>
    </row>
    <row r="1212" spans="1:31" ht="15" x14ac:dyDescent="0.25">
      <c r="A1212" s="40">
        <v>6440474</v>
      </c>
      <c r="B1212" s="40"/>
      <c r="C1212" s="40" t="s">
        <v>1</v>
      </c>
      <c r="D1212" s="41"/>
      <c r="E1212" s="22" t="s">
        <v>2</v>
      </c>
      <c r="F1212" s="23"/>
      <c r="G1212" s="41"/>
      <c r="H1212" s="42"/>
      <c r="I1212" s="41"/>
      <c r="J1212" s="42"/>
      <c r="K1212" s="43"/>
      <c r="L1212" s="26"/>
      <c r="M1212" s="27"/>
      <c r="N1212" s="55"/>
      <c r="O1212" s="93">
        <f>IFERROR(SUMPRODUCT((INDEX(ACH.!$B$3:$AP$9999,MATCH(A1212,ACH.!$A$3:$A$9999,),)&gt;0)*COUNTIF(INDEX(IP!$C$4:$N$44,,IFERROR(MATCH(C1212,IP!$E$2:$N$2,)+2,MATCH(E1212,IP!$C$3:$D$3,))),ACH.!$B$1:$AP$1)),)</f>
        <v>4</v>
      </c>
      <c r="P1212" s="27"/>
      <c r="Q1212" s="28"/>
      <c r="R1212" s="29"/>
      <c r="S1212" s="30"/>
      <c r="T1212" s="31"/>
      <c r="U1212" s="32"/>
      <c r="V1212" s="32"/>
      <c r="W1212" s="32"/>
      <c r="X1212" s="33"/>
      <c r="Y1212" s="34"/>
      <c r="Z1212" s="35"/>
      <c r="AA1212" s="36"/>
      <c r="AB1212" s="37"/>
      <c r="AC1212" s="38"/>
      <c r="AD1212" s="57">
        <f>IF(C1212="SG",VLOOKUP($C1212,IP!$R:$T,MATCH(QSC!$E1212,IP!$R$6:$T$6,0),0),VLOOKUP($C1212,IP!$R:$S,2,0))</f>
        <v>11</v>
      </c>
      <c r="AE1212" s="39"/>
    </row>
    <row r="1213" spans="1:31" ht="15" x14ac:dyDescent="0.25">
      <c r="A1213" s="40">
        <v>6440543</v>
      </c>
      <c r="B1213" s="40"/>
      <c r="C1213" s="40" t="s">
        <v>9</v>
      </c>
      <c r="D1213" s="41"/>
      <c r="E1213" s="22" t="s">
        <v>2</v>
      </c>
      <c r="F1213" s="23"/>
      <c r="G1213" s="41"/>
      <c r="H1213" s="42"/>
      <c r="I1213" s="41"/>
      <c r="J1213" s="42"/>
      <c r="K1213" s="43"/>
      <c r="L1213" s="26"/>
      <c r="M1213" s="27"/>
      <c r="N1213" s="55"/>
      <c r="O1213" s="93">
        <f>IFERROR(SUMPRODUCT((INDEX(ACH.!$B$3:$AP$9999,MATCH(A1213,ACH.!$A$3:$A$9999,),)&gt;0)*COUNTIF(INDEX(IP!$C$4:$N$44,,IFERROR(MATCH(C1213,IP!$E$2:$N$2,)+2,MATCH(E1213,IP!$C$3:$D$3,))),ACH.!$B$1:$AP$1)),)</f>
        <v>10</v>
      </c>
      <c r="P1213" s="27"/>
      <c r="Q1213" s="28"/>
      <c r="R1213" s="29"/>
      <c r="S1213" s="30"/>
      <c r="T1213" s="31"/>
      <c r="U1213" s="32"/>
      <c r="V1213" s="32"/>
      <c r="W1213" s="32"/>
      <c r="X1213" s="33"/>
      <c r="Y1213" s="34"/>
      <c r="Z1213" s="35"/>
      <c r="AA1213" s="36"/>
      <c r="AB1213" s="37"/>
      <c r="AC1213" s="38"/>
      <c r="AD1213" s="57">
        <f>IF(C1213="SG",VLOOKUP($C1213,IP!$R:$T,MATCH(QSC!$E1213,IP!$R$6:$T$6,0),0),VLOOKUP($C1213,IP!$R:$S,2,0))</f>
        <v>19</v>
      </c>
      <c r="AE1213" s="39"/>
    </row>
    <row r="1214" spans="1:31" ht="15" x14ac:dyDescent="0.25">
      <c r="A1214" s="40">
        <v>6440572</v>
      </c>
      <c r="B1214" s="40"/>
      <c r="C1214" s="40" t="s">
        <v>7</v>
      </c>
      <c r="D1214" s="41"/>
      <c r="E1214" s="22" t="s">
        <v>2</v>
      </c>
      <c r="F1214" s="23"/>
      <c r="G1214" s="41"/>
      <c r="H1214" s="42"/>
      <c r="I1214" s="41"/>
      <c r="J1214" s="42"/>
      <c r="K1214" s="43"/>
      <c r="L1214" s="26"/>
      <c r="M1214" s="27"/>
      <c r="N1214" s="55"/>
      <c r="O1214" s="93">
        <f>IFERROR(SUMPRODUCT((INDEX(ACH.!$B$3:$AP$9999,MATCH(A1214,ACH.!$A$3:$A$9999,),)&gt;0)*COUNTIF(INDEX(IP!$C$4:$N$44,,IFERROR(MATCH(C1214,IP!$E$2:$N$2,)+2,MATCH(E1214,IP!$C$3:$D$3,))),ACH.!$B$1:$AP$1)),)</f>
        <v>7</v>
      </c>
      <c r="P1214" s="27"/>
      <c r="Q1214" s="28"/>
      <c r="R1214" s="29"/>
      <c r="S1214" s="30"/>
      <c r="T1214" s="31"/>
      <c r="U1214" s="32"/>
      <c r="V1214" s="32"/>
      <c r="W1214" s="32"/>
      <c r="X1214" s="33"/>
      <c r="Y1214" s="34"/>
      <c r="Z1214" s="35"/>
      <c r="AA1214" s="36"/>
      <c r="AB1214" s="37"/>
      <c r="AC1214" s="38"/>
      <c r="AD1214" s="57">
        <f>IF(C1214="SG",VLOOKUP($C1214,IP!$R:$T,MATCH(QSC!$E1214,IP!$R$6:$T$6,0),0),VLOOKUP($C1214,IP!$R:$S,2,0))</f>
        <v>13</v>
      </c>
      <c r="AE1214" s="39"/>
    </row>
    <row r="1215" spans="1:31" ht="15" x14ac:dyDescent="0.25">
      <c r="A1215" s="40">
        <v>6440583</v>
      </c>
      <c r="B1215" s="40"/>
      <c r="C1215" s="40" t="s">
        <v>5</v>
      </c>
      <c r="D1215" s="41"/>
      <c r="E1215" s="22" t="s">
        <v>4</v>
      </c>
      <c r="F1215" s="23"/>
      <c r="G1215" s="41"/>
      <c r="H1215" s="42"/>
      <c r="I1215" s="41"/>
      <c r="J1215" s="42"/>
      <c r="K1215" s="43"/>
      <c r="L1215" s="26"/>
      <c r="M1215" s="27"/>
      <c r="N1215" s="55"/>
      <c r="O1215" s="93">
        <f>IFERROR(SUMPRODUCT((INDEX(ACH.!$B$3:$AP$9999,MATCH(A1215,ACH.!$A$3:$A$9999,),)&gt;0)*COUNTIF(INDEX(IP!$C$4:$N$44,,IFERROR(MATCH(C1215,IP!$E$2:$N$2,)+2,MATCH(E1215,IP!$C$3:$D$3,))),ACH.!$B$1:$AP$1)),)</f>
        <v>0</v>
      </c>
      <c r="P1215" s="27"/>
      <c r="Q1215" s="28"/>
      <c r="R1215" s="29"/>
      <c r="S1215" s="30"/>
      <c r="T1215" s="31"/>
      <c r="U1215" s="32"/>
      <c r="V1215" s="32"/>
      <c r="W1215" s="32"/>
      <c r="X1215" s="33"/>
      <c r="Y1215" s="34"/>
      <c r="Z1215" s="35"/>
      <c r="AA1215" s="36"/>
      <c r="AB1215" s="37"/>
      <c r="AC1215" s="38"/>
      <c r="AD1215" s="57">
        <f>IF(C1215="SG",VLOOKUP($C1215,IP!$R:$T,MATCH(QSC!$E1215,IP!$R$6:$T$6,0),0),VLOOKUP($C1215,IP!$R:$S,2,0))</f>
        <v>16</v>
      </c>
      <c r="AE1215" s="39"/>
    </row>
    <row r="1216" spans="1:31" ht="15" x14ac:dyDescent="0.25">
      <c r="A1216" s="40">
        <v>6440601</v>
      </c>
      <c r="B1216" s="40"/>
      <c r="C1216" s="40" t="s">
        <v>5</v>
      </c>
      <c r="D1216" s="41"/>
      <c r="E1216" s="22" t="s">
        <v>2</v>
      </c>
      <c r="F1216" s="23"/>
      <c r="G1216" s="41"/>
      <c r="H1216" s="42"/>
      <c r="I1216" s="41"/>
      <c r="J1216" s="42"/>
      <c r="K1216" s="43"/>
      <c r="L1216" s="26"/>
      <c r="M1216" s="27"/>
      <c r="N1216" s="55"/>
      <c r="O1216" s="93">
        <f>IFERROR(SUMPRODUCT((INDEX(ACH.!$B$3:$AP$9999,MATCH(A1216,ACH.!$A$3:$A$9999,),)&gt;0)*COUNTIF(INDEX(IP!$C$4:$N$44,,IFERROR(MATCH(C1216,IP!$E$2:$N$2,)+2,MATCH(E1216,IP!$C$3:$D$3,))),ACH.!$B$1:$AP$1)),)</f>
        <v>10</v>
      </c>
      <c r="P1216" s="27"/>
      <c r="Q1216" s="28"/>
      <c r="R1216" s="29"/>
      <c r="S1216" s="30"/>
      <c r="T1216" s="31"/>
      <c r="U1216" s="32"/>
      <c r="V1216" s="32"/>
      <c r="W1216" s="32"/>
      <c r="X1216" s="33"/>
      <c r="Y1216" s="34"/>
      <c r="Z1216" s="35"/>
      <c r="AA1216" s="36"/>
      <c r="AB1216" s="37"/>
      <c r="AC1216" s="38"/>
      <c r="AD1216" s="57">
        <f>IF(C1216="SG",VLOOKUP($C1216,IP!$R:$T,MATCH(QSC!$E1216,IP!$R$6:$T$6,0),0),VLOOKUP($C1216,IP!$R:$S,2,0))</f>
        <v>16</v>
      </c>
      <c r="AE1216" s="39"/>
    </row>
    <row r="1217" spans="1:31" ht="15" x14ac:dyDescent="0.25">
      <c r="A1217" s="40">
        <v>6440616</v>
      </c>
      <c r="B1217" s="40"/>
      <c r="C1217" s="40" t="s">
        <v>1</v>
      </c>
      <c r="D1217" s="41"/>
      <c r="E1217" s="22" t="s">
        <v>2</v>
      </c>
      <c r="F1217" s="23"/>
      <c r="G1217" s="41"/>
      <c r="H1217" s="42"/>
      <c r="I1217" s="41"/>
      <c r="J1217" s="42"/>
      <c r="K1217" s="43"/>
      <c r="L1217" s="26"/>
      <c r="M1217" s="27"/>
      <c r="N1217" s="55"/>
      <c r="O1217" s="93">
        <f>IFERROR(SUMPRODUCT((INDEX(ACH.!$B$3:$AP$9999,MATCH(A1217,ACH.!$A$3:$A$9999,),)&gt;0)*COUNTIF(INDEX(IP!$C$4:$N$44,,IFERROR(MATCH(C1217,IP!$E$2:$N$2,)+2,MATCH(E1217,IP!$C$3:$D$3,))),ACH.!$B$1:$AP$1)),)</f>
        <v>6</v>
      </c>
      <c r="P1217" s="27"/>
      <c r="Q1217" s="28"/>
      <c r="R1217" s="29"/>
      <c r="S1217" s="30"/>
      <c r="T1217" s="31"/>
      <c r="U1217" s="32"/>
      <c r="V1217" s="32"/>
      <c r="W1217" s="32"/>
      <c r="X1217" s="33"/>
      <c r="Y1217" s="34"/>
      <c r="Z1217" s="35"/>
      <c r="AA1217" s="36"/>
      <c r="AB1217" s="37"/>
      <c r="AC1217" s="38"/>
      <c r="AD1217" s="57">
        <f>IF(C1217="SG",VLOOKUP($C1217,IP!$R:$T,MATCH(QSC!$E1217,IP!$R$6:$T$6,0),0),VLOOKUP($C1217,IP!$R:$S,2,0))</f>
        <v>11</v>
      </c>
      <c r="AE1217" s="39"/>
    </row>
    <row r="1218" spans="1:31" ht="15" x14ac:dyDescent="0.25">
      <c r="A1218" s="40">
        <v>6440630</v>
      </c>
      <c r="B1218" s="40"/>
      <c r="C1218" s="40" t="s">
        <v>5</v>
      </c>
      <c r="D1218" s="41"/>
      <c r="E1218" s="22" t="s">
        <v>2</v>
      </c>
      <c r="F1218" s="23"/>
      <c r="G1218" s="41"/>
      <c r="H1218" s="42"/>
      <c r="I1218" s="41"/>
      <c r="J1218" s="42"/>
      <c r="K1218" s="43"/>
      <c r="L1218" s="26"/>
      <c r="M1218" s="27"/>
      <c r="N1218" s="55"/>
      <c r="O1218" s="93">
        <f>IFERROR(SUMPRODUCT((INDEX(ACH.!$B$3:$AP$9999,MATCH(A1218,ACH.!$A$3:$A$9999,),)&gt;0)*COUNTIF(INDEX(IP!$C$4:$N$44,,IFERROR(MATCH(C1218,IP!$E$2:$N$2,)+2,MATCH(E1218,IP!$C$3:$D$3,))),ACH.!$B$1:$AP$1)),)</f>
        <v>7</v>
      </c>
      <c r="P1218" s="27"/>
      <c r="Q1218" s="28"/>
      <c r="R1218" s="29"/>
      <c r="S1218" s="30"/>
      <c r="T1218" s="31"/>
      <c r="U1218" s="32"/>
      <c r="V1218" s="32"/>
      <c r="W1218" s="32"/>
      <c r="X1218" s="33"/>
      <c r="Y1218" s="34"/>
      <c r="Z1218" s="35"/>
      <c r="AA1218" s="36"/>
      <c r="AB1218" s="37"/>
      <c r="AC1218" s="38"/>
      <c r="AD1218" s="57">
        <f>IF(C1218="SG",VLOOKUP($C1218,IP!$R:$T,MATCH(QSC!$E1218,IP!$R$6:$T$6,0),0),VLOOKUP($C1218,IP!$R:$S,2,0))</f>
        <v>16</v>
      </c>
      <c r="AE1218" s="39"/>
    </row>
    <row r="1219" spans="1:31" ht="15" x14ac:dyDescent="0.25">
      <c r="A1219" s="40">
        <v>6440635</v>
      </c>
      <c r="B1219" s="40"/>
      <c r="C1219" s="40" t="s">
        <v>7</v>
      </c>
      <c r="D1219" s="41"/>
      <c r="E1219" s="22" t="s">
        <v>2</v>
      </c>
      <c r="F1219" s="23"/>
      <c r="G1219" s="41"/>
      <c r="H1219" s="42"/>
      <c r="I1219" s="41"/>
      <c r="J1219" s="42"/>
      <c r="K1219" s="43"/>
      <c r="L1219" s="26"/>
      <c r="M1219" s="27"/>
      <c r="N1219" s="55"/>
      <c r="O1219" s="93">
        <f>IFERROR(SUMPRODUCT((INDEX(ACH.!$B$3:$AP$9999,MATCH(A1219,ACH.!$A$3:$A$9999,),)&gt;0)*COUNTIF(INDEX(IP!$C$4:$N$44,,IFERROR(MATCH(C1219,IP!$E$2:$N$2,)+2,MATCH(E1219,IP!$C$3:$D$3,))),ACH.!$B$1:$AP$1)),)</f>
        <v>7</v>
      </c>
      <c r="P1219" s="27"/>
      <c r="Q1219" s="28"/>
      <c r="R1219" s="29"/>
      <c r="S1219" s="30"/>
      <c r="T1219" s="31"/>
      <c r="U1219" s="32"/>
      <c r="V1219" s="32"/>
      <c r="W1219" s="32"/>
      <c r="X1219" s="33"/>
      <c r="Y1219" s="34"/>
      <c r="Z1219" s="35"/>
      <c r="AA1219" s="36"/>
      <c r="AB1219" s="37"/>
      <c r="AC1219" s="38"/>
      <c r="AD1219" s="57">
        <f>IF(C1219="SG",VLOOKUP($C1219,IP!$R:$T,MATCH(QSC!$E1219,IP!$R$6:$T$6,0),0),VLOOKUP($C1219,IP!$R:$S,2,0))</f>
        <v>13</v>
      </c>
      <c r="AE1219" s="39"/>
    </row>
    <row r="1220" spans="1:31" ht="15" x14ac:dyDescent="0.25">
      <c r="A1220" s="40">
        <v>6440699</v>
      </c>
      <c r="B1220" s="40"/>
      <c r="C1220" s="40" t="s">
        <v>7</v>
      </c>
      <c r="D1220" s="41"/>
      <c r="E1220" s="22" t="s">
        <v>2</v>
      </c>
      <c r="F1220" s="23"/>
      <c r="G1220" s="41"/>
      <c r="H1220" s="42"/>
      <c r="I1220" s="41"/>
      <c r="J1220" s="42"/>
      <c r="K1220" s="43"/>
      <c r="L1220" s="26"/>
      <c r="M1220" s="27"/>
      <c r="N1220" s="55"/>
      <c r="O1220" s="93">
        <f>IFERROR(SUMPRODUCT((INDEX(ACH.!$B$3:$AP$9999,MATCH(A1220,ACH.!$A$3:$A$9999,),)&gt;0)*COUNTIF(INDEX(IP!$C$4:$N$44,,IFERROR(MATCH(C1220,IP!$E$2:$N$2,)+2,MATCH(E1220,IP!$C$3:$D$3,))),ACH.!$B$1:$AP$1)),)</f>
        <v>1</v>
      </c>
      <c r="P1220" s="27"/>
      <c r="Q1220" s="28"/>
      <c r="R1220" s="29"/>
      <c r="S1220" s="30"/>
      <c r="T1220" s="31"/>
      <c r="U1220" s="32"/>
      <c r="V1220" s="32"/>
      <c r="W1220" s="32"/>
      <c r="X1220" s="33"/>
      <c r="Y1220" s="34"/>
      <c r="Z1220" s="35"/>
      <c r="AA1220" s="36"/>
      <c r="AB1220" s="37"/>
      <c r="AC1220" s="38"/>
      <c r="AD1220" s="57">
        <f>IF(C1220="SG",VLOOKUP($C1220,IP!$R:$T,MATCH(QSC!$E1220,IP!$R$6:$T$6,0),0),VLOOKUP($C1220,IP!$R:$S,2,0))</f>
        <v>13</v>
      </c>
      <c r="AE1220" s="39"/>
    </row>
    <row r="1221" spans="1:31" ht="15" x14ac:dyDescent="0.25">
      <c r="A1221" s="40">
        <v>6440700</v>
      </c>
      <c r="B1221" s="40"/>
      <c r="C1221" s="40" t="s">
        <v>10</v>
      </c>
      <c r="D1221" s="41"/>
      <c r="E1221" s="22" t="s">
        <v>4</v>
      </c>
      <c r="F1221" s="23"/>
      <c r="G1221" s="41"/>
      <c r="H1221" s="42"/>
      <c r="I1221" s="41"/>
      <c r="J1221" s="42"/>
      <c r="K1221" s="43"/>
      <c r="L1221" s="26"/>
      <c r="M1221" s="27"/>
      <c r="N1221" s="55"/>
      <c r="O1221" s="93">
        <f>IFERROR(SUMPRODUCT((INDEX(ACH.!$B$3:$AP$9999,MATCH(A1221,ACH.!$A$3:$A$9999,),)&gt;0)*COUNTIF(INDEX(IP!$C$4:$N$44,,IFERROR(MATCH(C1221,IP!$E$2:$N$2,)+2,MATCH(E1221,IP!$C$3:$D$3,))),ACH.!$B$1:$AP$1)),)</f>
        <v>12</v>
      </c>
      <c r="P1221" s="27"/>
      <c r="Q1221" s="28"/>
      <c r="R1221" s="29"/>
      <c r="S1221" s="30"/>
      <c r="T1221" s="31"/>
      <c r="U1221" s="32"/>
      <c r="V1221" s="32"/>
      <c r="W1221" s="32"/>
      <c r="X1221" s="33"/>
      <c r="Y1221" s="34"/>
      <c r="Z1221" s="35"/>
      <c r="AA1221" s="36"/>
      <c r="AB1221" s="37"/>
      <c r="AC1221" s="38"/>
      <c r="AD1221" s="57">
        <f>IF(C1221="SG",VLOOKUP($C1221,IP!$R:$T,MATCH(QSC!$E1221,IP!$R$6:$T$6,0),0),VLOOKUP($C1221,IP!$R:$S,2,0))</f>
        <v>15</v>
      </c>
      <c r="AE1221" s="39"/>
    </row>
    <row r="1222" spans="1:31" ht="15" x14ac:dyDescent="0.25">
      <c r="A1222" s="40">
        <v>6440792</v>
      </c>
      <c r="B1222" s="40"/>
      <c r="C1222" s="40" t="s">
        <v>1</v>
      </c>
      <c r="D1222" s="41"/>
      <c r="E1222" s="22" t="s">
        <v>2</v>
      </c>
      <c r="F1222" s="23"/>
      <c r="G1222" s="41"/>
      <c r="H1222" s="42"/>
      <c r="I1222" s="41"/>
      <c r="J1222" s="42"/>
      <c r="K1222" s="43"/>
      <c r="L1222" s="26"/>
      <c r="M1222" s="27"/>
      <c r="N1222" s="55"/>
      <c r="O1222" s="93">
        <f>IFERROR(SUMPRODUCT((INDEX(ACH.!$B$3:$AP$9999,MATCH(A1222,ACH.!$A$3:$A$9999,),)&gt;0)*COUNTIF(INDEX(IP!$C$4:$N$44,,IFERROR(MATCH(C1222,IP!$E$2:$N$2,)+2,MATCH(E1222,IP!$C$3:$D$3,))),ACH.!$B$1:$AP$1)),)</f>
        <v>5</v>
      </c>
      <c r="P1222" s="27"/>
      <c r="Q1222" s="28"/>
      <c r="R1222" s="29"/>
      <c r="S1222" s="30"/>
      <c r="T1222" s="31"/>
      <c r="U1222" s="32"/>
      <c r="V1222" s="32"/>
      <c r="W1222" s="32"/>
      <c r="X1222" s="33"/>
      <c r="Y1222" s="34"/>
      <c r="Z1222" s="35"/>
      <c r="AA1222" s="36"/>
      <c r="AB1222" s="37"/>
      <c r="AC1222" s="38"/>
      <c r="AD1222" s="57">
        <f>IF(C1222="SG",VLOOKUP($C1222,IP!$R:$T,MATCH(QSC!$E1222,IP!$R$6:$T$6,0),0),VLOOKUP($C1222,IP!$R:$S,2,0))</f>
        <v>11</v>
      </c>
      <c r="AE1222" s="39"/>
    </row>
    <row r="1223" spans="1:31" ht="15" x14ac:dyDescent="0.25">
      <c r="A1223" s="40">
        <v>6440823</v>
      </c>
      <c r="B1223" s="40"/>
      <c r="C1223" s="40" t="s">
        <v>6</v>
      </c>
      <c r="D1223" s="41"/>
      <c r="E1223" s="22" t="s">
        <v>4</v>
      </c>
      <c r="F1223" s="23"/>
      <c r="G1223" s="41"/>
      <c r="H1223" s="42"/>
      <c r="I1223" s="41"/>
      <c r="J1223" s="42"/>
      <c r="K1223" s="43"/>
      <c r="L1223" s="26"/>
      <c r="M1223" s="27"/>
      <c r="N1223" s="55"/>
      <c r="O1223" s="93">
        <f>IFERROR(SUMPRODUCT((INDEX(ACH.!$B$3:$AP$9999,MATCH(A1223,ACH.!$A$3:$A$9999,),)&gt;0)*COUNTIF(INDEX(IP!$C$4:$N$44,,IFERROR(MATCH(C1223,IP!$E$2:$N$2,)+2,MATCH(E1223,IP!$C$3:$D$3,))),ACH.!$B$1:$AP$1)),)</f>
        <v>10</v>
      </c>
      <c r="P1223" s="27"/>
      <c r="Q1223" s="28"/>
      <c r="R1223" s="29"/>
      <c r="S1223" s="30"/>
      <c r="T1223" s="31"/>
      <c r="U1223" s="32"/>
      <c r="V1223" s="32"/>
      <c r="W1223" s="32"/>
      <c r="X1223" s="33"/>
      <c r="Y1223" s="34"/>
      <c r="Z1223" s="35"/>
      <c r="AA1223" s="36"/>
      <c r="AB1223" s="37"/>
      <c r="AC1223" s="38"/>
      <c r="AD1223" s="57">
        <f>IF(C1223="SG",VLOOKUP($C1223,IP!$R:$T,MATCH(QSC!$E1223,IP!$R$6:$T$6,0),0),VLOOKUP($C1223,IP!$R:$S,2,0))</f>
        <v>12</v>
      </c>
      <c r="AE1223" s="39"/>
    </row>
    <row r="1224" spans="1:31" ht="15" x14ac:dyDescent="0.25">
      <c r="A1224" s="40">
        <v>6440950</v>
      </c>
      <c r="B1224" s="40"/>
      <c r="C1224" s="40" t="s">
        <v>5</v>
      </c>
      <c r="D1224" s="41"/>
      <c r="E1224" s="22" t="s">
        <v>4</v>
      </c>
      <c r="F1224" s="23"/>
      <c r="G1224" s="41"/>
      <c r="H1224" s="42"/>
      <c r="I1224" s="41"/>
      <c r="J1224" s="42"/>
      <c r="K1224" s="43"/>
      <c r="L1224" s="26"/>
      <c r="M1224" s="27"/>
      <c r="N1224" s="55"/>
      <c r="O1224" s="93">
        <f>IFERROR(SUMPRODUCT((INDEX(ACH.!$B$3:$AP$9999,MATCH(A1224,ACH.!$A$3:$A$9999,),)&gt;0)*COUNTIF(INDEX(IP!$C$4:$N$44,,IFERROR(MATCH(C1224,IP!$E$2:$N$2,)+2,MATCH(E1224,IP!$C$3:$D$3,))),ACH.!$B$1:$AP$1)),)</f>
        <v>7</v>
      </c>
      <c r="P1224" s="27"/>
      <c r="Q1224" s="28"/>
      <c r="R1224" s="29"/>
      <c r="S1224" s="30"/>
      <c r="T1224" s="31"/>
      <c r="U1224" s="32"/>
      <c r="V1224" s="32"/>
      <c r="W1224" s="32"/>
      <c r="X1224" s="33"/>
      <c r="Y1224" s="34"/>
      <c r="Z1224" s="35"/>
      <c r="AA1224" s="36"/>
      <c r="AB1224" s="37"/>
      <c r="AC1224" s="38"/>
      <c r="AD1224" s="57">
        <f>IF(C1224="SG",VLOOKUP($C1224,IP!$R:$T,MATCH(QSC!$E1224,IP!$R$6:$T$6,0),0),VLOOKUP($C1224,IP!$R:$S,2,0))</f>
        <v>16</v>
      </c>
      <c r="AE1224" s="39"/>
    </row>
    <row r="1225" spans="1:31" ht="15" x14ac:dyDescent="0.25">
      <c r="A1225" s="40">
        <v>6440993</v>
      </c>
      <c r="B1225" s="40"/>
      <c r="C1225" s="40" t="s">
        <v>6</v>
      </c>
      <c r="D1225" s="41"/>
      <c r="E1225" s="22" t="s">
        <v>2</v>
      </c>
      <c r="F1225" s="23"/>
      <c r="G1225" s="41"/>
      <c r="H1225" s="42"/>
      <c r="I1225" s="41"/>
      <c r="J1225" s="42"/>
      <c r="K1225" s="43"/>
      <c r="L1225" s="26"/>
      <c r="M1225" s="27"/>
      <c r="N1225" s="55"/>
      <c r="O1225" s="93">
        <f>IFERROR(SUMPRODUCT((INDEX(ACH.!$B$3:$AP$9999,MATCH(A1225,ACH.!$A$3:$A$9999,),)&gt;0)*COUNTIF(INDEX(IP!$C$4:$N$44,,IFERROR(MATCH(C1225,IP!$E$2:$N$2,)+2,MATCH(E1225,IP!$C$3:$D$3,))),ACH.!$B$1:$AP$1)),)</f>
        <v>8</v>
      </c>
      <c r="P1225" s="27"/>
      <c r="Q1225" s="28"/>
      <c r="R1225" s="29"/>
      <c r="S1225" s="30"/>
      <c r="T1225" s="31"/>
      <c r="U1225" s="32"/>
      <c r="V1225" s="32"/>
      <c r="W1225" s="32"/>
      <c r="X1225" s="33"/>
      <c r="Y1225" s="34"/>
      <c r="Z1225" s="35"/>
      <c r="AA1225" s="36"/>
      <c r="AB1225" s="37"/>
      <c r="AC1225" s="38"/>
      <c r="AD1225" s="57">
        <f>IF(C1225="SG",VLOOKUP($C1225,IP!$R:$T,MATCH(QSC!$E1225,IP!$R$6:$T$6,0),0),VLOOKUP($C1225,IP!$R:$S,2,0))</f>
        <v>12</v>
      </c>
      <c r="AE1225" s="39"/>
    </row>
    <row r="1226" spans="1:31" ht="15" x14ac:dyDescent="0.25">
      <c r="A1226" s="40">
        <v>6440994</v>
      </c>
      <c r="B1226" s="40"/>
      <c r="C1226" s="40" t="s">
        <v>7</v>
      </c>
      <c r="D1226" s="41"/>
      <c r="E1226" s="22" t="s">
        <v>2</v>
      </c>
      <c r="F1226" s="23"/>
      <c r="G1226" s="41"/>
      <c r="H1226" s="42"/>
      <c r="I1226" s="41"/>
      <c r="J1226" s="42"/>
      <c r="K1226" s="43"/>
      <c r="L1226" s="26"/>
      <c r="M1226" s="27"/>
      <c r="N1226" s="55"/>
      <c r="O1226" s="93">
        <f>IFERROR(SUMPRODUCT((INDEX(ACH.!$B$3:$AP$9999,MATCH(A1226,ACH.!$A$3:$A$9999,),)&gt;0)*COUNTIF(INDEX(IP!$C$4:$N$44,,IFERROR(MATCH(C1226,IP!$E$2:$N$2,)+2,MATCH(E1226,IP!$C$3:$D$3,))),ACH.!$B$1:$AP$1)),)</f>
        <v>4</v>
      </c>
      <c r="P1226" s="27"/>
      <c r="Q1226" s="28"/>
      <c r="R1226" s="29"/>
      <c r="S1226" s="30"/>
      <c r="T1226" s="31"/>
      <c r="U1226" s="32"/>
      <c r="V1226" s="32"/>
      <c r="W1226" s="32"/>
      <c r="X1226" s="33"/>
      <c r="Y1226" s="34"/>
      <c r="Z1226" s="35"/>
      <c r="AA1226" s="36"/>
      <c r="AB1226" s="37"/>
      <c r="AC1226" s="38"/>
      <c r="AD1226" s="57">
        <f>IF(C1226="SG",VLOOKUP($C1226,IP!$R:$T,MATCH(QSC!$E1226,IP!$R$6:$T$6,0),0),VLOOKUP($C1226,IP!$R:$S,2,0))</f>
        <v>13</v>
      </c>
      <c r="AE1226" s="39"/>
    </row>
    <row r="1227" spans="1:31" ht="15" x14ac:dyDescent="0.25">
      <c r="A1227" s="40">
        <v>6441005</v>
      </c>
      <c r="B1227" s="40"/>
      <c r="C1227" s="40" t="s">
        <v>1</v>
      </c>
      <c r="D1227" s="41"/>
      <c r="E1227" s="22" t="s">
        <v>2</v>
      </c>
      <c r="F1227" s="23"/>
      <c r="G1227" s="41"/>
      <c r="H1227" s="42"/>
      <c r="I1227" s="41"/>
      <c r="J1227" s="42"/>
      <c r="K1227" s="43"/>
      <c r="L1227" s="26"/>
      <c r="M1227" s="27"/>
      <c r="N1227" s="55"/>
      <c r="O1227" s="93">
        <f>IFERROR(SUMPRODUCT((INDEX(ACH.!$B$3:$AP$9999,MATCH(A1227,ACH.!$A$3:$A$9999,),)&gt;0)*COUNTIF(INDEX(IP!$C$4:$N$44,,IFERROR(MATCH(C1227,IP!$E$2:$N$2,)+2,MATCH(E1227,IP!$C$3:$D$3,))),ACH.!$B$1:$AP$1)),)</f>
        <v>1</v>
      </c>
      <c r="P1227" s="27"/>
      <c r="Q1227" s="28"/>
      <c r="R1227" s="29"/>
      <c r="S1227" s="30"/>
      <c r="T1227" s="31"/>
      <c r="U1227" s="32"/>
      <c r="V1227" s="32"/>
      <c r="W1227" s="32"/>
      <c r="X1227" s="33"/>
      <c r="Y1227" s="34"/>
      <c r="Z1227" s="35"/>
      <c r="AA1227" s="36"/>
      <c r="AB1227" s="37"/>
      <c r="AC1227" s="38"/>
      <c r="AD1227" s="57">
        <f>IF(C1227="SG",VLOOKUP($C1227,IP!$R:$T,MATCH(QSC!$E1227,IP!$R$6:$T$6,0),0),VLOOKUP($C1227,IP!$R:$S,2,0))</f>
        <v>11</v>
      </c>
      <c r="AE1227" s="39"/>
    </row>
    <row r="1228" spans="1:31" ht="15" x14ac:dyDescent="0.25">
      <c r="A1228" s="40">
        <v>6441290</v>
      </c>
      <c r="B1228" s="40"/>
      <c r="C1228" s="40" t="s">
        <v>1</v>
      </c>
      <c r="D1228" s="41"/>
      <c r="E1228" s="22" t="s">
        <v>2</v>
      </c>
      <c r="F1228" s="23"/>
      <c r="G1228" s="41"/>
      <c r="H1228" s="42"/>
      <c r="I1228" s="41"/>
      <c r="J1228" s="42"/>
      <c r="K1228" s="43"/>
      <c r="L1228" s="26"/>
      <c r="M1228" s="27"/>
      <c r="N1228" s="55"/>
      <c r="O1228" s="93">
        <f>IFERROR(SUMPRODUCT((INDEX(ACH.!$B$3:$AP$9999,MATCH(A1228,ACH.!$A$3:$A$9999,),)&gt;0)*COUNTIF(INDEX(IP!$C$4:$N$44,,IFERROR(MATCH(C1228,IP!$E$2:$N$2,)+2,MATCH(E1228,IP!$C$3:$D$3,))),ACH.!$B$1:$AP$1)),)</f>
        <v>7</v>
      </c>
      <c r="P1228" s="27"/>
      <c r="Q1228" s="28"/>
      <c r="R1228" s="29"/>
      <c r="S1228" s="30"/>
      <c r="T1228" s="31"/>
      <c r="U1228" s="32"/>
      <c r="V1228" s="32"/>
      <c r="W1228" s="32"/>
      <c r="X1228" s="33"/>
      <c r="Y1228" s="34"/>
      <c r="Z1228" s="35"/>
      <c r="AA1228" s="36"/>
      <c r="AB1228" s="37"/>
      <c r="AC1228" s="38"/>
      <c r="AD1228" s="57">
        <f>IF(C1228="SG",VLOOKUP($C1228,IP!$R:$T,MATCH(QSC!$E1228,IP!$R$6:$T$6,0),0),VLOOKUP($C1228,IP!$R:$S,2,0))</f>
        <v>11</v>
      </c>
      <c r="AE1228" s="39"/>
    </row>
    <row r="1229" spans="1:31" ht="15" x14ac:dyDescent="0.25">
      <c r="A1229" s="40">
        <v>6441395</v>
      </c>
      <c r="B1229" s="40"/>
      <c r="C1229" s="40" t="s">
        <v>1</v>
      </c>
      <c r="D1229" s="41"/>
      <c r="E1229" s="22" t="s">
        <v>2</v>
      </c>
      <c r="F1229" s="23"/>
      <c r="G1229" s="41"/>
      <c r="H1229" s="42"/>
      <c r="I1229" s="41"/>
      <c r="J1229" s="42"/>
      <c r="K1229" s="43"/>
      <c r="L1229" s="26"/>
      <c r="M1229" s="27"/>
      <c r="N1229" s="55"/>
      <c r="O1229" s="93">
        <f>IFERROR(SUMPRODUCT((INDEX(ACH.!$B$3:$AP$9999,MATCH(A1229,ACH.!$A$3:$A$9999,),)&gt;0)*COUNTIF(INDEX(IP!$C$4:$N$44,,IFERROR(MATCH(C1229,IP!$E$2:$N$2,)+2,MATCH(E1229,IP!$C$3:$D$3,))),ACH.!$B$1:$AP$1)),)</f>
        <v>6</v>
      </c>
      <c r="P1229" s="27"/>
      <c r="Q1229" s="28"/>
      <c r="R1229" s="29"/>
      <c r="S1229" s="30"/>
      <c r="T1229" s="31"/>
      <c r="U1229" s="32"/>
      <c r="V1229" s="32"/>
      <c r="W1229" s="32"/>
      <c r="X1229" s="33"/>
      <c r="Y1229" s="34"/>
      <c r="Z1229" s="35"/>
      <c r="AA1229" s="36"/>
      <c r="AB1229" s="37"/>
      <c r="AC1229" s="38"/>
      <c r="AD1229" s="57">
        <f>IF(C1229="SG",VLOOKUP($C1229,IP!$R:$T,MATCH(QSC!$E1229,IP!$R$6:$T$6,0),0),VLOOKUP($C1229,IP!$R:$S,2,0))</f>
        <v>11</v>
      </c>
      <c r="AE1229" s="39"/>
    </row>
    <row r="1230" spans="1:31" ht="15" x14ac:dyDescent="0.25">
      <c r="A1230" s="40">
        <v>6441410</v>
      </c>
      <c r="B1230" s="40"/>
      <c r="C1230" s="40" t="s">
        <v>9</v>
      </c>
      <c r="D1230" s="41"/>
      <c r="E1230" s="22" t="s">
        <v>2</v>
      </c>
      <c r="F1230" s="23"/>
      <c r="G1230" s="41"/>
      <c r="H1230" s="42"/>
      <c r="I1230" s="41"/>
      <c r="J1230" s="42"/>
      <c r="K1230" s="43"/>
      <c r="L1230" s="26"/>
      <c r="M1230" s="27"/>
      <c r="N1230" s="55"/>
      <c r="O1230" s="93">
        <f>IFERROR(SUMPRODUCT((INDEX(ACH.!$B$3:$AP$9999,MATCH(A1230,ACH.!$A$3:$A$9999,),)&gt;0)*COUNTIF(INDEX(IP!$C$4:$N$44,,IFERROR(MATCH(C1230,IP!$E$2:$N$2,)+2,MATCH(E1230,IP!$C$3:$D$3,))),ACH.!$B$1:$AP$1)),)</f>
        <v>8</v>
      </c>
      <c r="P1230" s="27"/>
      <c r="Q1230" s="28"/>
      <c r="R1230" s="29"/>
      <c r="S1230" s="30"/>
      <c r="T1230" s="31"/>
      <c r="U1230" s="32"/>
      <c r="V1230" s="32"/>
      <c r="W1230" s="32"/>
      <c r="X1230" s="33"/>
      <c r="Y1230" s="34"/>
      <c r="Z1230" s="35"/>
      <c r="AA1230" s="36"/>
      <c r="AB1230" s="37"/>
      <c r="AC1230" s="38"/>
      <c r="AD1230" s="57">
        <f>IF(C1230="SG",VLOOKUP($C1230,IP!$R:$T,MATCH(QSC!$E1230,IP!$R$6:$T$6,0),0),VLOOKUP($C1230,IP!$R:$S,2,0))</f>
        <v>19</v>
      </c>
      <c r="AE1230" s="39"/>
    </row>
    <row r="1231" spans="1:31" ht="15" x14ac:dyDescent="0.25">
      <c r="A1231" s="40">
        <v>6441429</v>
      </c>
      <c r="B1231" s="40"/>
      <c r="C1231" s="40" t="s">
        <v>7</v>
      </c>
      <c r="D1231" s="41"/>
      <c r="E1231" s="22" t="s">
        <v>2</v>
      </c>
      <c r="F1231" s="23"/>
      <c r="G1231" s="41"/>
      <c r="H1231" s="42"/>
      <c r="I1231" s="41"/>
      <c r="J1231" s="42"/>
      <c r="K1231" s="43"/>
      <c r="L1231" s="26"/>
      <c r="M1231" s="27"/>
      <c r="N1231" s="55"/>
      <c r="O1231" s="93">
        <f>IFERROR(SUMPRODUCT((INDEX(ACH.!$B$3:$AP$9999,MATCH(A1231,ACH.!$A$3:$A$9999,),)&gt;0)*COUNTIF(INDEX(IP!$C$4:$N$44,,IFERROR(MATCH(C1231,IP!$E$2:$N$2,)+2,MATCH(E1231,IP!$C$3:$D$3,))),ACH.!$B$1:$AP$1)),)</f>
        <v>7</v>
      </c>
      <c r="P1231" s="27"/>
      <c r="Q1231" s="28"/>
      <c r="R1231" s="29"/>
      <c r="S1231" s="30"/>
      <c r="T1231" s="31"/>
      <c r="U1231" s="32"/>
      <c r="V1231" s="32"/>
      <c r="W1231" s="32"/>
      <c r="X1231" s="33"/>
      <c r="Y1231" s="34"/>
      <c r="Z1231" s="35"/>
      <c r="AA1231" s="36"/>
      <c r="AB1231" s="37"/>
      <c r="AC1231" s="38"/>
      <c r="AD1231" s="57">
        <f>IF(C1231="SG",VLOOKUP($C1231,IP!$R:$T,MATCH(QSC!$E1231,IP!$R$6:$T$6,0),0),VLOOKUP($C1231,IP!$R:$S,2,0))</f>
        <v>13</v>
      </c>
      <c r="AE1231" s="39"/>
    </row>
    <row r="1232" spans="1:31" ht="15" x14ac:dyDescent="0.25">
      <c r="A1232" s="40">
        <v>6441505</v>
      </c>
      <c r="B1232" s="40"/>
      <c r="C1232" s="40" t="s">
        <v>1</v>
      </c>
      <c r="D1232" s="41"/>
      <c r="E1232" s="22" t="s">
        <v>2</v>
      </c>
      <c r="F1232" s="23"/>
      <c r="G1232" s="41"/>
      <c r="H1232" s="42"/>
      <c r="I1232" s="41"/>
      <c r="J1232" s="42"/>
      <c r="K1232" s="43"/>
      <c r="L1232" s="26"/>
      <c r="M1232" s="27"/>
      <c r="N1232" s="55"/>
      <c r="O1232" s="93">
        <f>IFERROR(SUMPRODUCT((INDEX(ACH.!$B$3:$AP$9999,MATCH(A1232,ACH.!$A$3:$A$9999,),)&gt;0)*COUNTIF(INDEX(IP!$C$4:$N$44,,IFERROR(MATCH(C1232,IP!$E$2:$N$2,)+2,MATCH(E1232,IP!$C$3:$D$3,))),ACH.!$B$1:$AP$1)),)</f>
        <v>3</v>
      </c>
      <c r="P1232" s="27"/>
      <c r="Q1232" s="28"/>
      <c r="R1232" s="29"/>
      <c r="S1232" s="30"/>
      <c r="T1232" s="31"/>
      <c r="U1232" s="32"/>
      <c r="V1232" s="32"/>
      <c r="W1232" s="32"/>
      <c r="X1232" s="33"/>
      <c r="Y1232" s="34"/>
      <c r="Z1232" s="35"/>
      <c r="AA1232" s="36"/>
      <c r="AB1232" s="37"/>
      <c r="AC1232" s="38"/>
      <c r="AD1232" s="57">
        <f>IF(C1232="SG",VLOOKUP($C1232,IP!$R:$T,MATCH(QSC!$E1232,IP!$R$6:$T$6,0),0),VLOOKUP($C1232,IP!$R:$S,2,0))</f>
        <v>11</v>
      </c>
      <c r="AE1232" s="39"/>
    </row>
    <row r="1233" spans="1:31" ht="15" x14ac:dyDescent="0.25">
      <c r="A1233" s="40">
        <v>6441517</v>
      </c>
      <c r="B1233" s="40"/>
      <c r="C1233" s="40" t="s">
        <v>1</v>
      </c>
      <c r="D1233" s="41"/>
      <c r="E1233" s="22" t="s">
        <v>2</v>
      </c>
      <c r="F1233" s="23"/>
      <c r="G1233" s="41"/>
      <c r="H1233" s="42"/>
      <c r="I1233" s="41"/>
      <c r="J1233" s="42"/>
      <c r="K1233" s="43"/>
      <c r="L1233" s="26"/>
      <c r="M1233" s="27"/>
      <c r="N1233" s="55"/>
      <c r="O1233" s="93">
        <f>IFERROR(SUMPRODUCT((INDEX(ACH.!$B$3:$AP$9999,MATCH(A1233,ACH.!$A$3:$A$9999,),)&gt;0)*COUNTIF(INDEX(IP!$C$4:$N$44,,IFERROR(MATCH(C1233,IP!$E$2:$N$2,)+2,MATCH(E1233,IP!$C$3:$D$3,))),ACH.!$B$1:$AP$1)),)</f>
        <v>5</v>
      </c>
      <c r="P1233" s="27"/>
      <c r="Q1233" s="28"/>
      <c r="R1233" s="29"/>
      <c r="S1233" s="30"/>
      <c r="T1233" s="31"/>
      <c r="U1233" s="32"/>
      <c r="V1233" s="32"/>
      <c r="W1233" s="32"/>
      <c r="X1233" s="33"/>
      <c r="Y1233" s="34"/>
      <c r="Z1233" s="35"/>
      <c r="AA1233" s="36"/>
      <c r="AB1233" s="37"/>
      <c r="AC1233" s="38"/>
      <c r="AD1233" s="57">
        <f>IF(C1233="SG",VLOOKUP($C1233,IP!$R:$T,MATCH(QSC!$E1233,IP!$R$6:$T$6,0),0),VLOOKUP($C1233,IP!$R:$S,2,0))</f>
        <v>11</v>
      </c>
      <c r="AE1233" s="39"/>
    </row>
    <row r="1234" spans="1:31" ht="15" x14ac:dyDescent="0.25">
      <c r="A1234" s="40">
        <v>6441518</v>
      </c>
      <c r="B1234" s="40"/>
      <c r="C1234" s="40" t="s">
        <v>1</v>
      </c>
      <c r="D1234" s="41"/>
      <c r="E1234" s="22" t="s">
        <v>2</v>
      </c>
      <c r="F1234" s="23"/>
      <c r="G1234" s="41"/>
      <c r="H1234" s="42"/>
      <c r="I1234" s="41"/>
      <c r="J1234" s="42"/>
      <c r="K1234" s="43"/>
      <c r="L1234" s="26"/>
      <c r="M1234" s="27"/>
      <c r="N1234" s="55"/>
      <c r="O1234" s="93">
        <f>IFERROR(SUMPRODUCT((INDEX(ACH.!$B$3:$AP$9999,MATCH(A1234,ACH.!$A$3:$A$9999,),)&gt;0)*COUNTIF(INDEX(IP!$C$4:$N$44,,IFERROR(MATCH(C1234,IP!$E$2:$N$2,)+2,MATCH(E1234,IP!$C$3:$D$3,))),ACH.!$B$1:$AP$1)),)</f>
        <v>4</v>
      </c>
      <c r="P1234" s="27"/>
      <c r="Q1234" s="28"/>
      <c r="R1234" s="29"/>
      <c r="S1234" s="30"/>
      <c r="T1234" s="31"/>
      <c r="U1234" s="32"/>
      <c r="V1234" s="32"/>
      <c r="W1234" s="32"/>
      <c r="X1234" s="33"/>
      <c r="Y1234" s="34"/>
      <c r="Z1234" s="35"/>
      <c r="AA1234" s="36"/>
      <c r="AB1234" s="37"/>
      <c r="AC1234" s="38"/>
      <c r="AD1234" s="57">
        <f>IF(C1234="SG",VLOOKUP($C1234,IP!$R:$T,MATCH(QSC!$E1234,IP!$R$6:$T$6,0),0),VLOOKUP($C1234,IP!$R:$S,2,0))</f>
        <v>11</v>
      </c>
      <c r="AE1234" s="39"/>
    </row>
    <row r="1235" spans="1:31" ht="15" x14ac:dyDescent="0.25">
      <c r="A1235" s="40">
        <v>6441519</v>
      </c>
      <c r="B1235" s="40"/>
      <c r="C1235" s="40" t="s">
        <v>1</v>
      </c>
      <c r="D1235" s="41"/>
      <c r="E1235" s="22" t="s">
        <v>2</v>
      </c>
      <c r="F1235" s="23"/>
      <c r="G1235" s="41"/>
      <c r="H1235" s="42"/>
      <c r="I1235" s="41"/>
      <c r="J1235" s="42"/>
      <c r="K1235" s="43"/>
      <c r="L1235" s="26"/>
      <c r="M1235" s="27"/>
      <c r="N1235" s="55"/>
      <c r="O1235" s="93">
        <f>IFERROR(SUMPRODUCT((INDEX(ACH.!$B$3:$AP$9999,MATCH(A1235,ACH.!$A$3:$A$9999,),)&gt;0)*COUNTIF(INDEX(IP!$C$4:$N$44,,IFERROR(MATCH(C1235,IP!$E$2:$N$2,)+2,MATCH(E1235,IP!$C$3:$D$3,))),ACH.!$B$1:$AP$1)),)</f>
        <v>7</v>
      </c>
      <c r="P1235" s="27"/>
      <c r="Q1235" s="28"/>
      <c r="R1235" s="29"/>
      <c r="S1235" s="30"/>
      <c r="T1235" s="31"/>
      <c r="U1235" s="32"/>
      <c r="V1235" s="32"/>
      <c r="W1235" s="32"/>
      <c r="X1235" s="33"/>
      <c r="Y1235" s="34"/>
      <c r="Z1235" s="35"/>
      <c r="AA1235" s="36"/>
      <c r="AB1235" s="37"/>
      <c r="AC1235" s="38"/>
      <c r="AD1235" s="57">
        <f>IF(C1235="SG",VLOOKUP($C1235,IP!$R:$T,MATCH(QSC!$E1235,IP!$R$6:$T$6,0),0),VLOOKUP($C1235,IP!$R:$S,2,0))</f>
        <v>11</v>
      </c>
      <c r="AE1235" s="39"/>
    </row>
    <row r="1236" spans="1:31" ht="15" x14ac:dyDescent="0.25">
      <c r="A1236" s="40">
        <v>6441522</v>
      </c>
      <c r="B1236" s="40"/>
      <c r="C1236" s="40" t="s">
        <v>1</v>
      </c>
      <c r="D1236" s="41"/>
      <c r="E1236" s="22" t="s">
        <v>2</v>
      </c>
      <c r="F1236" s="23"/>
      <c r="G1236" s="41"/>
      <c r="H1236" s="42"/>
      <c r="I1236" s="41"/>
      <c r="J1236" s="42"/>
      <c r="K1236" s="43"/>
      <c r="L1236" s="26"/>
      <c r="M1236" s="27"/>
      <c r="N1236" s="55"/>
      <c r="O1236" s="93">
        <f>IFERROR(SUMPRODUCT((INDEX(ACH.!$B$3:$AP$9999,MATCH(A1236,ACH.!$A$3:$A$9999,),)&gt;0)*COUNTIF(INDEX(IP!$C$4:$N$44,,IFERROR(MATCH(C1236,IP!$E$2:$N$2,)+2,MATCH(E1236,IP!$C$3:$D$3,))),ACH.!$B$1:$AP$1)),)</f>
        <v>4</v>
      </c>
      <c r="P1236" s="27"/>
      <c r="Q1236" s="28"/>
      <c r="R1236" s="29"/>
      <c r="S1236" s="30"/>
      <c r="T1236" s="31"/>
      <c r="U1236" s="32"/>
      <c r="V1236" s="32"/>
      <c r="W1236" s="32"/>
      <c r="X1236" s="33"/>
      <c r="Y1236" s="34"/>
      <c r="Z1236" s="35"/>
      <c r="AA1236" s="36"/>
      <c r="AB1236" s="37"/>
      <c r="AC1236" s="38"/>
      <c r="AD1236" s="57">
        <f>IF(C1236="SG",VLOOKUP($C1236,IP!$R:$T,MATCH(QSC!$E1236,IP!$R$6:$T$6,0),0),VLOOKUP($C1236,IP!$R:$S,2,0))</f>
        <v>11</v>
      </c>
      <c r="AE1236" s="39"/>
    </row>
    <row r="1237" spans="1:31" ht="15" x14ac:dyDescent="0.25">
      <c r="A1237" s="40">
        <v>6441547</v>
      </c>
      <c r="B1237" s="40"/>
      <c r="C1237" s="40" t="s">
        <v>7</v>
      </c>
      <c r="D1237" s="41"/>
      <c r="E1237" s="22" t="s">
        <v>2</v>
      </c>
      <c r="F1237" s="23"/>
      <c r="G1237" s="41"/>
      <c r="H1237" s="42"/>
      <c r="I1237" s="41"/>
      <c r="J1237" s="42"/>
      <c r="K1237" s="43"/>
      <c r="L1237" s="26"/>
      <c r="M1237" s="27"/>
      <c r="N1237" s="55"/>
      <c r="O1237" s="93">
        <f>IFERROR(SUMPRODUCT((INDEX(ACH.!$B$3:$AP$9999,MATCH(A1237,ACH.!$A$3:$A$9999,),)&gt;0)*COUNTIF(INDEX(IP!$C$4:$N$44,,IFERROR(MATCH(C1237,IP!$E$2:$N$2,)+2,MATCH(E1237,IP!$C$3:$D$3,))),ACH.!$B$1:$AP$1)),)</f>
        <v>3</v>
      </c>
      <c r="P1237" s="27"/>
      <c r="Q1237" s="28"/>
      <c r="R1237" s="29"/>
      <c r="S1237" s="30"/>
      <c r="T1237" s="31"/>
      <c r="U1237" s="32"/>
      <c r="V1237" s="32"/>
      <c r="W1237" s="32"/>
      <c r="X1237" s="33"/>
      <c r="Y1237" s="34"/>
      <c r="Z1237" s="35"/>
      <c r="AA1237" s="36"/>
      <c r="AB1237" s="37"/>
      <c r="AC1237" s="38"/>
      <c r="AD1237" s="57">
        <f>IF(C1237="SG",VLOOKUP($C1237,IP!$R:$T,MATCH(QSC!$E1237,IP!$R$6:$T$6,0),0),VLOOKUP($C1237,IP!$R:$S,2,0))</f>
        <v>13</v>
      </c>
      <c r="AE1237" s="39"/>
    </row>
    <row r="1238" spans="1:31" ht="15" x14ac:dyDescent="0.25">
      <c r="A1238" s="40">
        <v>6441558</v>
      </c>
      <c r="B1238" s="40"/>
      <c r="C1238" s="40" t="s">
        <v>1</v>
      </c>
      <c r="D1238" s="41"/>
      <c r="E1238" s="22" t="s">
        <v>4</v>
      </c>
      <c r="F1238" s="23"/>
      <c r="G1238" s="41"/>
      <c r="H1238" s="42"/>
      <c r="I1238" s="41"/>
      <c r="J1238" s="42"/>
      <c r="K1238" s="43"/>
      <c r="L1238" s="26"/>
      <c r="M1238" s="27"/>
      <c r="N1238" s="55"/>
      <c r="O1238" s="93">
        <f>IFERROR(SUMPRODUCT((INDEX(ACH.!$B$3:$AP$9999,MATCH(A1238,ACH.!$A$3:$A$9999,),)&gt;0)*COUNTIF(INDEX(IP!$C$4:$N$44,,IFERROR(MATCH(C1238,IP!$E$2:$N$2,)+2,MATCH(E1238,IP!$C$3:$D$3,))),ACH.!$B$1:$AP$1)),)</f>
        <v>0</v>
      </c>
      <c r="P1238" s="27"/>
      <c r="Q1238" s="28"/>
      <c r="R1238" s="29"/>
      <c r="S1238" s="30"/>
      <c r="T1238" s="31"/>
      <c r="U1238" s="32"/>
      <c r="V1238" s="32"/>
      <c r="W1238" s="32"/>
      <c r="X1238" s="33"/>
      <c r="Y1238" s="34"/>
      <c r="Z1238" s="35"/>
      <c r="AA1238" s="36"/>
      <c r="AB1238" s="37"/>
      <c r="AC1238" s="38"/>
      <c r="AD1238" s="57">
        <f>IF(C1238="SG",VLOOKUP($C1238,IP!$R:$T,MATCH(QSC!$E1238,IP!$R$6:$T$6,0),0),VLOOKUP($C1238,IP!$R:$S,2,0))</f>
        <v>12</v>
      </c>
      <c r="AE1238" s="39"/>
    </row>
    <row r="1239" spans="1:31" ht="15" x14ac:dyDescent="0.25">
      <c r="A1239" s="40">
        <v>6441568</v>
      </c>
      <c r="B1239" s="40"/>
      <c r="C1239" s="40" t="s">
        <v>5</v>
      </c>
      <c r="D1239" s="41"/>
      <c r="E1239" s="22" t="s">
        <v>2</v>
      </c>
      <c r="F1239" s="23"/>
      <c r="G1239" s="41"/>
      <c r="H1239" s="42"/>
      <c r="I1239" s="41"/>
      <c r="J1239" s="42"/>
      <c r="K1239" s="43"/>
      <c r="L1239" s="26"/>
      <c r="M1239" s="27"/>
      <c r="N1239" s="55"/>
      <c r="O1239" s="93">
        <f>IFERROR(SUMPRODUCT((INDEX(ACH.!$B$3:$AP$9999,MATCH(A1239,ACH.!$A$3:$A$9999,),)&gt;0)*COUNTIF(INDEX(IP!$C$4:$N$44,,IFERROR(MATCH(C1239,IP!$E$2:$N$2,)+2,MATCH(E1239,IP!$C$3:$D$3,))),ACH.!$B$1:$AP$1)),)</f>
        <v>8</v>
      </c>
      <c r="P1239" s="27"/>
      <c r="Q1239" s="28"/>
      <c r="R1239" s="29"/>
      <c r="S1239" s="30"/>
      <c r="T1239" s="31"/>
      <c r="U1239" s="32"/>
      <c r="V1239" s="32"/>
      <c r="W1239" s="32"/>
      <c r="X1239" s="33"/>
      <c r="Y1239" s="34"/>
      <c r="Z1239" s="35"/>
      <c r="AA1239" s="36"/>
      <c r="AB1239" s="37"/>
      <c r="AC1239" s="38"/>
      <c r="AD1239" s="57">
        <f>IF(C1239="SG",VLOOKUP($C1239,IP!$R:$T,MATCH(QSC!$E1239,IP!$R$6:$T$6,0),0),VLOOKUP($C1239,IP!$R:$S,2,0))</f>
        <v>16</v>
      </c>
      <c r="AE1239" s="39"/>
    </row>
    <row r="1240" spans="1:31" ht="15" x14ac:dyDescent="0.25">
      <c r="A1240" s="40">
        <v>6441576</v>
      </c>
      <c r="B1240" s="40"/>
      <c r="C1240" s="40" t="s">
        <v>7</v>
      </c>
      <c r="D1240" s="41"/>
      <c r="E1240" s="22" t="s">
        <v>4</v>
      </c>
      <c r="F1240" s="23"/>
      <c r="G1240" s="41"/>
      <c r="H1240" s="42"/>
      <c r="I1240" s="41"/>
      <c r="J1240" s="42"/>
      <c r="K1240" s="43"/>
      <c r="L1240" s="26"/>
      <c r="M1240" s="27"/>
      <c r="N1240" s="55"/>
      <c r="O1240" s="93">
        <f>IFERROR(SUMPRODUCT((INDEX(ACH.!$B$3:$AP$9999,MATCH(A1240,ACH.!$A$3:$A$9999,),)&gt;0)*COUNTIF(INDEX(IP!$C$4:$N$44,,IFERROR(MATCH(C1240,IP!$E$2:$N$2,)+2,MATCH(E1240,IP!$C$3:$D$3,))),ACH.!$B$1:$AP$1)),)</f>
        <v>4</v>
      </c>
      <c r="P1240" s="27"/>
      <c r="Q1240" s="28"/>
      <c r="R1240" s="29"/>
      <c r="S1240" s="30"/>
      <c r="T1240" s="31"/>
      <c r="U1240" s="32"/>
      <c r="V1240" s="32"/>
      <c r="W1240" s="32"/>
      <c r="X1240" s="33"/>
      <c r="Y1240" s="34"/>
      <c r="Z1240" s="35"/>
      <c r="AA1240" s="36"/>
      <c r="AB1240" s="37"/>
      <c r="AC1240" s="38"/>
      <c r="AD1240" s="57">
        <f>IF(C1240="SG",VLOOKUP($C1240,IP!$R:$T,MATCH(QSC!$E1240,IP!$R$6:$T$6,0),0),VLOOKUP($C1240,IP!$R:$S,2,0))</f>
        <v>13</v>
      </c>
      <c r="AE1240" s="39"/>
    </row>
    <row r="1241" spans="1:31" ht="15" x14ac:dyDescent="0.25">
      <c r="A1241" s="40">
        <v>6441816</v>
      </c>
      <c r="B1241" s="40"/>
      <c r="C1241" s="40" t="s">
        <v>1</v>
      </c>
      <c r="D1241" s="41"/>
      <c r="E1241" s="22" t="s">
        <v>2</v>
      </c>
      <c r="F1241" s="23"/>
      <c r="G1241" s="41"/>
      <c r="H1241" s="42"/>
      <c r="I1241" s="41"/>
      <c r="J1241" s="42"/>
      <c r="K1241" s="43"/>
      <c r="L1241" s="26"/>
      <c r="M1241" s="27"/>
      <c r="N1241" s="55"/>
      <c r="O1241" s="93">
        <f>IFERROR(SUMPRODUCT((INDEX(ACH.!$B$3:$AP$9999,MATCH(A1241,ACH.!$A$3:$A$9999,),)&gt;0)*COUNTIF(INDEX(IP!$C$4:$N$44,,IFERROR(MATCH(C1241,IP!$E$2:$N$2,)+2,MATCH(E1241,IP!$C$3:$D$3,))),ACH.!$B$1:$AP$1)),)</f>
        <v>4</v>
      </c>
      <c r="P1241" s="27"/>
      <c r="Q1241" s="28"/>
      <c r="R1241" s="29"/>
      <c r="S1241" s="30"/>
      <c r="T1241" s="31"/>
      <c r="U1241" s="32"/>
      <c r="V1241" s="32"/>
      <c r="W1241" s="32"/>
      <c r="X1241" s="33"/>
      <c r="Y1241" s="34"/>
      <c r="Z1241" s="35"/>
      <c r="AA1241" s="36"/>
      <c r="AB1241" s="37"/>
      <c r="AC1241" s="38"/>
      <c r="AD1241" s="57">
        <f>IF(C1241="SG",VLOOKUP($C1241,IP!$R:$T,MATCH(QSC!$E1241,IP!$R$6:$T$6,0),0),VLOOKUP($C1241,IP!$R:$S,2,0))</f>
        <v>11</v>
      </c>
      <c r="AE1241" s="39"/>
    </row>
    <row r="1242" spans="1:31" ht="15" x14ac:dyDescent="0.25">
      <c r="A1242" s="40">
        <v>6441893</v>
      </c>
      <c r="B1242" s="40"/>
      <c r="C1242" s="40" t="s">
        <v>7</v>
      </c>
      <c r="D1242" s="41"/>
      <c r="E1242" s="22" t="s">
        <v>4</v>
      </c>
      <c r="F1242" s="23"/>
      <c r="G1242" s="41"/>
      <c r="H1242" s="42"/>
      <c r="I1242" s="41"/>
      <c r="J1242" s="42"/>
      <c r="K1242" s="43"/>
      <c r="L1242" s="26"/>
      <c r="M1242" s="27"/>
      <c r="N1242" s="55"/>
      <c r="O1242" s="93">
        <f>IFERROR(SUMPRODUCT((INDEX(ACH.!$B$3:$AP$9999,MATCH(A1242,ACH.!$A$3:$A$9999,),)&gt;0)*COUNTIF(INDEX(IP!$C$4:$N$44,,IFERROR(MATCH(C1242,IP!$E$2:$N$2,)+2,MATCH(E1242,IP!$C$3:$D$3,))),ACH.!$B$1:$AP$1)),)</f>
        <v>0</v>
      </c>
      <c r="P1242" s="27"/>
      <c r="Q1242" s="28"/>
      <c r="R1242" s="29"/>
      <c r="S1242" s="30"/>
      <c r="T1242" s="31"/>
      <c r="U1242" s="32"/>
      <c r="V1242" s="32"/>
      <c r="W1242" s="32"/>
      <c r="X1242" s="33"/>
      <c r="Y1242" s="34"/>
      <c r="Z1242" s="35"/>
      <c r="AA1242" s="36"/>
      <c r="AB1242" s="37"/>
      <c r="AC1242" s="38"/>
      <c r="AD1242" s="57">
        <f>IF(C1242="SG",VLOOKUP($C1242,IP!$R:$T,MATCH(QSC!$E1242,IP!$R$6:$T$6,0),0),VLOOKUP($C1242,IP!$R:$S,2,0))</f>
        <v>13</v>
      </c>
      <c r="AE1242" s="39"/>
    </row>
    <row r="1243" spans="1:31" ht="15" x14ac:dyDescent="0.25">
      <c r="A1243" s="40">
        <v>6441990</v>
      </c>
      <c r="B1243" s="40"/>
      <c r="C1243" s="40" t="s">
        <v>7</v>
      </c>
      <c r="D1243" s="41"/>
      <c r="E1243" s="22" t="s">
        <v>2</v>
      </c>
      <c r="F1243" s="23"/>
      <c r="G1243" s="41"/>
      <c r="H1243" s="42"/>
      <c r="I1243" s="41"/>
      <c r="J1243" s="42"/>
      <c r="K1243" s="43"/>
      <c r="L1243" s="26"/>
      <c r="M1243" s="27"/>
      <c r="N1243" s="55"/>
      <c r="O1243" s="93">
        <f>IFERROR(SUMPRODUCT((INDEX(ACH.!$B$3:$AP$9999,MATCH(A1243,ACH.!$A$3:$A$9999,),)&gt;0)*COUNTIF(INDEX(IP!$C$4:$N$44,,IFERROR(MATCH(C1243,IP!$E$2:$N$2,)+2,MATCH(E1243,IP!$C$3:$D$3,))),ACH.!$B$1:$AP$1)),)</f>
        <v>7</v>
      </c>
      <c r="P1243" s="27"/>
      <c r="Q1243" s="28"/>
      <c r="R1243" s="29"/>
      <c r="S1243" s="30"/>
      <c r="T1243" s="31"/>
      <c r="U1243" s="32"/>
      <c r="V1243" s="32"/>
      <c r="W1243" s="32"/>
      <c r="X1243" s="33"/>
      <c r="Y1243" s="34"/>
      <c r="Z1243" s="35"/>
      <c r="AA1243" s="36"/>
      <c r="AB1243" s="37"/>
      <c r="AC1243" s="38"/>
      <c r="AD1243" s="57">
        <f>IF(C1243="SG",VLOOKUP($C1243,IP!$R:$T,MATCH(QSC!$E1243,IP!$R$6:$T$6,0),0),VLOOKUP($C1243,IP!$R:$S,2,0))</f>
        <v>13</v>
      </c>
      <c r="AE1243" s="39"/>
    </row>
    <row r="1244" spans="1:31" ht="15" x14ac:dyDescent="0.25">
      <c r="A1244" s="40">
        <v>6442164</v>
      </c>
      <c r="B1244" s="40"/>
      <c r="C1244" s="40" t="s">
        <v>7</v>
      </c>
      <c r="D1244" s="41"/>
      <c r="E1244" s="22" t="s">
        <v>2</v>
      </c>
      <c r="F1244" s="23"/>
      <c r="G1244" s="41"/>
      <c r="H1244" s="42"/>
      <c r="I1244" s="41"/>
      <c r="J1244" s="42"/>
      <c r="K1244" s="43"/>
      <c r="L1244" s="26"/>
      <c r="M1244" s="27"/>
      <c r="N1244" s="55"/>
      <c r="O1244" s="93">
        <f>IFERROR(SUMPRODUCT((INDEX(ACH.!$B$3:$AP$9999,MATCH(A1244,ACH.!$A$3:$A$9999,),)&gt;0)*COUNTIF(INDEX(IP!$C$4:$N$44,,IFERROR(MATCH(C1244,IP!$E$2:$N$2,)+2,MATCH(E1244,IP!$C$3:$D$3,))),ACH.!$B$1:$AP$1)),)</f>
        <v>4</v>
      </c>
      <c r="P1244" s="27"/>
      <c r="Q1244" s="28"/>
      <c r="R1244" s="29"/>
      <c r="S1244" s="30"/>
      <c r="T1244" s="31"/>
      <c r="U1244" s="32"/>
      <c r="V1244" s="32"/>
      <c r="W1244" s="32"/>
      <c r="X1244" s="33"/>
      <c r="Y1244" s="34"/>
      <c r="Z1244" s="35"/>
      <c r="AA1244" s="36"/>
      <c r="AB1244" s="37"/>
      <c r="AC1244" s="38"/>
      <c r="AD1244" s="57">
        <f>IF(C1244="SG",VLOOKUP($C1244,IP!$R:$T,MATCH(QSC!$E1244,IP!$R$6:$T$6,0),0),VLOOKUP($C1244,IP!$R:$S,2,0))</f>
        <v>13</v>
      </c>
      <c r="AE1244" s="39"/>
    </row>
    <row r="1245" spans="1:31" ht="15" x14ac:dyDescent="0.25">
      <c r="A1245" s="40">
        <v>6442208</v>
      </c>
      <c r="B1245" s="40"/>
      <c r="C1245" s="40" t="s">
        <v>7</v>
      </c>
      <c r="D1245" s="41"/>
      <c r="E1245" s="22" t="s">
        <v>2</v>
      </c>
      <c r="F1245" s="23"/>
      <c r="G1245" s="41"/>
      <c r="H1245" s="42"/>
      <c r="I1245" s="41"/>
      <c r="J1245" s="42"/>
      <c r="K1245" s="43"/>
      <c r="L1245" s="26"/>
      <c r="M1245" s="27"/>
      <c r="N1245" s="55"/>
      <c r="O1245" s="93">
        <f>IFERROR(SUMPRODUCT((INDEX(ACH.!$B$3:$AP$9999,MATCH(A1245,ACH.!$A$3:$A$9999,),)&gt;0)*COUNTIF(INDEX(IP!$C$4:$N$44,,IFERROR(MATCH(C1245,IP!$E$2:$N$2,)+2,MATCH(E1245,IP!$C$3:$D$3,))),ACH.!$B$1:$AP$1)),)</f>
        <v>6</v>
      </c>
      <c r="P1245" s="27"/>
      <c r="Q1245" s="28"/>
      <c r="R1245" s="29"/>
      <c r="S1245" s="30"/>
      <c r="T1245" s="31"/>
      <c r="U1245" s="32"/>
      <c r="V1245" s="32"/>
      <c r="W1245" s="32"/>
      <c r="X1245" s="33"/>
      <c r="Y1245" s="34"/>
      <c r="Z1245" s="35"/>
      <c r="AA1245" s="36"/>
      <c r="AB1245" s="37"/>
      <c r="AC1245" s="38"/>
      <c r="AD1245" s="57">
        <f>IF(C1245="SG",VLOOKUP($C1245,IP!$R:$T,MATCH(QSC!$E1245,IP!$R$6:$T$6,0),0),VLOOKUP($C1245,IP!$R:$S,2,0))</f>
        <v>13</v>
      </c>
      <c r="AE1245" s="39"/>
    </row>
    <row r="1246" spans="1:31" ht="15" x14ac:dyDescent="0.25">
      <c r="A1246" s="40">
        <v>6442210</v>
      </c>
      <c r="B1246" s="40"/>
      <c r="C1246" s="40" t="s">
        <v>1</v>
      </c>
      <c r="D1246" s="41"/>
      <c r="E1246" s="22" t="s">
        <v>2</v>
      </c>
      <c r="F1246" s="23"/>
      <c r="G1246" s="41"/>
      <c r="H1246" s="42"/>
      <c r="I1246" s="41"/>
      <c r="J1246" s="42"/>
      <c r="K1246" s="43"/>
      <c r="L1246" s="26"/>
      <c r="M1246" s="27"/>
      <c r="N1246" s="55"/>
      <c r="O1246" s="93">
        <f>IFERROR(SUMPRODUCT((INDEX(ACH.!$B$3:$AP$9999,MATCH(A1246,ACH.!$A$3:$A$9999,),)&gt;0)*COUNTIF(INDEX(IP!$C$4:$N$44,,IFERROR(MATCH(C1246,IP!$E$2:$N$2,)+2,MATCH(E1246,IP!$C$3:$D$3,))),ACH.!$B$1:$AP$1)),)</f>
        <v>3</v>
      </c>
      <c r="P1246" s="27"/>
      <c r="Q1246" s="28"/>
      <c r="R1246" s="29"/>
      <c r="S1246" s="30"/>
      <c r="T1246" s="31"/>
      <c r="U1246" s="32"/>
      <c r="V1246" s="32"/>
      <c r="W1246" s="32"/>
      <c r="X1246" s="33"/>
      <c r="Y1246" s="34"/>
      <c r="Z1246" s="35"/>
      <c r="AA1246" s="36"/>
      <c r="AB1246" s="37"/>
      <c r="AC1246" s="38"/>
      <c r="AD1246" s="57">
        <f>IF(C1246="SG",VLOOKUP($C1246,IP!$R:$T,MATCH(QSC!$E1246,IP!$R$6:$T$6,0),0),VLOOKUP($C1246,IP!$R:$S,2,0))</f>
        <v>11</v>
      </c>
      <c r="AE1246" s="39"/>
    </row>
    <row r="1247" spans="1:31" ht="15" x14ac:dyDescent="0.25">
      <c r="A1247" s="40">
        <v>6442283</v>
      </c>
      <c r="B1247" s="40"/>
      <c r="C1247" s="40" t="s">
        <v>5</v>
      </c>
      <c r="D1247" s="41"/>
      <c r="E1247" s="22" t="s">
        <v>2</v>
      </c>
      <c r="F1247" s="23"/>
      <c r="G1247" s="41"/>
      <c r="H1247" s="42"/>
      <c r="I1247" s="41"/>
      <c r="J1247" s="42"/>
      <c r="K1247" s="43"/>
      <c r="L1247" s="26"/>
      <c r="M1247" s="27"/>
      <c r="N1247" s="55"/>
      <c r="O1247" s="93">
        <f>IFERROR(SUMPRODUCT((INDEX(ACH.!$B$3:$AP$9999,MATCH(A1247,ACH.!$A$3:$A$9999,),)&gt;0)*COUNTIF(INDEX(IP!$C$4:$N$44,,IFERROR(MATCH(C1247,IP!$E$2:$N$2,)+2,MATCH(E1247,IP!$C$3:$D$3,))),ACH.!$B$1:$AP$1)),)</f>
        <v>9</v>
      </c>
      <c r="P1247" s="27"/>
      <c r="Q1247" s="28"/>
      <c r="R1247" s="29"/>
      <c r="S1247" s="30"/>
      <c r="T1247" s="31"/>
      <c r="U1247" s="32"/>
      <c r="V1247" s="32"/>
      <c r="W1247" s="32"/>
      <c r="X1247" s="33"/>
      <c r="Y1247" s="34"/>
      <c r="Z1247" s="35"/>
      <c r="AA1247" s="36"/>
      <c r="AB1247" s="37"/>
      <c r="AC1247" s="38"/>
      <c r="AD1247" s="57">
        <f>IF(C1247="SG",VLOOKUP($C1247,IP!$R:$T,MATCH(QSC!$E1247,IP!$R$6:$T$6,0),0),VLOOKUP($C1247,IP!$R:$S,2,0))</f>
        <v>16</v>
      </c>
      <c r="AE1247" s="39"/>
    </row>
    <row r="1248" spans="1:31" ht="15" x14ac:dyDescent="0.25">
      <c r="A1248" s="40">
        <v>6442311</v>
      </c>
      <c r="B1248" s="40"/>
      <c r="C1248" s="40" t="s">
        <v>7</v>
      </c>
      <c r="D1248" s="41"/>
      <c r="E1248" s="22" t="s">
        <v>4</v>
      </c>
      <c r="F1248" s="23"/>
      <c r="G1248" s="41"/>
      <c r="H1248" s="42"/>
      <c r="I1248" s="41"/>
      <c r="J1248" s="42"/>
      <c r="K1248" s="43"/>
      <c r="L1248" s="26"/>
      <c r="M1248" s="27"/>
      <c r="N1248" s="55"/>
      <c r="O1248" s="93">
        <f>IFERROR(SUMPRODUCT((INDEX(ACH.!$B$3:$AP$9999,MATCH(A1248,ACH.!$A$3:$A$9999,),)&gt;0)*COUNTIF(INDEX(IP!$C$4:$N$44,,IFERROR(MATCH(C1248,IP!$E$2:$N$2,)+2,MATCH(E1248,IP!$C$3:$D$3,))),ACH.!$B$1:$AP$1)),)</f>
        <v>6</v>
      </c>
      <c r="P1248" s="27"/>
      <c r="Q1248" s="28"/>
      <c r="R1248" s="29"/>
      <c r="S1248" s="30"/>
      <c r="T1248" s="31"/>
      <c r="U1248" s="32"/>
      <c r="V1248" s="32"/>
      <c r="W1248" s="32"/>
      <c r="X1248" s="33"/>
      <c r="Y1248" s="34"/>
      <c r="Z1248" s="35"/>
      <c r="AA1248" s="36"/>
      <c r="AB1248" s="37"/>
      <c r="AC1248" s="38"/>
      <c r="AD1248" s="57">
        <f>IF(C1248="SG",VLOOKUP($C1248,IP!$R:$T,MATCH(QSC!$E1248,IP!$R$6:$T$6,0),0),VLOOKUP($C1248,IP!$R:$S,2,0))</f>
        <v>13</v>
      </c>
      <c r="AE1248" s="39"/>
    </row>
    <row r="1249" spans="1:31" ht="15" x14ac:dyDescent="0.25">
      <c r="A1249" s="40">
        <v>6442415</v>
      </c>
      <c r="B1249" s="40"/>
      <c r="C1249" s="40" t="s">
        <v>6</v>
      </c>
      <c r="D1249" s="41"/>
      <c r="E1249" s="22" t="s">
        <v>2</v>
      </c>
      <c r="F1249" s="23"/>
      <c r="G1249" s="41"/>
      <c r="H1249" s="42"/>
      <c r="I1249" s="41"/>
      <c r="J1249" s="42"/>
      <c r="K1249" s="43"/>
      <c r="L1249" s="26"/>
      <c r="M1249" s="27"/>
      <c r="N1249" s="55"/>
      <c r="O1249" s="93">
        <f>IFERROR(SUMPRODUCT((INDEX(ACH.!$B$3:$AP$9999,MATCH(A1249,ACH.!$A$3:$A$9999,),)&gt;0)*COUNTIF(INDEX(IP!$C$4:$N$44,,IFERROR(MATCH(C1249,IP!$E$2:$N$2,)+2,MATCH(E1249,IP!$C$3:$D$3,))),ACH.!$B$1:$AP$1)),)</f>
        <v>10</v>
      </c>
      <c r="P1249" s="27"/>
      <c r="Q1249" s="28"/>
      <c r="R1249" s="29"/>
      <c r="S1249" s="30"/>
      <c r="T1249" s="31"/>
      <c r="U1249" s="32"/>
      <c r="V1249" s="32"/>
      <c r="W1249" s="32"/>
      <c r="X1249" s="33"/>
      <c r="Y1249" s="34"/>
      <c r="Z1249" s="35"/>
      <c r="AA1249" s="36"/>
      <c r="AB1249" s="37"/>
      <c r="AC1249" s="38"/>
      <c r="AD1249" s="57">
        <f>IF(C1249="SG",VLOOKUP($C1249,IP!$R:$T,MATCH(QSC!$E1249,IP!$R$6:$T$6,0),0),VLOOKUP($C1249,IP!$R:$S,2,0))</f>
        <v>12</v>
      </c>
      <c r="AE1249" s="39"/>
    </row>
    <row r="1250" spans="1:31" ht="15" x14ac:dyDescent="0.25">
      <c r="A1250" s="40">
        <v>6442546</v>
      </c>
      <c r="B1250" s="40"/>
      <c r="C1250" s="40" t="s">
        <v>7</v>
      </c>
      <c r="D1250" s="41"/>
      <c r="E1250" s="22" t="s">
        <v>4</v>
      </c>
      <c r="F1250" s="23"/>
      <c r="G1250" s="41"/>
      <c r="H1250" s="42"/>
      <c r="I1250" s="41"/>
      <c r="J1250" s="42"/>
      <c r="K1250" s="43"/>
      <c r="L1250" s="26"/>
      <c r="M1250" s="27"/>
      <c r="N1250" s="55"/>
      <c r="O1250" s="93">
        <f>IFERROR(SUMPRODUCT((INDEX(ACH.!$B$3:$AP$9999,MATCH(A1250,ACH.!$A$3:$A$9999,),)&gt;0)*COUNTIF(INDEX(IP!$C$4:$N$44,,IFERROR(MATCH(C1250,IP!$E$2:$N$2,)+2,MATCH(E1250,IP!$C$3:$D$3,))),ACH.!$B$1:$AP$1)),)</f>
        <v>5</v>
      </c>
      <c r="P1250" s="27"/>
      <c r="Q1250" s="28"/>
      <c r="R1250" s="29"/>
      <c r="S1250" s="30"/>
      <c r="T1250" s="31"/>
      <c r="U1250" s="32"/>
      <c r="V1250" s="32"/>
      <c r="W1250" s="32"/>
      <c r="X1250" s="33"/>
      <c r="Y1250" s="34"/>
      <c r="Z1250" s="35"/>
      <c r="AA1250" s="36"/>
      <c r="AB1250" s="37"/>
      <c r="AC1250" s="38"/>
      <c r="AD1250" s="57">
        <f>IF(C1250="SG",VLOOKUP($C1250,IP!$R:$T,MATCH(QSC!$E1250,IP!$R$6:$T$6,0),0),VLOOKUP($C1250,IP!$R:$S,2,0))</f>
        <v>13</v>
      </c>
      <c r="AE1250" s="39"/>
    </row>
    <row r="1251" spans="1:31" ht="15" x14ac:dyDescent="0.25">
      <c r="A1251" s="40">
        <v>6442600</v>
      </c>
      <c r="B1251" s="40"/>
      <c r="C1251" s="40" t="s">
        <v>1</v>
      </c>
      <c r="D1251" s="41"/>
      <c r="E1251" s="22" t="s">
        <v>2</v>
      </c>
      <c r="F1251" s="23"/>
      <c r="G1251" s="41"/>
      <c r="H1251" s="42"/>
      <c r="I1251" s="41"/>
      <c r="J1251" s="42"/>
      <c r="K1251" s="43"/>
      <c r="L1251" s="26"/>
      <c r="M1251" s="27"/>
      <c r="N1251" s="55"/>
      <c r="O1251" s="93">
        <f>IFERROR(SUMPRODUCT((INDEX(ACH.!$B$3:$AP$9999,MATCH(A1251,ACH.!$A$3:$A$9999,),)&gt;0)*COUNTIF(INDEX(IP!$C$4:$N$44,,IFERROR(MATCH(C1251,IP!$E$2:$N$2,)+2,MATCH(E1251,IP!$C$3:$D$3,))),ACH.!$B$1:$AP$1)),)</f>
        <v>6</v>
      </c>
      <c r="P1251" s="27"/>
      <c r="Q1251" s="28"/>
      <c r="R1251" s="29"/>
      <c r="S1251" s="30"/>
      <c r="T1251" s="31"/>
      <c r="U1251" s="32"/>
      <c r="V1251" s="32"/>
      <c r="W1251" s="32"/>
      <c r="X1251" s="33"/>
      <c r="Y1251" s="34"/>
      <c r="Z1251" s="35"/>
      <c r="AA1251" s="36"/>
      <c r="AB1251" s="37"/>
      <c r="AC1251" s="38"/>
      <c r="AD1251" s="57">
        <f>IF(C1251="SG",VLOOKUP($C1251,IP!$R:$T,MATCH(QSC!$E1251,IP!$R$6:$T$6,0),0),VLOOKUP($C1251,IP!$R:$S,2,0))</f>
        <v>11</v>
      </c>
      <c r="AE1251" s="39"/>
    </row>
    <row r="1252" spans="1:31" ht="15" x14ac:dyDescent="0.25">
      <c r="A1252" s="40">
        <v>6442601</v>
      </c>
      <c r="B1252" s="40"/>
      <c r="C1252" s="40" t="s">
        <v>1</v>
      </c>
      <c r="D1252" s="41"/>
      <c r="E1252" s="22" t="s">
        <v>2</v>
      </c>
      <c r="F1252" s="23"/>
      <c r="G1252" s="41"/>
      <c r="H1252" s="42"/>
      <c r="I1252" s="41"/>
      <c r="J1252" s="42"/>
      <c r="K1252" s="43"/>
      <c r="L1252" s="26"/>
      <c r="M1252" s="27"/>
      <c r="N1252" s="55"/>
      <c r="O1252" s="93">
        <f>IFERROR(SUMPRODUCT((INDEX(ACH.!$B$3:$AP$9999,MATCH(A1252,ACH.!$A$3:$A$9999,),)&gt;0)*COUNTIF(INDEX(IP!$C$4:$N$44,,IFERROR(MATCH(C1252,IP!$E$2:$N$2,)+2,MATCH(E1252,IP!$C$3:$D$3,))),ACH.!$B$1:$AP$1)),)</f>
        <v>6</v>
      </c>
      <c r="P1252" s="27"/>
      <c r="Q1252" s="28"/>
      <c r="R1252" s="29"/>
      <c r="S1252" s="30"/>
      <c r="T1252" s="31"/>
      <c r="U1252" s="32"/>
      <c r="V1252" s="32"/>
      <c r="W1252" s="32"/>
      <c r="X1252" s="33"/>
      <c r="Y1252" s="34"/>
      <c r="Z1252" s="35"/>
      <c r="AA1252" s="36"/>
      <c r="AB1252" s="37"/>
      <c r="AC1252" s="38"/>
      <c r="AD1252" s="57">
        <f>IF(C1252="SG",VLOOKUP($C1252,IP!$R:$T,MATCH(QSC!$E1252,IP!$R$6:$T$6,0),0),VLOOKUP($C1252,IP!$R:$S,2,0))</f>
        <v>11</v>
      </c>
      <c r="AE1252" s="39"/>
    </row>
    <row r="1253" spans="1:31" ht="15" x14ac:dyDescent="0.25">
      <c r="A1253" s="40">
        <v>6443093</v>
      </c>
      <c r="B1253" s="40"/>
      <c r="C1253" s="40" t="s">
        <v>7</v>
      </c>
      <c r="D1253" s="41"/>
      <c r="E1253" s="22" t="s">
        <v>4</v>
      </c>
      <c r="F1253" s="23"/>
      <c r="G1253" s="41"/>
      <c r="H1253" s="42"/>
      <c r="I1253" s="41"/>
      <c r="J1253" s="42"/>
      <c r="K1253" s="43"/>
      <c r="L1253" s="26"/>
      <c r="M1253" s="27"/>
      <c r="N1253" s="55"/>
      <c r="O1253" s="93">
        <f>IFERROR(SUMPRODUCT((INDEX(ACH.!$B$3:$AP$9999,MATCH(A1253,ACH.!$A$3:$A$9999,),)&gt;0)*COUNTIF(INDEX(IP!$C$4:$N$44,,IFERROR(MATCH(C1253,IP!$E$2:$N$2,)+2,MATCH(E1253,IP!$C$3:$D$3,))),ACH.!$B$1:$AP$1)),)</f>
        <v>6</v>
      </c>
      <c r="P1253" s="27"/>
      <c r="Q1253" s="28"/>
      <c r="R1253" s="29"/>
      <c r="S1253" s="30"/>
      <c r="T1253" s="31"/>
      <c r="U1253" s="32"/>
      <c r="V1253" s="32"/>
      <c r="W1253" s="32"/>
      <c r="X1253" s="33"/>
      <c r="Y1253" s="34"/>
      <c r="Z1253" s="35"/>
      <c r="AA1253" s="36"/>
      <c r="AB1253" s="37"/>
      <c r="AC1253" s="38"/>
      <c r="AD1253" s="57">
        <f>IF(C1253="SG",VLOOKUP($C1253,IP!$R:$T,MATCH(QSC!$E1253,IP!$R$6:$T$6,0),0),VLOOKUP($C1253,IP!$R:$S,2,0))</f>
        <v>13</v>
      </c>
      <c r="AE1253" s="39"/>
    </row>
    <row r="1254" spans="1:31" ht="15" x14ac:dyDescent="0.25">
      <c r="A1254" s="40">
        <v>6443132</v>
      </c>
      <c r="B1254" s="40"/>
      <c r="C1254" s="40" t="s">
        <v>1</v>
      </c>
      <c r="D1254" s="41"/>
      <c r="E1254" s="22" t="s">
        <v>2</v>
      </c>
      <c r="F1254" s="23"/>
      <c r="G1254" s="41"/>
      <c r="H1254" s="42"/>
      <c r="I1254" s="41"/>
      <c r="J1254" s="42"/>
      <c r="K1254" s="43"/>
      <c r="L1254" s="26"/>
      <c r="M1254" s="27"/>
      <c r="N1254" s="55"/>
      <c r="O1254" s="93">
        <f>IFERROR(SUMPRODUCT((INDEX(ACH.!$B$3:$AP$9999,MATCH(A1254,ACH.!$A$3:$A$9999,),)&gt;0)*COUNTIF(INDEX(IP!$C$4:$N$44,,IFERROR(MATCH(C1254,IP!$E$2:$N$2,)+2,MATCH(E1254,IP!$C$3:$D$3,))),ACH.!$B$1:$AP$1)),)</f>
        <v>7</v>
      </c>
      <c r="P1254" s="27"/>
      <c r="Q1254" s="28"/>
      <c r="R1254" s="29"/>
      <c r="S1254" s="30"/>
      <c r="T1254" s="31"/>
      <c r="U1254" s="32"/>
      <c r="V1254" s="32"/>
      <c r="W1254" s="32"/>
      <c r="X1254" s="33"/>
      <c r="Y1254" s="34"/>
      <c r="Z1254" s="35"/>
      <c r="AA1254" s="36"/>
      <c r="AB1254" s="37"/>
      <c r="AC1254" s="38"/>
      <c r="AD1254" s="57">
        <f>IF(C1254="SG",VLOOKUP($C1254,IP!$R:$T,MATCH(QSC!$E1254,IP!$R$6:$T$6,0),0),VLOOKUP($C1254,IP!$R:$S,2,0))</f>
        <v>11</v>
      </c>
      <c r="AE1254" s="39"/>
    </row>
    <row r="1255" spans="1:31" ht="15" x14ac:dyDescent="0.25">
      <c r="A1255" s="40">
        <v>6443138</v>
      </c>
      <c r="B1255" s="40"/>
      <c r="C1255" s="40" t="s">
        <v>1</v>
      </c>
      <c r="D1255" s="41"/>
      <c r="E1255" s="22" t="s">
        <v>2</v>
      </c>
      <c r="F1255" s="23"/>
      <c r="G1255" s="41"/>
      <c r="H1255" s="42"/>
      <c r="I1255" s="41"/>
      <c r="J1255" s="42"/>
      <c r="K1255" s="43"/>
      <c r="L1255" s="26"/>
      <c r="M1255" s="27"/>
      <c r="N1255" s="55"/>
      <c r="O1255" s="93">
        <f>IFERROR(SUMPRODUCT((INDEX(ACH.!$B$3:$AP$9999,MATCH(A1255,ACH.!$A$3:$A$9999,),)&gt;0)*COUNTIF(INDEX(IP!$C$4:$N$44,,IFERROR(MATCH(C1255,IP!$E$2:$N$2,)+2,MATCH(E1255,IP!$C$3:$D$3,))),ACH.!$B$1:$AP$1)),)</f>
        <v>1</v>
      </c>
      <c r="P1255" s="27"/>
      <c r="Q1255" s="28"/>
      <c r="R1255" s="29"/>
      <c r="S1255" s="30"/>
      <c r="T1255" s="31"/>
      <c r="U1255" s="32"/>
      <c r="V1255" s="32"/>
      <c r="W1255" s="32"/>
      <c r="X1255" s="33"/>
      <c r="Y1255" s="34"/>
      <c r="Z1255" s="35"/>
      <c r="AA1255" s="36"/>
      <c r="AB1255" s="37"/>
      <c r="AC1255" s="38"/>
      <c r="AD1255" s="57">
        <f>IF(C1255="SG",VLOOKUP($C1255,IP!$R:$T,MATCH(QSC!$E1255,IP!$R$6:$T$6,0),0),VLOOKUP($C1255,IP!$R:$S,2,0))</f>
        <v>11</v>
      </c>
      <c r="AE1255" s="39"/>
    </row>
    <row r="1256" spans="1:31" ht="15" x14ac:dyDescent="0.25">
      <c r="A1256" s="40">
        <v>6443780</v>
      </c>
      <c r="B1256" s="40"/>
      <c r="C1256" s="40" t="s">
        <v>5</v>
      </c>
      <c r="D1256" s="41"/>
      <c r="E1256" s="22" t="s">
        <v>2</v>
      </c>
      <c r="F1256" s="23"/>
      <c r="G1256" s="41"/>
      <c r="H1256" s="42"/>
      <c r="I1256" s="41"/>
      <c r="J1256" s="42"/>
      <c r="K1256" s="43"/>
      <c r="L1256" s="26"/>
      <c r="M1256" s="27"/>
      <c r="N1256" s="55"/>
      <c r="O1256" s="93">
        <f>IFERROR(SUMPRODUCT((INDEX(ACH.!$B$3:$AP$9999,MATCH(A1256,ACH.!$A$3:$A$9999,),)&gt;0)*COUNTIF(INDEX(IP!$C$4:$N$44,,IFERROR(MATCH(C1256,IP!$E$2:$N$2,)+2,MATCH(E1256,IP!$C$3:$D$3,))),ACH.!$B$1:$AP$1)),)</f>
        <v>11</v>
      </c>
      <c r="P1256" s="27"/>
      <c r="Q1256" s="28"/>
      <c r="R1256" s="29"/>
      <c r="S1256" s="30"/>
      <c r="T1256" s="31"/>
      <c r="U1256" s="32"/>
      <c r="V1256" s="32"/>
      <c r="W1256" s="32"/>
      <c r="X1256" s="33"/>
      <c r="Y1256" s="34"/>
      <c r="Z1256" s="35"/>
      <c r="AA1256" s="36"/>
      <c r="AB1256" s="37"/>
      <c r="AC1256" s="38"/>
      <c r="AD1256" s="57">
        <f>IF(C1256="SG",VLOOKUP($C1256,IP!$R:$T,MATCH(QSC!$E1256,IP!$R$6:$T$6,0),0),VLOOKUP($C1256,IP!$R:$S,2,0))</f>
        <v>16</v>
      </c>
      <c r="AE1256" s="39"/>
    </row>
    <row r="1257" spans="1:31" ht="15" x14ac:dyDescent="0.25">
      <c r="A1257" s="40">
        <v>6443806</v>
      </c>
      <c r="B1257" s="40"/>
      <c r="C1257" s="40" t="s">
        <v>1</v>
      </c>
      <c r="D1257" s="41"/>
      <c r="E1257" s="22" t="s">
        <v>2</v>
      </c>
      <c r="F1257" s="23"/>
      <c r="G1257" s="41"/>
      <c r="H1257" s="42"/>
      <c r="I1257" s="41"/>
      <c r="J1257" s="42"/>
      <c r="K1257" s="43"/>
      <c r="L1257" s="26"/>
      <c r="M1257" s="27"/>
      <c r="N1257" s="55"/>
      <c r="O1257" s="93">
        <f>IFERROR(SUMPRODUCT((INDEX(ACH.!$B$3:$AP$9999,MATCH(A1257,ACH.!$A$3:$A$9999,),)&gt;0)*COUNTIF(INDEX(IP!$C$4:$N$44,,IFERROR(MATCH(C1257,IP!$E$2:$N$2,)+2,MATCH(E1257,IP!$C$3:$D$3,))),ACH.!$B$1:$AP$1)),)</f>
        <v>0</v>
      </c>
      <c r="P1257" s="27"/>
      <c r="Q1257" s="28"/>
      <c r="R1257" s="29"/>
      <c r="S1257" s="30"/>
      <c r="T1257" s="31"/>
      <c r="U1257" s="32"/>
      <c r="V1257" s="32"/>
      <c r="W1257" s="32"/>
      <c r="X1257" s="33"/>
      <c r="Y1257" s="34"/>
      <c r="Z1257" s="35"/>
      <c r="AA1257" s="36"/>
      <c r="AB1257" s="37"/>
      <c r="AC1257" s="38"/>
      <c r="AD1257" s="57">
        <f>IF(C1257="SG",VLOOKUP($C1257,IP!$R:$T,MATCH(QSC!$E1257,IP!$R$6:$T$6,0),0),VLOOKUP($C1257,IP!$R:$S,2,0))</f>
        <v>11</v>
      </c>
      <c r="AE1257" s="39"/>
    </row>
    <row r="1258" spans="1:31" ht="15" x14ac:dyDescent="0.25">
      <c r="A1258" s="40">
        <v>6443831</v>
      </c>
      <c r="B1258" s="40"/>
      <c r="C1258" s="40" t="s">
        <v>1</v>
      </c>
      <c r="D1258" s="41"/>
      <c r="E1258" s="22" t="s">
        <v>4</v>
      </c>
      <c r="F1258" s="23"/>
      <c r="G1258" s="41"/>
      <c r="H1258" s="42"/>
      <c r="I1258" s="41"/>
      <c r="J1258" s="42"/>
      <c r="K1258" s="43"/>
      <c r="L1258" s="26"/>
      <c r="M1258" s="27"/>
      <c r="N1258" s="55"/>
      <c r="O1258" s="93">
        <f>IFERROR(SUMPRODUCT((INDEX(ACH.!$B$3:$AP$9999,MATCH(A1258,ACH.!$A$3:$A$9999,),)&gt;0)*COUNTIF(INDEX(IP!$C$4:$N$44,,IFERROR(MATCH(C1258,IP!$E$2:$N$2,)+2,MATCH(E1258,IP!$C$3:$D$3,))),ACH.!$B$1:$AP$1)),)</f>
        <v>4</v>
      </c>
      <c r="P1258" s="27"/>
      <c r="Q1258" s="28"/>
      <c r="R1258" s="29"/>
      <c r="S1258" s="30"/>
      <c r="T1258" s="31"/>
      <c r="U1258" s="32"/>
      <c r="V1258" s="32"/>
      <c r="W1258" s="32"/>
      <c r="X1258" s="33"/>
      <c r="Y1258" s="34"/>
      <c r="Z1258" s="35"/>
      <c r="AA1258" s="36"/>
      <c r="AB1258" s="37"/>
      <c r="AC1258" s="38"/>
      <c r="AD1258" s="57">
        <f>IF(C1258="SG",VLOOKUP($C1258,IP!$R:$T,MATCH(QSC!$E1258,IP!$R$6:$T$6,0),0),VLOOKUP($C1258,IP!$R:$S,2,0))</f>
        <v>12</v>
      </c>
      <c r="AE1258" s="39"/>
    </row>
    <row r="1259" spans="1:31" ht="15" x14ac:dyDescent="0.25">
      <c r="A1259" s="40">
        <v>6443840</v>
      </c>
      <c r="B1259" s="40"/>
      <c r="C1259" s="40" t="s">
        <v>1</v>
      </c>
      <c r="D1259" s="41"/>
      <c r="E1259" s="22" t="s">
        <v>2</v>
      </c>
      <c r="F1259" s="23"/>
      <c r="G1259" s="41"/>
      <c r="H1259" s="42"/>
      <c r="I1259" s="41"/>
      <c r="J1259" s="42"/>
      <c r="K1259" s="43"/>
      <c r="L1259" s="26"/>
      <c r="M1259" s="27"/>
      <c r="N1259" s="55"/>
      <c r="O1259" s="93">
        <f>IFERROR(SUMPRODUCT((INDEX(ACH.!$B$3:$AP$9999,MATCH(A1259,ACH.!$A$3:$A$9999,),)&gt;0)*COUNTIF(INDEX(IP!$C$4:$N$44,,IFERROR(MATCH(C1259,IP!$E$2:$N$2,)+2,MATCH(E1259,IP!$C$3:$D$3,))),ACH.!$B$1:$AP$1)),)</f>
        <v>3</v>
      </c>
      <c r="P1259" s="27"/>
      <c r="Q1259" s="28"/>
      <c r="R1259" s="29"/>
      <c r="S1259" s="30"/>
      <c r="T1259" s="31"/>
      <c r="U1259" s="32"/>
      <c r="V1259" s="32"/>
      <c r="W1259" s="32"/>
      <c r="X1259" s="33"/>
      <c r="Y1259" s="34"/>
      <c r="Z1259" s="35"/>
      <c r="AA1259" s="36"/>
      <c r="AB1259" s="37"/>
      <c r="AC1259" s="38"/>
      <c r="AD1259" s="57">
        <f>IF(C1259="SG",VLOOKUP($C1259,IP!$R:$T,MATCH(QSC!$E1259,IP!$R$6:$T$6,0),0),VLOOKUP($C1259,IP!$R:$S,2,0))</f>
        <v>11</v>
      </c>
      <c r="AE1259" s="39"/>
    </row>
    <row r="1260" spans="1:31" ht="15" x14ac:dyDescent="0.25">
      <c r="A1260" s="40">
        <v>6443912</v>
      </c>
      <c r="B1260" s="40"/>
      <c r="C1260" s="40" t="s">
        <v>1</v>
      </c>
      <c r="D1260" s="41"/>
      <c r="E1260" s="22" t="s">
        <v>4</v>
      </c>
      <c r="F1260" s="23"/>
      <c r="G1260" s="41"/>
      <c r="H1260" s="42"/>
      <c r="I1260" s="41"/>
      <c r="J1260" s="42"/>
      <c r="K1260" s="43"/>
      <c r="L1260" s="26"/>
      <c r="M1260" s="27"/>
      <c r="N1260" s="55"/>
      <c r="O1260" s="93">
        <f>IFERROR(SUMPRODUCT((INDEX(ACH.!$B$3:$AP$9999,MATCH(A1260,ACH.!$A$3:$A$9999,),)&gt;0)*COUNTIF(INDEX(IP!$C$4:$N$44,,IFERROR(MATCH(C1260,IP!$E$2:$N$2,)+2,MATCH(E1260,IP!$C$3:$D$3,))),ACH.!$B$1:$AP$1)),)</f>
        <v>7</v>
      </c>
      <c r="P1260" s="27"/>
      <c r="Q1260" s="28"/>
      <c r="R1260" s="29"/>
      <c r="S1260" s="30"/>
      <c r="T1260" s="31"/>
      <c r="U1260" s="32"/>
      <c r="V1260" s="32"/>
      <c r="W1260" s="32"/>
      <c r="X1260" s="33"/>
      <c r="Y1260" s="34"/>
      <c r="Z1260" s="35"/>
      <c r="AA1260" s="36"/>
      <c r="AB1260" s="37"/>
      <c r="AC1260" s="38"/>
      <c r="AD1260" s="57">
        <f>IF(C1260="SG",VLOOKUP($C1260,IP!$R:$T,MATCH(QSC!$E1260,IP!$R$6:$T$6,0),0),VLOOKUP($C1260,IP!$R:$S,2,0))</f>
        <v>12</v>
      </c>
      <c r="AE1260" s="39"/>
    </row>
    <row r="1261" spans="1:31" ht="15" x14ac:dyDescent="0.25">
      <c r="A1261" s="40">
        <v>6443948</v>
      </c>
      <c r="B1261" s="40"/>
      <c r="C1261" s="40" t="s">
        <v>7</v>
      </c>
      <c r="D1261" s="41"/>
      <c r="E1261" s="22" t="s">
        <v>4</v>
      </c>
      <c r="F1261" s="23"/>
      <c r="G1261" s="41"/>
      <c r="H1261" s="42"/>
      <c r="I1261" s="41"/>
      <c r="J1261" s="42"/>
      <c r="K1261" s="43"/>
      <c r="L1261" s="26"/>
      <c r="M1261" s="27"/>
      <c r="N1261" s="55"/>
      <c r="O1261" s="93">
        <f>IFERROR(SUMPRODUCT((INDEX(ACH.!$B$3:$AP$9999,MATCH(A1261,ACH.!$A$3:$A$9999,),)&gt;0)*COUNTIF(INDEX(IP!$C$4:$N$44,,IFERROR(MATCH(C1261,IP!$E$2:$N$2,)+2,MATCH(E1261,IP!$C$3:$D$3,))),ACH.!$B$1:$AP$1)),)</f>
        <v>2</v>
      </c>
      <c r="P1261" s="27"/>
      <c r="Q1261" s="28"/>
      <c r="R1261" s="29"/>
      <c r="S1261" s="30"/>
      <c r="T1261" s="31"/>
      <c r="U1261" s="32"/>
      <c r="V1261" s="32"/>
      <c r="W1261" s="32"/>
      <c r="X1261" s="33"/>
      <c r="Y1261" s="34"/>
      <c r="Z1261" s="35"/>
      <c r="AA1261" s="36"/>
      <c r="AB1261" s="37"/>
      <c r="AC1261" s="38"/>
      <c r="AD1261" s="57">
        <f>IF(C1261="SG",VLOOKUP($C1261,IP!$R:$T,MATCH(QSC!$E1261,IP!$R$6:$T$6,0),0),VLOOKUP($C1261,IP!$R:$S,2,0))</f>
        <v>13</v>
      </c>
      <c r="AE1261" s="39"/>
    </row>
    <row r="1262" spans="1:31" ht="15" x14ac:dyDescent="0.25">
      <c r="A1262" s="40">
        <v>6443972</v>
      </c>
      <c r="B1262" s="40"/>
      <c r="C1262" s="40" t="s">
        <v>1</v>
      </c>
      <c r="D1262" s="41"/>
      <c r="E1262" s="22" t="s">
        <v>2</v>
      </c>
      <c r="F1262" s="23"/>
      <c r="G1262" s="41"/>
      <c r="H1262" s="42"/>
      <c r="I1262" s="41"/>
      <c r="J1262" s="42"/>
      <c r="K1262" s="43"/>
      <c r="L1262" s="26"/>
      <c r="M1262" s="27"/>
      <c r="N1262" s="55"/>
      <c r="O1262" s="93">
        <f>IFERROR(SUMPRODUCT((INDEX(ACH.!$B$3:$AP$9999,MATCH(A1262,ACH.!$A$3:$A$9999,),)&gt;0)*COUNTIF(INDEX(IP!$C$4:$N$44,,IFERROR(MATCH(C1262,IP!$E$2:$N$2,)+2,MATCH(E1262,IP!$C$3:$D$3,))),ACH.!$B$1:$AP$1)),)</f>
        <v>5</v>
      </c>
      <c r="P1262" s="27"/>
      <c r="Q1262" s="28"/>
      <c r="R1262" s="29"/>
      <c r="S1262" s="30"/>
      <c r="T1262" s="31"/>
      <c r="U1262" s="32"/>
      <c r="V1262" s="32"/>
      <c r="W1262" s="32"/>
      <c r="X1262" s="33"/>
      <c r="Y1262" s="34"/>
      <c r="Z1262" s="35"/>
      <c r="AA1262" s="36"/>
      <c r="AB1262" s="37"/>
      <c r="AC1262" s="38"/>
      <c r="AD1262" s="57">
        <f>IF(C1262="SG",VLOOKUP($C1262,IP!$R:$T,MATCH(QSC!$E1262,IP!$R$6:$T$6,0),0),VLOOKUP($C1262,IP!$R:$S,2,0))</f>
        <v>11</v>
      </c>
      <c r="AE1262" s="39"/>
    </row>
    <row r="1263" spans="1:31" ht="15" x14ac:dyDescent="0.25">
      <c r="A1263" s="40">
        <v>6443980</v>
      </c>
      <c r="B1263" s="40"/>
      <c r="C1263" s="40" t="s">
        <v>7</v>
      </c>
      <c r="D1263" s="41"/>
      <c r="E1263" s="22" t="s">
        <v>2</v>
      </c>
      <c r="F1263" s="23"/>
      <c r="G1263" s="41"/>
      <c r="H1263" s="42"/>
      <c r="I1263" s="41"/>
      <c r="J1263" s="42"/>
      <c r="K1263" s="43"/>
      <c r="L1263" s="26"/>
      <c r="M1263" s="27"/>
      <c r="N1263" s="55"/>
      <c r="O1263" s="93">
        <f>IFERROR(SUMPRODUCT((INDEX(ACH.!$B$3:$AP$9999,MATCH(A1263,ACH.!$A$3:$A$9999,),)&gt;0)*COUNTIF(INDEX(IP!$C$4:$N$44,,IFERROR(MATCH(C1263,IP!$E$2:$N$2,)+2,MATCH(E1263,IP!$C$3:$D$3,))),ACH.!$B$1:$AP$1)),)</f>
        <v>0</v>
      </c>
      <c r="P1263" s="27"/>
      <c r="Q1263" s="28"/>
      <c r="R1263" s="29"/>
      <c r="S1263" s="30"/>
      <c r="T1263" s="31"/>
      <c r="U1263" s="32"/>
      <c r="V1263" s="32"/>
      <c r="W1263" s="32"/>
      <c r="X1263" s="33"/>
      <c r="Y1263" s="34"/>
      <c r="Z1263" s="35"/>
      <c r="AA1263" s="36"/>
      <c r="AB1263" s="37"/>
      <c r="AC1263" s="38"/>
      <c r="AD1263" s="57">
        <f>IF(C1263="SG",VLOOKUP($C1263,IP!$R:$T,MATCH(QSC!$E1263,IP!$R$6:$T$6,0),0),VLOOKUP($C1263,IP!$R:$S,2,0))</f>
        <v>13</v>
      </c>
      <c r="AE1263" s="39"/>
    </row>
    <row r="1264" spans="1:31" ht="15" x14ac:dyDescent="0.25">
      <c r="A1264" s="40">
        <v>6444034</v>
      </c>
      <c r="B1264" s="40"/>
      <c r="C1264" s="40" t="s">
        <v>7</v>
      </c>
      <c r="D1264" s="41"/>
      <c r="E1264" s="22" t="s">
        <v>4</v>
      </c>
      <c r="F1264" s="23"/>
      <c r="G1264" s="41"/>
      <c r="H1264" s="42"/>
      <c r="I1264" s="41"/>
      <c r="J1264" s="42"/>
      <c r="K1264" s="43"/>
      <c r="L1264" s="26"/>
      <c r="M1264" s="27"/>
      <c r="N1264" s="55"/>
      <c r="O1264" s="93">
        <f>IFERROR(SUMPRODUCT((INDEX(ACH.!$B$3:$AP$9999,MATCH(A1264,ACH.!$A$3:$A$9999,),)&gt;0)*COUNTIF(INDEX(IP!$C$4:$N$44,,IFERROR(MATCH(C1264,IP!$E$2:$N$2,)+2,MATCH(E1264,IP!$C$3:$D$3,))),ACH.!$B$1:$AP$1)),)</f>
        <v>1</v>
      </c>
      <c r="P1264" s="27"/>
      <c r="Q1264" s="28"/>
      <c r="R1264" s="29"/>
      <c r="S1264" s="30"/>
      <c r="T1264" s="31"/>
      <c r="U1264" s="32"/>
      <c r="V1264" s="32"/>
      <c r="W1264" s="32"/>
      <c r="X1264" s="33"/>
      <c r="Y1264" s="34"/>
      <c r="Z1264" s="35"/>
      <c r="AA1264" s="36"/>
      <c r="AB1264" s="37"/>
      <c r="AC1264" s="38"/>
      <c r="AD1264" s="57">
        <f>IF(C1264="SG",VLOOKUP($C1264,IP!$R:$T,MATCH(QSC!$E1264,IP!$R$6:$T$6,0),0),VLOOKUP($C1264,IP!$R:$S,2,0))</f>
        <v>13</v>
      </c>
      <c r="AE1264" s="39"/>
    </row>
    <row r="1265" spans="1:31" ht="15" x14ac:dyDescent="0.25">
      <c r="A1265" s="40">
        <v>6444068</v>
      </c>
      <c r="B1265" s="40"/>
      <c r="C1265" s="40" t="s">
        <v>1</v>
      </c>
      <c r="D1265" s="41"/>
      <c r="E1265" s="22" t="s">
        <v>2</v>
      </c>
      <c r="F1265" s="23"/>
      <c r="G1265" s="41"/>
      <c r="H1265" s="42"/>
      <c r="I1265" s="41"/>
      <c r="J1265" s="42"/>
      <c r="K1265" s="43"/>
      <c r="L1265" s="26"/>
      <c r="M1265" s="27"/>
      <c r="N1265" s="55"/>
      <c r="O1265" s="93">
        <f>IFERROR(SUMPRODUCT((INDEX(ACH.!$B$3:$AP$9999,MATCH(A1265,ACH.!$A$3:$A$9999,),)&gt;0)*COUNTIF(INDEX(IP!$C$4:$N$44,,IFERROR(MATCH(C1265,IP!$E$2:$N$2,)+2,MATCH(E1265,IP!$C$3:$D$3,))),ACH.!$B$1:$AP$1)),)</f>
        <v>4</v>
      </c>
      <c r="P1265" s="27"/>
      <c r="Q1265" s="28"/>
      <c r="R1265" s="29"/>
      <c r="S1265" s="30"/>
      <c r="T1265" s="31"/>
      <c r="U1265" s="32"/>
      <c r="V1265" s="32"/>
      <c r="W1265" s="32"/>
      <c r="X1265" s="33"/>
      <c r="Y1265" s="34"/>
      <c r="Z1265" s="35"/>
      <c r="AA1265" s="36"/>
      <c r="AB1265" s="37"/>
      <c r="AC1265" s="38"/>
      <c r="AD1265" s="57">
        <f>IF(C1265="SG",VLOOKUP($C1265,IP!$R:$T,MATCH(QSC!$E1265,IP!$R$6:$T$6,0),0),VLOOKUP($C1265,IP!$R:$S,2,0))</f>
        <v>11</v>
      </c>
      <c r="AE1265" s="39"/>
    </row>
    <row r="1266" spans="1:31" ht="15" x14ac:dyDescent="0.25">
      <c r="A1266" s="40">
        <v>6444115</v>
      </c>
      <c r="B1266" s="40"/>
      <c r="C1266" s="40" t="s">
        <v>1</v>
      </c>
      <c r="D1266" s="41"/>
      <c r="E1266" s="22" t="s">
        <v>2</v>
      </c>
      <c r="F1266" s="23"/>
      <c r="G1266" s="41"/>
      <c r="H1266" s="42"/>
      <c r="I1266" s="41"/>
      <c r="J1266" s="42"/>
      <c r="K1266" s="43"/>
      <c r="L1266" s="26"/>
      <c r="M1266" s="27"/>
      <c r="N1266" s="55"/>
      <c r="O1266" s="93">
        <f>IFERROR(SUMPRODUCT((INDEX(ACH.!$B$3:$AP$9999,MATCH(A1266,ACH.!$A$3:$A$9999,),)&gt;0)*COUNTIF(INDEX(IP!$C$4:$N$44,,IFERROR(MATCH(C1266,IP!$E$2:$N$2,)+2,MATCH(E1266,IP!$C$3:$D$3,))),ACH.!$B$1:$AP$1)),)</f>
        <v>6</v>
      </c>
      <c r="P1266" s="27"/>
      <c r="Q1266" s="28"/>
      <c r="R1266" s="29"/>
      <c r="S1266" s="30"/>
      <c r="T1266" s="31"/>
      <c r="U1266" s="32"/>
      <c r="V1266" s="32"/>
      <c r="W1266" s="32"/>
      <c r="X1266" s="33"/>
      <c r="Y1266" s="34"/>
      <c r="Z1266" s="35"/>
      <c r="AA1266" s="36"/>
      <c r="AB1266" s="37"/>
      <c r="AC1266" s="38"/>
      <c r="AD1266" s="57">
        <f>IF(C1266="SG",VLOOKUP($C1266,IP!$R:$T,MATCH(QSC!$E1266,IP!$R$6:$T$6,0),0),VLOOKUP($C1266,IP!$R:$S,2,0))</f>
        <v>11</v>
      </c>
      <c r="AE1266" s="39"/>
    </row>
    <row r="1267" spans="1:31" ht="15" x14ac:dyDescent="0.25">
      <c r="A1267" s="40">
        <v>6444127</v>
      </c>
      <c r="B1267" s="40"/>
      <c r="C1267" s="40" t="s">
        <v>1</v>
      </c>
      <c r="D1267" s="41"/>
      <c r="E1267" s="22" t="s">
        <v>2</v>
      </c>
      <c r="F1267" s="23"/>
      <c r="G1267" s="41"/>
      <c r="H1267" s="42"/>
      <c r="I1267" s="41"/>
      <c r="J1267" s="42"/>
      <c r="K1267" s="43"/>
      <c r="L1267" s="26"/>
      <c r="M1267" s="27"/>
      <c r="N1267" s="55"/>
      <c r="O1267" s="93">
        <f>IFERROR(SUMPRODUCT((INDEX(ACH.!$B$3:$AP$9999,MATCH(A1267,ACH.!$A$3:$A$9999,),)&gt;0)*COUNTIF(INDEX(IP!$C$4:$N$44,,IFERROR(MATCH(C1267,IP!$E$2:$N$2,)+2,MATCH(E1267,IP!$C$3:$D$3,))),ACH.!$B$1:$AP$1)),)</f>
        <v>5</v>
      </c>
      <c r="P1267" s="27"/>
      <c r="Q1267" s="28"/>
      <c r="R1267" s="29"/>
      <c r="S1267" s="30"/>
      <c r="T1267" s="31"/>
      <c r="U1267" s="32"/>
      <c r="V1267" s="32"/>
      <c r="W1267" s="32"/>
      <c r="X1267" s="33"/>
      <c r="Y1267" s="34"/>
      <c r="Z1267" s="35"/>
      <c r="AA1267" s="36"/>
      <c r="AB1267" s="37"/>
      <c r="AC1267" s="38"/>
      <c r="AD1267" s="57">
        <f>IF(C1267="SG",VLOOKUP($C1267,IP!$R:$T,MATCH(QSC!$E1267,IP!$R$6:$T$6,0),0),VLOOKUP($C1267,IP!$R:$S,2,0))</f>
        <v>11</v>
      </c>
      <c r="AE1267" s="39"/>
    </row>
    <row r="1268" spans="1:31" ht="15" x14ac:dyDescent="0.25">
      <c r="A1268" s="40">
        <v>6444134</v>
      </c>
      <c r="B1268" s="40"/>
      <c r="C1268" s="40" t="s">
        <v>7</v>
      </c>
      <c r="D1268" s="41"/>
      <c r="E1268" s="22" t="s">
        <v>4</v>
      </c>
      <c r="F1268" s="23"/>
      <c r="G1268" s="41"/>
      <c r="H1268" s="42"/>
      <c r="I1268" s="41"/>
      <c r="J1268" s="42"/>
      <c r="K1268" s="43"/>
      <c r="L1268" s="26"/>
      <c r="M1268" s="27"/>
      <c r="N1268" s="55"/>
      <c r="O1268" s="93">
        <f>IFERROR(SUMPRODUCT((INDEX(ACH.!$B$3:$AP$9999,MATCH(A1268,ACH.!$A$3:$A$9999,),)&gt;0)*COUNTIF(INDEX(IP!$C$4:$N$44,,IFERROR(MATCH(C1268,IP!$E$2:$N$2,)+2,MATCH(E1268,IP!$C$3:$D$3,))),ACH.!$B$1:$AP$1)),)</f>
        <v>5</v>
      </c>
      <c r="P1268" s="27"/>
      <c r="Q1268" s="28"/>
      <c r="R1268" s="29"/>
      <c r="S1268" s="30"/>
      <c r="T1268" s="31"/>
      <c r="U1268" s="32"/>
      <c r="V1268" s="32"/>
      <c r="W1268" s="32"/>
      <c r="X1268" s="33"/>
      <c r="Y1268" s="34"/>
      <c r="Z1268" s="35"/>
      <c r="AA1268" s="36"/>
      <c r="AB1268" s="37"/>
      <c r="AC1268" s="38"/>
      <c r="AD1268" s="57">
        <f>IF(C1268="SG",VLOOKUP($C1268,IP!$R:$T,MATCH(QSC!$E1268,IP!$R$6:$T$6,0),0),VLOOKUP($C1268,IP!$R:$S,2,0))</f>
        <v>13</v>
      </c>
      <c r="AE1268" s="39"/>
    </row>
    <row r="1269" spans="1:31" ht="15" x14ac:dyDescent="0.25">
      <c r="A1269" s="40">
        <v>6444237</v>
      </c>
      <c r="B1269" s="40"/>
      <c r="C1269" s="40" t="s">
        <v>7</v>
      </c>
      <c r="D1269" s="41"/>
      <c r="E1269" s="22" t="s">
        <v>2</v>
      </c>
      <c r="F1269" s="23"/>
      <c r="G1269" s="41"/>
      <c r="H1269" s="42"/>
      <c r="I1269" s="41"/>
      <c r="J1269" s="42"/>
      <c r="K1269" s="43"/>
      <c r="L1269" s="26"/>
      <c r="M1269" s="27"/>
      <c r="N1269" s="55"/>
      <c r="O1269" s="93">
        <f>IFERROR(SUMPRODUCT((INDEX(ACH.!$B$3:$AP$9999,MATCH(A1269,ACH.!$A$3:$A$9999,),)&gt;0)*COUNTIF(INDEX(IP!$C$4:$N$44,,IFERROR(MATCH(C1269,IP!$E$2:$N$2,)+2,MATCH(E1269,IP!$C$3:$D$3,))),ACH.!$B$1:$AP$1)),)</f>
        <v>7</v>
      </c>
      <c r="P1269" s="27"/>
      <c r="Q1269" s="28"/>
      <c r="R1269" s="29"/>
      <c r="S1269" s="30"/>
      <c r="T1269" s="31"/>
      <c r="U1269" s="32"/>
      <c r="V1269" s="32"/>
      <c r="W1269" s="32"/>
      <c r="X1269" s="33"/>
      <c r="Y1269" s="34"/>
      <c r="Z1269" s="35"/>
      <c r="AA1269" s="36"/>
      <c r="AB1269" s="37"/>
      <c r="AC1269" s="38"/>
      <c r="AD1269" s="57">
        <f>IF(C1269="SG",VLOOKUP($C1269,IP!$R:$T,MATCH(QSC!$E1269,IP!$R$6:$T$6,0),0),VLOOKUP($C1269,IP!$R:$S,2,0))</f>
        <v>13</v>
      </c>
      <c r="AE1269" s="39"/>
    </row>
    <row r="1270" spans="1:31" ht="15" x14ac:dyDescent="0.25">
      <c r="A1270" s="40">
        <v>6444251</v>
      </c>
      <c r="B1270" s="40"/>
      <c r="C1270" s="40" t="s">
        <v>1</v>
      </c>
      <c r="D1270" s="41"/>
      <c r="E1270" s="22" t="s">
        <v>4</v>
      </c>
      <c r="F1270" s="23"/>
      <c r="G1270" s="41"/>
      <c r="H1270" s="42"/>
      <c r="I1270" s="41"/>
      <c r="J1270" s="42"/>
      <c r="K1270" s="43"/>
      <c r="L1270" s="26"/>
      <c r="M1270" s="27"/>
      <c r="N1270" s="55"/>
      <c r="O1270" s="93">
        <f>IFERROR(SUMPRODUCT((INDEX(ACH.!$B$3:$AP$9999,MATCH(A1270,ACH.!$A$3:$A$9999,),)&gt;0)*COUNTIF(INDEX(IP!$C$4:$N$44,,IFERROR(MATCH(C1270,IP!$E$2:$N$2,)+2,MATCH(E1270,IP!$C$3:$D$3,))),ACH.!$B$1:$AP$1)),)</f>
        <v>4</v>
      </c>
      <c r="P1270" s="27"/>
      <c r="Q1270" s="28"/>
      <c r="R1270" s="29"/>
      <c r="S1270" s="30"/>
      <c r="T1270" s="31"/>
      <c r="U1270" s="32"/>
      <c r="V1270" s="32"/>
      <c r="W1270" s="32"/>
      <c r="X1270" s="33"/>
      <c r="Y1270" s="34"/>
      <c r="Z1270" s="35"/>
      <c r="AA1270" s="36"/>
      <c r="AB1270" s="37"/>
      <c r="AC1270" s="38"/>
      <c r="AD1270" s="57">
        <f>IF(C1270="SG",VLOOKUP($C1270,IP!$R:$T,MATCH(QSC!$E1270,IP!$R$6:$T$6,0),0),VLOOKUP($C1270,IP!$R:$S,2,0))</f>
        <v>12</v>
      </c>
      <c r="AE1270" s="39"/>
    </row>
    <row r="1271" spans="1:31" ht="15" x14ac:dyDescent="0.25">
      <c r="A1271" s="40">
        <v>6444305</v>
      </c>
      <c r="B1271" s="40"/>
      <c r="C1271" s="40" t="s">
        <v>7</v>
      </c>
      <c r="D1271" s="41"/>
      <c r="E1271" s="22" t="s">
        <v>2</v>
      </c>
      <c r="F1271" s="23"/>
      <c r="G1271" s="41"/>
      <c r="H1271" s="42"/>
      <c r="I1271" s="41"/>
      <c r="J1271" s="42"/>
      <c r="K1271" s="43"/>
      <c r="L1271" s="26"/>
      <c r="M1271" s="27"/>
      <c r="N1271" s="55"/>
      <c r="O1271" s="93">
        <f>IFERROR(SUMPRODUCT((INDEX(ACH.!$B$3:$AP$9999,MATCH(A1271,ACH.!$A$3:$A$9999,),)&gt;0)*COUNTIF(INDEX(IP!$C$4:$N$44,,IFERROR(MATCH(C1271,IP!$E$2:$N$2,)+2,MATCH(E1271,IP!$C$3:$D$3,))),ACH.!$B$1:$AP$1)),)</f>
        <v>6</v>
      </c>
      <c r="P1271" s="27"/>
      <c r="Q1271" s="28"/>
      <c r="R1271" s="29"/>
      <c r="S1271" s="30"/>
      <c r="T1271" s="31"/>
      <c r="U1271" s="32"/>
      <c r="V1271" s="32"/>
      <c r="W1271" s="32"/>
      <c r="X1271" s="33"/>
      <c r="Y1271" s="34"/>
      <c r="Z1271" s="35"/>
      <c r="AA1271" s="36"/>
      <c r="AB1271" s="37"/>
      <c r="AC1271" s="38"/>
      <c r="AD1271" s="57">
        <f>IF(C1271="SG",VLOOKUP($C1271,IP!$R:$T,MATCH(QSC!$E1271,IP!$R$6:$T$6,0),0),VLOOKUP($C1271,IP!$R:$S,2,0))</f>
        <v>13</v>
      </c>
      <c r="AE1271" s="39"/>
    </row>
    <row r="1272" spans="1:31" ht="15" x14ac:dyDescent="0.25">
      <c r="A1272" s="40">
        <v>6444377</v>
      </c>
      <c r="B1272" s="40"/>
      <c r="C1272" s="40" t="s">
        <v>1</v>
      </c>
      <c r="D1272" s="41"/>
      <c r="E1272" s="22" t="s">
        <v>2</v>
      </c>
      <c r="F1272" s="23"/>
      <c r="G1272" s="41"/>
      <c r="H1272" s="42"/>
      <c r="I1272" s="41"/>
      <c r="J1272" s="42"/>
      <c r="K1272" s="43"/>
      <c r="L1272" s="26"/>
      <c r="M1272" s="27"/>
      <c r="N1272" s="55"/>
      <c r="O1272" s="93">
        <f>IFERROR(SUMPRODUCT((INDEX(ACH.!$B$3:$AP$9999,MATCH(A1272,ACH.!$A$3:$A$9999,),)&gt;0)*COUNTIF(INDEX(IP!$C$4:$N$44,,IFERROR(MATCH(C1272,IP!$E$2:$N$2,)+2,MATCH(E1272,IP!$C$3:$D$3,))),ACH.!$B$1:$AP$1)),)</f>
        <v>4</v>
      </c>
      <c r="P1272" s="27"/>
      <c r="Q1272" s="28"/>
      <c r="R1272" s="29"/>
      <c r="S1272" s="30"/>
      <c r="T1272" s="31"/>
      <c r="U1272" s="32"/>
      <c r="V1272" s="32"/>
      <c r="W1272" s="32"/>
      <c r="X1272" s="33"/>
      <c r="Y1272" s="34"/>
      <c r="Z1272" s="35"/>
      <c r="AA1272" s="36"/>
      <c r="AB1272" s="37"/>
      <c r="AC1272" s="38"/>
      <c r="AD1272" s="57">
        <f>IF(C1272="SG",VLOOKUP($C1272,IP!$R:$T,MATCH(QSC!$E1272,IP!$R$6:$T$6,0),0),VLOOKUP($C1272,IP!$R:$S,2,0))</f>
        <v>11</v>
      </c>
      <c r="AE1272" s="39"/>
    </row>
    <row r="1273" spans="1:31" ht="15" x14ac:dyDescent="0.25">
      <c r="A1273" s="40">
        <v>6444424</v>
      </c>
      <c r="B1273" s="40"/>
      <c r="C1273" s="40" t="s">
        <v>7</v>
      </c>
      <c r="D1273" s="41"/>
      <c r="E1273" s="22" t="s">
        <v>2</v>
      </c>
      <c r="F1273" s="23"/>
      <c r="G1273" s="41"/>
      <c r="H1273" s="42"/>
      <c r="I1273" s="41"/>
      <c r="J1273" s="42"/>
      <c r="K1273" s="43"/>
      <c r="L1273" s="26"/>
      <c r="M1273" s="27"/>
      <c r="N1273" s="55"/>
      <c r="O1273" s="93">
        <f>IFERROR(SUMPRODUCT((INDEX(ACH.!$B$3:$AP$9999,MATCH(A1273,ACH.!$A$3:$A$9999,),)&gt;0)*COUNTIF(INDEX(IP!$C$4:$N$44,,IFERROR(MATCH(C1273,IP!$E$2:$N$2,)+2,MATCH(E1273,IP!$C$3:$D$3,))),ACH.!$B$1:$AP$1)),)</f>
        <v>7</v>
      </c>
      <c r="P1273" s="27"/>
      <c r="Q1273" s="28"/>
      <c r="R1273" s="29"/>
      <c r="S1273" s="30"/>
      <c r="T1273" s="31"/>
      <c r="U1273" s="32"/>
      <c r="V1273" s="32"/>
      <c r="W1273" s="32"/>
      <c r="X1273" s="33"/>
      <c r="Y1273" s="34"/>
      <c r="Z1273" s="35"/>
      <c r="AA1273" s="36"/>
      <c r="AB1273" s="37"/>
      <c r="AC1273" s="38"/>
      <c r="AD1273" s="57">
        <f>IF(C1273="SG",VLOOKUP($C1273,IP!$R:$T,MATCH(QSC!$E1273,IP!$R$6:$T$6,0),0),VLOOKUP($C1273,IP!$R:$S,2,0))</f>
        <v>13</v>
      </c>
      <c r="AE1273" s="39"/>
    </row>
    <row r="1274" spans="1:31" ht="15" x14ac:dyDescent="0.25">
      <c r="A1274" s="40">
        <v>6444459</v>
      </c>
      <c r="B1274" s="40"/>
      <c r="C1274" s="40" t="s">
        <v>1</v>
      </c>
      <c r="D1274" s="41"/>
      <c r="E1274" s="22" t="s">
        <v>2</v>
      </c>
      <c r="F1274" s="23"/>
      <c r="G1274" s="41"/>
      <c r="H1274" s="42"/>
      <c r="I1274" s="41"/>
      <c r="J1274" s="42"/>
      <c r="K1274" s="43"/>
      <c r="L1274" s="26"/>
      <c r="M1274" s="27"/>
      <c r="N1274" s="55"/>
      <c r="O1274" s="93">
        <f>IFERROR(SUMPRODUCT((INDEX(ACH.!$B$3:$AP$9999,MATCH(A1274,ACH.!$A$3:$A$9999,),)&gt;0)*COUNTIF(INDEX(IP!$C$4:$N$44,,IFERROR(MATCH(C1274,IP!$E$2:$N$2,)+2,MATCH(E1274,IP!$C$3:$D$3,))),ACH.!$B$1:$AP$1)),)</f>
        <v>6</v>
      </c>
      <c r="P1274" s="27"/>
      <c r="Q1274" s="28"/>
      <c r="R1274" s="29"/>
      <c r="S1274" s="30"/>
      <c r="T1274" s="31"/>
      <c r="U1274" s="32"/>
      <c r="V1274" s="32"/>
      <c r="W1274" s="32"/>
      <c r="X1274" s="33"/>
      <c r="Y1274" s="34"/>
      <c r="Z1274" s="35"/>
      <c r="AA1274" s="36"/>
      <c r="AB1274" s="37"/>
      <c r="AC1274" s="38"/>
      <c r="AD1274" s="57">
        <f>IF(C1274="SG",VLOOKUP($C1274,IP!$R:$T,MATCH(QSC!$E1274,IP!$R$6:$T$6,0),0),VLOOKUP($C1274,IP!$R:$S,2,0))</f>
        <v>11</v>
      </c>
      <c r="AE1274" s="39"/>
    </row>
    <row r="1275" spans="1:31" ht="15" x14ac:dyDescent="0.25">
      <c r="A1275" s="40">
        <v>6444462</v>
      </c>
      <c r="B1275" s="40"/>
      <c r="C1275" s="40" t="s">
        <v>7</v>
      </c>
      <c r="D1275" s="41"/>
      <c r="E1275" s="22" t="s">
        <v>2</v>
      </c>
      <c r="F1275" s="23"/>
      <c r="G1275" s="41"/>
      <c r="H1275" s="42"/>
      <c r="I1275" s="41"/>
      <c r="J1275" s="42"/>
      <c r="K1275" s="43"/>
      <c r="L1275" s="26"/>
      <c r="M1275" s="27"/>
      <c r="N1275" s="55"/>
      <c r="O1275" s="93">
        <f>IFERROR(SUMPRODUCT((INDEX(ACH.!$B$3:$AP$9999,MATCH(A1275,ACH.!$A$3:$A$9999,),)&gt;0)*COUNTIF(INDEX(IP!$C$4:$N$44,,IFERROR(MATCH(C1275,IP!$E$2:$N$2,)+2,MATCH(E1275,IP!$C$3:$D$3,))),ACH.!$B$1:$AP$1)),)</f>
        <v>9</v>
      </c>
      <c r="P1275" s="27"/>
      <c r="Q1275" s="28"/>
      <c r="R1275" s="29"/>
      <c r="S1275" s="30"/>
      <c r="T1275" s="31"/>
      <c r="U1275" s="32"/>
      <c r="V1275" s="32"/>
      <c r="W1275" s="32"/>
      <c r="X1275" s="33"/>
      <c r="Y1275" s="34"/>
      <c r="Z1275" s="35"/>
      <c r="AA1275" s="36"/>
      <c r="AB1275" s="37"/>
      <c r="AC1275" s="38"/>
      <c r="AD1275" s="57">
        <f>IF(C1275="SG",VLOOKUP($C1275,IP!$R:$T,MATCH(QSC!$E1275,IP!$R$6:$T$6,0),0),VLOOKUP($C1275,IP!$R:$S,2,0))</f>
        <v>13</v>
      </c>
      <c r="AE1275" s="39"/>
    </row>
    <row r="1276" spans="1:31" ht="15" x14ac:dyDescent="0.25">
      <c r="A1276" s="40">
        <v>6444496</v>
      </c>
      <c r="B1276" s="40"/>
      <c r="C1276" s="40" t="s">
        <v>1</v>
      </c>
      <c r="D1276" s="41"/>
      <c r="E1276" s="22" t="s">
        <v>2</v>
      </c>
      <c r="F1276" s="23"/>
      <c r="G1276" s="41"/>
      <c r="H1276" s="42"/>
      <c r="I1276" s="41"/>
      <c r="J1276" s="42"/>
      <c r="K1276" s="43"/>
      <c r="L1276" s="26"/>
      <c r="M1276" s="27"/>
      <c r="N1276" s="55"/>
      <c r="O1276" s="93">
        <f>IFERROR(SUMPRODUCT((INDEX(ACH.!$B$3:$AP$9999,MATCH(A1276,ACH.!$A$3:$A$9999,),)&gt;0)*COUNTIF(INDEX(IP!$C$4:$N$44,,IFERROR(MATCH(C1276,IP!$E$2:$N$2,)+2,MATCH(E1276,IP!$C$3:$D$3,))),ACH.!$B$1:$AP$1)),)</f>
        <v>6</v>
      </c>
      <c r="P1276" s="27"/>
      <c r="Q1276" s="28"/>
      <c r="R1276" s="29"/>
      <c r="S1276" s="30"/>
      <c r="T1276" s="31"/>
      <c r="U1276" s="32"/>
      <c r="V1276" s="32"/>
      <c r="W1276" s="32"/>
      <c r="X1276" s="33"/>
      <c r="Y1276" s="34"/>
      <c r="Z1276" s="35"/>
      <c r="AA1276" s="36"/>
      <c r="AB1276" s="37"/>
      <c r="AC1276" s="38"/>
      <c r="AD1276" s="57">
        <f>IF(C1276="SG",VLOOKUP($C1276,IP!$R:$T,MATCH(QSC!$E1276,IP!$R$6:$T$6,0),0),VLOOKUP($C1276,IP!$R:$S,2,0))</f>
        <v>11</v>
      </c>
      <c r="AE1276" s="39"/>
    </row>
    <row r="1277" spans="1:31" ht="15" x14ac:dyDescent="0.25">
      <c r="A1277" s="40">
        <v>6444506</v>
      </c>
      <c r="B1277" s="40"/>
      <c r="C1277" s="40" t="s">
        <v>1</v>
      </c>
      <c r="D1277" s="41"/>
      <c r="E1277" s="22" t="s">
        <v>2</v>
      </c>
      <c r="F1277" s="23"/>
      <c r="G1277" s="41"/>
      <c r="H1277" s="42"/>
      <c r="I1277" s="41"/>
      <c r="J1277" s="42"/>
      <c r="K1277" s="43"/>
      <c r="L1277" s="26"/>
      <c r="M1277" s="27"/>
      <c r="N1277" s="55"/>
      <c r="O1277" s="93">
        <f>IFERROR(SUMPRODUCT((INDEX(ACH.!$B$3:$AP$9999,MATCH(A1277,ACH.!$A$3:$A$9999,),)&gt;0)*COUNTIF(INDEX(IP!$C$4:$N$44,,IFERROR(MATCH(C1277,IP!$E$2:$N$2,)+2,MATCH(E1277,IP!$C$3:$D$3,))),ACH.!$B$1:$AP$1)),)</f>
        <v>1</v>
      </c>
      <c r="P1277" s="27"/>
      <c r="Q1277" s="28"/>
      <c r="R1277" s="29"/>
      <c r="S1277" s="30"/>
      <c r="T1277" s="31"/>
      <c r="U1277" s="32"/>
      <c r="V1277" s="32"/>
      <c r="W1277" s="32"/>
      <c r="X1277" s="33"/>
      <c r="Y1277" s="34"/>
      <c r="Z1277" s="35"/>
      <c r="AA1277" s="36"/>
      <c r="AB1277" s="37"/>
      <c r="AC1277" s="38"/>
      <c r="AD1277" s="57">
        <f>IF(C1277="SG",VLOOKUP($C1277,IP!$R:$T,MATCH(QSC!$E1277,IP!$R$6:$T$6,0),0),VLOOKUP($C1277,IP!$R:$S,2,0))</f>
        <v>11</v>
      </c>
      <c r="AE1277" s="39"/>
    </row>
    <row r="1278" spans="1:31" ht="15" x14ac:dyDescent="0.25">
      <c r="A1278" s="40">
        <v>6444616</v>
      </c>
      <c r="B1278" s="40"/>
      <c r="C1278" s="40" t="s">
        <v>1</v>
      </c>
      <c r="D1278" s="41"/>
      <c r="E1278" s="22" t="s">
        <v>2</v>
      </c>
      <c r="F1278" s="23"/>
      <c r="G1278" s="41"/>
      <c r="H1278" s="42"/>
      <c r="I1278" s="41"/>
      <c r="J1278" s="42"/>
      <c r="K1278" s="43"/>
      <c r="L1278" s="26"/>
      <c r="M1278" s="27"/>
      <c r="N1278" s="55"/>
      <c r="O1278" s="93">
        <f>IFERROR(SUMPRODUCT((INDEX(ACH.!$B$3:$AP$9999,MATCH(A1278,ACH.!$A$3:$A$9999,),)&gt;0)*COUNTIF(INDEX(IP!$C$4:$N$44,,IFERROR(MATCH(C1278,IP!$E$2:$N$2,)+2,MATCH(E1278,IP!$C$3:$D$3,))),ACH.!$B$1:$AP$1)),)</f>
        <v>2</v>
      </c>
      <c r="P1278" s="27"/>
      <c r="Q1278" s="28"/>
      <c r="R1278" s="29"/>
      <c r="S1278" s="30"/>
      <c r="T1278" s="31"/>
      <c r="U1278" s="32"/>
      <c r="V1278" s="32"/>
      <c r="W1278" s="32"/>
      <c r="X1278" s="33"/>
      <c r="Y1278" s="34"/>
      <c r="Z1278" s="35"/>
      <c r="AA1278" s="36"/>
      <c r="AB1278" s="37"/>
      <c r="AC1278" s="38"/>
      <c r="AD1278" s="57">
        <f>IF(C1278="SG",VLOOKUP($C1278,IP!$R:$T,MATCH(QSC!$E1278,IP!$R$6:$T$6,0),0),VLOOKUP($C1278,IP!$R:$S,2,0))</f>
        <v>11</v>
      </c>
      <c r="AE1278" s="39"/>
    </row>
    <row r="1279" spans="1:31" ht="15" x14ac:dyDescent="0.25">
      <c r="A1279" s="40">
        <v>6444633</v>
      </c>
      <c r="B1279" s="40"/>
      <c r="C1279" s="40" t="s">
        <v>1</v>
      </c>
      <c r="D1279" s="41"/>
      <c r="E1279" s="22" t="s">
        <v>2</v>
      </c>
      <c r="F1279" s="23"/>
      <c r="G1279" s="41"/>
      <c r="H1279" s="42"/>
      <c r="I1279" s="41"/>
      <c r="J1279" s="42"/>
      <c r="K1279" s="43"/>
      <c r="L1279" s="26"/>
      <c r="M1279" s="27"/>
      <c r="N1279" s="55"/>
      <c r="O1279" s="93">
        <f>IFERROR(SUMPRODUCT((INDEX(ACH.!$B$3:$AP$9999,MATCH(A1279,ACH.!$A$3:$A$9999,),)&gt;0)*COUNTIF(INDEX(IP!$C$4:$N$44,,IFERROR(MATCH(C1279,IP!$E$2:$N$2,)+2,MATCH(E1279,IP!$C$3:$D$3,))),ACH.!$B$1:$AP$1)),)</f>
        <v>1</v>
      </c>
      <c r="P1279" s="27"/>
      <c r="Q1279" s="28"/>
      <c r="R1279" s="29"/>
      <c r="S1279" s="30"/>
      <c r="T1279" s="31"/>
      <c r="U1279" s="32"/>
      <c r="V1279" s="32"/>
      <c r="W1279" s="32"/>
      <c r="X1279" s="33"/>
      <c r="Y1279" s="34"/>
      <c r="Z1279" s="35"/>
      <c r="AA1279" s="36"/>
      <c r="AB1279" s="37"/>
      <c r="AC1279" s="38"/>
      <c r="AD1279" s="57">
        <f>IF(C1279="SG",VLOOKUP($C1279,IP!$R:$T,MATCH(QSC!$E1279,IP!$R$6:$T$6,0),0),VLOOKUP($C1279,IP!$R:$S,2,0))</f>
        <v>11</v>
      </c>
      <c r="AE1279" s="39"/>
    </row>
    <row r="1280" spans="1:31" ht="15" x14ac:dyDescent="0.25">
      <c r="A1280" s="40">
        <v>6444634</v>
      </c>
      <c r="B1280" s="40"/>
      <c r="C1280" s="40" t="s">
        <v>1</v>
      </c>
      <c r="D1280" s="41"/>
      <c r="E1280" s="22" t="s">
        <v>2</v>
      </c>
      <c r="F1280" s="23"/>
      <c r="G1280" s="41"/>
      <c r="H1280" s="42"/>
      <c r="I1280" s="41"/>
      <c r="J1280" s="42"/>
      <c r="K1280" s="43"/>
      <c r="L1280" s="26"/>
      <c r="M1280" s="27"/>
      <c r="N1280" s="55"/>
      <c r="O1280" s="93">
        <f>IFERROR(SUMPRODUCT((INDEX(ACH.!$B$3:$AP$9999,MATCH(A1280,ACH.!$A$3:$A$9999,),)&gt;0)*COUNTIF(INDEX(IP!$C$4:$N$44,,IFERROR(MATCH(C1280,IP!$E$2:$N$2,)+2,MATCH(E1280,IP!$C$3:$D$3,))),ACH.!$B$1:$AP$1)),)</f>
        <v>2</v>
      </c>
      <c r="P1280" s="27"/>
      <c r="Q1280" s="28"/>
      <c r="R1280" s="29"/>
      <c r="S1280" s="30"/>
      <c r="T1280" s="31"/>
      <c r="U1280" s="32"/>
      <c r="V1280" s="32"/>
      <c r="W1280" s="32"/>
      <c r="X1280" s="33"/>
      <c r="Y1280" s="34"/>
      <c r="Z1280" s="35"/>
      <c r="AA1280" s="36"/>
      <c r="AB1280" s="37"/>
      <c r="AC1280" s="38"/>
      <c r="AD1280" s="57">
        <f>IF(C1280="SG",VLOOKUP($C1280,IP!$R:$T,MATCH(QSC!$E1280,IP!$R$6:$T$6,0),0),VLOOKUP($C1280,IP!$R:$S,2,0))</f>
        <v>11</v>
      </c>
      <c r="AE1280" s="39"/>
    </row>
    <row r="1281" spans="1:31" ht="15" x14ac:dyDescent="0.25">
      <c r="A1281" s="40">
        <v>6444635</v>
      </c>
      <c r="B1281" s="40"/>
      <c r="C1281" s="40" t="s">
        <v>1</v>
      </c>
      <c r="D1281" s="41"/>
      <c r="E1281" s="22" t="s">
        <v>2</v>
      </c>
      <c r="F1281" s="23"/>
      <c r="G1281" s="41"/>
      <c r="H1281" s="42"/>
      <c r="I1281" s="41"/>
      <c r="J1281" s="42"/>
      <c r="K1281" s="43"/>
      <c r="L1281" s="26"/>
      <c r="M1281" s="27"/>
      <c r="N1281" s="55"/>
      <c r="O1281" s="93">
        <f>IFERROR(SUMPRODUCT((INDEX(ACH.!$B$3:$AP$9999,MATCH(A1281,ACH.!$A$3:$A$9999,),)&gt;0)*COUNTIF(INDEX(IP!$C$4:$N$44,,IFERROR(MATCH(C1281,IP!$E$2:$N$2,)+2,MATCH(E1281,IP!$C$3:$D$3,))),ACH.!$B$1:$AP$1)),)</f>
        <v>5</v>
      </c>
      <c r="P1281" s="27"/>
      <c r="Q1281" s="28"/>
      <c r="R1281" s="29"/>
      <c r="S1281" s="30"/>
      <c r="T1281" s="31"/>
      <c r="U1281" s="32"/>
      <c r="V1281" s="32"/>
      <c r="W1281" s="32"/>
      <c r="X1281" s="33"/>
      <c r="Y1281" s="34"/>
      <c r="Z1281" s="35"/>
      <c r="AA1281" s="36"/>
      <c r="AB1281" s="37"/>
      <c r="AC1281" s="38"/>
      <c r="AD1281" s="57">
        <f>IF(C1281="SG",VLOOKUP($C1281,IP!$R:$T,MATCH(QSC!$E1281,IP!$R$6:$T$6,0),0),VLOOKUP($C1281,IP!$R:$S,2,0))</f>
        <v>11</v>
      </c>
      <c r="AE1281" s="39"/>
    </row>
    <row r="1282" spans="1:31" ht="15" x14ac:dyDescent="0.25">
      <c r="A1282" s="40">
        <v>6444637</v>
      </c>
      <c r="B1282" s="40"/>
      <c r="C1282" s="40" t="s">
        <v>1</v>
      </c>
      <c r="D1282" s="41"/>
      <c r="E1282" s="22" t="s">
        <v>2</v>
      </c>
      <c r="F1282" s="23"/>
      <c r="G1282" s="41"/>
      <c r="H1282" s="42"/>
      <c r="I1282" s="41"/>
      <c r="J1282" s="42"/>
      <c r="K1282" s="43"/>
      <c r="L1282" s="26"/>
      <c r="M1282" s="27"/>
      <c r="N1282" s="55"/>
      <c r="O1282" s="93">
        <f>IFERROR(SUMPRODUCT((INDEX(ACH.!$B$3:$AP$9999,MATCH(A1282,ACH.!$A$3:$A$9999,),)&gt;0)*COUNTIF(INDEX(IP!$C$4:$N$44,,IFERROR(MATCH(C1282,IP!$E$2:$N$2,)+2,MATCH(E1282,IP!$C$3:$D$3,))),ACH.!$B$1:$AP$1)),)</f>
        <v>6</v>
      </c>
      <c r="P1282" s="27"/>
      <c r="Q1282" s="28"/>
      <c r="R1282" s="29"/>
      <c r="S1282" s="30"/>
      <c r="T1282" s="31"/>
      <c r="U1282" s="32"/>
      <c r="V1282" s="32"/>
      <c r="W1282" s="32"/>
      <c r="X1282" s="33"/>
      <c r="Y1282" s="34"/>
      <c r="Z1282" s="35"/>
      <c r="AA1282" s="36"/>
      <c r="AB1282" s="37"/>
      <c r="AC1282" s="38"/>
      <c r="AD1282" s="57">
        <f>IF(C1282="SG",VLOOKUP($C1282,IP!$R:$T,MATCH(QSC!$E1282,IP!$R$6:$T$6,0),0),VLOOKUP($C1282,IP!$R:$S,2,0))</f>
        <v>11</v>
      </c>
      <c r="AE1282" s="39"/>
    </row>
    <row r="1283" spans="1:31" ht="15" x14ac:dyDescent="0.25">
      <c r="A1283" s="40">
        <v>6444638</v>
      </c>
      <c r="B1283" s="40"/>
      <c r="C1283" s="40" t="s">
        <v>1</v>
      </c>
      <c r="D1283" s="41"/>
      <c r="E1283" s="22" t="s">
        <v>2</v>
      </c>
      <c r="F1283" s="23"/>
      <c r="G1283" s="41"/>
      <c r="H1283" s="42"/>
      <c r="I1283" s="41"/>
      <c r="J1283" s="42"/>
      <c r="K1283" s="43"/>
      <c r="L1283" s="26"/>
      <c r="M1283" s="27"/>
      <c r="N1283" s="55"/>
      <c r="O1283" s="93">
        <f>IFERROR(SUMPRODUCT((INDEX(ACH.!$B$3:$AP$9999,MATCH(A1283,ACH.!$A$3:$A$9999,),)&gt;0)*COUNTIF(INDEX(IP!$C$4:$N$44,,IFERROR(MATCH(C1283,IP!$E$2:$N$2,)+2,MATCH(E1283,IP!$C$3:$D$3,))),ACH.!$B$1:$AP$1)),)</f>
        <v>6</v>
      </c>
      <c r="P1283" s="27"/>
      <c r="Q1283" s="28"/>
      <c r="R1283" s="29"/>
      <c r="S1283" s="30"/>
      <c r="T1283" s="31"/>
      <c r="U1283" s="32"/>
      <c r="V1283" s="32"/>
      <c r="W1283" s="32"/>
      <c r="X1283" s="33"/>
      <c r="Y1283" s="34"/>
      <c r="Z1283" s="35"/>
      <c r="AA1283" s="36"/>
      <c r="AB1283" s="37"/>
      <c r="AC1283" s="38"/>
      <c r="AD1283" s="57">
        <f>IF(C1283="SG",VLOOKUP($C1283,IP!$R:$T,MATCH(QSC!$E1283,IP!$R$6:$T$6,0),0),VLOOKUP($C1283,IP!$R:$S,2,0))</f>
        <v>11</v>
      </c>
      <c r="AE1283" s="39"/>
    </row>
    <row r="1284" spans="1:31" ht="15" x14ac:dyDescent="0.25">
      <c r="A1284" s="40">
        <v>6444639</v>
      </c>
      <c r="B1284" s="40"/>
      <c r="C1284" s="40" t="s">
        <v>1</v>
      </c>
      <c r="D1284" s="41"/>
      <c r="E1284" s="22" t="s">
        <v>2</v>
      </c>
      <c r="F1284" s="23"/>
      <c r="G1284" s="41"/>
      <c r="H1284" s="42"/>
      <c r="I1284" s="41"/>
      <c r="J1284" s="42"/>
      <c r="K1284" s="43"/>
      <c r="L1284" s="26"/>
      <c r="M1284" s="27"/>
      <c r="N1284" s="55"/>
      <c r="O1284" s="93">
        <f>IFERROR(SUMPRODUCT((INDEX(ACH.!$B$3:$AP$9999,MATCH(A1284,ACH.!$A$3:$A$9999,),)&gt;0)*COUNTIF(INDEX(IP!$C$4:$N$44,,IFERROR(MATCH(C1284,IP!$E$2:$N$2,)+2,MATCH(E1284,IP!$C$3:$D$3,))),ACH.!$B$1:$AP$1)),)</f>
        <v>4</v>
      </c>
      <c r="P1284" s="27"/>
      <c r="Q1284" s="28"/>
      <c r="R1284" s="29"/>
      <c r="S1284" s="30"/>
      <c r="T1284" s="31"/>
      <c r="U1284" s="32"/>
      <c r="V1284" s="32"/>
      <c r="W1284" s="32"/>
      <c r="X1284" s="33"/>
      <c r="Y1284" s="34"/>
      <c r="Z1284" s="35"/>
      <c r="AA1284" s="36"/>
      <c r="AB1284" s="37"/>
      <c r="AC1284" s="38"/>
      <c r="AD1284" s="57">
        <f>IF(C1284="SG",VLOOKUP($C1284,IP!$R:$T,MATCH(QSC!$E1284,IP!$R$6:$T$6,0),0),VLOOKUP($C1284,IP!$R:$S,2,0))</f>
        <v>11</v>
      </c>
      <c r="AE1284" s="39"/>
    </row>
    <row r="1285" spans="1:31" ht="15" x14ac:dyDescent="0.25">
      <c r="A1285" s="40">
        <v>6444644</v>
      </c>
      <c r="B1285" s="40"/>
      <c r="C1285" s="40" t="s">
        <v>1</v>
      </c>
      <c r="D1285" s="41"/>
      <c r="E1285" s="22" t="s">
        <v>2</v>
      </c>
      <c r="F1285" s="23"/>
      <c r="G1285" s="41"/>
      <c r="H1285" s="42"/>
      <c r="I1285" s="41"/>
      <c r="J1285" s="42"/>
      <c r="K1285" s="43"/>
      <c r="L1285" s="26"/>
      <c r="M1285" s="27"/>
      <c r="N1285" s="55"/>
      <c r="O1285" s="93">
        <f>IFERROR(SUMPRODUCT((INDEX(ACH.!$B$3:$AP$9999,MATCH(A1285,ACH.!$A$3:$A$9999,),)&gt;0)*COUNTIF(INDEX(IP!$C$4:$N$44,,IFERROR(MATCH(C1285,IP!$E$2:$N$2,)+2,MATCH(E1285,IP!$C$3:$D$3,))),ACH.!$B$1:$AP$1)),)</f>
        <v>0</v>
      </c>
      <c r="P1285" s="27"/>
      <c r="Q1285" s="28"/>
      <c r="R1285" s="29"/>
      <c r="S1285" s="30"/>
      <c r="T1285" s="31"/>
      <c r="U1285" s="32"/>
      <c r="V1285" s="32"/>
      <c r="W1285" s="32"/>
      <c r="X1285" s="33"/>
      <c r="Y1285" s="34"/>
      <c r="Z1285" s="35"/>
      <c r="AA1285" s="36"/>
      <c r="AB1285" s="37"/>
      <c r="AC1285" s="38"/>
      <c r="AD1285" s="57">
        <f>IF(C1285="SG",VLOOKUP($C1285,IP!$R:$T,MATCH(QSC!$E1285,IP!$R$6:$T$6,0),0),VLOOKUP($C1285,IP!$R:$S,2,0))</f>
        <v>11</v>
      </c>
      <c r="AE1285" s="39"/>
    </row>
    <row r="1286" spans="1:31" ht="15" x14ac:dyDescent="0.25">
      <c r="A1286" s="40">
        <v>6444646</v>
      </c>
      <c r="B1286" s="40"/>
      <c r="C1286" s="40" t="s">
        <v>1</v>
      </c>
      <c r="D1286" s="41"/>
      <c r="E1286" s="22" t="s">
        <v>2</v>
      </c>
      <c r="F1286" s="23"/>
      <c r="G1286" s="41"/>
      <c r="H1286" s="42"/>
      <c r="I1286" s="41"/>
      <c r="J1286" s="42"/>
      <c r="K1286" s="43"/>
      <c r="L1286" s="26"/>
      <c r="M1286" s="27"/>
      <c r="N1286" s="55"/>
      <c r="O1286" s="93">
        <f>IFERROR(SUMPRODUCT((INDEX(ACH.!$B$3:$AP$9999,MATCH(A1286,ACH.!$A$3:$A$9999,),)&gt;0)*COUNTIF(INDEX(IP!$C$4:$N$44,,IFERROR(MATCH(C1286,IP!$E$2:$N$2,)+2,MATCH(E1286,IP!$C$3:$D$3,))),ACH.!$B$1:$AP$1)),)</f>
        <v>4</v>
      </c>
      <c r="P1286" s="27"/>
      <c r="Q1286" s="28"/>
      <c r="R1286" s="29"/>
      <c r="S1286" s="30"/>
      <c r="T1286" s="31"/>
      <c r="U1286" s="32"/>
      <c r="V1286" s="32"/>
      <c r="W1286" s="32"/>
      <c r="X1286" s="33"/>
      <c r="Y1286" s="34"/>
      <c r="Z1286" s="35"/>
      <c r="AA1286" s="36"/>
      <c r="AB1286" s="37"/>
      <c r="AC1286" s="38"/>
      <c r="AD1286" s="57">
        <f>IF(C1286="SG",VLOOKUP($C1286,IP!$R:$T,MATCH(QSC!$E1286,IP!$R$6:$T$6,0),0),VLOOKUP($C1286,IP!$R:$S,2,0))</f>
        <v>11</v>
      </c>
      <c r="AE1286" s="39"/>
    </row>
    <row r="1287" spans="1:31" ht="15" x14ac:dyDescent="0.25">
      <c r="A1287" s="40">
        <v>6444648</v>
      </c>
      <c r="B1287" s="40"/>
      <c r="C1287" s="40" t="s">
        <v>1</v>
      </c>
      <c r="D1287" s="41"/>
      <c r="E1287" s="22" t="s">
        <v>2</v>
      </c>
      <c r="F1287" s="23"/>
      <c r="G1287" s="41"/>
      <c r="H1287" s="42"/>
      <c r="I1287" s="41"/>
      <c r="J1287" s="42"/>
      <c r="K1287" s="43"/>
      <c r="L1287" s="26"/>
      <c r="M1287" s="27"/>
      <c r="N1287" s="55"/>
      <c r="O1287" s="93">
        <f>IFERROR(SUMPRODUCT((INDEX(ACH.!$B$3:$AP$9999,MATCH(A1287,ACH.!$A$3:$A$9999,),)&gt;0)*COUNTIF(INDEX(IP!$C$4:$N$44,,IFERROR(MATCH(C1287,IP!$E$2:$N$2,)+2,MATCH(E1287,IP!$C$3:$D$3,))),ACH.!$B$1:$AP$1)),)</f>
        <v>5</v>
      </c>
      <c r="P1287" s="27"/>
      <c r="Q1287" s="28"/>
      <c r="R1287" s="29"/>
      <c r="S1287" s="30"/>
      <c r="T1287" s="31"/>
      <c r="U1287" s="32"/>
      <c r="V1287" s="32"/>
      <c r="W1287" s="32"/>
      <c r="X1287" s="33"/>
      <c r="Y1287" s="34"/>
      <c r="Z1287" s="35"/>
      <c r="AA1287" s="36"/>
      <c r="AB1287" s="37"/>
      <c r="AC1287" s="38"/>
      <c r="AD1287" s="57">
        <f>IF(C1287="SG",VLOOKUP($C1287,IP!$R:$T,MATCH(QSC!$E1287,IP!$R$6:$T$6,0),0),VLOOKUP($C1287,IP!$R:$S,2,0))</f>
        <v>11</v>
      </c>
      <c r="AE1287" s="39"/>
    </row>
    <row r="1288" spans="1:31" ht="15" x14ac:dyDescent="0.25">
      <c r="A1288" s="40">
        <v>6444649</v>
      </c>
      <c r="B1288" s="40"/>
      <c r="C1288" s="40" t="s">
        <v>1</v>
      </c>
      <c r="D1288" s="41"/>
      <c r="E1288" s="22" t="s">
        <v>2</v>
      </c>
      <c r="F1288" s="23"/>
      <c r="G1288" s="41"/>
      <c r="H1288" s="42"/>
      <c r="I1288" s="41"/>
      <c r="J1288" s="42"/>
      <c r="K1288" s="43"/>
      <c r="L1288" s="26"/>
      <c r="M1288" s="27"/>
      <c r="N1288" s="55"/>
      <c r="O1288" s="93">
        <f>IFERROR(SUMPRODUCT((INDEX(ACH.!$B$3:$AP$9999,MATCH(A1288,ACH.!$A$3:$A$9999,),)&gt;0)*COUNTIF(INDEX(IP!$C$4:$N$44,,IFERROR(MATCH(C1288,IP!$E$2:$N$2,)+2,MATCH(E1288,IP!$C$3:$D$3,))),ACH.!$B$1:$AP$1)),)</f>
        <v>0</v>
      </c>
      <c r="P1288" s="27"/>
      <c r="Q1288" s="28"/>
      <c r="R1288" s="29"/>
      <c r="S1288" s="30"/>
      <c r="T1288" s="31"/>
      <c r="U1288" s="32"/>
      <c r="V1288" s="32"/>
      <c r="W1288" s="32"/>
      <c r="X1288" s="33"/>
      <c r="Y1288" s="34"/>
      <c r="Z1288" s="35"/>
      <c r="AA1288" s="36"/>
      <c r="AB1288" s="37"/>
      <c r="AC1288" s="38"/>
      <c r="AD1288" s="57">
        <f>IF(C1288="SG",VLOOKUP($C1288,IP!$R:$T,MATCH(QSC!$E1288,IP!$R$6:$T$6,0),0),VLOOKUP($C1288,IP!$R:$S,2,0))</f>
        <v>11</v>
      </c>
      <c r="AE1288" s="39"/>
    </row>
    <row r="1289" spans="1:31" ht="15" x14ac:dyDescent="0.25">
      <c r="A1289" s="40">
        <v>6444717</v>
      </c>
      <c r="B1289" s="40"/>
      <c r="C1289" s="40" t="s">
        <v>5</v>
      </c>
      <c r="D1289" s="41"/>
      <c r="E1289" s="22" t="s">
        <v>4</v>
      </c>
      <c r="F1289" s="23"/>
      <c r="G1289" s="41"/>
      <c r="H1289" s="42"/>
      <c r="I1289" s="41"/>
      <c r="J1289" s="42"/>
      <c r="K1289" s="43"/>
      <c r="L1289" s="26"/>
      <c r="M1289" s="27"/>
      <c r="N1289" s="55"/>
      <c r="O1289" s="93">
        <f>IFERROR(SUMPRODUCT((INDEX(ACH.!$B$3:$AP$9999,MATCH(A1289,ACH.!$A$3:$A$9999,),)&gt;0)*COUNTIF(INDEX(IP!$C$4:$N$44,,IFERROR(MATCH(C1289,IP!$E$2:$N$2,)+2,MATCH(E1289,IP!$C$3:$D$3,))),ACH.!$B$1:$AP$1)),)</f>
        <v>0</v>
      </c>
      <c r="P1289" s="27"/>
      <c r="Q1289" s="28"/>
      <c r="R1289" s="29"/>
      <c r="S1289" s="30"/>
      <c r="T1289" s="31"/>
      <c r="U1289" s="32"/>
      <c r="V1289" s="32"/>
      <c r="W1289" s="32"/>
      <c r="X1289" s="33"/>
      <c r="Y1289" s="34"/>
      <c r="Z1289" s="35"/>
      <c r="AA1289" s="36"/>
      <c r="AB1289" s="37"/>
      <c r="AC1289" s="38"/>
      <c r="AD1289" s="57">
        <f>IF(C1289="SG",VLOOKUP($C1289,IP!$R:$T,MATCH(QSC!$E1289,IP!$R$6:$T$6,0),0),VLOOKUP($C1289,IP!$R:$S,2,0))</f>
        <v>16</v>
      </c>
      <c r="AE1289" s="39"/>
    </row>
    <row r="1290" spans="1:31" ht="15" x14ac:dyDescent="0.25">
      <c r="A1290" s="40">
        <v>6444722</v>
      </c>
      <c r="B1290" s="40"/>
      <c r="C1290" s="40" t="s">
        <v>1</v>
      </c>
      <c r="D1290" s="41"/>
      <c r="E1290" s="22" t="s">
        <v>2</v>
      </c>
      <c r="F1290" s="23"/>
      <c r="G1290" s="41"/>
      <c r="H1290" s="42"/>
      <c r="I1290" s="41"/>
      <c r="J1290" s="42"/>
      <c r="K1290" s="43"/>
      <c r="L1290" s="26"/>
      <c r="M1290" s="27"/>
      <c r="N1290" s="55"/>
      <c r="O1290" s="93">
        <f>IFERROR(SUMPRODUCT((INDEX(ACH.!$B$3:$AP$9999,MATCH(A1290,ACH.!$A$3:$A$9999,),)&gt;0)*COUNTIF(INDEX(IP!$C$4:$N$44,,IFERROR(MATCH(C1290,IP!$E$2:$N$2,)+2,MATCH(E1290,IP!$C$3:$D$3,))),ACH.!$B$1:$AP$1)),)</f>
        <v>0</v>
      </c>
      <c r="P1290" s="27"/>
      <c r="Q1290" s="28"/>
      <c r="R1290" s="29"/>
      <c r="S1290" s="30"/>
      <c r="T1290" s="31"/>
      <c r="U1290" s="32"/>
      <c r="V1290" s="32"/>
      <c r="W1290" s="32"/>
      <c r="X1290" s="33"/>
      <c r="Y1290" s="34"/>
      <c r="Z1290" s="35"/>
      <c r="AA1290" s="36"/>
      <c r="AB1290" s="37"/>
      <c r="AC1290" s="38"/>
      <c r="AD1290" s="57">
        <f>IF(C1290="SG",VLOOKUP($C1290,IP!$R:$T,MATCH(QSC!$E1290,IP!$R$6:$T$6,0),0),VLOOKUP($C1290,IP!$R:$S,2,0))</f>
        <v>11</v>
      </c>
      <c r="AE1290" s="39"/>
    </row>
    <row r="1291" spans="1:31" ht="15" x14ac:dyDescent="0.25">
      <c r="A1291" s="40">
        <v>6444723</v>
      </c>
      <c r="B1291" s="40"/>
      <c r="C1291" s="40" t="s">
        <v>7</v>
      </c>
      <c r="D1291" s="41"/>
      <c r="E1291" s="22" t="s">
        <v>2</v>
      </c>
      <c r="F1291" s="23"/>
      <c r="G1291" s="41"/>
      <c r="H1291" s="42"/>
      <c r="I1291" s="41"/>
      <c r="J1291" s="42"/>
      <c r="K1291" s="43"/>
      <c r="L1291" s="26"/>
      <c r="M1291" s="27"/>
      <c r="N1291" s="55"/>
      <c r="O1291" s="93">
        <f>IFERROR(SUMPRODUCT((INDEX(ACH.!$B$3:$AP$9999,MATCH(A1291,ACH.!$A$3:$A$9999,),)&gt;0)*COUNTIF(INDEX(IP!$C$4:$N$44,,IFERROR(MATCH(C1291,IP!$E$2:$N$2,)+2,MATCH(E1291,IP!$C$3:$D$3,))),ACH.!$B$1:$AP$1)),)</f>
        <v>2</v>
      </c>
      <c r="P1291" s="27"/>
      <c r="Q1291" s="28"/>
      <c r="R1291" s="29"/>
      <c r="S1291" s="30"/>
      <c r="T1291" s="31"/>
      <c r="U1291" s="32"/>
      <c r="V1291" s="32"/>
      <c r="W1291" s="32"/>
      <c r="X1291" s="33"/>
      <c r="Y1291" s="34"/>
      <c r="Z1291" s="35"/>
      <c r="AA1291" s="36"/>
      <c r="AB1291" s="37"/>
      <c r="AC1291" s="38"/>
      <c r="AD1291" s="57">
        <f>IF(C1291="SG",VLOOKUP($C1291,IP!$R:$T,MATCH(QSC!$E1291,IP!$R$6:$T$6,0),0),VLOOKUP($C1291,IP!$R:$S,2,0))</f>
        <v>13</v>
      </c>
      <c r="AE1291" s="39"/>
    </row>
    <row r="1292" spans="1:31" ht="15" x14ac:dyDescent="0.25">
      <c r="A1292" s="40">
        <v>6444753</v>
      </c>
      <c r="B1292" s="40"/>
      <c r="C1292" s="40" t="s">
        <v>1</v>
      </c>
      <c r="D1292" s="41"/>
      <c r="E1292" s="22" t="s">
        <v>2</v>
      </c>
      <c r="F1292" s="23"/>
      <c r="G1292" s="41"/>
      <c r="H1292" s="42"/>
      <c r="I1292" s="41"/>
      <c r="J1292" s="42"/>
      <c r="K1292" s="43"/>
      <c r="L1292" s="26"/>
      <c r="M1292" s="27"/>
      <c r="N1292" s="55"/>
      <c r="O1292" s="93">
        <f>IFERROR(SUMPRODUCT((INDEX(ACH.!$B$3:$AP$9999,MATCH(A1292,ACH.!$A$3:$A$9999,),)&gt;0)*COUNTIF(INDEX(IP!$C$4:$N$44,,IFERROR(MATCH(C1292,IP!$E$2:$N$2,)+2,MATCH(E1292,IP!$C$3:$D$3,))),ACH.!$B$1:$AP$1)),)</f>
        <v>1</v>
      </c>
      <c r="P1292" s="27"/>
      <c r="Q1292" s="28"/>
      <c r="R1292" s="29"/>
      <c r="S1292" s="30"/>
      <c r="T1292" s="31"/>
      <c r="U1292" s="32"/>
      <c r="V1292" s="32"/>
      <c r="W1292" s="32"/>
      <c r="X1292" s="33"/>
      <c r="Y1292" s="34"/>
      <c r="Z1292" s="35"/>
      <c r="AA1292" s="36"/>
      <c r="AB1292" s="37"/>
      <c r="AC1292" s="38"/>
      <c r="AD1292" s="57">
        <f>IF(C1292="SG",VLOOKUP($C1292,IP!$R:$T,MATCH(QSC!$E1292,IP!$R$6:$T$6,0),0),VLOOKUP($C1292,IP!$R:$S,2,0))</f>
        <v>11</v>
      </c>
      <c r="AE1292" s="39"/>
    </row>
    <row r="1293" spans="1:31" ht="15" x14ac:dyDescent="0.25">
      <c r="A1293" s="40">
        <v>6444757</v>
      </c>
      <c r="B1293" s="40"/>
      <c r="C1293" s="40" t="s">
        <v>7</v>
      </c>
      <c r="D1293" s="41"/>
      <c r="E1293" s="22" t="s">
        <v>2</v>
      </c>
      <c r="F1293" s="23"/>
      <c r="G1293" s="41"/>
      <c r="H1293" s="42"/>
      <c r="I1293" s="41"/>
      <c r="J1293" s="42"/>
      <c r="K1293" s="43"/>
      <c r="L1293" s="26"/>
      <c r="M1293" s="27"/>
      <c r="N1293" s="55"/>
      <c r="O1293" s="93">
        <f>IFERROR(SUMPRODUCT((INDEX(ACH.!$B$3:$AP$9999,MATCH(A1293,ACH.!$A$3:$A$9999,),)&gt;0)*COUNTIF(INDEX(IP!$C$4:$N$44,,IFERROR(MATCH(C1293,IP!$E$2:$N$2,)+2,MATCH(E1293,IP!$C$3:$D$3,))),ACH.!$B$1:$AP$1)),)</f>
        <v>2</v>
      </c>
      <c r="P1293" s="27"/>
      <c r="Q1293" s="28"/>
      <c r="R1293" s="29"/>
      <c r="S1293" s="30"/>
      <c r="T1293" s="31"/>
      <c r="U1293" s="32"/>
      <c r="V1293" s="32"/>
      <c r="W1293" s="32"/>
      <c r="X1293" s="33"/>
      <c r="Y1293" s="34"/>
      <c r="Z1293" s="35"/>
      <c r="AA1293" s="36"/>
      <c r="AB1293" s="37"/>
      <c r="AC1293" s="38"/>
      <c r="AD1293" s="57">
        <f>IF(C1293="SG",VLOOKUP($C1293,IP!$R:$T,MATCH(QSC!$E1293,IP!$R$6:$T$6,0),0),VLOOKUP($C1293,IP!$R:$S,2,0))</f>
        <v>13</v>
      </c>
      <c r="AE1293" s="39"/>
    </row>
    <row r="1294" spans="1:31" ht="15" x14ac:dyDescent="0.25">
      <c r="A1294" s="40">
        <v>6444851</v>
      </c>
      <c r="B1294" s="40"/>
      <c r="C1294" s="40" t="s">
        <v>1</v>
      </c>
      <c r="D1294" s="41"/>
      <c r="E1294" s="22" t="s">
        <v>2</v>
      </c>
      <c r="F1294" s="23"/>
      <c r="G1294" s="41"/>
      <c r="H1294" s="42"/>
      <c r="I1294" s="41"/>
      <c r="J1294" s="42"/>
      <c r="K1294" s="43"/>
      <c r="L1294" s="26"/>
      <c r="M1294" s="27"/>
      <c r="N1294" s="55"/>
      <c r="O1294" s="93">
        <f>IFERROR(SUMPRODUCT((INDEX(ACH.!$B$3:$AP$9999,MATCH(A1294,ACH.!$A$3:$A$9999,),)&gt;0)*COUNTIF(INDEX(IP!$C$4:$N$44,,IFERROR(MATCH(C1294,IP!$E$2:$N$2,)+2,MATCH(E1294,IP!$C$3:$D$3,))),ACH.!$B$1:$AP$1)),)</f>
        <v>0</v>
      </c>
      <c r="P1294" s="27"/>
      <c r="Q1294" s="28"/>
      <c r="R1294" s="29"/>
      <c r="S1294" s="30"/>
      <c r="T1294" s="31"/>
      <c r="U1294" s="32"/>
      <c r="V1294" s="32"/>
      <c r="W1294" s="32"/>
      <c r="X1294" s="33"/>
      <c r="Y1294" s="34"/>
      <c r="Z1294" s="35"/>
      <c r="AA1294" s="36"/>
      <c r="AB1294" s="37"/>
      <c r="AC1294" s="38"/>
      <c r="AD1294" s="57">
        <f>IF(C1294="SG",VLOOKUP($C1294,IP!$R:$T,MATCH(QSC!$E1294,IP!$R$6:$T$6,0),0),VLOOKUP($C1294,IP!$R:$S,2,0))</f>
        <v>11</v>
      </c>
      <c r="AE1294" s="39"/>
    </row>
    <row r="1295" spans="1:31" ht="15" x14ac:dyDescent="0.25">
      <c r="A1295" s="40">
        <v>6444889</v>
      </c>
      <c r="B1295" s="40"/>
      <c r="C1295" s="40" t="s">
        <v>1</v>
      </c>
      <c r="D1295" s="41"/>
      <c r="E1295" s="22" t="s">
        <v>2</v>
      </c>
      <c r="F1295" s="23"/>
      <c r="G1295" s="41"/>
      <c r="H1295" s="42"/>
      <c r="I1295" s="41"/>
      <c r="J1295" s="42"/>
      <c r="K1295" s="43"/>
      <c r="L1295" s="26"/>
      <c r="M1295" s="27"/>
      <c r="N1295" s="55"/>
      <c r="O1295" s="93">
        <f>IFERROR(SUMPRODUCT((INDEX(ACH.!$B$3:$AP$9999,MATCH(A1295,ACH.!$A$3:$A$9999,),)&gt;0)*COUNTIF(INDEX(IP!$C$4:$N$44,,IFERROR(MATCH(C1295,IP!$E$2:$N$2,)+2,MATCH(E1295,IP!$C$3:$D$3,))),ACH.!$B$1:$AP$1)),)</f>
        <v>1</v>
      </c>
      <c r="P1295" s="27"/>
      <c r="Q1295" s="28"/>
      <c r="R1295" s="29"/>
      <c r="S1295" s="30"/>
      <c r="T1295" s="31"/>
      <c r="U1295" s="32"/>
      <c r="V1295" s="32"/>
      <c r="W1295" s="32"/>
      <c r="X1295" s="33"/>
      <c r="Y1295" s="34"/>
      <c r="Z1295" s="35"/>
      <c r="AA1295" s="36"/>
      <c r="AB1295" s="37"/>
      <c r="AC1295" s="38"/>
      <c r="AD1295" s="57">
        <f>IF(C1295="SG",VLOOKUP($C1295,IP!$R:$T,MATCH(QSC!$E1295,IP!$R$6:$T$6,0),0),VLOOKUP($C1295,IP!$R:$S,2,0))</f>
        <v>11</v>
      </c>
      <c r="AE1295" s="39"/>
    </row>
    <row r="1296" spans="1:31" ht="15" x14ac:dyDescent="0.25">
      <c r="A1296" s="40">
        <v>6445196</v>
      </c>
      <c r="B1296" s="40"/>
      <c r="C1296" s="40" t="s">
        <v>1</v>
      </c>
      <c r="D1296" s="41"/>
      <c r="E1296" s="22" t="s">
        <v>2</v>
      </c>
      <c r="F1296" s="23"/>
      <c r="G1296" s="41"/>
      <c r="H1296" s="42"/>
      <c r="I1296" s="41"/>
      <c r="J1296" s="42"/>
      <c r="K1296" s="43"/>
      <c r="L1296" s="26"/>
      <c r="M1296" s="27"/>
      <c r="N1296" s="55"/>
      <c r="O1296" s="93">
        <f>IFERROR(SUMPRODUCT((INDEX(ACH.!$B$3:$AP$9999,MATCH(A1296,ACH.!$A$3:$A$9999,),)&gt;0)*COUNTIF(INDEX(IP!$C$4:$N$44,,IFERROR(MATCH(C1296,IP!$E$2:$N$2,)+2,MATCH(E1296,IP!$C$3:$D$3,))),ACH.!$B$1:$AP$1)),)</f>
        <v>2</v>
      </c>
      <c r="P1296" s="27"/>
      <c r="Q1296" s="28"/>
      <c r="R1296" s="29"/>
      <c r="S1296" s="30"/>
      <c r="T1296" s="31"/>
      <c r="U1296" s="32"/>
      <c r="V1296" s="32"/>
      <c r="W1296" s="32"/>
      <c r="X1296" s="33"/>
      <c r="Y1296" s="34"/>
      <c r="Z1296" s="35"/>
      <c r="AA1296" s="36"/>
      <c r="AB1296" s="37"/>
      <c r="AC1296" s="38"/>
      <c r="AD1296" s="57">
        <f>IF(C1296="SG",VLOOKUP($C1296,IP!$R:$T,MATCH(QSC!$E1296,IP!$R$6:$T$6,0),0),VLOOKUP($C1296,IP!$R:$S,2,0))</f>
        <v>11</v>
      </c>
      <c r="AE1296" s="39"/>
    </row>
    <row r="1297" spans="1:31" ht="15" x14ac:dyDescent="0.25">
      <c r="A1297" s="40">
        <v>6445200</v>
      </c>
      <c r="B1297" s="40"/>
      <c r="C1297" s="40" t="s">
        <v>1</v>
      </c>
      <c r="D1297" s="41"/>
      <c r="E1297" s="22" t="s">
        <v>2</v>
      </c>
      <c r="F1297" s="23"/>
      <c r="G1297" s="41"/>
      <c r="H1297" s="42"/>
      <c r="I1297" s="41"/>
      <c r="J1297" s="42"/>
      <c r="K1297" s="43"/>
      <c r="L1297" s="26"/>
      <c r="M1297" s="27"/>
      <c r="N1297" s="55"/>
      <c r="O1297" s="93">
        <f>IFERROR(SUMPRODUCT((INDEX(ACH.!$B$3:$AP$9999,MATCH(A1297,ACH.!$A$3:$A$9999,),)&gt;0)*COUNTIF(INDEX(IP!$C$4:$N$44,,IFERROR(MATCH(C1297,IP!$E$2:$N$2,)+2,MATCH(E1297,IP!$C$3:$D$3,))),ACH.!$B$1:$AP$1)),)</f>
        <v>4</v>
      </c>
      <c r="P1297" s="27"/>
      <c r="Q1297" s="28"/>
      <c r="R1297" s="29"/>
      <c r="S1297" s="30"/>
      <c r="T1297" s="31"/>
      <c r="U1297" s="32"/>
      <c r="V1297" s="32"/>
      <c r="W1297" s="32"/>
      <c r="X1297" s="33"/>
      <c r="Y1297" s="34"/>
      <c r="Z1297" s="35"/>
      <c r="AA1297" s="36"/>
      <c r="AB1297" s="37"/>
      <c r="AC1297" s="38"/>
      <c r="AD1297" s="57">
        <f>IF(C1297="SG",VLOOKUP($C1297,IP!$R:$T,MATCH(QSC!$E1297,IP!$R$6:$T$6,0),0),VLOOKUP($C1297,IP!$R:$S,2,0))</f>
        <v>11</v>
      </c>
      <c r="AE1297" s="39"/>
    </row>
    <row r="1298" spans="1:31" ht="15" x14ac:dyDescent="0.25">
      <c r="A1298" s="40">
        <v>6445244</v>
      </c>
      <c r="B1298" s="40"/>
      <c r="C1298" s="40" t="s">
        <v>7</v>
      </c>
      <c r="D1298" s="41"/>
      <c r="E1298" s="22" t="s">
        <v>2</v>
      </c>
      <c r="F1298" s="23"/>
      <c r="G1298" s="41"/>
      <c r="H1298" s="42"/>
      <c r="I1298" s="41"/>
      <c r="J1298" s="42"/>
      <c r="K1298" s="43"/>
      <c r="L1298" s="26"/>
      <c r="M1298" s="27"/>
      <c r="N1298" s="55"/>
      <c r="O1298" s="93">
        <f>IFERROR(SUMPRODUCT((INDEX(ACH.!$B$3:$AP$9999,MATCH(A1298,ACH.!$A$3:$A$9999,),)&gt;0)*COUNTIF(INDEX(IP!$C$4:$N$44,,IFERROR(MATCH(C1298,IP!$E$2:$N$2,)+2,MATCH(E1298,IP!$C$3:$D$3,))),ACH.!$B$1:$AP$1)),)</f>
        <v>8</v>
      </c>
      <c r="P1298" s="27"/>
      <c r="Q1298" s="28"/>
      <c r="R1298" s="29"/>
      <c r="S1298" s="30"/>
      <c r="T1298" s="31"/>
      <c r="U1298" s="32"/>
      <c r="V1298" s="32"/>
      <c r="W1298" s="32"/>
      <c r="X1298" s="33"/>
      <c r="Y1298" s="34"/>
      <c r="Z1298" s="35"/>
      <c r="AA1298" s="36"/>
      <c r="AB1298" s="37"/>
      <c r="AC1298" s="38"/>
      <c r="AD1298" s="57">
        <f>IF(C1298="SG",VLOOKUP($C1298,IP!$R:$T,MATCH(QSC!$E1298,IP!$R$6:$T$6,0),0),VLOOKUP($C1298,IP!$R:$S,2,0))</f>
        <v>13</v>
      </c>
      <c r="AE1298" s="39"/>
    </row>
    <row r="1299" spans="1:31" ht="15" x14ac:dyDescent="0.25">
      <c r="A1299" s="40">
        <v>6445245</v>
      </c>
      <c r="B1299" s="40"/>
      <c r="C1299" s="40" t="s">
        <v>3</v>
      </c>
      <c r="D1299" s="41"/>
      <c r="E1299" s="22" t="s">
        <v>2</v>
      </c>
      <c r="F1299" s="23"/>
      <c r="G1299" s="41"/>
      <c r="H1299" s="42"/>
      <c r="I1299" s="41"/>
      <c r="J1299" s="42"/>
      <c r="K1299" s="43"/>
      <c r="L1299" s="26"/>
      <c r="M1299" s="27"/>
      <c r="N1299" s="55"/>
      <c r="O1299" s="93">
        <f>IFERROR(SUMPRODUCT((INDEX(ACH.!$B$3:$AP$9999,MATCH(A1299,ACH.!$A$3:$A$9999,),)&gt;0)*COUNTIF(INDEX(IP!$C$4:$N$44,,IFERROR(MATCH(C1299,IP!$E$2:$N$2,)+2,MATCH(E1299,IP!$C$3:$D$3,))),ACH.!$B$1:$AP$1)),)</f>
        <v>12</v>
      </c>
      <c r="P1299" s="27"/>
      <c r="Q1299" s="28"/>
      <c r="R1299" s="29"/>
      <c r="S1299" s="30"/>
      <c r="T1299" s="31"/>
      <c r="U1299" s="32"/>
      <c r="V1299" s="32"/>
      <c r="W1299" s="32"/>
      <c r="X1299" s="33"/>
      <c r="Y1299" s="34"/>
      <c r="Z1299" s="35"/>
      <c r="AA1299" s="36"/>
      <c r="AB1299" s="37"/>
      <c r="AC1299" s="38"/>
      <c r="AD1299" s="57">
        <f>IF(C1299="SG",VLOOKUP($C1299,IP!$R:$T,MATCH(QSC!$E1299,IP!$R$6:$T$6,0),0),VLOOKUP($C1299,IP!$R:$S,2,0))</f>
        <v>23</v>
      </c>
      <c r="AE1299" s="39"/>
    </row>
    <row r="1300" spans="1:31" ht="15" x14ac:dyDescent="0.25">
      <c r="A1300" s="40">
        <v>6445278</v>
      </c>
      <c r="B1300" s="40"/>
      <c r="C1300" s="40" t="s">
        <v>7</v>
      </c>
      <c r="D1300" s="41"/>
      <c r="E1300" s="22" t="s">
        <v>2</v>
      </c>
      <c r="F1300" s="23"/>
      <c r="G1300" s="41"/>
      <c r="H1300" s="42"/>
      <c r="I1300" s="41"/>
      <c r="J1300" s="42"/>
      <c r="K1300" s="43"/>
      <c r="L1300" s="26"/>
      <c r="M1300" s="27"/>
      <c r="N1300" s="55"/>
      <c r="O1300" s="93">
        <f>IFERROR(SUMPRODUCT((INDEX(ACH.!$B$3:$AP$9999,MATCH(A1300,ACH.!$A$3:$A$9999,),)&gt;0)*COUNTIF(INDEX(IP!$C$4:$N$44,,IFERROR(MATCH(C1300,IP!$E$2:$N$2,)+2,MATCH(E1300,IP!$C$3:$D$3,))),ACH.!$B$1:$AP$1)),)</f>
        <v>3</v>
      </c>
      <c r="P1300" s="27"/>
      <c r="Q1300" s="28"/>
      <c r="R1300" s="29"/>
      <c r="S1300" s="30"/>
      <c r="T1300" s="31"/>
      <c r="U1300" s="32"/>
      <c r="V1300" s="32"/>
      <c r="W1300" s="32"/>
      <c r="X1300" s="33"/>
      <c r="Y1300" s="34"/>
      <c r="Z1300" s="35"/>
      <c r="AA1300" s="36"/>
      <c r="AB1300" s="37"/>
      <c r="AC1300" s="38"/>
      <c r="AD1300" s="57">
        <f>IF(C1300="SG",VLOOKUP($C1300,IP!$R:$T,MATCH(QSC!$E1300,IP!$R$6:$T$6,0),0),VLOOKUP($C1300,IP!$R:$S,2,0))</f>
        <v>13</v>
      </c>
      <c r="AE1300" s="39"/>
    </row>
    <row r="1301" spans="1:31" ht="15" x14ac:dyDescent="0.25">
      <c r="A1301" s="40">
        <v>6445323</v>
      </c>
      <c r="B1301" s="40"/>
      <c r="C1301" s="40" t="s">
        <v>1</v>
      </c>
      <c r="D1301" s="41"/>
      <c r="E1301" s="22" t="s">
        <v>2</v>
      </c>
      <c r="F1301" s="23"/>
      <c r="G1301" s="41"/>
      <c r="H1301" s="42"/>
      <c r="I1301" s="41"/>
      <c r="J1301" s="42"/>
      <c r="K1301" s="43"/>
      <c r="L1301" s="26"/>
      <c r="M1301" s="27"/>
      <c r="N1301" s="55"/>
      <c r="O1301" s="93">
        <f>IFERROR(SUMPRODUCT((INDEX(ACH.!$B$3:$AP$9999,MATCH(A1301,ACH.!$A$3:$A$9999,),)&gt;0)*COUNTIF(INDEX(IP!$C$4:$N$44,,IFERROR(MATCH(C1301,IP!$E$2:$N$2,)+2,MATCH(E1301,IP!$C$3:$D$3,))),ACH.!$B$1:$AP$1)),)</f>
        <v>2</v>
      </c>
      <c r="P1301" s="27"/>
      <c r="Q1301" s="28"/>
      <c r="R1301" s="29"/>
      <c r="S1301" s="30"/>
      <c r="T1301" s="31"/>
      <c r="U1301" s="32"/>
      <c r="V1301" s="32"/>
      <c r="W1301" s="32"/>
      <c r="X1301" s="33"/>
      <c r="Y1301" s="34"/>
      <c r="Z1301" s="35"/>
      <c r="AA1301" s="36"/>
      <c r="AB1301" s="37"/>
      <c r="AC1301" s="38"/>
      <c r="AD1301" s="57">
        <f>IF(C1301="SG",VLOOKUP($C1301,IP!$R:$T,MATCH(QSC!$E1301,IP!$R$6:$T$6,0),0),VLOOKUP($C1301,IP!$R:$S,2,0))</f>
        <v>11</v>
      </c>
      <c r="AE1301" s="39"/>
    </row>
    <row r="1302" spans="1:31" ht="15" x14ac:dyDescent="0.25">
      <c r="A1302" s="40">
        <v>6445430</v>
      </c>
      <c r="B1302" s="40"/>
      <c r="C1302" s="40" t="s">
        <v>1</v>
      </c>
      <c r="D1302" s="41"/>
      <c r="E1302" s="22" t="s">
        <v>2</v>
      </c>
      <c r="F1302" s="23"/>
      <c r="G1302" s="41"/>
      <c r="H1302" s="42"/>
      <c r="I1302" s="41"/>
      <c r="J1302" s="42"/>
      <c r="K1302" s="43"/>
      <c r="L1302" s="26"/>
      <c r="M1302" s="27"/>
      <c r="N1302" s="55"/>
      <c r="O1302" s="93">
        <f>IFERROR(SUMPRODUCT((INDEX(ACH.!$B$3:$AP$9999,MATCH(A1302,ACH.!$A$3:$A$9999,),)&gt;0)*COUNTIF(INDEX(IP!$C$4:$N$44,,IFERROR(MATCH(C1302,IP!$E$2:$N$2,)+2,MATCH(E1302,IP!$C$3:$D$3,))),ACH.!$B$1:$AP$1)),)</f>
        <v>7</v>
      </c>
      <c r="P1302" s="27"/>
      <c r="Q1302" s="28"/>
      <c r="R1302" s="29"/>
      <c r="S1302" s="30"/>
      <c r="T1302" s="31"/>
      <c r="U1302" s="32"/>
      <c r="V1302" s="32"/>
      <c r="W1302" s="32"/>
      <c r="X1302" s="33"/>
      <c r="Y1302" s="34"/>
      <c r="Z1302" s="35"/>
      <c r="AA1302" s="36"/>
      <c r="AB1302" s="37"/>
      <c r="AC1302" s="38"/>
      <c r="AD1302" s="57">
        <f>IF(C1302="SG",VLOOKUP($C1302,IP!$R:$T,MATCH(QSC!$E1302,IP!$R$6:$T$6,0),0),VLOOKUP($C1302,IP!$R:$S,2,0))</f>
        <v>11</v>
      </c>
      <c r="AE1302" s="39"/>
    </row>
    <row r="1303" spans="1:31" ht="15" x14ac:dyDescent="0.25">
      <c r="A1303" s="40">
        <v>6445496</v>
      </c>
      <c r="B1303" s="40"/>
      <c r="C1303" s="40" t="s">
        <v>1</v>
      </c>
      <c r="D1303" s="41"/>
      <c r="E1303" s="22" t="s">
        <v>2</v>
      </c>
      <c r="F1303" s="23"/>
      <c r="G1303" s="41"/>
      <c r="H1303" s="42"/>
      <c r="I1303" s="41"/>
      <c r="J1303" s="42"/>
      <c r="K1303" s="43"/>
      <c r="L1303" s="26"/>
      <c r="M1303" s="27"/>
      <c r="N1303" s="55"/>
      <c r="O1303" s="93">
        <f>IFERROR(SUMPRODUCT((INDEX(ACH.!$B$3:$AP$9999,MATCH(A1303,ACH.!$A$3:$A$9999,),)&gt;0)*COUNTIF(INDEX(IP!$C$4:$N$44,,IFERROR(MATCH(C1303,IP!$E$2:$N$2,)+2,MATCH(E1303,IP!$C$3:$D$3,))),ACH.!$B$1:$AP$1)),)</f>
        <v>2</v>
      </c>
      <c r="P1303" s="27"/>
      <c r="Q1303" s="28"/>
      <c r="R1303" s="29"/>
      <c r="S1303" s="30"/>
      <c r="T1303" s="31"/>
      <c r="U1303" s="32"/>
      <c r="V1303" s="32"/>
      <c r="W1303" s="32"/>
      <c r="X1303" s="33"/>
      <c r="Y1303" s="34"/>
      <c r="Z1303" s="35"/>
      <c r="AA1303" s="36"/>
      <c r="AB1303" s="37"/>
      <c r="AC1303" s="38"/>
      <c r="AD1303" s="57">
        <f>IF(C1303="SG",VLOOKUP($C1303,IP!$R:$T,MATCH(QSC!$E1303,IP!$R$6:$T$6,0),0),VLOOKUP($C1303,IP!$R:$S,2,0))</f>
        <v>11</v>
      </c>
      <c r="AE1303" s="39"/>
    </row>
    <row r="1304" spans="1:31" ht="15" x14ac:dyDescent="0.25">
      <c r="A1304" s="40">
        <v>6445498</v>
      </c>
      <c r="B1304" s="40"/>
      <c r="C1304" s="40" t="s">
        <v>1</v>
      </c>
      <c r="D1304" s="41"/>
      <c r="E1304" s="22" t="s">
        <v>2</v>
      </c>
      <c r="F1304" s="23"/>
      <c r="G1304" s="41"/>
      <c r="H1304" s="42"/>
      <c r="I1304" s="41"/>
      <c r="J1304" s="42"/>
      <c r="K1304" s="43"/>
      <c r="L1304" s="26"/>
      <c r="M1304" s="27"/>
      <c r="N1304" s="55"/>
      <c r="O1304" s="93">
        <f>IFERROR(SUMPRODUCT((INDEX(ACH.!$B$3:$AP$9999,MATCH(A1304,ACH.!$A$3:$A$9999,),)&gt;0)*COUNTIF(INDEX(IP!$C$4:$N$44,,IFERROR(MATCH(C1304,IP!$E$2:$N$2,)+2,MATCH(E1304,IP!$C$3:$D$3,))),ACH.!$B$1:$AP$1)),)</f>
        <v>5</v>
      </c>
      <c r="P1304" s="27"/>
      <c r="Q1304" s="28"/>
      <c r="R1304" s="29"/>
      <c r="S1304" s="30"/>
      <c r="T1304" s="31"/>
      <c r="U1304" s="32"/>
      <c r="V1304" s="32"/>
      <c r="W1304" s="32"/>
      <c r="X1304" s="33"/>
      <c r="Y1304" s="34"/>
      <c r="Z1304" s="35"/>
      <c r="AA1304" s="36"/>
      <c r="AB1304" s="37"/>
      <c r="AC1304" s="38"/>
      <c r="AD1304" s="57">
        <f>IF(C1304="SG",VLOOKUP($C1304,IP!$R:$T,MATCH(QSC!$E1304,IP!$R$6:$T$6,0),0),VLOOKUP($C1304,IP!$R:$S,2,0))</f>
        <v>11</v>
      </c>
      <c r="AE1304" s="39"/>
    </row>
    <row r="1305" spans="1:31" ht="15" x14ac:dyDescent="0.25">
      <c r="A1305" s="40">
        <v>6445499</v>
      </c>
      <c r="B1305" s="40"/>
      <c r="C1305" s="40" t="s">
        <v>1</v>
      </c>
      <c r="D1305" s="41"/>
      <c r="E1305" s="22" t="s">
        <v>2</v>
      </c>
      <c r="F1305" s="23"/>
      <c r="G1305" s="41"/>
      <c r="H1305" s="42"/>
      <c r="I1305" s="41"/>
      <c r="J1305" s="42"/>
      <c r="K1305" s="43"/>
      <c r="L1305" s="26"/>
      <c r="M1305" s="27"/>
      <c r="N1305" s="55"/>
      <c r="O1305" s="93">
        <f>IFERROR(SUMPRODUCT((INDEX(ACH.!$B$3:$AP$9999,MATCH(A1305,ACH.!$A$3:$A$9999,),)&gt;0)*COUNTIF(INDEX(IP!$C$4:$N$44,,IFERROR(MATCH(C1305,IP!$E$2:$N$2,)+2,MATCH(E1305,IP!$C$3:$D$3,))),ACH.!$B$1:$AP$1)),)</f>
        <v>4</v>
      </c>
      <c r="P1305" s="27"/>
      <c r="Q1305" s="28"/>
      <c r="R1305" s="29"/>
      <c r="S1305" s="30"/>
      <c r="T1305" s="31"/>
      <c r="U1305" s="32"/>
      <c r="V1305" s="32"/>
      <c r="W1305" s="32"/>
      <c r="X1305" s="33"/>
      <c r="Y1305" s="34"/>
      <c r="Z1305" s="35"/>
      <c r="AA1305" s="36"/>
      <c r="AB1305" s="37"/>
      <c r="AC1305" s="38"/>
      <c r="AD1305" s="57">
        <f>IF(C1305="SG",VLOOKUP($C1305,IP!$R:$T,MATCH(QSC!$E1305,IP!$R$6:$T$6,0),0),VLOOKUP($C1305,IP!$R:$S,2,0))</f>
        <v>11</v>
      </c>
      <c r="AE1305" s="39"/>
    </row>
    <row r="1306" spans="1:31" ht="15" x14ac:dyDescent="0.25">
      <c r="A1306" s="40">
        <v>6445620</v>
      </c>
      <c r="B1306" s="40"/>
      <c r="C1306" s="40" t="s">
        <v>1</v>
      </c>
      <c r="D1306" s="41"/>
      <c r="E1306" s="22" t="s">
        <v>2</v>
      </c>
      <c r="F1306" s="23"/>
      <c r="G1306" s="41"/>
      <c r="H1306" s="42"/>
      <c r="I1306" s="41"/>
      <c r="J1306" s="42"/>
      <c r="K1306" s="43"/>
      <c r="L1306" s="26"/>
      <c r="M1306" s="27"/>
      <c r="N1306" s="55"/>
      <c r="O1306" s="93">
        <f>IFERROR(SUMPRODUCT((INDEX(ACH.!$B$3:$AP$9999,MATCH(A1306,ACH.!$A$3:$A$9999,),)&gt;0)*COUNTIF(INDEX(IP!$C$4:$N$44,,IFERROR(MATCH(C1306,IP!$E$2:$N$2,)+2,MATCH(E1306,IP!$C$3:$D$3,))),ACH.!$B$1:$AP$1)),)</f>
        <v>5</v>
      </c>
      <c r="P1306" s="27"/>
      <c r="Q1306" s="28"/>
      <c r="R1306" s="29"/>
      <c r="S1306" s="30"/>
      <c r="T1306" s="31"/>
      <c r="U1306" s="32"/>
      <c r="V1306" s="32"/>
      <c r="W1306" s="32"/>
      <c r="X1306" s="33"/>
      <c r="Y1306" s="34"/>
      <c r="Z1306" s="35"/>
      <c r="AA1306" s="36"/>
      <c r="AB1306" s="37"/>
      <c r="AC1306" s="38"/>
      <c r="AD1306" s="57">
        <f>IF(C1306="SG",VLOOKUP($C1306,IP!$R:$T,MATCH(QSC!$E1306,IP!$R$6:$T$6,0),0),VLOOKUP($C1306,IP!$R:$S,2,0))</f>
        <v>11</v>
      </c>
      <c r="AE1306" s="39"/>
    </row>
    <row r="1307" spans="1:31" ht="15" x14ac:dyDescent="0.25">
      <c r="A1307" s="40">
        <v>6445621</v>
      </c>
      <c r="B1307" s="40"/>
      <c r="C1307" s="40" t="s">
        <v>1</v>
      </c>
      <c r="D1307" s="41"/>
      <c r="E1307" s="22" t="s">
        <v>2</v>
      </c>
      <c r="F1307" s="23"/>
      <c r="G1307" s="41"/>
      <c r="H1307" s="42"/>
      <c r="I1307" s="41"/>
      <c r="J1307" s="42"/>
      <c r="K1307" s="43"/>
      <c r="L1307" s="26"/>
      <c r="M1307" s="27"/>
      <c r="N1307" s="55"/>
      <c r="O1307" s="93">
        <f>IFERROR(SUMPRODUCT((INDEX(ACH.!$B$3:$AP$9999,MATCH(A1307,ACH.!$A$3:$A$9999,),)&gt;0)*COUNTIF(INDEX(IP!$C$4:$N$44,,IFERROR(MATCH(C1307,IP!$E$2:$N$2,)+2,MATCH(E1307,IP!$C$3:$D$3,))),ACH.!$B$1:$AP$1)),)</f>
        <v>4</v>
      </c>
      <c r="P1307" s="27"/>
      <c r="Q1307" s="28"/>
      <c r="R1307" s="29"/>
      <c r="S1307" s="30"/>
      <c r="T1307" s="31"/>
      <c r="U1307" s="32"/>
      <c r="V1307" s="32"/>
      <c r="W1307" s="32"/>
      <c r="X1307" s="33"/>
      <c r="Y1307" s="34"/>
      <c r="Z1307" s="35"/>
      <c r="AA1307" s="36"/>
      <c r="AB1307" s="37"/>
      <c r="AC1307" s="38"/>
      <c r="AD1307" s="57">
        <f>IF(C1307="SG",VLOOKUP($C1307,IP!$R:$T,MATCH(QSC!$E1307,IP!$R$6:$T$6,0),0),VLOOKUP($C1307,IP!$R:$S,2,0))</f>
        <v>11</v>
      </c>
      <c r="AE1307" s="39"/>
    </row>
    <row r="1308" spans="1:31" ht="15" x14ac:dyDescent="0.25">
      <c r="A1308" s="40">
        <v>6445623</v>
      </c>
      <c r="B1308" s="40"/>
      <c r="C1308" s="40" t="s">
        <v>1</v>
      </c>
      <c r="D1308" s="41"/>
      <c r="E1308" s="22" t="s">
        <v>2</v>
      </c>
      <c r="F1308" s="23"/>
      <c r="G1308" s="41"/>
      <c r="H1308" s="42"/>
      <c r="I1308" s="41"/>
      <c r="J1308" s="42"/>
      <c r="K1308" s="43"/>
      <c r="L1308" s="26"/>
      <c r="M1308" s="27"/>
      <c r="N1308" s="55"/>
      <c r="O1308" s="93">
        <f>IFERROR(SUMPRODUCT((INDEX(ACH.!$B$3:$AP$9999,MATCH(A1308,ACH.!$A$3:$A$9999,),)&gt;0)*COUNTIF(INDEX(IP!$C$4:$N$44,,IFERROR(MATCH(C1308,IP!$E$2:$N$2,)+2,MATCH(E1308,IP!$C$3:$D$3,))),ACH.!$B$1:$AP$1)),)</f>
        <v>1</v>
      </c>
      <c r="P1308" s="27"/>
      <c r="Q1308" s="28"/>
      <c r="R1308" s="29"/>
      <c r="S1308" s="30"/>
      <c r="T1308" s="31"/>
      <c r="U1308" s="32"/>
      <c r="V1308" s="32"/>
      <c r="W1308" s="32"/>
      <c r="X1308" s="33"/>
      <c r="Y1308" s="34"/>
      <c r="Z1308" s="35"/>
      <c r="AA1308" s="36"/>
      <c r="AB1308" s="37"/>
      <c r="AC1308" s="38"/>
      <c r="AD1308" s="57">
        <f>IF(C1308="SG",VLOOKUP($C1308,IP!$R:$T,MATCH(QSC!$E1308,IP!$R$6:$T$6,0),0),VLOOKUP($C1308,IP!$R:$S,2,0))</f>
        <v>11</v>
      </c>
      <c r="AE1308" s="39"/>
    </row>
    <row r="1309" spans="1:31" ht="15" x14ac:dyDescent="0.25">
      <c r="A1309" s="40">
        <v>6445624</v>
      </c>
      <c r="B1309" s="40"/>
      <c r="C1309" s="40" t="s">
        <v>1</v>
      </c>
      <c r="D1309" s="41"/>
      <c r="E1309" s="22" t="s">
        <v>2</v>
      </c>
      <c r="F1309" s="23"/>
      <c r="G1309" s="41"/>
      <c r="H1309" s="42"/>
      <c r="I1309" s="41"/>
      <c r="J1309" s="42"/>
      <c r="K1309" s="43"/>
      <c r="L1309" s="26"/>
      <c r="M1309" s="27"/>
      <c r="N1309" s="55"/>
      <c r="O1309" s="93">
        <f>IFERROR(SUMPRODUCT((INDEX(ACH.!$B$3:$AP$9999,MATCH(A1309,ACH.!$A$3:$A$9999,),)&gt;0)*COUNTIF(INDEX(IP!$C$4:$N$44,,IFERROR(MATCH(C1309,IP!$E$2:$N$2,)+2,MATCH(E1309,IP!$C$3:$D$3,))),ACH.!$B$1:$AP$1)),)</f>
        <v>2</v>
      </c>
      <c r="P1309" s="27"/>
      <c r="Q1309" s="28"/>
      <c r="R1309" s="29"/>
      <c r="S1309" s="30"/>
      <c r="T1309" s="31"/>
      <c r="U1309" s="32"/>
      <c r="V1309" s="32"/>
      <c r="W1309" s="32"/>
      <c r="X1309" s="33"/>
      <c r="Y1309" s="34"/>
      <c r="Z1309" s="35"/>
      <c r="AA1309" s="36"/>
      <c r="AB1309" s="37"/>
      <c r="AC1309" s="38"/>
      <c r="AD1309" s="57">
        <f>IF(C1309="SG",VLOOKUP($C1309,IP!$R:$T,MATCH(QSC!$E1309,IP!$R$6:$T$6,0),0),VLOOKUP($C1309,IP!$R:$S,2,0))</f>
        <v>11</v>
      </c>
      <c r="AE1309" s="39"/>
    </row>
    <row r="1310" spans="1:31" ht="15" x14ac:dyDescent="0.25">
      <c r="A1310" s="40">
        <v>6445634</v>
      </c>
      <c r="B1310" s="40"/>
      <c r="C1310" s="40" t="s">
        <v>1</v>
      </c>
      <c r="D1310" s="41"/>
      <c r="E1310" s="22" t="s">
        <v>2</v>
      </c>
      <c r="F1310" s="23"/>
      <c r="G1310" s="41"/>
      <c r="H1310" s="42"/>
      <c r="I1310" s="41"/>
      <c r="J1310" s="42"/>
      <c r="K1310" s="43"/>
      <c r="L1310" s="26"/>
      <c r="M1310" s="27"/>
      <c r="N1310" s="55"/>
      <c r="O1310" s="93">
        <f>IFERROR(SUMPRODUCT((INDEX(ACH.!$B$3:$AP$9999,MATCH(A1310,ACH.!$A$3:$A$9999,),)&gt;0)*COUNTIF(INDEX(IP!$C$4:$N$44,,IFERROR(MATCH(C1310,IP!$E$2:$N$2,)+2,MATCH(E1310,IP!$C$3:$D$3,))),ACH.!$B$1:$AP$1)),)</f>
        <v>5</v>
      </c>
      <c r="P1310" s="27"/>
      <c r="Q1310" s="28"/>
      <c r="R1310" s="29"/>
      <c r="S1310" s="30"/>
      <c r="T1310" s="31"/>
      <c r="U1310" s="32"/>
      <c r="V1310" s="32"/>
      <c r="W1310" s="32"/>
      <c r="X1310" s="33"/>
      <c r="Y1310" s="34"/>
      <c r="Z1310" s="35"/>
      <c r="AA1310" s="36"/>
      <c r="AB1310" s="37"/>
      <c r="AC1310" s="38"/>
      <c r="AD1310" s="57">
        <f>IF(C1310="SG",VLOOKUP($C1310,IP!$R:$T,MATCH(QSC!$E1310,IP!$R$6:$T$6,0),0),VLOOKUP($C1310,IP!$R:$S,2,0))</f>
        <v>11</v>
      </c>
      <c r="AE1310" s="39"/>
    </row>
    <row r="1311" spans="1:31" ht="15" x14ac:dyDescent="0.25">
      <c r="A1311" s="40">
        <v>6445647</v>
      </c>
      <c r="B1311" s="40"/>
      <c r="C1311" s="40" t="s">
        <v>1</v>
      </c>
      <c r="D1311" s="41"/>
      <c r="E1311" s="22" t="s">
        <v>2</v>
      </c>
      <c r="F1311" s="23"/>
      <c r="G1311" s="41"/>
      <c r="H1311" s="42"/>
      <c r="I1311" s="41"/>
      <c r="J1311" s="42"/>
      <c r="K1311" s="43"/>
      <c r="L1311" s="26"/>
      <c r="M1311" s="27"/>
      <c r="N1311" s="55"/>
      <c r="O1311" s="93">
        <f>IFERROR(SUMPRODUCT((INDEX(ACH.!$B$3:$AP$9999,MATCH(A1311,ACH.!$A$3:$A$9999,),)&gt;0)*COUNTIF(INDEX(IP!$C$4:$N$44,,IFERROR(MATCH(C1311,IP!$E$2:$N$2,)+2,MATCH(E1311,IP!$C$3:$D$3,))),ACH.!$B$1:$AP$1)),)</f>
        <v>4</v>
      </c>
      <c r="P1311" s="27"/>
      <c r="Q1311" s="28"/>
      <c r="R1311" s="29"/>
      <c r="S1311" s="30"/>
      <c r="T1311" s="31"/>
      <c r="U1311" s="32"/>
      <c r="V1311" s="32"/>
      <c r="W1311" s="32"/>
      <c r="X1311" s="33"/>
      <c r="Y1311" s="34"/>
      <c r="Z1311" s="35"/>
      <c r="AA1311" s="36"/>
      <c r="AB1311" s="37"/>
      <c r="AC1311" s="38"/>
      <c r="AD1311" s="57">
        <f>IF(C1311="SG",VLOOKUP($C1311,IP!$R:$T,MATCH(QSC!$E1311,IP!$R$6:$T$6,0),0),VLOOKUP($C1311,IP!$R:$S,2,0))</f>
        <v>11</v>
      </c>
      <c r="AE1311" s="39"/>
    </row>
    <row r="1312" spans="1:31" ht="15" x14ac:dyDescent="0.25">
      <c r="A1312" s="40">
        <v>6445648</v>
      </c>
      <c r="B1312" s="40"/>
      <c r="C1312" s="40" t="s">
        <v>1</v>
      </c>
      <c r="D1312" s="41"/>
      <c r="E1312" s="22" t="s">
        <v>2</v>
      </c>
      <c r="F1312" s="23"/>
      <c r="G1312" s="41"/>
      <c r="H1312" s="42"/>
      <c r="I1312" s="41"/>
      <c r="J1312" s="42"/>
      <c r="K1312" s="43"/>
      <c r="L1312" s="26"/>
      <c r="M1312" s="27"/>
      <c r="N1312" s="55"/>
      <c r="O1312" s="93">
        <f>IFERROR(SUMPRODUCT((INDEX(ACH.!$B$3:$AP$9999,MATCH(A1312,ACH.!$A$3:$A$9999,),)&gt;0)*COUNTIF(INDEX(IP!$C$4:$N$44,,IFERROR(MATCH(C1312,IP!$E$2:$N$2,)+2,MATCH(E1312,IP!$C$3:$D$3,))),ACH.!$B$1:$AP$1)),)</f>
        <v>5</v>
      </c>
      <c r="P1312" s="27"/>
      <c r="Q1312" s="28"/>
      <c r="R1312" s="29"/>
      <c r="S1312" s="30"/>
      <c r="T1312" s="31"/>
      <c r="U1312" s="32"/>
      <c r="V1312" s="32"/>
      <c r="W1312" s="32"/>
      <c r="X1312" s="33"/>
      <c r="Y1312" s="34"/>
      <c r="Z1312" s="35"/>
      <c r="AA1312" s="36"/>
      <c r="AB1312" s="37"/>
      <c r="AC1312" s="38"/>
      <c r="AD1312" s="57">
        <f>IF(C1312="SG",VLOOKUP($C1312,IP!$R:$T,MATCH(QSC!$E1312,IP!$R$6:$T$6,0),0),VLOOKUP($C1312,IP!$R:$S,2,0))</f>
        <v>11</v>
      </c>
      <c r="AE1312" s="39"/>
    </row>
    <row r="1313" spans="1:31" ht="15" x14ac:dyDescent="0.25">
      <c r="A1313" s="40">
        <v>6445680</v>
      </c>
      <c r="B1313" s="40"/>
      <c r="C1313" s="40" t="s">
        <v>1</v>
      </c>
      <c r="D1313" s="41"/>
      <c r="E1313" s="22" t="s">
        <v>2</v>
      </c>
      <c r="F1313" s="23"/>
      <c r="G1313" s="41"/>
      <c r="H1313" s="42"/>
      <c r="I1313" s="41"/>
      <c r="J1313" s="42"/>
      <c r="K1313" s="43"/>
      <c r="L1313" s="26"/>
      <c r="M1313" s="27"/>
      <c r="N1313" s="55"/>
      <c r="O1313" s="93">
        <f>IFERROR(SUMPRODUCT((INDEX(ACH.!$B$3:$AP$9999,MATCH(A1313,ACH.!$A$3:$A$9999,),)&gt;0)*COUNTIF(INDEX(IP!$C$4:$N$44,,IFERROR(MATCH(C1313,IP!$E$2:$N$2,)+2,MATCH(E1313,IP!$C$3:$D$3,))),ACH.!$B$1:$AP$1)),)</f>
        <v>3</v>
      </c>
      <c r="P1313" s="27"/>
      <c r="Q1313" s="28"/>
      <c r="R1313" s="29"/>
      <c r="S1313" s="30"/>
      <c r="T1313" s="31"/>
      <c r="U1313" s="32"/>
      <c r="V1313" s="32"/>
      <c r="W1313" s="32"/>
      <c r="X1313" s="33"/>
      <c r="Y1313" s="34"/>
      <c r="Z1313" s="35"/>
      <c r="AA1313" s="36"/>
      <c r="AB1313" s="37"/>
      <c r="AC1313" s="38"/>
      <c r="AD1313" s="57">
        <f>IF(C1313="SG",VLOOKUP($C1313,IP!$R:$T,MATCH(QSC!$E1313,IP!$R$6:$T$6,0),0),VLOOKUP($C1313,IP!$R:$S,2,0))</f>
        <v>11</v>
      </c>
      <c r="AE1313" s="39"/>
    </row>
    <row r="1314" spans="1:31" ht="15" x14ac:dyDescent="0.25">
      <c r="A1314" s="40">
        <v>6445681</v>
      </c>
      <c r="B1314" s="40"/>
      <c r="C1314" s="40" t="s">
        <v>1</v>
      </c>
      <c r="D1314" s="41"/>
      <c r="E1314" s="22" t="s">
        <v>2</v>
      </c>
      <c r="F1314" s="23"/>
      <c r="G1314" s="41"/>
      <c r="H1314" s="42"/>
      <c r="I1314" s="41"/>
      <c r="J1314" s="42"/>
      <c r="K1314" s="43"/>
      <c r="L1314" s="26"/>
      <c r="M1314" s="27"/>
      <c r="N1314" s="55"/>
      <c r="O1314" s="93">
        <f>IFERROR(SUMPRODUCT((INDEX(ACH.!$B$3:$AP$9999,MATCH(A1314,ACH.!$A$3:$A$9999,),)&gt;0)*COUNTIF(INDEX(IP!$C$4:$N$44,,IFERROR(MATCH(C1314,IP!$E$2:$N$2,)+2,MATCH(E1314,IP!$C$3:$D$3,))),ACH.!$B$1:$AP$1)),)</f>
        <v>3</v>
      </c>
      <c r="P1314" s="27"/>
      <c r="Q1314" s="28"/>
      <c r="R1314" s="29"/>
      <c r="S1314" s="30"/>
      <c r="T1314" s="31"/>
      <c r="U1314" s="32"/>
      <c r="V1314" s="32"/>
      <c r="W1314" s="32"/>
      <c r="X1314" s="33"/>
      <c r="Y1314" s="34"/>
      <c r="Z1314" s="35"/>
      <c r="AA1314" s="36"/>
      <c r="AB1314" s="37"/>
      <c r="AC1314" s="38"/>
      <c r="AD1314" s="57">
        <f>IF(C1314="SG",VLOOKUP($C1314,IP!$R:$T,MATCH(QSC!$E1314,IP!$R$6:$T$6,0),0),VLOOKUP($C1314,IP!$R:$S,2,0))</f>
        <v>11</v>
      </c>
      <c r="AE1314" s="39"/>
    </row>
    <row r="1315" spans="1:31" ht="15" x14ac:dyDescent="0.25">
      <c r="A1315" s="40">
        <v>6445682</v>
      </c>
      <c r="B1315" s="40"/>
      <c r="C1315" s="40" t="s">
        <v>1</v>
      </c>
      <c r="D1315" s="41"/>
      <c r="E1315" s="22" t="s">
        <v>2</v>
      </c>
      <c r="F1315" s="23"/>
      <c r="G1315" s="41"/>
      <c r="H1315" s="42"/>
      <c r="I1315" s="41"/>
      <c r="J1315" s="42"/>
      <c r="K1315" s="43"/>
      <c r="L1315" s="26"/>
      <c r="M1315" s="27"/>
      <c r="N1315" s="55"/>
      <c r="O1315" s="93">
        <f>IFERROR(SUMPRODUCT((INDEX(ACH.!$B$3:$AP$9999,MATCH(A1315,ACH.!$A$3:$A$9999,),)&gt;0)*COUNTIF(INDEX(IP!$C$4:$N$44,,IFERROR(MATCH(C1315,IP!$E$2:$N$2,)+2,MATCH(E1315,IP!$C$3:$D$3,))),ACH.!$B$1:$AP$1)),)</f>
        <v>3</v>
      </c>
      <c r="P1315" s="27"/>
      <c r="Q1315" s="28"/>
      <c r="R1315" s="29"/>
      <c r="S1315" s="30"/>
      <c r="T1315" s="31"/>
      <c r="U1315" s="32"/>
      <c r="V1315" s="32"/>
      <c r="W1315" s="32"/>
      <c r="X1315" s="33"/>
      <c r="Y1315" s="34"/>
      <c r="Z1315" s="35"/>
      <c r="AA1315" s="36"/>
      <c r="AB1315" s="37"/>
      <c r="AC1315" s="38"/>
      <c r="AD1315" s="57">
        <f>IF(C1315="SG",VLOOKUP($C1315,IP!$R:$T,MATCH(QSC!$E1315,IP!$R$6:$T$6,0),0),VLOOKUP($C1315,IP!$R:$S,2,0))</f>
        <v>11</v>
      </c>
      <c r="AE1315" s="39"/>
    </row>
    <row r="1316" spans="1:31" ht="15" x14ac:dyDescent="0.25">
      <c r="A1316" s="40">
        <v>6445690</v>
      </c>
      <c r="B1316" s="40"/>
      <c r="C1316" s="40" t="s">
        <v>1</v>
      </c>
      <c r="D1316" s="41"/>
      <c r="E1316" s="22" t="s">
        <v>4</v>
      </c>
      <c r="F1316" s="23"/>
      <c r="G1316" s="41"/>
      <c r="H1316" s="42"/>
      <c r="I1316" s="41"/>
      <c r="J1316" s="42"/>
      <c r="K1316" s="43"/>
      <c r="L1316" s="26"/>
      <c r="M1316" s="27"/>
      <c r="N1316" s="55"/>
      <c r="O1316" s="93">
        <f>IFERROR(SUMPRODUCT((INDEX(ACH.!$B$3:$AP$9999,MATCH(A1316,ACH.!$A$3:$A$9999,),)&gt;0)*COUNTIF(INDEX(IP!$C$4:$N$44,,IFERROR(MATCH(C1316,IP!$E$2:$N$2,)+2,MATCH(E1316,IP!$C$3:$D$3,))),ACH.!$B$1:$AP$1)),)</f>
        <v>5</v>
      </c>
      <c r="P1316" s="27"/>
      <c r="Q1316" s="28"/>
      <c r="R1316" s="29"/>
      <c r="S1316" s="30"/>
      <c r="T1316" s="31"/>
      <c r="U1316" s="32"/>
      <c r="V1316" s="32"/>
      <c r="W1316" s="32"/>
      <c r="X1316" s="33"/>
      <c r="Y1316" s="34"/>
      <c r="Z1316" s="35"/>
      <c r="AA1316" s="36"/>
      <c r="AB1316" s="37"/>
      <c r="AC1316" s="38"/>
      <c r="AD1316" s="57">
        <f>IF(C1316="SG",VLOOKUP($C1316,IP!$R:$T,MATCH(QSC!$E1316,IP!$R$6:$T$6,0),0),VLOOKUP($C1316,IP!$R:$S,2,0))</f>
        <v>12</v>
      </c>
      <c r="AE1316" s="39"/>
    </row>
    <row r="1317" spans="1:31" ht="15" x14ac:dyDescent="0.25">
      <c r="A1317" s="40">
        <v>6445697</v>
      </c>
      <c r="B1317" s="40"/>
      <c r="C1317" s="40" t="s">
        <v>1</v>
      </c>
      <c r="D1317" s="41"/>
      <c r="E1317" s="22" t="s">
        <v>2</v>
      </c>
      <c r="F1317" s="23"/>
      <c r="G1317" s="41"/>
      <c r="H1317" s="42"/>
      <c r="I1317" s="41"/>
      <c r="J1317" s="42"/>
      <c r="K1317" s="43"/>
      <c r="L1317" s="26"/>
      <c r="M1317" s="27"/>
      <c r="N1317" s="55"/>
      <c r="O1317" s="93">
        <f>IFERROR(SUMPRODUCT((INDEX(ACH.!$B$3:$AP$9999,MATCH(A1317,ACH.!$A$3:$A$9999,),)&gt;0)*COUNTIF(INDEX(IP!$C$4:$N$44,,IFERROR(MATCH(C1317,IP!$E$2:$N$2,)+2,MATCH(E1317,IP!$C$3:$D$3,))),ACH.!$B$1:$AP$1)),)</f>
        <v>5</v>
      </c>
      <c r="P1317" s="27"/>
      <c r="Q1317" s="28"/>
      <c r="R1317" s="29"/>
      <c r="S1317" s="30"/>
      <c r="T1317" s="31"/>
      <c r="U1317" s="32"/>
      <c r="V1317" s="32"/>
      <c r="W1317" s="32"/>
      <c r="X1317" s="33"/>
      <c r="Y1317" s="34"/>
      <c r="Z1317" s="35"/>
      <c r="AA1317" s="36"/>
      <c r="AB1317" s="37"/>
      <c r="AC1317" s="38"/>
      <c r="AD1317" s="57">
        <f>IF(C1317="SG",VLOOKUP($C1317,IP!$R:$T,MATCH(QSC!$E1317,IP!$R$6:$T$6,0),0),VLOOKUP($C1317,IP!$R:$S,2,0))</f>
        <v>11</v>
      </c>
      <c r="AE1317" s="39"/>
    </row>
    <row r="1318" spans="1:31" ht="15" x14ac:dyDescent="0.25">
      <c r="A1318" s="40">
        <v>6445698</v>
      </c>
      <c r="B1318" s="40"/>
      <c r="C1318" s="40" t="s">
        <v>1</v>
      </c>
      <c r="D1318" s="41"/>
      <c r="E1318" s="22" t="s">
        <v>2</v>
      </c>
      <c r="F1318" s="23"/>
      <c r="G1318" s="41"/>
      <c r="H1318" s="42"/>
      <c r="I1318" s="41"/>
      <c r="J1318" s="42"/>
      <c r="K1318" s="43"/>
      <c r="L1318" s="26"/>
      <c r="M1318" s="27"/>
      <c r="N1318" s="55"/>
      <c r="O1318" s="93">
        <f>IFERROR(SUMPRODUCT((INDEX(ACH.!$B$3:$AP$9999,MATCH(A1318,ACH.!$A$3:$A$9999,),)&gt;0)*COUNTIF(INDEX(IP!$C$4:$N$44,,IFERROR(MATCH(C1318,IP!$E$2:$N$2,)+2,MATCH(E1318,IP!$C$3:$D$3,))),ACH.!$B$1:$AP$1)),)</f>
        <v>0</v>
      </c>
      <c r="P1318" s="27"/>
      <c r="Q1318" s="28"/>
      <c r="R1318" s="29"/>
      <c r="S1318" s="30"/>
      <c r="T1318" s="31"/>
      <c r="U1318" s="32"/>
      <c r="V1318" s="32"/>
      <c r="W1318" s="32"/>
      <c r="X1318" s="33"/>
      <c r="Y1318" s="34"/>
      <c r="Z1318" s="35"/>
      <c r="AA1318" s="36"/>
      <c r="AB1318" s="37"/>
      <c r="AC1318" s="38"/>
      <c r="AD1318" s="57">
        <f>IF(C1318="SG",VLOOKUP($C1318,IP!$R:$T,MATCH(QSC!$E1318,IP!$R$6:$T$6,0),0),VLOOKUP($C1318,IP!$R:$S,2,0))</f>
        <v>11</v>
      </c>
      <c r="AE1318" s="39"/>
    </row>
    <row r="1319" spans="1:31" ht="15" x14ac:dyDescent="0.25">
      <c r="A1319" s="40">
        <v>6445700</v>
      </c>
      <c r="B1319" s="40"/>
      <c r="C1319" s="40" t="s">
        <v>1</v>
      </c>
      <c r="D1319" s="41"/>
      <c r="E1319" s="22" t="s">
        <v>2</v>
      </c>
      <c r="F1319" s="23"/>
      <c r="G1319" s="41"/>
      <c r="H1319" s="42"/>
      <c r="I1319" s="41"/>
      <c r="J1319" s="42"/>
      <c r="K1319" s="43"/>
      <c r="L1319" s="26"/>
      <c r="M1319" s="27"/>
      <c r="N1319" s="55"/>
      <c r="O1319" s="93">
        <f>IFERROR(SUMPRODUCT((INDEX(ACH.!$B$3:$AP$9999,MATCH(A1319,ACH.!$A$3:$A$9999,),)&gt;0)*COUNTIF(INDEX(IP!$C$4:$N$44,,IFERROR(MATCH(C1319,IP!$E$2:$N$2,)+2,MATCH(E1319,IP!$C$3:$D$3,))),ACH.!$B$1:$AP$1)),)</f>
        <v>3</v>
      </c>
      <c r="P1319" s="27"/>
      <c r="Q1319" s="28"/>
      <c r="R1319" s="29"/>
      <c r="S1319" s="30"/>
      <c r="T1319" s="31"/>
      <c r="U1319" s="32"/>
      <c r="V1319" s="32"/>
      <c r="W1319" s="32"/>
      <c r="X1319" s="33"/>
      <c r="Y1319" s="34"/>
      <c r="Z1319" s="35"/>
      <c r="AA1319" s="36"/>
      <c r="AB1319" s="37"/>
      <c r="AC1319" s="38"/>
      <c r="AD1319" s="57">
        <f>IF(C1319="SG",VLOOKUP($C1319,IP!$R:$T,MATCH(QSC!$E1319,IP!$R$6:$T$6,0),0),VLOOKUP($C1319,IP!$R:$S,2,0))</f>
        <v>11</v>
      </c>
      <c r="AE1319" s="39"/>
    </row>
    <row r="1320" spans="1:31" ht="15" x14ac:dyDescent="0.25">
      <c r="A1320" s="40">
        <v>6445788</v>
      </c>
      <c r="B1320" s="40"/>
      <c r="C1320" s="40" t="s">
        <v>1</v>
      </c>
      <c r="D1320" s="41"/>
      <c r="E1320" s="22" t="s">
        <v>2</v>
      </c>
      <c r="F1320" s="23"/>
      <c r="G1320" s="41"/>
      <c r="H1320" s="42"/>
      <c r="I1320" s="41"/>
      <c r="J1320" s="42"/>
      <c r="K1320" s="43"/>
      <c r="L1320" s="26"/>
      <c r="M1320" s="27"/>
      <c r="N1320" s="55"/>
      <c r="O1320" s="93">
        <f>IFERROR(SUMPRODUCT((INDEX(ACH.!$B$3:$AP$9999,MATCH(A1320,ACH.!$A$3:$A$9999,),)&gt;0)*COUNTIF(INDEX(IP!$C$4:$N$44,,IFERROR(MATCH(C1320,IP!$E$2:$N$2,)+2,MATCH(E1320,IP!$C$3:$D$3,))),ACH.!$B$1:$AP$1)),)</f>
        <v>4</v>
      </c>
      <c r="P1320" s="27"/>
      <c r="Q1320" s="28"/>
      <c r="R1320" s="29"/>
      <c r="S1320" s="30"/>
      <c r="T1320" s="31"/>
      <c r="U1320" s="32"/>
      <c r="V1320" s="32"/>
      <c r="W1320" s="32"/>
      <c r="X1320" s="33"/>
      <c r="Y1320" s="34"/>
      <c r="Z1320" s="35"/>
      <c r="AA1320" s="36"/>
      <c r="AB1320" s="37"/>
      <c r="AC1320" s="38"/>
      <c r="AD1320" s="57">
        <f>IF(C1320="SG",VLOOKUP($C1320,IP!$R:$T,MATCH(QSC!$E1320,IP!$R$6:$T$6,0),0),VLOOKUP($C1320,IP!$R:$S,2,0))</f>
        <v>11</v>
      </c>
      <c r="AE1320" s="39"/>
    </row>
    <row r="1321" spans="1:31" ht="15" x14ac:dyDescent="0.25">
      <c r="A1321" s="40">
        <v>6445797</v>
      </c>
      <c r="B1321" s="40"/>
      <c r="C1321" s="40" t="s">
        <v>1</v>
      </c>
      <c r="D1321" s="41"/>
      <c r="E1321" s="22" t="s">
        <v>2</v>
      </c>
      <c r="F1321" s="23"/>
      <c r="G1321" s="41"/>
      <c r="H1321" s="42"/>
      <c r="I1321" s="41"/>
      <c r="J1321" s="42"/>
      <c r="K1321" s="43"/>
      <c r="L1321" s="26"/>
      <c r="M1321" s="27"/>
      <c r="N1321" s="55"/>
      <c r="O1321" s="93">
        <f>IFERROR(SUMPRODUCT((INDEX(ACH.!$B$3:$AP$9999,MATCH(A1321,ACH.!$A$3:$A$9999,),)&gt;0)*COUNTIF(INDEX(IP!$C$4:$N$44,,IFERROR(MATCH(C1321,IP!$E$2:$N$2,)+2,MATCH(E1321,IP!$C$3:$D$3,))),ACH.!$B$1:$AP$1)),)</f>
        <v>6</v>
      </c>
      <c r="P1321" s="27"/>
      <c r="Q1321" s="28"/>
      <c r="R1321" s="29"/>
      <c r="S1321" s="30"/>
      <c r="T1321" s="31"/>
      <c r="U1321" s="32"/>
      <c r="V1321" s="32"/>
      <c r="W1321" s="32"/>
      <c r="X1321" s="33"/>
      <c r="Y1321" s="34"/>
      <c r="Z1321" s="35"/>
      <c r="AA1321" s="36"/>
      <c r="AB1321" s="37"/>
      <c r="AC1321" s="38"/>
      <c r="AD1321" s="57">
        <f>IF(C1321="SG",VLOOKUP($C1321,IP!$R:$T,MATCH(QSC!$E1321,IP!$R$6:$T$6,0),0),VLOOKUP($C1321,IP!$R:$S,2,0))</f>
        <v>11</v>
      </c>
      <c r="AE1321" s="39"/>
    </row>
    <row r="1322" spans="1:31" ht="15" x14ac:dyDescent="0.25">
      <c r="A1322" s="40">
        <v>6445798</v>
      </c>
      <c r="B1322" s="40"/>
      <c r="C1322" s="40" t="s">
        <v>1</v>
      </c>
      <c r="D1322" s="41"/>
      <c r="E1322" s="22" t="s">
        <v>2</v>
      </c>
      <c r="F1322" s="23"/>
      <c r="G1322" s="41"/>
      <c r="H1322" s="42"/>
      <c r="I1322" s="41"/>
      <c r="J1322" s="42"/>
      <c r="K1322" s="43"/>
      <c r="L1322" s="26"/>
      <c r="M1322" s="27"/>
      <c r="N1322" s="55"/>
      <c r="O1322" s="93">
        <f>IFERROR(SUMPRODUCT((INDEX(ACH.!$B$3:$AP$9999,MATCH(A1322,ACH.!$A$3:$A$9999,),)&gt;0)*COUNTIF(INDEX(IP!$C$4:$N$44,,IFERROR(MATCH(C1322,IP!$E$2:$N$2,)+2,MATCH(E1322,IP!$C$3:$D$3,))),ACH.!$B$1:$AP$1)),)</f>
        <v>3</v>
      </c>
      <c r="P1322" s="27"/>
      <c r="Q1322" s="28"/>
      <c r="R1322" s="29"/>
      <c r="S1322" s="30"/>
      <c r="T1322" s="31"/>
      <c r="U1322" s="32"/>
      <c r="V1322" s="32"/>
      <c r="W1322" s="32"/>
      <c r="X1322" s="33"/>
      <c r="Y1322" s="34"/>
      <c r="Z1322" s="35"/>
      <c r="AA1322" s="36"/>
      <c r="AB1322" s="37"/>
      <c r="AC1322" s="38"/>
      <c r="AD1322" s="57">
        <f>IF(C1322="SG",VLOOKUP($C1322,IP!$R:$T,MATCH(QSC!$E1322,IP!$R$6:$T$6,0),0),VLOOKUP($C1322,IP!$R:$S,2,0))</f>
        <v>11</v>
      </c>
      <c r="AE1322" s="39"/>
    </row>
    <row r="1323" spans="1:31" ht="15" x14ac:dyDescent="0.25">
      <c r="A1323" s="40">
        <v>6445801</v>
      </c>
      <c r="B1323" s="40"/>
      <c r="C1323" s="40" t="s">
        <v>1</v>
      </c>
      <c r="D1323" s="41"/>
      <c r="E1323" s="22" t="s">
        <v>2</v>
      </c>
      <c r="F1323" s="23"/>
      <c r="G1323" s="41"/>
      <c r="H1323" s="42"/>
      <c r="I1323" s="41"/>
      <c r="J1323" s="42"/>
      <c r="K1323" s="43"/>
      <c r="L1323" s="26"/>
      <c r="M1323" s="27"/>
      <c r="N1323" s="55"/>
      <c r="O1323" s="93">
        <f>IFERROR(SUMPRODUCT((INDEX(ACH.!$B$3:$AP$9999,MATCH(A1323,ACH.!$A$3:$A$9999,),)&gt;0)*COUNTIF(INDEX(IP!$C$4:$N$44,,IFERROR(MATCH(C1323,IP!$E$2:$N$2,)+2,MATCH(E1323,IP!$C$3:$D$3,))),ACH.!$B$1:$AP$1)),)</f>
        <v>4</v>
      </c>
      <c r="P1323" s="27"/>
      <c r="Q1323" s="28"/>
      <c r="R1323" s="29"/>
      <c r="S1323" s="30"/>
      <c r="T1323" s="31"/>
      <c r="U1323" s="32"/>
      <c r="V1323" s="32"/>
      <c r="W1323" s="32"/>
      <c r="X1323" s="33"/>
      <c r="Y1323" s="34"/>
      <c r="Z1323" s="35"/>
      <c r="AA1323" s="36"/>
      <c r="AB1323" s="37"/>
      <c r="AC1323" s="38"/>
      <c r="AD1323" s="57">
        <f>IF(C1323="SG",VLOOKUP($C1323,IP!$R:$T,MATCH(QSC!$E1323,IP!$R$6:$T$6,0),0),VLOOKUP($C1323,IP!$R:$S,2,0))</f>
        <v>11</v>
      </c>
      <c r="AE1323" s="39"/>
    </row>
    <row r="1324" spans="1:31" ht="15" x14ac:dyDescent="0.25">
      <c r="A1324" s="40">
        <v>6445804</v>
      </c>
      <c r="B1324" s="40"/>
      <c r="C1324" s="40" t="s">
        <v>1</v>
      </c>
      <c r="D1324" s="41"/>
      <c r="E1324" s="22" t="s">
        <v>4</v>
      </c>
      <c r="F1324" s="23"/>
      <c r="G1324" s="41"/>
      <c r="H1324" s="42"/>
      <c r="I1324" s="41"/>
      <c r="J1324" s="42"/>
      <c r="K1324" s="43"/>
      <c r="L1324" s="26"/>
      <c r="M1324" s="27"/>
      <c r="N1324" s="55"/>
      <c r="O1324" s="93">
        <f>IFERROR(SUMPRODUCT((INDEX(ACH.!$B$3:$AP$9999,MATCH(A1324,ACH.!$A$3:$A$9999,),)&gt;0)*COUNTIF(INDEX(IP!$C$4:$N$44,,IFERROR(MATCH(C1324,IP!$E$2:$N$2,)+2,MATCH(E1324,IP!$C$3:$D$3,))),ACH.!$B$1:$AP$1)),)</f>
        <v>4</v>
      </c>
      <c r="P1324" s="27"/>
      <c r="Q1324" s="28"/>
      <c r="R1324" s="29"/>
      <c r="S1324" s="30"/>
      <c r="T1324" s="31"/>
      <c r="U1324" s="32"/>
      <c r="V1324" s="32"/>
      <c r="W1324" s="32"/>
      <c r="X1324" s="33"/>
      <c r="Y1324" s="34"/>
      <c r="Z1324" s="35"/>
      <c r="AA1324" s="36"/>
      <c r="AB1324" s="37"/>
      <c r="AC1324" s="38"/>
      <c r="AD1324" s="57">
        <f>IF(C1324="SG",VLOOKUP($C1324,IP!$R:$T,MATCH(QSC!$E1324,IP!$R$6:$T$6,0),0),VLOOKUP($C1324,IP!$R:$S,2,0))</f>
        <v>12</v>
      </c>
      <c r="AE1324" s="39"/>
    </row>
    <row r="1325" spans="1:31" ht="15" x14ac:dyDescent="0.25">
      <c r="A1325" s="40">
        <v>6445829</v>
      </c>
      <c r="B1325" s="40"/>
      <c r="C1325" s="40" t="s">
        <v>6</v>
      </c>
      <c r="D1325" s="41"/>
      <c r="E1325" s="22" t="s">
        <v>2</v>
      </c>
      <c r="F1325" s="23"/>
      <c r="G1325" s="41"/>
      <c r="H1325" s="42"/>
      <c r="I1325" s="41"/>
      <c r="J1325" s="42"/>
      <c r="K1325" s="43"/>
      <c r="L1325" s="26"/>
      <c r="M1325" s="27"/>
      <c r="N1325" s="55"/>
      <c r="O1325" s="93">
        <f>IFERROR(SUMPRODUCT((INDEX(ACH.!$B$3:$AP$9999,MATCH(A1325,ACH.!$A$3:$A$9999,),)&gt;0)*COUNTIF(INDEX(IP!$C$4:$N$44,,IFERROR(MATCH(C1325,IP!$E$2:$N$2,)+2,MATCH(E1325,IP!$C$3:$D$3,))),ACH.!$B$1:$AP$1)),)</f>
        <v>9</v>
      </c>
      <c r="P1325" s="27"/>
      <c r="Q1325" s="28"/>
      <c r="R1325" s="29"/>
      <c r="S1325" s="30"/>
      <c r="T1325" s="31"/>
      <c r="U1325" s="32"/>
      <c r="V1325" s="32"/>
      <c r="W1325" s="32"/>
      <c r="X1325" s="33"/>
      <c r="Y1325" s="34"/>
      <c r="Z1325" s="35"/>
      <c r="AA1325" s="36"/>
      <c r="AB1325" s="37"/>
      <c r="AC1325" s="38"/>
      <c r="AD1325" s="57">
        <f>IF(C1325="SG",VLOOKUP($C1325,IP!$R:$T,MATCH(QSC!$E1325,IP!$R$6:$T$6,0),0),VLOOKUP($C1325,IP!$R:$S,2,0))</f>
        <v>12</v>
      </c>
      <c r="AE1325" s="39"/>
    </row>
    <row r="1326" spans="1:31" ht="15" x14ac:dyDescent="0.25">
      <c r="A1326" s="40">
        <v>6445854</v>
      </c>
      <c r="B1326" s="40"/>
      <c r="C1326" s="40" t="s">
        <v>7</v>
      </c>
      <c r="D1326" s="41"/>
      <c r="E1326" s="22" t="s">
        <v>4</v>
      </c>
      <c r="F1326" s="23"/>
      <c r="G1326" s="41"/>
      <c r="H1326" s="42"/>
      <c r="I1326" s="41"/>
      <c r="J1326" s="42"/>
      <c r="K1326" s="43"/>
      <c r="L1326" s="26"/>
      <c r="M1326" s="27"/>
      <c r="N1326" s="55"/>
      <c r="O1326" s="93">
        <f>IFERROR(SUMPRODUCT((INDEX(ACH.!$B$3:$AP$9999,MATCH(A1326,ACH.!$A$3:$A$9999,),)&gt;0)*COUNTIF(INDEX(IP!$C$4:$N$44,,IFERROR(MATCH(C1326,IP!$E$2:$N$2,)+2,MATCH(E1326,IP!$C$3:$D$3,))),ACH.!$B$1:$AP$1)),)</f>
        <v>1</v>
      </c>
      <c r="P1326" s="27"/>
      <c r="Q1326" s="28"/>
      <c r="R1326" s="29"/>
      <c r="S1326" s="30"/>
      <c r="T1326" s="31"/>
      <c r="U1326" s="32"/>
      <c r="V1326" s="32"/>
      <c r="W1326" s="32"/>
      <c r="X1326" s="33"/>
      <c r="Y1326" s="34"/>
      <c r="Z1326" s="35"/>
      <c r="AA1326" s="36"/>
      <c r="AB1326" s="37"/>
      <c r="AC1326" s="38"/>
      <c r="AD1326" s="57">
        <f>IF(C1326="SG",VLOOKUP($C1326,IP!$R:$T,MATCH(QSC!$E1326,IP!$R$6:$T$6,0),0),VLOOKUP($C1326,IP!$R:$S,2,0))</f>
        <v>13</v>
      </c>
      <c r="AE1326" s="39"/>
    </row>
    <row r="1327" spans="1:31" ht="15" x14ac:dyDescent="0.25">
      <c r="A1327" s="40">
        <v>6445886</v>
      </c>
      <c r="B1327" s="40"/>
      <c r="C1327" s="40" t="s">
        <v>1</v>
      </c>
      <c r="D1327" s="41"/>
      <c r="E1327" s="22" t="s">
        <v>2</v>
      </c>
      <c r="F1327" s="23"/>
      <c r="G1327" s="41"/>
      <c r="H1327" s="42"/>
      <c r="I1327" s="41"/>
      <c r="J1327" s="42"/>
      <c r="K1327" s="43"/>
      <c r="L1327" s="26"/>
      <c r="M1327" s="27"/>
      <c r="N1327" s="55"/>
      <c r="O1327" s="93">
        <f>IFERROR(SUMPRODUCT((INDEX(ACH.!$B$3:$AP$9999,MATCH(A1327,ACH.!$A$3:$A$9999,),)&gt;0)*COUNTIF(INDEX(IP!$C$4:$N$44,,IFERROR(MATCH(C1327,IP!$E$2:$N$2,)+2,MATCH(E1327,IP!$C$3:$D$3,))),ACH.!$B$1:$AP$1)),)</f>
        <v>2</v>
      </c>
      <c r="P1327" s="27"/>
      <c r="Q1327" s="28"/>
      <c r="R1327" s="29"/>
      <c r="S1327" s="30"/>
      <c r="T1327" s="31"/>
      <c r="U1327" s="32"/>
      <c r="V1327" s="32"/>
      <c r="W1327" s="32"/>
      <c r="X1327" s="33"/>
      <c r="Y1327" s="34"/>
      <c r="Z1327" s="35"/>
      <c r="AA1327" s="36"/>
      <c r="AB1327" s="37"/>
      <c r="AC1327" s="38"/>
      <c r="AD1327" s="57">
        <f>IF(C1327="SG",VLOOKUP($C1327,IP!$R:$T,MATCH(QSC!$E1327,IP!$R$6:$T$6,0),0),VLOOKUP($C1327,IP!$R:$S,2,0))</f>
        <v>11</v>
      </c>
      <c r="AE1327" s="39"/>
    </row>
    <row r="1328" spans="1:31" ht="15" x14ac:dyDescent="0.25">
      <c r="A1328" s="40">
        <v>6445887</v>
      </c>
      <c r="B1328" s="40"/>
      <c r="C1328" s="40" t="s">
        <v>1</v>
      </c>
      <c r="D1328" s="41"/>
      <c r="E1328" s="22" t="s">
        <v>2</v>
      </c>
      <c r="F1328" s="23"/>
      <c r="G1328" s="41"/>
      <c r="H1328" s="42"/>
      <c r="I1328" s="41"/>
      <c r="J1328" s="42"/>
      <c r="K1328" s="43"/>
      <c r="L1328" s="26"/>
      <c r="M1328" s="27"/>
      <c r="N1328" s="55"/>
      <c r="O1328" s="93">
        <f>IFERROR(SUMPRODUCT((INDEX(ACH.!$B$3:$AP$9999,MATCH(A1328,ACH.!$A$3:$A$9999,),)&gt;0)*COUNTIF(INDEX(IP!$C$4:$N$44,,IFERROR(MATCH(C1328,IP!$E$2:$N$2,)+2,MATCH(E1328,IP!$C$3:$D$3,))),ACH.!$B$1:$AP$1)),)</f>
        <v>3</v>
      </c>
      <c r="P1328" s="27"/>
      <c r="Q1328" s="28"/>
      <c r="R1328" s="29"/>
      <c r="S1328" s="30"/>
      <c r="T1328" s="31"/>
      <c r="U1328" s="32"/>
      <c r="V1328" s="32"/>
      <c r="W1328" s="32"/>
      <c r="X1328" s="33"/>
      <c r="Y1328" s="34"/>
      <c r="Z1328" s="35"/>
      <c r="AA1328" s="36"/>
      <c r="AB1328" s="37"/>
      <c r="AC1328" s="38"/>
      <c r="AD1328" s="57">
        <f>IF(C1328="SG",VLOOKUP($C1328,IP!$R:$T,MATCH(QSC!$E1328,IP!$R$6:$T$6,0),0),VLOOKUP($C1328,IP!$R:$S,2,0))</f>
        <v>11</v>
      </c>
      <c r="AE1328" s="39"/>
    </row>
    <row r="1329" spans="1:31" ht="15" x14ac:dyDescent="0.25">
      <c r="A1329" s="40">
        <v>6445892</v>
      </c>
      <c r="B1329" s="40"/>
      <c r="C1329" s="40" t="s">
        <v>1</v>
      </c>
      <c r="D1329" s="41"/>
      <c r="E1329" s="22" t="s">
        <v>2</v>
      </c>
      <c r="F1329" s="23"/>
      <c r="G1329" s="41"/>
      <c r="H1329" s="42"/>
      <c r="I1329" s="41"/>
      <c r="J1329" s="42"/>
      <c r="K1329" s="43"/>
      <c r="L1329" s="26"/>
      <c r="M1329" s="27"/>
      <c r="N1329" s="55"/>
      <c r="O1329" s="93">
        <f>IFERROR(SUMPRODUCT((INDEX(ACH.!$B$3:$AP$9999,MATCH(A1329,ACH.!$A$3:$A$9999,),)&gt;0)*COUNTIF(INDEX(IP!$C$4:$N$44,,IFERROR(MATCH(C1329,IP!$E$2:$N$2,)+2,MATCH(E1329,IP!$C$3:$D$3,))),ACH.!$B$1:$AP$1)),)</f>
        <v>5</v>
      </c>
      <c r="P1329" s="27"/>
      <c r="Q1329" s="28"/>
      <c r="R1329" s="29"/>
      <c r="S1329" s="30"/>
      <c r="T1329" s="31"/>
      <c r="U1329" s="32"/>
      <c r="V1329" s="32"/>
      <c r="W1329" s="32"/>
      <c r="X1329" s="33"/>
      <c r="Y1329" s="34"/>
      <c r="Z1329" s="35"/>
      <c r="AA1329" s="36"/>
      <c r="AB1329" s="37"/>
      <c r="AC1329" s="38"/>
      <c r="AD1329" s="57">
        <f>IF(C1329="SG",VLOOKUP($C1329,IP!$R:$T,MATCH(QSC!$E1329,IP!$R$6:$T$6,0),0),VLOOKUP($C1329,IP!$R:$S,2,0))</f>
        <v>11</v>
      </c>
      <c r="AE1329" s="39"/>
    </row>
    <row r="1330" spans="1:31" ht="15" x14ac:dyDescent="0.25">
      <c r="A1330" s="40">
        <v>6445907</v>
      </c>
      <c r="B1330" s="40"/>
      <c r="C1330" s="40" t="s">
        <v>1</v>
      </c>
      <c r="D1330" s="41"/>
      <c r="E1330" s="22" t="s">
        <v>2</v>
      </c>
      <c r="F1330" s="23"/>
      <c r="G1330" s="41"/>
      <c r="H1330" s="42"/>
      <c r="I1330" s="41"/>
      <c r="J1330" s="42"/>
      <c r="K1330" s="43"/>
      <c r="L1330" s="26"/>
      <c r="M1330" s="27"/>
      <c r="N1330" s="55"/>
      <c r="O1330" s="93">
        <f>IFERROR(SUMPRODUCT((INDEX(ACH.!$B$3:$AP$9999,MATCH(A1330,ACH.!$A$3:$A$9999,),)&gt;0)*COUNTIF(INDEX(IP!$C$4:$N$44,,IFERROR(MATCH(C1330,IP!$E$2:$N$2,)+2,MATCH(E1330,IP!$C$3:$D$3,))),ACH.!$B$1:$AP$1)),)</f>
        <v>4</v>
      </c>
      <c r="P1330" s="27"/>
      <c r="Q1330" s="28"/>
      <c r="R1330" s="29"/>
      <c r="S1330" s="30"/>
      <c r="T1330" s="31"/>
      <c r="U1330" s="32"/>
      <c r="V1330" s="32"/>
      <c r="W1330" s="32"/>
      <c r="X1330" s="33"/>
      <c r="Y1330" s="34"/>
      <c r="Z1330" s="35"/>
      <c r="AA1330" s="36"/>
      <c r="AB1330" s="37"/>
      <c r="AC1330" s="38"/>
      <c r="AD1330" s="57">
        <f>IF(C1330="SG",VLOOKUP($C1330,IP!$R:$T,MATCH(QSC!$E1330,IP!$R$6:$T$6,0),0),VLOOKUP($C1330,IP!$R:$S,2,0))</f>
        <v>11</v>
      </c>
      <c r="AE1330" s="39"/>
    </row>
    <row r="1331" spans="1:31" ht="15" x14ac:dyDescent="0.25">
      <c r="A1331" s="40">
        <v>6445980</v>
      </c>
      <c r="B1331" s="40"/>
      <c r="C1331" s="40" t="s">
        <v>1</v>
      </c>
      <c r="D1331" s="41"/>
      <c r="E1331" s="22" t="s">
        <v>2</v>
      </c>
      <c r="F1331" s="23"/>
      <c r="G1331" s="41"/>
      <c r="H1331" s="42"/>
      <c r="I1331" s="41"/>
      <c r="J1331" s="42"/>
      <c r="K1331" s="43"/>
      <c r="L1331" s="26"/>
      <c r="M1331" s="27"/>
      <c r="N1331" s="55"/>
      <c r="O1331" s="93">
        <f>IFERROR(SUMPRODUCT((INDEX(ACH.!$B$3:$AP$9999,MATCH(A1331,ACH.!$A$3:$A$9999,),)&gt;0)*COUNTIF(INDEX(IP!$C$4:$N$44,,IFERROR(MATCH(C1331,IP!$E$2:$N$2,)+2,MATCH(E1331,IP!$C$3:$D$3,))),ACH.!$B$1:$AP$1)),)</f>
        <v>5</v>
      </c>
      <c r="P1331" s="27"/>
      <c r="Q1331" s="28"/>
      <c r="R1331" s="29"/>
      <c r="S1331" s="30"/>
      <c r="T1331" s="31"/>
      <c r="U1331" s="32"/>
      <c r="V1331" s="32"/>
      <c r="W1331" s="32"/>
      <c r="X1331" s="33"/>
      <c r="Y1331" s="34"/>
      <c r="Z1331" s="35"/>
      <c r="AA1331" s="36"/>
      <c r="AB1331" s="37"/>
      <c r="AC1331" s="38"/>
      <c r="AD1331" s="57">
        <f>IF(C1331="SG",VLOOKUP($C1331,IP!$R:$T,MATCH(QSC!$E1331,IP!$R$6:$T$6,0),0),VLOOKUP($C1331,IP!$R:$S,2,0))</f>
        <v>11</v>
      </c>
      <c r="AE1331" s="39"/>
    </row>
    <row r="1332" spans="1:31" ht="15" x14ac:dyDescent="0.25">
      <c r="A1332" s="40">
        <v>6445981</v>
      </c>
      <c r="B1332" s="40"/>
      <c r="C1332" s="40" t="s">
        <v>1</v>
      </c>
      <c r="D1332" s="41"/>
      <c r="E1332" s="22" t="s">
        <v>2</v>
      </c>
      <c r="F1332" s="23"/>
      <c r="G1332" s="41"/>
      <c r="H1332" s="42"/>
      <c r="I1332" s="41"/>
      <c r="J1332" s="42"/>
      <c r="K1332" s="43"/>
      <c r="L1332" s="26"/>
      <c r="M1332" s="27"/>
      <c r="N1332" s="55"/>
      <c r="O1332" s="93">
        <f>IFERROR(SUMPRODUCT((INDEX(ACH.!$B$3:$AP$9999,MATCH(A1332,ACH.!$A$3:$A$9999,),)&gt;0)*COUNTIF(INDEX(IP!$C$4:$N$44,,IFERROR(MATCH(C1332,IP!$E$2:$N$2,)+2,MATCH(E1332,IP!$C$3:$D$3,))),ACH.!$B$1:$AP$1)),)</f>
        <v>1</v>
      </c>
      <c r="P1332" s="27"/>
      <c r="Q1332" s="28"/>
      <c r="R1332" s="29"/>
      <c r="S1332" s="30"/>
      <c r="T1332" s="31"/>
      <c r="U1332" s="32"/>
      <c r="V1332" s="32"/>
      <c r="W1332" s="32"/>
      <c r="X1332" s="33"/>
      <c r="Y1332" s="34"/>
      <c r="Z1332" s="35"/>
      <c r="AA1332" s="36"/>
      <c r="AB1332" s="37"/>
      <c r="AC1332" s="38"/>
      <c r="AD1332" s="57">
        <f>IF(C1332="SG",VLOOKUP($C1332,IP!$R:$T,MATCH(QSC!$E1332,IP!$R$6:$T$6,0),0),VLOOKUP($C1332,IP!$R:$S,2,0))</f>
        <v>11</v>
      </c>
      <c r="AE1332" s="39"/>
    </row>
    <row r="1333" spans="1:31" ht="15" x14ac:dyDescent="0.25">
      <c r="A1333" s="40">
        <v>6445983</v>
      </c>
      <c r="B1333" s="40"/>
      <c r="C1333" s="40" t="s">
        <v>1</v>
      </c>
      <c r="D1333" s="41"/>
      <c r="E1333" s="22" t="s">
        <v>2</v>
      </c>
      <c r="F1333" s="23"/>
      <c r="G1333" s="41"/>
      <c r="H1333" s="42"/>
      <c r="I1333" s="41"/>
      <c r="J1333" s="42"/>
      <c r="K1333" s="43"/>
      <c r="L1333" s="26"/>
      <c r="M1333" s="27"/>
      <c r="N1333" s="55"/>
      <c r="O1333" s="93">
        <f>IFERROR(SUMPRODUCT((INDEX(ACH.!$B$3:$AP$9999,MATCH(A1333,ACH.!$A$3:$A$9999,),)&gt;0)*COUNTIF(INDEX(IP!$C$4:$N$44,,IFERROR(MATCH(C1333,IP!$E$2:$N$2,)+2,MATCH(E1333,IP!$C$3:$D$3,))),ACH.!$B$1:$AP$1)),)</f>
        <v>3</v>
      </c>
      <c r="P1333" s="27"/>
      <c r="Q1333" s="28"/>
      <c r="R1333" s="29"/>
      <c r="S1333" s="30"/>
      <c r="T1333" s="31"/>
      <c r="U1333" s="32"/>
      <c r="V1333" s="32"/>
      <c r="W1333" s="32"/>
      <c r="X1333" s="33"/>
      <c r="Y1333" s="34"/>
      <c r="Z1333" s="35"/>
      <c r="AA1333" s="36"/>
      <c r="AB1333" s="37"/>
      <c r="AC1333" s="38"/>
      <c r="AD1333" s="57">
        <f>IF(C1333="SG",VLOOKUP($C1333,IP!$R:$T,MATCH(QSC!$E1333,IP!$R$6:$T$6,0),0),VLOOKUP($C1333,IP!$R:$S,2,0))</f>
        <v>11</v>
      </c>
      <c r="AE1333" s="39"/>
    </row>
    <row r="1334" spans="1:31" ht="15" x14ac:dyDescent="0.25">
      <c r="A1334" s="40">
        <v>6445994</v>
      </c>
      <c r="B1334" s="40"/>
      <c r="C1334" s="40" t="s">
        <v>7</v>
      </c>
      <c r="D1334" s="41"/>
      <c r="E1334" s="22" t="s">
        <v>2</v>
      </c>
      <c r="F1334" s="23"/>
      <c r="G1334" s="41"/>
      <c r="H1334" s="42"/>
      <c r="I1334" s="41"/>
      <c r="J1334" s="42"/>
      <c r="K1334" s="43"/>
      <c r="L1334" s="26"/>
      <c r="M1334" s="27"/>
      <c r="N1334" s="55"/>
      <c r="O1334" s="93">
        <f>IFERROR(SUMPRODUCT((INDEX(ACH.!$B$3:$AP$9999,MATCH(A1334,ACH.!$A$3:$A$9999,),)&gt;0)*COUNTIF(INDEX(IP!$C$4:$N$44,,IFERROR(MATCH(C1334,IP!$E$2:$N$2,)+2,MATCH(E1334,IP!$C$3:$D$3,))),ACH.!$B$1:$AP$1)),)</f>
        <v>2</v>
      </c>
      <c r="P1334" s="27"/>
      <c r="Q1334" s="28"/>
      <c r="R1334" s="29"/>
      <c r="S1334" s="30"/>
      <c r="T1334" s="31"/>
      <c r="U1334" s="32"/>
      <c r="V1334" s="32"/>
      <c r="W1334" s="32"/>
      <c r="X1334" s="33"/>
      <c r="Y1334" s="34"/>
      <c r="Z1334" s="35"/>
      <c r="AA1334" s="36"/>
      <c r="AB1334" s="37"/>
      <c r="AC1334" s="38"/>
      <c r="AD1334" s="57">
        <f>IF(C1334="SG",VLOOKUP($C1334,IP!$R:$T,MATCH(QSC!$E1334,IP!$R$6:$T$6,0),0),VLOOKUP($C1334,IP!$R:$S,2,0))</f>
        <v>13</v>
      </c>
      <c r="AE1334" s="39"/>
    </row>
    <row r="1335" spans="1:31" ht="15" x14ac:dyDescent="0.25">
      <c r="A1335" s="40">
        <v>6446028</v>
      </c>
      <c r="B1335" s="40"/>
      <c r="C1335" s="40" t="s">
        <v>7</v>
      </c>
      <c r="D1335" s="41"/>
      <c r="E1335" s="22" t="s">
        <v>2</v>
      </c>
      <c r="F1335" s="23"/>
      <c r="G1335" s="41"/>
      <c r="H1335" s="42"/>
      <c r="I1335" s="41"/>
      <c r="J1335" s="42"/>
      <c r="K1335" s="43"/>
      <c r="L1335" s="26"/>
      <c r="M1335" s="27"/>
      <c r="N1335" s="55"/>
      <c r="O1335" s="93">
        <f>IFERROR(SUMPRODUCT((INDEX(ACH.!$B$3:$AP$9999,MATCH(A1335,ACH.!$A$3:$A$9999,),)&gt;0)*COUNTIF(INDEX(IP!$C$4:$N$44,,IFERROR(MATCH(C1335,IP!$E$2:$N$2,)+2,MATCH(E1335,IP!$C$3:$D$3,))),ACH.!$B$1:$AP$1)),)</f>
        <v>0</v>
      </c>
      <c r="P1335" s="27"/>
      <c r="Q1335" s="28"/>
      <c r="R1335" s="29"/>
      <c r="S1335" s="30"/>
      <c r="T1335" s="31"/>
      <c r="U1335" s="32"/>
      <c r="V1335" s="32"/>
      <c r="W1335" s="32"/>
      <c r="X1335" s="33"/>
      <c r="Y1335" s="34"/>
      <c r="Z1335" s="35"/>
      <c r="AA1335" s="36"/>
      <c r="AB1335" s="37"/>
      <c r="AC1335" s="38"/>
      <c r="AD1335" s="57">
        <f>IF(C1335="SG",VLOOKUP($C1335,IP!$R:$T,MATCH(QSC!$E1335,IP!$R$6:$T$6,0),0),VLOOKUP($C1335,IP!$R:$S,2,0))</f>
        <v>13</v>
      </c>
      <c r="AE1335" s="39"/>
    </row>
    <row r="1336" spans="1:31" ht="15" x14ac:dyDescent="0.25">
      <c r="A1336" s="40">
        <v>6446103</v>
      </c>
      <c r="B1336" s="40"/>
      <c r="C1336" s="40" t="s">
        <v>1</v>
      </c>
      <c r="D1336" s="41"/>
      <c r="E1336" s="22" t="s">
        <v>4</v>
      </c>
      <c r="F1336" s="23"/>
      <c r="G1336" s="41"/>
      <c r="H1336" s="42"/>
      <c r="I1336" s="41"/>
      <c r="J1336" s="42"/>
      <c r="K1336" s="43"/>
      <c r="L1336" s="26"/>
      <c r="M1336" s="27"/>
      <c r="N1336" s="55"/>
      <c r="O1336" s="93">
        <f>IFERROR(SUMPRODUCT((INDEX(ACH.!$B$3:$AP$9999,MATCH(A1336,ACH.!$A$3:$A$9999,),)&gt;0)*COUNTIF(INDEX(IP!$C$4:$N$44,,IFERROR(MATCH(C1336,IP!$E$2:$N$2,)+2,MATCH(E1336,IP!$C$3:$D$3,))),ACH.!$B$1:$AP$1)),)</f>
        <v>2</v>
      </c>
      <c r="P1336" s="27"/>
      <c r="Q1336" s="28"/>
      <c r="R1336" s="29"/>
      <c r="S1336" s="30"/>
      <c r="T1336" s="31"/>
      <c r="U1336" s="32"/>
      <c r="V1336" s="32"/>
      <c r="W1336" s="32"/>
      <c r="X1336" s="33"/>
      <c r="Y1336" s="34"/>
      <c r="Z1336" s="35"/>
      <c r="AA1336" s="36"/>
      <c r="AB1336" s="37"/>
      <c r="AC1336" s="38"/>
      <c r="AD1336" s="57">
        <f>IF(C1336="SG",VLOOKUP($C1336,IP!$R:$T,MATCH(QSC!$E1336,IP!$R$6:$T$6,0),0),VLOOKUP($C1336,IP!$R:$S,2,0))</f>
        <v>12</v>
      </c>
      <c r="AE1336" s="39"/>
    </row>
    <row r="1337" spans="1:31" ht="15" x14ac:dyDescent="0.25">
      <c r="A1337" s="40">
        <v>6446129</v>
      </c>
      <c r="B1337" s="40"/>
      <c r="C1337" s="40" t="s">
        <v>7</v>
      </c>
      <c r="D1337" s="41"/>
      <c r="E1337" s="22" t="s">
        <v>4</v>
      </c>
      <c r="F1337" s="23"/>
      <c r="G1337" s="41"/>
      <c r="H1337" s="42"/>
      <c r="I1337" s="41"/>
      <c r="J1337" s="42"/>
      <c r="K1337" s="43"/>
      <c r="L1337" s="26"/>
      <c r="M1337" s="27"/>
      <c r="N1337" s="55"/>
      <c r="O1337" s="93">
        <f>IFERROR(SUMPRODUCT((INDEX(ACH.!$B$3:$AP$9999,MATCH(A1337,ACH.!$A$3:$A$9999,),)&gt;0)*COUNTIF(INDEX(IP!$C$4:$N$44,,IFERROR(MATCH(C1337,IP!$E$2:$N$2,)+2,MATCH(E1337,IP!$C$3:$D$3,))),ACH.!$B$1:$AP$1)),)</f>
        <v>6</v>
      </c>
      <c r="P1337" s="27"/>
      <c r="Q1337" s="28"/>
      <c r="R1337" s="29"/>
      <c r="S1337" s="30"/>
      <c r="T1337" s="31"/>
      <c r="U1337" s="32"/>
      <c r="V1337" s="32"/>
      <c r="W1337" s="32"/>
      <c r="X1337" s="33"/>
      <c r="Y1337" s="34"/>
      <c r="Z1337" s="35"/>
      <c r="AA1337" s="36"/>
      <c r="AB1337" s="37"/>
      <c r="AC1337" s="38"/>
      <c r="AD1337" s="57">
        <f>IF(C1337="SG",VLOOKUP($C1337,IP!$R:$T,MATCH(QSC!$E1337,IP!$R$6:$T$6,0),0),VLOOKUP($C1337,IP!$R:$S,2,0))</f>
        <v>13</v>
      </c>
      <c r="AE1337" s="39"/>
    </row>
    <row r="1338" spans="1:31" ht="15" x14ac:dyDescent="0.25">
      <c r="A1338" s="40">
        <v>6446165</v>
      </c>
      <c r="B1338" s="40"/>
      <c r="C1338" s="40" t="s">
        <v>7</v>
      </c>
      <c r="D1338" s="41"/>
      <c r="E1338" s="22" t="s">
        <v>2</v>
      </c>
      <c r="F1338" s="23"/>
      <c r="G1338" s="41"/>
      <c r="H1338" s="42"/>
      <c r="I1338" s="41"/>
      <c r="J1338" s="42"/>
      <c r="K1338" s="43"/>
      <c r="L1338" s="26"/>
      <c r="M1338" s="27"/>
      <c r="N1338" s="55"/>
      <c r="O1338" s="93">
        <f>IFERROR(SUMPRODUCT((INDEX(ACH.!$B$3:$AP$9999,MATCH(A1338,ACH.!$A$3:$A$9999,),)&gt;0)*COUNTIF(INDEX(IP!$C$4:$N$44,,IFERROR(MATCH(C1338,IP!$E$2:$N$2,)+2,MATCH(E1338,IP!$C$3:$D$3,))),ACH.!$B$1:$AP$1)),)</f>
        <v>5</v>
      </c>
      <c r="P1338" s="27"/>
      <c r="Q1338" s="28"/>
      <c r="R1338" s="29"/>
      <c r="S1338" s="30"/>
      <c r="T1338" s="31"/>
      <c r="U1338" s="32"/>
      <c r="V1338" s="32"/>
      <c r="W1338" s="32"/>
      <c r="X1338" s="33"/>
      <c r="Y1338" s="34"/>
      <c r="Z1338" s="35"/>
      <c r="AA1338" s="36"/>
      <c r="AB1338" s="37"/>
      <c r="AC1338" s="38"/>
      <c r="AD1338" s="57">
        <f>IF(C1338="SG",VLOOKUP($C1338,IP!$R:$T,MATCH(QSC!$E1338,IP!$R$6:$T$6,0),0),VLOOKUP($C1338,IP!$R:$S,2,0))</f>
        <v>13</v>
      </c>
      <c r="AE1338" s="39"/>
    </row>
    <row r="1339" spans="1:31" ht="15" x14ac:dyDescent="0.25">
      <c r="A1339" s="40">
        <v>6446182</v>
      </c>
      <c r="B1339" s="40"/>
      <c r="C1339" s="40" t="s">
        <v>1</v>
      </c>
      <c r="D1339" s="41"/>
      <c r="E1339" s="22" t="s">
        <v>2</v>
      </c>
      <c r="F1339" s="23"/>
      <c r="G1339" s="41"/>
      <c r="H1339" s="42"/>
      <c r="I1339" s="41"/>
      <c r="J1339" s="42"/>
      <c r="K1339" s="43"/>
      <c r="L1339" s="26"/>
      <c r="M1339" s="27"/>
      <c r="N1339" s="55"/>
      <c r="O1339" s="93">
        <f>IFERROR(SUMPRODUCT((INDEX(ACH.!$B$3:$AP$9999,MATCH(A1339,ACH.!$A$3:$A$9999,),)&gt;0)*COUNTIF(INDEX(IP!$C$4:$N$44,,IFERROR(MATCH(C1339,IP!$E$2:$N$2,)+2,MATCH(E1339,IP!$C$3:$D$3,))),ACH.!$B$1:$AP$1)),)</f>
        <v>7</v>
      </c>
      <c r="P1339" s="27"/>
      <c r="Q1339" s="28"/>
      <c r="R1339" s="29"/>
      <c r="S1339" s="30"/>
      <c r="T1339" s="31"/>
      <c r="U1339" s="32"/>
      <c r="V1339" s="32"/>
      <c r="W1339" s="32"/>
      <c r="X1339" s="33"/>
      <c r="Y1339" s="34"/>
      <c r="Z1339" s="35"/>
      <c r="AA1339" s="36"/>
      <c r="AB1339" s="37"/>
      <c r="AC1339" s="38"/>
      <c r="AD1339" s="57">
        <f>IF(C1339="SG",VLOOKUP($C1339,IP!$R:$T,MATCH(QSC!$E1339,IP!$R$6:$T$6,0),0),VLOOKUP($C1339,IP!$R:$S,2,0))</f>
        <v>11</v>
      </c>
      <c r="AE1339" s="39"/>
    </row>
    <row r="1340" spans="1:31" ht="15" x14ac:dyDescent="0.25">
      <c r="A1340" s="40">
        <v>6446238</v>
      </c>
      <c r="B1340" s="40"/>
      <c r="C1340" s="40" t="s">
        <v>5</v>
      </c>
      <c r="D1340" s="41"/>
      <c r="E1340" s="22" t="s">
        <v>2</v>
      </c>
      <c r="F1340" s="23"/>
      <c r="G1340" s="41"/>
      <c r="H1340" s="42"/>
      <c r="I1340" s="41"/>
      <c r="J1340" s="42"/>
      <c r="K1340" s="43"/>
      <c r="L1340" s="26"/>
      <c r="M1340" s="27"/>
      <c r="N1340" s="55"/>
      <c r="O1340" s="93">
        <f>IFERROR(SUMPRODUCT((INDEX(ACH.!$B$3:$AP$9999,MATCH(A1340,ACH.!$A$3:$A$9999,),)&gt;0)*COUNTIF(INDEX(IP!$C$4:$N$44,,IFERROR(MATCH(C1340,IP!$E$2:$N$2,)+2,MATCH(E1340,IP!$C$3:$D$3,))),ACH.!$B$1:$AP$1)),)</f>
        <v>9</v>
      </c>
      <c r="P1340" s="27"/>
      <c r="Q1340" s="28"/>
      <c r="R1340" s="29"/>
      <c r="S1340" s="30"/>
      <c r="T1340" s="31"/>
      <c r="U1340" s="32"/>
      <c r="V1340" s="32"/>
      <c r="W1340" s="32"/>
      <c r="X1340" s="33"/>
      <c r="Y1340" s="34"/>
      <c r="Z1340" s="35"/>
      <c r="AA1340" s="36"/>
      <c r="AB1340" s="37"/>
      <c r="AC1340" s="38"/>
      <c r="AD1340" s="57">
        <f>IF(C1340="SG",VLOOKUP($C1340,IP!$R:$T,MATCH(QSC!$E1340,IP!$R$6:$T$6,0),0),VLOOKUP($C1340,IP!$R:$S,2,0))</f>
        <v>16</v>
      </c>
      <c r="AE1340" s="39"/>
    </row>
    <row r="1341" spans="1:31" ht="15" x14ac:dyDescent="0.25">
      <c r="A1341" s="40">
        <v>6446320</v>
      </c>
      <c r="B1341" s="40"/>
      <c r="C1341" s="40" t="s">
        <v>1</v>
      </c>
      <c r="D1341" s="41"/>
      <c r="E1341" s="22" t="s">
        <v>2</v>
      </c>
      <c r="F1341" s="23"/>
      <c r="G1341" s="41"/>
      <c r="H1341" s="42"/>
      <c r="I1341" s="41"/>
      <c r="J1341" s="42"/>
      <c r="K1341" s="43"/>
      <c r="L1341" s="26"/>
      <c r="M1341" s="27"/>
      <c r="N1341" s="55"/>
      <c r="O1341" s="93">
        <f>IFERROR(SUMPRODUCT((INDEX(ACH.!$B$3:$AP$9999,MATCH(A1341,ACH.!$A$3:$A$9999,),)&gt;0)*COUNTIF(INDEX(IP!$C$4:$N$44,,IFERROR(MATCH(C1341,IP!$E$2:$N$2,)+2,MATCH(E1341,IP!$C$3:$D$3,))),ACH.!$B$1:$AP$1)),)</f>
        <v>6</v>
      </c>
      <c r="P1341" s="27"/>
      <c r="Q1341" s="28"/>
      <c r="R1341" s="29"/>
      <c r="S1341" s="30"/>
      <c r="T1341" s="31"/>
      <c r="U1341" s="32"/>
      <c r="V1341" s="32"/>
      <c r="W1341" s="32"/>
      <c r="X1341" s="33"/>
      <c r="Y1341" s="34"/>
      <c r="Z1341" s="35"/>
      <c r="AA1341" s="36"/>
      <c r="AB1341" s="37"/>
      <c r="AC1341" s="38"/>
      <c r="AD1341" s="57">
        <f>IF(C1341="SG",VLOOKUP($C1341,IP!$R:$T,MATCH(QSC!$E1341,IP!$R$6:$T$6,0),0),VLOOKUP($C1341,IP!$R:$S,2,0))</f>
        <v>11</v>
      </c>
      <c r="AE1341" s="39"/>
    </row>
    <row r="1342" spans="1:31" ht="15" x14ac:dyDescent="0.25">
      <c r="A1342" s="40">
        <v>6446343</v>
      </c>
      <c r="B1342" s="40"/>
      <c r="C1342" s="40" t="s">
        <v>5</v>
      </c>
      <c r="D1342" s="41"/>
      <c r="E1342" s="22" t="s">
        <v>2</v>
      </c>
      <c r="F1342" s="23"/>
      <c r="G1342" s="41"/>
      <c r="H1342" s="42"/>
      <c r="I1342" s="41"/>
      <c r="J1342" s="42"/>
      <c r="K1342" s="43"/>
      <c r="L1342" s="26"/>
      <c r="M1342" s="27"/>
      <c r="N1342" s="55"/>
      <c r="O1342" s="93">
        <f>IFERROR(SUMPRODUCT((INDEX(ACH.!$B$3:$AP$9999,MATCH(A1342,ACH.!$A$3:$A$9999,),)&gt;0)*COUNTIF(INDEX(IP!$C$4:$N$44,,IFERROR(MATCH(C1342,IP!$E$2:$N$2,)+2,MATCH(E1342,IP!$C$3:$D$3,))),ACH.!$B$1:$AP$1)),)</f>
        <v>5</v>
      </c>
      <c r="P1342" s="27"/>
      <c r="Q1342" s="28"/>
      <c r="R1342" s="29"/>
      <c r="S1342" s="30"/>
      <c r="T1342" s="31"/>
      <c r="U1342" s="32"/>
      <c r="V1342" s="32"/>
      <c r="W1342" s="32"/>
      <c r="X1342" s="33"/>
      <c r="Y1342" s="34"/>
      <c r="Z1342" s="35"/>
      <c r="AA1342" s="36"/>
      <c r="AB1342" s="37"/>
      <c r="AC1342" s="38"/>
      <c r="AD1342" s="57">
        <f>IF(C1342="SG",VLOOKUP($C1342,IP!$R:$T,MATCH(QSC!$E1342,IP!$R$6:$T$6,0),0),VLOOKUP($C1342,IP!$R:$S,2,0))</f>
        <v>16</v>
      </c>
      <c r="AE1342" s="39"/>
    </row>
    <row r="1343" spans="1:31" ht="15" x14ac:dyDescent="0.25">
      <c r="A1343" s="40">
        <v>6446371</v>
      </c>
      <c r="B1343" s="40"/>
      <c r="C1343" s="40" t="s">
        <v>1</v>
      </c>
      <c r="D1343" s="41"/>
      <c r="E1343" s="22" t="s">
        <v>4</v>
      </c>
      <c r="F1343" s="23"/>
      <c r="G1343" s="41"/>
      <c r="H1343" s="42"/>
      <c r="I1343" s="41"/>
      <c r="J1343" s="42"/>
      <c r="K1343" s="43"/>
      <c r="L1343" s="26"/>
      <c r="M1343" s="27"/>
      <c r="N1343" s="55"/>
      <c r="O1343" s="93">
        <f>IFERROR(SUMPRODUCT((INDEX(ACH.!$B$3:$AP$9999,MATCH(A1343,ACH.!$A$3:$A$9999,),)&gt;0)*COUNTIF(INDEX(IP!$C$4:$N$44,,IFERROR(MATCH(C1343,IP!$E$2:$N$2,)+2,MATCH(E1343,IP!$C$3:$D$3,))),ACH.!$B$1:$AP$1)),)</f>
        <v>0</v>
      </c>
      <c r="P1343" s="27"/>
      <c r="Q1343" s="28"/>
      <c r="R1343" s="29"/>
      <c r="S1343" s="30"/>
      <c r="T1343" s="31"/>
      <c r="U1343" s="32"/>
      <c r="V1343" s="32"/>
      <c r="W1343" s="32"/>
      <c r="X1343" s="33"/>
      <c r="Y1343" s="34"/>
      <c r="Z1343" s="35"/>
      <c r="AA1343" s="36"/>
      <c r="AB1343" s="37"/>
      <c r="AC1343" s="38"/>
      <c r="AD1343" s="57">
        <f>IF(C1343="SG",VLOOKUP($C1343,IP!$R:$T,MATCH(QSC!$E1343,IP!$R$6:$T$6,0),0),VLOOKUP($C1343,IP!$R:$S,2,0))</f>
        <v>12</v>
      </c>
      <c r="AE1343" s="39"/>
    </row>
    <row r="1344" spans="1:31" ht="15" x14ac:dyDescent="0.25">
      <c r="A1344" s="40">
        <v>6446426</v>
      </c>
      <c r="B1344" s="40"/>
      <c r="C1344" s="40" t="s">
        <v>1</v>
      </c>
      <c r="D1344" s="41"/>
      <c r="E1344" s="22" t="s">
        <v>2</v>
      </c>
      <c r="F1344" s="23"/>
      <c r="G1344" s="41"/>
      <c r="H1344" s="42"/>
      <c r="I1344" s="41"/>
      <c r="J1344" s="42"/>
      <c r="K1344" s="43"/>
      <c r="L1344" s="26"/>
      <c r="M1344" s="27"/>
      <c r="N1344" s="55"/>
      <c r="O1344" s="93">
        <f>IFERROR(SUMPRODUCT((INDEX(ACH.!$B$3:$AP$9999,MATCH(A1344,ACH.!$A$3:$A$9999,),)&gt;0)*COUNTIF(INDEX(IP!$C$4:$N$44,,IFERROR(MATCH(C1344,IP!$E$2:$N$2,)+2,MATCH(E1344,IP!$C$3:$D$3,))),ACH.!$B$1:$AP$1)),)</f>
        <v>3</v>
      </c>
      <c r="P1344" s="27"/>
      <c r="Q1344" s="28"/>
      <c r="R1344" s="29"/>
      <c r="S1344" s="30"/>
      <c r="T1344" s="31"/>
      <c r="U1344" s="32"/>
      <c r="V1344" s="32"/>
      <c r="W1344" s="32"/>
      <c r="X1344" s="33"/>
      <c r="Y1344" s="34"/>
      <c r="Z1344" s="35"/>
      <c r="AA1344" s="36"/>
      <c r="AB1344" s="37"/>
      <c r="AC1344" s="38"/>
      <c r="AD1344" s="57">
        <f>IF(C1344="SG",VLOOKUP($C1344,IP!$R:$T,MATCH(QSC!$E1344,IP!$R$6:$T$6,0),0),VLOOKUP($C1344,IP!$R:$S,2,0))</f>
        <v>11</v>
      </c>
      <c r="AE1344" s="39"/>
    </row>
    <row r="1345" spans="1:31" ht="15" x14ac:dyDescent="0.25">
      <c r="A1345" s="40">
        <v>6446552</v>
      </c>
      <c r="B1345" s="40"/>
      <c r="C1345" s="40" t="s">
        <v>1</v>
      </c>
      <c r="D1345" s="41"/>
      <c r="E1345" s="22" t="s">
        <v>2</v>
      </c>
      <c r="F1345" s="23"/>
      <c r="G1345" s="41"/>
      <c r="H1345" s="42"/>
      <c r="I1345" s="41"/>
      <c r="J1345" s="42"/>
      <c r="K1345" s="43"/>
      <c r="L1345" s="26"/>
      <c r="M1345" s="27"/>
      <c r="N1345" s="55"/>
      <c r="O1345" s="93">
        <f>IFERROR(SUMPRODUCT((INDEX(ACH.!$B$3:$AP$9999,MATCH(A1345,ACH.!$A$3:$A$9999,),)&gt;0)*COUNTIF(INDEX(IP!$C$4:$N$44,,IFERROR(MATCH(C1345,IP!$E$2:$N$2,)+2,MATCH(E1345,IP!$C$3:$D$3,))),ACH.!$B$1:$AP$1)),)</f>
        <v>4</v>
      </c>
      <c r="P1345" s="27"/>
      <c r="Q1345" s="28"/>
      <c r="R1345" s="29"/>
      <c r="S1345" s="30"/>
      <c r="T1345" s="31"/>
      <c r="U1345" s="32"/>
      <c r="V1345" s="32"/>
      <c r="W1345" s="32"/>
      <c r="X1345" s="33"/>
      <c r="Y1345" s="34"/>
      <c r="Z1345" s="35"/>
      <c r="AA1345" s="36"/>
      <c r="AB1345" s="37"/>
      <c r="AC1345" s="38"/>
      <c r="AD1345" s="57">
        <f>IF(C1345="SG",VLOOKUP($C1345,IP!$R:$T,MATCH(QSC!$E1345,IP!$R$6:$T$6,0),0),VLOOKUP($C1345,IP!$R:$S,2,0))</f>
        <v>11</v>
      </c>
      <c r="AE1345" s="39"/>
    </row>
    <row r="1346" spans="1:31" ht="15" x14ac:dyDescent="0.25">
      <c r="A1346" s="40">
        <v>6446592</v>
      </c>
      <c r="B1346" s="40"/>
      <c r="C1346" s="40" t="s">
        <v>1</v>
      </c>
      <c r="D1346" s="41"/>
      <c r="E1346" s="22" t="s">
        <v>2</v>
      </c>
      <c r="F1346" s="23"/>
      <c r="G1346" s="41"/>
      <c r="H1346" s="42"/>
      <c r="I1346" s="41"/>
      <c r="J1346" s="42"/>
      <c r="K1346" s="43"/>
      <c r="L1346" s="26"/>
      <c r="M1346" s="27"/>
      <c r="N1346" s="55"/>
      <c r="O1346" s="93">
        <f>IFERROR(SUMPRODUCT((INDEX(ACH.!$B$3:$AP$9999,MATCH(A1346,ACH.!$A$3:$A$9999,),)&gt;0)*COUNTIF(INDEX(IP!$C$4:$N$44,,IFERROR(MATCH(C1346,IP!$E$2:$N$2,)+2,MATCH(E1346,IP!$C$3:$D$3,))),ACH.!$B$1:$AP$1)),)</f>
        <v>6</v>
      </c>
      <c r="P1346" s="27"/>
      <c r="Q1346" s="28"/>
      <c r="R1346" s="29"/>
      <c r="S1346" s="30"/>
      <c r="T1346" s="31"/>
      <c r="U1346" s="32"/>
      <c r="V1346" s="32"/>
      <c r="W1346" s="32"/>
      <c r="X1346" s="33"/>
      <c r="Y1346" s="34"/>
      <c r="Z1346" s="35"/>
      <c r="AA1346" s="36"/>
      <c r="AB1346" s="37"/>
      <c r="AC1346" s="38"/>
      <c r="AD1346" s="57">
        <f>IF(C1346="SG",VLOOKUP($C1346,IP!$R:$T,MATCH(QSC!$E1346,IP!$R$6:$T$6,0),0),VLOOKUP($C1346,IP!$R:$S,2,0))</f>
        <v>11</v>
      </c>
      <c r="AE1346" s="39"/>
    </row>
    <row r="1347" spans="1:31" ht="15" x14ac:dyDescent="0.25">
      <c r="A1347" s="40">
        <v>6446678</v>
      </c>
      <c r="B1347" s="40"/>
      <c r="C1347" s="40" t="s">
        <v>5</v>
      </c>
      <c r="D1347" s="41"/>
      <c r="E1347" s="22" t="s">
        <v>2</v>
      </c>
      <c r="F1347" s="23"/>
      <c r="G1347" s="41"/>
      <c r="H1347" s="42"/>
      <c r="I1347" s="41"/>
      <c r="J1347" s="42"/>
      <c r="K1347" s="43"/>
      <c r="L1347" s="26"/>
      <c r="M1347" s="27"/>
      <c r="N1347" s="55"/>
      <c r="O1347" s="93">
        <f>IFERROR(SUMPRODUCT((INDEX(ACH.!$B$3:$AP$9999,MATCH(A1347,ACH.!$A$3:$A$9999,),)&gt;0)*COUNTIF(INDEX(IP!$C$4:$N$44,,IFERROR(MATCH(C1347,IP!$E$2:$N$2,)+2,MATCH(E1347,IP!$C$3:$D$3,))),ACH.!$B$1:$AP$1)),)</f>
        <v>8</v>
      </c>
      <c r="P1347" s="27"/>
      <c r="Q1347" s="28"/>
      <c r="R1347" s="29"/>
      <c r="S1347" s="30"/>
      <c r="T1347" s="31"/>
      <c r="U1347" s="32"/>
      <c r="V1347" s="32"/>
      <c r="W1347" s="32"/>
      <c r="X1347" s="33"/>
      <c r="Y1347" s="34"/>
      <c r="Z1347" s="35"/>
      <c r="AA1347" s="36"/>
      <c r="AB1347" s="37"/>
      <c r="AC1347" s="38"/>
      <c r="AD1347" s="57">
        <f>IF(C1347="SG",VLOOKUP($C1347,IP!$R:$T,MATCH(QSC!$E1347,IP!$R$6:$T$6,0),0),VLOOKUP($C1347,IP!$R:$S,2,0))</f>
        <v>16</v>
      </c>
      <c r="AE1347" s="39"/>
    </row>
    <row r="1348" spans="1:31" ht="15" x14ac:dyDescent="0.25">
      <c r="A1348" s="40">
        <v>6446771</v>
      </c>
      <c r="B1348" s="40"/>
      <c r="C1348" s="40" t="s">
        <v>1</v>
      </c>
      <c r="D1348" s="41"/>
      <c r="E1348" s="22" t="s">
        <v>2</v>
      </c>
      <c r="F1348" s="23"/>
      <c r="G1348" s="41"/>
      <c r="H1348" s="42"/>
      <c r="I1348" s="41"/>
      <c r="J1348" s="42"/>
      <c r="K1348" s="43"/>
      <c r="L1348" s="26"/>
      <c r="M1348" s="27"/>
      <c r="N1348" s="55"/>
      <c r="O1348" s="93">
        <f>IFERROR(SUMPRODUCT((INDEX(ACH.!$B$3:$AP$9999,MATCH(A1348,ACH.!$A$3:$A$9999,),)&gt;0)*COUNTIF(INDEX(IP!$C$4:$N$44,,IFERROR(MATCH(C1348,IP!$E$2:$N$2,)+2,MATCH(E1348,IP!$C$3:$D$3,))),ACH.!$B$1:$AP$1)),)</f>
        <v>0</v>
      </c>
      <c r="P1348" s="27"/>
      <c r="Q1348" s="28"/>
      <c r="R1348" s="29"/>
      <c r="S1348" s="30"/>
      <c r="T1348" s="31"/>
      <c r="U1348" s="32"/>
      <c r="V1348" s="32"/>
      <c r="W1348" s="32"/>
      <c r="X1348" s="33"/>
      <c r="Y1348" s="34"/>
      <c r="Z1348" s="35"/>
      <c r="AA1348" s="36"/>
      <c r="AB1348" s="37"/>
      <c r="AC1348" s="38"/>
      <c r="AD1348" s="57">
        <f>IF(C1348="SG",VLOOKUP($C1348,IP!$R:$T,MATCH(QSC!$E1348,IP!$R$6:$T$6,0),0),VLOOKUP($C1348,IP!$R:$S,2,0))</f>
        <v>11</v>
      </c>
      <c r="AE1348" s="39"/>
    </row>
    <row r="1349" spans="1:31" ht="15" x14ac:dyDescent="0.25">
      <c r="A1349" s="40">
        <v>6446791</v>
      </c>
      <c r="B1349" s="40"/>
      <c r="C1349" s="40" t="s">
        <v>1</v>
      </c>
      <c r="D1349" s="41"/>
      <c r="E1349" s="22" t="s">
        <v>2</v>
      </c>
      <c r="F1349" s="23"/>
      <c r="G1349" s="41"/>
      <c r="H1349" s="42"/>
      <c r="I1349" s="41"/>
      <c r="J1349" s="42"/>
      <c r="K1349" s="43"/>
      <c r="L1349" s="26"/>
      <c r="M1349" s="27"/>
      <c r="N1349" s="55"/>
      <c r="O1349" s="93">
        <f>IFERROR(SUMPRODUCT((INDEX(ACH.!$B$3:$AP$9999,MATCH(A1349,ACH.!$A$3:$A$9999,),)&gt;0)*COUNTIF(INDEX(IP!$C$4:$N$44,,IFERROR(MATCH(C1349,IP!$E$2:$N$2,)+2,MATCH(E1349,IP!$C$3:$D$3,))),ACH.!$B$1:$AP$1)),)</f>
        <v>8</v>
      </c>
      <c r="P1349" s="27"/>
      <c r="Q1349" s="28"/>
      <c r="R1349" s="29"/>
      <c r="S1349" s="30"/>
      <c r="T1349" s="31"/>
      <c r="U1349" s="32"/>
      <c r="V1349" s="32"/>
      <c r="W1349" s="32"/>
      <c r="X1349" s="33"/>
      <c r="Y1349" s="34"/>
      <c r="Z1349" s="35"/>
      <c r="AA1349" s="36"/>
      <c r="AB1349" s="37"/>
      <c r="AC1349" s="38"/>
      <c r="AD1349" s="57">
        <f>IF(C1349="SG",VLOOKUP($C1349,IP!$R:$T,MATCH(QSC!$E1349,IP!$R$6:$T$6,0),0),VLOOKUP($C1349,IP!$R:$S,2,0))</f>
        <v>11</v>
      </c>
      <c r="AE1349" s="39"/>
    </row>
    <row r="1350" spans="1:31" ht="15" x14ac:dyDescent="0.25">
      <c r="A1350" s="40">
        <v>6446792</v>
      </c>
      <c r="B1350" s="40"/>
      <c r="C1350" s="40" t="s">
        <v>1</v>
      </c>
      <c r="D1350" s="41"/>
      <c r="E1350" s="22" t="s">
        <v>2</v>
      </c>
      <c r="F1350" s="23"/>
      <c r="G1350" s="41"/>
      <c r="H1350" s="42"/>
      <c r="I1350" s="41"/>
      <c r="J1350" s="42"/>
      <c r="K1350" s="43"/>
      <c r="L1350" s="26"/>
      <c r="M1350" s="27"/>
      <c r="N1350" s="55"/>
      <c r="O1350" s="93">
        <f>IFERROR(SUMPRODUCT((INDEX(ACH.!$B$3:$AP$9999,MATCH(A1350,ACH.!$A$3:$A$9999,),)&gt;0)*COUNTIF(INDEX(IP!$C$4:$N$44,,IFERROR(MATCH(C1350,IP!$E$2:$N$2,)+2,MATCH(E1350,IP!$C$3:$D$3,))),ACH.!$B$1:$AP$1)),)</f>
        <v>4</v>
      </c>
      <c r="P1350" s="27"/>
      <c r="Q1350" s="28"/>
      <c r="R1350" s="29"/>
      <c r="S1350" s="30"/>
      <c r="T1350" s="31"/>
      <c r="U1350" s="32"/>
      <c r="V1350" s="32"/>
      <c r="W1350" s="32"/>
      <c r="X1350" s="33"/>
      <c r="Y1350" s="34"/>
      <c r="Z1350" s="35"/>
      <c r="AA1350" s="36"/>
      <c r="AB1350" s="37"/>
      <c r="AC1350" s="38"/>
      <c r="AD1350" s="57">
        <f>IF(C1350="SG",VLOOKUP($C1350,IP!$R:$T,MATCH(QSC!$E1350,IP!$R$6:$T$6,0),0),VLOOKUP($C1350,IP!$R:$S,2,0))</f>
        <v>11</v>
      </c>
      <c r="AE1350" s="39"/>
    </row>
    <row r="1351" spans="1:31" ht="15" x14ac:dyDescent="0.25">
      <c r="A1351" s="40">
        <v>6446795</v>
      </c>
      <c r="B1351" s="40"/>
      <c r="C1351" s="40" t="s">
        <v>1</v>
      </c>
      <c r="D1351" s="41"/>
      <c r="E1351" s="22" t="s">
        <v>2</v>
      </c>
      <c r="F1351" s="23"/>
      <c r="G1351" s="41"/>
      <c r="H1351" s="42"/>
      <c r="I1351" s="41"/>
      <c r="J1351" s="42"/>
      <c r="K1351" s="43"/>
      <c r="L1351" s="26"/>
      <c r="M1351" s="27"/>
      <c r="N1351" s="55"/>
      <c r="O1351" s="93">
        <f>IFERROR(SUMPRODUCT((INDEX(ACH.!$B$3:$AP$9999,MATCH(A1351,ACH.!$A$3:$A$9999,),)&gt;0)*COUNTIF(INDEX(IP!$C$4:$N$44,,IFERROR(MATCH(C1351,IP!$E$2:$N$2,)+2,MATCH(E1351,IP!$C$3:$D$3,))),ACH.!$B$1:$AP$1)),)</f>
        <v>4</v>
      </c>
      <c r="P1351" s="27"/>
      <c r="Q1351" s="28"/>
      <c r="R1351" s="29"/>
      <c r="S1351" s="30"/>
      <c r="T1351" s="31"/>
      <c r="U1351" s="32"/>
      <c r="V1351" s="32"/>
      <c r="W1351" s="32"/>
      <c r="X1351" s="33"/>
      <c r="Y1351" s="34"/>
      <c r="Z1351" s="35"/>
      <c r="AA1351" s="36"/>
      <c r="AB1351" s="37"/>
      <c r="AC1351" s="38"/>
      <c r="AD1351" s="57">
        <f>IF(C1351="SG",VLOOKUP($C1351,IP!$R:$T,MATCH(QSC!$E1351,IP!$R$6:$T$6,0),0),VLOOKUP($C1351,IP!$R:$S,2,0))</f>
        <v>11</v>
      </c>
      <c r="AE1351" s="39"/>
    </row>
    <row r="1352" spans="1:31" ht="15" x14ac:dyDescent="0.25">
      <c r="A1352" s="40">
        <v>6446838</v>
      </c>
      <c r="B1352" s="40"/>
      <c r="C1352" s="40" t="s">
        <v>1</v>
      </c>
      <c r="D1352" s="41"/>
      <c r="E1352" s="22" t="s">
        <v>2</v>
      </c>
      <c r="F1352" s="23"/>
      <c r="G1352" s="41"/>
      <c r="H1352" s="42"/>
      <c r="I1352" s="41"/>
      <c r="J1352" s="42"/>
      <c r="K1352" s="43"/>
      <c r="L1352" s="26"/>
      <c r="M1352" s="27"/>
      <c r="N1352" s="55"/>
      <c r="O1352" s="93">
        <f>IFERROR(SUMPRODUCT((INDEX(ACH.!$B$3:$AP$9999,MATCH(A1352,ACH.!$A$3:$A$9999,),)&gt;0)*COUNTIF(INDEX(IP!$C$4:$N$44,,IFERROR(MATCH(C1352,IP!$E$2:$N$2,)+2,MATCH(E1352,IP!$C$3:$D$3,))),ACH.!$B$1:$AP$1)),)</f>
        <v>4</v>
      </c>
      <c r="P1352" s="27"/>
      <c r="Q1352" s="28"/>
      <c r="R1352" s="29"/>
      <c r="S1352" s="30"/>
      <c r="T1352" s="31"/>
      <c r="U1352" s="32"/>
      <c r="V1352" s="32"/>
      <c r="W1352" s="32"/>
      <c r="X1352" s="33"/>
      <c r="Y1352" s="34"/>
      <c r="Z1352" s="35"/>
      <c r="AA1352" s="36"/>
      <c r="AB1352" s="37"/>
      <c r="AC1352" s="38"/>
      <c r="AD1352" s="57">
        <f>IF(C1352="SG",VLOOKUP($C1352,IP!$R:$T,MATCH(QSC!$E1352,IP!$R$6:$T$6,0),0),VLOOKUP($C1352,IP!$R:$S,2,0))</f>
        <v>11</v>
      </c>
      <c r="AE1352" s="39"/>
    </row>
    <row r="1353" spans="1:31" ht="15" x14ac:dyDescent="0.25">
      <c r="A1353" s="40">
        <v>6446864</v>
      </c>
      <c r="B1353" s="40"/>
      <c r="C1353" s="40" t="s">
        <v>1</v>
      </c>
      <c r="D1353" s="41"/>
      <c r="E1353" s="22" t="s">
        <v>2</v>
      </c>
      <c r="F1353" s="23"/>
      <c r="G1353" s="41"/>
      <c r="H1353" s="42"/>
      <c r="I1353" s="41"/>
      <c r="J1353" s="42"/>
      <c r="K1353" s="43"/>
      <c r="L1353" s="26"/>
      <c r="M1353" s="27"/>
      <c r="N1353" s="55"/>
      <c r="O1353" s="93">
        <f>IFERROR(SUMPRODUCT((INDEX(ACH.!$B$3:$AP$9999,MATCH(A1353,ACH.!$A$3:$A$9999,),)&gt;0)*COUNTIF(INDEX(IP!$C$4:$N$44,,IFERROR(MATCH(C1353,IP!$E$2:$N$2,)+2,MATCH(E1353,IP!$C$3:$D$3,))),ACH.!$B$1:$AP$1)),)</f>
        <v>7</v>
      </c>
      <c r="P1353" s="27"/>
      <c r="Q1353" s="28"/>
      <c r="R1353" s="29"/>
      <c r="S1353" s="30"/>
      <c r="T1353" s="31"/>
      <c r="U1353" s="32"/>
      <c r="V1353" s="32"/>
      <c r="W1353" s="32"/>
      <c r="X1353" s="33"/>
      <c r="Y1353" s="34"/>
      <c r="Z1353" s="35"/>
      <c r="AA1353" s="36"/>
      <c r="AB1353" s="37"/>
      <c r="AC1353" s="38"/>
      <c r="AD1353" s="57">
        <f>IF(C1353="SG",VLOOKUP($C1353,IP!$R:$T,MATCH(QSC!$E1353,IP!$R$6:$T$6,0),0),VLOOKUP($C1353,IP!$R:$S,2,0))</f>
        <v>11</v>
      </c>
      <c r="AE1353" s="39"/>
    </row>
    <row r="1354" spans="1:31" ht="15" x14ac:dyDescent="0.25">
      <c r="A1354" s="40">
        <v>6446898</v>
      </c>
      <c r="B1354" s="40"/>
      <c r="C1354" s="40" t="s">
        <v>1</v>
      </c>
      <c r="D1354" s="41"/>
      <c r="E1354" s="22" t="s">
        <v>2</v>
      </c>
      <c r="F1354" s="23"/>
      <c r="G1354" s="41"/>
      <c r="H1354" s="42"/>
      <c r="I1354" s="41"/>
      <c r="J1354" s="42"/>
      <c r="K1354" s="43"/>
      <c r="L1354" s="26"/>
      <c r="M1354" s="27"/>
      <c r="N1354" s="55"/>
      <c r="O1354" s="93">
        <f>IFERROR(SUMPRODUCT((INDEX(ACH.!$B$3:$AP$9999,MATCH(A1354,ACH.!$A$3:$A$9999,),)&gt;0)*COUNTIF(INDEX(IP!$C$4:$N$44,,IFERROR(MATCH(C1354,IP!$E$2:$N$2,)+2,MATCH(E1354,IP!$C$3:$D$3,))),ACH.!$B$1:$AP$1)),)</f>
        <v>3</v>
      </c>
      <c r="P1354" s="27"/>
      <c r="Q1354" s="28"/>
      <c r="R1354" s="29"/>
      <c r="S1354" s="30"/>
      <c r="T1354" s="31"/>
      <c r="U1354" s="32"/>
      <c r="V1354" s="32"/>
      <c r="W1354" s="32"/>
      <c r="X1354" s="33"/>
      <c r="Y1354" s="34"/>
      <c r="Z1354" s="35"/>
      <c r="AA1354" s="36"/>
      <c r="AB1354" s="37"/>
      <c r="AC1354" s="38"/>
      <c r="AD1354" s="57">
        <f>IF(C1354="SG",VLOOKUP($C1354,IP!$R:$T,MATCH(QSC!$E1354,IP!$R$6:$T$6,0),0),VLOOKUP($C1354,IP!$R:$S,2,0))</f>
        <v>11</v>
      </c>
      <c r="AE1354" s="39"/>
    </row>
    <row r="1355" spans="1:31" ht="15" x14ac:dyDescent="0.25">
      <c r="A1355" s="40">
        <v>6446918</v>
      </c>
      <c r="B1355" s="40"/>
      <c r="C1355" s="40" t="s">
        <v>1</v>
      </c>
      <c r="D1355" s="41"/>
      <c r="E1355" s="22" t="s">
        <v>2</v>
      </c>
      <c r="F1355" s="23"/>
      <c r="G1355" s="41"/>
      <c r="H1355" s="42"/>
      <c r="I1355" s="41"/>
      <c r="J1355" s="42"/>
      <c r="K1355" s="43"/>
      <c r="L1355" s="26"/>
      <c r="M1355" s="27"/>
      <c r="N1355" s="55"/>
      <c r="O1355" s="93">
        <f>IFERROR(SUMPRODUCT((INDEX(ACH.!$B$3:$AP$9999,MATCH(A1355,ACH.!$A$3:$A$9999,),)&gt;0)*COUNTIF(INDEX(IP!$C$4:$N$44,,IFERROR(MATCH(C1355,IP!$E$2:$N$2,)+2,MATCH(E1355,IP!$C$3:$D$3,))),ACH.!$B$1:$AP$1)),)</f>
        <v>3</v>
      </c>
      <c r="P1355" s="27"/>
      <c r="Q1355" s="28"/>
      <c r="R1355" s="29"/>
      <c r="S1355" s="30"/>
      <c r="T1355" s="31"/>
      <c r="U1355" s="32"/>
      <c r="V1355" s="32"/>
      <c r="W1355" s="32"/>
      <c r="X1355" s="33"/>
      <c r="Y1355" s="34"/>
      <c r="Z1355" s="35"/>
      <c r="AA1355" s="36"/>
      <c r="AB1355" s="37"/>
      <c r="AC1355" s="38"/>
      <c r="AD1355" s="57">
        <f>IF(C1355="SG",VLOOKUP($C1355,IP!$R:$T,MATCH(QSC!$E1355,IP!$R$6:$T$6,0),0),VLOOKUP($C1355,IP!$R:$S,2,0))</f>
        <v>11</v>
      </c>
      <c r="AE1355" s="39"/>
    </row>
    <row r="1356" spans="1:31" ht="15" x14ac:dyDescent="0.25">
      <c r="A1356" s="40">
        <v>6447064</v>
      </c>
      <c r="B1356" s="40"/>
      <c r="C1356" s="40" t="s">
        <v>1</v>
      </c>
      <c r="D1356" s="41"/>
      <c r="E1356" s="22" t="s">
        <v>2</v>
      </c>
      <c r="F1356" s="23"/>
      <c r="G1356" s="41"/>
      <c r="H1356" s="42"/>
      <c r="I1356" s="41"/>
      <c r="J1356" s="42"/>
      <c r="K1356" s="43"/>
      <c r="L1356" s="26"/>
      <c r="M1356" s="27"/>
      <c r="N1356" s="55"/>
      <c r="O1356" s="93">
        <f>IFERROR(SUMPRODUCT((INDEX(ACH.!$B$3:$AP$9999,MATCH(A1356,ACH.!$A$3:$A$9999,),)&gt;0)*COUNTIF(INDEX(IP!$C$4:$N$44,,IFERROR(MATCH(C1356,IP!$E$2:$N$2,)+2,MATCH(E1356,IP!$C$3:$D$3,))),ACH.!$B$1:$AP$1)),)</f>
        <v>3</v>
      </c>
      <c r="P1356" s="27"/>
      <c r="Q1356" s="28"/>
      <c r="R1356" s="29"/>
      <c r="S1356" s="30"/>
      <c r="T1356" s="31"/>
      <c r="U1356" s="32"/>
      <c r="V1356" s="32"/>
      <c r="W1356" s="32"/>
      <c r="X1356" s="33"/>
      <c r="Y1356" s="34"/>
      <c r="Z1356" s="35"/>
      <c r="AA1356" s="36"/>
      <c r="AB1356" s="37"/>
      <c r="AC1356" s="38"/>
      <c r="AD1356" s="57">
        <f>IF(C1356="SG",VLOOKUP($C1356,IP!$R:$T,MATCH(QSC!$E1356,IP!$R$6:$T$6,0),0),VLOOKUP($C1356,IP!$R:$S,2,0))</f>
        <v>11</v>
      </c>
      <c r="AE1356" s="39"/>
    </row>
    <row r="1357" spans="1:31" ht="15" x14ac:dyDescent="0.25">
      <c r="A1357" s="40">
        <v>6447170</v>
      </c>
      <c r="B1357" s="40"/>
      <c r="C1357" s="40" t="s">
        <v>5</v>
      </c>
      <c r="D1357" s="41"/>
      <c r="E1357" s="22" t="s">
        <v>2</v>
      </c>
      <c r="F1357" s="23"/>
      <c r="G1357" s="41"/>
      <c r="H1357" s="42"/>
      <c r="I1357" s="41"/>
      <c r="J1357" s="42"/>
      <c r="K1357" s="43"/>
      <c r="L1357" s="26"/>
      <c r="M1357" s="27"/>
      <c r="N1357" s="55"/>
      <c r="O1357" s="93">
        <f>IFERROR(SUMPRODUCT((INDEX(ACH.!$B$3:$AP$9999,MATCH(A1357,ACH.!$A$3:$A$9999,),)&gt;0)*COUNTIF(INDEX(IP!$C$4:$N$44,,IFERROR(MATCH(C1357,IP!$E$2:$N$2,)+2,MATCH(E1357,IP!$C$3:$D$3,))),ACH.!$B$1:$AP$1)),)</f>
        <v>9</v>
      </c>
      <c r="P1357" s="27"/>
      <c r="Q1357" s="28"/>
      <c r="R1357" s="29"/>
      <c r="S1357" s="30"/>
      <c r="T1357" s="31"/>
      <c r="U1357" s="32"/>
      <c r="V1357" s="32"/>
      <c r="W1357" s="32"/>
      <c r="X1357" s="33"/>
      <c r="Y1357" s="34"/>
      <c r="Z1357" s="35"/>
      <c r="AA1357" s="36"/>
      <c r="AB1357" s="37"/>
      <c r="AC1357" s="38"/>
      <c r="AD1357" s="57">
        <f>IF(C1357="SG",VLOOKUP($C1357,IP!$R:$T,MATCH(QSC!$E1357,IP!$R$6:$T$6,0),0),VLOOKUP($C1357,IP!$R:$S,2,0))</f>
        <v>16</v>
      </c>
      <c r="AE1357" s="39"/>
    </row>
    <row r="1358" spans="1:31" ht="15" x14ac:dyDescent="0.25">
      <c r="A1358" s="40">
        <v>6447196</v>
      </c>
      <c r="B1358" s="40"/>
      <c r="C1358" s="40" t="s">
        <v>7</v>
      </c>
      <c r="D1358" s="41"/>
      <c r="E1358" s="22" t="s">
        <v>2</v>
      </c>
      <c r="F1358" s="23"/>
      <c r="G1358" s="41"/>
      <c r="H1358" s="42"/>
      <c r="I1358" s="41"/>
      <c r="J1358" s="42"/>
      <c r="K1358" s="43"/>
      <c r="L1358" s="26"/>
      <c r="M1358" s="27"/>
      <c r="N1358" s="55"/>
      <c r="O1358" s="93">
        <f>IFERROR(SUMPRODUCT((INDEX(ACH.!$B$3:$AP$9999,MATCH(A1358,ACH.!$A$3:$A$9999,),)&gt;0)*COUNTIF(INDEX(IP!$C$4:$N$44,,IFERROR(MATCH(C1358,IP!$E$2:$N$2,)+2,MATCH(E1358,IP!$C$3:$D$3,))),ACH.!$B$1:$AP$1)),)</f>
        <v>3</v>
      </c>
      <c r="P1358" s="27"/>
      <c r="Q1358" s="28"/>
      <c r="R1358" s="29"/>
      <c r="S1358" s="30"/>
      <c r="T1358" s="31"/>
      <c r="U1358" s="32"/>
      <c r="V1358" s="32"/>
      <c r="W1358" s="32"/>
      <c r="X1358" s="33"/>
      <c r="Y1358" s="34"/>
      <c r="Z1358" s="35"/>
      <c r="AA1358" s="36"/>
      <c r="AB1358" s="37"/>
      <c r="AC1358" s="38"/>
      <c r="AD1358" s="57">
        <f>IF(C1358="SG",VLOOKUP($C1358,IP!$R:$T,MATCH(QSC!$E1358,IP!$R$6:$T$6,0),0),VLOOKUP($C1358,IP!$R:$S,2,0))</f>
        <v>13</v>
      </c>
      <c r="AE1358" s="39"/>
    </row>
    <row r="1359" spans="1:31" ht="15" x14ac:dyDescent="0.25">
      <c r="A1359" s="40">
        <v>6447220</v>
      </c>
      <c r="B1359" s="40"/>
      <c r="C1359" s="40" t="s">
        <v>5</v>
      </c>
      <c r="D1359" s="41"/>
      <c r="E1359" s="22" t="s">
        <v>2</v>
      </c>
      <c r="F1359" s="23"/>
      <c r="G1359" s="41"/>
      <c r="H1359" s="42"/>
      <c r="I1359" s="41"/>
      <c r="J1359" s="42"/>
      <c r="K1359" s="43"/>
      <c r="L1359" s="26"/>
      <c r="M1359" s="27"/>
      <c r="N1359" s="55"/>
      <c r="O1359" s="93">
        <f>IFERROR(SUMPRODUCT((INDEX(ACH.!$B$3:$AP$9999,MATCH(A1359,ACH.!$A$3:$A$9999,),)&gt;0)*COUNTIF(INDEX(IP!$C$4:$N$44,,IFERROR(MATCH(C1359,IP!$E$2:$N$2,)+2,MATCH(E1359,IP!$C$3:$D$3,))),ACH.!$B$1:$AP$1)),)</f>
        <v>0</v>
      </c>
      <c r="P1359" s="27"/>
      <c r="Q1359" s="28"/>
      <c r="R1359" s="29"/>
      <c r="S1359" s="30"/>
      <c r="T1359" s="31"/>
      <c r="U1359" s="32"/>
      <c r="V1359" s="32"/>
      <c r="W1359" s="32"/>
      <c r="X1359" s="33"/>
      <c r="Y1359" s="34"/>
      <c r="Z1359" s="35"/>
      <c r="AA1359" s="36"/>
      <c r="AB1359" s="37"/>
      <c r="AC1359" s="38"/>
      <c r="AD1359" s="57">
        <f>IF(C1359="SG",VLOOKUP($C1359,IP!$R:$T,MATCH(QSC!$E1359,IP!$R$6:$T$6,0),0),VLOOKUP($C1359,IP!$R:$S,2,0))</f>
        <v>16</v>
      </c>
      <c r="AE1359" s="39"/>
    </row>
    <row r="1360" spans="1:31" ht="15" x14ac:dyDescent="0.25">
      <c r="A1360" s="40">
        <v>6447260</v>
      </c>
      <c r="B1360" s="40"/>
      <c r="C1360" s="40" t="s">
        <v>1</v>
      </c>
      <c r="D1360" s="41"/>
      <c r="E1360" s="22" t="s">
        <v>2</v>
      </c>
      <c r="F1360" s="23"/>
      <c r="G1360" s="41"/>
      <c r="H1360" s="42"/>
      <c r="I1360" s="41"/>
      <c r="J1360" s="42"/>
      <c r="K1360" s="43"/>
      <c r="L1360" s="26"/>
      <c r="M1360" s="27"/>
      <c r="N1360" s="55"/>
      <c r="O1360" s="93">
        <f>IFERROR(SUMPRODUCT((INDEX(ACH.!$B$3:$AP$9999,MATCH(A1360,ACH.!$A$3:$A$9999,),)&gt;0)*COUNTIF(INDEX(IP!$C$4:$N$44,,IFERROR(MATCH(C1360,IP!$E$2:$N$2,)+2,MATCH(E1360,IP!$C$3:$D$3,))),ACH.!$B$1:$AP$1)),)</f>
        <v>0</v>
      </c>
      <c r="P1360" s="27"/>
      <c r="Q1360" s="28"/>
      <c r="R1360" s="29"/>
      <c r="S1360" s="30"/>
      <c r="T1360" s="31"/>
      <c r="U1360" s="32"/>
      <c r="V1360" s="32"/>
      <c r="W1360" s="32"/>
      <c r="X1360" s="33"/>
      <c r="Y1360" s="34"/>
      <c r="Z1360" s="35"/>
      <c r="AA1360" s="36"/>
      <c r="AB1360" s="37"/>
      <c r="AC1360" s="38"/>
      <c r="AD1360" s="57">
        <f>IF(C1360="SG",VLOOKUP($C1360,IP!$R:$T,MATCH(QSC!$E1360,IP!$R$6:$T$6,0),0),VLOOKUP($C1360,IP!$R:$S,2,0))</f>
        <v>11</v>
      </c>
      <c r="AE1360" s="39"/>
    </row>
    <row r="1361" spans="1:31" ht="15" x14ac:dyDescent="0.25">
      <c r="A1361" s="40">
        <v>6447261</v>
      </c>
      <c r="B1361" s="40"/>
      <c r="C1361" s="40" t="s">
        <v>1</v>
      </c>
      <c r="D1361" s="41"/>
      <c r="E1361" s="22" t="s">
        <v>2</v>
      </c>
      <c r="F1361" s="23"/>
      <c r="G1361" s="41"/>
      <c r="H1361" s="42"/>
      <c r="I1361" s="41"/>
      <c r="J1361" s="42"/>
      <c r="K1361" s="43"/>
      <c r="L1361" s="26"/>
      <c r="M1361" s="27"/>
      <c r="N1361" s="55"/>
      <c r="O1361" s="93">
        <f>IFERROR(SUMPRODUCT((INDEX(ACH.!$B$3:$AP$9999,MATCH(A1361,ACH.!$A$3:$A$9999,),)&gt;0)*COUNTIF(INDEX(IP!$C$4:$N$44,,IFERROR(MATCH(C1361,IP!$E$2:$N$2,)+2,MATCH(E1361,IP!$C$3:$D$3,))),ACH.!$B$1:$AP$1)),)</f>
        <v>1</v>
      </c>
      <c r="P1361" s="27"/>
      <c r="Q1361" s="28"/>
      <c r="R1361" s="29"/>
      <c r="S1361" s="30"/>
      <c r="T1361" s="31"/>
      <c r="U1361" s="32"/>
      <c r="V1361" s="32"/>
      <c r="W1361" s="32"/>
      <c r="X1361" s="33"/>
      <c r="Y1361" s="34"/>
      <c r="Z1361" s="35"/>
      <c r="AA1361" s="36"/>
      <c r="AB1361" s="37"/>
      <c r="AC1361" s="38"/>
      <c r="AD1361" s="57">
        <f>IF(C1361="SG",VLOOKUP($C1361,IP!$R:$T,MATCH(QSC!$E1361,IP!$R$6:$T$6,0),0),VLOOKUP($C1361,IP!$R:$S,2,0))</f>
        <v>11</v>
      </c>
      <c r="AE1361" s="39"/>
    </row>
    <row r="1362" spans="1:31" ht="15" x14ac:dyDescent="0.25">
      <c r="A1362" s="40">
        <v>6447262</v>
      </c>
      <c r="B1362" s="40"/>
      <c r="C1362" s="40" t="s">
        <v>1</v>
      </c>
      <c r="D1362" s="41"/>
      <c r="E1362" s="22" t="s">
        <v>2</v>
      </c>
      <c r="F1362" s="23"/>
      <c r="G1362" s="41"/>
      <c r="H1362" s="42"/>
      <c r="I1362" s="41"/>
      <c r="J1362" s="42"/>
      <c r="K1362" s="43"/>
      <c r="L1362" s="26"/>
      <c r="M1362" s="27"/>
      <c r="N1362" s="55"/>
      <c r="O1362" s="93">
        <f>IFERROR(SUMPRODUCT((INDEX(ACH.!$B$3:$AP$9999,MATCH(A1362,ACH.!$A$3:$A$9999,),)&gt;0)*COUNTIF(INDEX(IP!$C$4:$N$44,,IFERROR(MATCH(C1362,IP!$E$2:$N$2,)+2,MATCH(E1362,IP!$C$3:$D$3,))),ACH.!$B$1:$AP$1)),)</f>
        <v>0</v>
      </c>
      <c r="P1362" s="27"/>
      <c r="Q1362" s="28"/>
      <c r="R1362" s="29"/>
      <c r="S1362" s="30"/>
      <c r="T1362" s="31"/>
      <c r="U1362" s="32"/>
      <c r="V1362" s="32"/>
      <c r="W1362" s="32"/>
      <c r="X1362" s="33"/>
      <c r="Y1362" s="34"/>
      <c r="Z1362" s="35"/>
      <c r="AA1362" s="36"/>
      <c r="AB1362" s="37"/>
      <c r="AC1362" s="38"/>
      <c r="AD1362" s="57">
        <f>IF(C1362="SG",VLOOKUP($C1362,IP!$R:$T,MATCH(QSC!$E1362,IP!$R$6:$T$6,0),0),VLOOKUP($C1362,IP!$R:$S,2,0))</f>
        <v>11</v>
      </c>
      <c r="AE1362" s="39"/>
    </row>
    <row r="1363" spans="1:31" ht="15" x14ac:dyDescent="0.25">
      <c r="A1363" s="40">
        <v>6447284</v>
      </c>
      <c r="B1363" s="40"/>
      <c r="C1363" s="40" t="s">
        <v>1</v>
      </c>
      <c r="D1363" s="41"/>
      <c r="E1363" s="22" t="s">
        <v>4</v>
      </c>
      <c r="F1363" s="23"/>
      <c r="G1363" s="41"/>
      <c r="H1363" s="42"/>
      <c r="I1363" s="41"/>
      <c r="J1363" s="42"/>
      <c r="K1363" s="43"/>
      <c r="L1363" s="26"/>
      <c r="M1363" s="27"/>
      <c r="N1363" s="55"/>
      <c r="O1363" s="93">
        <f>IFERROR(SUMPRODUCT((INDEX(ACH.!$B$3:$AP$9999,MATCH(A1363,ACH.!$A$3:$A$9999,),)&gt;0)*COUNTIF(INDEX(IP!$C$4:$N$44,,IFERROR(MATCH(C1363,IP!$E$2:$N$2,)+2,MATCH(E1363,IP!$C$3:$D$3,))),ACH.!$B$1:$AP$1)),)</f>
        <v>0</v>
      </c>
      <c r="P1363" s="27"/>
      <c r="Q1363" s="28"/>
      <c r="R1363" s="29"/>
      <c r="S1363" s="30"/>
      <c r="T1363" s="31"/>
      <c r="U1363" s="32"/>
      <c r="V1363" s="32"/>
      <c r="W1363" s="32"/>
      <c r="X1363" s="33"/>
      <c r="Y1363" s="34"/>
      <c r="Z1363" s="35"/>
      <c r="AA1363" s="36"/>
      <c r="AB1363" s="37"/>
      <c r="AC1363" s="38"/>
      <c r="AD1363" s="57">
        <f>IF(C1363="SG",VLOOKUP($C1363,IP!$R:$T,MATCH(QSC!$E1363,IP!$R$6:$T$6,0),0),VLOOKUP($C1363,IP!$R:$S,2,0))</f>
        <v>12</v>
      </c>
      <c r="AE1363" s="39"/>
    </row>
    <row r="1364" spans="1:31" ht="15" x14ac:dyDescent="0.25">
      <c r="A1364" s="40">
        <v>6447433</v>
      </c>
      <c r="B1364" s="40"/>
      <c r="C1364" s="40" t="s">
        <v>1</v>
      </c>
      <c r="D1364" s="41"/>
      <c r="E1364" s="22" t="s">
        <v>2</v>
      </c>
      <c r="F1364" s="23"/>
      <c r="G1364" s="41"/>
      <c r="H1364" s="42"/>
      <c r="I1364" s="41"/>
      <c r="J1364" s="42"/>
      <c r="K1364" s="43"/>
      <c r="L1364" s="26"/>
      <c r="M1364" s="27"/>
      <c r="N1364" s="55"/>
      <c r="O1364" s="93">
        <f>IFERROR(SUMPRODUCT((INDEX(ACH.!$B$3:$AP$9999,MATCH(A1364,ACH.!$A$3:$A$9999,),)&gt;0)*COUNTIF(INDEX(IP!$C$4:$N$44,,IFERROR(MATCH(C1364,IP!$E$2:$N$2,)+2,MATCH(E1364,IP!$C$3:$D$3,))),ACH.!$B$1:$AP$1)),)</f>
        <v>1</v>
      </c>
      <c r="P1364" s="27"/>
      <c r="Q1364" s="28"/>
      <c r="R1364" s="29"/>
      <c r="S1364" s="30"/>
      <c r="T1364" s="31"/>
      <c r="U1364" s="32"/>
      <c r="V1364" s="32"/>
      <c r="W1364" s="32"/>
      <c r="X1364" s="33"/>
      <c r="Y1364" s="34"/>
      <c r="Z1364" s="35"/>
      <c r="AA1364" s="36"/>
      <c r="AB1364" s="37"/>
      <c r="AC1364" s="38"/>
      <c r="AD1364" s="57">
        <f>IF(C1364="SG",VLOOKUP($C1364,IP!$R:$T,MATCH(QSC!$E1364,IP!$R$6:$T$6,0),0),VLOOKUP($C1364,IP!$R:$S,2,0))</f>
        <v>11</v>
      </c>
      <c r="AE1364" s="39"/>
    </row>
    <row r="1365" spans="1:31" ht="15" x14ac:dyDescent="0.25">
      <c r="A1365" s="40">
        <v>6447436</v>
      </c>
      <c r="B1365" s="40"/>
      <c r="C1365" s="40" t="s">
        <v>1</v>
      </c>
      <c r="D1365" s="41"/>
      <c r="E1365" s="22" t="s">
        <v>4</v>
      </c>
      <c r="F1365" s="23"/>
      <c r="G1365" s="41"/>
      <c r="H1365" s="42"/>
      <c r="I1365" s="41"/>
      <c r="J1365" s="42"/>
      <c r="K1365" s="43"/>
      <c r="L1365" s="26"/>
      <c r="M1365" s="27"/>
      <c r="N1365" s="55"/>
      <c r="O1365" s="93">
        <f>IFERROR(SUMPRODUCT((INDEX(ACH.!$B$3:$AP$9999,MATCH(A1365,ACH.!$A$3:$A$9999,),)&gt;0)*COUNTIF(INDEX(IP!$C$4:$N$44,,IFERROR(MATCH(C1365,IP!$E$2:$N$2,)+2,MATCH(E1365,IP!$C$3:$D$3,))),ACH.!$B$1:$AP$1)),)</f>
        <v>4</v>
      </c>
      <c r="P1365" s="27"/>
      <c r="Q1365" s="28"/>
      <c r="R1365" s="29"/>
      <c r="S1365" s="30"/>
      <c r="T1365" s="31"/>
      <c r="U1365" s="32"/>
      <c r="V1365" s="32"/>
      <c r="W1365" s="32"/>
      <c r="X1365" s="33"/>
      <c r="Y1365" s="34"/>
      <c r="Z1365" s="35"/>
      <c r="AA1365" s="36"/>
      <c r="AB1365" s="37"/>
      <c r="AC1365" s="38"/>
      <c r="AD1365" s="57">
        <f>IF(C1365="SG",VLOOKUP($C1365,IP!$R:$T,MATCH(QSC!$E1365,IP!$R$6:$T$6,0),0),VLOOKUP($C1365,IP!$R:$S,2,0))</f>
        <v>12</v>
      </c>
      <c r="AE1365" s="39"/>
    </row>
    <row r="1366" spans="1:31" ht="15" x14ac:dyDescent="0.25">
      <c r="A1366" s="40">
        <v>6447475</v>
      </c>
      <c r="B1366" s="40"/>
      <c r="C1366" s="40" t="s">
        <v>1</v>
      </c>
      <c r="D1366" s="41"/>
      <c r="E1366" s="22" t="s">
        <v>2</v>
      </c>
      <c r="F1366" s="23"/>
      <c r="G1366" s="41"/>
      <c r="H1366" s="42"/>
      <c r="I1366" s="41"/>
      <c r="J1366" s="42"/>
      <c r="K1366" s="43"/>
      <c r="L1366" s="26"/>
      <c r="M1366" s="27"/>
      <c r="N1366" s="55"/>
      <c r="O1366" s="93">
        <f>IFERROR(SUMPRODUCT((INDEX(ACH.!$B$3:$AP$9999,MATCH(A1366,ACH.!$A$3:$A$9999,),)&gt;0)*COUNTIF(INDEX(IP!$C$4:$N$44,,IFERROR(MATCH(C1366,IP!$E$2:$N$2,)+2,MATCH(E1366,IP!$C$3:$D$3,))),ACH.!$B$1:$AP$1)),)</f>
        <v>4</v>
      </c>
      <c r="P1366" s="27"/>
      <c r="Q1366" s="28"/>
      <c r="R1366" s="29"/>
      <c r="S1366" s="30"/>
      <c r="T1366" s="31"/>
      <c r="U1366" s="32"/>
      <c r="V1366" s="32"/>
      <c r="W1366" s="32"/>
      <c r="X1366" s="33"/>
      <c r="Y1366" s="34"/>
      <c r="Z1366" s="35"/>
      <c r="AA1366" s="36"/>
      <c r="AB1366" s="37"/>
      <c r="AC1366" s="38"/>
      <c r="AD1366" s="57">
        <f>IF(C1366="SG",VLOOKUP($C1366,IP!$R:$T,MATCH(QSC!$E1366,IP!$R$6:$T$6,0),0),VLOOKUP($C1366,IP!$R:$S,2,0))</f>
        <v>11</v>
      </c>
      <c r="AE1366" s="39"/>
    </row>
    <row r="1367" spans="1:31" ht="15" x14ac:dyDescent="0.25">
      <c r="A1367" s="40">
        <v>6447476</v>
      </c>
      <c r="B1367" s="40"/>
      <c r="C1367" s="40" t="s">
        <v>1</v>
      </c>
      <c r="D1367" s="41"/>
      <c r="E1367" s="22" t="s">
        <v>2</v>
      </c>
      <c r="F1367" s="23"/>
      <c r="G1367" s="41"/>
      <c r="H1367" s="42"/>
      <c r="I1367" s="41"/>
      <c r="J1367" s="42"/>
      <c r="K1367" s="43"/>
      <c r="L1367" s="26"/>
      <c r="M1367" s="27"/>
      <c r="N1367" s="55"/>
      <c r="O1367" s="93">
        <f>IFERROR(SUMPRODUCT((INDEX(ACH.!$B$3:$AP$9999,MATCH(A1367,ACH.!$A$3:$A$9999,),)&gt;0)*COUNTIF(INDEX(IP!$C$4:$N$44,,IFERROR(MATCH(C1367,IP!$E$2:$N$2,)+2,MATCH(E1367,IP!$C$3:$D$3,))),ACH.!$B$1:$AP$1)),)</f>
        <v>0</v>
      </c>
      <c r="P1367" s="27"/>
      <c r="Q1367" s="28"/>
      <c r="R1367" s="29"/>
      <c r="S1367" s="30"/>
      <c r="T1367" s="31"/>
      <c r="U1367" s="32"/>
      <c r="V1367" s="32"/>
      <c r="W1367" s="32"/>
      <c r="X1367" s="33"/>
      <c r="Y1367" s="34"/>
      <c r="Z1367" s="35"/>
      <c r="AA1367" s="36"/>
      <c r="AB1367" s="37"/>
      <c r="AC1367" s="38"/>
      <c r="AD1367" s="57">
        <f>IF(C1367="SG",VLOOKUP($C1367,IP!$R:$T,MATCH(QSC!$E1367,IP!$R$6:$T$6,0),0),VLOOKUP($C1367,IP!$R:$S,2,0))</f>
        <v>11</v>
      </c>
      <c r="AE1367" s="39"/>
    </row>
    <row r="1368" spans="1:31" ht="15" x14ac:dyDescent="0.25">
      <c r="A1368" s="40">
        <v>6447477</v>
      </c>
      <c r="B1368" s="40"/>
      <c r="C1368" s="40" t="s">
        <v>1</v>
      </c>
      <c r="D1368" s="41"/>
      <c r="E1368" s="22" t="s">
        <v>2</v>
      </c>
      <c r="F1368" s="23"/>
      <c r="G1368" s="41"/>
      <c r="H1368" s="42"/>
      <c r="I1368" s="41"/>
      <c r="J1368" s="42"/>
      <c r="K1368" s="43"/>
      <c r="L1368" s="26"/>
      <c r="M1368" s="27"/>
      <c r="N1368" s="55"/>
      <c r="O1368" s="93">
        <f>IFERROR(SUMPRODUCT((INDEX(ACH.!$B$3:$AP$9999,MATCH(A1368,ACH.!$A$3:$A$9999,),)&gt;0)*COUNTIF(INDEX(IP!$C$4:$N$44,,IFERROR(MATCH(C1368,IP!$E$2:$N$2,)+2,MATCH(E1368,IP!$C$3:$D$3,))),ACH.!$B$1:$AP$1)),)</f>
        <v>0</v>
      </c>
      <c r="P1368" s="27"/>
      <c r="Q1368" s="28"/>
      <c r="R1368" s="29"/>
      <c r="S1368" s="30"/>
      <c r="T1368" s="31"/>
      <c r="U1368" s="32"/>
      <c r="V1368" s="32"/>
      <c r="W1368" s="32"/>
      <c r="X1368" s="33"/>
      <c r="Y1368" s="34"/>
      <c r="Z1368" s="35"/>
      <c r="AA1368" s="36"/>
      <c r="AB1368" s="37"/>
      <c r="AC1368" s="38"/>
      <c r="AD1368" s="57">
        <f>IF(C1368="SG",VLOOKUP($C1368,IP!$R:$T,MATCH(QSC!$E1368,IP!$R$6:$T$6,0),0),VLOOKUP($C1368,IP!$R:$S,2,0))</f>
        <v>11</v>
      </c>
      <c r="AE1368" s="39"/>
    </row>
    <row r="1369" spans="1:31" ht="15" x14ac:dyDescent="0.25">
      <c r="A1369" s="40">
        <v>6447478</v>
      </c>
      <c r="B1369" s="40"/>
      <c r="C1369" s="40" t="s">
        <v>1</v>
      </c>
      <c r="D1369" s="41"/>
      <c r="E1369" s="22" t="s">
        <v>2</v>
      </c>
      <c r="F1369" s="23"/>
      <c r="G1369" s="41"/>
      <c r="H1369" s="42"/>
      <c r="I1369" s="41"/>
      <c r="J1369" s="42"/>
      <c r="K1369" s="43"/>
      <c r="L1369" s="26"/>
      <c r="M1369" s="27"/>
      <c r="N1369" s="55"/>
      <c r="O1369" s="93">
        <f>IFERROR(SUMPRODUCT((INDEX(ACH.!$B$3:$AP$9999,MATCH(A1369,ACH.!$A$3:$A$9999,),)&gt;0)*COUNTIF(INDEX(IP!$C$4:$N$44,,IFERROR(MATCH(C1369,IP!$E$2:$N$2,)+2,MATCH(E1369,IP!$C$3:$D$3,))),ACH.!$B$1:$AP$1)),)</f>
        <v>0</v>
      </c>
      <c r="P1369" s="27"/>
      <c r="Q1369" s="28"/>
      <c r="R1369" s="29"/>
      <c r="S1369" s="30"/>
      <c r="T1369" s="31"/>
      <c r="U1369" s="32"/>
      <c r="V1369" s="32"/>
      <c r="W1369" s="32"/>
      <c r="X1369" s="33"/>
      <c r="Y1369" s="34"/>
      <c r="Z1369" s="35"/>
      <c r="AA1369" s="36"/>
      <c r="AB1369" s="37"/>
      <c r="AC1369" s="38"/>
      <c r="AD1369" s="57">
        <f>IF(C1369="SG",VLOOKUP($C1369,IP!$R:$T,MATCH(QSC!$E1369,IP!$R$6:$T$6,0),0),VLOOKUP($C1369,IP!$R:$S,2,0))</f>
        <v>11</v>
      </c>
      <c r="AE1369" s="39"/>
    </row>
    <row r="1370" spans="1:31" ht="15" x14ac:dyDescent="0.25">
      <c r="A1370" s="40">
        <v>6447479</v>
      </c>
      <c r="B1370" s="40"/>
      <c r="C1370" s="40" t="s">
        <v>1</v>
      </c>
      <c r="D1370" s="41"/>
      <c r="E1370" s="22" t="s">
        <v>2</v>
      </c>
      <c r="F1370" s="23"/>
      <c r="G1370" s="41"/>
      <c r="H1370" s="42"/>
      <c r="I1370" s="41"/>
      <c r="J1370" s="42"/>
      <c r="K1370" s="43"/>
      <c r="L1370" s="26"/>
      <c r="M1370" s="27"/>
      <c r="N1370" s="55"/>
      <c r="O1370" s="93">
        <f>IFERROR(SUMPRODUCT((INDEX(ACH.!$B$3:$AP$9999,MATCH(A1370,ACH.!$A$3:$A$9999,),)&gt;0)*COUNTIF(INDEX(IP!$C$4:$N$44,,IFERROR(MATCH(C1370,IP!$E$2:$N$2,)+2,MATCH(E1370,IP!$C$3:$D$3,))),ACH.!$B$1:$AP$1)),)</f>
        <v>4</v>
      </c>
      <c r="P1370" s="27"/>
      <c r="Q1370" s="28"/>
      <c r="R1370" s="29"/>
      <c r="S1370" s="30"/>
      <c r="T1370" s="31"/>
      <c r="U1370" s="32"/>
      <c r="V1370" s="32"/>
      <c r="W1370" s="32"/>
      <c r="X1370" s="33"/>
      <c r="Y1370" s="34"/>
      <c r="Z1370" s="35"/>
      <c r="AA1370" s="36"/>
      <c r="AB1370" s="37"/>
      <c r="AC1370" s="38"/>
      <c r="AD1370" s="57">
        <f>IF(C1370="SG",VLOOKUP($C1370,IP!$R:$T,MATCH(QSC!$E1370,IP!$R$6:$T$6,0),0),VLOOKUP($C1370,IP!$R:$S,2,0))</f>
        <v>11</v>
      </c>
      <c r="AE1370" s="39"/>
    </row>
    <row r="1371" spans="1:31" ht="15" x14ac:dyDescent="0.25">
      <c r="A1371" s="40">
        <v>6447480</v>
      </c>
      <c r="B1371" s="40"/>
      <c r="C1371" s="40" t="s">
        <v>1</v>
      </c>
      <c r="D1371" s="41"/>
      <c r="E1371" s="22" t="s">
        <v>2</v>
      </c>
      <c r="F1371" s="23"/>
      <c r="G1371" s="41"/>
      <c r="H1371" s="42"/>
      <c r="I1371" s="41"/>
      <c r="J1371" s="42"/>
      <c r="K1371" s="43"/>
      <c r="L1371" s="26"/>
      <c r="M1371" s="27"/>
      <c r="N1371" s="55"/>
      <c r="O1371" s="93">
        <f>IFERROR(SUMPRODUCT((INDEX(ACH.!$B$3:$AP$9999,MATCH(A1371,ACH.!$A$3:$A$9999,),)&gt;0)*COUNTIF(INDEX(IP!$C$4:$N$44,,IFERROR(MATCH(C1371,IP!$E$2:$N$2,)+2,MATCH(E1371,IP!$C$3:$D$3,))),ACH.!$B$1:$AP$1)),)</f>
        <v>1</v>
      </c>
      <c r="P1371" s="27"/>
      <c r="Q1371" s="28"/>
      <c r="R1371" s="29"/>
      <c r="S1371" s="30"/>
      <c r="T1371" s="31"/>
      <c r="U1371" s="32"/>
      <c r="V1371" s="32"/>
      <c r="W1371" s="32"/>
      <c r="X1371" s="33"/>
      <c r="Y1371" s="34"/>
      <c r="Z1371" s="35"/>
      <c r="AA1371" s="36"/>
      <c r="AB1371" s="37"/>
      <c r="AC1371" s="38"/>
      <c r="AD1371" s="57">
        <f>IF(C1371="SG",VLOOKUP($C1371,IP!$R:$T,MATCH(QSC!$E1371,IP!$R$6:$T$6,0),0),VLOOKUP($C1371,IP!$R:$S,2,0))</f>
        <v>11</v>
      </c>
      <c r="AE1371" s="39"/>
    </row>
    <row r="1372" spans="1:31" ht="15" x14ac:dyDescent="0.25">
      <c r="A1372" s="40">
        <v>6447481</v>
      </c>
      <c r="B1372" s="40"/>
      <c r="C1372" s="40" t="s">
        <v>1</v>
      </c>
      <c r="D1372" s="41"/>
      <c r="E1372" s="22" t="s">
        <v>2</v>
      </c>
      <c r="F1372" s="23"/>
      <c r="G1372" s="41"/>
      <c r="H1372" s="42"/>
      <c r="I1372" s="41"/>
      <c r="J1372" s="42"/>
      <c r="K1372" s="43"/>
      <c r="L1372" s="26"/>
      <c r="M1372" s="27"/>
      <c r="N1372" s="55"/>
      <c r="O1372" s="93">
        <f>IFERROR(SUMPRODUCT((INDEX(ACH.!$B$3:$AP$9999,MATCH(A1372,ACH.!$A$3:$A$9999,),)&gt;0)*COUNTIF(INDEX(IP!$C$4:$N$44,,IFERROR(MATCH(C1372,IP!$E$2:$N$2,)+2,MATCH(E1372,IP!$C$3:$D$3,))),ACH.!$B$1:$AP$1)),)</f>
        <v>4</v>
      </c>
      <c r="P1372" s="27"/>
      <c r="Q1372" s="28"/>
      <c r="R1372" s="29"/>
      <c r="S1372" s="30"/>
      <c r="T1372" s="31"/>
      <c r="U1372" s="32"/>
      <c r="V1372" s="32"/>
      <c r="W1372" s="32"/>
      <c r="X1372" s="33"/>
      <c r="Y1372" s="34"/>
      <c r="Z1372" s="35"/>
      <c r="AA1372" s="36"/>
      <c r="AB1372" s="37"/>
      <c r="AC1372" s="38"/>
      <c r="AD1372" s="57">
        <f>IF(C1372="SG",VLOOKUP($C1372,IP!$R:$T,MATCH(QSC!$E1372,IP!$R$6:$T$6,0),0),VLOOKUP($C1372,IP!$R:$S,2,0))</f>
        <v>11</v>
      </c>
      <c r="AE1372" s="39"/>
    </row>
    <row r="1373" spans="1:31" ht="15" x14ac:dyDescent="0.25">
      <c r="A1373" s="40">
        <v>6447482</v>
      </c>
      <c r="B1373" s="40"/>
      <c r="C1373" s="40" t="s">
        <v>1</v>
      </c>
      <c r="D1373" s="41"/>
      <c r="E1373" s="22" t="s">
        <v>2</v>
      </c>
      <c r="F1373" s="23"/>
      <c r="G1373" s="41"/>
      <c r="H1373" s="42"/>
      <c r="I1373" s="41"/>
      <c r="J1373" s="42"/>
      <c r="K1373" s="43"/>
      <c r="L1373" s="26"/>
      <c r="M1373" s="27"/>
      <c r="N1373" s="55"/>
      <c r="O1373" s="93">
        <f>IFERROR(SUMPRODUCT((INDEX(ACH.!$B$3:$AP$9999,MATCH(A1373,ACH.!$A$3:$A$9999,),)&gt;0)*COUNTIF(INDEX(IP!$C$4:$N$44,,IFERROR(MATCH(C1373,IP!$E$2:$N$2,)+2,MATCH(E1373,IP!$C$3:$D$3,))),ACH.!$B$1:$AP$1)),)</f>
        <v>5</v>
      </c>
      <c r="P1373" s="27"/>
      <c r="Q1373" s="28"/>
      <c r="R1373" s="29"/>
      <c r="S1373" s="30"/>
      <c r="T1373" s="31"/>
      <c r="U1373" s="32"/>
      <c r="V1373" s="32"/>
      <c r="W1373" s="32"/>
      <c r="X1373" s="33"/>
      <c r="Y1373" s="34"/>
      <c r="Z1373" s="35"/>
      <c r="AA1373" s="36"/>
      <c r="AB1373" s="37"/>
      <c r="AC1373" s="38"/>
      <c r="AD1373" s="57">
        <f>IF(C1373="SG",VLOOKUP($C1373,IP!$R:$T,MATCH(QSC!$E1373,IP!$R$6:$T$6,0),0),VLOOKUP($C1373,IP!$R:$S,2,0))</f>
        <v>11</v>
      </c>
      <c r="AE1373" s="39"/>
    </row>
    <row r="1374" spans="1:31" ht="15" x14ac:dyDescent="0.25">
      <c r="A1374" s="40">
        <v>6447693</v>
      </c>
      <c r="B1374" s="40"/>
      <c r="C1374" s="40" t="s">
        <v>7</v>
      </c>
      <c r="D1374" s="41"/>
      <c r="E1374" s="22" t="s">
        <v>4</v>
      </c>
      <c r="F1374" s="23"/>
      <c r="G1374" s="41"/>
      <c r="H1374" s="42"/>
      <c r="I1374" s="41"/>
      <c r="J1374" s="42"/>
      <c r="K1374" s="43"/>
      <c r="L1374" s="26"/>
      <c r="M1374" s="27"/>
      <c r="N1374" s="55"/>
      <c r="O1374" s="93">
        <f>IFERROR(SUMPRODUCT((INDEX(ACH.!$B$3:$AP$9999,MATCH(A1374,ACH.!$A$3:$A$9999,),)&gt;0)*COUNTIF(INDEX(IP!$C$4:$N$44,,IFERROR(MATCH(C1374,IP!$E$2:$N$2,)+2,MATCH(E1374,IP!$C$3:$D$3,))),ACH.!$B$1:$AP$1)),)</f>
        <v>4</v>
      </c>
      <c r="P1374" s="27"/>
      <c r="Q1374" s="28"/>
      <c r="R1374" s="29"/>
      <c r="S1374" s="30"/>
      <c r="T1374" s="31"/>
      <c r="U1374" s="32"/>
      <c r="V1374" s="32"/>
      <c r="W1374" s="32"/>
      <c r="X1374" s="33"/>
      <c r="Y1374" s="34"/>
      <c r="Z1374" s="35"/>
      <c r="AA1374" s="36"/>
      <c r="AB1374" s="37"/>
      <c r="AC1374" s="38"/>
      <c r="AD1374" s="57">
        <f>IF(C1374="SG",VLOOKUP($C1374,IP!$R:$T,MATCH(QSC!$E1374,IP!$R$6:$T$6,0),0),VLOOKUP($C1374,IP!$R:$S,2,0))</f>
        <v>13</v>
      </c>
      <c r="AE1374" s="39"/>
    </row>
    <row r="1375" spans="1:31" ht="15" x14ac:dyDescent="0.25">
      <c r="A1375" s="40">
        <v>6447765</v>
      </c>
      <c r="B1375" s="40"/>
      <c r="C1375" s="40" t="s">
        <v>1</v>
      </c>
      <c r="D1375" s="41"/>
      <c r="E1375" s="22" t="s">
        <v>4</v>
      </c>
      <c r="F1375" s="23"/>
      <c r="G1375" s="41"/>
      <c r="H1375" s="42"/>
      <c r="I1375" s="41"/>
      <c r="J1375" s="42"/>
      <c r="K1375" s="43"/>
      <c r="L1375" s="26"/>
      <c r="M1375" s="27"/>
      <c r="N1375" s="55"/>
      <c r="O1375" s="93">
        <f>IFERROR(SUMPRODUCT((INDEX(ACH.!$B$3:$AP$9999,MATCH(A1375,ACH.!$A$3:$A$9999,),)&gt;0)*COUNTIF(INDEX(IP!$C$4:$N$44,,IFERROR(MATCH(C1375,IP!$E$2:$N$2,)+2,MATCH(E1375,IP!$C$3:$D$3,))),ACH.!$B$1:$AP$1)),)</f>
        <v>0</v>
      </c>
      <c r="P1375" s="27"/>
      <c r="Q1375" s="28"/>
      <c r="R1375" s="29"/>
      <c r="S1375" s="30"/>
      <c r="T1375" s="31"/>
      <c r="U1375" s="32"/>
      <c r="V1375" s="32"/>
      <c r="W1375" s="32"/>
      <c r="X1375" s="33"/>
      <c r="Y1375" s="34"/>
      <c r="Z1375" s="35"/>
      <c r="AA1375" s="36"/>
      <c r="AB1375" s="37"/>
      <c r="AC1375" s="38"/>
      <c r="AD1375" s="57">
        <f>IF(C1375="SG",VLOOKUP($C1375,IP!$R:$T,MATCH(QSC!$E1375,IP!$R$6:$T$6,0),0),VLOOKUP($C1375,IP!$R:$S,2,0))</f>
        <v>12</v>
      </c>
      <c r="AE1375" s="39"/>
    </row>
    <row r="1376" spans="1:31" ht="15" x14ac:dyDescent="0.25">
      <c r="A1376" s="40">
        <v>6447766</v>
      </c>
      <c r="B1376" s="40"/>
      <c r="C1376" s="40" t="s">
        <v>1</v>
      </c>
      <c r="D1376" s="41"/>
      <c r="E1376" s="22" t="s">
        <v>4</v>
      </c>
      <c r="F1376" s="23"/>
      <c r="G1376" s="41"/>
      <c r="H1376" s="42"/>
      <c r="I1376" s="41"/>
      <c r="J1376" s="42"/>
      <c r="K1376" s="43"/>
      <c r="L1376" s="26"/>
      <c r="M1376" s="27"/>
      <c r="N1376" s="55"/>
      <c r="O1376" s="93">
        <f>IFERROR(SUMPRODUCT((INDEX(ACH.!$B$3:$AP$9999,MATCH(A1376,ACH.!$A$3:$A$9999,),)&gt;0)*COUNTIF(INDEX(IP!$C$4:$N$44,,IFERROR(MATCH(C1376,IP!$E$2:$N$2,)+2,MATCH(E1376,IP!$C$3:$D$3,))),ACH.!$B$1:$AP$1)),)</f>
        <v>10</v>
      </c>
      <c r="P1376" s="27"/>
      <c r="Q1376" s="28"/>
      <c r="R1376" s="29"/>
      <c r="S1376" s="30"/>
      <c r="T1376" s="31"/>
      <c r="U1376" s="32"/>
      <c r="V1376" s="32"/>
      <c r="W1376" s="32"/>
      <c r="X1376" s="33"/>
      <c r="Y1376" s="34"/>
      <c r="Z1376" s="35"/>
      <c r="AA1376" s="36"/>
      <c r="AB1376" s="37"/>
      <c r="AC1376" s="38"/>
      <c r="AD1376" s="57">
        <f>IF(C1376="SG",VLOOKUP($C1376,IP!$R:$T,MATCH(QSC!$E1376,IP!$R$6:$T$6,0),0),VLOOKUP($C1376,IP!$R:$S,2,0))</f>
        <v>12</v>
      </c>
      <c r="AE1376" s="39"/>
    </row>
    <row r="1377" spans="1:31" ht="15" x14ac:dyDescent="0.25">
      <c r="A1377" s="40">
        <v>6447767</v>
      </c>
      <c r="B1377" s="40"/>
      <c r="C1377" s="40" t="s">
        <v>1</v>
      </c>
      <c r="D1377" s="41"/>
      <c r="E1377" s="22" t="s">
        <v>4</v>
      </c>
      <c r="F1377" s="23"/>
      <c r="G1377" s="41"/>
      <c r="H1377" s="42"/>
      <c r="I1377" s="41"/>
      <c r="J1377" s="42"/>
      <c r="K1377" s="43"/>
      <c r="L1377" s="26"/>
      <c r="M1377" s="27"/>
      <c r="N1377" s="55"/>
      <c r="O1377" s="93">
        <f>IFERROR(SUMPRODUCT((INDEX(ACH.!$B$3:$AP$9999,MATCH(A1377,ACH.!$A$3:$A$9999,),)&gt;0)*COUNTIF(INDEX(IP!$C$4:$N$44,,IFERROR(MATCH(C1377,IP!$E$2:$N$2,)+2,MATCH(E1377,IP!$C$3:$D$3,))),ACH.!$B$1:$AP$1)),)</f>
        <v>1</v>
      </c>
      <c r="P1377" s="27"/>
      <c r="Q1377" s="28"/>
      <c r="R1377" s="29"/>
      <c r="S1377" s="30"/>
      <c r="T1377" s="31"/>
      <c r="U1377" s="32"/>
      <c r="V1377" s="32"/>
      <c r="W1377" s="32"/>
      <c r="X1377" s="33"/>
      <c r="Y1377" s="34"/>
      <c r="Z1377" s="35"/>
      <c r="AA1377" s="36"/>
      <c r="AB1377" s="37"/>
      <c r="AC1377" s="38"/>
      <c r="AD1377" s="57">
        <f>IF(C1377="SG",VLOOKUP($C1377,IP!$R:$T,MATCH(QSC!$E1377,IP!$R$6:$T$6,0),0),VLOOKUP($C1377,IP!$R:$S,2,0))</f>
        <v>12</v>
      </c>
      <c r="AE1377" s="39"/>
    </row>
    <row r="1378" spans="1:31" ht="15" x14ac:dyDescent="0.25">
      <c r="A1378" s="40">
        <v>6447774</v>
      </c>
      <c r="B1378" s="40"/>
      <c r="C1378" s="40" t="s">
        <v>5</v>
      </c>
      <c r="D1378" s="41"/>
      <c r="E1378" s="22" t="s">
        <v>2</v>
      </c>
      <c r="F1378" s="23"/>
      <c r="G1378" s="41"/>
      <c r="H1378" s="42"/>
      <c r="I1378" s="41"/>
      <c r="J1378" s="42"/>
      <c r="K1378" s="43"/>
      <c r="L1378" s="26"/>
      <c r="M1378" s="27"/>
      <c r="N1378" s="55"/>
      <c r="O1378" s="93">
        <f>IFERROR(SUMPRODUCT((INDEX(ACH.!$B$3:$AP$9999,MATCH(A1378,ACH.!$A$3:$A$9999,),)&gt;0)*COUNTIF(INDEX(IP!$C$4:$N$44,,IFERROR(MATCH(C1378,IP!$E$2:$N$2,)+2,MATCH(E1378,IP!$C$3:$D$3,))),ACH.!$B$1:$AP$1)),)</f>
        <v>9</v>
      </c>
      <c r="P1378" s="27"/>
      <c r="Q1378" s="28"/>
      <c r="R1378" s="29"/>
      <c r="S1378" s="30"/>
      <c r="T1378" s="31"/>
      <c r="U1378" s="32"/>
      <c r="V1378" s="32"/>
      <c r="W1378" s="32"/>
      <c r="X1378" s="33"/>
      <c r="Y1378" s="34"/>
      <c r="Z1378" s="35"/>
      <c r="AA1378" s="36"/>
      <c r="AB1378" s="37"/>
      <c r="AC1378" s="38"/>
      <c r="AD1378" s="57">
        <f>IF(C1378="SG",VLOOKUP($C1378,IP!$R:$T,MATCH(QSC!$E1378,IP!$R$6:$T$6,0),0),VLOOKUP($C1378,IP!$R:$S,2,0))</f>
        <v>16</v>
      </c>
      <c r="AE1378" s="39"/>
    </row>
    <row r="1379" spans="1:31" ht="15" x14ac:dyDescent="0.25">
      <c r="A1379" s="40">
        <v>6447825</v>
      </c>
      <c r="B1379" s="40"/>
      <c r="C1379" s="40" t="s">
        <v>1</v>
      </c>
      <c r="D1379" s="41"/>
      <c r="E1379" s="22" t="s">
        <v>2</v>
      </c>
      <c r="F1379" s="23"/>
      <c r="G1379" s="41"/>
      <c r="H1379" s="42"/>
      <c r="I1379" s="41"/>
      <c r="J1379" s="42"/>
      <c r="K1379" s="43"/>
      <c r="L1379" s="26"/>
      <c r="M1379" s="27"/>
      <c r="N1379" s="55"/>
      <c r="O1379" s="93">
        <f>IFERROR(SUMPRODUCT((INDEX(ACH.!$B$3:$AP$9999,MATCH(A1379,ACH.!$A$3:$A$9999,),)&gt;0)*COUNTIF(INDEX(IP!$C$4:$N$44,,IFERROR(MATCH(C1379,IP!$E$2:$N$2,)+2,MATCH(E1379,IP!$C$3:$D$3,))),ACH.!$B$1:$AP$1)),)</f>
        <v>8</v>
      </c>
      <c r="P1379" s="27"/>
      <c r="Q1379" s="28"/>
      <c r="R1379" s="29"/>
      <c r="S1379" s="30"/>
      <c r="T1379" s="31"/>
      <c r="U1379" s="32"/>
      <c r="V1379" s="32"/>
      <c r="W1379" s="32"/>
      <c r="X1379" s="33"/>
      <c r="Y1379" s="34"/>
      <c r="Z1379" s="35"/>
      <c r="AA1379" s="36"/>
      <c r="AB1379" s="37"/>
      <c r="AC1379" s="38"/>
      <c r="AD1379" s="57">
        <f>IF(C1379="SG",VLOOKUP($C1379,IP!$R:$T,MATCH(QSC!$E1379,IP!$R$6:$T$6,0),0),VLOOKUP($C1379,IP!$R:$S,2,0))</f>
        <v>11</v>
      </c>
      <c r="AE1379" s="39"/>
    </row>
    <row r="1380" spans="1:31" ht="15" x14ac:dyDescent="0.25">
      <c r="A1380" s="40">
        <v>6447872</v>
      </c>
      <c r="B1380" s="40"/>
      <c r="C1380" s="40" t="s">
        <v>1</v>
      </c>
      <c r="D1380" s="41"/>
      <c r="E1380" s="22" t="s">
        <v>4</v>
      </c>
      <c r="F1380" s="23"/>
      <c r="G1380" s="41"/>
      <c r="H1380" s="42"/>
      <c r="I1380" s="41"/>
      <c r="J1380" s="42"/>
      <c r="K1380" s="43"/>
      <c r="L1380" s="26"/>
      <c r="M1380" s="27"/>
      <c r="N1380" s="55"/>
      <c r="O1380" s="93">
        <f>IFERROR(SUMPRODUCT((INDEX(ACH.!$B$3:$AP$9999,MATCH(A1380,ACH.!$A$3:$A$9999,),)&gt;0)*COUNTIF(INDEX(IP!$C$4:$N$44,,IFERROR(MATCH(C1380,IP!$E$2:$N$2,)+2,MATCH(E1380,IP!$C$3:$D$3,))),ACH.!$B$1:$AP$1)),)</f>
        <v>9</v>
      </c>
      <c r="P1380" s="27"/>
      <c r="Q1380" s="28"/>
      <c r="R1380" s="29"/>
      <c r="S1380" s="30"/>
      <c r="T1380" s="31"/>
      <c r="U1380" s="32"/>
      <c r="V1380" s="32"/>
      <c r="W1380" s="32"/>
      <c r="X1380" s="33"/>
      <c r="Y1380" s="34"/>
      <c r="Z1380" s="35"/>
      <c r="AA1380" s="36"/>
      <c r="AB1380" s="37"/>
      <c r="AC1380" s="38"/>
      <c r="AD1380" s="57">
        <f>IF(C1380="SG",VLOOKUP($C1380,IP!$R:$T,MATCH(QSC!$E1380,IP!$R$6:$T$6,0),0),VLOOKUP($C1380,IP!$R:$S,2,0))</f>
        <v>12</v>
      </c>
      <c r="AE1380" s="39"/>
    </row>
    <row r="1381" spans="1:31" ht="15" x14ac:dyDescent="0.25">
      <c r="A1381" s="40">
        <v>6447873</v>
      </c>
      <c r="B1381" s="40"/>
      <c r="C1381" s="40" t="s">
        <v>1</v>
      </c>
      <c r="D1381" s="41"/>
      <c r="E1381" s="22" t="s">
        <v>4</v>
      </c>
      <c r="F1381" s="23"/>
      <c r="G1381" s="41"/>
      <c r="H1381" s="42"/>
      <c r="I1381" s="41"/>
      <c r="J1381" s="42"/>
      <c r="K1381" s="43"/>
      <c r="L1381" s="26"/>
      <c r="M1381" s="27"/>
      <c r="N1381" s="55"/>
      <c r="O1381" s="93">
        <f>IFERROR(SUMPRODUCT((INDEX(ACH.!$B$3:$AP$9999,MATCH(A1381,ACH.!$A$3:$A$9999,),)&gt;0)*COUNTIF(INDEX(IP!$C$4:$N$44,,IFERROR(MATCH(C1381,IP!$E$2:$N$2,)+2,MATCH(E1381,IP!$C$3:$D$3,))),ACH.!$B$1:$AP$1)),)</f>
        <v>3</v>
      </c>
      <c r="P1381" s="27"/>
      <c r="Q1381" s="28"/>
      <c r="R1381" s="29"/>
      <c r="S1381" s="30"/>
      <c r="T1381" s="31"/>
      <c r="U1381" s="32"/>
      <c r="V1381" s="32"/>
      <c r="W1381" s="32"/>
      <c r="X1381" s="33"/>
      <c r="Y1381" s="34"/>
      <c r="Z1381" s="35"/>
      <c r="AA1381" s="36"/>
      <c r="AB1381" s="37"/>
      <c r="AC1381" s="38"/>
      <c r="AD1381" s="57">
        <f>IF(C1381="SG",VLOOKUP($C1381,IP!$R:$T,MATCH(QSC!$E1381,IP!$R$6:$T$6,0),0),VLOOKUP($C1381,IP!$R:$S,2,0))</f>
        <v>12</v>
      </c>
      <c r="AE1381" s="39"/>
    </row>
    <row r="1382" spans="1:31" ht="15" x14ac:dyDescent="0.25">
      <c r="A1382" s="40">
        <v>6447874</v>
      </c>
      <c r="B1382" s="40"/>
      <c r="C1382" s="40" t="s">
        <v>1</v>
      </c>
      <c r="D1382" s="41"/>
      <c r="E1382" s="22" t="s">
        <v>4</v>
      </c>
      <c r="F1382" s="23"/>
      <c r="G1382" s="41"/>
      <c r="H1382" s="42"/>
      <c r="I1382" s="41"/>
      <c r="J1382" s="42"/>
      <c r="K1382" s="43"/>
      <c r="L1382" s="26"/>
      <c r="M1382" s="27"/>
      <c r="N1382" s="55"/>
      <c r="O1382" s="93">
        <f>IFERROR(SUMPRODUCT((INDEX(ACH.!$B$3:$AP$9999,MATCH(A1382,ACH.!$A$3:$A$9999,),)&gt;0)*COUNTIF(INDEX(IP!$C$4:$N$44,,IFERROR(MATCH(C1382,IP!$E$2:$N$2,)+2,MATCH(E1382,IP!$C$3:$D$3,))),ACH.!$B$1:$AP$1)),)</f>
        <v>2</v>
      </c>
      <c r="P1382" s="27"/>
      <c r="Q1382" s="28"/>
      <c r="R1382" s="29"/>
      <c r="S1382" s="30"/>
      <c r="T1382" s="31"/>
      <c r="U1382" s="32"/>
      <c r="V1382" s="32"/>
      <c r="W1382" s="32"/>
      <c r="X1382" s="33"/>
      <c r="Y1382" s="34"/>
      <c r="Z1382" s="35"/>
      <c r="AA1382" s="36"/>
      <c r="AB1382" s="37"/>
      <c r="AC1382" s="38"/>
      <c r="AD1382" s="57">
        <f>IF(C1382="SG",VLOOKUP($C1382,IP!$R:$T,MATCH(QSC!$E1382,IP!$R$6:$T$6,0),0),VLOOKUP($C1382,IP!$R:$S,2,0))</f>
        <v>12</v>
      </c>
      <c r="AE1382" s="39"/>
    </row>
    <row r="1383" spans="1:31" ht="15" x14ac:dyDescent="0.25">
      <c r="A1383" s="40">
        <v>6447917</v>
      </c>
      <c r="B1383" s="40"/>
      <c r="C1383" s="40" t="s">
        <v>1</v>
      </c>
      <c r="D1383" s="41"/>
      <c r="E1383" s="22" t="s">
        <v>4</v>
      </c>
      <c r="F1383" s="23"/>
      <c r="G1383" s="41"/>
      <c r="H1383" s="42"/>
      <c r="I1383" s="41"/>
      <c r="J1383" s="42"/>
      <c r="K1383" s="43"/>
      <c r="L1383" s="26"/>
      <c r="M1383" s="27"/>
      <c r="N1383" s="55"/>
      <c r="O1383" s="93">
        <f>IFERROR(SUMPRODUCT((INDEX(ACH.!$B$3:$AP$9999,MATCH(A1383,ACH.!$A$3:$A$9999,),)&gt;0)*COUNTIF(INDEX(IP!$C$4:$N$44,,IFERROR(MATCH(C1383,IP!$E$2:$N$2,)+2,MATCH(E1383,IP!$C$3:$D$3,))),ACH.!$B$1:$AP$1)),)</f>
        <v>0</v>
      </c>
      <c r="P1383" s="27"/>
      <c r="Q1383" s="28"/>
      <c r="R1383" s="29"/>
      <c r="S1383" s="30"/>
      <c r="T1383" s="31"/>
      <c r="U1383" s="32"/>
      <c r="V1383" s="32"/>
      <c r="W1383" s="32"/>
      <c r="X1383" s="33"/>
      <c r="Y1383" s="34"/>
      <c r="Z1383" s="35"/>
      <c r="AA1383" s="36"/>
      <c r="AB1383" s="37"/>
      <c r="AC1383" s="38"/>
      <c r="AD1383" s="57">
        <f>IF(C1383="SG",VLOOKUP($C1383,IP!$R:$T,MATCH(QSC!$E1383,IP!$R$6:$T$6,0),0),VLOOKUP($C1383,IP!$R:$S,2,0))</f>
        <v>12</v>
      </c>
      <c r="AE1383" s="39"/>
    </row>
    <row r="1384" spans="1:31" ht="15" x14ac:dyDescent="0.25">
      <c r="A1384" s="40">
        <v>6447918</v>
      </c>
      <c r="B1384" s="40"/>
      <c r="C1384" s="40" t="s">
        <v>1</v>
      </c>
      <c r="D1384" s="41"/>
      <c r="E1384" s="22" t="s">
        <v>4</v>
      </c>
      <c r="F1384" s="23"/>
      <c r="G1384" s="41"/>
      <c r="H1384" s="42"/>
      <c r="I1384" s="41"/>
      <c r="J1384" s="42"/>
      <c r="K1384" s="43"/>
      <c r="L1384" s="26"/>
      <c r="M1384" s="27"/>
      <c r="N1384" s="55"/>
      <c r="O1384" s="93">
        <f>IFERROR(SUMPRODUCT((INDEX(ACH.!$B$3:$AP$9999,MATCH(A1384,ACH.!$A$3:$A$9999,),)&gt;0)*COUNTIF(INDEX(IP!$C$4:$N$44,,IFERROR(MATCH(C1384,IP!$E$2:$N$2,)+2,MATCH(E1384,IP!$C$3:$D$3,))),ACH.!$B$1:$AP$1)),)</f>
        <v>0</v>
      </c>
      <c r="P1384" s="27"/>
      <c r="Q1384" s="28"/>
      <c r="R1384" s="29"/>
      <c r="S1384" s="30"/>
      <c r="T1384" s="31"/>
      <c r="U1384" s="32"/>
      <c r="V1384" s="32"/>
      <c r="W1384" s="32"/>
      <c r="X1384" s="33"/>
      <c r="Y1384" s="34"/>
      <c r="Z1384" s="35"/>
      <c r="AA1384" s="36"/>
      <c r="AB1384" s="37"/>
      <c r="AC1384" s="38"/>
      <c r="AD1384" s="57">
        <f>IF(C1384="SG",VLOOKUP($C1384,IP!$R:$T,MATCH(QSC!$E1384,IP!$R$6:$T$6,0),0),VLOOKUP($C1384,IP!$R:$S,2,0))</f>
        <v>12</v>
      </c>
      <c r="AE1384" s="39"/>
    </row>
    <row r="1385" spans="1:31" ht="15" x14ac:dyDescent="0.25">
      <c r="A1385" s="40">
        <v>6447919</v>
      </c>
      <c r="B1385" s="40"/>
      <c r="C1385" s="40" t="s">
        <v>1</v>
      </c>
      <c r="D1385" s="41"/>
      <c r="E1385" s="22" t="s">
        <v>2</v>
      </c>
      <c r="F1385" s="23"/>
      <c r="G1385" s="41"/>
      <c r="H1385" s="42"/>
      <c r="I1385" s="41"/>
      <c r="J1385" s="42"/>
      <c r="K1385" s="43"/>
      <c r="L1385" s="26"/>
      <c r="M1385" s="27"/>
      <c r="N1385" s="55"/>
      <c r="O1385" s="93">
        <f>IFERROR(SUMPRODUCT((INDEX(ACH.!$B$3:$AP$9999,MATCH(A1385,ACH.!$A$3:$A$9999,),)&gt;0)*COUNTIF(INDEX(IP!$C$4:$N$44,,IFERROR(MATCH(C1385,IP!$E$2:$N$2,)+2,MATCH(E1385,IP!$C$3:$D$3,))),ACH.!$B$1:$AP$1)),)</f>
        <v>0</v>
      </c>
      <c r="P1385" s="27"/>
      <c r="Q1385" s="28"/>
      <c r="R1385" s="29"/>
      <c r="S1385" s="30"/>
      <c r="T1385" s="31"/>
      <c r="U1385" s="32"/>
      <c r="V1385" s="32"/>
      <c r="W1385" s="32"/>
      <c r="X1385" s="33"/>
      <c r="Y1385" s="34"/>
      <c r="Z1385" s="35"/>
      <c r="AA1385" s="36"/>
      <c r="AB1385" s="37"/>
      <c r="AC1385" s="38"/>
      <c r="AD1385" s="57">
        <f>IF(C1385="SG",VLOOKUP($C1385,IP!$R:$T,MATCH(QSC!$E1385,IP!$R$6:$T$6,0),0),VLOOKUP($C1385,IP!$R:$S,2,0))</f>
        <v>11</v>
      </c>
      <c r="AE1385" s="39"/>
    </row>
    <row r="1386" spans="1:31" ht="15" x14ac:dyDescent="0.25">
      <c r="A1386" s="40">
        <v>6448036</v>
      </c>
      <c r="B1386" s="40"/>
      <c r="C1386" s="40" t="s">
        <v>1</v>
      </c>
      <c r="D1386" s="41"/>
      <c r="E1386" s="22" t="s">
        <v>4</v>
      </c>
      <c r="F1386" s="23"/>
      <c r="G1386" s="41"/>
      <c r="H1386" s="42"/>
      <c r="I1386" s="41"/>
      <c r="J1386" s="42"/>
      <c r="K1386" s="43"/>
      <c r="L1386" s="26"/>
      <c r="M1386" s="27"/>
      <c r="N1386" s="55"/>
      <c r="O1386" s="93">
        <f>IFERROR(SUMPRODUCT((INDEX(ACH.!$B$3:$AP$9999,MATCH(A1386,ACH.!$A$3:$A$9999,),)&gt;0)*COUNTIF(INDEX(IP!$C$4:$N$44,,IFERROR(MATCH(C1386,IP!$E$2:$N$2,)+2,MATCH(E1386,IP!$C$3:$D$3,))),ACH.!$B$1:$AP$1)),)</f>
        <v>6</v>
      </c>
      <c r="P1386" s="27"/>
      <c r="Q1386" s="28"/>
      <c r="R1386" s="29"/>
      <c r="S1386" s="30"/>
      <c r="T1386" s="31"/>
      <c r="U1386" s="32"/>
      <c r="V1386" s="32"/>
      <c r="W1386" s="32"/>
      <c r="X1386" s="33"/>
      <c r="Y1386" s="34"/>
      <c r="Z1386" s="35"/>
      <c r="AA1386" s="36"/>
      <c r="AB1386" s="37"/>
      <c r="AC1386" s="38"/>
      <c r="AD1386" s="57">
        <f>IF(C1386="SG",VLOOKUP($C1386,IP!$R:$T,MATCH(QSC!$E1386,IP!$R$6:$T$6,0),0),VLOOKUP($C1386,IP!$R:$S,2,0))</f>
        <v>12</v>
      </c>
      <c r="AE1386" s="39"/>
    </row>
    <row r="1387" spans="1:31" ht="15" x14ac:dyDescent="0.25">
      <c r="A1387" s="40">
        <v>6448065</v>
      </c>
      <c r="B1387" s="40"/>
      <c r="C1387" s="40" t="s">
        <v>1</v>
      </c>
      <c r="D1387" s="41"/>
      <c r="E1387" s="22" t="s">
        <v>2</v>
      </c>
      <c r="F1387" s="23"/>
      <c r="G1387" s="41"/>
      <c r="H1387" s="42"/>
      <c r="I1387" s="41"/>
      <c r="J1387" s="42"/>
      <c r="K1387" s="43"/>
      <c r="L1387" s="26"/>
      <c r="M1387" s="27"/>
      <c r="N1387" s="55"/>
      <c r="O1387" s="93">
        <f>IFERROR(SUMPRODUCT((INDEX(ACH.!$B$3:$AP$9999,MATCH(A1387,ACH.!$A$3:$A$9999,),)&gt;0)*COUNTIF(INDEX(IP!$C$4:$N$44,,IFERROR(MATCH(C1387,IP!$E$2:$N$2,)+2,MATCH(E1387,IP!$C$3:$D$3,))),ACH.!$B$1:$AP$1)),)</f>
        <v>4</v>
      </c>
      <c r="P1387" s="27"/>
      <c r="Q1387" s="28"/>
      <c r="R1387" s="29"/>
      <c r="S1387" s="30"/>
      <c r="T1387" s="31"/>
      <c r="U1387" s="32"/>
      <c r="V1387" s="32"/>
      <c r="W1387" s="32"/>
      <c r="X1387" s="33"/>
      <c r="Y1387" s="34"/>
      <c r="Z1387" s="35"/>
      <c r="AA1387" s="36"/>
      <c r="AB1387" s="37"/>
      <c r="AC1387" s="38"/>
      <c r="AD1387" s="57">
        <f>IF(C1387="SG",VLOOKUP($C1387,IP!$R:$T,MATCH(QSC!$E1387,IP!$R$6:$T$6,0),0),VLOOKUP($C1387,IP!$R:$S,2,0))</f>
        <v>11</v>
      </c>
      <c r="AE1387" s="39"/>
    </row>
    <row r="1388" spans="1:31" ht="15" x14ac:dyDescent="0.25">
      <c r="A1388" s="40">
        <v>6448118</v>
      </c>
      <c r="B1388" s="40"/>
      <c r="C1388" s="40" t="s">
        <v>1</v>
      </c>
      <c r="D1388" s="41"/>
      <c r="E1388" s="22" t="s">
        <v>2</v>
      </c>
      <c r="F1388" s="23"/>
      <c r="G1388" s="41"/>
      <c r="H1388" s="42"/>
      <c r="I1388" s="41"/>
      <c r="J1388" s="42"/>
      <c r="K1388" s="43"/>
      <c r="L1388" s="26"/>
      <c r="M1388" s="27"/>
      <c r="N1388" s="55"/>
      <c r="O1388" s="93">
        <f>IFERROR(SUMPRODUCT((INDEX(ACH.!$B$3:$AP$9999,MATCH(A1388,ACH.!$A$3:$A$9999,),)&gt;0)*COUNTIF(INDEX(IP!$C$4:$N$44,,IFERROR(MATCH(C1388,IP!$E$2:$N$2,)+2,MATCH(E1388,IP!$C$3:$D$3,))),ACH.!$B$1:$AP$1)),)</f>
        <v>2</v>
      </c>
      <c r="P1388" s="27"/>
      <c r="Q1388" s="28"/>
      <c r="R1388" s="29"/>
      <c r="S1388" s="30"/>
      <c r="T1388" s="31"/>
      <c r="U1388" s="32"/>
      <c r="V1388" s="32"/>
      <c r="W1388" s="32"/>
      <c r="X1388" s="33"/>
      <c r="Y1388" s="34"/>
      <c r="Z1388" s="35"/>
      <c r="AA1388" s="36"/>
      <c r="AB1388" s="37"/>
      <c r="AC1388" s="38"/>
      <c r="AD1388" s="57">
        <f>IF(C1388="SG",VLOOKUP($C1388,IP!$R:$T,MATCH(QSC!$E1388,IP!$R$6:$T$6,0),0),VLOOKUP($C1388,IP!$R:$S,2,0))</f>
        <v>11</v>
      </c>
      <c r="AE1388" s="39"/>
    </row>
    <row r="1389" spans="1:31" ht="15" x14ac:dyDescent="0.25">
      <c r="A1389" s="40">
        <v>6448119</v>
      </c>
      <c r="B1389" s="40"/>
      <c r="C1389" s="40" t="s">
        <v>1</v>
      </c>
      <c r="D1389" s="41"/>
      <c r="E1389" s="22" t="s">
        <v>4</v>
      </c>
      <c r="F1389" s="23"/>
      <c r="G1389" s="41"/>
      <c r="H1389" s="42"/>
      <c r="I1389" s="41"/>
      <c r="J1389" s="42"/>
      <c r="K1389" s="43"/>
      <c r="L1389" s="26"/>
      <c r="M1389" s="27"/>
      <c r="N1389" s="55"/>
      <c r="O1389" s="93">
        <f>IFERROR(SUMPRODUCT((INDEX(ACH.!$B$3:$AP$9999,MATCH(A1389,ACH.!$A$3:$A$9999,),)&gt;0)*COUNTIF(INDEX(IP!$C$4:$N$44,,IFERROR(MATCH(C1389,IP!$E$2:$N$2,)+2,MATCH(E1389,IP!$C$3:$D$3,))),ACH.!$B$1:$AP$1)),)</f>
        <v>2</v>
      </c>
      <c r="P1389" s="27"/>
      <c r="Q1389" s="28"/>
      <c r="R1389" s="29"/>
      <c r="S1389" s="30"/>
      <c r="T1389" s="31"/>
      <c r="U1389" s="32"/>
      <c r="V1389" s="32"/>
      <c r="W1389" s="32"/>
      <c r="X1389" s="33"/>
      <c r="Y1389" s="34"/>
      <c r="Z1389" s="35"/>
      <c r="AA1389" s="36"/>
      <c r="AB1389" s="37"/>
      <c r="AC1389" s="38"/>
      <c r="AD1389" s="57">
        <f>IF(C1389="SG",VLOOKUP($C1389,IP!$R:$T,MATCH(QSC!$E1389,IP!$R$6:$T$6,0),0),VLOOKUP($C1389,IP!$R:$S,2,0))</f>
        <v>12</v>
      </c>
      <c r="AE1389" s="39"/>
    </row>
    <row r="1390" spans="1:31" ht="15" x14ac:dyDescent="0.25">
      <c r="A1390" s="40">
        <v>6210207</v>
      </c>
      <c r="B1390" s="40"/>
      <c r="C1390" s="40" t="s">
        <v>7</v>
      </c>
      <c r="D1390" s="41"/>
      <c r="E1390" s="22" t="s">
        <v>4</v>
      </c>
      <c r="F1390" s="23"/>
      <c r="G1390" s="41"/>
      <c r="H1390" s="42"/>
      <c r="I1390" s="41"/>
      <c r="J1390" s="42"/>
      <c r="K1390" s="43"/>
      <c r="L1390" s="26"/>
      <c r="M1390" s="27"/>
      <c r="N1390" s="55"/>
      <c r="O1390" s="93">
        <f>IFERROR(SUMPRODUCT((INDEX(ACH.!$B$3:$AP$9999,MATCH(A1390,ACH.!$A$3:$A$9999,),)&gt;0)*COUNTIF(INDEX(IP!$C$4:$N$44,,IFERROR(MATCH(C1390,IP!$E$2:$N$2,)+2,MATCH(E1390,IP!$C$3:$D$3,))),ACH.!$B$1:$AP$1)),)</f>
        <v>8</v>
      </c>
      <c r="P1390" s="27"/>
      <c r="Q1390" s="28"/>
      <c r="R1390" s="29"/>
      <c r="S1390" s="30"/>
      <c r="T1390" s="31"/>
      <c r="U1390" s="32"/>
      <c r="V1390" s="32"/>
      <c r="W1390" s="32"/>
      <c r="X1390" s="33"/>
      <c r="Y1390" s="34"/>
      <c r="Z1390" s="35"/>
      <c r="AA1390" s="36"/>
      <c r="AB1390" s="37"/>
      <c r="AC1390" s="38"/>
      <c r="AD1390" s="57">
        <f>IF(C1390="SG",VLOOKUP($C1390,IP!$R:$T,MATCH(QSC!$E1390,IP!$R$6:$T$6,0),0),VLOOKUP($C1390,IP!$R:$S,2,0))</f>
        <v>13</v>
      </c>
      <c r="AE1390" s="39"/>
    </row>
    <row r="1391" spans="1:31" ht="15" x14ac:dyDescent="0.25">
      <c r="A1391" s="40">
        <v>6210408</v>
      </c>
      <c r="B1391" s="40"/>
      <c r="C1391" s="40" t="s">
        <v>7</v>
      </c>
      <c r="D1391" s="41"/>
      <c r="E1391" s="22" t="s">
        <v>2</v>
      </c>
      <c r="F1391" s="23"/>
      <c r="G1391" s="41"/>
      <c r="H1391" s="42"/>
      <c r="I1391" s="41"/>
      <c r="J1391" s="42"/>
      <c r="K1391" s="43"/>
      <c r="L1391" s="26"/>
      <c r="M1391" s="27"/>
      <c r="N1391" s="55"/>
      <c r="O1391" s="93">
        <f>IFERROR(SUMPRODUCT((INDEX(ACH.!$B$3:$AP$9999,MATCH(A1391,ACH.!$A$3:$A$9999,),)&gt;0)*COUNTIF(INDEX(IP!$C$4:$N$44,,IFERROR(MATCH(C1391,IP!$E$2:$N$2,)+2,MATCH(E1391,IP!$C$3:$D$3,))),ACH.!$B$1:$AP$1)),)</f>
        <v>0</v>
      </c>
      <c r="P1391" s="27"/>
      <c r="Q1391" s="28"/>
      <c r="R1391" s="29"/>
      <c r="S1391" s="30"/>
      <c r="T1391" s="31"/>
      <c r="U1391" s="32"/>
      <c r="V1391" s="32"/>
      <c r="W1391" s="32"/>
      <c r="X1391" s="33"/>
      <c r="Y1391" s="34"/>
      <c r="Z1391" s="35"/>
      <c r="AA1391" s="36"/>
      <c r="AB1391" s="37"/>
      <c r="AC1391" s="38"/>
      <c r="AD1391" s="57">
        <f>IF(C1391="SG",VLOOKUP($C1391,IP!$R:$T,MATCH(QSC!$E1391,IP!$R$6:$T$6,0),0),VLOOKUP($C1391,IP!$R:$S,2,0))</f>
        <v>13</v>
      </c>
      <c r="AE1391" s="39"/>
    </row>
    <row r="1392" spans="1:31" ht="15" x14ac:dyDescent="0.25">
      <c r="A1392" s="40">
        <v>6210507</v>
      </c>
      <c r="B1392" s="40"/>
      <c r="C1392" s="40" t="s">
        <v>8</v>
      </c>
      <c r="D1392" s="41"/>
      <c r="E1392" s="22" t="s">
        <v>2</v>
      </c>
      <c r="F1392" s="23"/>
      <c r="G1392" s="41"/>
      <c r="H1392" s="42"/>
      <c r="I1392" s="41"/>
      <c r="J1392" s="42"/>
      <c r="K1392" s="43"/>
      <c r="L1392" s="26"/>
      <c r="M1392" s="27"/>
      <c r="N1392" s="55"/>
      <c r="O1392" s="93">
        <f>IFERROR(SUMPRODUCT((INDEX(ACH.!$B$3:$AP$9999,MATCH(A1392,ACH.!$A$3:$A$9999,),)&gt;0)*COUNTIF(INDEX(IP!$C$4:$N$44,,IFERROR(MATCH(C1392,IP!$E$2:$N$2,)+2,MATCH(E1392,IP!$C$3:$D$3,))),ACH.!$B$1:$AP$1)),)</f>
        <v>10</v>
      </c>
      <c r="P1392" s="27"/>
      <c r="Q1392" s="28"/>
      <c r="R1392" s="29"/>
      <c r="S1392" s="30"/>
      <c r="T1392" s="31"/>
      <c r="U1392" s="32"/>
      <c r="V1392" s="32"/>
      <c r="W1392" s="32"/>
      <c r="X1392" s="33"/>
      <c r="Y1392" s="34"/>
      <c r="Z1392" s="35"/>
      <c r="AA1392" s="36"/>
      <c r="AB1392" s="37"/>
      <c r="AC1392" s="38"/>
      <c r="AD1392" s="57">
        <f>IF(C1392="SG",VLOOKUP($C1392,IP!$R:$T,MATCH(QSC!$E1392,IP!$R$6:$T$6,0),0),VLOOKUP($C1392,IP!$R:$S,2,0))</f>
        <v>23</v>
      </c>
      <c r="AE1392" s="39"/>
    </row>
    <row r="1393" spans="1:31" ht="15" x14ac:dyDescent="0.25">
      <c r="A1393" s="40">
        <v>6220606</v>
      </c>
      <c r="B1393" s="40"/>
      <c r="C1393" s="40" t="s">
        <v>7</v>
      </c>
      <c r="D1393" s="41"/>
      <c r="E1393" s="22" t="s">
        <v>2</v>
      </c>
      <c r="F1393" s="23"/>
      <c r="G1393" s="41"/>
      <c r="H1393" s="42"/>
      <c r="I1393" s="41"/>
      <c r="J1393" s="42"/>
      <c r="K1393" s="43"/>
      <c r="L1393" s="26"/>
      <c r="M1393" s="27"/>
      <c r="N1393" s="55"/>
      <c r="O1393" s="93">
        <f>IFERROR(SUMPRODUCT((INDEX(ACH.!$B$3:$AP$9999,MATCH(A1393,ACH.!$A$3:$A$9999,),)&gt;0)*COUNTIF(INDEX(IP!$C$4:$N$44,,IFERROR(MATCH(C1393,IP!$E$2:$N$2,)+2,MATCH(E1393,IP!$C$3:$D$3,))),ACH.!$B$1:$AP$1)),)</f>
        <v>6</v>
      </c>
      <c r="P1393" s="27"/>
      <c r="Q1393" s="28"/>
      <c r="R1393" s="29"/>
      <c r="S1393" s="30"/>
      <c r="T1393" s="31"/>
      <c r="U1393" s="32"/>
      <c r="V1393" s="32"/>
      <c r="W1393" s="32"/>
      <c r="X1393" s="33"/>
      <c r="Y1393" s="34"/>
      <c r="Z1393" s="35"/>
      <c r="AA1393" s="36"/>
      <c r="AB1393" s="37"/>
      <c r="AC1393" s="38"/>
      <c r="AD1393" s="57">
        <f>IF(C1393="SG",VLOOKUP($C1393,IP!$R:$T,MATCH(QSC!$E1393,IP!$R$6:$T$6,0),0),VLOOKUP($C1393,IP!$R:$S,2,0))</f>
        <v>13</v>
      </c>
      <c r="AE1393" s="39"/>
    </row>
    <row r="1394" spans="1:31" ht="15" x14ac:dyDescent="0.25">
      <c r="A1394" s="40">
        <v>6220607</v>
      </c>
      <c r="B1394" s="40"/>
      <c r="C1394" s="40" t="s">
        <v>7</v>
      </c>
      <c r="D1394" s="41"/>
      <c r="E1394" s="22" t="s">
        <v>4</v>
      </c>
      <c r="F1394" s="23"/>
      <c r="G1394" s="41"/>
      <c r="H1394" s="42"/>
      <c r="I1394" s="41"/>
      <c r="J1394" s="42"/>
      <c r="K1394" s="43"/>
      <c r="L1394" s="26"/>
      <c r="M1394" s="27"/>
      <c r="N1394" s="55"/>
      <c r="O1394" s="93">
        <f>IFERROR(SUMPRODUCT((INDEX(ACH.!$B$3:$AP$9999,MATCH(A1394,ACH.!$A$3:$A$9999,),)&gt;0)*COUNTIF(INDEX(IP!$C$4:$N$44,,IFERROR(MATCH(C1394,IP!$E$2:$N$2,)+2,MATCH(E1394,IP!$C$3:$D$3,))),ACH.!$B$1:$AP$1)),)</f>
        <v>3</v>
      </c>
      <c r="P1394" s="27"/>
      <c r="Q1394" s="28"/>
      <c r="R1394" s="29"/>
      <c r="S1394" s="30"/>
      <c r="T1394" s="31"/>
      <c r="U1394" s="32"/>
      <c r="V1394" s="32"/>
      <c r="W1394" s="32"/>
      <c r="X1394" s="33"/>
      <c r="Y1394" s="34"/>
      <c r="Z1394" s="35"/>
      <c r="AA1394" s="36"/>
      <c r="AB1394" s="37"/>
      <c r="AC1394" s="38"/>
      <c r="AD1394" s="57">
        <f>IF(C1394="SG",VLOOKUP($C1394,IP!$R:$T,MATCH(QSC!$E1394,IP!$R$6:$T$6,0),0),VLOOKUP($C1394,IP!$R:$S,2,0))</f>
        <v>13</v>
      </c>
      <c r="AE1394" s="39"/>
    </row>
    <row r="1395" spans="1:31" ht="15" x14ac:dyDescent="0.25">
      <c r="A1395" s="40">
        <v>6220714</v>
      </c>
      <c r="B1395" s="40"/>
      <c r="C1395" s="40" t="s">
        <v>6</v>
      </c>
      <c r="D1395" s="41"/>
      <c r="E1395" s="22" t="s">
        <v>2</v>
      </c>
      <c r="F1395" s="23"/>
      <c r="G1395" s="41"/>
      <c r="H1395" s="42"/>
      <c r="I1395" s="41"/>
      <c r="J1395" s="42"/>
      <c r="K1395" s="43"/>
      <c r="L1395" s="26"/>
      <c r="M1395" s="27"/>
      <c r="N1395" s="55"/>
      <c r="O1395" s="93">
        <f>IFERROR(SUMPRODUCT((INDEX(ACH.!$B$3:$AP$9999,MATCH(A1395,ACH.!$A$3:$A$9999,),)&gt;0)*COUNTIF(INDEX(IP!$C$4:$N$44,,IFERROR(MATCH(C1395,IP!$E$2:$N$2,)+2,MATCH(E1395,IP!$C$3:$D$3,))),ACH.!$B$1:$AP$1)),)</f>
        <v>11</v>
      </c>
      <c r="P1395" s="27"/>
      <c r="Q1395" s="28"/>
      <c r="R1395" s="29"/>
      <c r="S1395" s="30"/>
      <c r="T1395" s="31"/>
      <c r="U1395" s="32"/>
      <c r="V1395" s="32"/>
      <c r="W1395" s="32"/>
      <c r="X1395" s="33"/>
      <c r="Y1395" s="34"/>
      <c r="Z1395" s="35"/>
      <c r="AA1395" s="36"/>
      <c r="AB1395" s="37"/>
      <c r="AC1395" s="38"/>
      <c r="AD1395" s="57">
        <f>IF(C1395="SG",VLOOKUP($C1395,IP!$R:$T,MATCH(QSC!$E1395,IP!$R$6:$T$6,0),0),VLOOKUP($C1395,IP!$R:$S,2,0))</f>
        <v>12</v>
      </c>
      <c r="AE1395" s="39"/>
    </row>
    <row r="1396" spans="1:31" ht="15" x14ac:dyDescent="0.25">
      <c r="A1396" s="40">
        <v>6220801</v>
      </c>
      <c r="B1396" s="40"/>
      <c r="C1396" s="40" t="s">
        <v>7</v>
      </c>
      <c r="D1396" s="41"/>
      <c r="E1396" s="22" t="s">
        <v>4</v>
      </c>
      <c r="F1396" s="23"/>
      <c r="G1396" s="41"/>
      <c r="H1396" s="42"/>
      <c r="I1396" s="41"/>
      <c r="J1396" s="42"/>
      <c r="K1396" s="43"/>
      <c r="L1396" s="26"/>
      <c r="M1396" s="27"/>
      <c r="N1396" s="55"/>
      <c r="O1396" s="93">
        <f>IFERROR(SUMPRODUCT((INDEX(ACH.!$B$3:$AP$9999,MATCH(A1396,ACH.!$A$3:$A$9999,),)&gt;0)*COUNTIF(INDEX(IP!$C$4:$N$44,,IFERROR(MATCH(C1396,IP!$E$2:$N$2,)+2,MATCH(E1396,IP!$C$3:$D$3,))),ACH.!$B$1:$AP$1)),)</f>
        <v>5</v>
      </c>
      <c r="P1396" s="27"/>
      <c r="Q1396" s="28"/>
      <c r="R1396" s="29"/>
      <c r="S1396" s="30"/>
      <c r="T1396" s="31"/>
      <c r="U1396" s="32"/>
      <c r="V1396" s="32"/>
      <c r="W1396" s="32"/>
      <c r="X1396" s="33"/>
      <c r="Y1396" s="34"/>
      <c r="Z1396" s="35"/>
      <c r="AA1396" s="36"/>
      <c r="AB1396" s="37"/>
      <c r="AC1396" s="38"/>
      <c r="AD1396" s="57">
        <f>IF(C1396="SG",VLOOKUP($C1396,IP!$R:$T,MATCH(QSC!$E1396,IP!$R$6:$T$6,0),0),VLOOKUP($C1396,IP!$R:$S,2,0))</f>
        <v>13</v>
      </c>
      <c r="AE1396" s="39"/>
    </row>
    <row r="1397" spans="1:31" ht="15" x14ac:dyDescent="0.25">
      <c r="A1397" s="40">
        <v>6221705</v>
      </c>
      <c r="B1397" s="40"/>
      <c r="C1397" s="40" t="s">
        <v>8</v>
      </c>
      <c r="D1397" s="41"/>
      <c r="E1397" s="22" t="s">
        <v>4</v>
      </c>
      <c r="F1397" s="23"/>
      <c r="G1397" s="41"/>
      <c r="H1397" s="42"/>
      <c r="I1397" s="41"/>
      <c r="J1397" s="42"/>
      <c r="K1397" s="43"/>
      <c r="L1397" s="26"/>
      <c r="M1397" s="27"/>
      <c r="N1397" s="55"/>
      <c r="O1397" s="93">
        <f>IFERROR(SUMPRODUCT((INDEX(ACH.!$B$3:$AP$9999,MATCH(A1397,ACH.!$A$3:$A$9999,),)&gt;0)*COUNTIF(INDEX(IP!$C$4:$N$44,,IFERROR(MATCH(C1397,IP!$E$2:$N$2,)+2,MATCH(E1397,IP!$C$3:$D$3,))),ACH.!$B$1:$AP$1)),)</f>
        <v>11</v>
      </c>
      <c r="P1397" s="27"/>
      <c r="Q1397" s="28"/>
      <c r="R1397" s="29"/>
      <c r="S1397" s="30"/>
      <c r="T1397" s="31"/>
      <c r="U1397" s="32"/>
      <c r="V1397" s="32"/>
      <c r="W1397" s="32"/>
      <c r="X1397" s="33"/>
      <c r="Y1397" s="34"/>
      <c r="Z1397" s="35"/>
      <c r="AA1397" s="36"/>
      <c r="AB1397" s="37"/>
      <c r="AC1397" s="38"/>
      <c r="AD1397" s="57">
        <f>IF(C1397="SG",VLOOKUP($C1397,IP!$R:$T,MATCH(QSC!$E1397,IP!$R$6:$T$6,0),0),VLOOKUP($C1397,IP!$R:$S,2,0))</f>
        <v>23</v>
      </c>
      <c r="AE1397" s="39"/>
    </row>
    <row r="1398" spans="1:31" ht="15" x14ac:dyDescent="0.25">
      <c r="A1398" s="40">
        <v>6222202</v>
      </c>
      <c r="B1398" s="40"/>
      <c r="C1398" s="40" t="s">
        <v>1</v>
      </c>
      <c r="D1398" s="41"/>
      <c r="E1398" s="22" t="s">
        <v>2</v>
      </c>
      <c r="F1398" s="23"/>
      <c r="G1398" s="41"/>
      <c r="H1398" s="42"/>
      <c r="I1398" s="41"/>
      <c r="J1398" s="42"/>
      <c r="K1398" s="43"/>
      <c r="L1398" s="26"/>
      <c r="M1398" s="27"/>
      <c r="N1398" s="55"/>
      <c r="O1398" s="93">
        <f>IFERROR(SUMPRODUCT((INDEX(ACH.!$B$3:$AP$9999,MATCH(A1398,ACH.!$A$3:$A$9999,),)&gt;0)*COUNTIF(INDEX(IP!$C$4:$N$44,,IFERROR(MATCH(C1398,IP!$E$2:$N$2,)+2,MATCH(E1398,IP!$C$3:$D$3,))),ACH.!$B$1:$AP$1)),)</f>
        <v>5</v>
      </c>
      <c r="P1398" s="27"/>
      <c r="Q1398" s="28"/>
      <c r="R1398" s="29"/>
      <c r="S1398" s="30"/>
      <c r="T1398" s="31"/>
      <c r="U1398" s="32"/>
      <c r="V1398" s="32"/>
      <c r="W1398" s="32"/>
      <c r="X1398" s="33"/>
      <c r="Y1398" s="34"/>
      <c r="Z1398" s="35"/>
      <c r="AA1398" s="36"/>
      <c r="AB1398" s="37"/>
      <c r="AC1398" s="38"/>
      <c r="AD1398" s="57">
        <f>IF(C1398="SG",VLOOKUP($C1398,IP!$R:$T,MATCH(QSC!$E1398,IP!$R$6:$T$6,0),0),VLOOKUP($C1398,IP!$R:$S,2,0))</f>
        <v>11</v>
      </c>
      <c r="AE1398" s="39"/>
    </row>
    <row r="1399" spans="1:31" ht="15" x14ac:dyDescent="0.25">
      <c r="A1399" s="40">
        <v>6222606</v>
      </c>
      <c r="B1399" s="40"/>
      <c r="C1399" s="40" t="s">
        <v>12</v>
      </c>
      <c r="D1399" s="41"/>
      <c r="E1399" s="22" t="s">
        <v>4</v>
      </c>
      <c r="F1399" s="23"/>
      <c r="G1399" s="41"/>
      <c r="H1399" s="42"/>
      <c r="I1399" s="41"/>
      <c r="J1399" s="42"/>
      <c r="K1399" s="43"/>
      <c r="L1399" s="26"/>
      <c r="M1399" s="27"/>
      <c r="N1399" s="55"/>
      <c r="O1399" s="93">
        <f>IFERROR(SUMPRODUCT((INDEX(ACH.!$B$3:$AP$9999,MATCH(A1399,ACH.!$A$3:$A$9999,),)&gt;0)*COUNTIF(INDEX(IP!$C$4:$N$44,,IFERROR(MATCH(C1399,IP!$E$2:$N$2,)+2,MATCH(E1399,IP!$C$3:$D$3,))),ACH.!$B$1:$AP$1)),)</f>
        <v>21</v>
      </c>
      <c r="P1399" s="27"/>
      <c r="Q1399" s="28"/>
      <c r="R1399" s="29"/>
      <c r="S1399" s="30"/>
      <c r="T1399" s="31"/>
      <c r="U1399" s="32"/>
      <c r="V1399" s="32"/>
      <c r="W1399" s="32"/>
      <c r="X1399" s="33"/>
      <c r="Y1399" s="34"/>
      <c r="Z1399" s="35"/>
      <c r="AA1399" s="36"/>
      <c r="AB1399" s="37"/>
      <c r="AC1399" s="38"/>
      <c r="AD1399" s="57">
        <f>IF(C1399="SG",VLOOKUP($C1399,IP!$R:$T,MATCH(QSC!$E1399,IP!$R$6:$T$6,0),0),VLOOKUP($C1399,IP!$R:$S,2,0))</f>
        <v>28</v>
      </c>
      <c r="AE1399" s="39"/>
    </row>
    <row r="1400" spans="1:31" ht="15" x14ac:dyDescent="0.25">
      <c r="A1400" s="40">
        <v>6222607</v>
      </c>
      <c r="B1400" s="40"/>
      <c r="C1400" s="40" t="s">
        <v>13</v>
      </c>
      <c r="D1400" s="41"/>
      <c r="E1400" s="22" t="s">
        <v>4</v>
      </c>
      <c r="F1400" s="23"/>
      <c r="G1400" s="41"/>
      <c r="H1400" s="42"/>
      <c r="I1400" s="41"/>
      <c r="J1400" s="42"/>
      <c r="K1400" s="43"/>
      <c r="L1400" s="26"/>
      <c r="M1400" s="27"/>
      <c r="N1400" s="55"/>
      <c r="O1400" s="93">
        <f>IFERROR(SUMPRODUCT((INDEX(ACH.!$B$3:$AP$9999,MATCH(A1400,ACH.!$A$3:$A$9999,),)&gt;0)*COUNTIF(INDEX(IP!$C$4:$N$44,,IFERROR(MATCH(C1400,IP!$E$2:$N$2,)+2,MATCH(E1400,IP!$C$3:$D$3,))),ACH.!$B$1:$AP$1)),)</f>
        <v>21</v>
      </c>
      <c r="P1400" s="27"/>
      <c r="Q1400" s="28"/>
      <c r="R1400" s="29"/>
      <c r="S1400" s="30"/>
      <c r="T1400" s="31"/>
      <c r="U1400" s="32"/>
      <c r="V1400" s="32"/>
      <c r="W1400" s="32"/>
      <c r="X1400" s="33"/>
      <c r="Y1400" s="34"/>
      <c r="Z1400" s="35"/>
      <c r="AA1400" s="36"/>
      <c r="AB1400" s="37"/>
      <c r="AC1400" s="38"/>
      <c r="AD1400" s="57">
        <f>IF(C1400="SG",VLOOKUP($C1400,IP!$R:$T,MATCH(QSC!$E1400,IP!$R$6:$T$6,0),0),VLOOKUP($C1400,IP!$R:$S,2,0))</f>
        <v>28</v>
      </c>
      <c r="AE1400" s="39"/>
    </row>
    <row r="1401" spans="1:31" ht="15" x14ac:dyDescent="0.25">
      <c r="A1401" s="40">
        <v>6222916</v>
      </c>
      <c r="B1401" s="40"/>
      <c r="C1401" s="40" t="s">
        <v>5</v>
      </c>
      <c r="D1401" s="41"/>
      <c r="E1401" s="22" t="s">
        <v>4</v>
      </c>
      <c r="F1401" s="23"/>
      <c r="G1401" s="41"/>
      <c r="H1401" s="42"/>
      <c r="I1401" s="41"/>
      <c r="J1401" s="42"/>
      <c r="K1401" s="43"/>
      <c r="L1401" s="26"/>
      <c r="M1401" s="27"/>
      <c r="N1401" s="55"/>
      <c r="O1401" s="93">
        <f>IFERROR(SUMPRODUCT((INDEX(ACH.!$B$3:$AP$9999,MATCH(A1401,ACH.!$A$3:$A$9999,),)&gt;0)*COUNTIF(INDEX(IP!$C$4:$N$44,,IFERROR(MATCH(C1401,IP!$E$2:$N$2,)+2,MATCH(E1401,IP!$C$3:$D$3,))),ACH.!$B$1:$AP$1)),)</f>
        <v>10</v>
      </c>
      <c r="P1401" s="27"/>
      <c r="Q1401" s="28"/>
      <c r="R1401" s="29"/>
      <c r="S1401" s="30"/>
      <c r="T1401" s="31"/>
      <c r="U1401" s="32"/>
      <c r="V1401" s="32"/>
      <c r="W1401" s="32"/>
      <c r="X1401" s="33"/>
      <c r="Y1401" s="34"/>
      <c r="Z1401" s="35"/>
      <c r="AA1401" s="36"/>
      <c r="AB1401" s="37"/>
      <c r="AC1401" s="38"/>
      <c r="AD1401" s="57">
        <f>IF(C1401="SG",VLOOKUP($C1401,IP!$R:$T,MATCH(QSC!$E1401,IP!$R$6:$T$6,0),0),VLOOKUP($C1401,IP!$R:$S,2,0))</f>
        <v>16</v>
      </c>
      <c r="AE1401" s="39"/>
    </row>
    <row r="1402" spans="1:31" ht="15" x14ac:dyDescent="0.25">
      <c r="A1402" s="40">
        <v>6223005</v>
      </c>
      <c r="B1402" s="40"/>
      <c r="C1402" s="40" t="s">
        <v>7</v>
      </c>
      <c r="D1402" s="41"/>
      <c r="E1402" s="22" t="s">
        <v>2</v>
      </c>
      <c r="F1402" s="23"/>
      <c r="G1402" s="41"/>
      <c r="H1402" s="42"/>
      <c r="I1402" s="41"/>
      <c r="J1402" s="42"/>
      <c r="K1402" s="43"/>
      <c r="L1402" s="26"/>
      <c r="M1402" s="27"/>
      <c r="N1402" s="55"/>
      <c r="O1402" s="93">
        <f>IFERROR(SUMPRODUCT((INDEX(ACH.!$B$3:$AP$9999,MATCH(A1402,ACH.!$A$3:$A$9999,),)&gt;0)*COUNTIF(INDEX(IP!$C$4:$N$44,,IFERROR(MATCH(C1402,IP!$E$2:$N$2,)+2,MATCH(E1402,IP!$C$3:$D$3,))),ACH.!$B$1:$AP$1)),)</f>
        <v>4</v>
      </c>
      <c r="P1402" s="27"/>
      <c r="Q1402" s="28"/>
      <c r="R1402" s="29"/>
      <c r="S1402" s="30"/>
      <c r="T1402" s="31"/>
      <c r="U1402" s="32"/>
      <c r="V1402" s="32"/>
      <c r="W1402" s="32"/>
      <c r="X1402" s="33"/>
      <c r="Y1402" s="34"/>
      <c r="Z1402" s="35"/>
      <c r="AA1402" s="36"/>
      <c r="AB1402" s="37"/>
      <c r="AC1402" s="38"/>
      <c r="AD1402" s="57">
        <f>IF(C1402="SG",VLOOKUP($C1402,IP!$R:$T,MATCH(QSC!$E1402,IP!$R$6:$T$6,0),0),VLOOKUP($C1402,IP!$R:$S,2,0))</f>
        <v>13</v>
      </c>
      <c r="AE1402" s="39"/>
    </row>
    <row r="1403" spans="1:31" ht="15" x14ac:dyDescent="0.25">
      <c r="A1403" s="40">
        <v>6223008</v>
      </c>
      <c r="B1403" s="40"/>
      <c r="C1403" s="40" t="s">
        <v>7</v>
      </c>
      <c r="D1403" s="41"/>
      <c r="E1403" s="22" t="s">
        <v>2</v>
      </c>
      <c r="F1403" s="23"/>
      <c r="G1403" s="41"/>
      <c r="H1403" s="42"/>
      <c r="I1403" s="41"/>
      <c r="J1403" s="42"/>
      <c r="K1403" s="43"/>
      <c r="L1403" s="26"/>
      <c r="M1403" s="27"/>
      <c r="N1403" s="55"/>
      <c r="O1403" s="93">
        <f>IFERROR(SUMPRODUCT((INDEX(ACH.!$B$3:$AP$9999,MATCH(A1403,ACH.!$A$3:$A$9999,),)&gt;0)*COUNTIF(INDEX(IP!$C$4:$N$44,,IFERROR(MATCH(C1403,IP!$E$2:$N$2,)+2,MATCH(E1403,IP!$C$3:$D$3,))),ACH.!$B$1:$AP$1)),)</f>
        <v>3</v>
      </c>
      <c r="P1403" s="27"/>
      <c r="Q1403" s="28"/>
      <c r="R1403" s="29"/>
      <c r="S1403" s="30"/>
      <c r="T1403" s="31"/>
      <c r="U1403" s="32"/>
      <c r="V1403" s="32"/>
      <c r="W1403" s="32"/>
      <c r="X1403" s="33"/>
      <c r="Y1403" s="34"/>
      <c r="Z1403" s="35"/>
      <c r="AA1403" s="36"/>
      <c r="AB1403" s="37"/>
      <c r="AC1403" s="38"/>
      <c r="AD1403" s="57">
        <f>IF(C1403="SG",VLOOKUP($C1403,IP!$R:$T,MATCH(QSC!$E1403,IP!$R$6:$T$6,0),0),VLOOKUP($C1403,IP!$R:$S,2,0))</f>
        <v>13</v>
      </c>
      <c r="AE1403" s="39"/>
    </row>
    <row r="1404" spans="1:31" ht="15" x14ac:dyDescent="0.25">
      <c r="A1404" s="40">
        <v>6230209</v>
      </c>
      <c r="B1404" s="40"/>
      <c r="C1404" s="40" t="s">
        <v>7</v>
      </c>
      <c r="D1404" s="41"/>
      <c r="E1404" s="22" t="s">
        <v>2</v>
      </c>
      <c r="F1404" s="23"/>
      <c r="G1404" s="41"/>
      <c r="H1404" s="42"/>
      <c r="I1404" s="41"/>
      <c r="J1404" s="42"/>
      <c r="K1404" s="43"/>
      <c r="L1404" s="26"/>
      <c r="M1404" s="27"/>
      <c r="N1404" s="55"/>
      <c r="O1404" s="93">
        <f>IFERROR(SUMPRODUCT((INDEX(ACH.!$B$3:$AP$9999,MATCH(A1404,ACH.!$A$3:$A$9999,),)&gt;0)*COUNTIF(INDEX(IP!$C$4:$N$44,,IFERROR(MATCH(C1404,IP!$E$2:$N$2,)+2,MATCH(E1404,IP!$C$3:$D$3,))),ACH.!$B$1:$AP$1)),)</f>
        <v>7</v>
      </c>
      <c r="P1404" s="27"/>
      <c r="Q1404" s="28"/>
      <c r="R1404" s="29"/>
      <c r="S1404" s="30"/>
      <c r="T1404" s="31"/>
      <c r="U1404" s="32"/>
      <c r="V1404" s="32"/>
      <c r="W1404" s="32"/>
      <c r="X1404" s="33"/>
      <c r="Y1404" s="34"/>
      <c r="Z1404" s="35"/>
      <c r="AA1404" s="36"/>
      <c r="AB1404" s="37"/>
      <c r="AC1404" s="38"/>
      <c r="AD1404" s="57">
        <f>IF(C1404="SG",VLOOKUP($C1404,IP!$R:$T,MATCH(QSC!$E1404,IP!$R$6:$T$6,0),0),VLOOKUP($C1404,IP!$R:$S,2,0))</f>
        <v>13</v>
      </c>
      <c r="AE1404" s="39"/>
    </row>
    <row r="1405" spans="1:31" ht="15" x14ac:dyDescent="0.25">
      <c r="A1405" s="40">
        <v>6230234</v>
      </c>
      <c r="B1405" s="40"/>
      <c r="C1405" s="40" t="s">
        <v>7</v>
      </c>
      <c r="D1405" s="41"/>
      <c r="E1405" s="22" t="s">
        <v>2</v>
      </c>
      <c r="F1405" s="23"/>
      <c r="G1405" s="41"/>
      <c r="H1405" s="42"/>
      <c r="I1405" s="41"/>
      <c r="J1405" s="42"/>
      <c r="K1405" s="43"/>
      <c r="L1405" s="26"/>
      <c r="M1405" s="27"/>
      <c r="N1405" s="55"/>
      <c r="O1405" s="93">
        <f>IFERROR(SUMPRODUCT((INDEX(ACH.!$B$3:$AP$9999,MATCH(A1405,ACH.!$A$3:$A$9999,),)&gt;0)*COUNTIF(INDEX(IP!$C$4:$N$44,,IFERROR(MATCH(C1405,IP!$E$2:$N$2,)+2,MATCH(E1405,IP!$C$3:$D$3,))),ACH.!$B$1:$AP$1)),)</f>
        <v>6</v>
      </c>
      <c r="P1405" s="27"/>
      <c r="Q1405" s="28"/>
      <c r="R1405" s="29"/>
      <c r="S1405" s="30"/>
      <c r="T1405" s="31"/>
      <c r="U1405" s="32"/>
      <c r="V1405" s="32"/>
      <c r="W1405" s="32"/>
      <c r="X1405" s="33"/>
      <c r="Y1405" s="34"/>
      <c r="Z1405" s="35"/>
      <c r="AA1405" s="36"/>
      <c r="AB1405" s="37"/>
      <c r="AC1405" s="38"/>
      <c r="AD1405" s="57">
        <f>IF(C1405="SG",VLOOKUP($C1405,IP!$R:$T,MATCH(QSC!$E1405,IP!$R$6:$T$6,0),0),VLOOKUP($C1405,IP!$R:$S,2,0))</f>
        <v>13</v>
      </c>
      <c r="AE1405" s="39"/>
    </row>
    <row r="1406" spans="1:31" ht="15" x14ac:dyDescent="0.25">
      <c r="A1406" s="40">
        <v>6230321</v>
      </c>
      <c r="B1406" s="40"/>
      <c r="C1406" s="40" t="s">
        <v>7</v>
      </c>
      <c r="D1406" s="41"/>
      <c r="E1406" s="22" t="s">
        <v>4</v>
      </c>
      <c r="F1406" s="23"/>
      <c r="G1406" s="41"/>
      <c r="H1406" s="42"/>
      <c r="I1406" s="41"/>
      <c r="J1406" s="42"/>
      <c r="K1406" s="43"/>
      <c r="L1406" s="26"/>
      <c r="M1406" s="27"/>
      <c r="N1406" s="55"/>
      <c r="O1406" s="93">
        <f>IFERROR(SUMPRODUCT((INDEX(ACH.!$B$3:$AP$9999,MATCH(A1406,ACH.!$A$3:$A$9999,),)&gt;0)*COUNTIF(INDEX(IP!$C$4:$N$44,,IFERROR(MATCH(C1406,IP!$E$2:$N$2,)+2,MATCH(E1406,IP!$C$3:$D$3,))),ACH.!$B$1:$AP$1)),)</f>
        <v>7</v>
      </c>
      <c r="P1406" s="27"/>
      <c r="Q1406" s="28"/>
      <c r="R1406" s="29"/>
      <c r="S1406" s="30"/>
      <c r="T1406" s="31"/>
      <c r="U1406" s="32"/>
      <c r="V1406" s="32"/>
      <c r="W1406" s="32"/>
      <c r="X1406" s="33"/>
      <c r="Y1406" s="34"/>
      <c r="Z1406" s="35"/>
      <c r="AA1406" s="36"/>
      <c r="AB1406" s="37"/>
      <c r="AC1406" s="38"/>
      <c r="AD1406" s="57">
        <f>IF(C1406="SG",VLOOKUP($C1406,IP!$R:$T,MATCH(QSC!$E1406,IP!$R$6:$T$6,0),0),VLOOKUP($C1406,IP!$R:$S,2,0))</f>
        <v>13</v>
      </c>
      <c r="AE1406" s="39"/>
    </row>
    <row r="1407" spans="1:31" ht="15" x14ac:dyDescent="0.25">
      <c r="A1407" s="40">
        <v>6230411</v>
      </c>
      <c r="B1407" s="40"/>
      <c r="C1407" s="40" t="s">
        <v>1</v>
      </c>
      <c r="D1407" s="41"/>
      <c r="E1407" s="22" t="s">
        <v>2</v>
      </c>
      <c r="F1407" s="23"/>
      <c r="G1407" s="41"/>
      <c r="H1407" s="42"/>
      <c r="I1407" s="41"/>
      <c r="J1407" s="42"/>
      <c r="K1407" s="43"/>
      <c r="L1407" s="26"/>
      <c r="M1407" s="27"/>
      <c r="N1407" s="55"/>
      <c r="O1407" s="93">
        <f>IFERROR(SUMPRODUCT((INDEX(ACH.!$B$3:$AP$9999,MATCH(A1407,ACH.!$A$3:$A$9999,),)&gt;0)*COUNTIF(INDEX(IP!$C$4:$N$44,,IFERROR(MATCH(C1407,IP!$E$2:$N$2,)+2,MATCH(E1407,IP!$C$3:$D$3,))),ACH.!$B$1:$AP$1)),)</f>
        <v>4</v>
      </c>
      <c r="P1407" s="27"/>
      <c r="Q1407" s="28"/>
      <c r="R1407" s="29"/>
      <c r="S1407" s="30"/>
      <c r="T1407" s="31"/>
      <c r="U1407" s="32"/>
      <c r="V1407" s="32"/>
      <c r="W1407" s="32"/>
      <c r="X1407" s="33"/>
      <c r="Y1407" s="34"/>
      <c r="Z1407" s="35"/>
      <c r="AA1407" s="36"/>
      <c r="AB1407" s="37"/>
      <c r="AC1407" s="38"/>
      <c r="AD1407" s="57">
        <f>IF(C1407="SG",VLOOKUP($C1407,IP!$R:$T,MATCH(QSC!$E1407,IP!$R$6:$T$6,0),0),VLOOKUP($C1407,IP!$R:$S,2,0))</f>
        <v>11</v>
      </c>
      <c r="AE1407" s="39"/>
    </row>
    <row r="1408" spans="1:31" ht="15" x14ac:dyDescent="0.25">
      <c r="A1408" s="40">
        <v>6230519</v>
      </c>
      <c r="B1408" s="40"/>
      <c r="C1408" s="40" t="s">
        <v>1</v>
      </c>
      <c r="D1408" s="41"/>
      <c r="E1408" s="22" t="s">
        <v>2</v>
      </c>
      <c r="F1408" s="23"/>
      <c r="G1408" s="41"/>
      <c r="H1408" s="42"/>
      <c r="I1408" s="41"/>
      <c r="J1408" s="42"/>
      <c r="K1408" s="43"/>
      <c r="L1408" s="26"/>
      <c r="M1408" s="27"/>
      <c r="N1408" s="55"/>
      <c r="O1408" s="93">
        <f>IFERROR(SUMPRODUCT((INDEX(ACH.!$B$3:$AP$9999,MATCH(A1408,ACH.!$A$3:$A$9999,),)&gt;0)*COUNTIF(INDEX(IP!$C$4:$N$44,,IFERROR(MATCH(C1408,IP!$E$2:$N$2,)+2,MATCH(E1408,IP!$C$3:$D$3,))),ACH.!$B$1:$AP$1)),)</f>
        <v>8</v>
      </c>
      <c r="P1408" s="27"/>
      <c r="Q1408" s="28"/>
      <c r="R1408" s="29"/>
      <c r="S1408" s="30"/>
      <c r="T1408" s="31"/>
      <c r="U1408" s="32"/>
      <c r="V1408" s="32"/>
      <c r="W1408" s="32"/>
      <c r="X1408" s="33"/>
      <c r="Y1408" s="34"/>
      <c r="Z1408" s="35"/>
      <c r="AA1408" s="36"/>
      <c r="AB1408" s="37"/>
      <c r="AC1408" s="38"/>
      <c r="AD1408" s="57">
        <f>IF(C1408="SG",VLOOKUP($C1408,IP!$R:$T,MATCH(QSC!$E1408,IP!$R$6:$T$6,0),0),VLOOKUP($C1408,IP!$R:$S,2,0))</f>
        <v>11</v>
      </c>
      <c r="AE1408" s="39"/>
    </row>
    <row r="1409" spans="1:31" ht="15" x14ac:dyDescent="0.25">
      <c r="A1409" s="40">
        <v>6230520</v>
      </c>
      <c r="B1409" s="40"/>
      <c r="C1409" s="40" t="s">
        <v>1</v>
      </c>
      <c r="D1409" s="41"/>
      <c r="E1409" s="22" t="s">
        <v>2</v>
      </c>
      <c r="F1409" s="23"/>
      <c r="G1409" s="41"/>
      <c r="H1409" s="42"/>
      <c r="I1409" s="41"/>
      <c r="J1409" s="42"/>
      <c r="K1409" s="43"/>
      <c r="L1409" s="26"/>
      <c r="M1409" s="27"/>
      <c r="N1409" s="55"/>
      <c r="O1409" s="93">
        <f>IFERROR(SUMPRODUCT((INDEX(ACH.!$B$3:$AP$9999,MATCH(A1409,ACH.!$A$3:$A$9999,),)&gt;0)*COUNTIF(INDEX(IP!$C$4:$N$44,,IFERROR(MATCH(C1409,IP!$E$2:$N$2,)+2,MATCH(E1409,IP!$C$3:$D$3,))),ACH.!$B$1:$AP$1)),)</f>
        <v>2</v>
      </c>
      <c r="P1409" s="27"/>
      <c r="Q1409" s="28"/>
      <c r="R1409" s="29"/>
      <c r="S1409" s="30"/>
      <c r="T1409" s="31"/>
      <c r="U1409" s="32"/>
      <c r="V1409" s="32"/>
      <c r="W1409" s="32"/>
      <c r="X1409" s="33"/>
      <c r="Y1409" s="34"/>
      <c r="Z1409" s="35"/>
      <c r="AA1409" s="36"/>
      <c r="AB1409" s="37"/>
      <c r="AC1409" s="38"/>
      <c r="AD1409" s="57">
        <f>IF(C1409="SG",VLOOKUP($C1409,IP!$R:$T,MATCH(QSC!$E1409,IP!$R$6:$T$6,0),0),VLOOKUP($C1409,IP!$R:$S,2,0))</f>
        <v>11</v>
      </c>
      <c r="AE1409" s="39"/>
    </row>
    <row r="1410" spans="1:31" ht="15" x14ac:dyDescent="0.25">
      <c r="A1410" s="40">
        <v>6230523</v>
      </c>
      <c r="B1410" s="40"/>
      <c r="C1410" s="40" t="s">
        <v>1</v>
      </c>
      <c r="D1410" s="41"/>
      <c r="E1410" s="22" t="s">
        <v>2</v>
      </c>
      <c r="F1410" s="23"/>
      <c r="G1410" s="41"/>
      <c r="H1410" s="42"/>
      <c r="I1410" s="41"/>
      <c r="J1410" s="42"/>
      <c r="K1410" s="43"/>
      <c r="L1410" s="26"/>
      <c r="M1410" s="27"/>
      <c r="N1410" s="55"/>
      <c r="O1410" s="93">
        <f>IFERROR(SUMPRODUCT((INDEX(ACH.!$B$3:$AP$9999,MATCH(A1410,ACH.!$A$3:$A$9999,),)&gt;0)*COUNTIF(INDEX(IP!$C$4:$N$44,,IFERROR(MATCH(C1410,IP!$E$2:$N$2,)+2,MATCH(E1410,IP!$C$3:$D$3,))),ACH.!$B$1:$AP$1)),)</f>
        <v>5</v>
      </c>
      <c r="P1410" s="27"/>
      <c r="Q1410" s="28"/>
      <c r="R1410" s="29"/>
      <c r="S1410" s="30"/>
      <c r="T1410" s="31"/>
      <c r="U1410" s="32"/>
      <c r="V1410" s="32"/>
      <c r="W1410" s="32"/>
      <c r="X1410" s="33"/>
      <c r="Y1410" s="34"/>
      <c r="Z1410" s="35"/>
      <c r="AA1410" s="36"/>
      <c r="AB1410" s="37"/>
      <c r="AC1410" s="38"/>
      <c r="AD1410" s="57">
        <f>IF(C1410="SG",VLOOKUP($C1410,IP!$R:$T,MATCH(QSC!$E1410,IP!$R$6:$T$6,0),0),VLOOKUP($C1410,IP!$R:$S,2,0))</f>
        <v>11</v>
      </c>
      <c r="AE1410" s="39"/>
    </row>
    <row r="1411" spans="1:31" ht="15" x14ac:dyDescent="0.25">
      <c r="A1411" s="40">
        <v>6230535</v>
      </c>
      <c r="B1411" s="40"/>
      <c r="C1411" s="40" t="s">
        <v>1</v>
      </c>
      <c r="D1411" s="41"/>
      <c r="E1411" s="22" t="s">
        <v>2</v>
      </c>
      <c r="F1411" s="23"/>
      <c r="G1411" s="41"/>
      <c r="H1411" s="42"/>
      <c r="I1411" s="41"/>
      <c r="J1411" s="42"/>
      <c r="K1411" s="43"/>
      <c r="L1411" s="26"/>
      <c r="M1411" s="27"/>
      <c r="N1411" s="55"/>
      <c r="O1411" s="93">
        <f>IFERROR(SUMPRODUCT((INDEX(ACH.!$B$3:$AP$9999,MATCH(A1411,ACH.!$A$3:$A$9999,),)&gt;0)*COUNTIF(INDEX(IP!$C$4:$N$44,,IFERROR(MATCH(C1411,IP!$E$2:$N$2,)+2,MATCH(E1411,IP!$C$3:$D$3,))),ACH.!$B$1:$AP$1)),)</f>
        <v>8</v>
      </c>
      <c r="P1411" s="27"/>
      <c r="Q1411" s="28"/>
      <c r="R1411" s="29"/>
      <c r="S1411" s="30"/>
      <c r="T1411" s="31"/>
      <c r="U1411" s="32"/>
      <c r="V1411" s="32"/>
      <c r="W1411" s="32"/>
      <c r="X1411" s="33"/>
      <c r="Y1411" s="34"/>
      <c r="Z1411" s="35"/>
      <c r="AA1411" s="36"/>
      <c r="AB1411" s="37"/>
      <c r="AC1411" s="38"/>
      <c r="AD1411" s="57">
        <f>IF(C1411="SG",VLOOKUP($C1411,IP!$R:$T,MATCH(QSC!$E1411,IP!$R$6:$T$6,0),0),VLOOKUP($C1411,IP!$R:$S,2,0))</f>
        <v>11</v>
      </c>
      <c r="AE1411" s="39"/>
    </row>
    <row r="1412" spans="1:31" ht="15" x14ac:dyDescent="0.25">
      <c r="A1412" s="40">
        <v>6231204</v>
      </c>
      <c r="B1412" s="40"/>
      <c r="C1412" s="40" t="s">
        <v>1</v>
      </c>
      <c r="D1412" s="41"/>
      <c r="E1412" s="22" t="s">
        <v>2</v>
      </c>
      <c r="F1412" s="23"/>
      <c r="G1412" s="41"/>
      <c r="H1412" s="42"/>
      <c r="I1412" s="41"/>
      <c r="J1412" s="42"/>
      <c r="K1412" s="43"/>
      <c r="L1412" s="26"/>
      <c r="M1412" s="27"/>
      <c r="N1412" s="55"/>
      <c r="O1412" s="93">
        <f>IFERROR(SUMPRODUCT((INDEX(ACH.!$B$3:$AP$9999,MATCH(A1412,ACH.!$A$3:$A$9999,),)&gt;0)*COUNTIF(INDEX(IP!$C$4:$N$44,,IFERROR(MATCH(C1412,IP!$E$2:$N$2,)+2,MATCH(E1412,IP!$C$3:$D$3,))),ACH.!$B$1:$AP$1)),)</f>
        <v>6</v>
      </c>
      <c r="P1412" s="27"/>
      <c r="Q1412" s="28"/>
      <c r="R1412" s="29"/>
      <c r="S1412" s="30"/>
      <c r="T1412" s="31"/>
      <c r="U1412" s="32"/>
      <c r="V1412" s="32"/>
      <c r="W1412" s="32"/>
      <c r="X1412" s="33"/>
      <c r="Y1412" s="34"/>
      <c r="Z1412" s="35"/>
      <c r="AA1412" s="36"/>
      <c r="AB1412" s="37"/>
      <c r="AC1412" s="38"/>
      <c r="AD1412" s="57">
        <f>IF(C1412="SG",VLOOKUP($C1412,IP!$R:$T,MATCH(QSC!$E1412,IP!$R$6:$T$6,0),0),VLOOKUP($C1412,IP!$R:$S,2,0))</f>
        <v>11</v>
      </c>
      <c r="AE1412" s="39"/>
    </row>
    <row r="1413" spans="1:31" ht="15" x14ac:dyDescent="0.25">
      <c r="A1413" s="40">
        <v>6231208</v>
      </c>
      <c r="B1413" s="40"/>
      <c r="C1413" s="40" t="s">
        <v>1</v>
      </c>
      <c r="D1413" s="41"/>
      <c r="E1413" s="22" t="s">
        <v>2</v>
      </c>
      <c r="F1413" s="23"/>
      <c r="G1413" s="41"/>
      <c r="H1413" s="42"/>
      <c r="I1413" s="41"/>
      <c r="J1413" s="42"/>
      <c r="K1413" s="43"/>
      <c r="L1413" s="26"/>
      <c r="M1413" s="27"/>
      <c r="N1413" s="55"/>
      <c r="O1413" s="93">
        <f>IFERROR(SUMPRODUCT((INDEX(ACH.!$B$3:$AP$9999,MATCH(A1413,ACH.!$A$3:$A$9999,),)&gt;0)*COUNTIF(INDEX(IP!$C$4:$N$44,,IFERROR(MATCH(C1413,IP!$E$2:$N$2,)+2,MATCH(E1413,IP!$C$3:$D$3,))),ACH.!$B$1:$AP$1)),)</f>
        <v>5</v>
      </c>
      <c r="P1413" s="27"/>
      <c r="Q1413" s="28"/>
      <c r="R1413" s="29"/>
      <c r="S1413" s="30"/>
      <c r="T1413" s="31"/>
      <c r="U1413" s="32"/>
      <c r="V1413" s="32"/>
      <c r="W1413" s="32"/>
      <c r="X1413" s="33"/>
      <c r="Y1413" s="34"/>
      <c r="Z1413" s="35"/>
      <c r="AA1413" s="36"/>
      <c r="AB1413" s="37"/>
      <c r="AC1413" s="38"/>
      <c r="AD1413" s="57">
        <f>IF(C1413="SG",VLOOKUP($C1413,IP!$R:$T,MATCH(QSC!$E1413,IP!$R$6:$T$6,0),0),VLOOKUP($C1413,IP!$R:$S,2,0))</f>
        <v>11</v>
      </c>
      <c r="AE1413" s="39"/>
    </row>
    <row r="1414" spans="1:31" ht="15" x14ac:dyDescent="0.25">
      <c r="A1414" s="40">
        <v>6231234</v>
      </c>
      <c r="B1414" s="40"/>
      <c r="C1414" s="40" t="s">
        <v>1</v>
      </c>
      <c r="D1414" s="41"/>
      <c r="E1414" s="22" t="s">
        <v>2</v>
      </c>
      <c r="F1414" s="23"/>
      <c r="G1414" s="41"/>
      <c r="H1414" s="42"/>
      <c r="I1414" s="41"/>
      <c r="J1414" s="42"/>
      <c r="K1414" s="43"/>
      <c r="L1414" s="26"/>
      <c r="M1414" s="27"/>
      <c r="N1414" s="55"/>
      <c r="O1414" s="93">
        <f>IFERROR(SUMPRODUCT((INDEX(ACH.!$B$3:$AP$9999,MATCH(A1414,ACH.!$A$3:$A$9999,),)&gt;0)*COUNTIF(INDEX(IP!$C$4:$N$44,,IFERROR(MATCH(C1414,IP!$E$2:$N$2,)+2,MATCH(E1414,IP!$C$3:$D$3,))),ACH.!$B$1:$AP$1)),)</f>
        <v>3</v>
      </c>
      <c r="P1414" s="27"/>
      <c r="Q1414" s="28"/>
      <c r="R1414" s="29"/>
      <c r="S1414" s="30"/>
      <c r="T1414" s="31"/>
      <c r="U1414" s="32"/>
      <c r="V1414" s="32"/>
      <c r="W1414" s="32"/>
      <c r="X1414" s="33"/>
      <c r="Y1414" s="34"/>
      <c r="Z1414" s="35"/>
      <c r="AA1414" s="36"/>
      <c r="AB1414" s="37"/>
      <c r="AC1414" s="38"/>
      <c r="AD1414" s="57">
        <f>IF(C1414="SG",VLOOKUP($C1414,IP!$R:$T,MATCH(QSC!$E1414,IP!$R$6:$T$6,0),0),VLOOKUP($C1414,IP!$R:$S,2,0))</f>
        <v>11</v>
      </c>
      <c r="AE1414" s="39"/>
    </row>
    <row r="1415" spans="1:31" ht="15" x14ac:dyDescent="0.25">
      <c r="A1415" s="40">
        <v>6231404</v>
      </c>
      <c r="B1415" s="40"/>
      <c r="C1415" s="40" t="s">
        <v>5</v>
      </c>
      <c r="D1415" s="41"/>
      <c r="E1415" s="22" t="s">
        <v>4</v>
      </c>
      <c r="F1415" s="23"/>
      <c r="G1415" s="41"/>
      <c r="H1415" s="42"/>
      <c r="I1415" s="41"/>
      <c r="J1415" s="42"/>
      <c r="K1415" s="43"/>
      <c r="L1415" s="26"/>
      <c r="M1415" s="27"/>
      <c r="N1415" s="55"/>
      <c r="O1415" s="93">
        <f>IFERROR(SUMPRODUCT((INDEX(ACH.!$B$3:$AP$9999,MATCH(A1415,ACH.!$A$3:$A$9999,),)&gt;0)*COUNTIF(INDEX(IP!$C$4:$N$44,,IFERROR(MATCH(C1415,IP!$E$2:$N$2,)+2,MATCH(E1415,IP!$C$3:$D$3,))),ACH.!$B$1:$AP$1)),)</f>
        <v>9</v>
      </c>
      <c r="P1415" s="27"/>
      <c r="Q1415" s="28"/>
      <c r="R1415" s="29"/>
      <c r="S1415" s="30"/>
      <c r="T1415" s="31"/>
      <c r="U1415" s="32"/>
      <c r="V1415" s="32"/>
      <c r="W1415" s="32"/>
      <c r="X1415" s="33"/>
      <c r="Y1415" s="34"/>
      <c r="Z1415" s="35"/>
      <c r="AA1415" s="36"/>
      <c r="AB1415" s="37"/>
      <c r="AC1415" s="38"/>
      <c r="AD1415" s="57">
        <f>IF(C1415="SG",VLOOKUP($C1415,IP!$R:$T,MATCH(QSC!$E1415,IP!$R$6:$T$6,0),0),VLOOKUP($C1415,IP!$R:$S,2,0))</f>
        <v>16</v>
      </c>
      <c r="AE1415" s="39"/>
    </row>
    <row r="1416" spans="1:31" ht="15" x14ac:dyDescent="0.25">
      <c r="A1416" s="40">
        <v>6231430</v>
      </c>
      <c r="B1416" s="40"/>
      <c r="C1416" s="40" t="s">
        <v>7</v>
      </c>
      <c r="D1416" s="41"/>
      <c r="E1416" s="22" t="s">
        <v>4</v>
      </c>
      <c r="F1416" s="23"/>
      <c r="G1416" s="41"/>
      <c r="H1416" s="42"/>
      <c r="I1416" s="41"/>
      <c r="J1416" s="42"/>
      <c r="K1416" s="43"/>
      <c r="L1416" s="26"/>
      <c r="M1416" s="27"/>
      <c r="N1416" s="55"/>
      <c r="O1416" s="93">
        <f>IFERROR(SUMPRODUCT((INDEX(ACH.!$B$3:$AP$9999,MATCH(A1416,ACH.!$A$3:$A$9999,),)&gt;0)*COUNTIF(INDEX(IP!$C$4:$N$44,,IFERROR(MATCH(C1416,IP!$E$2:$N$2,)+2,MATCH(E1416,IP!$C$3:$D$3,))),ACH.!$B$1:$AP$1)),)</f>
        <v>3</v>
      </c>
      <c r="P1416" s="27"/>
      <c r="Q1416" s="28"/>
      <c r="R1416" s="29"/>
      <c r="S1416" s="30"/>
      <c r="T1416" s="31"/>
      <c r="U1416" s="32"/>
      <c r="V1416" s="32"/>
      <c r="W1416" s="32"/>
      <c r="X1416" s="33"/>
      <c r="Y1416" s="34"/>
      <c r="Z1416" s="35"/>
      <c r="AA1416" s="36"/>
      <c r="AB1416" s="37"/>
      <c r="AC1416" s="38"/>
      <c r="AD1416" s="57">
        <f>IF(C1416="SG",VLOOKUP($C1416,IP!$R:$T,MATCH(QSC!$E1416,IP!$R$6:$T$6,0),0),VLOOKUP($C1416,IP!$R:$S,2,0))</f>
        <v>13</v>
      </c>
      <c r="AE1416" s="39"/>
    </row>
    <row r="1417" spans="1:31" ht="15" x14ac:dyDescent="0.25">
      <c r="A1417" s="40">
        <v>6231501</v>
      </c>
      <c r="B1417" s="40"/>
      <c r="C1417" s="40" t="s">
        <v>13</v>
      </c>
      <c r="D1417" s="41"/>
      <c r="E1417" s="22" t="s">
        <v>4</v>
      </c>
      <c r="F1417" s="23"/>
      <c r="G1417" s="41"/>
      <c r="H1417" s="42"/>
      <c r="I1417" s="41"/>
      <c r="J1417" s="42"/>
      <c r="K1417" s="43"/>
      <c r="L1417" s="26"/>
      <c r="M1417" s="27"/>
      <c r="N1417" s="55"/>
      <c r="O1417" s="93">
        <f>IFERROR(SUMPRODUCT((INDEX(ACH.!$B$3:$AP$9999,MATCH(A1417,ACH.!$A$3:$A$9999,),)&gt;0)*COUNTIF(INDEX(IP!$C$4:$N$44,,IFERROR(MATCH(C1417,IP!$E$2:$N$2,)+2,MATCH(E1417,IP!$C$3:$D$3,))),ACH.!$B$1:$AP$1)),)</f>
        <v>20</v>
      </c>
      <c r="P1417" s="27"/>
      <c r="Q1417" s="28"/>
      <c r="R1417" s="29"/>
      <c r="S1417" s="30"/>
      <c r="T1417" s="31"/>
      <c r="U1417" s="32"/>
      <c r="V1417" s="32"/>
      <c r="W1417" s="32"/>
      <c r="X1417" s="33"/>
      <c r="Y1417" s="34"/>
      <c r="Z1417" s="35"/>
      <c r="AA1417" s="36"/>
      <c r="AB1417" s="37"/>
      <c r="AC1417" s="38"/>
      <c r="AD1417" s="57">
        <f>IF(C1417="SG",VLOOKUP($C1417,IP!$R:$T,MATCH(QSC!$E1417,IP!$R$6:$T$6,0),0),VLOOKUP($C1417,IP!$R:$S,2,0))</f>
        <v>28</v>
      </c>
      <c r="AE1417" s="39"/>
    </row>
    <row r="1418" spans="1:31" ht="15" x14ac:dyDescent="0.25">
      <c r="A1418" s="40">
        <v>6231736</v>
      </c>
      <c r="B1418" s="40"/>
      <c r="C1418" s="40" t="s">
        <v>1</v>
      </c>
      <c r="D1418" s="41"/>
      <c r="E1418" s="22" t="s">
        <v>4</v>
      </c>
      <c r="F1418" s="23"/>
      <c r="G1418" s="41"/>
      <c r="H1418" s="42"/>
      <c r="I1418" s="41"/>
      <c r="J1418" s="42"/>
      <c r="K1418" s="43"/>
      <c r="L1418" s="26"/>
      <c r="M1418" s="27"/>
      <c r="N1418" s="55"/>
      <c r="O1418" s="93">
        <f>IFERROR(SUMPRODUCT((INDEX(ACH.!$B$3:$AP$9999,MATCH(A1418,ACH.!$A$3:$A$9999,),)&gt;0)*COUNTIF(INDEX(IP!$C$4:$N$44,,IFERROR(MATCH(C1418,IP!$E$2:$N$2,)+2,MATCH(E1418,IP!$C$3:$D$3,))),ACH.!$B$1:$AP$1)),)</f>
        <v>7</v>
      </c>
      <c r="P1418" s="27"/>
      <c r="Q1418" s="28"/>
      <c r="R1418" s="29"/>
      <c r="S1418" s="30"/>
      <c r="T1418" s="31"/>
      <c r="U1418" s="32"/>
      <c r="V1418" s="32"/>
      <c r="W1418" s="32"/>
      <c r="X1418" s="33"/>
      <c r="Y1418" s="34"/>
      <c r="Z1418" s="35"/>
      <c r="AA1418" s="36"/>
      <c r="AB1418" s="37"/>
      <c r="AC1418" s="38"/>
      <c r="AD1418" s="57">
        <f>IF(C1418="SG",VLOOKUP($C1418,IP!$R:$T,MATCH(QSC!$E1418,IP!$R$6:$T$6,0),0),VLOOKUP($C1418,IP!$R:$S,2,0))</f>
        <v>12</v>
      </c>
      <c r="AE1418" s="39"/>
    </row>
    <row r="1419" spans="1:31" ht="15" x14ac:dyDescent="0.25">
      <c r="A1419" s="40">
        <v>6231847</v>
      </c>
      <c r="B1419" s="40"/>
      <c r="C1419" s="40" t="s">
        <v>1</v>
      </c>
      <c r="D1419" s="41"/>
      <c r="E1419" s="22" t="s">
        <v>4</v>
      </c>
      <c r="F1419" s="23"/>
      <c r="G1419" s="41"/>
      <c r="H1419" s="42"/>
      <c r="I1419" s="41"/>
      <c r="J1419" s="42"/>
      <c r="K1419" s="43"/>
      <c r="L1419" s="26"/>
      <c r="M1419" s="27"/>
      <c r="N1419" s="55"/>
      <c r="O1419" s="93">
        <f>IFERROR(SUMPRODUCT((INDEX(ACH.!$B$3:$AP$9999,MATCH(A1419,ACH.!$A$3:$A$9999,),)&gt;0)*COUNTIF(INDEX(IP!$C$4:$N$44,,IFERROR(MATCH(C1419,IP!$E$2:$N$2,)+2,MATCH(E1419,IP!$C$3:$D$3,))),ACH.!$B$1:$AP$1)),)</f>
        <v>1</v>
      </c>
      <c r="P1419" s="27"/>
      <c r="Q1419" s="28"/>
      <c r="R1419" s="29"/>
      <c r="S1419" s="30"/>
      <c r="T1419" s="31"/>
      <c r="U1419" s="32"/>
      <c r="V1419" s="32"/>
      <c r="W1419" s="32"/>
      <c r="X1419" s="33"/>
      <c r="Y1419" s="34"/>
      <c r="Z1419" s="35"/>
      <c r="AA1419" s="36"/>
      <c r="AB1419" s="37"/>
      <c r="AC1419" s="38"/>
      <c r="AD1419" s="57">
        <f>IF(C1419="SG",VLOOKUP($C1419,IP!$R:$T,MATCH(QSC!$E1419,IP!$R$6:$T$6,0),0),VLOOKUP($C1419,IP!$R:$S,2,0))</f>
        <v>12</v>
      </c>
      <c r="AE1419" s="39"/>
    </row>
    <row r="1420" spans="1:31" ht="15" x14ac:dyDescent="0.25">
      <c r="A1420" s="40">
        <v>6231907</v>
      </c>
      <c r="B1420" s="40"/>
      <c r="C1420" s="40" t="s">
        <v>7</v>
      </c>
      <c r="D1420" s="41"/>
      <c r="E1420" s="22" t="s">
        <v>4</v>
      </c>
      <c r="F1420" s="23"/>
      <c r="G1420" s="41"/>
      <c r="H1420" s="42"/>
      <c r="I1420" s="41"/>
      <c r="J1420" s="42"/>
      <c r="K1420" s="43"/>
      <c r="L1420" s="26"/>
      <c r="M1420" s="27"/>
      <c r="N1420" s="55"/>
      <c r="O1420" s="93">
        <f>IFERROR(SUMPRODUCT((INDEX(ACH.!$B$3:$AP$9999,MATCH(A1420,ACH.!$A$3:$A$9999,),)&gt;0)*COUNTIF(INDEX(IP!$C$4:$N$44,,IFERROR(MATCH(C1420,IP!$E$2:$N$2,)+2,MATCH(E1420,IP!$C$3:$D$3,))),ACH.!$B$1:$AP$1)),)</f>
        <v>8</v>
      </c>
      <c r="P1420" s="27"/>
      <c r="Q1420" s="28"/>
      <c r="R1420" s="29"/>
      <c r="S1420" s="30"/>
      <c r="T1420" s="31"/>
      <c r="U1420" s="32"/>
      <c r="V1420" s="32"/>
      <c r="W1420" s="32"/>
      <c r="X1420" s="33"/>
      <c r="Y1420" s="34"/>
      <c r="Z1420" s="35"/>
      <c r="AA1420" s="36"/>
      <c r="AB1420" s="37"/>
      <c r="AC1420" s="38"/>
      <c r="AD1420" s="57">
        <f>IF(C1420="SG",VLOOKUP($C1420,IP!$R:$T,MATCH(QSC!$E1420,IP!$R$6:$T$6,0),0),VLOOKUP($C1420,IP!$R:$S,2,0))</f>
        <v>13</v>
      </c>
      <c r="AE1420" s="39"/>
    </row>
    <row r="1421" spans="1:31" ht="15" x14ac:dyDescent="0.25">
      <c r="A1421" s="40">
        <v>6231918</v>
      </c>
      <c r="B1421" s="40"/>
      <c r="C1421" s="40" t="s">
        <v>1</v>
      </c>
      <c r="D1421" s="41"/>
      <c r="E1421" s="22" t="s">
        <v>4</v>
      </c>
      <c r="F1421" s="23"/>
      <c r="G1421" s="41"/>
      <c r="H1421" s="42"/>
      <c r="I1421" s="41"/>
      <c r="J1421" s="42"/>
      <c r="K1421" s="43"/>
      <c r="L1421" s="26"/>
      <c r="M1421" s="27"/>
      <c r="N1421" s="55"/>
      <c r="O1421" s="93">
        <f>IFERROR(SUMPRODUCT((INDEX(ACH.!$B$3:$AP$9999,MATCH(A1421,ACH.!$A$3:$A$9999,),)&gt;0)*COUNTIF(INDEX(IP!$C$4:$N$44,,IFERROR(MATCH(C1421,IP!$E$2:$N$2,)+2,MATCH(E1421,IP!$C$3:$D$3,))),ACH.!$B$1:$AP$1)),)</f>
        <v>1</v>
      </c>
      <c r="P1421" s="27"/>
      <c r="Q1421" s="28"/>
      <c r="R1421" s="29"/>
      <c r="S1421" s="30"/>
      <c r="T1421" s="31"/>
      <c r="U1421" s="32"/>
      <c r="V1421" s="32"/>
      <c r="W1421" s="32"/>
      <c r="X1421" s="33"/>
      <c r="Y1421" s="34"/>
      <c r="Z1421" s="35"/>
      <c r="AA1421" s="36"/>
      <c r="AB1421" s="37"/>
      <c r="AC1421" s="38"/>
      <c r="AD1421" s="57">
        <f>IF(C1421="SG",VLOOKUP($C1421,IP!$R:$T,MATCH(QSC!$E1421,IP!$R$6:$T$6,0),0),VLOOKUP($C1421,IP!$R:$S,2,0))</f>
        <v>12</v>
      </c>
      <c r="AE1421" s="39"/>
    </row>
    <row r="1422" spans="1:31" ht="15" x14ac:dyDescent="0.25">
      <c r="A1422" s="40">
        <v>6231925</v>
      </c>
      <c r="B1422" s="40"/>
      <c r="C1422" s="40" t="s">
        <v>1</v>
      </c>
      <c r="D1422" s="41"/>
      <c r="E1422" s="22" t="s">
        <v>4</v>
      </c>
      <c r="F1422" s="23"/>
      <c r="G1422" s="41"/>
      <c r="H1422" s="42"/>
      <c r="I1422" s="41"/>
      <c r="J1422" s="42"/>
      <c r="K1422" s="43"/>
      <c r="L1422" s="26"/>
      <c r="M1422" s="27"/>
      <c r="N1422" s="55"/>
      <c r="O1422" s="93">
        <f>IFERROR(SUMPRODUCT((INDEX(ACH.!$B$3:$AP$9999,MATCH(A1422,ACH.!$A$3:$A$9999,),)&gt;0)*COUNTIF(INDEX(IP!$C$4:$N$44,,IFERROR(MATCH(C1422,IP!$E$2:$N$2,)+2,MATCH(E1422,IP!$C$3:$D$3,))),ACH.!$B$1:$AP$1)),)</f>
        <v>4</v>
      </c>
      <c r="P1422" s="27"/>
      <c r="Q1422" s="28"/>
      <c r="R1422" s="29"/>
      <c r="S1422" s="30"/>
      <c r="T1422" s="31"/>
      <c r="U1422" s="32"/>
      <c r="V1422" s="32"/>
      <c r="W1422" s="32"/>
      <c r="X1422" s="33"/>
      <c r="Y1422" s="34"/>
      <c r="Z1422" s="35"/>
      <c r="AA1422" s="36"/>
      <c r="AB1422" s="37"/>
      <c r="AC1422" s="38"/>
      <c r="AD1422" s="57">
        <f>IF(C1422="SG",VLOOKUP($C1422,IP!$R:$T,MATCH(QSC!$E1422,IP!$R$6:$T$6,0),0),VLOOKUP($C1422,IP!$R:$S,2,0))</f>
        <v>12</v>
      </c>
      <c r="AE1422" s="39"/>
    </row>
    <row r="1423" spans="1:31" ht="15" x14ac:dyDescent="0.25">
      <c r="A1423" s="40">
        <v>6231927</v>
      </c>
      <c r="B1423" s="40"/>
      <c r="C1423" s="40" t="s">
        <v>1</v>
      </c>
      <c r="D1423" s="41"/>
      <c r="E1423" s="22" t="s">
        <v>4</v>
      </c>
      <c r="F1423" s="23"/>
      <c r="G1423" s="41"/>
      <c r="H1423" s="42"/>
      <c r="I1423" s="41"/>
      <c r="J1423" s="42"/>
      <c r="K1423" s="43"/>
      <c r="L1423" s="26"/>
      <c r="M1423" s="27"/>
      <c r="N1423" s="55"/>
      <c r="O1423" s="93">
        <f>IFERROR(SUMPRODUCT((INDEX(ACH.!$B$3:$AP$9999,MATCH(A1423,ACH.!$A$3:$A$9999,),)&gt;0)*COUNTIF(INDEX(IP!$C$4:$N$44,,IFERROR(MATCH(C1423,IP!$E$2:$N$2,)+2,MATCH(E1423,IP!$C$3:$D$3,))),ACH.!$B$1:$AP$1)),)</f>
        <v>5</v>
      </c>
      <c r="P1423" s="27"/>
      <c r="Q1423" s="28"/>
      <c r="R1423" s="29"/>
      <c r="S1423" s="30"/>
      <c r="T1423" s="31"/>
      <c r="U1423" s="32"/>
      <c r="V1423" s="32"/>
      <c r="W1423" s="32"/>
      <c r="X1423" s="33"/>
      <c r="Y1423" s="34"/>
      <c r="Z1423" s="35"/>
      <c r="AA1423" s="36"/>
      <c r="AB1423" s="37"/>
      <c r="AC1423" s="38"/>
      <c r="AD1423" s="57">
        <f>IF(C1423="SG",VLOOKUP($C1423,IP!$R:$T,MATCH(QSC!$E1423,IP!$R$6:$T$6,0),0),VLOOKUP($C1423,IP!$R:$S,2,0))</f>
        <v>12</v>
      </c>
      <c r="AE1423" s="39"/>
    </row>
    <row r="1424" spans="1:31" ht="15" x14ac:dyDescent="0.25">
      <c r="A1424" s="40">
        <v>6232105</v>
      </c>
      <c r="B1424" s="40"/>
      <c r="C1424" s="40" t="s">
        <v>7</v>
      </c>
      <c r="D1424" s="41"/>
      <c r="E1424" s="22" t="s">
        <v>2</v>
      </c>
      <c r="F1424" s="23"/>
      <c r="G1424" s="41"/>
      <c r="H1424" s="42"/>
      <c r="I1424" s="41"/>
      <c r="J1424" s="42"/>
      <c r="K1424" s="43"/>
      <c r="L1424" s="26"/>
      <c r="M1424" s="27"/>
      <c r="N1424" s="55"/>
      <c r="O1424" s="93">
        <f>IFERROR(SUMPRODUCT((INDEX(ACH.!$B$3:$AP$9999,MATCH(A1424,ACH.!$A$3:$A$9999,),)&gt;0)*COUNTIF(INDEX(IP!$C$4:$N$44,,IFERROR(MATCH(C1424,IP!$E$2:$N$2,)+2,MATCH(E1424,IP!$C$3:$D$3,))),ACH.!$B$1:$AP$1)),)</f>
        <v>8</v>
      </c>
      <c r="P1424" s="27"/>
      <c r="Q1424" s="28"/>
      <c r="R1424" s="29"/>
      <c r="S1424" s="30"/>
      <c r="T1424" s="31"/>
      <c r="U1424" s="32"/>
      <c r="V1424" s="32"/>
      <c r="W1424" s="32"/>
      <c r="X1424" s="33"/>
      <c r="Y1424" s="34"/>
      <c r="Z1424" s="35"/>
      <c r="AA1424" s="36"/>
      <c r="AB1424" s="37"/>
      <c r="AC1424" s="38"/>
      <c r="AD1424" s="57">
        <f>IF(C1424="SG",VLOOKUP($C1424,IP!$R:$T,MATCH(QSC!$E1424,IP!$R$6:$T$6,0),0),VLOOKUP($C1424,IP!$R:$S,2,0))</f>
        <v>13</v>
      </c>
      <c r="AE1424" s="39"/>
    </row>
    <row r="1425" spans="1:31" ht="15" x14ac:dyDescent="0.25">
      <c r="A1425" s="40">
        <v>6232309</v>
      </c>
      <c r="B1425" s="40"/>
      <c r="C1425" s="40" t="s">
        <v>1</v>
      </c>
      <c r="D1425" s="41"/>
      <c r="E1425" s="22" t="s">
        <v>4</v>
      </c>
      <c r="F1425" s="23"/>
      <c r="G1425" s="41"/>
      <c r="H1425" s="42"/>
      <c r="I1425" s="41"/>
      <c r="J1425" s="42"/>
      <c r="K1425" s="43"/>
      <c r="L1425" s="26"/>
      <c r="M1425" s="27"/>
      <c r="N1425" s="55"/>
      <c r="O1425" s="93">
        <f>IFERROR(SUMPRODUCT((INDEX(ACH.!$B$3:$AP$9999,MATCH(A1425,ACH.!$A$3:$A$9999,),)&gt;0)*COUNTIF(INDEX(IP!$C$4:$N$44,,IFERROR(MATCH(C1425,IP!$E$2:$N$2,)+2,MATCH(E1425,IP!$C$3:$D$3,))),ACH.!$B$1:$AP$1)),)</f>
        <v>7</v>
      </c>
      <c r="P1425" s="27"/>
      <c r="Q1425" s="28"/>
      <c r="R1425" s="29"/>
      <c r="S1425" s="30"/>
      <c r="T1425" s="31"/>
      <c r="U1425" s="32"/>
      <c r="V1425" s="32"/>
      <c r="W1425" s="32"/>
      <c r="X1425" s="33"/>
      <c r="Y1425" s="34"/>
      <c r="Z1425" s="35"/>
      <c r="AA1425" s="36"/>
      <c r="AB1425" s="37"/>
      <c r="AC1425" s="38"/>
      <c r="AD1425" s="57">
        <f>IF(C1425="SG",VLOOKUP($C1425,IP!$R:$T,MATCH(QSC!$E1425,IP!$R$6:$T$6,0),0),VLOOKUP($C1425,IP!$R:$S,2,0))</f>
        <v>12</v>
      </c>
      <c r="AE1425" s="39"/>
    </row>
    <row r="1426" spans="1:31" ht="15" x14ac:dyDescent="0.25">
      <c r="A1426" s="40">
        <v>6232325</v>
      </c>
      <c r="B1426" s="40"/>
      <c r="C1426" s="40" t="s">
        <v>1</v>
      </c>
      <c r="D1426" s="41"/>
      <c r="E1426" s="22" t="s">
        <v>4</v>
      </c>
      <c r="F1426" s="23"/>
      <c r="G1426" s="41"/>
      <c r="H1426" s="42"/>
      <c r="I1426" s="41"/>
      <c r="J1426" s="42"/>
      <c r="K1426" s="43"/>
      <c r="L1426" s="26"/>
      <c r="M1426" s="27"/>
      <c r="N1426" s="55"/>
      <c r="O1426" s="93">
        <f>IFERROR(SUMPRODUCT((INDEX(ACH.!$B$3:$AP$9999,MATCH(A1426,ACH.!$A$3:$A$9999,),)&gt;0)*COUNTIF(INDEX(IP!$C$4:$N$44,,IFERROR(MATCH(C1426,IP!$E$2:$N$2,)+2,MATCH(E1426,IP!$C$3:$D$3,))),ACH.!$B$1:$AP$1)),)</f>
        <v>4</v>
      </c>
      <c r="P1426" s="27"/>
      <c r="Q1426" s="28"/>
      <c r="R1426" s="29"/>
      <c r="S1426" s="30"/>
      <c r="T1426" s="31"/>
      <c r="U1426" s="32"/>
      <c r="V1426" s="32"/>
      <c r="W1426" s="32"/>
      <c r="X1426" s="33"/>
      <c r="Y1426" s="34"/>
      <c r="Z1426" s="35"/>
      <c r="AA1426" s="36"/>
      <c r="AB1426" s="37"/>
      <c r="AC1426" s="38"/>
      <c r="AD1426" s="57">
        <f>IF(C1426="SG",VLOOKUP($C1426,IP!$R:$T,MATCH(QSC!$E1426,IP!$R$6:$T$6,0),0),VLOOKUP($C1426,IP!$R:$S,2,0))</f>
        <v>12</v>
      </c>
      <c r="AE1426" s="39"/>
    </row>
    <row r="1427" spans="1:31" ht="15" x14ac:dyDescent="0.25">
      <c r="A1427" s="40">
        <v>6232813</v>
      </c>
      <c r="B1427" s="40"/>
      <c r="C1427" s="40" t="s">
        <v>1</v>
      </c>
      <c r="D1427" s="41"/>
      <c r="E1427" s="22" t="s">
        <v>2</v>
      </c>
      <c r="F1427" s="23"/>
      <c r="G1427" s="41"/>
      <c r="H1427" s="42"/>
      <c r="I1427" s="41"/>
      <c r="J1427" s="42"/>
      <c r="K1427" s="43"/>
      <c r="L1427" s="26"/>
      <c r="M1427" s="27"/>
      <c r="N1427" s="55"/>
      <c r="O1427" s="93">
        <f>IFERROR(SUMPRODUCT((INDEX(ACH.!$B$3:$AP$9999,MATCH(A1427,ACH.!$A$3:$A$9999,),)&gt;0)*COUNTIF(INDEX(IP!$C$4:$N$44,,IFERROR(MATCH(C1427,IP!$E$2:$N$2,)+2,MATCH(E1427,IP!$C$3:$D$3,))),ACH.!$B$1:$AP$1)),)</f>
        <v>7</v>
      </c>
      <c r="P1427" s="27"/>
      <c r="Q1427" s="28"/>
      <c r="R1427" s="29"/>
      <c r="S1427" s="30"/>
      <c r="T1427" s="31"/>
      <c r="U1427" s="32"/>
      <c r="V1427" s="32"/>
      <c r="W1427" s="32"/>
      <c r="X1427" s="33"/>
      <c r="Y1427" s="34"/>
      <c r="Z1427" s="35"/>
      <c r="AA1427" s="36"/>
      <c r="AB1427" s="37"/>
      <c r="AC1427" s="38"/>
      <c r="AD1427" s="57">
        <f>IF(C1427="SG",VLOOKUP($C1427,IP!$R:$T,MATCH(QSC!$E1427,IP!$R$6:$T$6,0),0),VLOOKUP($C1427,IP!$R:$S,2,0))</f>
        <v>11</v>
      </c>
      <c r="AE1427" s="39"/>
    </row>
    <row r="1428" spans="1:31" ht="15" x14ac:dyDescent="0.25">
      <c r="A1428" s="40">
        <v>6232825</v>
      </c>
      <c r="B1428" s="40"/>
      <c r="C1428" s="40" t="s">
        <v>1</v>
      </c>
      <c r="D1428" s="41"/>
      <c r="E1428" s="22" t="s">
        <v>2</v>
      </c>
      <c r="F1428" s="23"/>
      <c r="G1428" s="41"/>
      <c r="H1428" s="42"/>
      <c r="I1428" s="41"/>
      <c r="J1428" s="42"/>
      <c r="K1428" s="43"/>
      <c r="L1428" s="26"/>
      <c r="M1428" s="27"/>
      <c r="N1428" s="55"/>
      <c r="O1428" s="93">
        <f>IFERROR(SUMPRODUCT((INDEX(ACH.!$B$3:$AP$9999,MATCH(A1428,ACH.!$A$3:$A$9999,),)&gt;0)*COUNTIF(INDEX(IP!$C$4:$N$44,,IFERROR(MATCH(C1428,IP!$E$2:$N$2,)+2,MATCH(E1428,IP!$C$3:$D$3,))),ACH.!$B$1:$AP$1)),)</f>
        <v>4</v>
      </c>
      <c r="P1428" s="27"/>
      <c r="Q1428" s="28"/>
      <c r="R1428" s="29"/>
      <c r="S1428" s="30"/>
      <c r="T1428" s="31"/>
      <c r="U1428" s="32"/>
      <c r="V1428" s="32"/>
      <c r="W1428" s="32"/>
      <c r="X1428" s="33"/>
      <c r="Y1428" s="34"/>
      <c r="Z1428" s="35"/>
      <c r="AA1428" s="36"/>
      <c r="AB1428" s="37"/>
      <c r="AC1428" s="38"/>
      <c r="AD1428" s="57">
        <f>IF(C1428="SG",VLOOKUP($C1428,IP!$R:$T,MATCH(QSC!$E1428,IP!$R$6:$T$6,0),0),VLOOKUP($C1428,IP!$R:$S,2,0))</f>
        <v>11</v>
      </c>
      <c r="AE1428" s="39"/>
    </row>
    <row r="1429" spans="1:31" ht="15" x14ac:dyDescent="0.25">
      <c r="A1429" s="40">
        <v>6232826</v>
      </c>
      <c r="B1429" s="40"/>
      <c r="C1429" s="40" t="s">
        <v>3</v>
      </c>
      <c r="D1429" s="41"/>
      <c r="E1429" s="22" t="s">
        <v>4</v>
      </c>
      <c r="F1429" s="23"/>
      <c r="G1429" s="41"/>
      <c r="H1429" s="42"/>
      <c r="I1429" s="41"/>
      <c r="J1429" s="42"/>
      <c r="K1429" s="43"/>
      <c r="L1429" s="26"/>
      <c r="M1429" s="27"/>
      <c r="N1429" s="55"/>
      <c r="O1429" s="93">
        <f>IFERROR(SUMPRODUCT((INDEX(ACH.!$B$3:$AP$9999,MATCH(A1429,ACH.!$A$3:$A$9999,),)&gt;0)*COUNTIF(INDEX(IP!$C$4:$N$44,,IFERROR(MATCH(C1429,IP!$E$2:$N$2,)+2,MATCH(E1429,IP!$C$3:$D$3,))),ACH.!$B$1:$AP$1)),)</f>
        <v>17</v>
      </c>
      <c r="P1429" s="27"/>
      <c r="Q1429" s="28"/>
      <c r="R1429" s="29"/>
      <c r="S1429" s="30"/>
      <c r="T1429" s="31"/>
      <c r="U1429" s="32"/>
      <c r="V1429" s="32"/>
      <c r="W1429" s="32"/>
      <c r="X1429" s="33"/>
      <c r="Y1429" s="34"/>
      <c r="Z1429" s="35"/>
      <c r="AA1429" s="36"/>
      <c r="AB1429" s="37"/>
      <c r="AC1429" s="38"/>
      <c r="AD1429" s="57">
        <f>IF(C1429="SG",VLOOKUP($C1429,IP!$R:$T,MATCH(QSC!$E1429,IP!$R$6:$T$6,0),0),VLOOKUP($C1429,IP!$R:$S,2,0))</f>
        <v>23</v>
      </c>
      <c r="AE1429" s="39"/>
    </row>
    <row r="1430" spans="1:31" ht="15" x14ac:dyDescent="0.25">
      <c r="A1430" s="40">
        <v>6232906</v>
      </c>
      <c r="B1430" s="40"/>
      <c r="C1430" s="40" t="s">
        <v>1</v>
      </c>
      <c r="D1430" s="41"/>
      <c r="E1430" s="22" t="s">
        <v>2</v>
      </c>
      <c r="F1430" s="23"/>
      <c r="G1430" s="41"/>
      <c r="H1430" s="42"/>
      <c r="I1430" s="41"/>
      <c r="J1430" s="42"/>
      <c r="K1430" s="43"/>
      <c r="L1430" s="26"/>
      <c r="M1430" s="27"/>
      <c r="N1430" s="55"/>
      <c r="O1430" s="93">
        <f>IFERROR(SUMPRODUCT((INDEX(ACH.!$B$3:$AP$9999,MATCH(A1430,ACH.!$A$3:$A$9999,),)&gt;0)*COUNTIF(INDEX(IP!$C$4:$N$44,,IFERROR(MATCH(C1430,IP!$E$2:$N$2,)+2,MATCH(E1430,IP!$C$3:$D$3,))),ACH.!$B$1:$AP$1)),)</f>
        <v>7</v>
      </c>
      <c r="P1430" s="27"/>
      <c r="Q1430" s="28"/>
      <c r="R1430" s="29"/>
      <c r="S1430" s="30"/>
      <c r="T1430" s="31"/>
      <c r="U1430" s="32"/>
      <c r="V1430" s="32"/>
      <c r="W1430" s="32"/>
      <c r="X1430" s="33"/>
      <c r="Y1430" s="34"/>
      <c r="Z1430" s="35"/>
      <c r="AA1430" s="36"/>
      <c r="AB1430" s="37"/>
      <c r="AC1430" s="38"/>
      <c r="AD1430" s="57">
        <f>IF(C1430="SG",VLOOKUP($C1430,IP!$R:$T,MATCH(QSC!$E1430,IP!$R$6:$T$6,0),0),VLOOKUP($C1430,IP!$R:$S,2,0))</f>
        <v>11</v>
      </c>
      <c r="AE1430" s="39"/>
    </row>
    <row r="1431" spans="1:31" ht="15" x14ac:dyDescent="0.25">
      <c r="A1431" s="40">
        <v>6233053</v>
      </c>
      <c r="B1431" s="40"/>
      <c r="C1431" s="40" t="s">
        <v>1</v>
      </c>
      <c r="D1431" s="41"/>
      <c r="E1431" s="22" t="s">
        <v>2</v>
      </c>
      <c r="F1431" s="23"/>
      <c r="G1431" s="41"/>
      <c r="H1431" s="42"/>
      <c r="I1431" s="41"/>
      <c r="J1431" s="42"/>
      <c r="K1431" s="43"/>
      <c r="L1431" s="26"/>
      <c r="M1431" s="27"/>
      <c r="N1431" s="55"/>
      <c r="O1431" s="93">
        <f>IFERROR(SUMPRODUCT((INDEX(ACH.!$B$3:$AP$9999,MATCH(A1431,ACH.!$A$3:$A$9999,),)&gt;0)*COUNTIF(INDEX(IP!$C$4:$N$44,,IFERROR(MATCH(C1431,IP!$E$2:$N$2,)+2,MATCH(E1431,IP!$C$3:$D$3,))),ACH.!$B$1:$AP$1)),)</f>
        <v>5</v>
      </c>
      <c r="P1431" s="27"/>
      <c r="Q1431" s="28"/>
      <c r="R1431" s="29"/>
      <c r="S1431" s="30"/>
      <c r="T1431" s="31"/>
      <c r="U1431" s="32"/>
      <c r="V1431" s="32"/>
      <c r="W1431" s="32"/>
      <c r="X1431" s="33"/>
      <c r="Y1431" s="34"/>
      <c r="Z1431" s="35"/>
      <c r="AA1431" s="36"/>
      <c r="AB1431" s="37"/>
      <c r="AC1431" s="38"/>
      <c r="AD1431" s="57">
        <f>IF(C1431="SG",VLOOKUP($C1431,IP!$R:$T,MATCH(QSC!$E1431,IP!$R$6:$T$6,0),0),VLOOKUP($C1431,IP!$R:$S,2,0))</f>
        <v>11</v>
      </c>
      <c r="AE1431" s="39"/>
    </row>
    <row r="1432" spans="1:31" ht="15" x14ac:dyDescent="0.25">
      <c r="A1432" s="40">
        <v>6233137</v>
      </c>
      <c r="B1432" s="40"/>
      <c r="C1432" s="40" t="s">
        <v>6</v>
      </c>
      <c r="D1432" s="41"/>
      <c r="E1432" s="22" t="s">
        <v>4</v>
      </c>
      <c r="F1432" s="23"/>
      <c r="G1432" s="41"/>
      <c r="H1432" s="42"/>
      <c r="I1432" s="41"/>
      <c r="J1432" s="42"/>
      <c r="K1432" s="43"/>
      <c r="L1432" s="26"/>
      <c r="M1432" s="27"/>
      <c r="N1432" s="55"/>
      <c r="O1432" s="93">
        <f>IFERROR(SUMPRODUCT((INDEX(ACH.!$B$3:$AP$9999,MATCH(A1432,ACH.!$A$3:$A$9999,),)&gt;0)*COUNTIF(INDEX(IP!$C$4:$N$44,,IFERROR(MATCH(C1432,IP!$E$2:$N$2,)+2,MATCH(E1432,IP!$C$3:$D$3,))),ACH.!$B$1:$AP$1)),)</f>
        <v>4</v>
      </c>
      <c r="P1432" s="27"/>
      <c r="Q1432" s="28"/>
      <c r="R1432" s="29"/>
      <c r="S1432" s="30"/>
      <c r="T1432" s="31"/>
      <c r="U1432" s="32"/>
      <c r="V1432" s="32"/>
      <c r="W1432" s="32"/>
      <c r="X1432" s="33"/>
      <c r="Y1432" s="34"/>
      <c r="Z1432" s="35"/>
      <c r="AA1432" s="36"/>
      <c r="AB1432" s="37"/>
      <c r="AC1432" s="38"/>
      <c r="AD1432" s="57">
        <f>IF(C1432="SG",VLOOKUP($C1432,IP!$R:$T,MATCH(QSC!$E1432,IP!$R$6:$T$6,0),0),VLOOKUP($C1432,IP!$R:$S,2,0))</f>
        <v>12</v>
      </c>
      <c r="AE1432" s="39"/>
    </row>
    <row r="1433" spans="1:31" ht="15" x14ac:dyDescent="0.25">
      <c r="A1433" s="40">
        <v>6233334</v>
      </c>
      <c r="B1433" s="40"/>
      <c r="C1433" s="40" t="s">
        <v>1</v>
      </c>
      <c r="D1433" s="41"/>
      <c r="E1433" s="22" t="s">
        <v>2</v>
      </c>
      <c r="F1433" s="23"/>
      <c r="G1433" s="41"/>
      <c r="H1433" s="42"/>
      <c r="I1433" s="41"/>
      <c r="J1433" s="42"/>
      <c r="K1433" s="43"/>
      <c r="L1433" s="26"/>
      <c r="M1433" s="27"/>
      <c r="N1433" s="55"/>
      <c r="O1433" s="93">
        <f>IFERROR(SUMPRODUCT((INDEX(ACH.!$B$3:$AP$9999,MATCH(A1433,ACH.!$A$3:$A$9999,),)&gt;0)*COUNTIF(INDEX(IP!$C$4:$N$44,,IFERROR(MATCH(C1433,IP!$E$2:$N$2,)+2,MATCH(E1433,IP!$C$3:$D$3,))),ACH.!$B$1:$AP$1)),)</f>
        <v>6</v>
      </c>
      <c r="P1433" s="27"/>
      <c r="Q1433" s="28"/>
      <c r="R1433" s="29"/>
      <c r="S1433" s="30"/>
      <c r="T1433" s="31"/>
      <c r="U1433" s="32"/>
      <c r="V1433" s="32"/>
      <c r="W1433" s="32"/>
      <c r="X1433" s="33"/>
      <c r="Y1433" s="34"/>
      <c r="Z1433" s="35"/>
      <c r="AA1433" s="36"/>
      <c r="AB1433" s="37"/>
      <c r="AC1433" s="38"/>
      <c r="AD1433" s="57">
        <f>IF(C1433="SG",VLOOKUP($C1433,IP!$R:$T,MATCH(QSC!$E1433,IP!$R$6:$T$6,0),0),VLOOKUP($C1433,IP!$R:$S,2,0))</f>
        <v>11</v>
      </c>
      <c r="AE1433" s="39"/>
    </row>
    <row r="1434" spans="1:31" ht="15" x14ac:dyDescent="0.25">
      <c r="A1434" s="40">
        <v>6233528</v>
      </c>
      <c r="B1434" s="40"/>
      <c r="C1434" s="40" t="s">
        <v>1</v>
      </c>
      <c r="D1434" s="41"/>
      <c r="E1434" s="22" t="s">
        <v>2</v>
      </c>
      <c r="F1434" s="23"/>
      <c r="G1434" s="41"/>
      <c r="H1434" s="42"/>
      <c r="I1434" s="41"/>
      <c r="J1434" s="42"/>
      <c r="K1434" s="43"/>
      <c r="L1434" s="26"/>
      <c r="M1434" s="27"/>
      <c r="N1434" s="55"/>
      <c r="O1434" s="93">
        <f>IFERROR(SUMPRODUCT((INDEX(ACH.!$B$3:$AP$9999,MATCH(A1434,ACH.!$A$3:$A$9999,),)&gt;0)*COUNTIF(INDEX(IP!$C$4:$N$44,,IFERROR(MATCH(C1434,IP!$E$2:$N$2,)+2,MATCH(E1434,IP!$C$3:$D$3,))),ACH.!$B$1:$AP$1)),)</f>
        <v>2</v>
      </c>
      <c r="P1434" s="27"/>
      <c r="Q1434" s="28"/>
      <c r="R1434" s="29"/>
      <c r="S1434" s="30"/>
      <c r="T1434" s="31"/>
      <c r="U1434" s="32"/>
      <c r="V1434" s="32"/>
      <c r="W1434" s="32"/>
      <c r="X1434" s="33"/>
      <c r="Y1434" s="34"/>
      <c r="Z1434" s="35"/>
      <c r="AA1434" s="36"/>
      <c r="AB1434" s="37"/>
      <c r="AC1434" s="38"/>
      <c r="AD1434" s="57">
        <f>IF(C1434="SG",VLOOKUP($C1434,IP!$R:$T,MATCH(QSC!$E1434,IP!$R$6:$T$6,0),0),VLOOKUP($C1434,IP!$R:$S,2,0))</f>
        <v>11</v>
      </c>
      <c r="AE1434" s="39"/>
    </row>
    <row r="1435" spans="1:31" ht="15" x14ac:dyDescent="0.25">
      <c r="A1435" s="40">
        <v>6233611</v>
      </c>
      <c r="B1435" s="40"/>
      <c r="C1435" s="40" t="s">
        <v>7</v>
      </c>
      <c r="D1435" s="41"/>
      <c r="E1435" s="22" t="s">
        <v>4</v>
      </c>
      <c r="F1435" s="23"/>
      <c r="G1435" s="41"/>
      <c r="H1435" s="42"/>
      <c r="I1435" s="41"/>
      <c r="J1435" s="42"/>
      <c r="K1435" s="43"/>
      <c r="L1435" s="26"/>
      <c r="M1435" s="27"/>
      <c r="N1435" s="55"/>
      <c r="O1435" s="93">
        <f>IFERROR(SUMPRODUCT((INDEX(ACH.!$B$3:$AP$9999,MATCH(A1435,ACH.!$A$3:$A$9999,),)&gt;0)*COUNTIF(INDEX(IP!$C$4:$N$44,,IFERROR(MATCH(C1435,IP!$E$2:$N$2,)+2,MATCH(E1435,IP!$C$3:$D$3,))),ACH.!$B$1:$AP$1)),)</f>
        <v>1</v>
      </c>
      <c r="P1435" s="27"/>
      <c r="Q1435" s="28"/>
      <c r="R1435" s="29"/>
      <c r="S1435" s="30"/>
      <c r="T1435" s="31"/>
      <c r="U1435" s="32"/>
      <c r="V1435" s="32"/>
      <c r="W1435" s="32"/>
      <c r="X1435" s="33"/>
      <c r="Y1435" s="34"/>
      <c r="Z1435" s="35"/>
      <c r="AA1435" s="36"/>
      <c r="AB1435" s="37"/>
      <c r="AC1435" s="38"/>
      <c r="AD1435" s="57">
        <f>IF(C1435="SG",VLOOKUP($C1435,IP!$R:$T,MATCH(QSC!$E1435,IP!$R$6:$T$6,0),0),VLOOKUP($C1435,IP!$R:$S,2,0))</f>
        <v>13</v>
      </c>
      <c r="AE1435" s="39"/>
    </row>
    <row r="1436" spans="1:31" ht="15" x14ac:dyDescent="0.25">
      <c r="A1436" s="40">
        <v>6233708</v>
      </c>
      <c r="B1436" s="40"/>
      <c r="C1436" s="40" t="s">
        <v>1</v>
      </c>
      <c r="D1436" s="41"/>
      <c r="E1436" s="22" t="s">
        <v>2</v>
      </c>
      <c r="F1436" s="23"/>
      <c r="G1436" s="41"/>
      <c r="H1436" s="42"/>
      <c r="I1436" s="41"/>
      <c r="J1436" s="42"/>
      <c r="K1436" s="43"/>
      <c r="L1436" s="26"/>
      <c r="M1436" s="27"/>
      <c r="N1436" s="55"/>
      <c r="O1436" s="93">
        <f>IFERROR(SUMPRODUCT((INDEX(ACH.!$B$3:$AP$9999,MATCH(A1436,ACH.!$A$3:$A$9999,),)&gt;0)*COUNTIF(INDEX(IP!$C$4:$N$44,,IFERROR(MATCH(C1436,IP!$E$2:$N$2,)+2,MATCH(E1436,IP!$C$3:$D$3,))),ACH.!$B$1:$AP$1)),)</f>
        <v>6</v>
      </c>
      <c r="P1436" s="27"/>
      <c r="Q1436" s="28"/>
      <c r="R1436" s="29"/>
      <c r="S1436" s="30"/>
      <c r="T1436" s="31"/>
      <c r="U1436" s="32"/>
      <c r="V1436" s="32"/>
      <c r="W1436" s="32"/>
      <c r="X1436" s="33"/>
      <c r="Y1436" s="34"/>
      <c r="Z1436" s="35"/>
      <c r="AA1436" s="36"/>
      <c r="AB1436" s="37"/>
      <c r="AC1436" s="38"/>
      <c r="AD1436" s="57">
        <f>IF(C1436="SG",VLOOKUP($C1436,IP!$R:$T,MATCH(QSC!$E1436,IP!$R$6:$T$6,0),0),VLOOKUP($C1436,IP!$R:$S,2,0))</f>
        <v>11</v>
      </c>
      <c r="AE1436" s="39"/>
    </row>
    <row r="1437" spans="1:31" ht="15" x14ac:dyDescent="0.25">
      <c r="A1437" s="40">
        <v>6233718</v>
      </c>
      <c r="B1437" s="40"/>
      <c r="C1437" s="40" t="s">
        <v>1</v>
      </c>
      <c r="D1437" s="41"/>
      <c r="E1437" s="22" t="s">
        <v>2</v>
      </c>
      <c r="F1437" s="23"/>
      <c r="G1437" s="41"/>
      <c r="H1437" s="42"/>
      <c r="I1437" s="41"/>
      <c r="J1437" s="42"/>
      <c r="K1437" s="43"/>
      <c r="L1437" s="26"/>
      <c r="M1437" s="27"/>
      <c r="N1437" s="55"/>
      <c r="O1437" s="93">
        <f>IFERROR(SUMPRODUCT((INDEX(ACH.!$B$3:$AP$9999,MATCH(A1437,ACH.!$A$3:$A$9999,),)&gt;0)*COUNTIF(INDEX(IP!$C$4:$N$44,,IFERROR(MATCH(C1437,IP!$E$2:$N$2,)+2,MATCH(E1437,IP!$C$3:$D$3,))),ACH.!$B$1:$AP$1)),)</f>
        <v>5</v>
      </c>
      <c r="P1437" s="27"/>
      <c r="Q1437" s="28"/>
      <c r="R1437" s="29"/>
      <c r="S1437" s="30"/>
      <c r="T1437" s="31"/>
      <c r="U1437" s="32"/>
      <c r="V1437" s="32"/>
      <c r="W1437" s="32"/>
      <c r="X1437" s="33"/>
      <c r="Y1437" s="34"/>
      <c r="Z1437" s="35"/>
      <c r="AA1437" s="36"/>
      <c r="AB1437" s="37"/>
      <c r="AC1437" s="38"/>
      <c r="AD1437" s="57">
        <f>IF(C1437="SG",VLOOKUP($C1437,IP!$R:$T,MATCH(QSC!$E1437,IP!$R$6:$T$6,0),0),VLOOKUP($C1437,IP!$R:$S,2,0))</f>
        <v>11</v>
      </c>
      <c r="AE1437" s="39"/>
    </row>
    <row r="1438" spans="1:31" ht="15" x14ac:dyDescent="0.25">
      <c r="A1438" s="40">
        <v>6233817</v>
      </c>
      <c r="B1438" s="40"/>
      <c r="C1438" s="40" t="s">
        <v>1</v>
      </c>
      <c r="D1438" s="41"/>
      <c r="E1438" s="22" t="s">
        <v>2</v>
      </c>
      <c r="F1438" s="23"/>
      <c r="G1438" s="41"/>
      <c r="H1438" s="42"/>
      <c r="I1438" s="41"/>
      <c r="J1438" s="42"/>
      <c r="K1438" s="43"/>
      <c r="L1438" s="26"/>
      <c r="M1438" s="27"/>
      <c r="N1438" s="55"/>
      <c r="O1438" s="93">
        <f>IFERROR(SUMPRODUCT((INDEX(ACH.!$B$3:$AP$9999,MATCH(A1438,ACH.!$A$3:$A$9999,),)&gt;0)*COUNTIF(INDEX(IP!$C$4:$N$44,,IFERROR(MATCH(C1438,IP!$E$2:$N$2,)+2,MATCH(E1438,IP!$C$3:$D$3,))),ACH.!$B$1:$AP$1)),)</f>
        <v>4</v>
      </c>
      <c r="P1438" s="27"/>
      <c r="Q1438" s="28"/>
      <c r="R1438" s="29"/>
      <c r="S1438" s="30"/>
      <c r="T1438" s="31"/>
      <c r="U1438" s="32"/>
      <c r="V1438" s="32"/>
      <c r="W1438" s="32"/>
      <c r="X1438" s="33"/>
      <c r="Y1438" s="34"/>
      <c r="Z1438" s="35"/>
      <c r="AA1438" s="36"/>
      <c r="AB1438" s="37"/>
      <c r="AC1438" s="38"/>
      <c r="AD1438" s="57">
        <f>IF(C1438="SG",VLOOKUP($C1438,IP!$R:$T,MATCH(QSC!$E1438,IP!$R$6:$T$6,0),0),VLOOKUP($C1438,IP!$R:$S,2,0))</f>
        <v>11</v>
      </c>
      <c r="AE1438" s="39"/>
    </row>
    <row r="1439" spans="1:31" ht="15" x14ac:dyDescent="0.25">
      <c r="A1439" s="40">
        <v>6234518</v>
      </c>
      <c r="B1439" s="40"/>
      <c r="C1439" s="40" t="s">
        <v>7</v>
      </c>
      <c r="D1439" s="41"/>
      <c r="E1439" s="22" t="s">
        <v>2</v>
      </c>
      <c r="F1439" s="23"/>
      <c r="G1439" s="41"/>
      <c r="H1439" s="42"/>
      <c r="I1439" s="41"/>
      <c r="J1439" s="42"/>
      <c r="K1439" s="43"/>
      <c r="L1439" s="26"/>
      <c r="M1439" s="27"/>
      <c r="N1439" s="55"/>
      <c r="O1439" s="93">
        <f>IFERROR(SUMPRODUCT((INDEX(ACH.!$B$3:$AP$9999,MATCH(A1439,ACH.!$A$3:$A$9999,),)&gt;0)*COUNTIF(INDEX(IP!$C$4:$N$44,,IFERROR(MATCH(C1439,IP!$E$2:$N$2,)+2,MATCH(E1439,IP!$C$3:$D$3,))),ACH.!$B$1:$AP$1)),)</f>
        <v>4</v>
      </c>
      <c r="P1439" s="27"/>
      <c r="Q1439" s="28"/>
      <c r="R1439" s="29"/>
      <c r="S1439" s="30"/>
      <c r="T1439" s="31"/>
      <c r="U1439" s="32"/>
      <c r="V1439" s="32"/>
      <c r="W1439" s="32"/>
      <c r="X1439" s="33"/>
      <c r="Y1439" s="34"/>
      <c r="Z1439" s="35"/>
      <c r="AA1439" s="36"/>
      <c r="AB1439" s="37"/>
      <c r="AC1439" s="38"/>
      <c r="AD1439" s="57">
        <f>IF(C1439="SG",VLOOKUP($C1439,IP!$R:$T,MATCH(QSC!$E1439,IP!$R$6:$T$6,0),0),VLOOKUP($C1439,IP!$R:$S,2,0))</f>
        <v>13</v>
      </c>
      <c r="AE1439" s="39"/>
    </row>
    <row r="1440" spans="1:31" ht="15" x14ac:dyDescent="0.25">
      <c r="A1440" s="40">
        <v>6234806</v>
      </c>
      <c r="B1440" s="40"/>
      <c r="C1440" s="40" t="s">
        <v>1</v>
      </c>
      <c r="D1440" s="41"/>
      <c r="E1440" s="22" t="s">
        <v>2</v>
      </c>
      <c r="F1440" s="23"/>
      <c r="G1440" s="41"/>
      <c r="H1440" s="42"/>
      <c r="I1440" s="41"/>
      <c r="J1440" s="42"/>
      <c r="K1440" s="43"/>
      <c r="L1440" s="26"/>
      <c r="M1440" s="27"/>
      <c r="N1440" s="55"/>
      <c r="O1440" s="93">
        <f>IFERROR(SUMPRODUCT((INDEX(ACH.!$B$3:$AP$9999,MATCH(A1440,ACH.!$A$3:$A$9999,),)&gt;0)*COUNTIF(INDEX(IP!$C$4:$N$44,,IFERROR(MATCH(C1440,IP!$E$2:$N$2,)+2,MATCH(E1440,IP!$C$3:$D$3,))),ACH.!$B$1:$AP$1)),)</f>
        <v>2</v>
      </c>
      <c r="P1440" s="27"/>
      <c r="Q1440" s="28"/>
      <c r="R1440" s="29"/>
      <c r="S1440" s="30"/>
      <c r="T1440" s="31"/>
      <c r="U1440" s="32"/>
      <c r="V1440" s="32"/>
      <c r="W1440" s="32"/>
      <c r="X1440" s="33"/>
      <c r="Y1440" s="34"/>
      <c r="Z1440" s="35"/>
      <c r="AA1440" s="36"/>
      <c r="AB1440" s="37"/>
      <c r="AC1440" s="38"/>
      <c r="AD1440" s="57">
        <f>IF(C1440="SG",VLOOKUP($C1440,IP!$R:$T,MATCH(QSC!$E1440,IP!$R$6:$T$6,0),0),VLOOKUP($C1440,IP!$R:$S,2,0))</f>
        <v>11</v>
      </c>
      <c r="AE1440" s="39"/>
    </row>
    <row r="1441" spans="1:31" ht="15" x14ac:dyDescent="0.25">
      <c r="A1441" s="40">
        <v>6234807</v>
      </c>
      <c r="B1441" s="40"/>
      <c r="C1441" s="40" t="s">
        <v>7</v>
      </c>
      <c r="D1441" s="41"/>
      <c r="E1441" s="22" t="s">
        <v>2</v>
      </c>
      <c r="F1441" s="23"/>
      <c r="G1441" s="41"/>
      <c r="H1441" s="42"/>
      <c r="I1441" s="41"/>
      <c r="J1441" s="42"/>
      <c r="K1441" s="43"/>
      <c r="L1441" s="26"/>
      <c r="M1441" s="27"/>
      <c r="N1441" s="55"/>
      <c r="O1441" s="93">
        <f>IFERROR(SUMPRODUCT((INDEX(ACH.!$B$3:$AP$9999,MATCH(A1441,ACH.!$A$3:$A$9999,),)&gt;0)*COUNTIF(INDEX(IP!$C$4:$N$44,,IFERROR(MATCH(C1441,IP!$E$2:$N$2,)+2,MATCH(E1441,IP!$C$3:$D$3,))),ACH.!$B$1:$AP$1)),)</f>
        <v>8</v>
      </c>
      <c r="P1441" s="27"/>
      <c r="Q1441" s="28"/>
      <c r="R1441" s="29"/>
      <c r="S1441" s="30"/>
      <c r="T1441" s="31"/>
      <c r="U1441" s="32"/>
      <c r="V1441" s="32"/>
      <c r="W1441" s="32"/>
      <c r="X1441" s="33"/>
      <c r="Y1441" s="34"/>
      <c r="Z1441" s="35"/>
      <c r="AA1441" s="36"/>
      <c r="AB1441" s="37"/>
      <c r="AC1441" s="38"/>
      <c r="AD1441" s="57">
        <f>IF(C1441="SG",VLOOKUP($C1441,IP!$R:$T,MATCH(QSC!$E1441,IP!$R$6:$T$6,0),0),VLOOKUP($C1441,IP!$R:$S,2,0))</f>
        <v>13</v>
      </c>
      <c r="AE1441" s="39"/>
    </row>
    <row r="1442" spans="1:31" ht="15" x14ac:dyDescent="0.25">
      <c r="A1442" s="40">
        <v>6235503</v>
      </c>
      <c r="B1442" s="40"/>
      <c r="C1442" s="40" t="s">
        <v>7</v>
      </c>
      <c r="D1442" s="41"/>
      <c r="E1442" s="22" t="s">
        <v>4</v>
      </c>
      <c r="F1442" s="23"/>
      <c r="G1442" s="41"/>
      <c r="H1442" s="42"/>
      <c r="I1442" s="41"/>
      <c r="J1442" s="42"/>
      <c r="K1442" s="43"/>
      <c r="L1442" s="26"/>
      <c r="M1442" s="27"/>
      <c r="N1442" s="55"/>
      <c r="O1442" s="93">
        <f>IFERROR(SUMPRODUCT((INDEX(ACH.!$B$3:$AP$9999,MATCH(A1442,ACH.!$A$3:$A$9999,),)&gt;0)*COUNTIF(INDEX(IP!$C$4:$N$44,,IFERROR(MATCH(C1442,IP!$E$2:$N$2,)+2,MATCH(E1442,IP!$C$3:$D$3,))),ACH.!$B$1:$AP$1)),)</f>
        <v>0</v>
      </c>
      <c r="P1442" s="27"/>
      <c r="Q1442" s="28"/>
      <c r="R1442" s="29"/>
      <c r="S1442" s="30"/>
      <c r="T1442" s="31"/>
      <c r="U1442" s="32"/>
      <c r="V1442" s="32"/>
      <c r="W1442" s="32"/>
      <c r="X1442" s="33"/>
      <c r="Y1442" s="34"/>
      <c r="Z1442" s="35"/>
      <c r="AA1442" s="36"/>
      <c r="AB1442" s="37"/>
      <c r="AC1442" s="38"/>
      <c r="AD1442" s="57">
        <f>IF(C1442="SG",VLOOKUP($C1442,IP!$R:$T,MATCH(QSC!$E1442,IP!$R$6:$T$6,0),0),VLOOKUP($C1442,IP!$R:$S,2,0))</f>
        <v>13</v>
      </c>
      <c r="AE1442" s="39"/>
    </row>
    <row r="1443" spans="1:31" ht="15" x14ac:dyDescent="0.25">
      <c r="A1443" s="40">
        <v>6235704</v>
      </c>
      <c r="B1443" s="40"/>
      <c r="C1443" s="40" t="s">
        <v>7</v>
      </c>
      <c r="D1443" s="41"/>
      <c r="E1443" s="22" t="s">
        <v>4</v>
      </c>
      <c r="F1443" s="23"/>
      <c r="G1443" s="41"/>
      <c r="H1443" s="42"/>
      <c r="I1443" s="41"/>
      <c r="J1443" s="42"/>
      <c r="K1443" s="43"/>
      <c r="L1443" s="26"/>
      <c r="M1443" s="27"/>
      <c r="N1443" s="55"/>
      <c r="O1443" s="93">
        <f>IFERROR(SUMPRODUCT((INDEX(ACH.!$B$3:$AP$9999,MATCH(A1443,ACH.!$A$3:$A$9999,),)&gt;0)*COUNTIF(INDEX(IP!$C$4:$N$44,,IFERROR(MATCH(C1443,IP!$E$2:$N$2,)+2,MATCH(E1443,IP!$C$3:$D$3,))),ACH.!$B$1:$AP$1)),)</f>
        <v>10</v>
      </c>
      <c r="P1443" s="27"/>
      <c r="Q1443" s="28"/>
      <c r="R1443" s="29"/>
      <c r="S1443" s="30"/>
      <c r="T1443" s="31"/>
      <c r="U1443" s="32"/>
      <c r="V1443" s="32"/>
      <c r="W1443" s="32"/>
      <c r="X1443" s="33"/>
      <c r="Y1443" s="34"/>
      <c r="Z1443" s="35"/>
      <c r="AA1443" s="36"/>
      <c r="AB1443" s="37"/>
      <c r="AC1443" s="38"/>
      <c r="AD1443" s="57">
        <f>IF(C1443="SG",VLOOKUP($C1443,IP!$R:$T,MATCH(QSC!$E1443,IP!$R$6:$T$6,0),0),VLOOKUP($C1443,IP!$R:$S,2,0))</f>
        <v>13</v>
      </c>
      <c r="AE1443" s="39"/>
    </row>
    <row r="1444" spans="1:31" ht="15" x14ac:dyDescent="0.25">
      <c r="A1444" s="40">
        <v>6235756</v>
      </c>
      <c r="B1444" s="40"/>
      <c r="C1444" s="40" t="s">
        <v>8</v>
      </c>
      <c r="D1444" s="41"/>
      <c r="E1444" s="22" t="s">
        <v>2</v>
      </c>
      <c r="F1444" s="23"/>
      <c r="G1444" s="41"/>
      <c r="H1444" s="42"/>
      <c r="I1444" s="41"/>
      <c r="J1444" s="42"/>
      <c r="K1444" s="43"/>
      <c r="L1444" s="26"/>
      <c r="M1444" s="27"/>
      <c r="N1444" s="55"/>
      <c r="O1444" s="93">
        <f>IFERROR(SUMPRODUCT((INDEX(ACH.!$B$3:$AP$9999,MATCH(A1444,ACH.!$A$3:$A$9999,),)&gt;0)*COUNTIF(INDEX(IP!$C$4:$N$44,,IFERROR(MATCH(C1444,IP!$E$2:$N$2,)+2,MATCH(E1444,IP!$C$3:$D$3,))),ACH.!$B$1:$AP$1)),)</f>
        <v>13</v>
      </c>
      <c r="P1444" s="27"/>
      <c r="Q1444" s="28"/>
      <c r="R1444" s="29"/>
      <c r="S1444" s="30"/>
      <c r="T1444" s="31"/>
      <c r="U1444" s="32"/>
      <c r="V1444" s="32"/>
      <c r="W1444" s="32"/>
      <c r="X1444" s="33"/>
      <c r="Y1444" s="34"/>
      <c r="Z1444" s="35"/>
      <c r="AA1444" s="36"/>
      <c r="AB1444" s="37"/>
      <c r="AC1444" s="38"/>
      <c r="AD1444" s="57">
        <f>IF(C1444="SG",VLOOKUP($C1444,IP!$R:$T,MATCH(QSC!$E1444,IP!$R$6:$T$6,0),0),VLOOKUP($C1444,IP!$R:$S,2,0))</f>
        <v>23</v>
      </c>
      <c r="AE1444" s="39"/>
    </row>
    <row r="1445" spans="1:31" ht="15" x14ac:dyDescent="0.25">
      <c r="A1445" s="40">
        <v>6235955</v>
      </c>
      <c r="B1445" s="40"/>
      <c r="C1445" s="40" t="s">
        <v>1</v>
      </c>
      <c r="D1445" s="41"/>
      <c r="E1445" s="22" t="s">
        <v>2</v>
      </c>
      <c r="F1445" s="23"/>
      <c r="G1445" s="41"/>
      <c r="H1445" s="42"/>
      <c r="I1445" s="41"/>
      <c r="J1445" s="42"/>
      <c r="K1445" s="43"/>
      <c r="L1445" s="26"/>
      <c r="M1445" s="27"/>
      <c r="N1445" s="55"/>
      <c r="O1445" s="93">
        <f>IFERROR(SUMPRODUCT((INDEX(ACH.!$B$3:$AP$9999,MATCH(A1445,ACH.!$A$3:$A$9999,),)&gt;0)*COUNTIF(INDEX(IP!$C$4:$N$44,,IFERROR(MATCH(C1445,IP!$E$2:$N$2,)+2,MATCH(E1445,IP!$C$3:$D$3,))),ACH.!$B$1:$AP$1)),)</f>
        <v>6</v>
      </c>
      <c r="P1445" s="27"/>
      <c r="Q1445" s="28"/>
      <c r="R1445" s="29"/>
      <c r="S1445" s="30"/>
      <c r="T1445" s="31"/>
      <c r="U1445" s="32"/>
      <c r="V1445" s="32"/>
      <c r="W1445" s="32"/>
      <c r="X1445" s="33"/>
      <c r="Y1445" s="34"/>
      <c r="Z1445" s="35"/>
      <c r="AA1445" s="36"/>
      <c r="AB1445" s="37"/>
      <c r="AC1445" s="38"/>
      <c r="AD1445" s="57">
        <f>IF(C1445="SG",VLOOKUP($C1445,IP!$R:$T,MATCH(QSC!$E1445,IP!$R$6:$T$6,0),0),VLOOKUP($C1445,IP!$R:$S,2,0))</f>
        <v>11</v>
      </c>
      <c r="AE1445" s="39"/>
    </row>
    <row r="1446" spans="1:31" ht="15" x14ac:dyDescent="0.25">
      <c r="A1446" s="40">
        <v>6235960</v>
      </c>
      <c r="B1446" s="40"/>
      <c r="C1446" s="40" t="s">
        <v>1</v>
      </c>
      <c r="D1446" s="41"/>
      <c r="E1446" s="22" t="s">
        <v>2</v>
      </c>
      <c r="F1446" s="23"/>
      <c r="G1446" s="41"/>
      <c r="H1446" s="42"/>
      <c r="I1446" s="41"/>
      <c r="J1446" s="42"/>
      <c r="K1446" s="43"/>
      <c r="L1446" s="26"/>
      <c r="M1446" s="27"/>
      <c r="N1446" s="55"/>
      <c r="O1446" s="93">
        <f>IFERROR(SUMPRODUCT((INDEX(ACH.!$B$3:$AP$9999,MATCH(A1446,ACH.!$A$3:$A$9999,),)&gt;0)*COUNTIF(INDEX(IP!$C$4:$N$44,,IFERROR(MATCH(C1446,IP!$E$2:$N$2,)+2,MATCH(E1446,IP!$C$3:$D$3,))),ACH.!$B$1:$AP$1)),)</f>
        <v>6</v>
      </c>
      <c r="P1446" s="27"/>
      <c r="Q1446" s="28"/>
      <c r="R1446" s="29"/>
      <c r="S1446" s="30"/>
      <c r="T1446" s="31"/>
      <c r="U1446" s="32"/>
      <c r="V1446" s="32"/>
      <c r="W1446" s="32"/>
      <c r="X1446" s="33"/>
      <c r="Y1446" s="34"/>
      <c r="Z1446" s="35"/>
      <c r="AA1446" s="36"/>
      <c r="AB1446" s="37"/>
      <c r="AC1446" s="38"/>
      <c r="AD1446" s="57">
        <f>IF(C1446="SG",VLOOKUP($C1446,IP!$R:$T,MATCH(QSC!$E1446,IP!$R$6:$T$6,0),0),VLOOKUP($C1446,IP!$R:$S,2,0))</f>
        <v>11</v>
      </c>
      <c r="AE1446" s="39"/>
    </row>
    <row r="1447" spans="1:31" ht="15" x14ac:dyDescent="0.25">
      <c r="A1447" s="40">
        <v>6235988</v>
      </c>
      <c r="B1447" s="40"/>
      <c r="C1447" s="40" t="s">
        <v>1</v>
      </c>
      <c r="D1447" s="41"/>
      <c r="E1447" s="22" t="s">
        <v>4</v>
      </c>
      <c r="F1447" s="23"/>
      <c r="G1447" s="41"/>
      <c r="H1447" s="42"/>
      <c r="I1447" s="41"/>
      <c r="J1447" s="42"/>
      <c r="K1447" s="43"/>
      <c r="L1447" s="26"/>
      <c r="M1447" s="27"/>
      <c r="N1447" s="55"/>
      <c r="O1447" s="93">
        <f>IFERROR(SUMPRODUCT((INDEX(ACH.!$B$3:$AP$9999,MATCH(A1447,ACH.!$A$3:$A$9999,),)&gt;0)*COUNTIF(INDEX(IP!$C$4:$N$44,,IFERROR(MATCH(C1447,IP!$E$2:$N$2,)+2,MATCH(E1447,IP!$C$3:$D$3,))),ACH.!$B$1:$AP$1)),)</f>
        <v>2</v>
      </c>
      <c r="P1447" s="27"/>
      <c r="Q1447" s="28"/>
      <c r="R1447" s="29"/>
      <c r="S1447" s="30"/>
      <c r="T1447" s="31"/>
      <c r="U1447" s="32"/>
      <c r="V1447" s="32"/>
      <c r="W1447" s="32"/>
      <c r="X1447" s="33"/>
      <c r="Y1447" s="34"/>
      <c r="Z1447" s="35"/>
      <c r="AA1447" s="36"/>
      <c r="AB1447" s="37"/>
      <c r="AC1447" s="38"/>
      <c r="AD1447" s="57">
        <f>IF(C1447="SG",VLOOKUP($C1447,IP!$R:$T,MATCH(QSC!$E1447,IP!$R$6:$T$6,0),0),VLOOKUP($C1447,IP!$R:$S,2,0))</f>
        <v>12</v>
      </c>
      <c r="AE1447" s="39"/>
    </row>
    <row r="1448" spans="1:31" ht="15" x14ac:dyDescent="0.25">
      <c r="A1448" s="40">
        <v>6236089</v>
      </c>
      <c r="B1448" s="40"/>
      <c r="C1448" s="40" t="s">
        <v>1</v>
      </c>
      <c r="D1448" s="41"/>
      <c r="E1448" s="22" t="s">
        <v>2</v>
      </c>
      <c r="F1448" s="23"/>
      <c r="G1448" s="41"/>
      <c r="H1448" s="42"/>
      <c r="I1448" s="41"/>
      <c r="J1448" s="42"/>
      <c r="K1448" s="43"/>
      <c r="L1448" s="26"/>
      <c r="M1448" s="27"/>
      <c r="N1448" s="55"/>
      <c r="O1448" s="93">
        <f>IFERROR(SUMPRODUCT((INDEX(ACH.!$B$3:$AP$9999,MATCH(A1448,ACH.!$A$3:$A$9999,),)&gt;0)*COUNTIF(INDEX(IP!$C$4:$N$44,,IFERROR(MATCH(C1448,IP!$E$2:$N$2,)+2,MATCH(E1448,IP!$C$3:$D$3,))),ACH.!$B$1:$AP$1)),)</f>
        <v>5</v>
      </c>
      <c r="P1448" s="27"/>
      <c r="Q1448" s="28"/>
      <c r="R1448" s="29"/>
      <c r="S1448" s="30"/>
      <c r="T1448" s="31"/>
      <c r="U1448" s="32"/>
      <c r="V1448" s="32"/>
      <c r="W1448" s="32"/>
      <c r="X1448" s="33"/>
      <c r="Y1448" s="34"/>
      <c r="Z1448" s="35"/>
      <c r="AA1448" s="36"/>
      <c r="AB1448" s="37"/>
      <c r="AC1448" s="38"/>
      <c r="AD1448" s="57">
        <f>IF(C1448="SG",VLOOKUP($C1448,IP!$R:$T,MATCH(QSC!$E1448,IP!$R$6:$T$6,0),0),VLOOKUP($C1448,IP!$R:$S,2,0))</f>
        <v>11</v>
      </c>
      <c r="AE1448" s="39"/>
    </row>
    <row r="1449" spans="1:31" ht="15" x14ac:dyDescent="0.25">
      <c r="A1449" s="40">
        <v>6236145</v>
      </c>
      <c r="B1449" s="40"/>
      <c r="C1449" s="40" t="s">
        <v>7</v>
      </c>
      <c r="D1449" s="41"/>
      <c r="E1449" s="22" t="s">
        <v>2</v>
      </c>
      <c r="F1449" s="23"/>
      <c r="G1449" s="41"/>
      <c r="H1449" s="42"/>
      <c r="I1449" s="41"/>
      <c r="J1449" s="42"/>
      <c r="K1449" s="43"/>
      <c r="L1449" s="26"/>
      <c r="M1449" s="27"/>
      <c r="N1449" s="55"/>
      <c r="O1449" s="93">
        <f>IFERROR(SUMPRODUCT((INDEX(ACH.!$B$3:$AP$9999,MATCH(A1449,ACH.!$A$3:$A$9999,),)&gt;0)*COUNTIF(INDEX(IP!$C$4:$N$44,,IFERROR(MATCH(C1449,IP!$E$2:$N$2,)+2,MATCH(E1449,IP!$C$3:$D$3,))),ACH.!$B$1:$AP$1)),)</f>
        <v>3</v>
      </c>
      <c r="P1449" s="27"/>
      <c r="Q1449" s="28"/>
      <c r="R1449" s="29"/>
      <c r="S1449" s="30"/>
      <c r="T1449" s="31"/>
      <c r="U1449" s="32"/>
      <c r="V1449" s="32"/>
      <c r="W1449" s="32"/>
      <c r="X1449" s="33"/>
      <c r="Y1449" s="34"/>
      <c r="Z1449" s="35"/>
      <c r="AA1449" s="36"/>
      <c r="AB1449" s="37"/>
      <c r="AC1449" s="38"/>
      <c r="AD1449" s="57">
        <f>IF(C1449="SG",VLOOKUP($C1449,IP!$R:$T,MATCH(QSC!$E1449,IP!$R$6:$T$6,0),0),VLOOKUP($C1449,IP!$R:$S,2,0))</f>
        <v>13</v>
      </c>
      <c r="AE1449" s="39"/>
    </row>
    <row r="1450" spans="1:31" ht="15" x14ac:dyDescent="0.25">
      <c r="A1450" s="40">
        <v>6236147</v>
      </c>
      <c r="B1450" s="40"/>
      <c r="C1450" s="40" t="s">
        <v>7</v>
      </c>
      <c r="D1450" s="41"/>
      <c r="E1450" s="22" t="s">
        <v>4</v>
      </c>
      <c r="F1450" s="23"/>
      <c r="G1450" s="41"/>
      <c r="H1450" s="42"/>
      <c r="I1450" s="41"/>
      <c r="J1450" s="42"/>
      <c r="K1450" s="43"/>
      <c r="L1450" s="26"/>
      <c r="M1450" s="27"/>
      <c r="N1450" s="55"/>
      <c r="O1450" s="93">
        <f>IFERROR(SUMPRODUCT((INDEX(ACH.!$B$3:$AP$9999,MATCH(A1450,ACH.!$A$3:$A$9999,),)&gt;0)*COUNTIF(INDEX(IP!$C$4:$N$44,,IFERROR(MATCH(C1450,IP!$E$2:$N$2,)+2,MATCH(E1450,IP!$C$3:$D$3,))),ACH.!$B$1:$AP$1)),)</f>
        <v>8</v>
      </c>
      <c r="P1450" s="27"/>
      <c r="Q1450" s="28"/>
      <c r="R1450" s="29"/>
      <c r="S1450" s="30"/>
      <c r="T1450" s="31"/>
      <c r="U1450" s="32"/>
      <c r="V1450" s="32"/>
      <c r="W1450" s="32"/>
      <c r="X1450" s="33"/>
      <c r="Y1450" s="34"/>
      <c r="Z1450" s="35"/>
      <c r="AA1450" s="36"/>
      <c r="AB1450" s="37"/>
      <c r="AC1450" s="38"/>
      <c r="AD1450" s="57">
        <f>IF(C1450="SG",VLOOKUP($C1450,IP!$R:$T,MATCH(QSC!$E1450,IP!$R$6:$T$6,0),0),VLOOKUP($C1450,IP!$R:$S,2,0))</f>
        <v>13</v>
      </c>
      <c r="AE1450" s="39"/>
    </row>
    <row r="1451" spans="1:31" ht="15" x14ac:dyDescent="0.25">
      <c r="A1451" s="40">
        <v>6236186</v>
      </c>
      <c r="B1451" s="40"/>
      <c r="C1451" s="40" t="s">
        <v>5</v>
      </c>
      <c r="D1451" s="41"/>
      <c r="E1451" s="22" t="s">
        <v>4</v>
      </c>
      <c r="F1451" s="23"/>
      <c r="G1451" s="41"/>
      <c r="H1451" s="42"/>
      <c r="I1451" s="41"/>
      <c r="J1451" s="42"/>
      <c r="K1451" s="43"/>
      <c r="L1451" s="26"/>
      <c r="M1451" s="27"/>
      <c r="N1451" s="55"/>
      <c r="O1451" s="93">
        <f>IFERROR(SUMPRODUCT((INDEX(ACH.!$B$3:$AP$9999,MATCH(A1451,ACH.!$A$3:$A$9999,),)&gt;0)*COUNTIF(INDEX(IP!$C$4:$N$44,,IFERROR(MATCH(C1451,IP!$E$2:$N$2,)+2,MATCH(E1451,IP!$C$3:$D$3,))),ACH.!$B$1:$AP$1)),)</f>
        <v>10</v>
      </c>
      <c r="P1451" s="27"/>
      <c r="Q1451" s="28"/>
      <c r="R1451" s="29"/>
      <c r="S1451" s="30"/>
      <c r="T1451" s="31"/>
      <c r="U1451" s="32"/>
      <c r="V1451" s="32"/>
      <c r="W1451" s="32"/>
      <c r="X1451" s="33"/>
      <c r="Y1451" s="34"/>
      <c r="Z1451" s="35"/>
      <c r="AA1451" s="36"/>
      <c r="AB1451" s="37"/>
      <c r="AC1451" s="38"/>
      <c r="AD1451" s="57">
        <f>IF(C1451="SG",VLOOKUP($C1451,IP!$R:$T,MATCH(QSC!$E1451,IP!$R$6:$T$6,0),0),VLOOKUP($C1451,IP!$R:$S,2,0))</f>
        <v>16</v>
      </c>
      <c r="AE1451" s="39"/>
    </row>
    <row r="1452" spans="1:31" ht="15" x14ac:dyDescent="0.25">
      <c r="A1452" s="40">
        <v>6236299</v>
      </c>
      <c r="B1452" s="40"/>
      <c r="C1452" s="40" t="s">
        <v>6</v>
      </c>
      <c r="D1452" s="41"/>
      <c r="E1452" s="22" t="s">
        <v>2</v>
      </c>
      <c r="F1452" s="23"/>
      <c r="G1452" s="41"/>
      <c r="H1452" s="42"/>
      <c r="I1452" s="41"/>
      <c r="J1452" s="42"/>
      <c r="K1452" s="43"/>
      <c r="L1452" s="26"/>
      <c r="M1452" s="27"/>
      <c r="N1452" s="55"/>
      <c r="O1452" s="93">
        <f>IFERROR(SUMPRODUCT((INDEX(ACH.!$B$3:$AP$9999,MATCH(A1452,ACH.!$A$3:$A$9999,),)&gt;0)*COUNTIF(INDEX(IP!$C$4:$N$44,,IFERROR(MATCH(C1452,IP!$E$2:$N$2,)+2,MATCH(E1452,IP!$C$3:$D$3,))),ACH.!$B$1:$AP$1)),)</f>
        <v>6</v>
      </c>
      <c r="P1452" s="27"/>
      <c r="Q1452" s="28"/>
      <c r="R1452" s="29"/>
      <c r="S1452" s="30"/>
      <c r="T1452" s="31"/>
      <c r="U1452" s="32"/>
      <c r="V1452" s="32"/>
      <c r="W1452" s="32"/>
      <c r="X1452" s="33"/>
      <c r="Y1452" s="34"/>
      <c r="Z1452" s="35"/>
      <c r="AA1452" s="36"/>
      <c r="AB1452" s="37"/>
      <c r="AC1452" s="38"/>
      <c r="AD1452" s="57">
        <f>IF(C1452="SG",VLOOKUP($C1452,IP!$R:$T,MATCH(QSC!$E1452,IP!$R$6:$T$6,0),0),VLOOKUP($C1452,IP!$R:$S,2,0))</f>
        <v>12</v>
      </c>
      <c r="AE1452" s="39"/>
    </row>
    <row r="1453" spans="1:31" ht="15" x14ac:dyDescent="0.25">
      <c r="A1453" s="40">
        <v>6236426</v>
      </c>
      <c r="B1453" s="40"/>
      <c r="C1453" s="40" t="s">
        <v>1</v>
      </c>
      <c r="D1453" s="41"/>
      <c r="E1453" s="22" t="s">
        <v>2</v>
      </c>
      <c r="F1453" s="23"/>
      <c r="G1453" s="41"/>
      <c r="H1453" s="42"/>
      <c r="I1453" s="41"/>
      <c r="J1453" s="42"/>
      <c r="K1453" s="43"/>
      <c r="L1453" s="26"/>
      <c r="M1453" s="27"/>
      <c r="N1453" s="55"/>
      <c r="O1453" s="93">
        <f>IFERROR(SUMPRODUCT((INDEX(ACH.!$B$3:$AP$9999,MATCH(A1453,ACH.!$A$3:$A$9999,),)&gt;0)*COUNTIF(INDEX(IP!$C$4:$N$44,,IFERROR(MATCH(C1453,IP!$E$2:$N$2,)+2,MATCH(E1453,IP!$C$3:$D$3,))),ACH.!$B$1:$AP$1)),)</f>
        <v>7</v>
      </c>
      <c r="P1453" s="27"/>
      <c r="Q1453" s="28"/>
      <c r="R1453" s="29"/>
      <c r="S1453" s="30"/>
      <c r="T1453" s="31"/>
      <c r="U1453" s="32"/>
      <c r="V1453" s="32"/>
      <c r="W1453" s="32"/>
      <c r="X1453" s="33"/>
      <c r="Y1453" s="34"/>
      <c r="Z1453" s="35"/>
      <c r="AA1453" s="36"/>
      <c r="AB1453" s="37"/>
      <c r="AC1453" s="38"/>
      <c r="AD1453" s="57">
        <f>IF(C1453="SG",VLOOKUP($C1453,IP!$R:$T,MATCH(QSC!$E1453,IP!$R$6:$T$6,0),0),VLOOKUP($C1453,IP!$R:$S,2,0))</f>
        <v>11</v>
      </c>
      <c r="AE1453" s="39"/>
    </row>
    <row r="1454" spans="1:31" ht="15" x14ac:dyDescent="0.25">
      <c r="A1454" s="40">
        <v>6236427</v>
      </c>
      <c r="B1454" s="40"/>
      <c r="C1454" s="40" t="s">
        <v>5</v>
      </c>
      <c r="D1454" s="41"/>
      <c r="E1454" s="22" t="s">
        <v>4</v>
      </c>
      <c r="F1454" s="23"/>
      <c r="G1454" s="41"/>
      <c r="H1454" s="42"/>
      <c r="I1454" s="41"/>
      <c r="J1454" s="42"/>
      <c r="K1454" s="43"/>
      <c r="L1454" s="26"/>
      <c r="M1454" s="27"/>
      <c r="N1454" s="55"/>
      <c r="O1454" s="93">
        <f>IFERROR(SUMPRODUCT((INDEX(ACH.!$B$3:$AP$9999,MATCH(A1454,ACH.!$A$3:$A$9999,),)&gt;0)*COUNTIF(INDEX(IP!$C$4:$N$44,,IFERROR(MATCH(C1454,IP!$E$2:$N$2,)+2,MATCH(E1454,IP!$C$3:$D$3,))),ACH.!$B$1:$AP$1)),)</f>
        <v>12</v>
      </c>
      <c r="P1454" s="27"/>
      <c r="Q1454" s="28"/>
      <c r="R1454" s="29"/>
      <c r="S1454" s="30"/>
      <c r="T1454" s="31"/>
      <c r="U1454" s="32"/>
      <c r="V1454" s="32"/>
      <c r="W1454" s="32"/>
      <c r="X1454" s="33"/>
      <c r="Y1454" s="34"/>
      <c r="Z1454" s="35"/>
      <c r="AA1454" s="36"/>
      <c r="AB1454" s="37"/>
      <c r="AC1454" s="38"/>
      <c r="AD1454" s="57">
        <f>IF(C1454="SG",VLOOKUP($C1454,IP!$R:$T,MATCH(QSC!$E1454,IP!$R$6:$T$6,0),0),VLOOKUP($C1454,IP!$R:$S,2,0))</f>
        <v>16</v>
      </c>
      <c r="AE1454" s="39"/>
    </row>
    <row r="1455" spans="1:31" ht="15" x14ac:dyDescent="0.25">
      <c r="A1455" s="40">
        <v>6236439</v>
      </c>
      <c r="B1455" s="40"/>
      <c r="C1455" s="40" t="s">
        <v>1</v>
      </c>
      <c r="D1455" s="41"/>
      <c r="E1455" s="22" t="s">
        <v>4</v>
      </c>
      <c r="F1455" s="23"/>
      <c r="G1455" s="41"/>
      <c r="H1455" s="42"/>
      <c r="I1455" s="41"/>
      <c r="J1455" s="42"/>
      <c r="K1455" s="43"/>
      <c r="L1455" s="26"/>
      <c r="M1455" s="27"/>
      <c r="N1455" s="55"/>
      <c r="O1455" s="93">
        <f>IFERROR(SUMPRODUCT((INDEX(ACH.!$B$3:$AP$9999,MATCH(A1455,ACH.!$A$3:$A$9999,),)&gt;0)*COUNTIF(INDEX(IP!$C$4:$N$44,,IFERROR(MATCH(C1455,IP!$E$2:$N$2,)+2,MATCH(E1455,IP!$C$3:$D$3,))),ACH.!$B$1:$AP$1)),)</f>
        <v>2</v>
      </c>
      <c r="P1455" s="27"/>
      <c r="Q1455" s="28"/>
      <c r="R1455" s="29"/>
      <c r="S1455" s="30"/>
      <c r="T1455" s="31"/>
      <c r="U1455" s="32"/>
      <c r="V1455" s="32"/>
      <c r="W1455" s="32"/>
      <c r="X1455" s="33"/>
      <c r="Y1455" s="34"/>
      <c r="Z1455" s="35"/>
      <c r="AA1455" s="36"/>
      <c r="AB1455" s="37"/>
      <c r="AC1455" s="38"/>
      <c r="AD1455" s="57">
        <f>IF(C1455="SG",VLOOKUP($C1455,IP!$R:$T,MATCH(QSC!$E1455,IP!$R$6:$T$6,0),0),VLOOKUP($C1455,IP!$R:$S,2,0))</f>
        <v>12</v>
      </c>
      <c r="AE1455" s="39"/>
    </row>
    <row r="1456" spans="1:31" ht="15" x14ac:dyDescent="0.25">
      <c r="A1456" s="40">
        <v>6236509</v>
      </c>
      <c r="B1456" s="40"/>
      <c r="C1456" s="40" t="s">
        <v>6</v>
      </c>
      <c r="D1456" s="41"/>
      <c r="E1456" s="22" t="s">
        <v>2</v>
      </c>
      <c r="F1456" s="23"/>
      <c r="G1456" s="41"/>
      <c r="H1456" s="42"/>
      <c r="I1456" s="41"/>
      <c r="J1456" s="42"/>
      <c r="K1456" s="43"/>
      <c r="L1456" s="26"/>
      <c r="M1456" s="27"/>
      <c r="N1456" s="55"/>
      <c r="O1456" s="93">
        <f>IFERROR(SUMPRODUCT((INDEX(ACH.!$B$3:$AP$9999,MATCH(A1456,ACH.!$A$3:$A$9999,),)&gt;0)*COUNTIF(INDEX(IP!$C$4:$N$44,,IFERROR(MATCH(C1456,IP!$E$2:$N$2,)+2,MATCH(E1456,IP!$C$3:$D$3,))),ACH.!$B$1:$AP$1)),)</f>
        <v>10</v>
      </c>
      <c r="P1456" s="27"/>
      <c r="Q1456" s="28"/>
      <c r="R1456" s="29"/>
      <c r="S1456" s="30"/>
      <c r="T1456" s="31"/>
      <c r="U1456" s="32"/>
      <c r="V1456" s="32"/>
      <c r="W1456" s="32"/>
      <c r="X1456" s="33"/>
      <c r="Y1456" s="34"/>
      <c r="Z1456" s="35"/>
      <c r="AA1456" s="36"/>
      <c r="AB1456" s="37"/>
      <c r="AC1456" s="38"/>
      <c r="AD1456" s="57">
        <f>IF(C1456="SG",VLOOKUP($C1456,IP!$R:$T,MATCH(QSC!$E1456,IP!$R$6:$T$6,0),0),VLOOKUP($C1456,IP!$R:$S,2,0))</f>
        <v>12</v>
      </c>
      <c r="AE1456" s="39"/>
    </row>
    <row r="1457" spans="1:31" ht="15" x14ac:dyDescent="0.25">
      <c r="A1457" s="40">
        <v>6236588</v>
      </c>
      <c r="B1457" s="40"/>
      <c r="C1457" s="40" t="s">
        <v>1</v>
      </c>
      <c r="D1457" s="41"/>
      <c r="E1457" s="22" t="s">
        <v>2</v>
      </c>
      <c r="F1457" s="23"/>
      <c r="G1457" s="41"/>
      <c r="H1457" s="42"/>
      <c r="I1457" s="41"/>
      <c r="J1457" s="42"/>
      <c r="K1457" s="43"/>
      <c r="L1457" s="26"/>
      <c r="M1457" s="27"/>
      <c r="N1457" s="55"/>
      <c r="O1457" s="93">
        <f>IFERROR(SUMPRODUCT((INDEX(ACH.!$B$3:$AP$9999,MATCH(A1457,ACH.!$A$3:$A$9999,),)&gt;0)*COUNTIF(INDEX(IP!$C$4:$N$44,,IFERROR(MATCH(C1457,IP!$E$2:$N$2,)+2,MATCH(E1457,IP!$C$3:$D$3,))),ACH.!$B$1:$AP$1)),)</f>
        <v>4</v>
      </c>
      <c r="P1457" s="27"/>
      <c r="Q1457" s="28"/>
      <c r="R1457" s="29"/>
      <c r="S1457" s="30"/>
      <c r="T1457" s="31"/>
      <c r="U1457" s="32"/>
      <c r="V1457" s="32"/>
      <c r="W1457" s="32"/>
      <c r="X1457" s="33"/>
      <c r="Y1457" s="34"/>
      <c r="Z1457" s="35"/>
      <c r="AA1457" s="36"/>
      <c r="AB1457" s="37"/>
      <c r="AC1457" s="38"/>
      <c r="AD1457" s="57">
        <f>IF(C1457="SG",VLOOKUP($C1457,IP!$R:$T,MATCH(QSC!$E1457,IP!$R$6:$T$6,0),0),VLOOKUP($C1457,IP!$R:$S,2,0))</f>
        <v>11</v>
      </c>
      <c r="AE1457" s="39"/>
    </row>
    <row r="1458" spans="1:31" ht="15" x14ac:dyDescent="0.25">
      <c r="A1458" s="40">
        <v>6236662</v>
      </c>
      <c r="B1458" s="40"/>
      <c r="C1458" s="40" t="s">
        <v>7</v>
      </c>
      <c r="D1458" s="41"/>
      <c r="E1458" s="22" t="s">
        <v>2</v>
      </c>
      <c r="F1458" s="23"/>
      <c r="G1458" s="41"/>
      <c r="H1458" s="42"/>
      <c r="I1458" s="41"/>
      <c r="J1458" s="42"/>
      <c r="K1458" s="43"/>
      <c r="L1458" s="26"/>
      <c r="M1458" s="27"/>
      <c r="N1458" s="55"/>
      <c r="O1458" s="93">
        <f>IFERROR(SUMPRODUCT((INDEX(ACH.!$B$3:$AP$9999,MATCH(A1458,ACH.!$A$3:$A$9999,),)&gt;0)*COUNTIF(INDEX(IP!$C$4:$N$44,,IFERROR(MATCH(C1458,IP!$E$2:$N$2,)+2,MATCH(E1458,IP!$C$3:$D$3,))),ACH.!$B$1:$AP$1)),)</f>
        <v>8</v>
      </c>
      <c r="P1458" s="27"/>
      <c r="Q1458" s="28"/>
      <c r="R1458" s="29"/>
      <c r="S1458" s="30"/>
      <c r="T1458" s="31"/>
      <c r="U1458" s="32"/>
      <c r="V1458" s="32"/>
      <c r="W1458" s="32"/>
      <c r="X1458" s="33"/>
      <c r="Y1458" s="34"/>
      <c r="Z1458" s="35"/>
      <c r="AA1458" s="36"/>
      <c r="AB1458" s="37"/>
      <c r="AC1458" s="38"/>
      <c r="AD1458" s="57">
        <f>IF(C1458="SG",VLOOKUP($C1458,IP!$R:$T,MATCH(QSC!$E1458,IP!$R$6:$T$6,0),0),VLOOKUP($C1458,IP!$R:$S,2,0))</f>
        <v>13</v>
      </c>
      <c r="AE1458" s="39"/>
    </row>
    <row r="1459" spans="1:31" ht="15" x14ac:dyDescent="0.25">
      <c r="A1459" s="40">
        <v>6236719</v>
      </c>
      <c r="B1459" s="40"/>
      <c r="C1459" s="40" t="s">
        <v>1</v>
      </c>
      <c r="D1459" s="41"/>
      <c r="E1459" s="22" t="s">
        <v>2</v>
      </c>
      <c r="F1459" s="23"/>
      <c r="G1459" s="41"/>
      <c r="H1459" s="42"/>
      <c r="I1459" s="41"/>
      <c r="J1459" s="42"/>
      <c r="K1459" s="43"/>
      <c r="L1459" s="26"/>
      <c r="M1459" s="27"/>
      <c r="N1459" s="55"/>
      <c r="O1459" s="93">
        <f>IFERROR(SUMPRODUCT((INDEX(ACH.!$B$3:$AP$9999,MATCH(A1459,ACH.!$A$3:$A$9999,),)&gt;0)*COUNTIF(INDEX(IP!$C$4:$N$44,,IFERROR(MATCH(C1459,IP!$E$2:$N$2,)+2,MATCH(E1459,IP!$C$3:$D$3,))),ACH.!$B$1:$AP$1)),)</f>
        <v>4</v>
      </c>
      <c r="P1459" s="27"/>
      <c r="Q1459" s="28"/>
      <c r="R1459" s="29"/>
      <c r="S1459" s="30"/>
      <c r="T1459" s="31"/>
      <c r="U1459" s="32"/>
      <c r="V1459" s="32"/>
      <c r="W1459" s="32"/>
      <c r="X1459" s="33"/>
      <c r="Y1459" s="34"/>
      <c r="Z1459" s="35"/>
      <c r="AA1459" s="36"/>
      <c r="AB1459" s="37"/>
      <c r="AC1459" s="38"/>
      <c r="AD1459" s="57">
        <f>IF(C1459="SG",VLOOKUP($C1459,IP!$R:$T,MATCH(QSC!$E1459,IP!$R$6:$T$6,0),0),VLOOKUP($C1459,IP!$R:$S,2,0))</f>
        <v>11</v>
      </c>
      <c r="AE1459" s="39"/>
    </row>
    <row r="1460" spans="1:31" ht="15" x14ac:dyDescent="0.25">
      <c r="A1460" s="40">
        <v>6236738</v>
      </c>
      <c r="B1460" s="40"/>
      <c r="C1460" s="40" t="s">
        <v>1</v>
      </c>
      <c r="D1460" s="41"/>
      <c r="E1460" s="22" t="s">
        <v>2</v>
      </c>
      <c r="F1460" s="23"/>
      <c r="G1460" s="41"/>
      <c r="H1460" s="42"/>
      <c r="I1460" s="41"/>
      <c r="J1460" s="42"/>
      <c r="K1460" s="43"/>
      <c r="L1460" s="26"/>
      <c r="M1460" s="27"/>
      <c r="N1460" s="55"/>
      <c r="O1460" s="93">
        <f>IFERROR(SUMPRODUCT((INDEX(ACH.!$B$3:$AP$9999,MATCH(A1460,ACH.!$A$3:$A$9999,),)&gt;0)*COUNTIF(INDEX(IP!$C$4:$N$44,,IFERROR(MATCH(C1460,IP!$E$2:$N$2,)+2,MATCH(E1460,IP!$C$3:$D$3,))),ACH.!$B$1:$AP$1)),)</f>
        <v>0</v>
      </c>
      <c r="P1460" s="27"/>
      <c r="Q1460" s="28"/>
      <c r="R1460" s="29"/>
      <c r="S1460" s="30"/>
      <c r="T1460" s="31"/>
      <c r="U1460" s="32"/>
      <c r="V1460" s="32"/>
      <c r="W1460" s="32"/>
      <c r="X1460" s="33"/>
      <c r="Y1460" s="34"/>
      <c r="Z1460" s="35"/>
      <c r="AA1460" s="36"/>
      <c r="AB1460" s="37"/>
      <c r="AC1460" s="38"/>
      <c r="AD1460" s="57">
        <f>IF(C1460="SG",VLOOKUP($C1460,IP!$R:$T,MATCH(QSC!$E1460,IP!$R$6:$T$6,0),0),VLOOKUP($C1460,IP!$R:$S,2,0))</f>
        <v>11</v>
      </c>
      <c r="AE1460" s="39"/>
    </row>
    <row r="1461" spans="1:31" ht="15" x14ac:dyDescent="0.25">
      <c r="A1461" s="40">
        <v>6236745</v>
      </c>
      <c r="B1461" s="40"/>
      <c r="C1461" s="40" t="s">
        <v>1</v>
      </c>
      <c r="D1461" s="41"/>
      <c r="E1461" s="22" t="s">
        <v>2</v>
      </c>
      <c r="F1461" s="23"/>
      <c r="G1461" s="41"/>
      <c r="H1461" s="42"/>
      <c r="I1461" s="41"/>
      <c r="J1461" s="42"/>
      <c r="K1461" s="43"/>
      <c r="L1461" s="26"/>
      <c r="M1461" s="27"/>
      <c r="N1461" s="55"/>
      <c r="O1461" s="93">
        <f>IFERROR(SUMPRODUCT((INDEX(ACH.!$B$3:$AP$9999,MATCH(A1461,ACH.!$A$3:$A$9999,),)&gt;0)*COUNTIF(INDEX(IP!$C$4:$N$44,,IFERROR(MATCH(C1461,IP!$E$2:$N$2,)+2,MATCH(E1461,IP!$C$3:$D$3,))),ACH.!$B$1:$AP$1)),)</f>
        <v>1</v>
      </c>
      <c r="P1461" s="27"/>
      <c r="Q1461" s="28"/>
      <c r="R1461" s="29"/>
      <c r="S1461" s="30"/>
      <c r="T1461" s="31"/>
      <c r="U1461" s="32"/>
      <c r="V1461" s="32"/>
      <c r="W1461" s="32"/>
      <c r="X1461" s="33"/>
      <c r="Y1461" s="34"/>
      <c r="Z1461" s="35"/>
      <c r="AA1461" s="36"/>
      <c r="AB1461" s="37"/>
      <c r="AC1461" s="38"/>
      <c r="AD1461" s="57">
        <f>IF(C1461="SG",VLOOKUP($C1461,IP!$R:$T,MATCH(QSC!$E1461,IP!$R$6:$T$6,0),0),VLOOKUP($C1461,IP!$R:$S,2,0))</f>
        <v>11</v>
      </c>
      <c r="AE1461" s="39"/>
    </row>
    <row r="1462" spans="1:31" ht="15" x14ac:dyDescent="0.25">
      <c r="A1462" s="40">
        <v>6236764</v>
      </c>
      <c r="B1462" s="40"/>
      <c r="C1462" s="40" t="s">
        <v>1</v>
      </c>
      <c r="D1462" s="41"/>
      <c r="E1462" s="22" t="s">
        <v>4</v>
      </c>
      <c r="F1462" s="23"/>
      <c r="G1462" s="41"/>
      <c r="H1462" s="42"/>
      <c r="I1462" s="41"/>
      <c r="J1462" s="42"/>
      <c r="K1462" s="43"/>
      <c r="L1462" s="26"/>
      <c r="M1462" s="27"/>
      <c r="N1462" s="55"/>
      <c r="O1462" s="93">
        <f>IFERROR(SUMPRODUCT((INDEX(ACH.!$B$3:$AP$9999,MATCH(A1462,ACH.!$A$3:$A$9999,),)&gt;0)*COUNTIF(INDEX(IP!$C$4:$N$44,,IFERROR(MATCH(C1462,IP!$E$2:$N$2,)+2,MATCH(E1462,IP!$C$3:$D$3,))),ACH.!$B$1:$AP$1)),)</f>
        <v>0</v>
      </c>
      <c r="P1462" s="27"/>
      <c r="Q1462" s="28"/>
      <c r="R1462" s="29"/>
      <c r="S1462" s="30"/>
      <c r="T1462" s="31"/>
      <c r="U1462" s="32"/>
      <c r="V1462" s="32"/>
      <c r="W1462" s="32"/>
      <c r="X1462" s="33"/>
      <c r="Y1462" s="34"/>
      <c r="Z1462" s="35"/>
      <c r="AA1462" s="36"/>
      <c r="AB1462" s="37"/>
      <c r="AC1462" s="38"/>
      <c r="AD1462" s="57">
        <f>IF(C1462="SG",VLOOKUP($C1462,IP!$R:$T,MATCH(QSC!$E1462,IP!$R$6:$T$6,0),0),VLOOKUP($C1462,IP!$R:$S,2,0))</f>
        <v>12</v>
      </c>
      <c r="AE1462" s="39"/>
    </row>
    <row r="1463" spans="1:31" ht="15" x14ac:dyDescent="0.25">
      <c r="A1463" s="40">
        <v>6236822</v>
      </c>
      <c r="B1463" s="40"/>
      <c r="C1463" s="40" t="s">
        <v>6</v>
      </c>
      <c r="D1463" s="41"/>
      <c r="E1463" s="22" t="s">
        <v>4</v>
      </c>
      <c r="F1463" s="23"/>
      <c r="G1463" s="41"/>
      <c r="H1463" s="42"/>
      <c r="I1463" s="41"/>
      <c r="J1463" s="42"/>
      <c r="K1463" s="43"/>
      <c r="L1463" s="26"/>
      <c r="M1463" s="27"/>
      <c r="N1463" s="55"/>
      <c r="O1463" s="93">
        <f>IFERROR(SUMPRODUCT((INDEX(ACH.!$B$3:$AP$9999,MATCH(A1463,ACH.!$A$3:$A$9999,),)&gt;0)*COUNTIF(INDEX(IP!$C$4:$N$44,,IFERROR(MATCH(C1463,IP!$E$2:$N$2,)+2,MATCH(E1463,IP!$C$3:$D$3,))),ACH.!$B$1:$AP$1)),)</f>
        <v>3</v>
      </c>
      <c r="P1463" s="27"/>
      <c r="Q1463" s="28"/>
      <c r="R1463" s="29"/>
      <c r="S1463" s="30"/>
      <c r="T1463" s="31"/>
      <c r="U1463" s="32"/>
      <c r="V1463" s="32"/>
      <c r="W1463" s="32"/>
      <c r="X1463" s="33"/>
      <c r="Y1463" s="34"/>
      <c r="Z1463" s="35"/>
      <c r="AA1463" s="36"/>
      <c r="AB1463" s="37"/>
      <c r="AC1463" s="38"/>
      <c r="AD1463" s="57">
        <f>IF(C1463="SG",VLOOKUP($C1463,IP!$R:$T,MATCH(QSC!$E1463,IP!$R$6:$T$6,0),0),VLOOKUP($C1463,IP!$R:$S,2,0))</f>
        <v>12</v>
      </c>
      <c r="AE1463" s="39"/>
    </row>
    <row r="1464" spans="1:31" ht="15" x14ac:dyDescent="0.25">
      <c r="A1464" s="40">
        <v>6236847</v>
      </c>
      <c r="B1464" s="40"/>
      <c r="C1464" s="40" t="s">
        <v>1</v>
      </c>
      <c r="D1464" s="41"/>
      <c r="E1464" s="22" t="s">
        <v>4</v>
      </c>
      <c r="F1464" s="23"/>
      <c r="G1464" s="41"/>
      <c r="H1464" s="42"/>
      <c r="I1464" s="41"/>
      <c r="J1464" s="42"/>
      <c r="K1464" s="43"/>
      <c r="L1464" s="26"/>
      <c r="M1464" s="27"/>
      <c r="N1464" s="55"/>
      <c r="O1464" s="93">
        <f>IFERROR(SUMPRODUCT((INDEX(ACH.!$B$3:$AP$9999,MATCH(A1464,ACH.!$A$3:$A$9999,),)&gt;0)*COUNTIF(INDEX(IP!$C$4:$N$44,,IFERROR(MATCH(C1464,IP!$E$2:$N$2,)+2,MATCH(E1464,IP!$C$3:$D$3,))),ACH.!$B$1:$AP$1)),)</f>
        <v>8</v>
      </c>
      <c r="P1464" s="27"/>
      <c r="Q1464" s="28"/>
      <c r="R1464" s="29"/>
      <c r="S1464" s="30"/>
      <c r="T1464" s="31"/>
      <c r="U1464" s="32"/>
      <c r="V1464" s="32"/>
      <c r="W1464" s="32"/>
      <c r="X1464" s="33"/>
      <c r="Y1464" s="34"/>
      <c r="Z1464" s="35"/>
      <c r="AA1464" s="36"/>
      <c r="AB1464" s="37"/>
      <c r="AC1464" s="38"/>
      <c r="AD1464" s="57">
        <f>IF(C1464="SG",VLOOKUP($C1464,IP!$R:$T,MATCH(QSC!$E1464,IP!$R$6:$T$6,0),0),VLOOKUP($C1464,IP!$R:$S,2,0))</f>
        <v>12</v>
      </c>
      <c r="AE1464" s="39"/>
    </row>
    <row r="1465" spans="1:31" ht="15" x14ac:dyDescent="0.25">
      <c r="A1465" s="40">
        <v>6236848</v>
      </c>
      <c r="B1465" s="40"/>
      <c r="C1465" s="40" t="s">
        <v>1</v>
      </c>
      <c r="D1465" s="41"/>
      <c r="E1465" s="22" t="s">
        <v>4</v>
      </c>
      <c r="F1465" s="23"/>
      <c r="G1465" s="41"/>
      <c r="H1465" s="42"/>
      <c r="I1465" s="41"/>
      <c r="J1465" s="42"/>
      <c r="K1465" s="43"/>
      <c r="L1465" s="26"/>
      <c r="M1465" s="27"/>
      <c r="N1465" s="55"/>
      <c r="O1465" s="93">
        <f>IFERROR(SUMPRODUCT((INDEX(ACH.!$B$3:$AP$9999,MATCH(A1465,ACH.!$A$3:$A$9999,),)&gt;0)*COUNTIF(INDEX(IP!$C$4:$N$44,,IFERROR(MATCH(C1465,IP!$E$2:$N$2,)+2,MATCH(E1465,IP!$C$3:$D$3,))),ACH.!$B$1:$AP$1)),)</f>
        <v>1</v>
      </c>
      <c r="P1465" s="27"/>
      <c r="Q1465" s="28"/>
      <c r="R1465" s="29"/>
      <c r="S1465" s="30"/>
      <c r="T1465" s="31"/>
      <c r="U1465" s="32"/>
      <c r="V1465" s="32"/>
      <c r="W1465" s="32"/>
      <c r="X1465" s="33"/>
      <c r="Y1465" s="34"/>
      <c r="Z1465" s="35"/>
      <c r="AA1465" s="36"/>
      <c r="AB1465" s="37"/>
      <c r="AC1465" s="38"/>
      <c r="AD1465" s="57">
        <f>IF(C1465="SG",VLOOKUP($C1465,IP!$R:$T,MATCH(QSC!$E1465,IP!$R$6:$T$6,0),0),VLOOKUP($C1465,IP!$R:$S,2,0))</f>
        <v>12</v>
      </c>
      <c r="AE1465" s="39"/>
    </row>
    <row r="1466" spans="1:31" ht="15" x14ac:dyDescent="0.25">
      <c r="A1466" s="40">
        <v>6236861</v>
      </c>
      <c r="B1466" s="40"/>
      <c r="C1466" s="40" t="s">
        <v>1</v>
      </c>
      <c r="D1466" s="41"/>
      <c r="E1466" s="22" t="s">
        <v>2</v>
      </c>
      <c r="F1466" s="23"/>
      <c r="G1466" s="41"/>
      <c r="H1466" s="42"/>
      <c r="I1466" s="41"/>
      <c r="J1466" s="42"/>
      <c r="K1466" s="43"/>
      <c r="L1466" s="26"/>
      <c r="M1466" s="27"/>
      <c r="N1466" s="55"/>
      <c r="O1466" s="93">
        <f>IFERROR(SUMPRODUCT((INDEX(ACH.!$B$3:$AP$9999,MATCH(A1466,ACH.!$A$3:$A$9999,),)&gt;0)*COUNTIF(INDEX(IP!$C$4:$N$44,,IFERROR(MATCH(C1466,IP!$E$2:$N$2,)+2,MATCH(E1466,IP!$C$3:$D$3,))),ACH.!$B$1:$AP$1)),)</f>
        <v>2</v>
      </c>
      <c r="P1466" s="27"/>
      <c r="Q1466" s="28"/>
      <c r="R1466" s="29"/>
      <c r="S1466" s="30"/>
      <c r="T1466" s="31"/>
      <c r="U1466" s="32"/>
      <c r="V1466" s="32"/>
      <c r="W1466" s="32"/>
      <c r="X1466" s="33"/>
      <c r="Y1466" s="34"/>
      <c r="Z1466" s="35"/>
      <c r="AA1466" s="36"/>
      <c r="AB1466" s="37"/>
      <c r="AC1466" s="38"/>
      <c r="AD1466" s="57">
        <f>IF(C1466="SG",VLOOKUP($C1466,IP!$R:$T,MATCH(QSC!$E1466,IP!$R$6:$T$6,0),0),VLOOKUP($C1466,IP!$R:$S,2,0))</f>
        <v>11</v>
      </c>
      <c r="AE1466" s="39"/>
    </row>
    <row r="1467" spans="1:31" ht="15" x14ac:dyDescent="0.25">
      <c r="A1467" s="40">
        <v>6236914</v>
      </c>
      <c r="B1467" s="40"/>
      <c r="C1467" s="40" t="s">
        <v>1</v>
      </c>
      <c r="D1467" s="41"/>
      <c r="E1467" s="22" t="s">
        <v>2</v>
      </c>
      <c r="F1467" s="23"/>
      <c r="G1467" s="41"/>
      <c r="H1467" s="42"/>
      <c r="I1467" s="41"/>
      <c r="J1467" s="42"/>
      <c r="K1467" s="43"/>
      <c r="L1467" s="26"/>
      <c r="M1467" s="27"/>
      <c r="N1467" s="55"/>
      <c r="O1467" s="93">
        <f>IFERROR(SUMPRODUCT((INDEX(ACH.!$B$3:$AP$9999,MATCH(A1467,ACH.!$A$3:$A$9999,),)&gt;0)*COUNTIF(INDEX(IP!$C$4:$N$44,,IFERROR(MATCH(C1467,IP!$E$2:$N$2,)+2,MATCH(E1467,IP!$C$3:$D$3,))),ACH.!$B$1:$AP$1)),)</f>
        <v>5</v>
      </c>
      <c r="P1467" s="27"/>
      <c r="Q1467" s="28"/>
      <c r="R1467" s="29"/>
      <c r="S1467" s="30"/>
      <c r="T1467" s="31"/>
      <c r="U1467" s="32"/>
      <c r="V1467" s="32"/>
      <c r="W1467" s="32"/>
      <c r="X1467" s="33"/>
      <c r="Y1467" s="34"/>
      <c r="Z1467" s="35"/>
      <c r="AA1467" s="36"/>
      <c r="AB1467" s="37"/>
      <c r="AC1467" s="38"/>
      <c r="AD1467" s="57">
        <f>IF(C1467="SG",VLOOKUP($C1467,IP!$R:$T,MATCH(QSC!$E1467,IP!$R$6:$T$6,0),0),VLOOKUP($C1467,IP!$R:$S,2,0))</f>
        <v>11</v>
      </c>
      <c r="AE1467" s="39"/>
    </row>
    <row r="1468" spans="1:31" ht="15" x14ac:dyDescent="0.25">
      <c r="A1468" s="40">
        <v>6236963</v>
      </c>
      <c r="B1468" s="40"/>
      <c r="C1468" s="40" t="s">
        <v>1</v>
      </c>
      <c r="D1468" s="41"/>
      <c r="E1468" s="22" t="s">
        <v>2</v>
      </c>
      <c r="F1468" s="23"/>
      <c r="G1468" s="41"/>
      <c r="H1468" s="42"/>
      <c r="I1468" s="41"/>
      <c r="J1468" s="42"/>
      <c r="K1468" s="43"/>
      <c r="L1468" s="26"/>
      <c r="M1468" s="27"/>
      <c r="N1468" s="55"/>
      <c r="O1468" s="93">
        <f>IFERROR(SUMPRODUCT((INDEX(ACH.!$B$3:$AP$9999,MATCH(A1468,ACH.!$A$3:$A$9999,),)&gt;0)*COUNTIF(INDEX(IP!$C$4:$N$44,,IFERROR(MATCH(C1468,IP!$E$2:$N$2,)+2,MATCH(E1468,IP!$C$3:$D$3,))),ACH.!$B$1:$AP$1)),)</f>
        <v>7</v>
      </c>
      <c r="P1468" s="27"/>
      <c r="Q1468" s="28"/>
      <c r="R1468" s="29"/>
      <c r="S1468" s="30"/>
      <c r="T1468" s="31"/>
      <c r="U1468" s="32"/>
      <c r="V1468" s="32"/>
      <c r="W1468" s="32"/>
      <c r="X1468" s="33"/>
      <c r="Y1468" s="34"/>
      <c r="Z1468" s="35"/>
      <c r="AA1468" s="36"/>
      <c r="AB1468" s="37"/>
      <c r="AC1468" s="38"/>
      <c r="AD1468" s="57">
        <f>IF(C1468="SG",VLOOKUP($C1468,IP!$R:$T,MATCH(QSC!$E1468,IP!$R$6:$T$6,0),0),VLOOKUP($C1468,IP!$R:$S,2,0))</f>
        <v>11</v>
      </c>
      <c r="AE1468" s="39"/>
    </row>
    <row r="1469" spans="1:31" ht="15" x14ac:dyDescent="0.25">
      <c r="A1469" s="40">
        <v>6236982</v>
      </c>
      <c r="B1469" s="40"/>
      <c r="C1469" s="40" t="s">
        <v>1</v>
      </c>
      <c r="D1469" s="41"/>
      <c r="E1469" s="22" t="s">
        <v>2</v>
      </c>
      <c r="F1469" s="23"/>
      <c r="G1469" s="41"/>
      <c r="H1469" s="42"/>
      <c r="I1469" s="41"/>
      <c r="J1469" s="42"/>
      <c r="K1469" s="43"/>
      <c r="L1469" s="26"/>
      <c r="M1469" s="27"/>
      <c r="N1469" s="55"/>
      <c r="O1469" s="93">
        <f>IFERROR(SUMPRODUCT((INDEX(ACH.!$B$3:$AP$9999,MATCH(A1469,ACH.!$A$3:$A$9999,),)&gt;0)*COUNTIF(INDEX(IP!$C$4:$N$44,,IFERROR(MATCH(C1469,IP!$E$2:$N$2,)+2,MATCH(E1469,IP!$C$3:$D$3,))),ACH.!$B$1:$AP$1)),)</f>
        <v>3</v>
      </c>
      <c r="P1469" s="27"/>
      <c r="Q1469" s="28"/>
      <c r="R1469" s="29"/>
      <c r="S1469" s="30"/>
      <c r="T1469" s="31"/>
      <c r="U1469" s="32"/>
      <c r="V1469" s="32"/>
      <c r="W1469" s="32"/>
      <c r="X1469" s="33"/>
      <c r="Y1469" s="34"/>
      <c r="Z1469" s="35"/>
      <c r="AA1469" s="36"/>
      <c r="AB1469" s="37"/>
      <c r="AC1469" s="38"/>
      <c r="AD1469" s="57">
        <f>IF(C1469="SG",VLOOKUP($C1469,IP!$R:$T,MATCH(QSC!$E1469,IP!$R$6:$T$6,0),0),VLOOKUP($C1469,IP!$R:$S,2,0))</f>
        <v>11</v>
      </c>
      <c r="AE1469" s="39"/>
    </row>
    <row r="1470" spans="1:31" ht="15" x14ac:dyDescent="0.25">
      <c r="A1470" s="40">
        <v>6237082</v>
      </c>
      <c r="B1470" s="40"/>
      <c r="C1470" s="40" t="s">
        <v>1</v>
      </c>
      <c r="D1470" s="41"/>
      <c r="E1470" s="22" t="s">
        <v>2</v>
      </c>
      <c r="F1470" s="23"/>
      <c r="G1470" s="41"/>
      <c r="H1470" s="42"/>
      <c r="I1470" s="41"/>
      <c r="J1470" s="42"/>
      <c r="K1470" s="43"/>
      <c r="L1470" s="26"/>
      <c r="M1470" s="27"/>
      <c r="N1470" s="55"/>
      <c r="O1470" s="93">
        <f>IFERROR(SUMPRODUCT((INDEX(ACH.!$B$3:$AP$9999,MATCH(A1470,ACH.!$A$3:$A$9999,),)&gt;0)*COUNTIF(INDEX(IP!$C$4:$N$44,,IFERROR(MATCH(C1470,IP!$E$2:$N$2,)+2,MATCH(E1470,IP!$C$3:$D$3,))),ACH.!$B$1:$AP$1)),)</f>
        <v>6</v>
      </c>
      <c r="P1470" s="27"/>
      <c r="Q1470" s="28"/>
      <c r="R1470" s="29"/>
      <c r="S1470" s="30"/>
      <c r="T1470" s="31"/>
      <c r="U1470" s="32"/>
      <c r="V1470" s="32"/>
      <c r="W1470" s="32"/>
      <c r="X1470" s="33"/>
      <c r="Y1470" s="34"/>
      <c r="Z1470" s="35"/>
      <c r="AA1470" s="36"/>
      <c r="AB1470" s="37"/>
      <c r="AC1470" s="38"/>
      <c r="AD1470" s="57">
        <f>IF(C1470="SG",VLOOKUP($C1470,IP!$R:$T,MATCH(QSC!$E1470,IP!$R$6:$T$6,0),0),VLOOKUP($C1470,IP!$R:$S,2,0))</f>
        <v>11</v>
      </c>
      <c r="AE1470" s="39"/>
    </row>
    <row r="1471" spans="1:31" ht="15" x14ac:dyDescent="0.25">
      <c r="A1471" s="40">
        <v>6237157</v>
      </c>
      <c r="B1471" s="40"/>
      <c r="C1471" s="40" t="s">
        <v>7</v>
      </c>
      <c r="D1471" s="41"/>
      <c r="E1471" s="22" t="s">
        <v>2</v>
      </c>
      <c r="F1471" s="23"/>
      <c r="G1471" s="41"/>
      <c r="H1471" s="42"/>
      <c r="I1471" s="41"/>
      <c r="J1471" s="42"/>
      <c r="K1471" s="43"/>
      <c r="L1471" s="26"/>
      <c r="M1471" s="27"/>
      <c r="N1471" s="55"/>
      <c r="O1471" s="93">
        <f>IFERROR(SUMPRODUCT((INDEX(ACH.!$B$3:$AP$9999,MATCH(A1471,ACH.!$A$3:$A$9999,),)&gt;0)*COUNTIF(INDEX(IP!$C$4:$N$44,,IFERROR(MATCH(C1471,IP!$E$2:$N$2,)+2,MATCH(E1471,IP!$C$3:$D$3,))),ACH.!$B$1:$AP$1)),)</f>
        <v>7</v>
      </c>
      <c r="P1471" s="27"/>
      <c r="Q1471" s="28"/>
      <c r="R1471" s="29"/>
      <c r="S1471" s="30"/>
      <c r="T1471" s="31"/>
      <c r="U1471" s="32"/>
      <c r="V1471" s="32"/>
      <c r="W1471" s="32"/>
      <c r="X1471" s="33"/>
      <c r="Y1471" s="34"/>
      <c r="Z1471" s="35"/>
      <c r="AA1471" s="36"/>
      <c r="AB1471" s="37"/>
      <c r="AC1471" s="38"/>
      <c r="AD1471" s="57">
        <f>IF(C1471="SG",VLOOKUP($C1471,IP!$R:$T,MATCH(QSC!$E1471,IP!$R$6:$T$6,0),0),VLOOKUP($C1471,IP!$R:$S,2,0))</f>
        <v>13</v>
      </c>
      <c r="AE1471" s="39"/>
    </row>
    <row r="1472" spans="1:31" ht="15" x14ac:dyDescent="0.25">
      <c r="A1472" s="40">
        <v>6237165</v>
      </c>
      <c r="B1472" s="40"/>
      <c r="C1472" s="40" t="s">
        <v>1</v>
      </c>
      <c r="D1472" s="41"/>
      <c r="E1472" s="22" t="s">
        <v>2</v>
      </c>
      <c r="F1472" s="23"/>
      <c r="G1472" s="41"/>
      <c r="H1472" s="42"/>
      <c r="I1472" s="41"/>
      <c r="J1472" s="42"/>
      <c r="K1472" s="43"/>
      <c r="L1472" s="26"/>
      <c r="M1472" s="27"/>
      <c r="N1472" s="55"/>
      <c r="O1472" s="93">
        <f>IFERROR(SUMPRODUCT((INDEX(ACH.!$B$3:$AP$9999,MATCH(A1472,ACH.!$A$3:$A$9999,),)&gt;0)*COUNTIF(INDEX(IP!$C$4:$N$44,,IFERROR(MATCH(C1472,IP!$E$2:$N$2,)+2,MATCH(E1472,IP!$C$3:$D$3,))),ACH.!$B$1:$AP$1)),)</f>
        <v>4</v>
      </c>
      <c r="P1472" s="27"/>
      <c r="Q1472" s="28"/>
      <c r="R1472" s="29"/>
      <c r="S1472" s="30"/>
      <c r="T1472" s="31"/>
      <c r="U1472" s="32"/>
      <c r="V1472" s="32"/>
      <c r="W1472" s="32"/>
      <c r="X1472" s="33"/>
      <c r="Y1472" s="34"/>
      <c r="Z1472" s="35"/>
      <c r="AA1472" s="36"/>
      <c r="AB1472" s="37"/>
      <c r="AC1472" s="38"/>
      <c r="AD1472" s="57">
        <f>IF(C1472="SG",VLOOKUP($C1472,IP!$R:$T,MATCH(QSC!$E1472,IP!$R$6:$T$6,0),0),VLOOKUP($C1472,IP!$R:$S,2,0))</f>
        <v>11</v>
      </c>
      <c r="AE1472" s="39"/>
    </row>
    <row r="1473" spans="1:31" ht="15" x14ac:dyDescent="0.25">
      <c r="A1473" s="40">
        <v>6237232</v>
      </c>
      <c r="B1473" s="40"/>
      <c r="C1473" s="40" t="s">
        <v>1</v>
      </c>
      <c r="D1473" s="41"/>
      <c r="E1473" s="22" t="s">
        <v>2</v>
      </c>
      <c r="F1473" s="23"/>
      <c r="G1473" s="41"/>
      <c r="H1473" s="42"/>
      <c r="I1473" s="41"/>
      <c r="J1473" s="42"/>
      <c r="K1473" s="43"/>
      <c r="L1473" s="26"/>
      <c r="M1473" s="27"/>
      <c r="N1473" s="55"/>
      <c r="O1473" s="93">
        <f>IFERROR(SUMPRODUCT((INDEX(ACH.!$B$3:$AP$9999,MATCH(A1473,ACH.!$A$3:$A$9999,),)&gt;0)*COUNTIF(INDEX(IP!$C$4:$N$44,,IFERROR(MATCH(C1473,IP!$E$2:$N$2,)+2,MATCH(E1473,IP!$C$3:$D$3,))),ACH.!$B$1:$AP$1)),)</f>
        <v>4</v>
      </c>
      <c r="P1473" s="27"/>
      <c r="Q1473" s="28"/>
      <c r="R1473" s="29"/>
      <c r="S1473" s="30"/>
      <c r="T1473" s="31"/>
      <c r="U1473" s="32"/>
      <c r="V1473" s="32"/>
      <c r="W1473" s="32"/>
      <c r="X1473" s="33"/>
      <c r="Y1473" s="34"/>
      <c r="Z1473" s="35"/>
      <c r="AA1473" s="36"/>
      <c r="AB1473" s="37"/>
      <c r="AC1473" s="38"/>
      <c r="AD1473" s="57">
        <f>IF(C1473="SG",VLOOKUP($C1473,IP!$R:$T,MATCH(QSC!$E1473,IP!$R$6:$T$6,0),0),VLOOKUP($C1473,IP!$R:$S,2,0))</f>
        <v>11</v>
      </c>
      <c r="AE1473" s="39"/>
    </row>
    <row r="1474" spans="1:31" ht="15" x14ac:dyDescent="0.25">
      <c r="A1474" s="40">
        <v>6237267</v>
      </c>
      <c r="B1474" s="40"/>
      <c r="C1474" s="40" t="s">
        <v>1</v>
      </c>
      <c r="D1474" s="41"/>
      <c r="E1474" s="22" t="s">
        <v>2</v>
      </c>
      <c r="F1474" s="23"/>
      <c r="G1474" s="41"/>
      <c r="H1474" s="42"/>
      <c r="I1474" s="41"/>
      <c r="J1474" s="42"/>
      <c r="K1474" s="43"/>
      <c r="L1474" s="26"/>
      <c r="M1474" s="27"/>
      <c r="N1474" s="55"/>
      <c r="O1474" s="93">
        <f>IFERROR(SUMPRODUCT((INDEX(ACH.!$B$3:$AP$9999,MATCH(A1474,ACH.!$A$3:$A$9999,),)&gt;0)*COUNTIF(INDEX(IP!$C$4:$N$44,,IFERROR(MATCH(C1474,IP!$E$2:$N$2,)+2,MATCH(E1474,IP!$C$3:$D$3,))),ACH.!$B$1:$AP$1)),)</f>
        <v>3</v>
      </c>
      <c r="P1474" s="27"/>
      <c r="Q1474" s="28"/>
      <c r="R1474" s="29"/>
      <c r="S1474" s="30"/>
      <c r="T1474" s="31"/>
      <c r="U1474" s="32"/>
      <c r="V1474" s="32"/>
      <c r="W1474" s="32"/>
      <c r="X1474" s="33"/>
      <c r="Y1474" s="34"/>
      <c r="Z1474" s="35"/>
      <c r="AA1474" s="36"/>
      <c r="AB1474" s="37"/>
      <c r="AC1474" s="38"/>
      <c r="AD1474" s="57">
        <f>IF(C1474="SG",VLOOKUP($C1474,IP!$R:$T,MATCH(QSC!$E1474,IP!$R$6:$T$6,0),0),VLOOKUP($C1474,IP!$R:$S,2,0))</f>
        <v>11</v>
      </c>
      <c r="AE1474" s="39"/>
    </row>
    <row r="1475" spans="1:31" ht="15" x14ac:dyDescent="0.25">
      <c r="A1475" s="40">
        <v>6237611</v>
      </c>
      <c r="B1475" s="40"/>
      <c r="C1475" s="40" t="s">
        <v>1</v>
      </c>
      <c r="D1475" s="41"/>
      <c r="E1475" s="22" t="s">
        <v>2</v>
      </c>
      <c r="F1475" s="23"/>
      <c r="G1475" s="41"/>
      <c r="H1475" s="42"/>
      <c r="I1475" s="41"/>
      <c r="J1475" s="42"/>
      <c r="K1475" s="43"/>
      <c r="L1475" s="26"/>
      <c r="M1475" s="27"/>
      <c r="N1475" s="55"/>
      <c r="O1475" s="93">
        <f>IFERROR(SUMPRODUCT((INDEX(ACH.!$B$3:$AP$9999,MATCH(A1475,ACH.!$A$3:$A$9999,),)&gt;0)*COUNTIF(INDEX(IP!$C$4:$N$44,,IFERROR(MATCH(C1475,IP!$E$2:$N$2,)+2,MATCH(E1475,IP!$C$3:$D$3,))),ACH.!$B$1:$AP$1)),)</f>
        <v>7</v>
      </c>
      <c r="P1475" s="27"/>
      <c r="Q1475" s="28"/>
      <c r="R1475" s="29"/>
      <c r="S1475" s="30"/>
      <c r="T1475" s="31"/>
      <c r="U1475" s="32"/>
      <c r="V1475" s="32"/>
      <c r="W1475" s="32"/>
      <c r="X1475" s="33"/>
      <c r="Y1475" s="34"/>
      <c r="Z1475" s="35"/>
      <c r="AA1475" s="36"/>
      <c r="AB1475" s="37"/>
      <c r="AC1475" s="38"/>
      <c r="AD1475" s="57">
        <f>IF(C1475="SG",VLOOKUP($C1475,IP!$R:$T,MATCH(QSC!$E1475,IP!$R$6:$T$6,0),0),VLOOKUP($C1475,IP!$R:$S,2,0))</f>
        <v>11</v>
      </c>
      <c r="AE1475" s="39"/>
    </row>
    <row r="1476" spans="1:31" ht="15" x14ac:dyDescent="0.25">
      <c r="A1476" s="40">
        <v>6237640</v>
      </c>
      <c r="B1476" s="40"/>
      <c r="C1476" s="40" t="s">
        <v>7</v>
      </c>
      <c r="D1476" s="41"/>
      <c r="E1476" s="22" t="s">
        <v>2</v>
      </c>
      <c r="F1476" s="23"/>
      <c r="G1476" s="41"/>
      <c r="H1476" s="42"/>
      <c r="I1476" s="41"/>
      <c r="J1476" s="42"/>
      <c r="K1476" s="43"/>
      <c r="L1476" s="26"/>
      <c r="M1476" s="27"/>
      <c r="N1476" s="55"/>
      <c r="O1476" s="93">
        <f>IFERROR(SUMPRODUCT((INDEX(ACH.!$B$3:$AP$9999,MATCH(A1476,ACH.!$A$3:$A$9999,),)&gt;0)*COUNTIF(INDEX(IP!$C$4:$N$44,,IFERROR(MATCH(C1476,IP!$E$2:$N$2,)+2,MATCH(E1476,IP!$C$3:$D$3,))),ACH.!$B$1:$AP$1)),)</f>
        <v>8</v>
      </c>
      <c r="P1476" s="27"/>
      <c r="Q1476" s="28"/>
      <c r="R1476" s="29"/>
      <c r="S1476" s="30"/>
      <c r="T1476" s="31"/>
      <c r="U1476" s="32"/>
      <c r="V1476" s="32"/>
      <c r="W1476" s="32"/>
      <c r="X1476" s="33"/>
      <c r="Y1476" s="34"/>
      <c r="Z1476" s="35"/>
      <c r="AA1476" s="36"/>
      <c r="AB1476" s="37"/>
      <c r="AC1476" s="38"/>
      <c r="AD1476" s="57">
        <f>IF(C1476="SG",VLOOKUP($C1476,IP!$R:$T,MATCH(QSC!$E1476,IP!$R$6:$T$6,0),0),VLOOKUP($C1476,IP!$R:$S,2,0))</f>
        <v>13</v>
      </c>
      <c r="AE1476" s="39"/>
    </row>
    <row r="1477" spans="1:31" ht="15" x14ac:dyDescent="0.25">
      <c r="A1477" s="40">
        <v>6238030</v>
      </c>
      <c r="B1477" s="40"/>
      <c r="C1477" s="40" t="s">
        <v>7</v>
      </c>
      <c r="D1477" s="41"/>
      <c r="E1477" s="22" t="s">
        <v>4</v>
      </c>
      <c r="F1477" s="23"/>
      <c r="G1477" s="41"/>
      <c r="H1477" s="42"/>
      <c r="I1477" s="41"/>
      <c r="J1477" s="42"/>
      <c r="K1477" s="43"/>
      <c r="L1477" s="26"/>
      <c r="M1477" s="27"/>
      <c r="N1477" s="55"/>
      <c r="O1477" s="93">
        <f>IFERROR(SUMPRODUCT((INDEX(ACH.!$B$3:$AP$9999,MATCH(A1477,ACH.!$A$3:$A$9999,),)&gt;0)*COUNTIF(INDEX(IP!$C$4:$N$44,,IFERROR(MATCH(C1477,IP!$E$2:$N$2,)+2,MATCH(E1477,IP!$C$3:$D$3,))),ACH.!$B$1:$AP$1)),)</f>
        <v>7</v>
      </c>
      <c r="P1477" s="27"/>
      <c r="Q1477" s="28"/>
      <c r="R1477" s="29"/>
      <c r="S1477" s="30"/>
      <c r="T1477" s="31"/>
      <c r="U1477" s="32"/>
      <c r="V1477" s="32"/>
      <c r="W1477" s="32"/>
      <c r="X1477" s="33"/>
      <c r="Y1477" s="34"/>
      <c r="Z1477" s="35"/>
      <c r="AA1477" s="36"/>
      <c r="AB1477" s="37"/>
      <c r="AC1477" s="38"/>
      <c r="AD1477" s="57">
        <f>IF(C1477="SG",VLOOKUP($C1477,IP!$R:$T,MATCH(QSC!$E1477,IP!$R$6:$T$6,0),0),VLOOKUP($C1477,IP!$R:$S,2,0))</f>
        <v>13</v>
      </c>
      <c r="AE1477" s="39"/>
    </row>
    <row r="1478" spans="1:31" ht="15" x14ac:dyDescent="0.25">
      <c r="A1478" s="40">
        <v>6241007</v>
      </c>
      <c r="B1478" s="40"/>
      <c r="C1478" s="40" t="s">
        <v>7</v>
      </c>
      <c r="D1478" s="41"/>
      <c r="E1478" s="22" t="s">
        <v>2</v>
      </c>
      <c r="F1478" s="23"/>
      <c r="G1478" s="41"/>
      <c r="H1478" s="42"/>
      <c r="I1478" s="41"/>
      <c r="J1478" s="42"/>
      <c r="K1478" s="43"/>
      <c r="L1478" s="26"/>
      <c r="M1478" s="27"/>
      <c r="N1478" s="55"/>
      <c r="O1478" s="93">
        <f>IFERROR(SUMPRODUCT((INDEX(ACH.!$B$3:$AP$9999,MATCH(A1478,ACH.!$A$3:$A$9999,),)&gt;0)*COUNTIF(INDEX(IP!$C$4:$N$44,,IFERROR(MATCH(C1478,IP!$E$2:$N$2,)+2,MATCH(E1478,IP!$C$3:$D$3,))),ACH.!$B$1:$AP$1)),)</f>
        <v>7</v>
      </c>
      <c r="P1478" s="27"/>
      <c r="Q1478" s="28"/>
      <c r="R1478" s="29"/>
      <c r="S1478" s="30"/>
      <c r="T1478" s="31"/>
      <c r="U1478" s="32"/>
      <c r="V1478" s="32"/>
      <c r="W1478" s="32"/>
      <c r="X1478" s="33"/>
      <c r="Y1478" s="34"/>
      <c r="Z1478" s="35"/>
      <c r="AA1478" s="36"/>
      <c r="AB1478" s="37"/>
      <c r="AC1478" s="38"/>
      <c r="AD1478" s="57">
        <f>IF(C1478="SG",VLOOKUP($C1478,IP!$R:$T,MATCH(QSC!$E1478,IP!$R$6:$T$6,0),0),VLOOKUP($C1478,IP!$R:$S,2,0))</f>
        <v>13</v>
      </c>
      <c r="AE1478" s="39"/>
    </row>
    <row r="1479" spans="1:31" ht="15" x14ac:dyDescent="0.25">
      <c r="A1479" s="40">
        <v>6241025</v>
      </c>
      <c r="B1479" s="40"/>
      <c r="C1479" s="40" t="s">
        <v>3</v>
      </c>
      <c r="D1479" s="41"/>
      <c r="E1479" s="22" t="s">
        <v>4</v>
      </c>
      <c r="F1479" s="23"/>
      <c r="G1479" s="41"/>
      <c r="H1479" s="42"/>
      <c r="I1479" s="41"/>
      <c r="J1479" s="42"/>
      <c r="K1479" s="43"/>
      <c r="L1479" s="26"/>
      <c r="M1479" s="27"/>
      <c r="N1479" s="55"/>
      <c r="O1479" s="93">
        <f>IFERROR(SUMPRODUCT((INDEX(ACH.!$B$3:$AP$9999,MATCH(A1479,ACH.!$A$3:$A$9999,),)&gt;0)*COUNTIF(INDEX(IP!$C$4:$N$44,,IFERROR(MATCH(C1479,IP!$E$2:$N$2,)+2,MATCH(E1479,IP!$C$3:$D$3,))),ACH.!$B$1:$AP$1)),)</f>
        <v>8</v>
      </c>
      <c r="P1479" s="27"/>
      <c r="Q1479" s="28"/>
      <c r="R1479" s="29"/>
      <c r="S1479" s="30"/>
      <c r="T1479" s="31"/>
      <c r="U1479" s="32"/>
      <c r="V1479" s="32"/>
      <c r="W1479" s="32"/>
      <c r="X1479" s="33"/>
      <c r="Y1479" s="34"/>
      <c r="Z1479" s="35"/>
      <c r="AA1479" s="36"/>
      <c r="AB1479" s="37"/>
      <c r="AC1479" s="38"/>
      <c r="AD1479" s="57">
        <f>IF(C1479="SG",VLOOKUP($C1479,IP!$R:$T,MATCH(QSC!$E1479,IP!$R$6:$T$6,0),0),VLOOKUP($C1479,IP!$R:$S,2,0))</f>
        <v>23</v>
      </c>
      <c r="AE1479" s="39"/>
    </row>
    <row r="1480" spans="1:31" ht="15" x14ac:dyDescent="0.25">
      <c r="A1480" s="40">
        <v>6241036</v>
      </c>
      <c r="B1480" s="40"/>
      <c r="C1480" s="40" t="s">
        <v>7</v>
      </c>
      <c r="D1480" s="41"/>
      <c r="E1480" s="22" t="s">
        <v>4</v>
      </c>
      <c r="F1480" s="23"/>
      <c r="G1480" s="41"/>
      <c r="H1480" s="42"/>
      <c r="I1480" s="41"/>
      <c r="J1480" s="42"/>
      <c r="K1480" s="43"/>
      <c r="L1480" s="26"/>
      <c r="M1480" s="27"/>
      <c r="N1480" s="55"/>
      <c r="O1480" s="93">
        <f>IFERROR(SUMPRODUCT((INDEX(ACH.!$B$3:$AP$9999,MATCH(A1480,ACH.!$A$3:$A$9999,),)&gt;0)*COUNTIF(INDEX(IP!$C$4:$N$44,,IFERROR(MATCH(C1480,IP!$E$2:$N$2,)+2,MATCH(E1480,IP!$C$3:$D$3,))),ACH.!$B$1:$AP$1)),)</f>
        <v>5</v>
      </c>
      <c r="P1480" s="27"/>
      <c r="Q1480" s="28"/>
      <c r="R1480" s="29"/>
      <c r="S1480" s="30"/>
      <c r="T1480" s="31"/>
      <c r="U1480" s="32"/>
      <c r="V1480" s="32"/>
      <c r="W1480" s="32"/>
      <c r="X1480" s="33"/>
      <c r="Y1480" s="34"/>
      <c r="Z1480" s="35"/>
      <c r="AA1480" s="36"/>
      <c r="AB1480" s="37"/>
      <c r="AC1480" s="38"/>
      <c r="AD1480" s="57">
        <f>IF(C1480="SG",VLOOKUP($C1480,IP!$R:$T,MATCH(QSC!$E1480,IP!$R$6:$T$6,0),0),VLOOKUP($C1480,IP!$R:$S,2,0))</f>
        <v>13</v>
      </c>
      <c r="AE1480" s="39"/>
    </row>
    <row r="1481" spans="1:31" ht="15" x14ac:dyDescent="0.25">
      <c r="A1481" s="40">
        <v>6241043</v>
      </c>
      <c r="B1481" s="40"/>
      <c r="C1481" s="40" t="s">
        <v>1</v>
      </c>
      <c r="D1481" s="41"/>
      <c r="E1481" s="22" t="s">
        <v>2</v>
      </c>
      <c r="F1481" s="23"/>
      <c r="G1481" s="41"/>
      <c r="H1481" s="42"/>
      <c r="I1481" s="41"/>
      <c r="J1481" s="42"/>
      <c r="K1481" s="43"/>
      <c r="L1481" s="26"/>
      <c r="M1481" s="27"/>
      <c r="N1481" s="55"/>
      <c r="O1481" s="93">
        <f>IFERROR(SUMPRODUCT((INDEX(ACH.!$B$3:$AP$9999,MATCH(A1481,ACH.!$A$3:$A$9999,),)&gt;0)*COUNTIF(INDEX(IP!$C$4:$N$44,,IFERROR(MATCH(C1481,IP!$E$2:$N$2,)+2,MATCH(E1481,IP!$C$3:$D$3,))),ACH.!$B$1:$AP$1)),)</f>
        <v>0</v>
      </c>
      <c r="P1481" s="27"/>
      <c r="Q1481" s="28"/>
      <c r="R1481" s="29"/>
      <c r="S1481" s="30"/>
      <c r="T1481" s="31"/>
      <c r="U1481" s="32"/>
      <c r="V1481" s="32"/>
      <c r="W1481" s="32"/>
      <c r="X1481" s="33"/>
      <c r="Y1481" s="34"/>
      <c r="Z1481" s="35"/>
      <c r="AA1481" s="36"/>
      <c r="AB1481" s="37"/>
      <c r="AC1481" s="38"/>
      <c r="AD1481" s="57">
        <f>IF(C1481="SG",VLOOKUP($C1481,IP!$R:$T,MATCH(QSC!$E1481,IP!$R$6:$T$6,0),0),VLOOKUP($C1481,IP!$R:$S,2,0))</f>
        <v>11</v>
      </c>
      <c r="AE1481" s="39"/>
    </row>
    <row r="1482" spans="1:31" ht="15" x14ac:dyDescent="0.25">
      <c r="A1482" s="40">
        <v>6241133</v>
      </c>
      <c r="B1482" s="40"/>
      <c r="C1482" s="40" t="s">
        <v>1</v>
      </c>
      <c r="D1482" s="41"/>
      <c r="E1482" s="22" t="s">
        <v>2</v>
      </c>
      <c r="F1482" s="23"/>
      <c r="G1482" s="41"/>
      <c r="H1482" s="42"/>
      <c r="I1482" s="41"/>
      <c r="J1482" s="42"/>
      <c r="K1482" s="43"/>
      <c r="L1482" s="26"/>
      <c r="M1482" s="27"/>
      <c r="N1482" s="55"/>
      <c r="O1482" s="93">
        <f>IFERROR(SUMPRODUCT((INDEX(ACH.!$B$3:$AP$9999,MATCH(A1482,ACH.!$A$3:$A$9999,),)&gt;0)*COUNTIF(INDEX(IP!$C$4:$N$44,,IFERROR(MATCH(C1482,IP!$E$2:$N$2,)+2,MATCH(E1482,IP!$C$3:$D$3,))),ACH.!$B$1:$AP$1)),)</f>
        <v>6</v>
      </c>
      <c r="P1482" s="27"/>
      <c r="Q1482" s="28"/>
      <c r="R1482" s="29"/>
      <c r="S1482" s="30"/>
      <c r="T1482" s="31"/>
      <c r="U1482" s="32"/>
      <c r="V1482" s="32"/>
      <c r="W1482" s="32"/>
      <c r="X1482" s="33"/>
      <c r="Y1482" s="34"/>
      <c r="Z1482" s="35"/>
      <c r="AA1482" s="36"/>
      <c r="AB1482" s="37"/>
      <c r="AC1482" s="38"/>
      <c r="AD1482" s="57">
        <f>IF(C1482="SG",VLOOKUP($C1482,IP!$R:$T,MATCH(QSC!$E1482,IP!$R$6:$T$6,0),0),VLOOKUP($C1482,IP!$R:$S,2,0))</f>
        <v>11</v>
      </c>
      <c r="AE1482" s="39"/>
    </row>
    <row r="1483" spans="1:31" ht="15" x14ac:dyDescent="0.25">
      <c r="A1483" s="40">
        <v>6241215</v>
      </c>
      <c r="B1483" s="40"/>
      <c r="C1483" s="40" t="s">
        <v>7</v>
      </c>
      <c r="D1483" s="41"/>
      <c r="E1483" s="22" t="s">
        <v>4</v>
      </c>
      <c r="F1483" s="23"/>
      <c r="G1483" s="41"/>
      <c r="H1483" s="42"/>
      <c r="I1483" s="41"/>
      <c r="J1483" s="42"/>
      <c r="K1483" s="43"/>
      <c r="L1483" s="26"/>
      <c r="M1483" s="27"/>
      <c r="N1483" s="55"/>
      <c r="O1483" s="93">
        <f>IFERROR(SUMPRODUCT((INDEX(ACH.!$B$3:$AP$9999,MATCH(A1483,ACH.!$A$3:$A$9999,),)&gt;0)*COUNTIF(INDEX(IP!$C$4:$N$44,,IFERROR(MATCH(C1483,IP!$E$2:$N$2,)+2,MATCH(E1483,IP!$C$3:$D$3,))),ACH.!$B$1:$AP$1)),)</f>
        <v>12</v>
      </c>
      <c r="P1483" s="27"/>
      <c r="Q1483" s="28"/>
      <c r="R1483" s="29"/>
      <c r="S1483" s="30"/>
      <c r="T1483" s="31"/>
      <c r="U1483" s="32"/>
      <c r="V1483" s="32"/>
      <c r="W1483" s="32"/>
      <c r="X1483" s="33"/>
      <c r="Y1483" s="34"/>
      <c r="Z1483" s="35"/>
      <c r="AA1483" s="36"/>
      <c r="AB1483" s="37"/>
      <c r="AC1483" s="38"/>
      <c r="AD1483" s="57">
        <f>IF(C1483="SG",VLOOKUP($C1483,IP!$R:$T,MATCH(QSC!$E1483,IP!$R$6:$T$6,0),0),VLOOKUP($C1483,IP!$R:$S,2,0))</f>
        <v>13</v>
      </c>
      <c r="AE1483" s="39"/>
    </row>
    <row r="1484" spans="1:31" ht="15" x14ac:dyDescent="0.25">
      <c r="A1484" s="40">
        <v>6241295</v>
      </c>
      <c r="B1484" s="40"/>
      <c r="C1484" s="40" t="s">
        <v>1</v>
      </c>
      <c r="D1484" s="41"/>
      <c r="E1484" s="22" t="s">
        <v>2</v>
      </c>
      <c r="F1484" s="23"/>
      <c r="G1484" s="41"/>
      <c r="H1484" s="42"/>
      <c r="I1484" s="41"/>
      <c r="J1484" s="42"/>
      <c r="K1484" s="43"/>
      <c r="L1484" s="26"/>
      <c r="M1484" s="27"/>
      <c r="N1484" s="55"/>
      <c r="O1484" s="93">
        <f>IFERROR(SUMPRODUCT((INDEX(ACH.!$B$3:$AP$9999,MATCH(A1484,ACH.!$A$3:$A$9999,),)&gt;0)*COUNTIF(INDEX(IP!$C$4:$N$44,,IFERROR(MATCH(C1484,IP!$E$2:$N$2,)+2,MATCH(E1484,IP!$C$3:$D$3,))),ACH.!$B$1:$AP$1)),)</f>
        <v>6</v>
      </c>
      <c r="P1484" s="27"/>
      <c r="Q1484" s="28"/>
      <c r="R1484" s="29"/>
      <c r="S1484" s="30"/>
      <c r="T1484" s="31"/>
      <c r="U1484" s="32"/>
      <c r="V1484" s="32"/>
      <c r="W1484" s="32"/>
      <c r="X1484" s="33"/>
      <c r="Y1484" s="34"/>
      <c r="Z1484" s="35"/>
      <c r="AA1484" s="36"/>
      <c r="AB1484" s="37"/>
      <c r="AC1484" s="38"/>
      <c r="AD1484" s="57">
        <f>IF(C1484="SG",VLOOKUP($C1484,IP!$R:$T,MATCH(QSC!$E1484,IP!$R$6:$T$6,0),0),VLOOKUP($C1484,IP!$R:$S,2,0))</f>
        <v>11</v>
      </c>
      <c r="AE1484" s="39"/>
    </row>
    <row r="1485" spans="1:31" ht="15" x14ac:dyDescent="0.25">
      <c r="A1485" s="40">
        <v>6241317</v>
      </c>
      <c r="B1485" s="40"/>
      <c r="C1485" s="40" t="s">
        <v>1</v>
      </c>
      <c r="D1485" s="41"/>
      <c r="E1485" s="22" t="s">
        <v>4</v>
      </c>
      <c r="F1485" s="23"/>
      <c r="G1485" s="41"/>
      <c r="H1485" s="42"/>
      <c r="I1485" s="41"/>
      <c r="J1485" s="42"/>
      <c r="K1485" s="43"/>
      <c r="L1485" s="26"/>
      <c r="M1485" s="27"/>
      <c r="N1485" s="55"/>
      <c r="O1485" s="93">
        <f>IFERROR(SUMPRODUCT((INDEX(ACH.!$B$3:$AP$9999,MATCH(A1485,ACH.!$A$3:$A$9999,),)&gt;0)*COUNTIF(INDEX(IP!$C$4:$N$44,,IFERROR(MATCH(C1485,IP!$E$2:$N$2,)+2,MATCH(E1485,IP!$C$3:$D$3,))),ACH.!$B$1:$AP$1)),)</f>
        <v>2</v>
      </c>
      <c r="P1485" s="27"/>
      <c r="Q1485" s="28"/>
      <c r="R1485" s="29"/>
      <c r="S1485" s="30"/>
      <c r="T1485" s="31"/>
      <c r="U1485" s="32"/>
      <c r="V1485" s="32"/>
      <c r="W1485" s="32"/>
      <c r="X1485" s="33"/>
      <c r="Y1485" s="34"/>
      <c r="Z1485" s="35"/>
      <c r="AA1485" s="36"/>
      <c r="AB1485" s="37"/>
      <c r="AC1485" s="38"/>
      <c r="AD1485" s="57">
        <f>IF(C1485="SG",VLOOKUP($C1485,IP!$R:$T,MATCH(QSC!$E1485,IP!$R$6:$T$6,0),0),VLOOKUP($C1485,IP!$R:$S,2,0))</f>
        <v>12</v>
      </c>
      <c r="AE1485" s="39"/>
    </row>
    <row r="1486" spans="1:31" ht="15" x14ac:dyDescent="0.25">
      <c r="A1486" s="40">
        <v>6241481</v>
      </c>
      <c r="B1486" s="40"/>
      <c r="C1486" s="40" t="s">
        <v>1</v>
      </c>
      <c r="D1486" s="41"/>
      <c r="E1486" s="22" t="s">
        <v>2</v>
      </c>
      <c r="F1486" s="23"/>
      <c r="G1486" s="41"/>
      <c r="H1486" s="42"/>
      <c r="I1486" s="41"/>
      <c r="J1486" s="42"/>
      <c r="K1486" s="43"/>
      <c r="L1486" s="26"/>
      <c r="M1486" s="27"/>
      <c r="N1486" s="55"/>
      <c r="O1486" s="93">
        <f>IFERROR(SUMPRODUCT((INDEX(ACH.!$B$3:$AP$9999,MATCH(A1486,ACH.!$A$3:$A$9999,),)&gt;0)*COUNTIF(INDEX(IP!$C$4:$N$44,,IFERROR(MATCH(C1486,IP!$E$2:$N$2,)+2,MATCH(E1486,IP!$C$3:$D$3,))),ACH.!$B$1:$AP$1)),)</f>
        <v>6</v>
      </c>
      <c r="P1486" s="27"/>
      <c r="Q1486" s="28"/>
      <c r="R1486" s="29"/>
      <c r="S1486" s="30"/>
      <c r="T1486" s="31"/>
      <c r="U1486" s="32"/>
      <c r="V1486" s="32"/>
      <c r="W1486" s="32"/>
      <c r="X1486" s="33"/>
      <c r="Y1486" s="34"/>
      <c r="Z1486" s="35"/>
      <c r="AA1486" s="36"/>
      <c r="AB1486" s="37"/>
      <c r="AC1486" s="38"/>
      <c r="AD1486" s="57">
        <f>IF(C1486="SG",VLOOKUP($C1486,IP!$R:$T,MATCH(QSC!$E1486,IP!$R$6:$T$6,0),0),VLOOKUP($C1486,IP!$R:$S,2,0))</f>
        <v>11</v>
      </c>
      <c r="AE1486" s="39"/>
    </row>
    <row r="1487" spans="1:31" ht="15" x14ac:dyDescent="0.25">
      <c r="A1487" s="40">
        <v>6241511</v>
      </c>
      <c r="B1487" s="40"/>
      <c r="C1487" s="40" t="s">
        <v>7</v>
      </c>
      <c r="D1487" s="41"/>
      <c r="E1487" s="22" t="s">
        <v>2</v>
      </c>
      <c r="F1487" s="23"/>
      <c r="G1487" s="41"/>
      <c r="H1487" s="42"/>
      <c r="I1487" s="41"/>
      <c r="J1487" s="42"/>
      <c r="K1487" s="43"/>
      <c r="L1487" s="26"/>
      <c r="M1487" s="27"/>
      <c r="N1487" s="55"/>
      <c r="O1487" s="93">
        <f>IFERROR(SUMPRODUCT((INDEX(ACH.!$B$3:$AP$9999,MATCH(A1487,ACH.!$A$3:$A$9999,),)&gt;0)*COUNTIF(INDEX(IP!$C$4:$N$44,,IFERROR(MATCH(C1487,IP!$E$2:$N$2,)+2,MATCH(E1487,IP!$C$3:$D$3,))),ACH.!$B$1:$AP$1)),)</f>
        <v>5</v>
      </c>
      <c r="P1487" s="27"/>
      <c r="Q1487" s="28"/>
      <c r="R1487" s="29"/>
      <c r="S1487" s="30"/>
      <c r="T1487" s="31"/>
      <c r="U1487" s="32"/>
      <c r="V1487" s="32"/>
      <c r="W1487" s="32"/>
      <c r="X1487" s="33"/>
      <c r="Y1487" s="34"/>
      <c r="Z1487" s="35"/>
      <c r="AA1487" s="36"/>
      <c r="AB1487" s="37"/>
      <c r="AC1487" s="38"/>
      <c r="AD1487" s="57">
        <f>IF(C1487="SG",VLOOKUP($C1487,IP!$R:$T,MATCH(QSC!$E1487,IP!$R$6:$T$6,0),0),VLOOKUP($C1487,IP!$R:$S,2,0))</f>
        <v>13</v>
      </c>
      <c r="AE1487" s="39"/>
    </row>
    <row r="1488" spans="1:31" ht="15" x14ac:dyDescent="0.25">
      <c r="A1488" s="40">
        <v>6241529</v>
      </c>
      <c r="B1488" s="40"/>
      <c r="C1488" s="40" t="s">
        <v>5</v>
      </c>
      <c r="D1488" s="41"/>
      <c r="E1488" s="22" t="s">
        <v>4</v>
      </c>
      <c r="F1488" s="23"/>
      <c r="G1488" s="41"/>
      <c r="H1488" s="42"/>
      <c r="I1488" s="41"/>
      <c r="J1488" s="42"/>
      <c r="K1488" s="43"/>
      <c r="L1488" s="26"/>
      <c r="M1488" s="27"/>
      <c r="N1488" s="55"/>
      <c r="O1488" s="93">
        <f>IFERROR(SUMPRODUCT((INDEX(ACH.!$B$3:$AP$9999,MATCH(A1488,ACH.!$A$3:$A$9999,),)&gt;0)*COUNTIF(INDEX(IP!$C$4:$N$44,,IFERROR(MATCH(C1488,IP!$E$2:$N$2,)+2,MATCH(E1488,IP!$C$3:$D$3,))),ACH.!$B$1:$AP$1)),)</f>
        <v>11</v>
      </c>
      <c r="P1488" s="27"/>
      <c r="Q1488" s="28"/>
      <c r="R1488" s="29"/>
      <c r="S1488" s="30"/>
      <c r="T1488" s="31"/>
      <c r="U1488" s="32"/>
      <c r="V1488" s="32"/>
      <c r="W1488" s="32"/>
      <c r="X1488" s="33"/>
      <c r="Y1488" s="34"/>
      <c r="Z1488" s="35"/>
      <c r="AA1488" s="36"/>
      <c r="AB1488" s="37"/>
      <c r="AC1488" s="38"/>
      <c r="AD1488" s="57">
        <f>IF(C1488="SG",VLOOKUP($C1488,IP!$R:$T,MATCH(QSC!$E1488,IP!$R$6:$T$6,0),0),VLOOKUP($C1488,IP!$R:$S,2,0))</f>
        <v>16</v>
      </c>
      <c r="AE1488" s="39"/>
    </row>
    <row r="1489" spans="1:31" ht="15" x14ac:dyDescent="0.25">
      <c r="A1489" s="40">
        <v>6241535</v>
      </c>
      <c r="B1489" s="40"/>
      <c r="C1489" s="40" t="s">
        <v>7</v>
      </c>
      <c r="D1489" s="41"/>
      <c r="E1489" s="22" t="s">
        <v>2</v>
      </c>
      <c r="F1489" s="23"/>
      <c r="G1489" s="41"/>
      <c r="H1489" s="42"/>
      <c r="I1489" s="41"/>
      <c r="J1489" s="42"/>
      <c r="K1489" s="43"/>
      <c r="L1489" s="26"/>
      <c r="M1489" s="27"/>
      <c r="N1489" s="55"/>
      <c r="O1489" s="93">
        <f>IFERROR(SUMPRODUCT((INDEX(ACH.!$B$3:$AP$9999,MATCH(A1489,ACH.!$A$3:$A$9999,),)&gt;0)*COUNTIF(INDEX(IP!$C$4:$N$44,,IFERROR(MATCH(C1489,IP!$E$2:$N$2,)+2,MATCH(E1489,IP!$C$3:$D$3,))),ACH.!$B$1:$AP$1)),)</f>
        <v>10</v>
      </c>
      <c r="P1489" s="27"/>
      <c r="Q1489" s="28"/>
      <c r="R1489" s="29"/>
      <c r="S1489" s="30"/>
      <c r="T1489" s="31"/>
      <c r="U1489" s="32"/>
      <c r="V1489" s="32"/>
      <c r="W1489" s="32"/>
      <c r="X1489" s="33"/>
      <c r="Y1489" s="34"/>
      <c r="Z1489" s="35"/>
      <c r="AA1489" s="36"/>
      <c r="AB1489" s="37"/>
      <c r="AC1489" s="38"/>
      <c r="AD1489" s="57">
        <f>IF(C1489="SG",VLOOKUP($C1489,IP!$R:$T,MATCH(QSC!$E1489,IP!$R$6:$T$6,0),0),VLOOKUP($C1489,IP!$R:$S,2,0))</f>
        <v>13</v>
      </c>
      <c r="AE1489" s="39"/>
    </row>
    <row r="1490" spans="1:31" ht="15" x14ac:dyDescent="0.25">
      <c r="A1490" s="40">
        <v>6241593</v>
      </c>
      <c r="B1490" s="40"/>
      <c r="C1490" s="40" t="s">
        <v>7</v>
      </c>
      <c r="D1490" s="41"/>
      <c r="E1490" s="22" t="s">
        <v>2</v>
      </c>
      <c r="F1490" s="23"/>
      <c r="G1490" s="41"/>
      <c r="H1490" s="42"/>
      <c r="I1490" s="41"/>
      <c r="J1490" s="42"/>
      <c r="K1490" s="43"/>
      <c r="L1490" s="26"/>
      <c r="M1490" s="27"/>
      <c r="N1490" s="55"/>
      <c r="O1490" s="93">
        <f>IFERROR(SUMPRODUCT((INDEX(ACH.!$B$3:$AP$9999,MATCH(A1490,ACH.!$A$3:$A$9999,),)&gt;0)*COUNTIF(INDEX(IP!$C$4:$N$44,,IFERROR(MATCH(C1490,IP!$E$2:$N$2,)+2,MATCH(E1490,IP!$C$3:$D$3,))),ACH.!$B$1:$AP$1)),)</f>
        <v>5</v>
      </c>
      <c r="P1490" s="27"/>
      <c r="Q1490" s="28"/>
      <c r="R1490" s="29"/>
      <c r="S1490" s="30"/>
      <c r="T1490" s="31"/>
      <c r="U1490" s="32"/>
      <c r="V1490" s="32"/>
      <c r="W1490" s="32"/>
      <c r="X1490" s="33"/>
      <c r="Y1490" s="34"/>
      <c r="Z1490" s="35"/>
      <c r="AA1490" s="36"/>
      <c r="AB1490" s="37"/>
      <c r="AC1490" s="38"/>
      <c r="AD1490" s="57">
        <f>IF(C1490="SG",VLOOKUP($C1490,IP!$R:$T,MATCH(QSC!$E1490,IP!$R$6:$T$6,0),0),VLOOKUP($C1490,IP!$R:$S,2,0))</f>
        <v>13</v>
      </c>
      <c r="AE1490" s="39"/>
    </row>
    <row r="1491" spans="1:31" ht="15" x14ac:dyDescent="0.25">
      <c r="A1491" s="40">
        <v>6241609</v>
      </c>
      <c r="B1491" s="40"/>
      <c r="C1491" s="40" t="s">
        <v>7</v>
      </c>
      <c r="D1491" s="41"/>
      <c r="E1491" s="22" t="s">
        <v>2</v>
      </c>
      <c r="F1491" s="23"/>
      <c r="G1491" s="41"/>
      <c r="H1491" s="42"/>
      <c r="I1491" s="41"/>
      <c r="J1491" s="42"/>
      <c r="K1491" s="43"/>
      <c r="L1491" s="26"/>
      <c r="M1491" s="27"/>
      <c r="N1491" s="55"/>
      <c r="O1491" s="93">
        <f>IFERROR(SUMPRODUCT((INDEX(ACH.!$B$3:$AP$9999,MATCH(A1491,ACH.!$A$3:$A$9999,),)&gt;0)*COUNTIF(INDEX(IP!$C$4:$N$44,,IFERROR(MATCH(C1491,IP!$E$2:$N$2,)+2,MATCH(E1491,IP!$C$3:$D$3,))),ACH.!$B$1:$AP$1)),)</f>
        <v>0</v>
      </c>
      <c r="P1491" s="27"/>
      <c r="Q1491" s="28"/>
      <c r="R1491" s="29"/>
      <c r="S1491" s="30"/>
      <c r="T1491" s="31"/>
      <c r="U1491" s="32"/>
      <c r="V1491" s="32"/>
      <c r="W1491" s="32"/>
      <c r="X1491" s="33"/>
      <c r="Y1491" s="34"/>
      <c r="Z1491" s="35"/>
      <c r="AA1491" s="36"/>
      <c r="AB1491" s="37"/>
      <c r="AC1491" s="38"/>
      <c r="AD1491" s="57">
        <f>IF(C1491="SG",VLOOKUP($C1491,IP!$R:$T,MATCH(QSC!$E1491,IP!$R$6:$T$6,0),0),VLOOKUP($C1491,IP!$R:$S,2,0))</f>
        <v>13</v>
      </c>
      <c r="AE1491" s="39"/>
    </row>
    <row r="1492" spans="1:31" ht="15" x14ac:dyDescent="0.25">
      <c r="A1492" s="40">
        <v>6241663</v>
      </c>
      <c r="B1492" s="40"/>
      <c r="C1492" s="40" t="s">
        <v>8</v>
      </c>
      <c r="D1492" s="41"/>
      <c r="E1492" s="22" t="s">
        <v>2</v>
      </c>
      <c r="F1492" s="23"/>
      <c r="G1492" s="41"/>
      <c r="H1492" s="42"/>
      <c r="I1492" s="41"/>
      <c r="J1492" s="42"/>
      <c r="K1492" s="43"/>
      <c r="L1492" s="26"/>
      <c r="M1492" s="27"/>
      <c r="N1492" s="55"/>
      <c r="O1492" s="93">
        <f>IFERROR(SUMPRODUCT((INDEX(ACH.!$B$3:$AP$9999,MATCH(A1492,ACH.!$A$3:$A$9999,),)&gt;0)*COUNTIF(INDEX(IP!$C$4:$N$44,,IFERROR(MATCH(C1492,IP!$E$2:$N$2,)+2,MATCH(E1492,IP!$C$3:$D$3,))),ACH.!$B$1:$AP$1)),)</f>
        <v>8</v>
      </c>
      <c r="P1492" s="27"/>
      <c r="Q1492" s="28"/>
      <c r="R1492" s="29"/>
      <c r="S1492" s="30"/>
      <c r="T1492" s="31"/>
      <c r="U1492" s="32"/>
      <c r="V1492" s="32"/>
      <c r="W1492" s="32"/>
      <c r="X1492" s="33"/>
      <c r="Y1492" s="34"/>
      <c r="Z1492" s="35"/>
      <c r="AA1492" s="36"/>
      <c r="AB1492" s="37"/>
      <c r="AC1492" s="38"/>
      <c r="AD1492" s="57">
        <f>IF(C1492="SG",VLOOKUP($C1492,IP!$R:$T,MATCH(QSC!$E1492,IP!$R$6:$T$6,0),0),VLOOKUP($C1492,IP!$R:$S,2,0))</f>
        <v>23</v>
      </c>
      <c r="AE1492" s="39"/>
    </row>
    <row r="1493" spans="1:31" ht="15" x14ac:dyDescent="0.25">
      <c r="A1493" s="40">
        <v>6241682</v>
      </c>
      <c r="B1493" s="40"/>
      <c r="C1493" s="40" t="s">
        <v>7</v>
      </c>
      <c r="D1493" s="41"/>
      <c r="E1493" s="22" t="s">
        <v>4</v>
      </c>
      <c r="F1493" s="23"/>
      <c r="G1493" s="41"/>
      <c r="H1493" s="42"/>
      <c r="I1493" s="41"/>
      <c r="J1493" s="42"/>
      <c r="K1493" s="43"/>
      <c r="L1493" s="26"/>
      <c r="M1493" s="27"/>
      <c r="N1493" s="55"/>
      <c r="O1493" s="93">
        <f>IFERROR(SUMPRODUCT((INDEX(ACH.!$B$3:$AP$9999,MATCH(A1493,ACH.!$A$3:$A$9999,),)&gt;0)*COUNTIF(INDEX(IP!$C$4:$N$44,,IFERROR(MATCH(C1493,IP!$E$2:$N$2,)+2,MATCH(E1493,IP!$C$3:$D$3,))),ACH.!$B$1:$AP$1)),)</f>
        <v>11</v>
      </c>
      <c r="P1493" s="27"/>
      <c r="Q1493" s="28"/>
      <c r="R1493" s="29"/>
      <c r="S1493" s="30"/>
      <c r="T1493" s="31"/>
      <c r="U1493" s="32"/>
      <c r="V1493" s="32"/>
      <c r="W1493" s="32"/>
      <c r="X1493" s="33"/>
      <c r="Y1493" s="34"/>
      <c r="Z1493" s="35"/>
      <c r="AA1493" s="36"/>
      <c r="AB1493" s="37"/>
      <c r="AC1493" s="38"/>
      <c r="AD1493" s="57">
        <f>IF(C1493="SG",VLOOKUP($C1493,IP!$R:$T,MATCH(QSC!$E1493,IP!$R$6:$T$6,0),0),VLOOKUP($C1493,IP!$R:$S,2,0))</f>
        <v>13</v>
      </c>
      <c r="AE1493" s="39"/>
    </row>
    <row r="1494" spans="1:31" ht="15" x14ac:dyDescent="0.25">
      <c r="A1494" s="40">
        <v>6241693</v>
      </c>
      <c r="B1494" s="40"/>
      <c r="C1494" s="40" t="s">
        <v>1</v>
      </c>
      <c r="D1494" s="41"/>
      <c r="E1494" s="22" t="s">
        <v>4</v>
      </c>
      <c r="F1494" s="23"/>
      <c r="G1494" s="41"/>
      <c r="H1494" s="42"/>
      <c r="I1494" s="41"/>
      <c r="J1494" s="42"/>
      <c r="K1494" s="43"/>
      <c r="L1494" s="26"/>
      <c r="M1494" s="27"/>
      <c r="N1494" s="55"/>
      <c r="O1494" s="93">
        <f>IFERROR(SUMPRODUCT((INDEX(ACH.!$B$3:$AP$9999,MATCH(A1494,ACH.!$A$3:$A$9999,),)&gt;0)*COUNTIF(INDEX(IP!$C$4:$N$44,,IFERROR(MATCH(C1494,IP!$E$2:$N$2,)+2,MATCH(E1494,IP!$C$3:$D$3,))),ACH.!$B$1:$AP$1)),)</f>
        <v>6</v>
      </c>
      <c r="P1494" s="27"/>
      <c r="Q1494" s="28"/>
      <c r="R1494" s="29"/>
      <c r="S1494" s="30"/>
      <c r="T1494" s="31"/>
      <c r="U1494" s="32"/>
      <c r="V1494" s="32"/>
      <c r="W1494" s="32"/>
      <c r="X1494" s="33"/>
      <c r="Y1494" s="34"/>
      <c r="Z1494" s="35"/>
      <c r="AA1494" s="36"/>
      <c r="AB1494" s="37"/>
      <c r="AC1494" s="38"/>
      <c r="AD1494" s="57">
        <f>IF(C1494="SG",VLOOKUP($C1494,IP!$R:$T,MATCH(QSC!$E1494,IP!$R$6:$T$6,0),0),VLOOKUP($C1494,IP!$R:$S,2,0))</f>
        <v>12</v>
      </c>
      <c r="AE1494" s="39"/>
    </row>
    <row r="1495" spans="1:31" ht="15" x14ac:dyDescent="0.25">
      <c r="A1495" s="40">
        <v>6241706</v>
      </c>
      <c r="B1495" s="40"/>
      <c r="C1495" s="40" t="s">
        <v>7</v>
      </c>
      <c r="D1495" s="41"/>
      <c r="E1495" s="22" t="s">
        <v>2</v>
      </c>
      <c r="F1495" s="23"/>
      <c r="G1495" s="41"/>
      <c r="H1495" s="42"/>
      <c r="I1495" s="41"/>
      <c r="J1495" s="42"/>
      <c r="K1495" s="43"/>
      <c r="L1495" s="26"/>
      <c r="M1495" s="27"/>
      <c r="N1495" s="55"/>
      <c r="O1495" s="93">
        <f>IFERROR(SUMPRODUCT((INDEX(ACH.!$B$3:$AP$9999,MATCH(A1495,ACH.!$A$3:$A$9999,),)&gt;0)*COUNTIF(INDEX(IP!$C$4:$N$44,,IFERROR(MATCH(C1495,IP!$E$2:$N$2,)+2,MATCH(E1495,IP!$C$3:$D$3,))),ACH.!$B$1:$AP$1)),)</f>
        <v>9</v>
      </c>
      <c r="P1495" s="27"/>
      <c r="Q1495" s="28"/>
      <c r="R1495" s="29"/>
      <c r="S1495" s="30"/>
      <c r="T1495" s="31"/>
      <c r="U1495" s="32"/>
      <c r="V1495" s="32"/>
      <c r="W1495" s="32"/>
      <c r="X1495" s="33"/>
      <c r="Y1495" s="34"/>
      <c r="Z1495" s="35"/>
      <c r="AA1495" s="36"/>
      <c r="AB1495" s="37"/>
      <c r="AC1495" s="38"/>
      <c r="AD1495" s="57">
        <f>IF(C1495="SG",VLOOKUP($C1495,IP!$R:$T,MATCH(QSC!$E1495,IP!$R$6:$T$6,0),0),VLOOKUP($C1495,IP!$R:$S,2,0))</f>
        <v>13</v>
      </c>
      <c r="AE1495" s="39"/>
    </row>
    <row r="1496" spans="1:31" ht="15" x14ac:dyDescent="0.25">
      <c r="A1496" s="40">
        <v>6241790</v>
      </c>
      <c r="B1496" s="40"/>
      <c r="C1496" s="40" t="s">
        <v>8</v>
      </c>
      <c r="D1496" s="41"/>
      <c r="E1496" s="22" t="s">
        <v>4</v>
      </c>
      <c r="F1496" s="23"/>
      <c r="G1496" s="41"/>
      <c r="H1496" s="42"/>
      <c r="I1496" s="41"/>
      <c r="J1496" s="42"/>
      <c r="K1496" s="43"/>
      <c r="L1496" s="26"/>
      <c r="M1496" s="27"/>
      <c r="N1496" s="55"/>
      <c r="O1496" s="93">
        <f>IFERROR(SUMPRODUCT((INDEX(ACH.!$B$3:$AP$9999,MATCH(A1496,ACH.!$A$3:$A$9999,),)&gt;0)*COUNTIF(INDEX(IP!$C$4:$N$44,,IFERROR(MATCH(C1496,IP!$E$2:$N$2,)+2,MATCH(E1496,IP!$C$3:$D$3,))),ACH.!$B$1:$AP$1)),)</f>
        <v>11</v>
      </c>
      <c r="P1496" s="27"/>
      <c r="Q1496" s="28"/>
      <c r="R1496" s="29"/>
      <c r="S1496" s="30"/>
      <c r="T1496" s="31"/>
      <c r="U1496" s="32"/>
      <c r="V1496" s="32"/>
      <c r="W1496" s="32"/>
      <c r="X1496" s="33"/>
      <c r="Y1496" s="34"/>
      <c r="Z1496" s="35"/>
      <c r="AA1496" s="36"/>
      <c r="AB1496" s="37"/>
      <c r="AC1496" s="38"/>
      <c r="AD1496" s="57">
        <f>IF(C1496="SG",VLOOKUP($C1496,IP!$R:$T,MATCH(QSC!$E1496,IP!$R$6:$T$6,0),0),VLOOKUP($C1496,IP!$R:$S,2,0))</f>
        <v>23</v>
      </c>
      <c r="AE1496" s="39"/>
    </row>
    <row r="1497" spans="1:31" ht="15" x14ac:dyDescent="0.25">
      <c r="A1497" s="40">
        <v>6241807</v>
      </c>
      <c r="B1497" s="40"/>
      <c r="C1497" s="40" t="s">
        <v>6</v>
      </c>
      <c r="D1497" s="41"/>
      <c r="E1497" s="22" t="s">
        <v>2</v>
      </c>
      <c r="F1497" s="23"/>
      <c r="G1497" s="41"/>
      <c r="H1497" s="42"/>
      <c r="I1497" s="41"/>
      <c r="J1497" s="42"/>
      <c r="K1497" s="43"/>
      <c r="L1497" s="26"/>
      <c r="M1497" s="27"/>
      <c r="N1497" s="55"/>
      <c r="O1497" s="93">
        <f>IFERROR(SUMPRODUCT((INDEX(ACH.!$B$3:$AP$9999,MATCH(A1497,ACH.!$A$3:$A$9999,),)&gt;0)*COUNTIF(INDEX(IP!$C$4:$N$44,,IFERROR(MATCH(C1497,IP!$E$2:$N$2,)+2,MATCH(E1497,IP!$C$3:$D$3,))),ACH.!$B$1:$AP$1)),)</f>
        <v>9</v>
      </c>
      <c r="P1497" s="27"/>
      <c r="Q1497" s="28"/>
      <c r="R1497" s="29"/>
      <c r="S1497" s="30"/>
      <c r="T1497" s="31"/>
      <c r="U1497" s="32"/>
      <c r="V1497" s="32"/>
      <c r="W1497" s="32"/>
      <c r="X1497" s="33"/>
      <c r="Y1497" s="34"/>
      <c r="Z1497" s="35"/>
      <c r="AA1497" s="36"/>
      <c r="AB1497" s="37"/>
      <c r="AC1497" s="38"/>
      <c r="AD1497" s="57">
        <f>IF(C1497="SG",VLOOKUP($C1497,IP!$R:$T,MATCH(QSC!$E1497,IP!$R$6:$T$6,0),0),VLOOKUP($C1497,IP!$R:$S,2,0))</f>
        <v>12</v>
      </c>
      <c r="AE1497" s="39"/>
    </row>
    <row r="1498" spans="1:31" ht="15" x14ac:dyDescent="0.25">
      <c r="A1498" s="40">
        <v>6241836</v>
      </c>
      <c r="B1498" s="40"/>
      <c r="C1498" s="40" t="s">
        <v>1</v>
      </c>
      <c r="D1498" s="41"/>
      <c r="E1498" s="22" t="s">
        <v>2</v>
      </c>
      <c r="F1498" s="23"/>
      <c r="G1498" s="41"/>
      <c r="H1498" s="42"/>
      <c r="I1498" s="41"/>
      <c r="J1498" s="42"/>
      <c r="K1498" s="43"/>
      <c r="L1498" s="26"/>
      <c r="M1498" s="27"/>
      <c r="N1498" s="55"/>
      <c r="O1498" s="93">
        <f>IFERROR(SUMPRODUCT((INDEX(ACH.!$B$3:$AP$9999,MATCH(A1498,ACH.!$A$3:$A$9999,),)&gt;0)*COUNTIF(INDEX(IP!$C$4:$N$44,,IFERROR(MATCH(C1498,IP!$E$2:$N$2,)+2,MATCH(E1498,IP!$C$3:$D$3,))),ACH.!$B$1:$AP$1)),)</f>
        <v>4</v>
      </c>
      <c r="P1498" s="27"/>
      <c r="Q1498" s="28"/>
      <c r="R1498" s="29"/>
      <c r="S1498" s="30"/>
      <c r="T1498" s="31"/>
      <c r="U1498" s="32"/>
      <c r="V1498" s="32"/>
      <c r="W1498" s="32"/>
      <c r="X1498" s="33"/>
      <c r="Y1498" s="34"/>
      <c r="Z1498" s="35"/>
      <c r="AA1498" s="36"/>
      <c r="AB1498" s="37"/>
      <c r="AC1498" s="38"/>
      <c r="AD1498" s="57">
        <f>IF(C1498="SG",VLOOKUP($C1498,IP!$R:$T,MATCH(QSC!$E1498,IP!$R$6:$T$6,0),0),VLOOKUP($C1498,IP!$R:$S,2,0))</f>
        <v>11</v>
      </c>
      <c r="AE1498" s="39"/>
    </row>
    <row r="1499" spans="1:31" ht="15" x14ac:dyDescent="0.25">
      <c r="A1499" s="40">
        <v>6241843</v>
      </c>
      <c r="B1499" s="40"/>
      <c r="C1499" s="40" t="s">
        <v>1</v>
      </c>
      <c r="D1499" s="41"/>
      <c r="E1499" s="22" t="s">
        <v>2</v>
      </c>
      <c r="F1499" s="23"/>
      <c r="G1499" s="41"/>
      <c r="H1499" s="42"/>
      <c r="I1499" s="41"/>
      <c r="J1499" s="42"/>
      <c r="K1499" s="43"/>
      <c r="L1499" s="26"/>
      <c r="M1499" s="27"/>
      <c r="N1499" s="55"/>
      <c r="O1499" s="93">
        <f>IFERROR(SUMPRODUCT((INDEX(ACH.!$B$3:$AP$9999,MATCH(A1499,ACH.!$A$3:$A$9999,),)&gt;0)*COUNTIF(INDEX(IP!$C$4:$N$44,,IFERROR(MATCH(C1499,IP!$E$2:$N$2,)+2,MATCH(E1499,IP!$C$3:$D$3,))),ACH.!$B$1:$AP$1)),)</f>
        <v>4</v>
      </c>
      <c r="P1499" s="27"/>
      <c r="Q1499" s="28"/>
      <c r="R1499" s="29"/>
      <c r="S1499" s="30"/>
      <c r="T1499" s="31"/>
      <c r="U1499" s="32"/>
      <c r="V1499" s="32"/>
      <c r="W1499" s="32"/>
      <c r="X1499" s="33"/>
      <c r="Y1499" s="34"/>
      <c r="Z1499" s="35"/>
      <c r="AA1499" s="36"/>
      <c r="AB1499" s="37"/>
      <c r="AC1499" s="38"/>
      <c r="AD1499" s="57">
        <f>IF(C1499="SG",VLOOKUP($C1499,IP!$R:$T,MATCH(QSC!$E1499,IP!$R$6:$T$6,0),0),VLOOKUP($C1499,IP!$R:$S,2,0))</f>
        <v>11</v>
      </c>
      <c r="AE1499" s="39"/>
    </row>
    <row r="1500" spans="1:31" ht="15" x14ac:dyDescent="0.25">
      <c r="A1500" s="40">
        <v>6241847</v>
      </c>
      <c r="B1500" s="40"/>
      <c r="C1500" s="40" t="s">
        <v>1</v>
      </c>
      <c r="D1500" s="41"/>
      <c r="E1500" s="22" t="s">
        <v>2</v>
      </c>
      <c r="F1500" s="23"/>
      <c r="G1500" s="41"/>
      <c r="H1500" s="42"/>
      <c r="I1500" s="41"/>
      <c r="J1500" s="42"/>
      <c r="K1500" s="43"/>
      <c r="L1500" s="26"/>
      <c r="M1500" s="27"/>
      <c r="N1500" s="55"/>
      <c r="O1500" s="93">
        <f>IFERROR(SUMPRODUCT((INDEX(ACH.!$B$3:$AP$9999,MATCH(A1500,ACH.!$A$3:$A$9999,),)&gt;0)*COUNTIF(INDEX(IP!$C$4:$N$44,,IFERROR(MATCH(C1500,IP!$E$2:$N$2,)+2,MATCH(E1500,IP!$C$3:$D$3,))),ACH.!$B$1:$AP$1)),)</f>
        <v>4</v>
      </c>
      <c r="P1500" s="27"/>
      <c r="Q1500" s="28"/>
      <c r="R1500" s="29"/>
      <c r="S1500" s="30"/>
      <c r="T1500" s="31"/>
      <c r="U1500" s="32"/>
      <c r="V1500" s="32"/>
      <c r="W1500" s="32"/>
      <c r="X1500" s="33"/>
      <c r="Y1500" s="34"/>
      <c r="Z1500" s="35"/>
      <c r="AA1500" s="36"/>
      <c r="AB1500" s="37"/>
      <c r="AC1500" s="38"/>
      <c r="AD1500" s="57">
        <f>IF(C1500="SG",VLOOKUP($C1500,IP!$R:$T,MATCH(QSC!$E1500,IP!$R$6:$T$6,0),0),VLOOKUP($C1500,IP!$R:$S,2,0))</f>
        <v>11</v>
      </c>
      <c r="AE1500" s="39"/>
    </row>
    <row r="1501" spans="1:31" ht="15" x14ac:dyDescent="0.25">
      <c r="A1501" s="40">
        <v>6241848</v>
      </c>
      <c r="B1501" s="40"/>
      <c r="C1501" s="40" t="s">
        <v>1</v>
      </c>
      <c r="D1501" s="41"/>
      <c r="E1501" s="22" t="s">
        <v>2</v>
      </c>
      <c r="F1501" s="23"/>
      <c r="G1501" s="41"/>
      <c r="H1501" s="42"/>
      <c r="I1501" s="41"/>
      <c r="J1501" s="42"/>
      <c r="K1501" s="43"/>
      <c r="L1501" s="26"/>
      <c r="M1501" s="27"/>
      <c r="N1501" s="55"/>
      <c r="O1501" s="93">
        <f>IFERROR(SUMPRODUCT((INDEX(ACH.!$B$3:$AP$9999,MATCH(A1501,ACH.!$A$3:$A$9999,),)&gt;0)*COUNTIF(INDEX(IP!$C$4:$N$44,,IFERROR(MATCH(C1501,IP!$E$2:$N$2,)+2,MATCH(E1501,IP!$C$3:$D$3,))),ACH.!$B$1:$AP$1)),)</f>
        <v>5</v>
      </c>
      <c r="P1501" s="27"/>
      <c r="Q1501" s="28"/>
      <c r="R1501" s="29"/>
      <c r="S1501" s="30"/>
      <c r="T1501" s="31"/>
      <c r="U1501" s="32"/>
      <c r="V1501" s="32"/>
      <c r="W1501" s="32"/>
      <c r="X1501" s="33"/>
      <c r="Y1501" s="34"/>
      <c r="Z1501" s="35"/>
      <c r="AA1501" s="36"/>
      <c r="AB1501" s="37"/>
      <c r="AC1501" s="38"/>
      <c r="AD1501" s="57">
        <f>IF(C1501="SG",VLOOKUP($C1501,IP!$R:$T,MATCH(QSC!$E1501,IP!$R$6:$T$6,0),0),VLOOKUP($C1501,IP!$R:$S,2,0))</f>
        <v>11</v>
      </c>
      <c r="AE1501" s="39"/>
    </row>
    <row r="1502" spans="1:31" ht="15" x14ac:dyDescent="0.25">
      <c r="A1502" s="40">
        <v>6241849</v>
      </c>
      <c r="B1502" s="40"/>
      <c r="C1502" s="40" t="s">
        <v>1</v>
      </c>
      <c r="D1502" s="41"/>
      <c r="E1502" s="22" t="s">
        <v>2</v>
      </c>
      <c r="F1502" s="23"/>
      <c r="G1502" s="41"/>
      <c r="H1502" s="42"/>
      <c r="I1502" s="41"/>
      <c r="J1502" s="42"/>
      <c r="K1502" s="43"/>
      <c r="L1502" s="26"/>
      <c r="M1502" s="27"/>
      <c r="N1502" s="55"/>
      <c r="O1502" s="93">
        <f>IFERROR(SUMPRODUCT((INDEX(ACH.!$B$3:$AP$9999,MATCH(A1502,ACH.!$A$3:$A$9999,),)&gt;0)*COUNTIF(INDEX(IP!$C$4:$N$44,,IFERROR(MATCH(C1502,IP!$E$2:$N$2,)+2,MATCH(E1502,IP!$C$3:$D$3,))),ACH.!$B$1:$AP$1)),)</f>
        <v>2</v>
      </c>
      <c r="P1502" s="27"/>
      <c r="Q1502" s="28"/>
      <c r="R1502" s="29"/>
      <c r="S1502" s="30"/>
      <c r="T1502" s="31"/>
      <c r="U1502" s="32"/>
      <c r="V1502" s="32"/>
      <c r="W1502" s="32"/>
      <c r="X1502" s="33"/>
      <c r="Y1502" s="34"/>
      <c r="Z1502" s="35"/>
      <c r="AA1502" s="36"/>
      <c r="AB1502" s="37"/>
      <c r="AC1502" s="38"/>
      <c r="AD1502" s="57">
        <f>IF(C1502="SG",VLOOKUP($C1502,IP!$R:$T,MATCH(QSC!$E1502,IP!$R$6:$T$6,0),0),VLOOKUP($C1502,IP!$R:$S,2,0))</f>
        <v>11</v>
      </c>
      <c r="AE1502" s="39"/>
    </row>
    <row r="1503" spans="1:31" ht="15" x14ac:dyDescent="0.25">
      <c r="A1503" s="40">
        <v>6241850</v>
      </c>
      <c r="B1503" s="40"/>
      <c r="C1503" s="40" t="s">
        <v>1</v>
      </c>
      <c r="D1503" s="41"/>
      <c r="E1503" s="22" t="s">
        <v>2</v>
      </c>
      <c r="F1503" s="23"/>
      <c r="G1503" s="41"/>
      <c r="H1503" s="42"/>
      <c r="I1503" s="41"/>
      <c r="J1503" s="42"/>
      <c r="K1503" s="43"/>
      <c r="L1503" s="26"/>
      <c r="M1503" s="27"/>
      <c r="N1503" s="55"/>
      <c r="O1503" s="93">
        <f>IFERROR(SUMPRODUCT((INDEX(ACH.!$B$3:$AP$9999,MATCH(A1503,ACH.!$A$3:$A$9999,),)&gt;0)*COUNTIF(INDEX(IP!$C$4:$N$44,,IFERROR(MATCH(C1503,IP!$E$2:$N$2,)+2,MATCH(E1503,IP!$C$3:$D$3,))),ACH.!$B$1:$AP$1)),)</f>
        <v>4</v>
      </c>
      <c r="P1503" s="27"/>
      <c r="Q1503" s="28"/>
      <c r="R1503" s="29"/>
      <c r="S1503" s="30"/>
      <c r="T1503" s="31"/>
      <c r="U1503" s="32"/>
      <c r="V1503" s="32"/>
      <c r="W1503" s="32"/>
      <c r="X1503" s="33"/>
      <c r="Y1503" s="34"/>
      <c r="Z1503" s="35"/>
      <c r="AA1503" s="36"/>
      <c r="AB1503" s="37"/>
      <c r="AC1503" s="38"/>
      <c r="AD1503" s="57">
        <f>IF(C1503="SG",VLOOKUP($C1503,IP!$R:$T,MATCH(QSC!$E1503,IP!$R$6:$T$6,0),0),VLOOKUP($C1503,IP!$R:$S,2,0))</f>
        <v>11</v>
      </c>
      <c r="AE1503" s="39"/>
    </row>
    <row r="1504" spans="1:31" ht="15" x14ac:dyDescent="0.25">
      <c r="A1504" s="40">
        <v>6241894</v>
      </c>
      <c r="B1504" s="40"/>
      <c r="C1504" s="40" t="s">
        <v>3</v>
      </c>
      <c r="D1504" s="41"/>
      <c r="E1504" s="22" t="s">
        <v>4</v>
      </c>
      <c r="F1504" s="23"/>
      <c r="G1504" s="41"/>
      <c r="H1504" s="42"/>
      <c r="I1504" s="41"/>
      <c r="J1504" s="42"/>
      <c r="K1504" s="43"/>
      <c r="L1504" s="26"/>
      <c r="M1504" s="27"/>
      <c r="N1504" s="55"/>
      <c r="O1504" s="93">
        <f>IFERROR(SUMPRODUCT((INDEX(ACH.!$B$3:$AP$9999,MATCH(A1504,ACH.!$A$3:$A$9999,),)&gt;0)*COUNTIF(INDEX(IP!$C$4:$N$44,,IFERROR(MATCH(C1504,IP!$E$2:$N$2,)+2,MATCH(E1504,IP!$C$3:$D$3,))),ACH.!$B$1:$AP$1)),)</f>
        <v>11</v>
      </c>
      <c r="P1504" s="27"/>
      <c r="Q1504" s="28"/>
      <c r="R1504" s="29"/>
      <c r="S1504" s="30"/>
      <c r="T1504" s="31"/>
      <c r="U1504" s="32"/>
      <c r="V1504" s="32"/>
      <c r="W1504" s="32"/>
      <c r="X1504" s="33"/>
      <c r="Y1504" s="34"/>
      <c r="Z1504" s="35"/>
      <c r="AA1504" s="36"/>
      <c r="AB1504" s="37"/>
      <c r="AC1504" s="38"/>
      <c r="AD1504" s="57">
        <f>IF(C1504="SG",VLOOKUP($C1504,IP!$R:$T,MATCH(QSC!$E1504,IP!$R$6:$T$6,0),0),VLOOKUP($C1504,IP!$R:$S,2,0))</f>
        <v>23</v>
      </c>
      <c r="AE1504" s="39"/>
    </row>
    <row r="1505" spans="1:31" ht="15" x14ac:dyDescent="0.25">
      <c r="A1505" s="40">
        <v>6241965</v>
      </c>
      <c r="B1505" s="40"/>
      <c r="C1505" s="40" t="s">
        <v>7</v>
      </c>
      <c r="D1505" s="41"/>
      <c r="E1505" s="22" t="s">
        <v>2</v>
      </c>
      <c r="F1505" s="23"/>
      <c r="G1505" s="41"/>
      <c r="H1505" s="42"/>
      <c r="I1505" s="41"/>
      <c r="J1505" s="42"/>
      <c r="K1505" s="43"/>
      <c r="L1505" s="26"/>
      <c r="M1505" s="27"/>
      <c r="N1505" s="55"/>
      <c r="O1505" s="93">
        <f>IFERROR(SUMPRODUCT((INDEX(ACH.!$B$3:$AP$9999,MATCH(A1505,ACH.!$A$3:$A$9999,),)&gt;0)*COUNTIF(INDEX(IP!$C$4:$N$44,,IFERROR(MATCH(C1505,IP!$E$2:$N$2,)+2,MATCH(E1505,IP!$C$3:$D$3,))),ACH.!$B$1:$AP$1)),)</f>
        <v>7</v>
      </c>
      <c r="P1505" s="27"/>
      <c r="Q1505" s="28"/>
      <c r="R1505" s="29"/>
      <c r="S1505" s="30"/>
      <c r="T1505" s="31"/>
      <c r="U1505" s="32"/>
      <c r="V1505" s="32"/>
      <c r="W1505" s="32"/>
      <c r="X1505" s="33"/>
      <c r="Y1505" s="34"/>
      <c r="Z1505" s="35"/>
      <c r="AA1505" s="36"/>
      <c r="AB1505" s="37"/>
      <c r="AC1505" s="38"/>
      <c r="AD1505" s="57">
        <f>IF(C1505="SG",VLOOKUP($C1505,IP!$R:$T,MATCH(QSC!$E1505,IP!$R$6:$T$6,0),0),VLOOKUP($C1505,IP!$R:$S,2,0))</f>
        <v>13</v>
      </c>
      <c r="AE1505" s="39"/>
    </row>
    <row r="1506" spans="1:31" ht="15" x14ac:dyDescent="0.25">
      <c r="A1506" s="40">
        <v>6242085</v>
      </c>
      <c r="B1506" s="40"/>
      <c r="C1506" s="40" t="s">
        <v>12</v>
      </c>
      <c r="D1506" s="41"/>
      <c r="E1506" s="22" t="s">
        <v>4</v>
      </c>
      <c r="F1506" s="23"/>
      <c r="G1506" s="41"/>
      <c r="H1506" s="42"/>
      <c r="I1506" s="41"/>
      <c r="J1506" s="42"/>
      <c r="K1506" s="43"/>
      <c r="L1506" s="26"/>
      <c r="M1506" s="27"/>
      <c r="N1506" s="55"/>
      <c r="O1506" s="93">
        <f>IFERROR(SUMPRODUCT((INDEX(ACH.!$B$3:$AP$9999,MATCH(A1506,ACH.!$A$3:$A$9999,),)&gt;0)*COUNTIF(INDEX(IP!$C$4:$N$44,,IFERROR(MATCH(C1506,IP!$E$2:$N$2,)+2,MATCH(E1506,IP!$C$3:$D$3,))),ACH.!$B$1:$AP$1)),)</f>
        <v>17</v>
      </c>
      <c r="P1506" s="27"/>
      <c r="Q1506" s="28"/>
      <c r="R1506" s="29"/>
      <c r="S1506" s="30"/>
      <c r="T1506" s="31"/>
      <c r="U1506" s="32"/>
      <c r="V1506" s="32"/>
      <c r="W1506" s="32"/>
      <c r="X1506" s="33"/>
      <c r="Y1506" s="34"/>
      <c r="Z1506" s="35"/>
      <c r="AA1506" s="36"/>
      <c r="AB1506" s="37"/>
      <c r="AC1506" s="38"/>
      <c r="AD1506" s="57">
        <f>IF(C1506="SG",VLOOKUP($C1506,IP!$R:$T,MATCH(QSC!$E1506,IP!$R$6:$T$6,0),0),VLOOKUP($C1506,IP!$R:$S,2,0))</f>
        <v>28</v>
      </c>
      <c r="AE1506" s="39"/>
    </row>
    <row r="1507" spans="1:31" ht="15" x14ac:dyDescent="0.25">
      <c r="A1507" s="40">
        <v>6242128</v>
      </c>
      <c r="B1507" s="40"/>
      <c r="C1507" s="40" t="s">
        <v>1</v>
      </c>
      <c r="D1507" s="41"/>
      <c r="E1507" s="22" t="s">
        <v>2</v>
      </c>
      <c r="F1507" s="23"/>
      <c r="G1507" s="41"/>
      <c r="H1507" s="42"/>
      <c r="I1507" s="41"/>
      <c r="J1507" s="42"/>
      <c r="K1507" s="43"/>
      <c r="L1507" s="26"/>
      <c r="M1507" s="27"/>
      <c r="N1507" s="55"/>
      <c r="O1507" s="93">
        <f>IFERROR(SUMPRODUCT((INDEX(ACH.!$B$3:$AP$9999,MATCH(A1507,ACH.!$A$3:$A$9999,),)&gt;0)*COUNTIF(INDEX(IP!$C$4:$N$44,,IFERROR(MATCH(C1507,IP!$E$2:$N$2,)+2,MATCH(E1507,IP!$C$3:$D$3,))),ACH.!$B$1:$AP$1)),)</f>
        <v>0</v>
      </c>
      <c r="P1507" s="27"/>
      <c r="Q1507" s="28"/>
      <c r="R1507" s="29"/>
      <c r="S1507" s="30"/>
      <c r="T1507" s="31"/>
      <c r="U1507" s="32"/>
      <c r="V1507" s="32"/>
      <c r="W1507" s="32"/>
      <c r="X1507" s="33"/>
      <c r="Y1507" s="34"/>
      <c r="Z1507" s="35"/>
      <c r="AA1507" s="36"/>
      <c r="AB1507" s="37"/>
      <c r="AC1507" s="38"/>
      <c r="AD1507" s="57">
        <f>IF(C1507="SG",VLOOKUP($C1507,IP!$R:$T,MATCH(QSC!$E1507,IP!$R$6:$T$6,0),0),VLOOKUP($C1507,IP!$R:$S,2,0))</f>
        <v>11</v>
      </c>
      <c r="AE1507" s="39"/>
    </row>
    <row r="1508" spans="1:31" ht="15" x14ac:dyDescent="0.25">
      <c r="A1508" s="40">
        <v>6242129</v>
      </c>
      <c r="B1508" s="40"/>
      <c r="C1508" s="40" t="s">
        <v>1</v>
      </c>
      <c r="D1508" s="41"/>
      <c r="E1508" s="22" t="s">
        <v>2</v>
      </c>
      <c r="F1508" s="23"/>
      <c r="G1508" s="41"/>
      <c r="H1508" s="42"/>
      <c r="I1508" s="41"/>
      <c r="J1508" s="42"/>
      <c r="K1508" s="43"/>
      <c r="L1508" s="26"/>
      <c r="M1508" s="27"/>
      <c r="N1508" s="55"/>
      <c r="O1508" s="93">
        <f>IFERROR(SUMPRODUCT((INDEX(ACH.!$B$3:$AP$9999,MATCH(A1508,ACH.!$A$3:$A$9999,),)&gt;0)*COUNTIF(INDEX(IP!$C$4:$N$44,,IFERROR(MATCH(C1508,IP!$E$2:$N$2,)+2,MATCH(E1508,IP!$C$3:$D$3,))),ACH.!$B$1:$AP$1)),)</f>
        <v>5</v>
      </c>
      <c r="P1508" s="27"/>
      <c r="Q1508" s="28"/>
      <c r="R1508" s="29"/>
      <c r="S1508" s="30"/>
      <c r="T1508" s="31"/>
      <c r="U1508" s="32"/>
      <c r="V1508" s="32"/>
      <c r="W1508" s="32"/>
      <c r="X1508" s="33"/>
      <c r="Y1508" s="34"/>
      <c r="Z1508" s="35"/>
      <c r="AA1508" s="36"/>
      <c r="AB1508" s="37"/>
      <c r="AC1508" s="38"/>
      <c r="AD1508" s="57">
        <f>IF(C1508="SG",VLOOKUP($C1508,IP!$R:$T,MATCH(QSC!$E1508,IP!$R$6:$T$6,0),0),VLOOKUP($C1508,IP!$R:$S,2,0))</f>
        <v>11</v>
      </c>
      <c r="AE1508" s="39"/>
    </row>
    <row r="1509" spans="1:31" ht="15" x14ac:dyDescent="0.25">
      <c r="A1509" s="40">
        <v>6242196</v>
      </c>
      <c r="B1509" s="40"/>
      <c r="C1509" s="40" t="s">
        <v>7</v>
      </c>
      <c r="D1509" s="41"/>
      <c r="E1509" s="22" t="s">
        <v>2</v>
      </c>
      <c r="F1509" s="23"/>
      <c r="G1509" s="41"/>
      <c r="H1509" s="42"/>
      <c r="I1509" s="41"/>
      <c r="J1509" s="42"/>
      <c r="K1509" s="43"/>
      <c r="L1509" s="26"/>
      <c r="M1509" s="27"/>
      <c r="N1509" s="55"/>
      <c r="O1509" s="93">
        <f>IFERROR(SUMPRODUCT((INDEX(ACH.!$B$3:$AP$9999,MATCH(A1509,ACH.!$A$3:$A$9999,),)&gt;0)*COUNTIF(INDEX(IP!$C$4:$N$44,,IFERROR(MATCH(C1509,IP!$E$2:$N$2,)+2,MATCH(E1509,IP!$C$3:$D$3,))),ACH.!$B$1:$AP$1)),)</f>
        <v>8</v>
      </c>
      <c r="P1509" s="27"/>
      <c r="Q1509" s="28"/>
      <c r="R1509" s="29"/>
      <c r="S1509" s="30"/>
      <c r="T1509" s="31"/>
      <c r="U1509" s="32"/>
      <c r="V1509" s="32"/>
      <c r="W1509" s="32"/>
      <c r="X1509" s="33"/>
      <c r="Y1509" s="34"/>
      <c r="Z1509" s="35"/>
      <c r="AA1509" s="36"/>
      <c r="AB1509" s="37"/>
      <c r="AC1509" s="38"/>
      <c r="AD1509" s="57">
        <f>IF(C1509="SG",VLOOKUP($C1509,IP!$R:$T,MATCH(QSC!$E1509,IP!$R$6:$T$6,0),0),VLOOKUP($C1509,IP!$R:$S,2,0))</f>
        <v>13</v>
      </c>
      <c r="AE1509" s="39"/>
    </row>
    <row r="1510" spans="1:31" ht="15" x14ac:dyDescent="0.25">
      <c r="A1510" s="40">
        <v>6242270</v>
      </c>
      <c r="B1510" s="40"/>
      <c r="C1510" s="40" t="s">
        <v>6</v>
      </c>
      <c r="D1510" s="41"/>
      <c r="E1510" s="22" t="s">
        <v>2</v>
      </c>
      <c r="F1510" s="23"/>
      <c r="G1510" s="41"/>
      <c r="H1510" s="42"/>
      <c r="I1510" s="41"/>
      <c r="J1510" s="42"/>
      <c r="K1510" s="43"/>
      <c r="L1510" s="26"/>
      <c r="M1510" s="27"/>
      <c r="N1510" s="55"/>
      <c r="O1510" s="93">
        <f>IFERROR(SUMPRODUCT((INDEX(ACH.!$B$3:$AP$9999,MATCH(A1510,ACH.!$A$3:$A$9999,),)&gt;0)*COUNTIF(INDEX(IP!$C$4:$N$44,,IFERROR(MATCH(C1510,IP!$E$2:$N$2,)+2,MATCH(E1510,IP!$C$3:$D$3,))),ACH.!$B$1:$AP$1)),)</f>
        <v>8</v>
      </c>
      <c r="P1510" s="27"/>
      <c r="Q1510" s="28"/>
      <c r="R1510" s="29"/>
      <c r="S1510" s="30"/>
      <c r="T1510" s="31"/>
      <c r="U1510" s="32"/>
      <c r="V1510" s="32"/>
      <c r="W1510" s="32"/>
      <c r="X1510" s="33"/>
      <c r="Y1510" s="34"/>
      <c r="Z1510" s="35"/>
      <c r="AA1510" s="36"/>
      <c r="AB1510" s="37"/>
      <c r="AC1510" s="38"/>
      <c r="AD1510" s="57">
        <f>IF(C1510="SG",VLOOKUP($C1510,IP!$R:$T,MATCH(QSC!$E1510,IP!$R$6:$T$6,0),0),VLOOKUP($C1510,IP!$R:$S,2,0))</f>
        <v>12</v>
      </c>
      <c r="AE1510" s="39"/>
    </row>
    <row r="1511" spans="1:31" ht="15" x14ac:dyDescent="0.25">
      <c r="A1511" s="40">
        <v>6242276</v>
      </c>
      <c r="B1511" s="40"/>
      <c r="C1511" s="40" t="s">
        <v>1</v>
      </c>
      <c r="D1511" s="41"/>
      <c r="E1511" s="22" t="s">
        <v>2</v>
      </c>
      <c r="F1511" s="23"/>
      <c r="G1511" s="41"/>
      <c r="H1511" s="42"/>
      <c r="I1511" s="41"/>
      <c r="J1511" s="42"/>
      <c r="K1511" s="43"/>
      <c r="L1511" s="26"/>
      <c r="M1511" s="27"/>
      <c r="N1511" s="55"/>
      <c r="O1511" s="93">
        <f>IFERROR(SUMPRODUCT((INDEX(ACH.!$B$3:$AP$9999,MATCH(A1511,ACH.!$A$3:$A$9999,),)&gt;0)*COUNTIF(INDEX(IP!$C$4:$N$44,,IFERROR(MATCH(C1511,IP!$E$2:$N$2,)+2,MATCH(E1511,IP!$C$3:$D$3,))),ACH.!$B$1:$AP$1)),)</f>
        <v>1</v>
      </c>
      <c r="P1511" s="27"/>
      <c r="Q1511" s="28"/>
      <c r="R1511" s="29"/>
      <c r="S1511" s="30"/>
      <c r="T1511" s="31"/>
      <c r="U1511" s="32"/>
      <c r="V1511" s="32"/>
      <c r="W1511" s="32"/>
      <c r="X1511" s="33"/>
      <c r="Y1511" s="34"/>
      <c r="Z1511" s="35"/>
      <c r="AA1511" s="36"/>
      <c r="AB1511" s="37"/>
      <c r="AC1511" s="38"/>
      <c r="AD1511" s="57">
        <f>IF(C1511="SG",VLOOKUP($C1511,IP!$R:$T,MATCH(QSC!$E1511,IP!$R$6:$T$6,0),0),VLOOKUP($C1511,IP!$R:$S,2,0))</f>
        <v>11</v>
      </c>
      <c r="AE1511" s="39"/>
    </row>
    <row r="1512" spans="1:31" ht="15" x14ac:dyDescent="0.25">
      <c r="A1512" s="40">
        <v>6242290</v>
      </c>
      <c r="B1512" s="40"/>
      <c r="C1512" s="40" t="s">
        <v>1</v>
      </c>
      <c r="D1512" s="41"/>
      <c r="E1512" s="22" t="s">
        <v>4</v>
      </c>
      <c r="F1512" s="23"/>
      <c r="G1512" s="41"/>
      <c r="H1512" s="42"/>
      <c r="I1512" s="41"/>
      <c r="J1512" s="42"/>
      <c r="K1512" s="43"/>
      <c r="L1512" s="26"/>
      <c r="M1512" s="27"/>
      <c r="N1512" s="55"/>
      <c r="O1512" s="93">
        <f>IFERROR(SUMPRODUCT((INDEX(ACH.!$B$3:$AP$9999,MATCH(A1512,ACH.!$A$3:$A$9999,),)&gt;0)*COUNTIF(INDEX(IP!$C$4:$N$44,,IFERROR(MATCH(C1512,IP!$E$2:$N$2,)+2,MATCH(E1512,IP!$C$3:$D$3,))),ACH.!$B$1:$AP$1)),)</f>
        <v>9</v>
      </c>
      <c r="P1512" s="27"/>
      <c r="Q1512" s="28"/>
      <c r="R1512" s="29"/>
      <c r="S1512" s="30"/>
      <c r="T1512" s="31"/>
      <c r="U1512" s="32"/>
      <c r="V1512" s="32"/>
      <c r="W1512" s="32"/>
      <c r="X1512" s="33"/>
      <c r="Y1512" s="34"/>
      <c r="Z1512" s="35"/>
      <c r="AA1512" s="36"/>
      <c r="AB1512" s="37"/>
      <c r="AC1512" s="38"/>
      <c r="AD1512" s="57">
        <f>IF(C1512="SG",VLOOKUP($C1512,IP!$R:$T,MATCH(QSC!$E1512,IP!$R$6:$T$6,0),0),VLOOKUP($C1512,IP!$R:$S,2,0))</f>
        <v>12</v>
      </c>
      <c r="AE1512" s="39"/>
    </row>
    <row r="1513" spans="1:31" ht="15" x14ac:dyDescent="0.25">
      <c r="A1513" s="40">
        <v>6242296</v>
      </c>
      <c r="B1513" s="40"/>
      <c r="C1513" s="40" t="s">
        <v>10</v>
      </c>
      <c r="D1513" s="41"/>
      <c r="E1513" s="22" t="s">
        <v>2</v>
      </c>
      <c r="F1513" s="23"/>
      <c r="G1513" s="41"/>
      <c r="H1513" s="42"/>
      <c r="I1513" s="41"/>
      <c r="J1513" s="42"/>
      <c r="K1513" s="43"/>
      <c r="L1513" s="26"/>
      <c r="M1513" s="27"/>
      <c r="N1513" s="55"/>
      <c r="O1513" s="93">
        <f>IFERROR(SUMPRODUCT((INDEX(ACH.!$B$3:$AP$9999,MATCH(A1513,ACH.!$A$3:$A$9999,),)&gt;0)*COUNTIF(INDEX(IP!$C$4:$N$44,,IFERROR(MATCH(C1513,IP!$E$2:$N$2,)+2,MATCH(E1513,IP!$C$3:$D$3,))),ACH.!$B$1:$AP$1)),)</f>
        <v>11</v>
      </c>
      <c r="P1513" s="27"/>
      <c r="Q1513" s="28"/>
      <c r="R1513" s="29"/>
      <c r="S1513" s="30"/>
      <c r="T1513" s="31"/>
      <c r="U1513" s="32"/>
      <c r="V1513" s="32"/>
      <c r="W1513" s="32"/>
      <c r="X1513" s="33"/>
      <c r="Y1513" s="34"/>
      <c r="Z1513" s="35"/>
      <c r="AA1513" s="36"/>
      <c r="AB1513" s="37"/>
      <c r="AC1513" s="38"/>
      <c r="AD1513" s="57">
        <f>IF(C1513="SG",VLOOKUP($C1513,IP!$R:$T,MATCH(QSC!$E1513,IP!$R$6:$T$6,0),0),VLOOKUP($C1513,IP!$R:$S,2,0))</f>
        <v>15</v>
      </c>
      <c r="AE1513" s="39"/>
    </row>
    <row r="1514" spans="1:31" ht="15" x14ac:dyDescent="0.25">
      <c r="A1514" s="40">
        <v>6242322</v>
      </c>
      <c r="B1514" s="40"/>
      <c r="C1514" s="40" t="s">
        <v>5</v>
      </c>
      <c r="D1514" s="41"/>
      <c r="E1514" s="22" t="s">
        <v>2</v>
      </c>
      <c r="F1514" s="23"/>
      <c r="G1514" s="41"/>
      <c r="H1514" s="42"/>
      <c r="I1514" s="41"/>
      <c r="J1514" s="42"/>
      <c r="K1514" s="43"/>
      <c r="L1514" s="26"/>
      <c r="M1514" s="27"/>
      <c r="N1514" s="55"/>
      <c r="O1514" s="93">
        <f>IFERROR(SUMPRODUCT((INDEX(ACH.!$B$3:$AP$9999,MATCH(A1514,ACH.!$A$3:$A$9999,),)&gt;0)*COUNTIF(INDEX(IP!$C$4:$N$44,,IFERROR(MATCH(C1514,IP!$E$2:$N$2,)+2,MATCH(E1514,IP!$C$3:$D$3,))),ACH.!$B$1:$AP$1)),)</f>
        <v>10</v>
      </c>
      <c r="P1514" s="27"/>
      <c r="Q1514" s="28"/>
      <c r="R1514" s="29"/>
      <c r="S1514" s="30"/>
      <c r="T1514" s="31"/>
      <c r="U1514" s="32"/>
      <c r="V1514" s="32"/>
      <c r="W1514" s="32"/>
      <c r="X1514" s="33"/>
      <c r="Y1514" s="34"/>
      <c r="Z1514" s="35"/>
      <c r="AA1514" s="36"/>
      <c r="AB1514" s="37"/>
      <c r="AC1514" s="38"/>
      <c r="AD1514" s="57">
        <f>IF(C1514="SG",VLOOKUP($C1514,IP!$R:$T,MATCH(QSC!$E1514,IP!$R$6:$T$6,0),0),VLOOKUP($C1514,IP!$R:$S,2,0))</f>
        <v>16</v>
      </c>
      <c r="AE1514" s="39"/>
    </row>
    <row r="1515" spans="1:31" ht="15" x14ac:dyDescent="0.25">
      <c r="A1515" s="40">
        <v>6242384</v>
      </c>
      <c r="B1515" s="40"/>
      <c r="C1515" s="40" t="s">
        <v>1</v>
      </c>
      <c r="D1515" s="41"/>
      <c r="E1515" s="22" t="s">
        <v>2</v>
      </c>
      <c r="F1515" s="23"/>
      <c r="G1515" s="41"/>
      <c r="H1515" s="42"/>
      <c r="I1515" s="41"/>
      <c r="J1515" s="42"/>
      <c r="K1515" s="43"/>
      <c r="L1515" s="26"/>
      <c r="M1515" s="27"/>
      <c r="N1515" s="55"/>
      <c r="O1515" s="93">
        <f>IFERROR(SUMPRODUCT((INDEX(ACH.!$B$3:$AP$9999,MATCH(A1515,ACH.!$A$3:$A$9999,),)&gt;0)*COUNTIF(INDEX(IP!$C$4:$N$44,,IFERROR(MATCH(C1515,IP!$E$2:$N$2,)+2,MATCH(E1515,IP!$C$3:$D$3,))),ACH.!$B$1:$AP$1)),)</f>
        <v>6</v>
      </c>
      <c r="P1515" s="27"/>
      <c r="Q1515" s="28"/>
      <c r="R1515" s="29"/>
      <c r="S1515" s="30"/>
      <c r="T1515" s="31"/>
      <c r="U1515" s="32"/>
      <c r="V1515" s="32"/>
      <c r="W1515" s="32"/>
      <c r="X1515" s="33"/>
      <c r="Y1515" s="34"/>
      <c r="Z1515" s="35"/>
      <c r="AA1515" s="36"/>
      <c r="AB1515" s="37"/>
      <c r="AC1515" s="38"/>
      <c r="AD1515" s="57">
        <f>IF(C1515="SG",VLOOKUP($C1515,IP!$R:$T,MATCH(QSC!$E1515,IP!$R$6:$T$6,0),0),VLOOKUP($C1515,IP!$R:$S,2,0))</f>
        <v>11</v>
      </c>
      <c r="AE1515" s="39"/>
    </row>
    <row r="1516" spans="1:31" ht="15" x14ac:dyDescent="0.25">
      <c r="A1516" s="40">
        <v>6242385</v>
      </c>
      <c r="B1516" s="40"/>
      <c r="C1516" s="40" t="s">
        <v>1</v>
      </c>
      <c r="D1516" s="41"/>
      <c r="E1516" s="22" t="s">
        <v>2</v>
      </c>
      <c r="F1516" s="23"/>
      <c r="G1516" s="41"/>
      <c r="H1516" s="42"/>
      <c r="I1516" s="41"/>
      <c r="J1516" s="42"/>
      <c r="K1516" s="43"/>
      <c r="L1516" s="26"/>
      <c r="M1516" s="27"/>
      <c r="N1516" s="55"/>
      <c r="O1516" s="93">
        <f>IFERROR(SUMPRODUCT((INDEX(ACH.!$B$3:$AP$9999,MATCH(A1516,ACH.!$A$3:$A$9999,),)&gt;0)*COUNTIF(INDEX(IP!$C$4:$N$44,,IFERROR(MATCH(C1516,IP!$E$2:$N$2,)+2,MATCH(E1516,IP!$C$3:$D$3,))),ACH.!$B$1:$AP$1)),)</f>
        <v>5</v>
      </c>
      <c r="P1516" s="27"/>
      <c r="Q1516" s="28"/>
      <c r="R1516" s="29"/>
      <c r="S1516" s="30"/>
      <c r="T1516" s="31"/>
      <c r="U1516" s="32"/>
      <c r="V1516" s="32"/>
      <c r="W1516" s="32"/>
      <c r="X1516" s="33"/>
      <c r="Y1516" s="34"/>
      <c r="Z1516" s="35"/>
      <c r="AA1516" s="36"/>
      <c r="AB1516" s="37"/>
      <c r="AC1516" s="38"/>
      <c r="AD1516" s="57">
        <f>IF(C1516="SG",VLOOKUP($C1516,IP!$R:$T,MATCH(QSC!$E1516,IP!$R$6:$T$6,0),0),VLOOKUP($C1516,IP!$R:$S,2,0))</f>
        <v>11</v>
      </c>
      <c r="AE1516" s="39"/>
    </row>
    <row r="1517" spans="1:31" ht="15" x14ac:dyDescent="0.25">
      <c r="A1517" s="40">
        <v>6242386</v>
      </c>
      <c r="B1517" s="40"/>
      <c r="C1517" s="40" t="s">
        <v>1</v>
      </c>
      <c r="D1517" s="41"/>
      <c r="E1517" s="22" t="s">
        <v>2</v>
      </c>
      <c r="F1517" s="23"/>
      <c r="G1517" s="41"/>
      <c r="H1517" s="42"/>
      <c r="I1517" s="41"/>
      <c r="J1517" s="42"/>
      <c r="K1517" s="43"/>
      <c r="L1517" s="26"/>
      <c r="M1517" s="27"/>
      <c r="N1517" s="55"/>
      <c r="O1517" s="93">
        <f>IFERROR(SUMPRODUCT((INDEX(ACH.!$B$3:$AP$9999,MATCH(A1517,ACH.!$A$3:$A$9999,),)&gt;0)*COUNTIF(INDEX(IP!$C$4:$N$44,,IFERROR(MATCH(C1517,IP!$E$2:$N$2,)+2,MATCH(E1517,IP!$C$3:$D$3,))),ACH.!$B$1:$AP$1)),)</f>
        <v>2</v>
      </c>
      <c r="P1517" s="27"/>
      <c r="Q1517" s="28"/>
      <c r="R1517" s="29"/>
      <c r="S1517" s="30"/>
      <c r="T1517" s="31"/>
      <c r="U1517" s="32"/>
      <c r="V1517" s="32"/>
      <c r="W1517" s="32"/>
      <c r="X1517" s="33"/>
      <c r="Y1517" s="34"/>
      <c r="Z1517" s="35"/>
      <c r="AA1517" s="36"/>
      <c r="AB1517" s="37"/>
      <c r="AC1517" s="38"/>
      <c r="AD1517" s="57">
        <f>IF(C1517="SG",VLOOKUP($C1517,IP!$R:$T,MATCH(QSC!$E1517,IP!$R$6:$T$6,0),0),VLOOKUP($C1517,IP!$R:$S,2,0))</f>
        <v>11</v>
      </c>
      <c r="AE1517" s="39"/>
    </row>
    <row r="1518" spans="1:31" ht="15" x14ac:dyDescent="0.25">
      <c r="A1518" s="40">
        <v>6242406</v>
      </c>
      <c r="B1518" s="40"/>
      <c r="C1518" s="40" t="s">
        <v>1</v>
      </c>
      <c r="D1518" s="41"/>
      <c r="E1518" s="22" t="s">
        <v>4</v>
      </c>
      <c r="F1518" s="23"/>
      <c r="G1518" s="41"/>
      <c r="H1518" s="42"/>
      <c r="I1518" s="41"/>
      <c r="J1518" s="42"/>
      <c r="K1518" s="43"/>
      <c r="L1518" s="26"/>
      <c r="M1518" s="27"/>
      <c r="N1518" s="55"/>
      <c r="O1518" s="93">
        <f>IFERROR(SUMPRODUCT((INDEX(ACH.!$B$3:$AP$9999,MATCH(A1518,ACH.!$A$3:$A$9999,),)&gt;0)*COUNTIF(INDEX(IP!$C$4:$N$44,,IFERROR(MATCH(C1518,IP!$E$2:$N$2,)+2,MATCH(E1518,IP!$C$3:$D$3,))),ACH.!$B$1:$AP$1)),)</f>
        <v>8</v>
      </c>
      <c r="P1518" s="27"/>
      <c r="Q1518" s="28"/>
      <c r="R1518" s="29"/>
      <c r="S1518" s="30"/>
      <c r="T1518" s="31"/>
      <c r="U1518" s="32"/>
      <c r="V1518" s="32"/>
      <c r="W1518" s="32"/>
      <c r="X1518" s="33"/>
      <c r="Y1518" s="34"/>
      <c r="Z1518" s="35"/>
      <c r="AA1518" s="36"/>
      <c r="AB1518" s="37"/>
      <c r="AC1518" s="38"/>
      <c r="AD1518" s="57">
        <f>IF(C1518="SG",VLOOKUP($C1518,IP!$R:$T,MATCH(QSC!$E1518,IP!$R$6:$T$6,0),0),VLOOKUP($C1518,IP!$R:$S,2,0))</f>
        <v>12</v>
      </c>
      <c r="AE1518" s="39"/>
    </row>
    <row r="1519" spans="1:31" ht="15" x14ac:dyDescent="0.25">
      <c r="A1519" s="40">
        <v>6242448</v>
      </c>
      <c r="B1519" s="40"/>
      <c r="C1519" s="40" t="s">
        <v>1</v>
      </c>
      <c r="D1519" s="41"/>
      <c r="E1519" s="22" t="s">
        <v>2</v>
      </c>
      <c r="F1519" s="23"/>
      <c r="G1519" s="41"/>
      <c r="H1519" s="42"/>
      <c r="I1519" s="41"/>
      <c r="J1519" s="42"/>
      <c r="K1519" s="43"/>
      <c r="L1519" s="26"/>
      <c r="M1519" s="27"/>
      <c r="N1519" s="55"/>
      <c r="O1519" s="93">
        <f>IFERROR(SUMPRODUCT((INDEX(ACH.!$B$3:$AP$9999,MATCH(A1519,ACH.!$A$3:$A$9999,),)&gt;0)*COUNTIF(INDEX(IP!$C$4:$N$44,,IFERROR(MATCH(C1519,IP!$E$2:$N$2,)+2,MATCH(E1519,IP!$C$3:$D$3,))),ACH.!$B$1:$AP$1)),)</f>
        <v>5</v>
      </c>
      <c r="P1519" s="27"/>
      <c r="Q1519" s="28"/>
      <c r="R1519" s="29"/>
      <c r="S1519" s="30"/>
      <c r="T1519" s="31"/>
      <c r="U1519" s="32"/>
      <c r="V1519" s="32"/>
      <c r="W1519" s="32"/>
      <c r="X1519" s="33"/>
      <c r="Y1519" s="34"/>
      <c r="Z1519" s="35"/>
      <c r="AA1519" s="36"/>
      <c r="AB1519" s="37"/>
      <c r="AC1519" s="38"/>
      <c r="AD1519" s="57">
        <f>IF(C1519="SG",VLOOKUP($C1519,IP!$R:$T,MATCH(QSC!$E1519,IP!$R$6:$T$6,0),0),VLOOKUP($C1519,IP!$R:$S,2,0))</f>
        <v>11</v>
      </c>
      <c r="AE1519" s="39"/>
    </row>
    <row r="1520" spans="1:31" ht="15" x14ac:dyDescent="0.25">
      <c r="A1520" s="40">
        <v>6242449</v>
      </c>
      <c r="B1520" s="40"/>
      <c r="C1520" s="40" t="s">
        <v>1</v>
      </c>
      <c r="D1520" s="41"/>
      <c r="E1520" s="22" t="s">
        <v>2</v>
      </c>
      <c r="F1520" s="23"/>
      <c r="G1520" s="41"/>
      <c r="H1520" s="42"/>
      <c r="I1520" s="41"/>
      <c r="J1520" s="42"/>
      <c r="K1520" s="43"/>
      <c r="L1520" s="26"/>
      <c r="M1520" s="27"/>
      <c r="N1520" s="55"/>
      <c r="O1520" s="93">
        <f>IFERROR(SUMPRODUCT((INDEX(ACH.!$B$3:$AP$9999,MATCH(A1520,ACH.!$A$3:$A$9999,),)&gt;0)*COUNTIF(INDEX(IP!$C$4:$N$44,,IFERROR(MATCH(C1520,IP!$E$2:$N$2,)+2,MATCH(E1520,IP!$C$3:$D$3,))),ACH.!$B$1:$AP$1)),)</f>
        <v>2</v>
      </c>
      <c r="P1520" s="27"/>
      <c r="Q1520" s="28"/>
      <c r="R1520" s="29"/>
      <c r="S1520" s="30"/>
      <c r="T1520" s="31"/>
      <c r="U1520" s="32"/>
      <c r="V1520" s="32"/>
      <c r="W1520" s="32"/>
      <c r="X1520" s="33"/>
      <c r="Y1520" s="34"/>
      <c r="Z1520" s="35"/>
      <c r="AA1520" s="36"/>
      <c r="AB1520" s="37"/>
      <c r="AC1520" s="38"/>
      <c r="AD1520" s="57">
        <f>IF(C1520="SG",VLOOKUP($C1520,IP!$R:$T,MATCH(QSC!$E1520,IP!$R$6:$T$6,0),0),VLOOKUP($C1520,IP!$R:$S,2,0))</f>
        <v>11</v>
      </c>
      <c r="AE1520" s="39"/>
    </row>
    <row r="1521" spans="1:31" ht="15" x14ac:dyDescent="0.25">
      <c r="A1521" s="40">
        <v>6242452</v>
      </c>
      <c r="B1521" s="40"/>
      <c r="C1521" s="40" t="s">
        <v>1</v>
      </c>
      <c r="D1521" s="41"/>
      <c r="E1521" s="22" t="s">
        <v>2</v>
      </c>
      <c r="F1521" s="23"/>
      <c r="G1521" s="41"/>
      <c r="H1521" s="42"/>
      <c r="I1521" s="41"/>
      <c r="J1521" s="42"/>
      <c r="K1521" s="43"/>
      <c r="L1521" s="26"/>
      <c r="M1521" s="27"/>
      <c r="N1521" s="55"/>
      <c r="O1521" s="93">
        <f>IFERROR(SUMPRODUCT((INDEX(ACH.!$B$3:$AP$9999,MATCH(A1521,ACH.!$A$3:$A$9999,),)&gt;0)*COUNTIF(INDEX(IP!$C$4:$N$44,,IFERROR(MATCH(C1521,IP!$E$2:$N$2,)+2,MATCH(E1521,IP!$C$3:$D$3,))),ACH.!$B$1:$AP$1)),)</f>
        <v>6</v>
      </c>
      <c r="P1521" s="27"/>
      <c r="Q1521" s="28"/>
      <c r="R1521" s="29"/>
      <c r="S1521" s="30"/>
      <c r="T1521" s="31"/>
      <c r="U1521" s="32"/>
      <c r="V1521" s="32"/>
      <c r="W1521" s="32"/>
      <c r="X1521" s="33"/>
      <c r="Y1521" s="34"/>
      <c r="Z1521" s="35"/>
      <c r="AA1521" s="36"/>
      <c r="AB1521" s="37"/>
      <c r="AC1521" s="38"/>
      <c r="AD1521" s="57">
        <f>IF(C1521="SG",VLOOKUP($C1521,IP!$R:$T,MATCH(QSC!$E1521,IP!$R$6:$T$6,0),0),VLOOKUP($C1521,IP!$R:$S,2,0))</f>
        <v>11</v>
      </c>
      <c r="AE1521" s="39"/>
    </row>
    <row r="1522" spans="1:31" ht="15" x14ac:dyDescent="0.25">
      <c r="A1522" s="40">
        <v>6242478</v>
      </c>
      <c r="B1522" s="40"/>
      <c r="C1522" s="40" t="s">
        <v>1</v>
      </c>
      <c r="D1522" s="41"/>
      <c r="E1522" s="22" t="s">
        <v>2</v>
      </c>
      <c r="F1522" s="23"/>
      <c r="G1522" s="41"/>
      <c r="H1522" s="42"/>
      <c r="I1522" s="41"/>
      <c r="J1522" s="42"/>
      <c r="K1522" s="43"/>
      <c r="L1522" s="26"/>
      <c r="M1522" s="27"/>
      <c r="N1522" s="55"/>
      <c r="O1522" s="93">
        <f>IFERROR(SUMPRODUCT((INDEX(ACH.!$B$3:$AP$9999,MATCH(A1522,ACH.!$A$3:$A$9999,),)&gt;0)*COUNTIF(INDEX(IP!$C$4:$N$44,,IFERROR(MATCH(C1522,IP!$E$2:$N$2,)+2,MATCH(E1522,IP!$C$3:$D$3,))),ACH.!$B$1:$AP$1)),)</f>
        <v>5</v>
      </c>
      <c r="P1522" s="27"/>
      <c r="Q1522" s="28"/>
      <c r="R1522" s="29"/>
      <c r="S1522" s="30"/>
      <c r="T1522" s="31"/>
      <c r="U1522" s="32"/>
      <c r="V1522" s="32"/>
      <c r="W1522" s="32"/>
      <c r="X1522" s="33"/>
      <c r="Y1522" s="34"/>
      <c r="Z1522" s="35"/>
      <c r="AA1522" s="36"/>
      <c r="AB1522" s="37"/>
      <c r="AC1522" s="38"/>
      <c r="AD1522" s="57">
        <f>IF(C1522="SG",VLOOKUP($C1522,IP!$R:$T,MATCH(QSC!$E1522,IP!$R$6:$T$6,0),0),VLOOKUP($C1522,IP!$R:$S,2,0))</f>
        <v>11</v>
      </c>
      <c r="AE1522" s="39"/>
    </row>
    <row r="1523" spans="1:31" ht="15" x14ac:dyDescent="0.25">
      <c r="A1523" s="40">
        <v>6242519</v>
      </c>
      <c r="B1523" s="40"/>
      <c r="C1523" s="40" t="s">
        <v>9</v>
      </c>
      <c r="D1523" s="41"/>
      <c r="E1523" s="22" t="s">
        <v>2</v>
      </c>
      <c r="F1523" s="23"/>
      <c r="G1523" s="41"/>
      <c r="H1523" s="42"/>
      <c r="I1523" s="41"/>
      <c r="J1523" s="42"/>
      <c r="K1523" s="43"/>
      <c r="L1523" s="26"/>
      <c r="M1523" s="27"/>
      <c r="N1523" s="55"/>
      <c r="O1523" s="93">
        <f>IFERROR(SUMPRODUCT((INDEX(ACH.!$B$3:$AP$9999,MATCH(A1523,ACH.!$A$3:$A$9999,),)&gt;0)*COUNTIF(INDEX(IP!$C$4:$N$44,,IFERROR(MATCH(C1523,IP!$E$2:$N$2,)+2,MATCH(E1523,IP!$C$3:$D$3,))),ACH.!$B$1:$AP$1)),)</f>
        <v>8</v>
      </c>
      <c r="P1523" s="27"/>
      <c r="Q1523" s="28"/>
      <c r="R1523" s="29"/>
      <c r="S1523" s="30"/>
      <c r="T1523" s="31"/>
      <c r="U1523" s="32"/>
      <c r="V1523" s="32"/>
      <c r="W1523" s="32"/>
      <c r="X1523" s="33"/>
      <c r="Y1523" s="34"/>
      <c r="Z1523" s="35"/>
      <c r="AA1523" s="36"/>
      <c r="AB1523" s="37"/>
      <c r="AC1523" s="38"/>
      <c r="AD1523" s="57">
        <f>IF(C1523="SG",VLOOKUP($C1523,IP!$R:$T,MATCH(QSC!$E1523,IP!$R$6:$T$6,0),0),VLOOKUP($C1523,IP!$R:$S,2,0))</f>
        <v>19</v>
      </c>
      <c r="AE1523" s="39"/>
    </row>
    <row r="1524" spans="1:31" ht="15" x14ac:dyDescent="0.25">
      <c r="A1524" s="40">
        <v>6242529</v>
      </c>
      <c r="B1524" s="40"/>
      <c r="C1524" s="40" t="s">
        <v>7</v>
      </c>
      <c r="D1524" s="41"/>
      <c r="E1524" s="22" t="s">
        <v>2</v>
      </c>
      <c r="F1524" s="23"/>
      <c r="G1524" s="41"/>
      <c r="H1524" s="42"/>
      <c r="I1524" s="41"/>
      <c r="J1524" s="42"/>
      <c r="K1524" s="43"/>
      <c r="L1524" s="26"/>
      <c r="M1524" s="27"/>
      <c r="N1524" s="55"/>
      <c r="O1524" s="93">
        <f>IFERROR(SUMPRODUCT((INDEX(ACH.!$B$3:$AP$9999,MATCH(A1524,ACH.!$A$3:$A$9999,),)&gt;0)*COUNTIF(INDEX(IP!$C$4:$N$44,,IFERROR(MATCH(C1524,IP!$E$2:$N$2,)+2,MATCH(E1524,IP!$C$3:$D$3,))),ACH.!$B$1:$AP$1)),)</f>
        <v>5</v>
      </c>
      <c r="P1524" s="27"/>
      <c r="Q1524" s="28"/>
      <c r="R1524" s="29"/>
      <c r="S1524" s="30"/>
      <c r="T1524" s="31"/>
      <c r="U1524" s="32"/>
      <c r="V1524" s="32"/>
      <c r="W1524" s="32"/>
      <c r="X1524" s="33"/>
      <c r="Y1524" s="34"/>
      <c r="Z1524" s="35"/>
      <c r="AA1524" s="36"/>
      <c r="AB1524" s="37"/>
      <c r="AC1524" s="38"/>
      <c r="AD1524" s="57">
        <f>IF(C1524="SG",VLOOKUP($C1524,IP!$R:$T,MATCH(QSC!$E1524,IP!$R$6:$T$6,0),0),VLOOKUP($C1524,IP!$R:$S,2,0))</f>
        <v>13</v>
      </c>
      <c r="AE1524" s="39"/>
    </row>
    <row r="1525" spans="1:31" ht="15" x14ac:dyDescent="0.25">
      <c r="A1525" s="40">
        <v>6242608</v>
      </c>
      <c r="B1525" s="40"/>
      <c r="C1525" s="40" t="s">
        <v>1</v>
      </c>
      <c r="D1525" s="41"/>
      <c r="E1525" s="22" t="s">
        <v>2</v>
      </c>
      <c r="F1525" s="23"/>
      <c r="G1525" s="41"/>
      <c r="H1525" s="42"/>
      <c r="I1525" s="41"/>
      <c r="J1525" s="42"/>
      <c r="K1525" s="43"/>
      <c r="L1525" s="26"/>
      <c r="M1525" s="27"/>
      <c r="N1525" s="55"/>
      <c r="O1525" s="93">
        <f>IFERROR(SUMPRODUCT((INDEX(ACH.!$B$3:$AP$9999,MATCH(A1525,ACH.!$A$3:$A$9999,),)&gt;0)*COUNTIF(INDEX(IP!$C$4:$N$44,,IFERROR(MATCH(C1525,IP!$E$2:$N$2,)+2,MATCH(E1525,IP!$C$3:$D$3,))),ACH.!$B$1:$AP$1)),)</f>
        <v>3</v>
      </c>
      <c r="P1525" s="27"/>
      <c r="Q1525" s="28"/>
      <c r="R1525" s="29"/>
      <c r="S1525" s="30"/>
      <c r="T1525" s="31"/>
      <c r="U1525" s="32"/>
      <c r="V1525" s="32"/>
      <c r="W1525" s="32"/>
      <c r="X1525" s="33"/>
      <c r="Y1525" s="34"/>
      <c r="Z1525" s="35"/>
      <c r="AA1525" s="36"/>
      <c r="AB1525" s="37"/>
      <c r="AC1525" s="38"/>
      <c r="AD1525" s="57">
        <f>IF(C1525="SG",VLOOKUP($C1525,IP!$R:$T,MATCH(QSC!$E1525,IP!$R$6:$T$6,0),0),VLOOKUP($C1525,IP!$R:$S,2,0))</f>
        <v>11</v>
      </c>
      <c r="AE1525" s="39"/>
    </row>
    <row r="1526" spans="1:31" ht="15" x14ac:dyDescent="0.25">
      <c r="A1526" s="40">
        <v>6242631</v>
      </c>
      <c r="B1526" s="40"/>
      <c r="C1526" s="40" t="s">
        <v>1</v>
      </c>
      <c r="D1526" s="41"/>
      <c r="E1526" s="22" t="s">
        <v>2</v>
      </c>
      <c r="F1526" s="23"/>
      <c r="G1526" s="41"/>
      <c r="H1526" s="42"/>
      <c r="I1526" s="41"/>
      <c r="J1526" s="42"/>
      <c r="K1526" s="43"/>
      <c r="L1526" s="26"/>
      <c r="M1526" s="27"/>
      <c r="N1526" s="55"/>
      <c r="O1526" s="93">
        <f>IFERROR(SUMPRODUCT((INDEX(ACH.!$B$3:$AP$9999,MATCH(A1526,ACH.!$A$3:$A$9999,),)&gt;0)*COUNTIF(INDEX(IP!$C$4:$N$44,,IFERROR(MATCH(C1526,IP!$E$2:$N$2,)+2,MATCH(E1526,IP!$C$3:$D$3,))),ACH.!$B$1:$AP$1)),)</f>
        <v>5</v>
      </c>
      <c r="P1526" s="27"/>
      <c r="Q1526" s="28"/>
      <c r="R1526" s="29"/>
      <c r="S1526" s="30"/>
      <c r="T1526" s="31"/>
      <c r="U1526" s="32"/>
      <c r="V1526" s="32"/>
      <c r="W1526" s="32"/>
      <c r="X1526" s="33"/>
      <c r="Y1526" s="34"/>
      <c r="Z1526" s="35"/>
      <c r="AA1526" s="36"/>
      <c r="AB1526" s="37"/>
      <c r="AC1526" s="38"/>
      <c r="AD1526" s="57">
        <f>IF(C1526="SG",VLOOKUP($C1526,IP!$R:$T,MATCH(QSC!$E1526,IP!$R$6:$T$6,0),0),VLOOKUP($C1526,IP!$R:$S,2,0))</f>
        <v>11</v>
      </c>
      <c r="AE1526" s="39"/>
    </row>
    <row r="1527" spans="1:31" ht="15" x14ac:dyDescent="0.25">
      <c r="A1527" s="40">
        <v>6242656</v>
      </c>
      <c r="B1527" s="40"/>
      <c r="C1527" s="40" t="s">
        <v>1</v>
      </c>
      <c r="D1527" s="41"/>
      <c r="E1527" s="22" t="s">
        <v>4</v>
      </c>
      <c r="F1527" s="23"/>
      <c r="G1527" s="41"/>
      <c r="H1527" s="42"/>
      <c r="I1527" s="41"/>
      <c r="J1527" s="42"/>
      <c r="K1527" s="43"/>
      <c r="L1527" s="26"/>
      <c r="M1527" s="27"/>
      <c r="N1527" s="55"/>
      <c r="O1527" s="93">
        <f>IFERROR(SUMPRODUCT((INDEX(ACH.!$B$3:$AP$9999,MATCH(A1527,ACH.!$A$3:$A$9999,),)&gt;0)*COUNTIF(INDEX(IP!$C$4:$N$44,,IFERROR(MATCH(C1527,IP!$E$2:$N$2,)+2,MATCH(E1527,IP!$C$3:$D$3,))),ACH.!$B$1:$AP$1)),)</f>
        <v>6</v>
      </c>
      <c r="P1527" s="27"/>
      <c r="Q1527" s="28"/>
      <c r="R1527" s="29"/>
      <c r="S1527" s="30"/>
      <c r="T1527" s="31"/>
      <c r="U1527" s="32"/>
      <c r="V1527" s="32"/>
      <c r="W1527" s="32"/>
      <c r="X1527" s="33"/>
      <c r="Y1527" s="34"/>
      <c r="Z1527" s="35"/>
      <c r="AA1527" s="36"/>
      <c r="AB1527" s="37"/>
      <c r="AC1527" s="38"/>
      <c r="AD1527" s="57">
        <f>IF(C1527="SG",VLOOKUP($C1527,IP!$R:$T,MATCH(QSC!$E1527,IP!$R$6:$T$6,0),0),VLOOKUP($C1527,IP!$R:$S,2,0))</f>
        <v>12</v>
      </c>
      <c r="AE1527" s="39"/>
    </row>
    <row r="1528" spans="1:31" ht="15" x14ac:dyDescent="0.25">
      <c r="A1528" s="40">
        <v>6242694</v>
      </c>
      <c r="B1528" s="40"/>
      <c r="C1528" s="40" t="s">
        <v>3</v>
      </c>
      <c r="D1528" s="41"/>
      <c r="E1528" s="22" t="s">
        <v>2</v>
      </c>
      <c r="F1528" s="23"/>
      <c r="G1528" s="41"/>
      <c r="H1528" s="42"/>
      <c r="I1528" s="41"/>
      <c r="J1528" s="42"/>
      <c r="K1528" s="43"/>
      <c r="L1528" s="26"/>
      <c r="M1528" s="27"/>
      <c r="N1528" s="55"/>
      <c r="O1528" s="93">
        <f>IFERROR(SUMPRODUCT((INDEX(ACH.!$B$3:$AP$9999,MATCH(A1528,ACH.!$A$3:$A$9999,),)&gt;0)*COUNTIF(INDEX(IP!$C$4:$N$44,,IFERROR(MATCH(C1528,IP!$E$2:$N$2,)+2,MATCH(E1528,IP!$C$3:$D$3,))),ACH.!$B$1:$AP$1)),)</f>
        <v>12</v>
      </c>
      <c r="P1528" s="27"/>
      <c r="Q1528" s="28"/>
      <c r="R1528" s="29"/>
      <c r="S1528" s="30"/>
      <c r="T1528" s="31"/>
      <c r="U1528" s="32"/>
      <c r="V1528" s="32"/>
      <c r="W1528" s="32"/>
      <c r="X1528" s="33"/>
      <c r="Y1528" s="34"/>
      <c r="Z1528" s="35"/>
      <c r="AA1528" s="36"/>
      <c r="AB1528" s="37"/>
      <c r="AC1528" s="38"/>
      <c r="AD1528" s="57">
        <f>IF(C1528="SG",VLOOKUP($C1528,IP!$R:$T,MATCH(QSC!$E1528,IP!$R$6:$T$6,0),0),VLOOKUP($C1528,IP!$R:$S,2,0))</f>
        <v>23</v>
      </c>
      <c r="AE1528" s="39"/>
    </row>
    <row r="1529" spans="1:31" ht="15" x14ac:dyDescent="0.25">
      <c r="A1529" s="40">
        <v>6430395</v>
      </c>
      <c r="B1529" s="40"/>
      <c r="C1529" s="40" t="s">
        <v>7</v>
      </c>
      <c r="D1529" s="41"/>
      <c r="E1529" s="22" t="s">
        <v>2</v>
      </c>
      <c r="F1529" s="23"/>
      <c r="G1529" s="41"/>
      <c r="H1529" s="42"/>
      <c r="I1529" s="41"/>
      <c r="J1529" s="42"/>
      <c r="K1529" s="43"/>
      <c r="L1529" s="26"/>
      <c r="M1529" s="27"/>
      <c r="N1529" s="55"/>
      <c r="O1529" s="93">
        <f>IFERROR(SUMPRODUCT((INDEX(ACH.!$B$3:$AP$9999,MATCH(A1529,ACH.!$A$3:$A$9999,),)&gt;0)*COUNTIF(INDEX(IP!$C$4:$N$44,,IFERROR(MATCH(C1529,IP!$E$2:$N$2,)+2,MATCH(E1529,IP!$C$3:$D$3,))),ACH.!$B$1:$AP$1)),)</f>
        <v>5</v>
      </c>
      <c r="P1529" s="27"/>
      <c r="Q1529" s="28"/>
      <c r="R1529" s="29"/>
      <c r="S1529" s="30"/>
      <c r="T1529" s="31"/>
      <c r="U1529" s="32"/>
      <c r="V1529" s="32"/>
      <c r="W1529" s="32"/>
      <c r="X1529" s="33"/>
      <c r="Y1529" s="34"/>
      <c r="Z1529" s="35"/>
      <c r="AA1529" s="36"/>
      <c r="AB1529" s="37"/>
      <c r="AC1529" s="38"/>
      <c r="AD1529" s="57">
        <f>IF(C1529="SG",VLOOKUP($C1529,IP!$R:$T,MATCH(QSC!$E1529,IP!$R$6:$T$6,0),0),VLOOKUP($C1529,IP!$R:$S,2,0))</f>
        <v>13</v>
      </c>
      <c r="AE1529" s="39"/>
    </row>
    <row r="1530" spans="1:31" ht="15" x14ac:dyDescent="0.25">
      <c r="A1530" s="40">
        <v>6430802</v>
      </c>
      <c r="B1530" s="40"/>
      <c r="C1530" s="40" t="s">
        <v>1</v>
      </c>
      <c r="D1530" s="41"/>
      <c r="E1530" s="22" t="s">
        <v>2</v>
      </c>
      <c r="F1530" s="23"/>
      <c r="G1530" s="41"/>
      <c r="H1530" s="42"/>
      <c r="I1530" s="41"/>
      <c r="J1530" s="42"/>
      <c r="K1530" s="43"/>
      <c r="L1530" s="26"/>
      <c r="M1530" s="27"/>
      <c r="N1530" s="55"/>
      <c r="O1530" s="93">
        <f>IFERROR(SUMPRODUCT((INDEX(ACH.!$B$3:$AP$9999,MATCH(A1530,ACH.!$A$3:$A$9999,),)&gt;0)*COUNTIF(INDEX(IP!$C$4:$N$44,,IFERROR(MATCH(C1530,IP!$E$2:$N$2,)+2,MATCH(E1530,IP!$C$3:$D$3,))),ACH.!$B$1:$AP$1)),)</f>
        <v>6</v>
      </c>
      <c r="P1530" s="27"/>
      <c r="Q1530" s="28"/>
      <c r="R1530" s="29"/>
      <c r="S1530" s="30"/>
      <c r="T1530" s="31"/>
      <c r="U1530" s="32"/>
      <c r="V1530" s="32"/>
      <c r="W1530" s="32"/>
      <c r="X1530" s="33"/>
      <c r="Y1530" s="34"/>
      <c r="Z1530" s="35"/>
      <c r="AA1530" s="36"/>
      <c r="AB1530" s="37"/>
      <c r="AC1530" s="38"/>
      <c r="AD1530" s="57">
        <f>IF(C1530="SG",VLOOKUP($C1530,IP!$R:$T,MATCH(QSC!$E1530,IP!$R$6:$T$6,0),0),VLOOKUP($C1530,IP!$R:$S,2,0))</f>
        <v>11</v>
      </c>
      <c r="AE1530" s="39"/>
    </row>
    <row r="1531" spans="1:31" ht="15" x14ac:dyDescent="0.25">
      <c r="A1531" s="40">
        <v>6431742</v>
      </c>
      <c r="B1531" s="40"/>
      <c r="C1531" s="40" t="s">
        <v>1</v>
      </c>
      <c r="D1531" s="41"/>
      <c r="E1531" s="22" t="s">
        <v>2</v>
      </c>
      <c r="F1531" s="23"/>
      <c r="G1531" s="41"/>
      <c r="H1531" s="42"/>
      <c r="I1531" s="41"/>
      <c r="J1531" s="42"/>
      <c r="K1531" s="43"/>
      <c r="L1531" s="26"/>
      <c r="M1531" s="27"/>
      <c r="N1531" s="55"/>
      <c r="O1531" s="93">
        <f>IFERROR(SUMPRODUCT((INDEX(ACH.!$B$3:$AP$9999,MATCH(A1531,ACH.!$A$3:$A$9999,),)&gt;0)*COUNTIF(INDEX(IP!$C$4:$N$44,,IFERROR(MATCH(C1531,IP!$E$2:$N$2,)+2,MATCH(E1531,IP!$C$3:$D$3,))),ACH.!$B$1:$AP$1)),)</f>
        <v>5</v>
      </c>
      <c r="P1531" s="27"/>
      <c r="Q1531" s="28"/>
      <c r="R1531" s="29"/>
      <c r="S1531" s="30"/>
      <c r="T1531" s="31"/>
      <c r="U1531" s="32"/>
      <c r="V1531" s="32"/>
      <c r="W1531" s="32"/>
      <c r="X1531" s="33"/>
      <c r="Y1531" s="34"/>
      <c r="Z1531" s="35"/>
      <c r="AA1531" s="36"/>
      <c r="AB1531" s="37"/>
      <c r="AC1531" s="38"/>
      <c r="AD1531" s="57">
        <f>IF(C1531="SG",VLOOKUP($C1531,IP!$R:$T,MATCH(QSC!$E1531,IP!$R$6:$T$6,0),0),VLOOKUP($C1531,IP!$R:$S,2,0))</f>
        <v>11</v>
      </c>
      <c r="AE1531" s="39"/>
    </row>
    <row r="1532" spans="1:31" ht="15" x14ac:dyDescent="0.25">
      <c r="A1532" s="40">
        <v>6432268</v>
      </c>
      <c r="B1532" s="40"/>
      <c r="C1532" s="40" t="s">
        <v>1</v>
      </c>
      <c r="D1532" s="41"/>
      <c r="E1532" s="22" t="s">
        <v>2</v>
      </c>
      <c r="F1532" s="23"/>
      <c r="G1532" s="41"/>
      <c r="H1532" s="42"/>
      <c r="I1532" s="41"/>
      <c r="J1532" s="42"/>
      <c r="K1532" s="43"/>
      <c r="L1532" s="26"/>
      <c r="M1532" s="27"/>
      <c r="N1532" s="55"/>
      <c r="O1532" s="93">
        <f>IFERROR(SUMPRODUCT((INDEX(ACH.!$B$3:$AP$9999,MATCH(A1532,ACH.!$A$3:$A$9999,),)&gt;0)*COUNTIF(INDEX(IP!$C$4:$N$44,,IFERROR(MATCH(C1532,IP!$E$2:$N$2,)+2,MATCH(E1532,IP!$C$3:$D$3,))),ACH.!$B$1:$AP$1)),)</f>
        <v>6</v>
      </c>
      <c r="P1532" s="27"/>
      <c r="Q1532" s="28"/>
      <c r="R1532" s="29"/>
      <c r="S1532" s="30"/>
      <c r="T1532" s="31"/>
      <c r="U1532" s="32"/>
      <c r="V1532" s="32"/>
      <c r="W1532" s="32"/>
      <c r="X1532" s="33"/>
      <c r="Y1532" s="34"/>
      <c r="Z1532" s="35"/>
      <c r="AA1532" s="36"/>
      <c r="AB1532" s="37"/>
      <c r="AC1532" s="38"/>
      <c r="AD1532" s="57">
        <f>IF(C1532="SG",VLOOKUP($C1532,IP!$R:$T,MATCH(QSC!$E1532,IP!$R$6:$T$6,0),0),VLOOKUP($C1532,IP!$R:$S,2,0))</f>
        <v>11</v>
      </c>
      <c r="AE1532" s="39"/>
    </row>
    <row r="1533" spans="1:31" ht="15" x14ac:dyDescent="0.25">
      <c r="A1533" s="40">
        <v>6433023</v>
      </c>
      <c r="B1533" s="40"/>
      <c r="C1533" s="40" t="s">
        <v>1</v>
      </c>
      <c r="D1533" s="41"/>
      <c r="E1533" s="22" t="s">
        <v>2</v>
      </c>
      <c r="F1533" s="23"/>
      <c r="G1533" s="41"/>
      <c r="H1533" s="42"/>
      <c r="I1533" s="41"/>
      <c r="J1533" s="42"/>
      <c r="K1533" s="43"/>
      <c r="L1533" s="26"/>
      <c r="M1533" s="27"/>
      <c r="N1533" s="55"/>
      <c r="O1533" s="93">
        <f>IFERROR(SUMPRODUCT((INDEX(ACH.!$B$3:$AP$9999,MATCH(A1533,ACH.!$A$3:$A$9999,),)&gt;0)*COUNTIF(INDEX(IP!$C$4:$N$44,,IFERROR(MATCH(C1533,IP!$E$2:$N$2,)+2,MATCH(E1533,IP!$C$3:$D$3,))),ACH.!$B$1:$AP$1)),)</f>
        <v>4</v>
      </c>
      <c r="P1533" s="27"/>
      <c r="Q1533" s="28"/>
      <c r="R1533" s="29"/>
      <c r="S1533" s="30"/>
      <c r="T1533" s="31"/>
      <c r="U1533" s="32"/>
      <c r="V1533" s="32"/>
      <c r="W1533" s="32"/>
      <c r="X1533" s="33"/>
      <c r="Y1533" s="34"/>
      <c r="Z1533" s="35"/>
      <c r="AA1533" s="36"/>
      <c r="AB1533" s="37"/>
      <c r="AC1533" s="38"/>
      <c r="AD1533" s="57">
        <f>IF(C1533="SG",VLOOKUP($C1533,IP!$R:$T,MATCH(QSC!$E1533,IP!$R$6:$T$6,0),0),VLOOKUP($C1533,IP!$R:$S,2,0))</f>
        <v>11</v>
      </c>
      <c r="AE1533" s="39"/>
    </row>
    <row r="1534" spans="1:31" ht="15" x14ac:dyDescent="0.25">
      <c r="A1534" s="40">
        <v>6433031</v>
      </c>
      <c r="B1534" s="40"/>
      <c r="C1534" s="40" t="s">
        <v>1</v>
      </c>
      <c r="D1534" s="41"/>
      <c r="E1534" s="22" t="s">
        <v>2</v>
      </c>
      <c r="F1534" s="23"/>
      <c r="G1534" s="41"/>
      <c r="H1534" s="42"/>
      <c r="I1534" s="41"/>
      <c r="J1534" s="42"/>
      <c r="K1534" s="43"/>
      <c r="L1534" s="26"/>
      <c r="M1534" s="27"/>
      <c r="N1534" s="55"/>
      <c r="O1534" s="93">
        <f>IFERROR(SUMPRODUCT((INDEX(ACH.!$B$3:$AP$9999,MATCH(A1534,ACH.!$A$3:$A$9999,),)&gt;0)*COUNTIF(INDEX(IP!$C$4:$N$44,,IFERROR(MATCH(C1534,IP!$E$2:$N$2,)+2,MATCH(E1534,IP!$C$3:$D$3,))),ACH.!$B$1:$AP$1)),)</f>
        <v>7</v>
      </c>
      <c r="P1534" s="27"/>
      <c r="Q1534" s="28"/>
      <c r="R1534" s="29"/>
      <c r="S1534" s="30"/>
      <c r="T1534" s="31"/>
      <c r="U1534" s="32"/>
      <c r="V1534" s="32"/>
      <c r="W1534" s="32"/>
      <c r="X1534" s="33"/>
      <c r="Y1534" s="34"/>
      <c r="Z1534" s="35"/>
      <c r="AA1534" s="36"/>
      <c r="AB1534" s="37"/>
      <c r="AC1534" s="38"/>
      <c r="AD1534" s="57">
        <f>IF(C1534="SG",VLOOKUP($C1534,IP!$R:$T,MATCH(QSC!$E1534,IP!$R$6:$T$6,0),0),VLOOKUP($C1534,IP!$R:$S,2,0))</f>
        <v>11</v>
      </c>
      <c r="AE1534" s="39"/>
    </row>
    <row r="1535" spans="1:31" ht="15" x14ac:dyDescent="0.25">
      <c r="A1535" s="40">
        <v>6433052</v>
      </c>
      <c r="B1535" s="40"/>
      <c r="C1535" s="40" t="s">
        <v>1</v>
      </c>
      <c r="D1535" s="41"/>
      <c r="E1535" s="22" t="s">
        <v>2</v>
      </c>
      <c r="F1535" s="23"/>
      <c r="G1535" s="41"/>
      <c r="H1535" s="42"/>
      <c r="I1535" s="41"/>
      <c r="J1535" s="42"/>
      <c r="K1535" s="43"/>
      <c r="L1535" s="26"/>
      <c r="M1535" s="27"/>
      <c r="N1535" s="55"/>
      <c r="O1535" s="93">
        <f>IFERROR(SUMPRODUCT((INDEX(ACH.!$B$3:$AP$9999,MATCH(A1535,ACH.!$A$3:$A$9999,),)&gt;0)*COUNTIF(INDEX(IP!$C$4:$N$44,,IFERROR(MATCH(C1535,IP!$E$2:$N$2,)+2,MATCH(E1535,IP!$C$3:$D$3,))),ACH.!$B$1:$AP$1)),)</f>
        <v>5</v>
      </c>
      <c r="P1535" s="27"/>
      <c r="Q1535" s="28"/>
      <c r="R1535" s="29"/>
      <c r="S1535" s="30"/>
      <c r="T1535" s="31"/>
      <c r="U1535" s="32"/>
      <c r="V1535" s="32"/>
      <c r="W1535" s="32"/>
      <c r="X1535" s="33"/>
      <c r="Y1535" s="34"/>
      <c r="Z1535" s="35"/>
      <c r="AA1535" s="36"/>
      <c r="AB1535" s="37"/>
      <c r="AC1535" s="38"/>
      <c r="AD1535" s="57">
        <f>IF(C1535="SG",VLOOKUP($C1535,IP!$R:$T,MATCH(QSC!$E1535,IP!$R$6:$T$6,0),0),VLOOKUP($C1535,IP!$R:$S,2,0))</f>
        <v>11</v>
      </c>
      <c r="AE1535" s="39"/>
    </row>
    <row r="1536" spans="1:31" ht="15" x14ac:dyDescent="0.25">
      <c r="A1536" s="40">
        <v>6433055</v>
      </c>
      <c r="B1536" s="40"/>
      <c r="C1536" s="40" t="s">
        <v>1</v>
      </c>
      <c r="D1536" s="41"/>
      <c r="E1536" s="22" t="s">
        <v>2</v>
      </c>
      <c r="F1536" s="23"/>
      <c r="G1536" s="41"/>
      <c r="H1536" s="42"/>
      <c r="I1536" s="41"/>
      <c r="J1536" s="42"/>
      <c r="K1536" s="43"/>
      <c r="L1536" s="26"/>
      <c r="M1536" s="27"/>
      <c r="N1536" s="55"/>
      <c r="O1536" s="93">
        <f>IFERROR(SUMPRODUCT((INDEX(ACH.!$B$3:$AP$9999,MATCH(A1536,ACH.!$A$3:$A$9999,),)&gt;0)*COUNTIF(INDEX(IP!$C$4:$N$44,,IFERROR(MATCH(C1536,IP!$E$2:$N$2,)+2,MATCH(E1536,IP!$C$3:$D$3,))),ACH.!$B$1:$AP$1)),)</f>
        <v>6</v>
      </c>
      <c r="P1536" s="27"/>
      <c r="Q1536" s="28"/>
      <c r="R1536" s="29"/>
      <c r="S1536" s="30"/>
      <c r="T1536" s="31"/>
      <c r="U1536" s="32"/>
      <c r="V1536" s="32"/>
      <c r="W1536" s="32"/>
      <c r="X1536" s="33"/>
      <c r="Y1536" s="34"/>
      <c r="Z1536" s="35"/>
      <c r="AA1536" s="36"/>
      <c r="AB1536" s="37"/>
      <c r="AC1536" s="38"/>
      <c r="AD1536" s="57">
        <f>IF(C1536="SG",VLOOKUP($C1536,IP!$R:$T,MATCH(QSC!$E1536,IP!$R$6:$T$6,0),0),VLOOKUP($C1536,IP!$R:$S,2,0))</f>
        <v>11</v>
      </c>
      <c r="AE1536" s="39"/>
    </row>
    <row r="1537" spans="1:31" ht="15" x14ac:dyDescent="0.25">
      <c r="A1537" s="40">
        <v>6433067</v>
      </c>
      <c r="B1537" s="40"/>
      <c r="C1537" s="40" t="s">
        <v>1</v>
      </c>
      <c r="D1537" s="41"/>
      <c r="E1537" s="22" t="s">
        <v>2</v>
      </c>
      <c r="F1537" s="23"/>
      <c r="G1537" s="41"/>
      <c r="H1537" s="42"/>
      <c r="I1537" s="41"/>
      <c r="J1537" s="42"/>
      <c r="K1537" s="43"/>
      <c r="L1537" s="26"/>
      <c r="M1537" s="27"/>
      <c r="N1537" s="55"/>
      <c r="O1537" s="93">
        <f>IFERROR(SUMPRODUCT((INDEX(ACH.!$B$3:$AP$9999,MATCH(A1537,ACH.!$A$3:$A$9999,),)&gt;0)*COUNTIF(INDEX(IP!$C$4:$N$44,,IFERROR(MATCH(C1537,IP!$E$2:$N$2,)+2,MATCH(E1537,IP!$C$3:$D$3,))),ACH.!$B$1:$AP$1)),)</f>
        <v>5</v>
      </c>
      <c r="P1537" s="27"/>
      <c r="Q1537" s="28"/>
      <c r="R1537" s="29"/>
      <c r="S1537" s="30"/>
      <c r="T1537" s="31"/>
      <c r="U1537" s="32"/>
      <c r="V1537" s="32"/>
      <c r="W1537" s="32"/>
      <c r="X1537" s="33"/>
      <c r="Y1537" s="34"/>
      <c r="Z1537" s="35"/>
      <c r="AA1537" s="36"/>
      <c r="AB1537" s="37"/>
      <c r="AC1537" s="38"/>
      <c r="AD1537" s="57">
        <f>IF(C1537="SG",VLOOKUP($C1537,IP!$R:$T,MATCH(QSC!$E1537,IP!$R$6:$T$6,0),0),VLOOKUP($C1537,IP!$R:$S,2,0))</f>
        <v>11</v>
      </c>
      <c r="AE1537" s="39"/>
    </row>
    <row r="1538" spans="1:31" ht="15" x14ac:dyDescent="0.25">
      <c r="A1538" s="40">
        <v>6433096</v>
      </c>
      <c r="B1538" s="40"/>
      <c r="C1538" s="40" t="s">
        <v>1</v>
      </c>
      <c r="D1538" s="41"/>
      <c r="E1538" s="22" t="s">
        <v>2</v>
      </c>
      <c r="F1538" s="23"/>
      <c r="G1538" s="41"/>
      <c r="H1538" s="42"/>
      <c r="I1538" s="41"/>
      <c r="J1538" s="42"/>
      <c r="K1538" s="43"/>
      <c r="L1538" s="26"/>
      <c r="M1538" s="27"/>
      <c r="N1538" s="55"/>
      <c r="O1538" s="93">
        <f>IFERROR(SUMPRODUCT((INDEX(ACH.!$B$3:$AP$9999,MATCH(A1538,ACH.!$A$3:$A$9999,),)&gt;0)*COUNTIF(INDEX(IP!$C$4:$N$44,,IFERROR(MATCH(C1538,IP!$E$2:$N$2,)+2,MATCH(E1538,IP!$C$3:$D$3,))),ACH.!$B$1:$AP$1)),)</f>
        <v>3</v>
      </c>
      <c r="P1538" s="27"/>
      <c r="Q1538" s="28"/>
      <c r="R1538" s="29"/>
      <c r="S1538" s="30"/>
      <c r="T1538" s="31"/>
      <c r="U1538" s="32"/>
      <c r="V1538" s="32"/>
      <c r="W1538" s="32"/>
      <c r="X1538" s="33"/>
      <c r="Y1538" s="34"/>
      <c r="Z1538" s="35"/>
      <c r="AA1538" s="36"/>
      <c r="AB1538" s="37"/>
      <c r="AC1538" s="38"/>
      <c r="AD1538" s="57">
        <f>IF(C1538="SG",VLOOKUP($C1538,IP!$R:$T,MATCH(QSC!$E1538,IP!$R$6:$T$6,0),0),VLOOKUP($C1538,IP!$R:$S,2,0))</f>
        <v>11</v>
      </c>
      <c r="AE1538" s="39"/>
    </row>
    <row r="1539" spans="1:31" ht="15" x14ac:dyDescent="0.25">
      <c r="A1539" s="40">
        <v>6433206</v>
      </c>
      <c r="B1539" s="40"/>
      <c r="C1539" s="40" t="s">
        <v>1</v>
      </c>
      <c r="D1539" s="41"/>
      <c r="E1539" s="22" t="s">
        <v>2</v>
      </c>
      <c r="F1539" s="23"/>
      <c r="G1539" s="41"/>
      <c r="H1539" s="42"/>
      <c r="I1539" s="41"/>
      <c r="J1539" s="42"/>
      <c r="K1539" s="43"/>
      <c r="L1539" s="26"/>
      <c r="M1539" s="27"/>
      <c r="N1539" s="55"/>
      <c r="O1539" s="93">
        <f>IFERROR(SUMPRODUCT((INDEX(ACH.!$B$3:$AP$9999,MATCH(A1539,ACH.!$A$3:$A$9999,),)&gt;0)*COUNTIF(INDEX(IP!$C$4:$N$44,,IFERROR(MATCH(C1539,IP!$E$2:$N$2,)+2,MATCH(E1539,IP!$C$3:$D$3,))),ACH.!$B$1:$AP$1)),)</f>
        <v>7</v>
      </c>
      <c r="P1539" s="27"/>
      <c r="Q1539" s="28"/>
      <c r="R1539" s="29"/>
      <c r="S1539" s="30"/>
      <c r="T1539" s="31"/>
      <c r="U1539" s="32"/>
      <c r="V1539" s="32"/>
      <c r="W1539" s="32"/>
      <c r="X1539" s="33"/>
      <c r="Y1539" s="34"/>
      <c r="Z1539" s="35"/>
      <c r="AA1539" s="36"/>
      <c r="AB1539" s="37"/>
      <c r="AC1539" s="38"/>
      <c r="AD1539" s="57">
        <f>IF(C1539="SG",VLOOKUP($C1539,IP!$R:$T,MATCH(QSC!$E1539,IP!$R$6:$T$6,0),0),VLOOKUP($C1539,IP!$R:$S,2,0))</f>
        <v>11</v>
      </c>
      <c r="AE1539" s="39"/>
    </row>
    <row r="1540" spans="1:31" ht="15" x14ac:dyDescent="0.25">
      <c r="A1540" s="40">
        <v>6439654</v>
      </c>
      <c r="B1540" s="40"/>
      <c r="C1540" s="40" t="s">
        <v>7</v>
      </c>
      <c r="D1540" s="41"/>
      <c r="E1540" s="22" t="s">
        <v>2</v>
      </c>
      <c r="F1540" s="23"/>
      <c r="G1540" s="41"/>
      <c r="H1540" s="42"/>
      <c r="I1540" s="41"/>
      <c r="J1540" s="42"/>
      <c r="K1540" s="43"/>
      <c r="L1540" s="26"/>
      <c r="M1540" s="27"/>
      <c r="N1540" s="55"/>
      <c r="O1540" s="93">
        <f>IFERROR(SUMPRODUCT((INDEX(ACH.!$B$3:$AP$9999,MATCH(A1540,ACH.!$A$3:$A$9999,),)&gt;0)*COUNTIF(INDEX(IP!$C$4:$N$44,,IFERROR(MATCH(C1540,IP!$E$2:$N$2,)+2,MATCH(E1540,IP!$C$3:$D$3,))),ACH.!$B$1:$AP$1)),)</f>
        <v>8</v>
      </c>
      <c r="P1540" s="27"/>
      <c r="Q1540" s="28"/>
      <c r="R1540" s="29"/>
      <c r="S1540" s="30"/>
      <c r="T1540" s="31"/>
      <c r="U1540" s="32"/>
      <c r="V1540" s="32"/>
      <c r="W1540" s="32"/>
      <c r="X1540" s="33"/>
      <c r="Y1540" s="34"/>
      <c r="Z1540" s="35"/>
      <c r="AA1540" s="36"/>
      <c r="AB1540" s="37"/>
      <c r="AC1540" s="38"/>
      <c r="AD1540" s="57">
        <f>IF(C1540="SG",VLOOKUP($C1540,IP!$R:$T,MATCH(QSC!$E1540,IP!$R$6:$T$6,0),0),VLOOKUP($C1540,IP!$R:$S,2,0))</f>
        <v>13</v>
      </c>
      <c r="AE1540" s="39"/>
    </row>
    <row r="1541" spans="1:31" ht="15" x14ac:dyDescent="0.25">
      <c r="A1541" s="40">
        <v>6439655</v>
      </c>
      <c r="B1541" s="40"/>
      <c r="C1541" s="40" t="s">
        <v>1</v>
      </c>
      <c r="D1541" s="41"/>
      <c r="E1541" s="22" t="s">
        <v>2</v>
      </c>
      <c r="F1541" s="23"/>
      <c r="G1541" s="41"/>
      <c r="H1541" s="42"/>
      <c r="I1541" s="41"/>
      <c r="J1541" s="42"/>
      <c r="K1541" s="43"/>
      <c r="L1541" s="26"/>
      <c r="M1541" s="27"/>
      <c r="N1541" s="55"/>
      <c r="O1541" s="93">
        <f>IFERROR(SUMPRODUCT((INDEX(ACH.!$B$3:$AP$9999,MATCH(A1541,ACH.!$A$3:$A$9999,),)&gt;0)*COUNTIF(INDEX(IP!$C$4:$N$44,,IFERROR(MATCH(C1541,IP!$E$2:$N$2,)+2,MATCH(E1541,IP!$C$3:$D$3,))),ACH.!$B$1:$AP$1)),)</f>
        <v>3</v>
      </c>
      <c r="P1541" s="27"/>
      <c r="Q1541" s="28"/>
      <c r="R1541" s="29"/>
      <c r="S1541" s="30"/>
      <c r="T1541" s="31"/>
      <c r="U1541" s="32"/>
      <c r="V1541" s="32"/>
      <c r="W1541" s="32"/>
      <c r="X1541" s="33"/>
      <c r="Y1541" s="34"/>
      <c r="Z1541" s="35"/>
      <c r="AA1541" s="36"/>
      <c r="AB1541" s="37"/>
      <c r="AC1541" s="38"/>
      <c r="AD1541" s="57">
        <f>IF(C1541="SG",VLOOKUP($C1541,IP!$R:$T,MATCH(QSC!$E1541,IP!$R$6:$T$6,0),0),VLOOKUP($C1541,IP!$R:$S,2,0))</f>
        <v>11</v>
      </c>
      <c r="AE1541" s="39"/>
    </row>
    <row r="1542" spans="1:31" ht="15" x14ac:dyDescent="0.25">
      <c r="A1542" s="40">
        <v>6440066</v>
      </c>
      <c r="B1542" s="40"/>
      <c r="C1542" s="40" t="s">
        <v>1</v>
      </c>
      <c r="D1542" s="41"/>
      <c r="E1542" s="22" t="s">
        <v>4</v>
      </c>
      <c r="F1542" s="23"/>
      <c r="G1542" s="41"/>
      <c r="H1542" s="42"/>
      <c r="I1542" s="41"/>
      <c r="J1542" s="42"/>
      <c r="K1542" s="43"/>
      <c r="L1542" s="26"/>
      <c r="M1542" s="27"/>
      <c r="N1542" s="55"/>
      <c r="O1542" s="93">
        <f>IFERROR(SUMPRODUCT((INDEX(ACH.!$B$3:$AP$9999,MATCH(A1542,ACH.!$A$3:$A$9999,),)&gt;0)*COUNTIF(INDEX(IP!$C$4:$N$44,,IFERROR(MATCH(C1542,IP!$E$2:$N$2,)+2,MATCH(E1542,IP!$C$3:$D$3,))),ACH.!$B$1:$AP$1)),)</f>
        <v>2</v>
      </c>
      <c r="P1542" s="27"/>
      <c r="Q1542" s="28"/>
      <c r="R1542" s="29"/>
      <c r="S1542" s="30"/>
      <c r="T1542" s="31"/>
      <c r="U1542" s="32"/>
      <c r="V1542" s="32"/>
      <c r="W1542" s="32"/>
      <c r="X1542" s="33"/>
      <c r="Y1542" s="34"/>
      <c r="Z1542" s="35"/>
      <c r="AA1542" s="36"/>
      <c r="AB1542" s="37"/>
      <c r="AC1542" s="38"/>
      <c r="AD1542" s="57">
        <f>IF(C1542="SG",VLOOKUP($C1542,IP!$R:$T,MATCH(QSC!$E1542,IP!$R$6:$T$6,0),0),VLOOKUP($C1542,IP!$R:$S,2,0))</f>
        <v>12</v>
      </c>
      <c r="AE1542" s="39"/>
    </row>
    <row r="1543" spans="1:31" ht="15" x14ac:dyDescent="0.25">
      <c r="A1543" s="40">
        <v>6440126</v>
      </c>
      <c r="B1543" s="40"/>
      <c r="C1543" s="40" t="s">
        <v>7</v>
      </c>
      <c r="D1543" s="41"/>
      <c r="E1543" s="22" t="s">
        <v>2</v>
      </c>
      <c r="F1543" s="23"/>
      <c r="G1543" s="41"/>
      <c r="H1543" s="42"/>
      <c r="I1543" s="41"/>
      <c r="J1543" s="42"/>
      <c r="K1543" s="43"/>
      <c r="L1543" s="26"/>
      <c r="M1543" s="27"/>
      <c r="N1543" s="55"/>
      <c r="O1543" s="93">
        <f>IFERROR(SUMPRODUCT((INDEX(ACH.!$B$3:$AP$9999,MATCH(A1543,ACH.!$A$3:$A$9999,),)&gt;0)*COUNTIF(INDEX(IP!$C$4:$N$44,,IFERROR(MATCH(C1543,IP!$E$2:$N$2,)+2,MATCH(E1543,IP!$C$3:$D$3,))),ACH.!$B$1:$AP$1)),)</f>
        <v>4</v>
      </c>
      <c r="P1543" s="27"/>
      <c r="Q1543" s="28"/>
      <c r="R1543" s="29"/>
      <c r="S1543" s="30"/>
      <c r="T1543" s="31"/>
      <c r="U1543" s="32"/>
      <c r="V1543" s="32"/>
      <c r="W1543" s="32"/>
      <c r="X1543" s="33"/>
      <c r="Y1543" s="34"/>
      <c r="Z1543" s="35"/>
      <c r="AA1543" s="36"/>
      <c r="AB1543" s="37"/>
      <c r="AC1543" s="38"/>
      <c r="AD1543" s="57">
        <f>IF(C1543="SG",VLOOKUP($C1543,IP!$R:$T,MATCH(QSC!$E1543,IP!$R$6:$T$6,0),0),VLOOKUP($C1543,IP!$R:$S,2,0))</f>
        <v>13</v>
      </c>
      <c r="AE1543" s="39"/>
    </row>
    <row r="1544" spans="1:31" ht="15" x14ac:dyDescent="0.25">
      <c r="A1544" s="40">
        <v>6440548</v>
      </c>
      <c r="B1544" s="40"/>
      <c r="C1544" s="40" t="s">
        <v>1</v>
      </c>
      <c r="D1544" s="41"/>
      <c r="E1544" s="22" t="s">
        <v>2</v>
      </c>
      <c r="F1544" s="23"/>
      <c r="G1544" s="41"/>
      <c r="H1544" s="42"/>
      <c r="I1544" s="41"/>
      <c r="J1544" s="42"/>
      <c r="K1544" s="43"/>
      <c r="L1544" s="26"/>
      <c r="M1544" s="27"/>
      <c r="N1544" s="55"/>
      <c r="O1544" s="93">
        <f>IFERROR(SUMPRODUCT((INDEX(ACH.!$B$3:$AP$9999,MATCH(A1544,ACH.!$A$3:$A$9999,),)&gt;0)*COUNTIF(INDEX(IP!$C$4:$N$44,,IFERROR(MATCH(C1544,IP!$E$2:$N$2,)+2,MATCH(E1544,IP!$C$3:$D$3,))),ACH.!$B$1:$AP$1)),)</f>
        <v>2</v>
      </c>
      <c r="P1544" s="27"/>
      <c r="Q1544" s="28"/>
      <c r="R1544" s="29"/>
      <c r="S1544" s="30"/>
      <c r="T1544" s="31"/>
      <c r="U1544" s="32"/>
      <c r="V1544" s="32"/>
      <c r="W1544" s="32"/>
      <c r="X1544" s="33"/>
      <c r="Y1544" s="34"/>
      <c r="Z1544" s="35"/>
      <c r="AA1544" s="36"/>
      <c r="AB1544" s="37"/>
      <c r="AC1544" s="38"/>
      <c r="AD1544" s="57">
        <f>IF(C1544="SG",VLOOKUP($C1544,IP!$R:$T,MATCH(QSC!$E1544,IP!$R$6:$T$6,0),0),VLOOKUP($C1544,IP!$R:$S,2,0))</f>
        <v>11</v>
      </c>
      <c r="AE1544" s="39"/>
    </row>
    <row r="1545" spans="1:31" ht="15" x14ac:dyDescent="0.25">
      <c r="A1545" s="40">
        <v>6440551</v>
      </c>
      <c r="B1545" s="40"/>
      <c r="C1545" s="40" t="s">
        <v>7</v>
      </c>
      <c r="D1545" s="41"/>
      <c r="E1545" s="22" t="s">
        <v>2</v>
      </c>
      <c r="F1545" s="23"/>
      <c r="G1545" s="41"/>
      <c r="H1545" s="42"/>
      <c r="I1545" s="41"/>
      <c r="J1545" s="42"/>
      <c r="K1545" s="43"/>
      <c r="L1545" s="26"/>
      <c r="M1545" s="27"/>
      <c r="N1545" s="55"/>
      <c r="O1545" s="93">
        <f>IFERROR(SUMPRODUCT((INDEX(ACH.!$B$3:$AP$9999,MATCH(A1545,ACH.!$A$3:$A$9999,),)&gt;0)*COUNTIF(INDEX(IP!$C$4:$N$44,,IFERROR(MATCH(C1545,IP!$E$2:$N$2,)+2,MATCH(E1545,IP!$C$3:$D$3,))),ACH.!$B$1:$AP$1)),)</f>
        <v>6</v>
      </c>
      <c r="P1545" s="27"/>
      <c r="Q1545" s="28"/>
      <c r="R1545" s="29"/>
      <c r="S1545" s="30"/>
      <c r="T1545" s="31"/>
      <c r="U1545" s="32"/>
      <c r="V1545" s="32"/>
      <c r="W1545" s="32"/>
      <c r="X1545" s="33"/>
      <c r="Y1545" s="34"/>
      <c r="Z1545" s="35"/>
      <c r="AA1545" s="36"/>
      <c r="AB1545" s="37"/>
      <c r="AC1545" s="38"/>
      <c r="AD1545" s="57">
        <f>IF(C1545="SG",VLOOKUP($C1545,IP!$R:$T,MATCH(QSC!$E1545,IP!$R$6:$T$6,0),0),VLOOKUP($C1545,IP!$R:$S,2,0))</f>
        <v>13</v>
      </c>
      <c r="AE1545" s="39"/>
    </row>
    <row r="1546" spans="1:31" ht="15" x14ac:dyDescent="0.25">
      <c r="A1546" s="40">
        <v>6440574</v>
      </c>
      <c r="B1546" s="40"/>
      <c r="C1546" s="40" t="s">
        <v>7</v>
      </c>
      <c r="D1546" s="41"/>
      <c r="E1546" s="22" t="s">
        <v>2</v>
      </c>
      <c r="F1546" s="23"/>
      <c r="G1546" s="41"/>
      <c r="H1546" s="42"/>
      <c r="I1546" s="41"/>
      <c r="J1546" s="42"/>
      <c r="K1546" s="43"/>
      <c r="L1546" s="26"/>
      <c r="M1546" s="27"/>
      <c r="N1546" s="55"/>
      <c r="O1546" s="93">
        <f>IFERROR(SUMPRODUCT((INDEX(ACH.!$B$3:$AP$9999,MATCH(A1546,ACH.!$A$3:$A$9999,),)&gt;0)*COUNTIF(INDEX(IP!$C$4:$N$44,,IFERROR(MATCH(C1546,IP!$E$2:$N$2,)+2,MATCH(E1546,IP!$C$3:$D$3,))),ACH.!$B$1:$AP$1)),)</f>
        <v>6</v>
      </c>
      <c r="P1546" s="27"/>
      <c r="Q1546" s="28"/>
      <c r="R1546" s="29"/>
      <c r="S1546" s="30"/>
      <c r="T1546" s="31"/>
      <c r="U1546" s="32"/>
      <c r="V1546" s="32"/>
      <c r="W1546" s="32"/>
      <c r="X1546" s="33"/>
      <c r="Y1546" s="34"/>
      <c r="Z1546" s="35"/>
      <c r="AA1546" s="36"/>
      <c r="AB1546" s="37"/>
      <c r="AC1546" s="38"/>
      <c r="AD1546" s="57">
        <f>IF(C1546="SG",VLOOKUP($C1546,IP!$R:$T,MATCH(QSC!$E1546,IP!$R$6:$T$6,0),0),VLOOKUP($C1546,IP!$R:$S,2,0))</f>
        <v>13</v>
      </c>
      <c r="AE1546" s="39"/>
    </row>
    <row r="1547" spans="1:31" ht="15" x14ac:dyDescent="0.25">
      <c r="A1547" s="40">
        <v>6440590</v>
      </c>
      <c r="B1547" s="40"/>
      <c r="C1547" s="40" t="s">
        <v>9</v>
      </c>
      <c r="D1547" s="41"/>
      <c r="E1547" s="22" t="s">
        <v>2</v>
      </c>
      <c r="F1547" s="23"/>
      <c r="G1547" s="41"/>
      <c r="H1547" s="42"/>
      <c r="I1547" s="41"/>
      <c r="J1547" s="42"/>
      <c r="K1547" s="43"/>
      <c r="L1547" s="26"/>
      <c r="M1547" s="27"/>
      <c r="N1547" s="55"/>
      <c r="O1547" s="93">
        <f>IFERROR(SUMPRODUCT((INDEX(ACH.!$B$3:$AP$9999,MATCH(A1547,ACH.!$A$3:$A$9999,),)&gt;0)*COUNTIF(INDEX(IP!$C$4:$N$44,,IFERROR(MATCH(C1547,IP!$E$2:$N$2,)+2,MATCH(E1547,IP!$C$3:$D$3,))),ACH.!$B$1:$AP$1)),)</f>
        <v>8</v>
      </c>
      <c r="P1547" s="27"/>
      <c r="Q1547" s="28"/>
      <c r="R1547" s="29"/>
      <c r="S1547" s="30"/>
      <c r="T1547" s="31"/>
      <c r="U1547" s="32"/>
      <c r="V1547" s="32"/>
      <c r="W1547" s="32"/>
      <c r="X1547" s="33"/>
      <c r="Y1547" s="34"/>
      <c r="Z1547" s="35"/>
      <c r="AA1547" s="36"/>
      <c r="AB1547" s="37"/>
      <c r="AC1547" s="38"/>
      <c r="AD1547" s="57">
        <f>IF(C1547="SG",VLOOKUP($C1547,IP!$R:$T,MATCH(QSC!$E1547,IP!$R$6:$T$6,0),0),VLOOKUP($C1547,IP!$R:$S,2,0))</f>
        <v>19</v>
      </c>
      <c r="AE1547" s="39"/>
    </row>
    <row r="1548" spans="1:31" ht="15" x14ac:dyDescent="0.25">
      <c r="A1548" s="40">
        <v>6440634</v>
      </c>
      <c r="B1548" s="40"/>
      <c r="C1548" s="40" t="s">
        <v>5</v>
      </c>
      <c r="D1548" s="41"/>
      <c r="E1548" s="22" t="s">
        <v>4</v>
      </c>
      <c r="F1548" s="23"/>
      <c r="G1548" s="41"/>
      <c r="H1548" s="42"/>
      <c r="I1548" s="41"/>
      <c r="J1548" s="42"/>
      <c r="K1548" s="43"/>
      <c r="L1548" s="26"/>
      <c r="M1548" s="27"/>
      <c r="N1548" s="55"/>
      <c r="O1548" s="93">
        <f>IFERROR(SUMPRODUCT((INDEX(ACH.!$B$3:$AP$9999,MATCH(A1548,ACH.!$A$3:$A$9999,),)&gt;0)*COUNTIF(INDEX(IP!$C$4:$N$44,,IFERROR(MATCH(C1548,IP!$E$2:$N$2,)+2,MATCH(E1548,IP!$C$3:$D$3,))),ACH.!$B$1:$AP$1)),)</f>
        <v>8</v>
      </c>
      <c r="P1548" s="27"/>
      <c r="Q1548" s="28"/>
      <c r="R1548" s="29"/>
      <c r="S1548" s="30"/>
      <c r="T1548" s="31"/>
      <c r="U1548" s="32"/>
      <c r="V1548" s="32"/>
      <c r="W1548" s="32"/>
      <c r="X1548" s="33"/>
      <c r="Y1548" s="34"/>
      <c r="Z1548" s="35"/>
      <c r="AA1548" s="36"/>
      <c r="AB1548" s="37"/>
      <c r="AC1548" s="38"/>
      <c r="AD1548" s="57">
        <f>IF(C1548="SG",VLOOKUP($C1548,IP!$R:$T,MATCH(QSC!$E1548,IP!$R$6:$T$6,0),0),VLOOKUP($C1548,IP!$R:$S,2,0))</f>
        <v>16</v>
      </c>
      <c r="AE1548" s="39"/>
    </row>
    <row r="1549" spans="1:31" ht="15" x14ac:dyDescent="0.25">
      <c r="A1549" s="40">
        <v>6440638</v>
      </c>
      <c r="B1549" s="40"/>
      <c r="C1549" s="40" t="s">
        <v>5</v>
      </c>
      <c r="D1549" s="41"/>
      <c r="E1549" s="22" t="s">
        <v>4</v>
      </c>
      <c r="F1549" s="23"/>
      <c r="G1549" s="41"/>
      <c r="H1549" s="42"/>
      <c r="I1549" s="41"/>
      <c r="J1549" s="42"/>
      <c r="K1549" s="43"/>
      <c r="L1549" s="26"/>
      <c r="M1549" s="27"/>
      <c r="N1549" s="55"/>
      <c r="O1549" s="93">
        <f>IFERROR(SUMPRODUCT((INDEX(ACH.!$B$3:$AP$9999,MATCH(A1549,ACH.!$A$3:$A$9999,),)&gt;0)*COUNTIF(INDEX(IP!$C$4:$N$44,,IFERROR(MATCH(C1549,IP!$E$2:$N$2,)+2,MATCH(E1549,IP!$C$3:$D$3,))),ACH.!$B$1:$AP$1)),)</f>
        <v>12</v>
      </c>
      <c r="P1549" s="27"/>
      <c r="Q1549" s="28"/>
      <c r="R1549" s="29"/>
      <c r="S1549" s="30"/>
      <c r="T1549" s="31"/>
      <c r="U1549" s="32"/>
      <c r="V1549" s="32"/>
      <c r="W1549" s="32"/>
      <c r="X1549" s="33"/>
      <c r="Y1549" s="34"/>
      <c r="Z1549" s="35"/>
      <c r="AA1549" s="36"/>
      <c r="AB1549" s="37"/>
      <c r="AC1549" s="38"/>
      <c r="AD1549" s="57">
        <f>IF(C1549="SG",VLOOKUP($C1549,IP!$R:$T,MATCH(QSC!$E1549,IP!$R$6:$T$6,0),0),VLOOKUP($C1549,IP!$R:$S,2,0))</f>
        <v>16</v>
      </c>
      <c r="AE1549" s="39"/>
    </row>
    <row r="1550" spans="1:31" ht="15" x14ac:dyDescent="0.25">
      <c r="A1550" s="40">
        <v>6440776</v>
      </c>
      <c r="B1550" s="40"/>
      <c r="C1550" s="40" t="s">
        <v>7</v>
      </c>
      <c r="D1550" s="41"/>
      <c r="E1550" s="22" t="s">
        <v>2</v>
      </c>
      <c r="F1550" s="23"/>
      <c r="G1550" s="41"/>
      <c r="H1550" s="42"/>
      <c r="I1550" s="41"/>
      <c r="J1550" s="42"/>
      <c r="K1550" s="43"/>
      <c r="L1550" s="26"/>
      <c r="M1550" s="27"/>
      <c r="N1550" s="55"/>
      <c r="O1550" s="93">
        <f>IFERROR(SUMPRODUCT((INDEX(ACH.!$B$3:$AP$9999,MATCH(A1550,ACH.!$A$3:$A$9999,),)&gt;0)*COUNTIF(INDEX(IP!$C$4:$N$44,,IFERROR(MATCH(C1550,IP!$E$2:$N$2,)+2,MATCH(E1550,IP!$C$3:$D$3,))),ACH.!$B$1:$AP$1)),)</f>
        <v>0</v>
      </c>
      <c r="P1550" s="27"/>
      <c r="Q1550" s="28"/>
      <c r="R1550" s="29"/>
      <c r="S1550" s="30"/>
      <c r="T1550" s="31"/>
      <c r="U1550" s="32"/>
      <c r="V1550" s="32"/>
      <c r="W1550" s="32"/>
      <c r="X1550" s="33"/>
      <c r="Y1550" s="34"/>
      <c r="Z1550" s="35"/>
      <c r="AA1550" s="36"/>
      <c r="AB1550" s="37"/>
      <c r="AC1550" s="38"/>
      <c r="AD1550" s="57">
        <f>IF(C1550="SG",VLOOKUP($C1550,IP!$R:$T,MATCH(QSC!$E1550,IP!$R$6:$T$6,0),0),VLOOKUP($C1550,IP!$R:$S,2,0))</f>
        <v>13</v>
      </c>
      <c r="AE1550" s="39"/>
    </row>
    <row r="1551" spans="1:31" ht="15" x14ac:dyDescent="0.25">
      <c r="A1551" s="40">
        <v>6440793</v>
      </c>
      <c r="B1551" s="40"/>
      <c r="C1551" s="40" t="s">
        <v>1</v>
      </c>
      <c r="D1551" s="41"/>
      <c r="E1551" s="22" t="s">
        <v>2</v>
      </c>
      <c r="F1551" s="23"/>
      <c r="G1551" s="41"/>
      <c r="H1551" s="42"/>
      <c r="I1551" s="41"/>
      <c r="J1551" s="42"/>
      <c r="K1551" s="43"/>
      <c r="L1551" s="26"/>
      <c r="M1551" s="27"/>
      <c r="N1551" s="55"/>
      <c r="O1551" s="93">
        <f>IFERROR(SUMPRODUCT((INDEX(ACH.!$B$3:$AP$9999,MATCH(A1551,ACH.!$A$3:$A$9999,),)&gt;0)*COUNTIF(INDEX(IP!$C$4:$N$44,,IFERROR(MATCH(C1551,IP!$E$2:$N$2,)+2,MATCH(E1551,IP!$C$3:$D$3,))),ACH.!$B$1:$AP$1)),)</f>
        <v>4</v>
      </c>
      <c r="P1551" s="27"/>
      <c r="Q1551" s="28"/>
      <c r="R1551" s="29"/>
      <c r="S1551" s="30"/>
      <c r="T1551" s="31"/>
      <c r="U1551" s="32"/>
      <c r="V1551" s="32"/>
      <c r="W1551" s="32"/>
      <c r="X1551" s="33"/>
      <c r="Y1551" s="34"/>
      <c r="Z1551" s="35"/>
      <c r="AA1551" s="36"/>
      <c r="AB1551" s="37"/>
      <c r="AC1551" s="38"/>
      <c r="AD1551" s="57">
        <f>IF(C1551="SG",VLOOKUP($C1551,IP!$R:$T,MATCH(QSC!$E1551,IP!$R$6:$T$6,0),0),VLOOKUP($C1551,IP!$R:$S,2,0))</f>
        <v>11</v>
      </c>
      <c r="AE1551" s="39"/>
    </row>
    <row r="1552" spans="1:31" ht="15" x14ac:dyDescent="0.25">
      <c r="A1552" s="40">
        <v>6440863</v>
      </c>
      <c r="B1552" s="40"/>
      <c r="C1552" s="40" t="s">
        <v>10</v>
      </c>
      <c r="D1552" s="41"/>
      <c r="E1552" s="22" t="s">
        <v>4</v>
      </c>
      <c r="F1552" s="23"/>
      <c r="G1552" s="41"/>
      <c r="H1552" s="42"/>
      <c r="I1552" s="41"/>
      <c r="J1552" s="42"/>
      <c r="K1552" s="43"/>
      <c r="L1552" s="26"/>
      <c r="M1552" s="27"/>
      <c r="N1552" s="55"/>
      <c r="O1552" s="93">
        <f>IFERROR(SUMPRODUCT((INDEX(ACH.!$B$3:$AP$9999,MATCH(A1552,ACH.!$A$3:$A$9999,),)&gt;0)*COUNTIF(INDEX(IP!$C$4:$N$44,,IFERROR(MATCH(C1552,IP!$E$2:$N$2,)+2,MATCH(E1552,IP!$C$3:$D$3,))),ACH.!$B$1:$AP$1)),)</f>
        <v>11</v>
      </c>
      <c r="P1552" s="27"/>
      <c r="Q1552" s="28"/>
      <c r="R1552" s="29"/>
      <c r="S1552" s="30"/>
      <c r="T1552" s="31"/>
      <c r="U1552" s="32"/>
      <c r="V1552" s="32"/>
      <c r="W1552" s="32"/>
      <c r="X1552" s="33"/>
      <c r="Y1552" s="34"/>
      <c r="Z1552" s="35"/>
      <c r="AA1552" s="36"/>
      <c r="AB1552" s="37"/>
      <c r="AC1552" s="38"/>
      <c r="AD1552" s="57">
        <f>IF(C1552="SG",VLOOKUP($C1552,IP!$R:$T,MATCH(QSC!$E1552,IP!$R$6:$T$6,0),0),VLOOKUP($C1552,IP!$R:$S,2,0))</f>
        <v>15</v>
      </c>
      <c r="AE1552" s="39"/>
    </row>
    <row r="1553" spans="1:31" ht="15" x14ac:dyDescent="0.25">
      <c r="A1553" s="40">
        <v>6440873</v>
      </c>
      <c r="B1553" s="40"/>
      <c r="C1553" s="40" t="s">
        <v>1</v>
      </c>
      <c r="D1553" s="41"/>
      <c r="E1553" s="22" t="s">
        <v>2</v>
      </c>
      <c r="F1553" s="23"/>
      <c r="G1553" s="41"/>
      <c r="H1553" s="42"/>
      <c r="I1553" s="41"/>
      <c r="J1553" s="42"/>
      <c r="K1553" s="43"/>
      <c r="L1553" s="26"/>
      <c r="M1553" s="27"/>
      <c r="N1553" s="55"/>
      <c r="O1553" s="93">
        <f>IFERROR(SUMPRODUCT((INDEX(ACH.!$B$3:$AP$9999,MATCH(A1553,ACH.!$A$3:$A$9999,),)&gt;0)*COUNTIF(INDEX(IP!$C$4:$N$44,,IFERROR(MATCH(C1553,IP!$E$2:$N$2,)+2,MATCH(E1553,IP!$C$3:$D$3,))),ACH.!$B$1:$AP$1)),)</f>
        <v>6</v>
      </c>
      <c r="P1553" s="27"/>
      <c r="Q1553" s="28"/>
      <c r="R1553" s="29"/>
      <c r="S1553" s="30"/>
      <c r="T1553" s="31"/>
      <c r="U1553" s="32"/>
      <c r="V1553" s="32"/>
      <c r="W1553" s="32"/>
      <c r="X1553" s="33"/>
      <c r="Y1553" s="34"/>
      <c r="Z1553" s="35"/>
      <c r="AA1553" s="36"/>
      <c r="AB1553" s="37"/>
      <c r="AC1553" s="38"/>
      <c r="AD1553" s="57">
        <f>IF(C1553="SG",VLOOKUP($C1553,IP!$R:$T,MATCH(QSC!$E1553,IP!$R$6:$T$6,0),0),VLOOKUP($C1553,IP!$R:$S,2,0))</f>
        <v>11</v>
      </c>
      <c r="AE1553" s="39"/>
    </row>
    <row r="1554" spans="1:31" ht="15" x14ac:dyDescent="0.25">
      <c r="A1554" s="40">
        <v>6440875</v>
      </c>
      <c r="B1554" s="40"/>
      <c r="C1554" s="40" t="s">
        <v>1</v>
      </c>
      <c r="D1554" s="41"/>
      <c r="E1554" s="22" t="s">
        <v>2</v>
      </c>
      <c r="F1554" s="23"/>
      <c r="G1554" s="41"/>
      <c r="H1554" s="42"/>
      <c r="I1554" s="41"/>
      <c r="J1554" s="42"/>
      <c r="K1554" s="43"/>
      <c r="L1554" s="26"/>
      <c r="M1554" s="27"/>
      <c r="N1554" s="55"/>
      <c r="O1554" s="93">
        <f>IFERROR(SUMPRODUCT((INDEX(ACH.!$B$3:$AP$9999,MATCH(A1554,ACH.!$A$3:$A$9999,),)&gt;0)*COUNTIF(INDEX(IP!$C$4:$N$44,,IFERROR(MATCH(C1554,IP!$E$2:$N$2,)+2,MATCH(E1554,IP!$C$3:$D$3,))),ACH.!$B$1:$AP$1)),)</f>
        <v>4</v>
      </c>
      <c r="P1554" s="27"/>
      <c r="Q1554" s="28"/>
      <c r="R1554" s="29"/>
      <c r="S1554" s="30"/>
      <c r="T1554" s="31"/>
      <c r="U1554" s="32"/>
      <c r="V1554" s="32"/>
      <c r="W1554" s="32"/>
      <c r="X1554" s="33"/>
      <c r="Y1554" s="34"/>
      <c r="Z1554" s="35"/>
      <c r="AA1554" s="36"/>
      <c r="AB1554" s="37"/>
      <c r="AC1554" s="38"/>
      <c r="AD1554" s="57">
        <f>IF(C1554="SG",VLOOKUP($C1554,IP!$R:$T,MATCH(QSC!$E1554,IP!$R$6:$T$6,0),0),VLOOKUP($C1554,IP!$R:$S,2,0))</f>
        <v>11</v>
      </c>
      <c r="AE1554" s="39"/>
    </row>
    <row r="1555" spans="1:31" ht="15" x14ac:dyDescent="0.25">
      <c r="A1555" s="40">
        <v>6440885</v>
      </c>
      <c r="B1555" s="40"/>
      <c r="C1555" s="40" t="s">
        <v>1</v>
      </c>
      <c r="D1555" s="41"/>
      <c r="E1555" s="22" t="s">
        <v>2</v>
      </c>
      <c r="F1555" s="23"/>
      <c r="G1555" s="41"/>
      <c r="H1555" s="42"/>
      <c r="I1555" s="41"/>
      <c r="J1555" s="42"/>
      <c r="K1555" s="43"/>
      <c r="L1555" s="26"/>
      <c r="M1555" s="27"/>
      <c r="N1555" s="55"/>
      <c r="O1555" s="93">
        <f>IFERROR(SUMPRODUCT((INDEX(ACH.!$B$3:$AP$9999,MATCH(A1555,ACH.!$A$3:$A$9999,),)&gt;0)*COUNTIF(INDEX(IP!$C$4:$N$44,,IFERROR(MATCH(C1555,IP!$E$2:$N$2,)+2,MATCH(E1555,IP!$C$3:$D$3,))),ACH.!$B$1:$AP$1)),)</f>
        <v>4</v>
      </c>
      <c r="P1555" s="27"/>
      <c r="Q1555" s="28"/>
      <c r="R1555" s="29"/>
      <c r="S1555" s="30"/>
      <c r="T1555" s="31"/>
      <c r="U1555" s="32"/>
      <c r="V1555" s="32"/>
      <c r="W1555" s="32"/>
      <c r="X1555" s="33"/>
      <c r="Y1555" s="34"/>
      <c r="Z1555" s="35"/>
      <c r="AA1555" s="36"/>
      <c r="AB1555" s="37"/>
      <c r="AC1555" s="38"/>
      <c r="AD1555" s="57">
        <f>IF(C1555="SG",VLOOKUP($C1555,IP!$R:$T,MATCH(QSC!$E1555,IP!$R$6:$T$6,0),0),VLOOKUP($C1555,IP!$R:$S,2,0))</f>
        <v>11</v>
      </c>
      <c r="AE1555" s="39"/>
    </row>
    <row r="1556" spans="1:31" ht="15" x14ac:dyDescent="0.25">
      <c r="A1556" s="40">
        <v>6440886</v>
      </c>
      <c r="B1556" s="40"/>
      <c r="C1556" s="40" t="s">
        <v>1</v>
      </c>
      <c r="D1556" s="41"/>
      <c r="E1556" s="22" t="s">
        <v>2</v>
      </c>
      <c r="F1556" s="23"/>
      <c r="G1556" s="41"/>
      <c r="H1556" s="42"/>
      <c r="I1556" s="41"/>
      <c r="J1556" s="42"/>
      <c r="K1556" s="43"/>
      <c r="L1556" s="26"/>
      <c r="M1556" s="27"/>
      <c r="N1556" s="55"/>
      <c r="O1556" s="93">
        <f>IFERROR(SUMPRODUCT((INDEX(ACH.!$B$3:$AP$9999,MATCH(A1556,ACH.!$A$3:$A$9999,),)&gt;0)*COUNTIF(INDEX(IP!$C$4:$N$44,,IFERROR(MATCH(C1556,IP!$E$2:$N$2,)+2,MATCH(E1556,IP!$C$3:$D$3,))),ACH.!$B$1:$AP$1)),)</f>
        <v>4</v>
      </c>
      <c r="P1556" s="27"/>
      <c r="Q1556" s="28"/>
      <c r="R1556" s="29"/>
      <c r="S1556" s="30"/>
      <c r="T1556" s="31"/>
      <c r="U1556" s="32"/>
      <c r="V1556" s="32"/>
      <c r="W1556" s="32"/>
      <c r="X1556" s="33"/>
      <c r="Y1556" s="34"/>
      <c r="Z1556" s="35"/>
      <c r="AA1556" s="36"/>
      <c r="AB1556" s="37"/>
      <c r="AC1556" s="38"/>
      <c r="AD1556" s="57">
        <f>IF(C1556="SG",VLOOKUP($C1556,IP!$R:$T,MATCH(QSC!$E1556,IP!$R$6:$T$6,0),0),VLOOKUP($C1556,IP!$R:$S,2,0))</f>
        <v>11</v>
      </c>
      <c r="AE1556" s="39"/>
    </row>
    <row r="1557" spans="1:31" ht="15" x14ac:dyDescent="0.25">
      <c r="A1557" s="40">
        <v>6440889</v>
      </c>
      <c r="B1557" s="40"/>
      <c r="C1557" s="40" t="s">
        <v>1</v>
      </c>
      <c r="D1557" s="41"/>
      <c r="E1557" s="22" t="s">
        <v>2</v>
      </c>
      <c r="F1557" s="23"/>
      <c r="G1557" s="41"/>
      <c r="H1557" s="42"/>
      <c r="I1557" s="41"/>
      <c r="J1557" s="42"/>
      <c r="K1557" s="43"/>
      <c r="L1557" s="26"/>
      <c r="M1557" s="27"/>
      <c r="N1557" s="55"/>
      <c r="O1557" s="93">
        <f>IFERROR(SUMPRODUCT((INDEX(ACH.!$B$3:$AP$9999,MATCH(A1557,ACH.!$A$3:$A$9999,),)&gt;0)*COUNTIF(INDEX(IP!$C$4:$N$44,,IFERROR(MATCH(C1557,IP!$E$2:$N$2,)+2,MATCH(E1557,IP!$C$3:$D$3,))),ACH.!$B$1:$AP$1)),)</f>
        <v>6</v>
      </c>
      <c r="P1557" s="27"/>
      <c r="Q1557" s="28"/>
      <c r="R1557" s="29"/>
      <c r="S1557" s="30"/>
      <c r="T1557" s="31"/>
      <c r="U1557" s="32"/>
      <c r="V1557" s="32"/>
      <c r="W1557" s="32"/>
      <c r="X1557" s="33"/>
      <c r="Y1557" s="34"/>
      <c r="Z1557" s="35"/>
      <c r="AA1557" s="36"/>
      <c r="AB1557" s="37"/>
      <c r="AC1557" s="38"/>
      <c r="AD1557" s="57">
        <f>IF(C1557="SG",VLOOKUP($C1557,IP!$R:$T,MATCH(QSC!$E1557,IP!$R$6:$T$6,0),0),VLOOKUP($C1557,IP!$R:$S,2,0))</f>
        <v>11</v>
      </c>
      <c r="AE1557" s="39"/>
    </row>
    <row r="1558" spans="1:31" ht="15" x14ac:dyDescent="0.25">
      <c r="A1558" s="40">
        <v>6441412</v>
      </c>
      <c r="B1558" s="40"/>
      <c r="C1558" s="40" t="s">
        <v>5</v>
      </c>
      <c r="D1558" s="41"/>
      <c r="E1558" s="22" t="s">
        <v>2</v>
      </c>
      <c r="F1558" s="23"/>
      <c r="G1558" s="41"/>
      <c r="H1558" s="42"/>
      <c r="I1558" s="41"/>
      <c r="J1558" s="42"/>
      <c r="K1558" s="43"/>
      <c r="L1558" s="26"/>
      <c r="M1558" s="27"/>
      <c r="N1558" s="55"/>
      <c r="O1558" s="93">
        <f>IFERROR(SUMPRODUCT((INDEX(ACH.!$B$3:$AP$9999,MATCH(A1558,ACH.!$A$3:$A$9999,),)&gt;0)*COUNTIF(INDEX(IP!$C$4:$N$44,,IFERROR(MATCH(C1558,IP!$E$2:$N$2,)+2,MATCH(E1558,IP!$C$3:$D$3,))),ACH.!$B$1:$AP$1)),)</f>
        <v>12</v>
      </c>
      <c r="P1558" s="27"/>
      <c r="Q1558" s="28"/>
      <c r="R1558" s="29"/>
      <c r="S1558" s="30"/>
      <c r="T1558" s="31"/>
      <c r="U1558" s="32"/>
      <c r="V1558" s="32"/>
      <c r="W1558" s="32"/>
      <c r="X1558" s="33"/>
      <c r="Y1558" s="34"/>
      <c r="Z1558" s="35"/>
      <c r="AA1558" s="36"/>
      <c r="AB1558" s="37"/>
      <c r="AC1558" s="38"/>
      <c r="AD1558" s="57">
        <f>IF(C1558="SG",VLOOKUP($C1558,IP!$R:$T,MATCH(QSC!$E1558,IP!$R$6:$T$6,0),0),VLOOKUP($C1558,IP!$R:$S,2,0))</f>
        <v>16</v>
      </c>
      <c r="AE1558" s="39"/>
    </row>
    <row r="1559" spans="1:31" ht="15" x14ac:dyDescent="0.25">
      <c r="A1559" s="40">
        <v>6441474</v>
      </c>
      <c r="B1559" s="40"/>
      <c r="C1559" s="40" t="s">
        <v>1</v>
      </c>
      <c r="D1559" s="41"/>
      <c r="E1559" s="22" t="s">
        <v>4</v>
      </c>
      <c r="F1559" s="23"/>
      <c r="G1559" s="41"/>
      <c r="H1559" s="42"/>
      <c r="I1559" s="41"/>
      <c r="J1559" s="42"/>
      <c r="K1559" s="43"/>
      <c r="L1559" s="26"/>
      <c r="M1559" s="27"/>
      <c r="N1559" s="55"/>
      <c r="O1559" s="93">
        <f>IFERROR(SUMPRODUCT((INDEX(ACH.!$B$3:$AP$9999,MATCH(A1559,ACH.!$A$3:$A$9999,),)&gt;0)*COUNTIF(INDEX(IP!$C$4:$N$44,,IFERROR(MATCH(C1559,IP!$E$2:$N$2,)+2,MATCH(E1559,IP!$C$3:$D$3,))),ACH.!$B$1:$AP$1)),)</f>
        <v>2</v>
      </c>
      <c r="P1559" s="27"/>
      <c r="Q1559" s="28"/>
      <c r="R1559" s="29"/>
      <c r="S1559" s="30"/>
      <c r="T1559" s="31"/>
      <c r="U1559" s="32"/>
      <c r="V1559" s="32"/>
      <c r="W1559" s="32"/>
      <c r="X1559" s="33"/>
      <c r="Y1559" s="34"/>
      <c r="Z1559" s="35"/>
      <c r="AA1559" s="36"/>
      <c r="AB1559" s="37"/>
      <c r="AC1559" s="38"/>
      <c r="AD1559" s="57">
        <f>IF(C1559="SG",VLOOKUP($C1559,IP!$R:$T,MATCH(QSC!$E1559,IP!$R$6:$T$6,0),0),VLOOKUP($C1559,IP!$R:$S,2,0))</f>
        <v>12</v>
      </c>
      <c r="AE1559" s="39"/>
    </row>
    <row r="1560" spans="1:31" ht="15" x14ac:dyDescent="0.25">
      <c r="A1560" s="40">
        <v>6441494</v>
      </c>
      <c r="B1560" s="40"/>
      <c r="C1560" s="40" t="s">
        <v>7</v>
      </c>
      <c r="D1560" s="41"/>
      <c r="E1560" s="22" t="s">
        <v>2</v>
      </c>
      <c r="F1560" s="23"/>
      <c r="G1560" s="41"/>
      <c r="H1560" s="42"/>
      <c r="I1560" s="41"/>
      <c r="J1560" s="42"/>
      <c r="K1560" s="43"/>
      <c r="L1560" s="26"/>
      <c r="M1560" s="27"/>
      <c r="N1560" s="55"/>
      <c r="O1560" s="93">
        <f>IFERROR(SUMPRODUCT((INDEX(ACH.!$B$3:$AP$9999,MATCH(A1560,ACH.!$A$3:$A$9999,),)&gt;0)*COUNTIF(INDEX(IP!$C$4:$N$44,,IFERROR(MATCH(C1560,IP!$E$2:$N$2,)+2,MATCH(E1560,IP!$C$3:$D$3,))),ACH.!$B$1:$AP$1)),)</f>
        <v>0</v>
      </c>
      <c r="P1560" s="27"/>
      <c r="Q1560" s="28"/>
      <c r="R1560" s="29"/>
      <c r="S1560" s="30"/>
      <c r="T1560" s="31"/>
      <c r="U1560" s="32"/>
      <c r="V1560" s="32"/>
      <c r="W1560" s="32"/>
      <c r="X1560" s="33"/>
      <c r="Y1560" s="34"/>
      <c r="Z1560" s="35"/>
      <c r="AA1560" s="36"/>
      <c r="AB1560" s="37"/>
      <c r="AC1560" s="38"/>
      <c r="AD1560" s="57">
        <f>IF(C1560="SG",VLOOKUP($C1560,IP!$R:$T,MATCH(QSC!$E1560,IP!$R$6:$T$6,0),0),VLOOKUP($C1560,IP!$R:$S,2,0))</f>
        <v>13</v>
      </c>
      <c r="AE1560" s="39"/>
    </row>
    <row r="1561" spans="1:31" ht="15" x14ac:dyDescent="0.25">
      <c r="A1561" s="40">
        <v>6441497</v>
      </c>
      <c r="B1561" s="40"/>
      <c r="C1561" s="40" t="s">
        <v>5</v>
      </c>
      <c r="D1561" s="41"/>
      <c r="E1561" s="22" t="s">
        <v>2</v>
      </c>
      <c r="F1561" s="23"/>
      <c r="G1561" s="41"/>
      <c r="H1561" s="42"/>
      <c r="I1561" s="41"/>
      <c r="J1561" s="42"/>
      <c r="K1561" s="43"/>
      <c r="L1561" s="26"/>
      <c r="M1561" s="27"/>
      <c r="N1561" s="55"/>
      <c r="O1561" s="93">
        <f>IFERROR(SUMPRODUCT((INDEX(ACH.!$B$3:$AP$9999,MATCH(A1561,ACH.!$A$3:$A$9999,),)&gt;0)*COUNTIF(INDEX(IP!$C$4:$N$44,,IFERROR(MATCH(C1561,IP!$E$2:$N$2,)+2,MATCH(E1561,IP!$C$3:$D$3,))),ACH.!$B$1:$AP$1)),)</f>
        <v>10</v>
      </c>
      <c r="P1561" s="27"/>
      <c r="Q1561" s="28"/>
      <c r="R1561" s="29"/>
      <c r="S1561" s="30"/>
      <c r="T1561" s="31"/>
      <c r="U1561" s="32"/>
      <c r="V1561" s="32"/>
      <c r="W1561" s="32"/>
      <c r="X1561" s="33"/>
      <c r="Y1561" s="34"/>
      <c r="Z1561" s="35"/>
      <c r="AA1561" s="36"/>
      <c r="AB1561" s="37"/>
      <c r="AC1561" s="38"/>
      <c r="AD1561" s="57">
        <f>IF(C1561="SG",VLOOKUP($C1561,IP!$R:$T,MATCH(QSC!$E1561,IP!$R$6:$T$6,0),0),VLOOKUP($C1561,IP!$R:$S,2,0))</f>
        <v>16</v>
      </c>
      <c r="AE1561" s="39"/>
    </row>
    <row r="1562" spans="1:31" ht="15" x14ac:dyDescent="0.25">
      <c r="A1562" s="40">
        <v>6441508</v>
      </c>
      <c r="B1562" s="40"/>
      <c r="C1562" s="40" t="s">
        <v>1</v>
      </c>
      <c r="D1562" s="41"/>
      <c r="E1562" s="22" t="s">
        <v>2</v>
      </c>
      <c r="F1562" s="23"/>
      <c r="G1562" s="41"/>
      <c r="H1562" s="42"/>
      <c r="I1562" s="41"/>
      <c r="J1562" s="42"/>
      <c r="K1562" s="43"/>
      <c r="L1562" s="26"/>
      <c r="M1562" s="27"/>
      <c r="N1562" s="55"/>
      <c r="O1562" s="93">
        <f>IFERROR(SUMPRODUCT((INDEX(ACH.!$B$3:$AP$9999,MATCH(A1562,ACH.!$A$3:$A$9999,),)&gt;0)*COUNTIF(INDEX(IP!$C$4:$N$44,,IFERROR(MATCH(C1562,IP!$E$2:$N$2,)+2,MATCH(E1562,IP!$C$3:$D$3,))),ACH.!$B$1:$AP$1)),)</f>
        <v>5</v>
      </c>
      <c r="P1562" s="27"/>
      <c r="Q1562" s="28"/>
      <c r="R1562" s="29"/>
      <c r="S1562" s="30"/>
      <c r="T1562" s="31"/>
      <c r="U1562" s="32"/>
      <c r="V1562" s="32"/>
      <c r="W1562" s="32"/>
      <c r="X1562" s="33"/>
      <c r="Y1562" s="34"/>
      <c r="Z1562" s="35"/>
      <c r="AA1562" s="36"/>
      <c r="AB1562" s="37"/>
      <c r="AC1562" s="38"/>
      <c r="AD1562" s="57">
        <f>IF(C1562="SG",VLOOKUP($C1562,IP!$R:$T,MATCH(QSC!$E1562,IP!$R$6:$T$6,0),0),VLOOKUP($C1562,IP!$R:$S,2,0))</f>
        <v>11</v>
      </c>
      <c r="AE1562" s="39"/>
    </row>
    <row r="1563" spans="1:31" ht="15" x14ac:dyDescent="0.25">
      <c r="A1563" s="40">
        <v>6441634</v>
      </c>
      <c r="B1563" s="40"/>
      <c r="C1563" s="40" t="s">
        <v>1</v>
      </c>
      <c r="D1563" s="41"/>
      <c r="E1563" s="22" t="s">
        <v>2</v>
      </c>
      <c r="F1563" s="23"/>
      <c r="G1563" s="41"/>
      <c r="H1563" s="42"/>
      <c r="I1563" s="41"/>
      <c r="J1563" s="42"/>
      <c r="K1563" s="43"/>
      <c r="L1563" s="26"/>
      <c r="M1563" s="27"/>
      <c r="N1563" s="55"/>
      <c r="O1563" s="93">
        <f>IFERROR(SUMPRODUCT((INDEX(ACH.!$B$3:$AP$9999,MATCH(A1563,ACH.!$A$3:$A$9999,),)&gt;0)*COUNTIF(INDEX(IP!$C$4:$N$44,,IFERROR(MATCH(C1563,IP!$E$2:$N$2,)+2,MATCH(E1563,IP!$C$3:$D$3,))),ACH.!$B$1:$AP$1)),)</f>
        <v>7</v>
      </c>
      <c r="P1563" s="27"/>
      <c r="Q1563" s="28"/>
      <c r="R1563" s="29"/>
      <c r="S1563" s="30"/>
      <c r="T1563" s="31"/>
      <c r="U1563" s="32"/>
      <c r="V1563" s="32"/>
      <c r="W1563" s="32"/>
      <c r="X1563" s="33"/>
      <c r="Y1563" s="34"/>
      <c r="Z1563" s="35"/>
      <c r="AA1563" s="36"/>
      <c r="AB1563" s="37"/>
      <c r="AC1563" s="38"/>
      <c r="AD1563" s="57">
        <f>IF(C1563="SG",VLOOKUP($C1563,IP!$R:$T,MATCH(QSC!$E1563,IP!$R$6:$T$6,0),0),VLOOKUP($C1563,IP!$R:$S,2,0))</f>
        <v>11</v>
      </c>
      <c r="AE1563" s="39"/>
    </row>
    <row r="1564" spans="1:31" ht="15" x14ac:dyDescent="0.25">
      <c r="A1564" s="40">
        <v>6441635</v>
      </c>
      <c r="B1564" s="40"/>
      <c r="C1564" s="40" t="s">
        <v>1</v>
      </c>
      <c r="D1564" s="41"/>
      <c r="E1564" s="22" t="s">
        <v>2</v>
      </c>
      <c r="F1564" s="23"/>
      <c r="G1564" s="41"/>
      <c r="H1564" s="42"/>
      <c r="I1564" s="41"/>
      <c r="J1564" s="42"/>
      <c r="K1564" s="43"/>
      <c r="L1564" s="26"/>
      <c r="M1564" s="27"/>
      <c r="N1564" s="55"/>
      <c r="O1564" s="93">
        <f>IFERROR(SUMPRODUCT((INDEX(ACH.!$B$3:$AP$9999,MATCH(A1564,ACH.!$A$3:$A$9999,),)&gt;0)*COUNTIF(INDEX(IP!$C$4:$N$44,,IFERROR(MATCH(C1564,IP!$E$2:$N$2,)+2,MATCH(E1564,IP!$C$3:$D$3,))),ACH.!$B$1:$AP$1)),)</f>
        <v>5</v>
      </c>
      <c r="P1564" s="27"/>
      <c r="Q1564" s="28"/>
      <c r="R1564" s="29"/>
      <c r="S1564" s="30"/>
      <c r="T1564" s="31"/>
      <c r="U1564" s="32"/>
      <c r="V1564" s="32"/>
      <c r="W1564" s="32"/>
      <c r="X1564" s="33"/>
      <c r="Y1564" s="34"/>
      <c r="Z1564" s="35"/>
      <c r="AA1564" s="36"/>
      <c r="AB1564" s="37"/>
      <c r="AC1564" s="38"/>
      <c r="AD1564" s="57">
        <f>IF(C1564="SG",VLOOKUP($C1564,IP!$R:$T,MATCH(QSC!$E1564,IP!$R$6:$T$6,0),0),VLOOKUP($C1564,IP!$R:$S,2,0))</f>
        <v>11</v>
      </c>
      <c r="AE1564" s="39"/>
    </row>
    <row r="1565" spans="1:31" ht="15" x14ac:dyDescent="0.25">
      <c r="A1565" s="40">
        <v>6441854</v>
      </c>
      <c r="B1565" s="40"/>
      <c r="C1565" s="40" t="s">
        <v>7</v>
      </c>
      <c r="D1565" s="41"/>
      <c r="E1565" s="22" t="s">
        <v>4</v>
      </c>
      <c r="F1565" s="23"/>
      <c r="G1565" s="41"/>
      <c r="H1565" s="42"/>
      <c r="I1565" s="41"/>
      <c r="J1565" s="42"/>
      <c r="K1565" s="43"/>
      <c r="L1565" s="26"/>
      <c r="M1565" s="27"/>
      <c r="N1565" s="55"/>
      <c r="O1565" s="93">
        <f>IFERROR(SUMPRODUCT((INDEX(ACH.!$B$3:$AP$9999,MATCH(A1565,ACH.!$A$3:$A$9999,),)&gt;0)*COUNTIF(INDEX(IP!$C$4:$N$44,,IFERROR(MATCH(C1565,IP!$E$2:$N$2,)+2,MATCH(E1565,IP!$C$3:$D$3,))),ACH.!$B$1:$AP$1)),)</f>
        <v>4</v>
      </c>
      <c r="P1565" s="27"/>
      <c r="Q1565" s="28"/>
      <c r="R1565" s="29"/>
      <c r="S1565" s="30"/>
      <c r="T1565" s="31"/>
      <c r="U1565" s="32"/>
      <c r="V1565" s="32"/>
      <c r="W1565" s="32"/>
      <c r="X1565" s="33"/>
      <c r="Y1565" s="34"/>
      <c r="Z1565" s="35"/>
      <c r="AA1565" s="36"/>
      <c r="AB1565" s="37"/>
      <c r="AC1565" s="38"/>
      <c r="AD1565" s="57">
        <f>IF(C1565="SG",VLOOKUP($C1565,IP!$R:$T,MATCH(QSC!$E1565,IP!$R$6:$T$6,0),0),VLOOKUP($C1565,IP!$R:$S,2,0))</f>
        <v>13</v>
      </c>
      <c r="AE1565" s="39"/>
    </row>
    <row r="1566" spans="1:31" ht="15" x14ac:dyDescent="0.25">
      <c r="A1566" s="40">
        <v>6441950</v>
      </c>
      <c r="B1566" s="40"/>
      <c r="C1566" s="40" t="s">
        <v>7</v>
      </c>
      <c r="D1566" s="41"/>
      <c r="E1566" s="22" t="s">
        <v>2</v>
      </c>
      <c r="F1566" s="23"/>
      <c r="G1566" s="41"/>
      <c r="H1566" s="42"/>
      <c r="I1566" s="41"/>
      <c r="J1566" s="42"/>
      <c r="K1566" s="43"/>
      <c r="L1566" s="26"/>
      <c r="M1566" s="27"/>
      <c r="N1566" s="55"/>
      <c r="O1566" s="93">
        <f>IFERROR(SUMPRODUCT((INDEX(ACH.!$B$3:$AP$9999,MATCH(A1566,ACH.!$A$3:$A$9999,),)&gt;0)*COUNTIF(INDEX(IP!$C$4:$N$44,,IFERROR(MATCH(C1566,IP!$E$2:$N$2,)+2,MATCH(E1566,IP!$C$3:$D$3,))),ACH.!$B$1:$AP$1)),)</f>
        <v>5</v>
      </c>
      <c r="P1566" s="27"/>
      <c r="Q1566" s="28"/>
      <c r="R1566" s="29"/>
      <c r="S1566" s="30"/>
      <c r="T1566" s="31"/>
      <c r="U1566" s="32"/>
      <c r="V1566" s="32"/>
      <c r="W1566" s="32"/>
      <c r="X1566" s="33"/>
      <c r="Y1566" s="34"/>
      <c r="Z1566" s="35"/>
      <c r="AA1566" s="36"/>
      <c r="AB1566" s="37"/>
      <c r="AC1566" s="38"/>
      <c r="AD1566" s="57">
        <f>IF(C1566="SG",VLOOKUP($C1566,IP!$R:$T,MATCH(QSC!$E1566,IP!$R$6:$T$6,0),0),VLOOKUP($C1566,IP!$R:$S,2,0))</f>
        <v>13</v>
      </c>
      <c r="AE1566" s="39"/>
    </row>
    <row r="1567" spans="1:31" ht="15" x14ac:dyDescent="0.25">
      <c r="A1567" s="40">
        <v>6441991</v>
      </c>
      <c r="B1567" s="40"/>
      <c r="C1567" s="40" t="s">
        <v>1</v>
      </c>
      <c r="D1567" s="41"/>
      <c r="E1567" s="22" t="s">
        <v>2</v>
      </c>
      <c r="F1567" s="23"/>
      <c r="G1567" s="41"/>
      <c r="H1567" s="42"/>
      <c r="I1567" s="41"/>
      <c r="J1567" s="42"/>
      <c r="K1567" s="43"/>
      <c r="L1567" s="26"/>
      <c r="M1567" s="27"/>
      <c r="N1567" s="55"/>
      <c r="O1567" s="93">
        <f>IFERROR(SUMPRODUCT((INDEX(ACH.!$B$3:$AP$9999,MATCH(A1567,ACH.!$A$3:$A$9999,),)&gt;0)*COUNTIF(INDEX(IP!$C$4:$N$44,,IFERROR(MATCH(C1567,IP!$E$2:$N$2,)+2,MATCH(E1567,IP!$C$3:$D$3,))),ACH.!$B$1:$AP$1)),)</f>
        <v>3</v>
      </c>
      <c r="P1567" s="27"/>
      <c r="Q1567" s="28"/>
      <c r="R1567" s="29"/>
      <c r="S1567" s="30"/>
      <c r="T1567" s="31"/>
      <c r="U1567" s="32"/>
      <c r="V1567" s="32"/>
      <c r="W1567" s="32"/>
      <c r="X1567" s="33"/>
      <c r="Y1567" s="34"/>
      <c r="Z1567" s="35"/>
      <c r="AA1567" s="36"/>
      <c r="AB1567" s="37"/>
      <c r="AC1567" s="38"/>
      <c r="AD1567" s="57">
        <f>IF(C1567="SG",VLOOKUP($C1567,IP!$R:$T,MATCH(QSC!$E1567,IP!$R$6:$T$6,0),0),VLOOKUP($C1567,IP!$R:$S,2,0))</f>
        <v>11</v>
      </c>
      <c r="AE1567" s="39"/>
    </row>
    <row r="1568" spans="1:31" ht="15" x14ac:dyDescent="0.25">
      <c r="A1568" s="40">
        <v>6442026</v>
      </c>
      <c r="B1568" s="40"/>
      <c r="C1568" s="40" t="s">
        <v>7</v>
      </c>
      <c r="D1568" s="41"/>
      <c r="E1568" s="22" t="s">
        <v>2</v>
      </c>
      <c r="F1568" s="23"/>
      <c r="G1568" s="41"/>
      <c r="H1568" s="42"/>
      <c r="I1568" s="41"/>
      <c r="J1568" s="42"/>
      <c r="K1568" s="43"/>
      <c r="L1568" s="26"/>
      <c r="M1568" s="27"/>
      <c r="N1568" s="55"/>
      <c r="O1568" s="93">
        <f>IFERROR(SUMPRODUCT((INDEX(ACH.!$B$3:$AP$9999,MATCH(A1568,ACH.!$A$3:$A$9999,),)&gt;0)*COUNTIF(INDEX(IP!$C$4:$N$44,,IFERROR(MATCH(C1568,IP!$E$2:$N$2,)+2,MATCH(E1568,IP!$C$3:$D$3,))),ACH.!$B$1:$AP$1)),)</f>
        <v>5</v>
      </c>
      <c r="P1568" s="27"/>
      <c r="Q1568" s="28"/>
      <c r="R1568" s="29"/>
      <c r="S1568" s="30"/>
      <c r="T1568" s="31"/>
      <c r="U1568" s="32"/>
      <c r="V1568" s="32"/>
      <c r="W1568" s="32"/>
      <c r="X1568" s="33"/>
      <c r="Y1568" s="34"/>
      <c r="Z1568" s="35"/>
      <c r="AA1568" s="36"/>
      <c r="AB1568" s="37"/>
      <c r="AC1568" s="38"/>
      <c r="AD1568" s="57">
        <f>IF(C1568="SG",VLOOKUP($C1568,IP!$R:$T,MATCH(QSC!$E1568,IP!$R$6:$T$6,0),0),VLOOKUP($C1568,IP!$R:$S,2,0))</f>
        <v>13</v>
      </c>
      <c r="AE1568" s="39"/>
    </row>
    <row r="1569" spans="1:31" ht="15" x14ac:dyDescent="0.25">
      <c r="A1569" s="40">
        <v>6442027</v>
      </c>
      <c r="B1569" s="40"/>
      <c r="C1569" s="40" t="s">
        <v>5</v>
      </c>
      <c r="D1569" s="41"/>
      <c r="E1569" s="22" t="s">
        <v>4</v>
      </c>
      <c r="F1569" s="23"/>
      <c r="G1569" s="41"/>
      <c r="H1569" s="42"/>
      <c r="I1569" s="41"/>
      <c r="J1569" s="42"/>
      <c r="K1569" s="43"/>
      <c r="L1569" s="26"/>
      <c r="M1569" s="27"/>
      <c r="N1569" s="55"/>
      <c r="O1569" s="93">
        <f>IFERROR(SUMPRODUCT((INDEX(ACH.!$B$3:$AP$9999,MATCH(A1569,ACH.!$A$3:$A$9999,),)&gt;0)*COUNTIF(INDEX(IP!$C$4:$N$44,,IFERROR(MATCH(C1569,IP!$E$2:$N$2,)+2,MATCH(E1569,IP!$C$3:$D$3,))),ACH.!$B$1:$AP$1)),)</f>
        <v>10</v>
      </c>
      <c r="P1569" s="27"/>
      <c r="Q1569" s="28"/>
      <c r="R1569" s="29"/>
      <c r="S1569" s="30"/>
      <c r="T1569" s="31"/>
      <c r="U1569" s="32"/>
      <c r="V1569" s="32"/>
      <c r="W1569" s="32"/>
      <c r="X1569" s="33"/>
      <c r="Y1569" s="34"/>
      <c r="Z1569" s="35"/>
      <c r="AA1569" s="36"/>
      <c r="AB1569" s="37"/>
      <c r="AC1569" s="38"/>
      <c r="AD1569" s="57">
        <f>IF(C1569="SG",VLOOKUP($C1569,IP!$R:$T,MATCH(QSC!$E1569,IP!$R$6:$T$6,0),0),VLOOKUP($C1569,IP!$R:$S,2,0))</f>
        <v>16</v>
      </c>
      <c r="AE1569" s="39"/>
    </row>
    <row r="1570" spans="1:31" ht="15" x14ac:dyDescent="0.25">
      <c r="A1570" s="40">
        <v>6442049</v>
      </c>
      <c r="B1570" s="40"/>
      <c r="C1570" s="40" t="s">
        <v>1</v>
      </c>
      <c r="D1570" s="41"/>
      <c r="E1570" s="22" t="s">
        <v>2</v>
      </c>
      <c r="F1570" s="23"/>
      <c r="G1570" s="41"/>
      <c r="H1570" s="42"/>
      <c r="I1570" s="41"/>
      <c r="J1570" s="42"/>
      <c r="K1570" s="43"/>
      <c r="L1570" s="26"/>
      <c r="M1570" s="27"/>
      <c r="N1570" s="55"/>
      <c r="O1570" s="93">
        <f>IFERROR(SUMPRODUCT((INDEX(ACH.!$B$3:$AP$9999,MATCH(A1570,ACH.!$A$3:$A$9999,),)&gt;0)*COUNTIF(INDEX(IP!$C$4:$N$44,,IFERROR(MATCH(C1570,IP!$E$2:$N$2,)+2,MATCH(E1570,IP!$C$3:$D$3,))),ACH.!$B$1:$AP$1)),)</f>
        <v>5</v>
      </c>
      <c r="P1570" s="27"/>
      <c r="Q1570" s="28"/>
      <c r="R1570" s="29"/>
      <c r="S1570" s="30"/>
      <c r="T1570" s="31"/>
      <c r="U1570" s="32"/>
      <c r="V1570" s="32"/>
      <c r="W1570" s="32"/>
      <c r="X1570" s="33"/>
      <c r="Y1570" s="34"/>
      <c r="Z1570" s="35"/>
      <c r="AA1570" s="36"/>
      <c r="AB1570" s="37"/>
      <c r="AC1570" s="38"/>
      <c r="AD1570" s="57">
        <f>IF(C1570="SG",VLOOKUP($C1570,IP!$R:$T,MATCH(QSC!$E1570,IP!$R$6:$T$6,0),0),VLOOKUP($C1570,IP!$R:$S,2,0))</f>
        <v>11</v>
      </c>
      <c r="AE1570" s="39"/>
    </row>
    <row r="1571" spans="1:31" ht="15" x14ac:dyDescent="0.25">
      <c r="A1571" s="40">
        <v>6442058</v>
      </c>
      <c r="B1571" s="40"/>
      <c r="C1571" s="40" t="s">
        <v>9</v>
      </c>
      <c r="D1571" s="41"/>
      <c r="E1571" s="22" t="s">
        <v>2</v>
      </c>
      <c r="F1571" s="23"/>
      <c r="G1571" s="41"/>
      <c r="H1571" s="42"/>
      <c r="I1571" s="41"/>
      <c r="J1571" s="42"/>
      <c r="K1571" s="43"/>
      <c r="L1571" s="26"/>
      <c r="M1571" s="27"/>
      <c r="N1571" s="55"/>
      <c r="O1571" s="93">
        <f>IFERROR(SUMPRODUCT((INDEX(ACH.!$B$3:$AP$9999,MATCH(A1571,ACH.!$A$3:$A$9999,),)&gt;0)*COUNTIF(INDEX(IP!$C$4:$N$44,,IFERROR(MATCH(C1571,IP!$E$2:$N$2,)+2,MATCH(E1571,IP!$C$3:$D$3,))),ACH.!$B$1:$AP$1)),)</f>
        <v>6</v>
      </c>
      <c r="P1571" s="27"/>
      <c r="Q1571" s="28"/>
      <c r="R1571" s="29"/>
      <c r="S1571" s="30"/>
      <c r="T1571" s="31"/>
      <c r="U1571" s="32"/>
      <c r="V1571" s="32"/>
      <c r="W1571" s="32"/>
      <c r="X1571" s="33"/>
      <c r="Y1571" s="34"/>
      <c r="Z1571" s="35"/>
      <c r="AA1571" s="36"/>
      <c r="AB1571" s="37"/>
      <c r="AC1571" s="38"/>
      <c r="AD1571" s="57">
        <f>IF(C1571="SG",VLOOKUP($C1571,IP!$R:$T,MATCH(QSC!$E1571,IP!$R$6:$T$6,0),0),VLOOKUP($C1571,IP!$R:$S,2,0))</f>
        <v>19</v>
      </c>
      <c r="AE1571" s="39"/>
    </row>
    <row r="1572" spans="1:31" ht="15" x14ac:dyDescent="0.25">
      <c r="A1572" s="40">
        <v>6442392</v>
      </c>
      <c r="B1572" s="40"/>
      <c r="C1572" s="40" t="s">
        <v>1</v>
      </c>
      <c r="D1572" s="41"/>
      <c r="E1572" s="22" t="s">
        <v>2</v>
      </c>
      <c r="F1572" s="23"/>
      <c r="G1572" s="41"/>
      <c r="H1572" s="42"/>
      <c r="I1572" s="41"/>
      <c r="J1572" s="42"/>
      <c r="K1572" s="43"/>
      <c r="L1572" s="26"/>
      <c r="M1572" s="27"/>
      <c r="N1572" s="55"/>
      <c r="O1572" s="93">
        <f>IFERROR(SUMPRODUCT((INDEX(ACH.!$B$3:$AP$9999,MATCH(A1572,ACH.!$A$3:$A$9999,),)&gt;0)*COUNTIF(INDEX(IP!$C$4:$N$44,,IFERROR(MATCH(C1572,IP!$E$2:$N$2,)+2,MATCH(E1572,IP!$C$3:$D$3,))),ACH.!$B$1:$AP$1)),)</f>
        <v>2</v>
      </c>
      <c r="P1572" s="27"/>
      <c r="Q1572" s="28"/>
      <c r="R1572" s="29"/>
      <c r="S1572" s="30"/>
      <c r="T1572" s="31"/>
      <c r="U1572" s="32"/>
      <c r="V1572" s="32"/>
      <c r="W1572" s="32"/>
      <c r="X1572" s="33"/>
      <c r="Y1572" s="34"/>
      <c r="Z1572" s="35"/>
      <c r="AA1572" s="36"/>
      <c r="AB1572" s="37"/>
      <c r="AC1572" s="38"/>
      <c r="AD1572" s="57">
        <f>IF(C1572="SG",VLOOKUP($C1572,IP!$R:$T,MATCH(QSC!$E1572,IP!$R$6:$T$6,0),0),VLOOKUP($C1572,IP!$R:$S,2,0))</f>
        <v>11</v>
      </c>
      <c r="AE1572" s="39"/>
    </row>
    <row r="1573" spans="1:31" ht="15" x14ac:dyDescent="0.25">
      <c r="A1573" s="40">
        <v>6442446</v>
      </c>
      <c r="B1573" s="40"/>
      <c r="C1573" s="40" t="s">
        <v>7</v>
      </c>
      <c r="D1573" s="41"/>
      <c r="E1573" s="22" t="s">
        <v>2</v>
      </c>
      <c r="F1573" s="23"/>
      <c r="G1573" s="41"/>
      <c r="H1573" s="42"/>
      <c r="I1573" s="41"/>
      <c r="J1573" s="42"/>
      <c r="K1573" s="43"/>
      <c r="L1573" s="26"/>
      <c r="M1573" s="27"/>
      <c r="N1573" s="55"/>
      <c r="O1573" s="93">
        <f>IFERROR(SUMPRODUCT((INDEX(ACH.!$B$3:$AP$9999,MATCH(A1573,ACH.!$A$3:$A$9999,),)&gt;0)*COUNTIF(INDEX(IP!$C$4:$N$44,,IFERROR(MATCH(C1573,IP!$E$2:$N$2,)+2,MATCH(E1573,IP!$C$3:$D$3,))),ACH.!$B$1:$AP$1)),)</f>
        <v>3</v>
      </c>
      <c r="P1573" s="27"/>
      <c r="Q1573" s="28"/>
      <c r="R1573" s="29"/>
      <c r="S1573" s="30"/>
      <c r="T1573" s="31"/>
      <c r="U1573" s="32"/>
      <c r="V1573" s="32"/>
      <c r="W1573" s="32"/>
      <c r="X1573" s="33"/>
      <c r="Y1573" s="34"/>
      <c r="Z1573" s="35"/>
      <c r="AA1573" s="36"/>
      <c r="AB1573" s="37"/>
      <c r="AC1573" s="38"/>
      <c r="AD1573" s="57">
        <f>IF(C1573="SG",VLOOKUP($C1573,IP!$R:$T,MATCH(QSC!$E1573,IP!$R$6:$T$6,0),0),VLOOKUP($C1573,IP!$R:$S,2,0))</f>
        <v>13</v>
      </c>
      <c r="AE1573" s="39"/>
    </row>
    <row r="1574" spans="1:31" ht="15" x14ac:dyDescent="0.25">
      <c r="A1574" s="40">
        <v>6442497</v>
      </c>
      <c r="B1574" s="40"/>
      <c r="C1574" s="40" t="s">
        <v>7</v>
      </c>
      <c r="D1574" s="41"/>
      <c r="E1574" s="22" t="s">
        <v>2</v>
      </c>
      <c r="F1574" s="23"/>
      <c r="G1574" s="41"/>
      <c r="H1574" s="42"/>
      <c r="I1574" s="41"/>
      <c r="J1574" s="42"/>
      <c r="K1574" s="43"/>
      <c r="L1574" s="26"/>
      <c r="M1574" s="27"/>
      <c r="N1574" s="55"/>
      <c r="O1574" s="93">
        <f>IFERROR(SUMPRODUCT((INDEX(ACH.!$B$3:$AP$9999,MATCH(A1574,ACH.!$A$3:$A$9999,),)&gt;0)*COUNTIF(INDEX(IP!$C$4:$N$44,,IFERROR(MATCH(C1574,IP!$E$2:$N$2,)+2,MATCH(E1574,IP!$C$3:$D$3,))),ACH.!$B$1:$AP$1)),)</f>
        <v>9</v>
      </c>
      <c r="P1574" s="27"/>
      <c r="Q1574" s="28"/>
      <c r="R1574" s="29"/>
      <c r="S1574" s="30"/>
      <c r="T1574" s="31"/>
      <c r="U1574" s="32"/>
      <c r="V1574" s="32"/>
      <c r="W1574" s="32"/>
      <c r="X1574" s="33"/>
      <c r="Y1574" s="34"/>
      <c r="Z1574" s="35"/>
      <c r="AA1574" s="36"/>
      <c r="AB1574" s="37"/>
      <c r="AC1574" s="38"/>
      <c r="AD1574" s="57">
        <f>IF(C1574="SG",VLOOKUP($C1574,IP!$R:$T,MATCH(QSC!$E1574,IP!$R$6:$T$6,0),0),VLOOKUP($C1574,IP!$R:$S,2,0))</f>
        <v>13</v>
      </c>
      <c r="AE1574" s="39"/>
    </row>
    <row r="1575" spans="1:31" ht="15" x14ac:dyDescent="0.25">
      <c r="A1575" s="40">
        <v>6442873</v>
      </c>
      <c r="B1575" s="40"/>
      <c r="C1575" s="40" t="s">
        <v>1</v>
      </c>
      <c r="D1575" s="41"/>
      <c r="E1575" s="22" t="s">
        <v>4</v>
      </c>
      <c r="F1575" s="23"/>
      <c r="G1575" s="41"/>
      <c r="H1575" s="42"/>
      <c r="I1575" s="41"/>
      <c r="J1575" s="42"/>
      <c r="K1575" s="43"/>
      <c r="L1575" s="26"/>
      <c r="M1575" s="27"/>
      <c r="N1575" s="55"/>
      <c r="O1575" s="93">
        <f>IFERROR(SUMPRODUCT((INDEX(ACH.!$B$3:$AP$9999,MATCH(A1575,ACH.!$A$3:$A$9999,),)&gt;0)*COUNTIF(INDEX(IP!$C$4:$N$44,,IFERROR(MATCH(C1575,IP!$E$2:$N$2,)+2,MATCH(E1575,IP!$C$3:$D$3,))),ACH.!$B$1:$AP$1)),)</f>
        <v>0</v>
      </c>
      <c r="P1575" s="27"/>
      <c r="Q1575" s="28"/>
      <c r="R1575" s="29"/>
      <c r="S1575" s="30"/>
      <c r="T1575" s="31"/>
      <c r="U1575" s="32"/>
      <c r="V1575" s="32"/>
      <c r="W1575" s="32"/>
      <c r="X1575" s="33"/>
      <c r="Y1575" s="34"/>
      <c r="Z1575" s="35"/>
      <c r="AA1575" s="36"/>
      <c r="AB1575" s="37"/>
      <c r="AC1575" s="38"/>
      <c r="AD1575" s="57">
        <f>IF(C1575="SG",VLOOKUP($C1575,IP!$R:$T,MATCH(QSC!$E1575,IP!$R$6:$T$6,0),0),VLOOKUP($C1575,IP!$R:$S,2,0))</f>
        <v>12</v>
      </c>
      <c r="AE1575" s="39"/>
    </row>
    <row r="1576" spans="1:31" ht="15" x14ac:dyDescent="0.25">
      <c r="A1576" s="40">
        <v>6443085</v>
      </c>
      <c r="B1576" s="40"/>
      <c r="C1576" s="40" t="s">
        <v>1</v>
      </c>
      <c r="D1576" s="41"/>
      <c r="E1576" s="22" t="s">
        <v>4</v>
      </c>
      <c r="F1576" s="23"/>
      <c r="G1576" s="41"/>
      <c r="H1576" s="42"/>
      <c r="I1576" s="41"/>
      <c r="J1576" s="42"/>
      <c r="K1576" s="43"/>
      <c r="L1576" s="26"/>
      <c r="M1576" s="27"/>
      <c r="N1576" s="55"/>
      <c r="O1576" s="93">
        <f>IFERROR(SUMPRODUCT((INDEX(ACH.!$B$3:$AP$9999,MATCH(A1576,ACH.!$A$3:$A$9999,),)&gt;0)*COUNTIF(INDEX(IP!$C$4:$N$44,,IFERROR(MATCH(C1576,IP!$E$2:$N$2,)+2,MATCH(E1576,IP!$C$3:$D$3,))),ACH.!$B$1:$AP$1)),)</f>
        <v>8</v>
      </c>
      <c r="P1576" s="27"/>
      <c r="Q1576" s="28"/>
      <c r="R1576" s="29"/>
      <c r="S1576" s="30"/>
      <c r="T1576" s="31"/>
      <c r="U1576" s="32"/>
      <c r="V1576" s="32"/>
      <c r="W1576" s="32"/>
      <c r="X1576" s="33"/>
      <c r="Y1576" s="34"/>
      <c r="Z1576" s="35"/>
      <c r="AA1576" s="36"/>
      <c r="AB1576" s="37"/>
      <c r="AC1576" s="38"/>
      <c r="AD1576" s="57">
        <f>IF(C1576="SG",VLOOKUP($C1576,IP!$R:$T,MATCH(QSC!$E1576,IP!$R$6:$T$6,0),0),VLOOKUP($C1576,IP!$R:$S,2,0))</f>
        <v>12</v>
      </c>
      <c r="AE1576" s="39"/>
    </row>
    <row r="1577" spans="1:31" ht="15" x14ac:dyDescent="0.25">
      <c r="A1577" s="40">
        <v>6443104</v>
      </c>
      <c r="B1577" s="40"/>
      <c r="C1577" s="40" t="s">
        <v>1</v>
      </c>
      <c r="D1577" s="41"/>
      <c r="E1577" s="22" t="s">
        <v>4</v>
      </c>
      <c r="F1577" s="23"/>
      <c r="G1577" s="41"/>
      <c r="H1577" s="42"/>
      <c r="I1577" s="41"/>
      <c r="J1577" s="42"/>
      <c r="K1577" s="43"/>
      <c r="L1577" s="26"/>
      <c r="M1577" s="27"/>
      <c r="N1577" s="55"/>
      <c r="O1577" s="93">
        <f>IFERROR(SUMPRODUCT((INDEX(ACH.!$B$3:$AP$9999,MATCH(A1577,ACH.!$A$3:$A$9999,),)&gt;0)*COUNTIF(INDEX(IP!$C$4:$N$44,,IFERROR(MATCH(C1577,IP!$E$2:$N$2,)+2,MATCH(E1577,IP!$C$3:$D$3,))),ACH.!$B$1:$AP$1)),)</f>
        <v>4</v>
      </c>
      <c r="P1577" s="27"/>
      <c r="Q1577" s="28"/>
      <c r="R1577" s="29"/>
      <c r="S1577" s="30"/>
      <c r="T1577" s="31"/>
      <c r="U1577" s="32"/>
      <c r="V1577" s="32"/>
      <c r="W1577" s="32"/>
      <c r="X1577" s="33"/>
      <c r="Y1577" s="34"/>
      <c r="Z1577" s="35"/>
      <c r="AA1577" s="36"/>
      <c r="AB1577" s="37"/>
      <c r="AC1577" s="38"/>
      <c r="AD1577" s="57">
        <f>IF(C1577="SG",VLOOKUP($C1577,IP!$R:$T,MATCH(QSC!$E1577,IP!$R$6:$T$6,0),0),VLOOKUP($C1577,IP!$R:$S,2,0))</f>
        <v>12</v>
      </c>
      <c r="AE1577" s="39"/>
    </row>
    <row r="1578" spans="1:31" ht="15" x14ac:dyDescent="0.25">
      <c r="A1578" s="40">
        <v>6443105</v>
      </c>
      <c r="B1578" s="40"/>
      <c r="C1578" s="40" t="s">
        <v>1</v>
      </c>
      <c r="D1578" s="41"/>
      <c r="E1578" s="22" t="s">
        <v>4</v>
      </c>
      <c r="F1578" s="23"/>
      <c r="G1578" s="41"/>
      <c r="H1578" s="42"/>
      <c r="I1578" s="41"/>
      <c r="J1578" s="42"/>
      <c r="K1578" s="43"/>
      <c r="L1578" s="26"/>
      <c r="M1578" s="27"/>
      <c r="N1578" s="55"/>
      <c r="O1578" s="93">
        <f>IFERROR(SUMPRODUCT((INDEX(ACH.!$B$3:$AP$9999,MATCH(A1578,ACH.!$A$3:$A$9999,),)&gt;0)*COUNTIF(INDEX(IP!$C$4:$N$44,,IFERROR(MATCH(C1578,IP!$E$2:$N$2,)+2,MATCH(E1578,IP!$C$3:$D$3,))),ACH.!$B$1:$AP$1)),)</f>
        <v>7</v>
      </c>
      <c r="P1578" s="27"/>
      <c r="Q1578" s="28"/>
      <c r="R1578" s="29"/>
      <c r="S1578" s="30"/>
      <c r="T1578" s="31"/>
      <c r="U1578" s="32"/>
      <c r="V1578" s="32"/>
      <c r="W1578" s="32"/>
      <c r="X1578" s="33"/>
      <c r="Y1578" s="34"/>
      <c r="Z1578" s="35"/>
      <c r="AA1578" s="36"/>
      <c r="AB1578" s="37"/>
      <c r="AC1578" s="38"/>
      <c r="AD1578" s="57">
        <f>IF(C1578="SG",VLOOKUP($C1578,IP!$R:$T,MATCH(QSC!$E1578,IP!$R$6:$T$6,0),0),VLOOKUP($C1578,IP!$R:$S,2,0))</f>
        <v>12</v>
      </c>
      <c r="AE1578" s="39"/>
    </row>
    <row r="1579" spans="1:31" ht="15" x14ac:dyDescent="0.25">
      <c r="A1579" s="40">
        <v>6443129</v>
      </c>
      <c r="B1579" s="40"/>
      <c r="C1579" s="40" t="s">
        <v>1</v>
      </c>
      <c r="D1579" s="41"/>
      <c r="E1579" s="22" t="s">
        <v>2</v>
      </c>
      <c r="F1579" s="23"/>
      <c r="G1579" s="41"/>
      <c r="H1579" s="42"/>
      <c r="I1579" s="41"/>
      <c r="J1579" s="42"/>
      <c r="K1579" s="43"/>
      <c r="L1579" s="26"/>
      <c r="M1579" s="27"/>
      <c r="N1579" s="55"/>
      <c r="O1579" s="93">
        <f>IFERROR(SUMPRODUCT((INDEX(ACH.!$B$3:$AP$9999,MATCH(A1579,ACH.!$A$3:$A$9999,),)&gt;0)*COUNTIF(INDEX(IP!$C$4:$N$44,,IFERROR(MATCH(C1579,IP!$E$2:$N$2,)+2,MATCH(E1579,IP!$C$3:$D$3,))),ACH.!$B$1:$AP$1)),)</f>
        <v>4</v>
      </c>
      <c r="P1579" s="27"/>
      <c r="Q1579" s="28"/>
      <c r="R1579" s="29"/>
      <c r="S1579" s="30"/>
      <c r="T1579" s="31"/>
      <c r="U1579" s="32"/>
      <c r="V1579" s="32"/>
      <c r="W1579" s="32"/>
      <c r="X1579" s="33"/>
      <c r="Y1579" s="34"/>
      <c r="Z1579" s="35"/>
      <c r="AA1579" s="36"/>
      <c r="AB1579" s="37"/>
      <c r="AC1579" s="38"/>
      <c r="AD1579" s="57">
        <f>IF(C1579="SG",VLOOKUP($C1579,IP!$R:$T,MATCH(QSC!$E1579,IP!$R$6:$T$6,0),0),VLOOKUP($C1579,IP!$R:$S,2,0))</f>
        <v>11</v>
      </c>
      <c r="AE1579" s="39"/>
    </row>
    <row r="1580" spans="1:31" ht="15" x14ac:dyDescent="0.25">
      <c r="A1580" s="40">
        <v>6443259</v>
      </c>
      <c r="B1580" s="40"/>
      <c r="C1580" s="40" t="s">
        <v>7</v>
      </c>
      <c r="D1580" s="41"/>
      <c r="E1580" s="22" t="s">
        <v>4</v>
      </c>
      <c r="F1580" s="23"/>
      <c r="G1580" s="41"/>
      <c r="H1580" s="42"/>
      <c r="I1580" s="41"/>
      <c r="J1580" s="42"/>
      <c r="K1580" s="43"/>
      <c r="L1580" s="26"/>
      <c r="M1580" s="27"/>
      <c r="N1580" s="55"/>
      <c r="O1580" s="93">
        <f>IFERROR(SUMPRODUCT((INDEX(ACH.!$B$3:$AP$9999,MATCH(A1580,ACH.!$A$3:$A$9999,),)&gt;0)*COUNTIF(INDEX(IP!$C$4:$N$44,,IFERROR(MATCH(C1580,IP!$E$2:$N$2,)+2,MATCH(E1580,IP!$C$3:$D$3,))),ACH.!$B$1:$AP$1)),)</f>
        <v>5</v>
      </c>
      <c r="P1580" s="27"/>
      <c r="Q1580" s="28"/>
      <c r="R1580" s="29"/>
      <c r="S1580" s="30"/>
      <c r="T1580" s="31"/>
      <c r="U1580" s="32"/>
      <c r="V1580" s="32"/>
      <c r="W1580" s="32"/>
      <c r="X1580" s="33"/>
      <c r="Y1580" s="34"/>
      <c r="Z1580" s="35"/>
      <c r="AA1580" s="36"/>
      <c r="AB1580" s="37"/>
      <c r="AC1580" s="38"/>
      <c r="AD1580" s="57">
        <f>IF(C1580="SG",VLOOKUP($C1580,IP!$R:$T,MATCH(QSC!$E1580,IP!$R$6:$T$6,0),0),VLOOKUP($C1580,IP!$R:$S,2,0))</f>
        <v>13</v>
      </c>
      <c r="AE1580" s="39"/>
    </row>
    <row r="1581" spans="1:31" ht="15" x14ac:dyDescent="0.25">
      <c r="A1581" s="40">
        <v>6443361</v>
      </c>
      <c r="B1581" s="40"/>
      <c r="C1581" s="40" t="s">
        <v>3</v>
      </c>
      <c r="D1581" s="41"/>
      <c r="E1581" s="22" t="s">
        <v>4</v>
      </c>
      <c r="F1581" s="23"/>
      <c r="G1581" s="41"/>
      <c r="H1581" s="42"/>
      <c r="I1581" s="41"/>
      <c r="J1581" s="42"/>
      <c r="K1581" s="43"/>
      <c r="L1581" s="26"/>
      <c r="M1581" s="27"/>
      <c r="N1581" s="55"/>
      <c r="O1581" s="93">
        <f>IFERROR(SUMPRODUCT((INDEX(ACH.!$B$3:$AP$9999,MATCH(A1581,ACH.!$A$3:$A$9999,),)&gt;0)*COUNTIF(INDEX(IP!$C$4:$N$44,,IFERROR(MATCH(C1581,IP!$E$2:$N$2,)+2,MATCH(E1581,IP!$C$3:$D$3,))),ACH.!$B$1:$AP$1)),)</f>
        <v>13</v>
      </c>
      <c r="P1581" s="27"/>
      <c r="Q1581" s="28"/>
      <c r="R1581" s="29"/>
      <c r="S1581" s="30"/>
      <c r="T1581" s="31"/>
      <c r="U1581" s="32"/>
      <c r="V1581" s="32"/>
      <c r="W1581" s="32"/>
      <c r="X1581" s="33"/>
      <c r="Y1581" s="34"/>
      <c r="Z1581" s="35"/>
      <c r="AA1581" s="36"/>
      <c r="AB1581" s="37"/>
      <c r="AC1581" s="38"/>
      <c r="AD1581" s="57">
        <f>IF(C1581="SG",VLOOKUP($C1581,IP!$R:$T,MATCH(QSC!$E1581,IP!$R$6:$T$6,0),0),VLOOKUP($C1581,IP!$R:$S,2,0))</f>
        <v>23</v>
      </c>
      <c r="AE1581" s="39"/>
    </row>
    <row r="1582" spans="1:31" ht="15" x14ac:dyDescent="0.25">
      <c r="A1582" s="40">
        <v>6443423</v>
      </c>
      <c r="B1582" s="40"/>
      <c r="C1582" s="40" t="s">
        <v>1</v>
      </c>
      <c r="D1582" s="41"/>
      <c r="E1582" s="22" t="s">
        <v>2</v>
      </c>
      <c r="F1582" s="23"/>
      <c r="G1582" s="41"/>
      <c r="H1582" s="42"/>
      <c r="I1582" s="41"/>
      <c r="J1582" s="42"/>
      <c r="K1582" s="43"/>
      <c r="L1582" s="26"/>
      <c r="M1582" s="27"/>
      <c r="N1582" s="55"/>
      <c r="O1582" s="93">
        <f>IFERROR(SUMPRODUCT((INDEX(ACH.!$B$3:$AP$9999,MATCH(A1582,ACH.!$A$3:$A$9999,),)&gt;0)*COUNTIF(INDEX(IP!$C$4:$N$44,,IFERROR(MATCH(C1582,IP!$E$2:$N$2,)+2,MATCH(E1582,IP!$C$3:$D$3,))),ACH.!$B$1:$AP$1)),)</f>
        <v>5</v>
      </c>
      <c r="P1582" s="27"/>
      <c r="Q1582" s="28"/>
      <c r="R1582" s="29"/>
      <c r="S1582" s="30"/>
      <c r="T1582" s="31"/>
      <c r="U1582" s="32"/>
      <c r="V1582" s="32"/>
      <c r="W1582" s="32"/>
      <c r="X1582" s="33"/>
      <c r="Y1582" s="34"/>
      <c r="Z1582" s="35"/>
      <c r="AA1582" s="36"/>
      <c r="AB1582" s="37"/>
      <c r="AC1582" s="38"/>
      <c r="AD1582" s="57">
        <f>IF(C1582="SG",VLOOKUP($C1582,IP!$R:$T,MATCH(QSC!$E1582,IP!$R$6:$T$6,0),0),VLOOKUP($C1582,IP!$R:$S,2,0))</f>
        <v>11</v>
      </c>
      <c r="AE1582" s="39"/>
    </row>
    <row r="1583" spans="1:31" ht="15" x14ac:dyDescent="0.25">
      <c r="A1583" s="40">
        <v>6443424</v>
      </c>
      <c r="B1583" s="40"/>
      <c r="C1583" s="40" t="s">
        <v>1</v>
      </c>
      <c r="D1583" s="41"/>
      <c r="E1583" s="22" t="s">
        <v>2</v>
      </c>
      <c r="F1583" s="23"/>
      <c r="G1583" s="41"/>
      <c r="H1583" s="42"/>
      <c r="I1583" s="41"/>
      <c r="J1583" s="42"/>
      <c r="K1583" s="43"/>
      <c r="L1583" s="26"/>
      <c r="M1583" s="27"/>
      <c r="N1583" s="55"/>
      <c r="O1583" s="93">
        <f>IFERROR(SUMPRODUCT((INDEX(ACH.!$B$3:$AP$9999,MATCH(A1583,ACH.!$A$3:$A$9999,),)&gt;0)*COUNTIF(INDEX(IP!$C$4:$N$44,,IFERROR(MATCH(C1583,IP!$E$2:$N$2,)+2,MATCH(E1583,IP!$C$3:$D$3,))),ACH.!$B$1:$AP$1)),)</f>
        <v>7</v>
      </c>
      <c r="P1583" s="27"/>
      <c r="Q1583" s="28"/>
      <c r="R1583" s="29"/>
      <c r="S1583" s="30"/>
      <c r="T1583" s="31"/>
      <c r="U1583" s="32"/>
      <c r="V1583" s="32"/>
      <c r="W1583" s="32"/>
      <c r="X1583" s="33"/>
      <c r="Y1583" s="34"/>
      <c r="Z1583" s="35"/>
      <c r="AA1583" s="36"/>
      <c r="AB1583" s="37"/>
      <c r="AC1583" s="38"/>
      <c r="AD1583" s="57">
        <f>IF(C1583="SG",VLOOKUP($C1583,IP!$R:$T,MATCH(QSC!$E1583,IP!$R$6:$T$6,0),0),VLOOKUP($C1583,IP!$R:$S,2,0))</f>
        <v>11</v>
      </c>
      <c r="AE1583" s="39"/>
    </row>
    <row r="1584" spans="1:31" ht="15" x14ac:dyDescent="0.25">
      <c r="A1584" s="40">
        <v>6443467</v>
      </c>
      <c r="B1584" s="40"/>
      <c r="C1584" s="40" t="s">
        <v>1</v>
      </c>
      <c r="D1584" s="41"/>
      <c r="E1584" s="22" t="s">
        <v>2</v>
      </c>
      <c r="F1584" s="23"/>
      <c r="G1584" s="41"/>
      <c r="H1584" s="42"/>
      <c r="I1584" s="41"/>
      <c r="J1584" s="42"/>
      <c r="K1584" s="43"/>
      <c r="L1584" s="26"/>
      <c r="M1584" s="27"/>
      <c r="N1584" s="55"/>
      <c r="O1584" s="93">
        <f>IFERROR(SUMPRODUCT((INDEX(ACH.!$B$3:$AP$9999,MATCH(A1584,ACH.!$A$3:$A$9999,),)&gt;0)*COUNTIF(INDEX(IP!$C$4:$N$44,,IFERROR(MATCH(C1584,IP!$E$2:$N$2,)+2,MATCH(E1584,IP!$C$3:$D$3,))),ACH.!$B$1:$AP$1)),)</f>
        <v>6</v>
      </c>
      <c r="P1584" s="27"/>
      <c r="Q1584" s="28"/>
      <c r="R1584" s="29"/>
      <c r="S1584" s="30"/>
      <c r="T1584" s="31"/>
      <c r="U1584" s="32"/>
      <c r="V1584" s="32"/>
      <c r="W1584" s="32"/>
      <c r="X1584" s="33"/>
      <c r="Y1584" s="34"/>
      <c r="Z1584" s="35"/>
      <c r="AA1584" s="36"/>
      <c r="AB1584" s="37"/>
      <c r="AC1584" s="38"/>
      <c r="AD1584" s="57">
        <f>IF(C1584="SG",VLOOKUP($C1584,IP!$R:$T,MATCH(QSC!$E1584,IP!$R$6:$T$6,0),0),VLOOKUP($C1584,IP!$R:$S,2,0))</f>
        <v>11</v>
      </c>
      <c r="AE1584" s="39"/>
    </row>
    <row r="1585" spans="1:31" ht="15" x14ac:dyDescent="0.25">
      <c r="A1585" s="40">
        <v>6443469</v>
      </c>
      <c r="B1585" s="40"/>
      <c r="C1585" s="40" t="s">
        <v>1</v>
      </c>
      <c r="D1585" s="41"/>
      <c r="E1585" s="22" t="s">
        <v>2</v>
      </c>
      <c r="F1585" s="23"/>
      <c r="G1585" s="41"/>
      <c r="H1585" s="42"/>
      <c r="I1585" s="41"/>
      <c r="J1585" s="42"/>
      <c r="K1585" s="43"/>
      <c r="L1585" s="26"/>
      <c r="M1585" s="27"/>
      <c r="N1585" s="55"/>
      <c r="O1585" s="93">
        <f>IFERROR(SUMPRODUCT((INDEX(ACH.!$B$3:$AP$9999,MATCH(A1585,ACH.!$A$3:$A$9999,),)&gt;0)*COUNTIF(INDEX(IP!$C$4:$N$44,,IFERROR(MATCH(C1585,IP!$E$2:$N$2,)+2,MATCH(E1585,IP!$C$3:$D$3,))),ACH.!$B$1:$AP$1)),)</f>
        <v>2</v>
      </c>
      <c r="P1585" s="27"/>
      <c r="Q1585" s="28"/>
      <c r="R1585" s="29"/>
      <c r="S1585" s="30"/>
      <c r="T1585" s="31"/>
      <c r="U1585" s="32"/>
      <c r="V1585" s="32"/>
      <c r="W1585" s="32"/>
      <c r="X1585" s="33"/>
      <c r="Y1585" s="34"/>
      <c r="Z1585" s="35"/>
      <c r="AA1585" s="36"/>
      <c r="AB1585" s="37"/>
      <c r="AC1585" s="38"/>
      <c r="AD1585" s="57">
        <f>IF(C1585="SG",VLOOKUP($C1585,IP!$R:$T,MATCH(QSC!$E1585,IP!$R$6:$T$6,0),0),VLOOKUP($C1585,IP!$R:$S,2,0))</f>
        <v>11</v>
      </c>
      <c r="AE1585" s="39"/>
    </row>
    <row r="1586" spans="1:31" ht="15" x14ac:dyDescent="0.25">
      <c r="A1586" s="40">
        <v>6443470</v>
      </c>
      <c r="B1586" s="40"/>
      <c r="C1586" s="40" t="s">
        <v>1</v>
      </c>
      <c r="D1586" s="41"/>
      <c r="E1586" s="22" t="s">
        <v>2</v>
      </c>
      <c r="F1586" s="23"/>
      <c r="G1586" s="41"/>
      <c r="H1586" s="42"/>
      <c r="I1586" s="41"/>
      <c r="J1586" s="42"/>
      <c r="K1586" s="43"/>
      <c r="L1586" s="26"/>
      <c r="M1586" s="27"/>
      <c r="N1586" s="55"/>
      <c r="O1586" s="93">
        <f>IFERROR(SUMPRODUCT((INDEX(ACH.!$B$3:$AP$9999,MATCH(A1586,ACH.!$A$3:$A$9999,),)&gt;0)*COUNTIF(INDEX(IP!$C$4:$N$44,,IFERROR(MATCH(C1586,IP!$E$2:$N$2,)+2,MATCH(E1586,IP!$C$3:$D$3,))),ACH.!$B$1:$AP$1)),)</f>
        <v>6</v>
      </c>
      <c r="P1586" s="27"/>
      <c r="Q1586" s="28"/>
      <c r="R1586" s="29"/>
      <c r="S1586" s="30"/>
      <c r="T1586" s="31"/>
      <c r="U1586" s="32"/>
      <c r="V1586" s="32"/>
      <c r="W1586" s="32"/>
      <c r="X1586" s="33"/>
      <c r="Y1586" s="34"/>
      <c r="Z1586" s="35"/>
      <c r="AA1586" s="36"/>
      <c r="AB1586" s="37"/>
      <c r="AC1586" s="38"/>
      <c r="AD1586" s="57">
        <f>IF(C1586="SG",VLOOKUP($C1586,IP!$R:$T,MATCH(QSC!$E1586,IP!$R$6:$T$6,0),0),VLOOKUP($C1586,IP!$R:$S,2,0))</f>
        <v>11</v>
      </c>
      <c r="AE1586" s="39"/>
    </row>
    <row r="1587" spans="1:31" ht="15" x14ac:dyDescent="0.25">
      <c r="A1587" s="40">
        <v>6443568</v>
      </c>
      <c r="B1587" s="40"/>
      <c r="C1587" s="40" t="s">
        <v>7</v>
      </c>
      <c r="D1587" s="41"/>
      <c r="E1587" s="22" t="s">
        <v>2</v>
      </c>
      <c r="F1587" s="23"/>
      <c r="G1587" s="41"/>
      <c r="H1587" s="42"/>
      <c r="I1587" s="41"/>
      <c r="J1587" s="42"/>
      <c r="K1587" s="43"/>
      <c r="L1587" s="26"/>
      <c r="M1587" s="27"/>
      <c r="N1587" s="55"/>
      <c r="O1587" s="93">
        <f>IFERROR(SUMPRODUCT((INDEX(ACH.!$B$3:$AP$9999,MATCH(A1587,ACH.!$A$3:$A$9999,),)&gt;0)*COUNTIF(INDEX(IP!$C$4:$N$44,,IFERROR(MATCH(C1587,IP!$E$2:$N$2,)+2,MATCH(E1587,IP!$C$3:$D$3,))),ACH.!$B$1:$AP$1)),)</f>
        <v>6</v>
      </c>
      <c r="P1587" s="27"/>
      <c r="Q1587" s="28"/>
      <c r="R1587" s="29"/>
      <c r="S1587" s="30"/>
      <c r="T1587" s="31"/>
      <c r="U1587" s="32"/>
      <c r="V1587" s="32"/>
      <c r="W1587" s="32"/>
      <c r="X1587" s="33"/>
      <c r="Y1587" s="34"/>
      <c r="Z1587" s="35"/>
      <c r="AA1587" s="36"/>
      <c r="AB1587" s="37"/>
      <c r="AC1587" s="38"/>
      <c r="AD1587" s="57">
        <f>IF(C1587="SG",VLOOKUP($C1587,IP!$R:$T,MATCH(QSC!$E1587,IP!$R$6:$T$6,0),0),VLOOKUP($C1587,IP!$R:$S,2,0))</f>
        <v>13</v>
      </c>
      <c r="AE1587" s="39"/>
    </row>
    <row r="1588" spans="1:31" ht="15" x14ac:dyDescent="0.25">
      <c r="A1588" s="40">
        <v>6443695</v>
      </c>
      <c r="B1588" s="40"/>
      <c r="C1588" s="40" t="s">
        <v>1</v>
      </c>
      <c r="D1588" s="41"/>
      <c r="E1588" s="22" t="s">
        <v>2</v>
      </c>
      <c r="F1588" s="23"/>
      <c r="G1588" s="41"/>
      <c r="H1588" s="42"/>
      <c r="I1588" s="41"/>
      <c r="J1588" s="42"/>
      <c r="K1588" s="43"/>
      <c r="L1588" s="26"/>
      <c r="M1588" s="27"/>
      <c r="N1588" s="55"/>
      <c r="O1588" s="93">
        <f>IFERROR(SUMPRODUCT((INDEX(ACH.!$B$3:$AP$9999,MATCH(A1588,ACH.!$A$3:$A$9999,),)&gt;0)*COUNTIF(INDEX(IP!$C$4:$N$44,,IFERROR(MATCH(C1588,IP!$E$2:$N$2,)+2,MATCH(E1588,IP!$C$3:$D$3,))),ACH.!$B$1:$AP$1)),)</f>
        <v>8</v>
      </c>
      <c r="P1588" s="27"/>
      <c r="Q1588" s="28"/>
      <c r="R1588" s="29"/>
      <c r="S1588" s="30"/>
      <c r="T1588" s="31"/>
      <c r="U1588" s="32"/>
      <c r="V1588" s="32"/>
      <c r="W1588" s="32"/>
      <c r="X1588" s="33"/>
      <c r="Y1588" s="34"/>
      <c r="Z1588" s="35"/>
      <c r="AA1588" s="36"/>
      <c r="AB1588" s="37"/>
      <c r="AC1588" s="38"/>
      <c r="AD1588" s="57">
        <f>IF(C1588="SG",VLOOKUP($C1588,IP!$R:$T,MATCH(QSC!$E1588,IP!$R$6:$T$6,0),0),VLOOKUP($C1588,IP!$R:$S,2,0))</f>
        <v>11</v>
      </c>
      <c r="AE1588" s="39"/>
    </row>
    <row r="1589" spans="1:31" ht="15" x14ac:dyDescent="0.25">
      <c r="A1589" s="40">
        <v>6443696</v>
      </c>
      <c r="B1589" s="40"/>
      <c r="C1589" s="40" t="s">
        <v>1</v>
      </c>
      <c r="D1589" s="41"/>
      <c r="E1589" s="22" t="s">
        <v>2</v>
      </c>
      <c r="F1589" s="23"/>
      <c r="G1589" s="41"/>
      <c r="H1589" s="42"/>
      <c r="I1589" s="41"/>
      <c r="J1589" s="42"/>
      <c r="K1589" s="43"/>
      <c r="L1589" s="26"/>
      <c r="M1589" s="27"/>
      <c r="N1589" s="55"/>
      <c r="O1589" s="93">
        <f>IFERROR(SUMPRODUCT((INDEX(ACH.!$B$3:$AP$9999,MATCH(A1589,ACH.!$A$3:$A$9999,),)&gt;0)*COUNTIF(INDEX(IP!$C$4:$N$44,,IFERROR(MATCH(C1589,IP!$E$2:$N$2,)+2,MATCH(E1589,IP!$C$3:$D$3,))),ACH.!$B$1:$AP$1)),)</f>
        <v>2</v>
      </c>
      <c r="P1589" s="27"/>
      <c r="Q1589" s="28"/>
      <c r="R1589" s="29"/>
      <c r="S1589" s="30"/>
      <c r="T1589" s="31"/>
      <c r="U1589" s="32"/>
      <c r="V1589" s="32"/>
      <c r="W1589" s="32"/>
      <c r="X1589" s="33"/>
      <c r="Y1589" s="34"/>
      <c r="Z1589" s="35"/>
      <c r="AA1589" s="36"/>
      <c r="AB1589" s="37"/>
      <c r="AC1589" s="38"/>
      <c r="AD1589" s="57">
        <f>IF(C1589="SG",VLOOKUP($C1589,IP!$R:$T,MATCH(QSC!$E1589,IP!$R$6:$T$6,0),0),VLOOKUP($C1589,IP!$R:$S,2,0))</f>
        <v>11</v>
      </c>
      <c r="AE1589" s="39"/>
    </row>
    <row r="1590" spans="1:31" ht="15" x14ac:dyDescent="0.25">
      <c r="A1590" s="40">
        <v>6443697</v>
      </c>
      <c r="B1590" s="40"/>
      <c r="C1590" s="40" t="s">
        <v>1</v>
      </c>
      <c r="D1590" s="41"/>
      <c r="E1590" s="22" t="s">
        <v>2</v>
      </c>
      <c r="F1590" s="23"/>
      <c r="G1590" s="41"/>
      <c r="H1590" s="42"/>
      <c r="I1590" s="41"/>
      <c r="J1590" s="42"/>
      <c r="K1590" s="43"/>
      <c r="L1590" s="26"/>
      <c r="M1590" s="27"/>
      <c r="N1590" s="55"/>
      <c r="O1590" s="93">
        <f>IFERROR(SUMPRODUCT((INDEX(ACH.!$B$3:$AP$9999,MATCH(A1590,ACH.!$A$3:$A$9999,),)&gt;0)*COUNTIF(INDEX(IP!$C$4:$N$44,,IFERROR(MATCH(C1590,IP!$E$2:$N$2,)+2,MATCH(E1590,IP!$C$3:$D$3,))),ACH.!$B$1:$AP$1)),)</f>
        <v>7</v>
      </c>
      <c r="P1590" s="27"/>
      <c r="Q1590" s="28"/>
      <c r="R1590" s="29"/>
      <c r="S1590" s="30"/>
      <c r="T1590" s="31"/>
      <c r="U1590" s="32"/>
      <c r="V1590" s="32"/>
      <c r="W1590" s="32"/>
      <c r="X1590" s="33"/>
      <c r="Y1590" s="34"/>
      <c r="Z1590" s="35"/>
      <c r="AA1590" s="36"/>
      <c r="AB1590" s="37"/>
      <c r="AC1590" s="38"/>
      <c r="AD1590" s="57">
        <f>IF(C1590="SG",VLOOKUP($C1590,IP!$R:$T,MATCH(QSC!$E1590,IP!$R$6:$T$6,0),0),VLOOKUP($C1590,IP!$R:$S,2,0))</f>
        <v>11</v>
      </c>
      <c r="AE1590" s="39"/>
    </row>
    <row r="1591" spans="1:31" ht="15" x14ac:dyDescent="0.25">
      <c r="A1591" s="40">
        <v>6443698</v>
      </c>
      <c r="B1591" s="40"/>
      <c r="C1591" s="40" t="s">
        <v>1</v>
      </c>
      <c r="D1591" s="41"/>
      <c r="E1591" s="22" t="s">
        <v>2</v>
      </c>
      <c r="F1591" s="23"/>
      <c r="G1591" s="41"/>
      <c r="H1591" s="42"/>
      <c r="I1591" s="41"/>
      <c r="J1591" s="42"/>
      <c r="K1591" s="43"/>
      <c r="L1591" s="26"/>
      <c r="M1591" s="27"/>
      <c r="N1591" s="55"/>
      <c r="O1591" s="93">
        <f>IFERROR(SUMPRODUCT((INDEX(ACH.!$B$3:$AP$9999,MATCH(A1591,ACH.!$A$3:$A$9999,),)&gt;0)*COUNTIF(INDEX(IP!$C$4:$N$44,,IFERROR(MATCH(C1591,IP!$E$2:$N$2,)+2,MATCH(E1591,IP!$C$3:$D$3,))),ACH.!$B$1:$AP$1)),)</f>
        <v>1</v>
      </c>
      <c r="P1591" s="27"/>
      <c r="Q1591" s="28"/>
      <c r="R1591" s="29"/>
      <c r="S1591" s="30"/>
      <c r="T1591" s="31"/>
      <c r="U1591" s="32"/>
      <c r="V1591" s="32"/>
      <c r="W1591" s="32"/>
      <c r="X1591" s="33"/>
      <c r="Y1591" s="34"/>
      <c r="Z1591" s="35"/>
      <c r="AA1591" s="36"/>
      <c r="AB1591" s="37"/>
      <c r="AC1591" s="38"/>
      <c r="AD1591" s="57">
        <f>IF(C1591="SG",VLOOKUP($C1591,IP!$R:$T,MATCH(QSC!$E1591,IP!$R$6:$T$6,0),0),VLOOKUP($C1591,IP!$R:$S,2,0))</f>
        <v>11</v>
      </c>
      <c r="AE1591" s="39"/>
    </row>
    <row r="1592" spans="1:31" ht="15" x14ac:dyDescent="0.25">
      <c r="A1592" s="40">
        <v>6443703</v>
      </c>
      <c r="B1592" s="40"/>
      <c r="C1592" s="40" t="s">
        <v>1</v>
      </c>
      <c r="D1592" s="41"/>
      <c r="E1592" s="22" t="s">
        <v>2</v>
      </c>
      <c r="F1592" s="23"/>
      <c r="G1592" s="41"/>
      <c r="H1592" s="42"/>
      <c r="I1592" s="41"/>
      <c r="J1592" s="42"/>
      <c r="K1592" s="43"/>
      <c r="L1592" s="26"/>
      <c r="M1592" s="27"/>
      <c r="N1592" s="55"/>
      <c r="O1592" s="93">
        <f>IFERROR(SUMPRODUCT((INDEX(ACH.!$B$3:$AP$9999,MATCH(A1592,ACH.!$A$3:$A$9999,),)&gt;0)*COUNTIF(INDEX(IP!$C$4:$N$44,,IFERROR(MATCH(C1592,IP!$E$2:$N$2,)+2,MATCH(E1592,IP!$C$3:$D$3,))),ACH.!$B$1:$AP$1)),)</f>
        <v>3</v>
      </c>
      <c r="P1592" s="27"/>
      <c r="Q1592" s="28"/>
      <c r="R1592" s="29"/>
      <c r="S1592" s="30"/>
      <c r="T1592" s="31"/>
      <c r="U1592" s="32"/>
      <c r="V1592" s="32"/>
      <c r="W1592" s="32"/>
      <c r="X1592" s="33"/>
      <c r="Y1592" s="34"/>
      <c r="Z1592" s="35"/>
      <c r="AA1592" s="36"/>
      <c r="AB1592" s="37"/>
      <c r="AC1592" s="38"/>
      <c r="AD1592" s="57">
        <f>IF(C1592="SG",VLOOKUP($C1592,IP!$R:$T,MATCH(QSC!$E1592,IP!$R$6:$T$6,0),0),VLOOKUP($C1592,IP!$R:$S,2,0))</f>
        <v>11</v>
      </c>
      <c r="AE1592" s="39"/>
    </row>
    <row r="1593" spans="1:31" ht="15" x14ac:dyDescent="0.25">
      <c r="A1593" s="40">
        <v>6443787</v>
      </c>
      <c r="B1593" s="40"/>
      <c r="C1593" s="40" t="s">
        <v>1</v>
      </c>
      <c r="D1593" s="41"/>
      <c r="E1593" s="22" t="s">
        <v>2</v>
      </c>
      <c r="F1593" s="23"/>
      <c r="G1593" s="41"/>
      <c r="H1593" s="42"/>
      <c r="I1593" s="41"/>
      <c r="J1593" s="42"/>
      <c r="K1593" s="43"/>
      <c r="L1593" s="26"/>
      <c r="M1593" s="27"/>
      <c r="N1593" s="55"/>
      <c r="O1593" s="93">
        <f>IFERROR(SUMPRODUCT((INDEX(ACH.!$B$3:$AP$9999,MATCH(A1593,ACH.!$A$3:$A$9999,),)&gt;0)*COUNTIF(INDEX(IP!$C$4:$N$44,,IFERROR(MATCH(C1593,IP!$E$2:$N$2,)+2,MATCH(E1593,IP!$C$3:$D$3,))),ACH.!$B$1:$AP$1)),)</f>
        <v>4</v>
      </c>
      <c r="P1593" s="27"/>
      <c r="Q1593" s="28"/>
      <c r="R1593" s="29"/>
      <c r="S1593" s="30"/>
      <c r="T1593" s="31"/>
      <c r="U1593" s="32"/>
      <c r="V1593" s="32"/>
      <c r="W1593" s="32"/>
      <c r="X1593" s="33"/>
      <c r="Y1593" s="34"/>
      <c r="Z1593" s="35"/>
      <c r="AA1593" s="36"/>
      <c r="AB1593" s="37"/>
      <c r="AC1593" s="38"/>
      <c r="AD1593" s="57">
        <f>IF(C1593="SG",VLOOKUP($C1593,IP!$R:$T,MATCH(QSC!$E1593,IP!$R$6:$T$6,0),0),VLOOKUP($C1593,IP!$R:$S,2,0))</f>
        <v>11</v>
      </c>
      <c r="AE1593" s="39"/>
    </row>
    <row r="1594" spans="1:31" ht="15" x14ac:dyDescent="0.25">
      <c r="A1594" s="40">
        <v>6443888</v>
      </c>
      <c r="B1594" s="40"/>
      <c r="C1594" s="40" t="s">
        <v>1</v>
      </c>
      <c r="D1594" s="41"/>
      <c r="E1594" s="22" t="s">
        <v>2</v>
      </c>
      <c r="F1594" s="23"/>
      <c r="G1594" s="41"/>
      <c r="H1594" s="42"/>
      <c r="I1594" s="41"/>
      <c r="J1594" s="42"/>
      <c r="K1594" s="43"/>
      <c r="L1594" s="26"/>
      <c r="M1594" s="27"/>
      <c r="N1594" s="55"/>
      <c r="O1594" s="93">
        <f>IFERROR(SUMPRODUCT((INDEX(ACH.!$B$3:$AP$9999,MATCH(A1594,ACH.!$A$3:$A$9999,),)&gt;0)*COUNTIF(INDEX(IP!$C$4:$N$44,,IFERROR(MATCH(C1594,IP!$E$2:$N$2,)+2,MATCH(E1594,IP!$C$3:$D$3,))),ACH.!$B$1:$AP$1)),)</f>
        <v>5</v>
      </c>
      <c r="P1594" s="27"/>
      <c r="Q1594" s="28"/>
      <c r="R1594" s="29"/>
      <c r="S1594" s="30"/>
      <c r="T1594" s="31"/>
      <c r="U1594" s="32"/>
      <c r="V1594" s="32"/>
      <c r="W1594" s="32"/>
      <c r="X1594" s="33"/>
      <c r="Y1594" s="34"/>
      <c r="Z1594" s="35"/>
      <c r="AA1594" s="36"/>
      <c r="AB1594" s="37"/>
      <c r="AC1594" s="38"/>
      <c r="AD1594" s="57">
        <f>IF(C1594="SG",VLOOKUP($C1594,IP!$R:$T,MATCH(QSC!$E1594,IP!$R$6:$T$6,0),0),VLOOKUP($C1594,IP!$R:$S,2,0))</f>
        <v>11</v>
      </c>
      <c r="AE1594" s="39"/>
    </row>
    <row r="1595" spans="1:31" ht="15" x14ac:dyDescent="0.25">
      <c r="A1595" s="40">
        <v>6443900</v>
      </c>
      <c r="B1595" s="40"/>
      <c r="C1595" s="40" t="s">
        <v>7</v>
      </c>
      <c r="D1595" s="41"/>
      <c r="E1595" s="22" t="s">
        <v>4</v>
      </c>
      <c r="F1595" s="23"/>
      <c r="G1595" s="41"/>
      <c r="H1595" s="42"/>
      <c r="I1595" s="41"/>
      <c r="J1595" s="42"/>
      <c r="K1595" s="43"/>
      <c r="L1595" s="26"/>
      <c r="M1595" s="27"/>
      <c r="N1595" s="55"/>
      <c r="O1595" s="93">
        <f>IFERROR(SUMPRODUCT((INDEX(ACH.!$B$3:$AP$9999,MATCH(A1595,ACH.!$A$3:$A$9999,),)&gt;0)*COUNTIF(INDEX(IP!$C$4:$N$44,,IFERROR(MATCH(C1595,IP!$E$2:$N$2,)+2,MATCH(E1595,IP!$C$3:$D$3,))),ACH.!$B$1:$AP$1)),)</f>
        <v>8</v>
      </c>
      <c r="P1595" s="27"/>
      <c r="Q1595" s="28"/>
      <c r="R1595" s="29"/>
      <c r="S1595" s="30"/>
      <c r="T1595" s="31"/>
      <c r="U1595" s="32"/>
      <c r="V1595" s="32"/>
      <c r="W1595" s="32"/>
      <c r="X1595" s="33"/>
      <c r="Y1595" s="34"/>
      <c r="Z1595" s="35"/>
      <c r="AA1595" s="36"/>
      <c r="AB1595" s="37"/>
      <c r="AC1595" s="38"/>
      <c r="AD1595" s="57">
        <f>IF(C1595="SG",VLOOKUP($C1595,IP!$R:$T,MATCH(QSC!$E1595,IP!$R$6:$T$6,0),0),VLOOKUP($C1595,IP!$R:$S,2,0))</f>
        <v>13</v>
      </c>
      <c r="AE1595" s="39"/>
    </row>
    <row r="1596" spans="1:31" ht="15" x14ac:dyDescent="0.25">
      <c r="A1596" s="40">
        <v>6443917</v>
      </c>
      <c r="B1596" s="40"/>
      <c r="C1596" s="40" t="s">
        <v>1</v>
      </c>
      <c r="D1596" s="41"/>
      <c r="E1596" s="22" t="s">
        <v>4</v>
      </c>
      <c r="F1596" s="23"/>
      <c r="G1596" s="41"/>
      <c r="H1596" s="42"/>
      <c r="I1596" s="41"/>
      <c r="J1596" s="42"/>
      <c r="K1596" s="43"/>
      <c r="L1596" s="26"/>
      <c r="M1596" s="27"/>
      <c r="N1596" s="55"/>
      <c r="O1596" s="93">
        <f>IFERROR(SUMPRODUCT((INDEX(ACH.!$B$3:$AP$9999,MATCH(A1596,ACH.!$A$3:$A$9999,),)&gt;0)*COUNTIF(INDEX(IP!$C$4:$N$44,,IFERROR(MATCH(C1596,IP!$E$2:$N$2,)+2,MATCH(E1596,IP!$C$3:$D$3,))),ACH.!$B$1:$AP$1)),)</f>
        <v>2</v>
      </c>
      <c r="P1596" s="27"/>
      <c r="Q1596" s="28"/>
      <c r="R1596" s="29"/>
      <c r="S1596" s="30"/>
      <c r="T1596" s="31"/>
      <c r="U1596" s="32"/>
      <c r="V1596" s="32"/>
      <c r="W1596" s="32"/>
      <c r="X1596" s="33"/>
      <c r="Y1596" s="34"/>
      <c r="Z1596" s="35"/>
      <c r="AA1596" s="36"/>
      <c r="AB1596" s="37"/>
      <c r="AC1596" s="38"/>
      <c r="AD1596" s="57">
        <f>IF(C1596="SG",VLOOKUP($C1596,IP!$R:$T,MATCH(QSC!$E1596,IP!$R$6:$T$6,0),0),VLOOKUP($C1596,IP!$R:$S,2,0))</f>
        <v>12</v>
      </c>
      <c r="AE1596" s="39"/>
    </row>
    <row r="1597" spans="1:31" ht="15" x14ac:dyDescent="0.25">
      <c r="A1597" s="40">
        <v>6443959</v>
      </c>
      <c r="B1597" s="40"/>
      <c r="C1597" s="40" t="s">
        <v>7</v>
      </c>
      <c r="D1597" s="41"/>
      <c r="E1597" s="22" t="s">
        <v>2</v>
      </c>
      <c r="F1597" s="23"/>
      <c r="G1597" s="41"/>
      <c r="H1597" s="42"/>
      <c r="I1597" s="41"/>
      <c r="J1597" s="42"/>
      <c r="K1597" s="43"/>
      <c r="L1597" s="26"/>
      <c r="M1597" s="27"/>
      <c r="N1597" s="55"/>
      <c r="O1597" s="93">
        <f>IFERROR(SUMPRODUCT((INDEX(ACH.!$B$3:$AP$9999,MATCH(A1597,ACH.!$A$3:$A$9999,),)&gt;0)*COUNTIF(INDEX(IP!$C$4:$N$44,,IFERROR(MATCH(C1597,IP!$E$2:$N$2,)+2,MATCH(E1597,IP!$C$3:$D$3,))),ACH.!$B$1:$AP$1)),)</f>
        <v>5</v>
      </c>
      <c r="P1597" s="27"/>
      <c r="Q1597" s="28"/>
      <c r="R1597" s="29"/>
      <c r="S1597" s="30"/>
      <c r="T1597" s="31"/>
      <c r="U1597" s="32"/>
      <c r="V1597" s="32"/>
      <c r="W1597" s="32"/>
      <c r="X1597" s="33"/>
      <c r="Y1597" s="34"/>
      <c r="Z1597" s="35"/>
      <c r="AA1597" s="36"/>
      <c r="AB1597" s="37"/>
      <c r="AC1597" s="38"/>
      <c r="AD1597" s="57">
        <f>IF(C1597="SG",VLOOKUP($C1597,IP!$R:$T,MATCH(QSC!$E1597,IP!$R$6:$T$6,0),0),VLOOKUP($C1597,IP!$R:$S,2,0))</f>
        <v>13</v>
      </c>
      <c r="AE1597" s="39"/>
    </row>
    <row r="1598" spans="1:31" ht="15" x14ac:dyDescent="0.25">
      <c r="A1598" s="40">
        <v>6444047</v>
      </c>
      <c r="B1598" s="40"/>
      <c r="C1598" s="40" t="s">
        <v>1</v>
      </c>
      <c r="D1598" s="41"/>
      <c r="E1598" s="22" t="s">
        <v>4</v>
      </c>
      <c r="F1598" s="23"/>
      <c r="G1598" s="41"/>
      <c r="H1598" s="42"/>
      <c r="I1598" s="41"/>
      <c r="J1598" s="42"/>
      <c r="K1598" s="43"/>
      <c r="L1598" s="26"/>
      <c r="M1598" s="27"/>
      <c r="N1598" s="55"/>
      <c r="O1598" s="93">
        <f>IFERROR(SUMPRODUCT((INDEX(ACH.!$B$3:$AP$9999,MATCH(A1598,ACH.!$A$3:$A$9999,),)&gt;0)*COUNTIF(INDEX(IP!$C$4:$N$44,,IFERROR(MATCH(C1598,IP!$E$2:$N$2,)+2,MATCH(E1598,IP!$C$3:$D$3,))),ACH.!$B$1:$AP$1)),)</f>
        <v>4</v>
      </c>
      <c r="P1598" s="27"/>
      <c r="Q1598" s="28"/>
      <c r="R1598" s="29"/>
      <c r="S1598" s="30"/>
      <c r="T1598" s="31"/>
      <c r="U1598" s="32"/>
      <c r="V1598" s="32"/>
      <c r="W1598" s="32"/>
      <c r="X1598" s="33"/>
      <c r="Y1598" s="34"/>
      <c r="Z1598" s="35"/>
      <c r="AA1598" s="36"/>
      <c r="AB1598" s="37"/>
      <c r="AC1598" s="38"/>
      <c r="AD1598" s="57">
        <f>IF(C1598="SG",VLOOKUP($C1598,IP!$R:$T,MATCH(QSC!$E1598,IP!$R$6:$T$6,0),0),VLOOKUP($C1598,IP!$R:$S,2,0))</f>
        <v>12</v>
      </c>
      <c r="AE1598" s="39"/>
    </row>
    <row r="1599" spans="1:31" ht="15" x14ac:dyDescent="0.25">
      <c r="A1599" s="40">
        <v>6444078</v>
      </c>
      <c r="B1599" s="40"/>
      <c r="C1599" s="40" t="s">
        <v>1</v>
      </c>
      <c r="D1599" s="41"/>
      <c r="E1599" s="22" t="s">
        <v>4</v>
      </c>
      <c r="F1599" s="23"/>
      <c r="G1599" s="41"/>
      <c r="H1599" s="42"/>
      <c r="I1599" s="41"/>
      <c r="J1599" s="42"/>
      <c r="K1599" s="43"/>
      <c r="L1599" s="26"/>
      <c r="M1599" s="27"/>
      <c r="N1599" s="55"/>
      <c r="O1599" s="93">
        <f>IFERROR(SUMPRODUCT((INDEX(ACH.!$B$3:$AP$9999,MATCH(A1599,ACH.!$A$3:$A$9999,),)&gt;0)*COUNTIF(INDEX(IP!$C$4:$N$44,,IFERROR(MATCH(C1599,IP!$E$2:$N$2,)+2,MATCH(E1599,IP!$C$3:$D$3,))),ACH.!$B$1:$AP$1)),)</f>
        <v>7</v>
      </c>
      <c r="P1599" s="27"/>
      <c r="Q1599" s="28"/>
      <c r="R1599" s="29"/>
      <c r="S1599" s="30"/>
      <c r="T1599" s="31"/>
      <c r="U1599" s="32"/>
      <c r="V1599" s="32"/>
      <c r="W1599" s="32"/>
      <c r="X1599" s="33"/>
      <c r="Y1599" s="34"/>
      <c r="Z1599" s="35"/>
      <c r="AA1599" s="36"/>
      <c r="AB1599" s="37"/>
      <c r="AC1599" s="38"/>
      <c r="AD1599" s="57">
        <f>IF(C1599="SG",VLOOKUP($C1599,IP!$R:$T,MATCH(QSC!$E1599,IP!$R$6:$T$6,0),0),VLOOKUP($C1599,IP!$R:$S,2,0))</f>
        <v>12</v>
      </c>
      <c r="AE1599" s="39"/>
    </row>
    <row r="1600" spans="1:31" ht="15" x14ac:dyDescent="0.25">
      <c r="A1600" s="40">
        <v>6444080</v>
      </c>
      <c r="B1600" s="40"/>
      <c r="C1600" s="40" t="s">
        <v>1</v>
      </c>
      <c r="D1600" s="41"/>
      <c r="E1600" s="22" t="s">
        <v>4</v>
      </c>
      <c r="F1600" s="23"/>
      <c r="G1600" s="41"/>
      <c r="H1600" s="42"/>
      <c r="I1600" s="41"/>
      <c r="J1600" s="42"/>
      <c r="K1600" s="43"/>
      <c r="L1600" s="26"/>
      <c r="M1600" s="27"/>
      <c r="N1600" s="55"/>
      <c r="O1600" s="93">
        <f>IFERROR(SUMPRODUCT((INDEX(ACH.!$B$3:$AP$9999,MATCH(A1600,ACH.!$A$3:$A$9999,),)&gt;0)*COUNTIF(INDEX(IP!$C$4:$N$44,,IFERROR(MATCH(C1600,IP!$E$2:$N$2,)+2,MATCH(E1600,IP!$C$3:$D$3,))),ACH.!$B$1:$AP$1)),)</f>
        <v>5</v>
      </c>
      <c r="P1600" s="27"/>
      <c r="Q1600" s="28"/>
      <c r="R1600" s="29"/>
      <c r="S1600" s="30"/>
      <c r="T1600" s="31"/>
      <c r="U1600" s="32"/>
      <c r="V1600" s="32"/>
      <c r="W1600" s="32"/>
      <c r="X1600" s="33"/>
      <c r="Y1600" s="34"/>
      <c r="Z1600" s="35"/>
      <c r="AA1600" s="36"/>
      <c r="AB1600" s="37"/>
      <c r="AC1600" s="38"/>
      <c r="AD1600" s="57">
        <f>IF(C1600="SG",VLOOKUP($C1600,IP!$R:$T,MATCH(QSC!$E1600,IP!$R$6:$T$6,0),0),VLOOKUP($C1600,IP!$R:$S,2,0))</f>
        <v>12</v>
      </c>
      <c r="AE1600" s="39"/>
    </row>
    <row r="1601" spans="1:31" ht="15" x14ac:dyDescent="0.25">
      <c r="A1601" s="40">
        <v>6444081</v>
      </c>
      <c r="B1601" s="40"/>
      <c r="C1601" s="40" t="s">
        <v>7</v>
      </c>
      <c r="D1601" s="41"/>
      <c r="E1601" s="22" t="s">
        <v>4</v>
      </c>
      <c r="F1601" s="23"/>
      <c r="G1601" s="41"/>
      <c r="H1601" s="42"/>
      <c r="I1601" s="41"/>
      <c r="J1601" s="42"/>
      <c r="K1601" s="43"/>
      <c r="L1601" s="26"/>
      <c r="M1601" s="27"/>
      <c r="N1601" s="55"/>
      <c r="O1601" s="93">
        <f>IFERROR(SUMPRODUCT((INDEX(ACH.!$B$3:$AP$9999,MATCH(A1601,ACH.!$A$3:$A$9999,),)&gt;0)*COUNTIF(INDEX(IP!$C$4:$N$44,,IFERROR(MATCH(C1601,IP!$E$2:$N$2,)+2,MATCH(E1601,IP!$C$3:$D$3,))),ACH.!$B$1:$AP$1)),)</f>
        <v>5</v>
      </c>
      <c r="P1601" s="27"/>
      <c r="Q1601" s="28"/>
      <c r="R1601" s="29"/>
      <c r="S1601" s="30"/>
      <c r="T1601" s="31"/>
      <c r="U1601" s="32"/>
      <c r="V1601" s="32"/>
      <c r="W1601" s="32"/>
      <c r="X1601" s="33"/>
      <c r="Y1601" s="34"/>
      <c r="Z1601" s="35"/>
      <c r="AA1601" s="36"/>
      <c r="AB1601" s="37"/>
      <c r="AC1601" s="38"/>
      <c r="AD1601" s="57">
        <f>IF(C1601="SG",VLOOKUP($C1601,IP!$R:$T,MATCH(QSC!$E1601,IP!$R$6:$T$6,0),0),VLOOKUP($C1601,IP!$R:$S,2,0))</f>
        <v>13</v>
      </c>
      <c r="AE1601" s="39"/>
    </row>
    <row r="1602" spans="1:31" ht="15" x14ac:dyDescent="0.25">
      <c r="A1602" s="40">
        <v>6444118</v>
      </c>
      <c r="B1602" s="40"/>
      <c r="C1602" s="40" t="s">
        <v>6</v>
      </c>
      <c r="D1602" s="41"/>
      <c r="E1602" s="22" t="s">
        <v>4</v>
      </c>
      <c r="F1602" s="23"/>
      <c r="G1602" s="41"/>
      <c r="H1602" s="42"/>
      <c r="I1602" s="41"/>
      <c r="J1602" s="42"/>
      <c r="K1602" s="43"/>
      <c r="L1602" s="26"/>
      <c r="M1602" s="27"/>
      <c r="N1602" s="55"/>
      <c r="O1602" s="93">
        <f>IFERROR(SUMPRODUCT((INDEX(ACH.!$B$3:$AP$9999,MATCH(A1602,ACH.!$A$3:$A$9999,),)&gt;0)*COUNTIF(INDEX(IP!$C$4:$N$44,,IFERROR(MATCH(C1602,IP!$E$2:$N$2,)+2,MATCH(E1602,IP!$C$3:$D$3,))),ACH.!$B$1:$AP$1)),)</f>
        <v>8</v>
      </c>
      <c r="P1602" s="27"/>
      <c r="Q1602" s="28"/>
      <c r="R1602" s="29"/>
      <c r="S1602" s="30"/>
      <c r="T1602" s="31"/>
      <c r="U1602" s="32"/>
      <c r="V1602" s="32"/>
      <c r="W1602" s="32"/>
      <c r="X1602" s="33"/>
      <c r="Y1602" s="34"/>
      <c r="Z1602" s="35"/>
      <c r="AA1602" s="36"/>
      <c r="AB1602" s="37"/>
      <c r="AC1602" s="38"/>
      <c r="AD1602" s="57">
        <f>IF(C1602="SG",VLOOKUP($C1602,IP!$R:$T,MATCH(QSC!$E1602,IP!$R$6:$T$6,0),0),VLOOKUP($C1602,IP!$R:$S,2,0))</f>
        <v>12</v>
      </c>
      <c r="AE1602" s="39"/>
    </row>
    <row r="1603" spans="1:31" ht="15" x14ac:dyDescent="0.25">
      <c r="A1603" s="40">
        <v>6444126</v>
      </c>
      <c r="B1603" s="40"/>
      <c r="C1603" s="40" t="s">
        <v>1</v>
      </c>
      <c r="D1603" s="41"/>
      <c r="E1603" s="22" t="s">
        <v>2</v>
      </c>
      <c r="F1603" s="23"/>
      <c r="G1603" s="41"/>
      <c r="H1603" s="42"/>
      <c r="I1603" s="41"/>
      <c r="J1603" s="42"/>
      <c r="K1603" s="43"/>
      <c r="L1603" s="26"/>
      <c r="M1603" s="27"/>
      <c r="N1603" s="55"/>
      <c r="O1603" s="93">
        <f>IFERROR(SUMPRODUCT((INDEX(ACH.!$B$3:$AP$9999,MATCH(A1603,ACH.!$A$3:$A$9999,),)&gt;0)*COUNTIF(INDEX(IP!$C$4:$N$44,,IFERROR(MATCH(C1603,IP!$E$2:$N$2,)+2,MATCH(E1603,IP!$C$3:$D$3,))),ACH.!$B$1:$AP$1)),)</f>
        <v>3</v>
      </c>
      <c r="P1603" s="27"/>
      <c r="Q1603" s="28"/>
      <c r="R1603" s="29"/>
      <c r="S1603" s="30"/>
      <c r="T1603" s="31"/>
      <c r="U1603" s="32"/>
      <c r="V1603" s="32"/>
      <c r="W1603" s="32"/>
      <c r="X1603" s="33"/>
      <c r="Y1603" s="34"/>
      <c r="Z1603" s="35"/>
      <c r="AA1603" s="36"/>
      <c r="AB1603" s="37"/>
      <c r="AC1603" s="38"/>
      <c r="AD1603" s="57">
        <f>IF(C1603="SG",VLOOKUP($C1603,IP!$R:$T,MATCH(QSC!$E1603,IP!$R$6:$T$6,0),0),VLOOKUP($C1603,IP!$R:$S,2,0))</f>
        <v>11</v>
      </c>
      <c r="AE1603" s="39"/>
    </row>
    <row r="1604" spans="1:31" ht="15" x14ac:dyDescent="0.25">
      <c r="A1604" s="40">
        <v>6444166</v>
      </c>
      <c r="B1604" s="40"/>
      <c r="C1604" s="40" t="s">
        <v>1</v>
      </c>
      <c r="D1604" s="41"/>
      <c r="E1604" s="22" t="s">
        <v>4</v>
      </c>
      <c r="F1604" s="23"/>
      <c r="G1604" s="41"/>
      <c r="H1604" s="42"/>
      <c r="I1604" s="41"/>
      <c r="J1604" s="42"/>
      <c r="K1604" s="43"/>
      <c r="L1604" s="26"/>
      <c r="M1604" s="27"/>
      <c r="N1604" s="55"/>
      <c r="O1604" s="93">
        <f>IFERROR(SUMPRODUCT((INDEX(ACH.!$B$3:$AP$9999,MATCH(A1604,ACH.!$A$3:$A$9999,),)&gt;0)*COUNTIF(INDEX(IP!$C$4:$N$44,,IFERROR(MATCH(C1604,IP!$E$2:$N$2,)+2,MATCH(E1604,IP!$C$3:$D$3,))),ACH.!$B$1:$AP$1)),)</f>
        <v>10</v>
      </c>
      <c r="P1604" s="27"/>
      <c r="Q1604" s="28"/>
      <c r="R1604" s="29"/>
      <c r="S1604" s="30"/>
      <c r="T1604" s="31"/>
      <c r="U1604" s="32"/>
      <c r="V1604" s="32"/>
      <c r="W1604" s="32"/>
      <c r="X1604" s="33"/>
      <c r="Y1604" s="34"/>
      <c r="Z1604" s="35"/>
      <c r="AA1604" s="36"/>
      <c r="AB1604" s="37"/>
      <c r="AC1604" s="38"/>
      <c r="AD1604" s="57">
        <f>IF(C1604="SG",VLOOKUP($C1604,IP!$R:$T,MATCH(QSC!$E1604,IP!$R$6:$T$6,0),0),VLOOKUP($C1604,IP!$R:$S,2,0))</f>
        <v>12</v>
      </c>
      <c r="AE1604" s="39"/>
    </row>
    <row r="1605" spans="1:31" ht="15" x14ac:dyDescent="0.25">
      <c r="A1605" s="40">
        <v>6444171</v>
      </c>
      <c r="B1605" s="40"/>
      <c r="C1605" s="40" t="s">
        <v>1</v>
      </c>
      <c r="D1605" s="41"/>
      <c r="E1605" s="22" t="s">
        <v>4</v>
      </c>
      <c r="F1605" s="23"/>
      <c r="G1605" s="41"/>
      <c r="H1605" s="42"/>
      <c r="I1605" s="41"/>
      <c r="J1605" s="42"/>
      <c r="K1605" s="43"/>
      <c r="L1605" s="26"/>
      <c r="M1605" s="27"/>
      <c r="N1605" s="55"/>
      <c r="O1605" s="93">
        <f>IFERROR(SUMPRODUCT((INDEX(ACH.!$B$3:$AP$9999,MATCH(A1605,ACH.!$A$3:$A$9999,),)&gt;0)*COUNTIF(INDEX(IP!$C$4:$N$44,,IFERROR(MATCH(C1605,IP!$E$2:$N$2,)+2,MATCH(E1605,IP!$C$3:$D$3,))),ACH.!$B$1:$AP$1)),)</f>
        <v>5</v>
      </c>
      <c r="P1605" s="27"/>
      <c r="Q1605" s="28"/>
      <c r="R1605" s="29"/>
      <c r="S1605" s="30"/>
      <c r="T1605" s="31"/>
      <c r="U1605" s="32"/>
      <c r="V1605" s="32"/>
      <c r="W1605" s="32"/>
      <c r="X1605" s="33"/>
      <c r="Y1605" s="34"/>
      <c r="Z1605" s="35"/>
      <c r="AA1605" s="36"/>
      <c r="AB1605" s="37"/>
      <c r="AC1605" s="38"/>
      <c r="AD1605" s="57">
        <f>IF(C1605="SG",VLOOKUP($C1605,IP!$R:$T,MATCH(QSC!$E1605,IP!$R$6:$T$6,0),0),VLOOKUP($C1605,IP!$R:$S,2,0))</f>
        <v>12</v>
      </c>
      <c r="AE1605" s="39"/>
    </row>
    <row r="1606" spans="1:31" ht="15" x14ac:dyDescent="0.25">
      <c r="A1606" s="40">
        <v>6444192</v>
      </c>
      <c r="B1606" s="40"/>
      <c r="C1606" s="40" t="s">
        <v>1</v>
      </c>
      <c r="D1606" s="41"/>
      <c r="E1606" s="22" t="s">
        <v>4</v>
      </c>
      <c r="F1606" s="23"/>
      <c r="G1606" s="41"/>
      <c r="H1606" s="42"/>
      <c r="I1606" s="41"/>
      <c r="J1606" s="42"/>
      <c r="K1606" s="43"/>
      <c r="L1606" s="26"/>
      <c r="M1606" s="27"/>
      <c r="N1606" s="55"/>
      <c r="O1606" s="93">
        <f>IFERROR(SUMPRODUCT((INDEX(ACH.!$B$3:$AP$9999,MATCH(A1606,ACH.!$A$3:$A$9999,),)&gt;0)*COUNTIF(INDEX(IP!$C$4:$N$44,,IFERROR(MATCH(C1606,IP!$E$2:$N$2,)+2,MATCH(E1606,IP!$C$3:$D$3,))),ACH.!$B$1:$AP$1)),)</f>
        <v>4</v>
      </c>
      <c r="P1606" s="27"/>
      <c r="Q1606" s="28"/>
      <c r="R1606" s="29"/>
      <c r="S1606" s="30"/>
      <c r="T1606" s="31"/>
      <c r="U1606" s="32"/>
      <c r="V1606" s="32"/>
      <c r="W1606" s="32"/>
      <c r="X1606" s="33"/>
      <c r="Y1606" s="34"/>
      <c r="Z1606" s="35"/>
      <c r="AA1606" s="36"/>
      <c r="AB1606" s="37"/>
      <c r="AC1606" s="38"/>
      <c r="AD1606" s="57">
        <f>IF(C1606="SG",VLOOKUP($C1606,IP!$R:$T,MATCH(QSC!$E1606,IP!$R$6:$T$6,0),0),VLOOKUP($C1606,IP!$R:$S,2,0))</f>
        <v>12</v>
      </c>
      <c r="AE1606" s="39"/>
    </row>
    <row r="1607" spans="1:31" ht="15" x14ac:dyDescent="0.25">
      <c r="A1607" s="40">
        <v>6444198</v>
      </c>
      <c r="B1607" s="40"/>
      <c r="C1607" s="40" t="s">
        <v>9</v>
      </c>
      <c r="D1607" s="41"/>
      <c r="E1607" s="22" t="s">
        <v>2</v>
      </c>
      <c r="F1607" s="23"/>
      <c r="G1607" s="41"/>
      <c r="H1607" s="42"/>
      <c r="I1607" s="41"/>
      <c r="J1607" s="42"/>
      <c r="K1607" s="43"/>
      <c r="L1607" s="26"/>
      <c r="M1607" s="27"/>
      <c r="N1607" s="55"/>
      <c r="O1607" s="93">
        <f>IFERROR(SUMPRODUCT((INDEX(ACH.!$B$3:$AP$9999,MATCH(A1607,ACH.!$A$3:$A$9999,),)&gt;0)*COUNTIF(INDEX(IP!$C$4:$N$44,,IFERROR(MATCH(C1607,IP!$E$2:$N$2,)+2,MATCH(E1607,IP!$C$3:$D$3,))),ACH.!$B$1:$AP$1)),)</f>
        <v>8</v>
      </c>
      <c r="P1607" s="27"/>
      <c r="Q1607" s="28"/>
      <c r="R1607" s="29"/>
      <c r="S1607" s="30"/>
      <c r="T1607" s="31"/>
      <c r="U1607" s="32"/>
      <c r="V1607" s="32"/>
      <c r="W1607" s="32"/>
      <c r="X1607" s="33"/>
      <c r="Y1607" s="34"/>
      <c r="Z1607" s="35"/>
      <c r="AA1607" s="36"/>
      <c r="AB1607" s="37"/>
      <c r="AC1607" s="38"/>
      <c r="AD1607" s="57">
        <f>IF(C1607="SG",VLOOKUP($C1607,IP!$R:$T,MATCH(QSC!$E1607,IP!$R$6:$T$6,0),0),VLOOKUP($C1607,IP!$R:$S,2,0))</f>
        <v>19</v>
      </c>
      <c r="AE1607" s="39"/>
    </row>
    <row r="1608" spans="1:31" ht="15" x14ac:dyDescent="0.25">
      <c r="A1608" s="40">
        <v>6444208</v>
      </c>
      <c r="B1608" s="40"/>
      <c r="C1608" s="40" t="s">
        <v>7</v>
      </c>
      <c r="D1608" s="41"/>
      <c r="E1608" s="22" t="s">
        <v>4</v>
      </c>
      <c r="F1608" s="23"/>
      <c r="G1608" s="41"/>
      <c r="H1608" s="42"/>
      <c r="I1608" s="41"/>
      <c r="J1608" s="42"/>
      <c r="K1608" s="43"/>
      <c r="L1608" s="26"/>
      <c r="M1608" s="27"/>
      <c r="N1608" s="55"/>
      <c r="O1608" s="93">
        <f>IFERROR(SUMPRODUCT((INDEX(ACH.!$B$3:$AP$9999,MATCH(A1608,ACH.!$A$3:$A$9999,),)&gt;0)*COUNTIF(INDEX(IP!$C$4:$N$44,,IFERROR(MATCH(C1608,IP!$E$2:$N$2,)+2,MATCH(E1608,IP!$C$3:$D$3,))),ACH.!$B$1:$AP$1)),)</f>
        <v>2</v>
      </c>
      <c r="P1608" s="27"/>
      <c r="Q1608" s="28"/>
      <c r="R1608" s="29"/>
      <c r="S1608" s="30"/>
      <c r="T1608" s="31"/>
      <c r="U1608" s="32"/>
      <c r="V1608" s="32"/>
      <c r="W1608" s="32"/>
      <c r="X1608" s="33"/>
      <c r="Y1608" s="34"/>
      <c r="Z1608" s="35"/>
      <c r="AA1608" s="36"/>
      <c r="AB1608" s="37"/>
      <c r="AC1608" s="38"/>
      <c r="AD1608" s="57">
        <f>IF(C1608="SG",VLOOKUP($C1608,IP!$R:$T,MATCH(QSC!$E1608,IP!$R$6:$T$6,0),0),VLOOKUP($C1608,IP!$R:$S,2,0))</f>
        <v>13</v>
      </c>
      <c r="AE1608" s="39"/>
    </row>
    <row r="1609" spans="1:31" ht="15" x14ac:dyDescent="0.25">
      <c r="A1609" s="40">
        <v>6444240</v>
      </c>
      <c r="B1609" s="40"/>
      <c r="C1609" s="40" t="s">
        <v>1</v>
      </c>
      <c r="D1609" s="41"/>
      <c r="E1609" s="22" t="s">
        <v>4</v>
      </c>
      <c r="F1609" s="23"/>
      <c r="G1609" s="41"/>
      <c r="H1609" s="42"/>
      <c r="I1609" s="41"/>
      <c r="J1609" s="42"/>
      <c r="K1609" s="43"/>
      <c r="L1609" s="26"/>
      <c r="M1609" s="27"/>
      <c r="N1609" s="55"/>
      <c r="O1609" s="93">
        <f>IFERROR(SUMPRODUCT((INDEX(ACH.!$B$3:$AP$9999,MATCH(A1609,ACH.!$A$3:$A$9999,),)&gt;0)*COUNTIF(INDEX(IP!$C$4:$N$44,,IFERROR(MATCH(C1609,IP!$E$2:$N$2,)+2,MATCH(E1609,IP!$C$3:$D$3,))),ACH.!$B$1:$AP$1)),)</f>
        <v>8</v>
      </c>
      <c r="P1609" s="27"/>
      <c r="Q1609" s="28"/>
      <c r="R1609" s="29"/>
      <c r="S1609" s="30"/>
      <c r="T1609" s="31"/>
      <c r="U1609" s="32"/>
      <c r="V1609" s="32"/>
      <c r="W1609" s="32"/>
      <c r="X1609" s="33"/>
      <c r="Y1609" s="34"/>
      <c r="Z1609" s="35"/>
      <c r="AA1609" s="36"/>
      <c r="AB1609" s="37"/>
      <c r="AC1609" s="38"/>
      <c r="AD1609" s="57">
        <f>IF(C1609="SG",VLOOKUP($C1609,IP!$R:$T,MATCH(QSC!$E1609,IP!$R$6:$T$6,0),0),VLOOKUP($C1609,IP!$R:$S,2,0))</f>
        <v>12</v>
      </c>
      <c r="AE1609" s="39"/>
    </row>
    <row r="1610" spans="1:31" ht="15" x14ac:dyDescent="0.25">
      <c r="A1610" s="40">
        <v>6444243</v>
      </c>
      <c r="B1610" s="40"/>
      <c r="C1610" s="40" t="s">
        <v>5</v>
      </c>
      <c r="D1610" s="41"/>
      <c r="E1610" s="22" t="s">
        <v>4</v>
      </c>
      <c r="F1610" s="23"/>
      <c r="G1610" s="41"/>
      <c r="H1610" s="42"/>
      <c r="I1610" s="41"/>
      <c r="J1610" s="42"/>
      <c r="K1610" s="43"/>
      <c r="L1610" s="26"/>
      <c r="M1610" s="27"/>
      <c r="N1610" s="55"/>
      <c r="O1610" s="93">
        <f>IFERROR(SUMPRODUCT((INDEX(ACH.!$B$3:$AP$9999,MATCH(A1610,ACH.!$A$3:$A$9999,),)&gt;0)*COUNTIF(INDEX(IP!$C$4:$N$44,,IFERROR(MATCH(C1610,IP!$E$2:$N$2,)+2,MATCH(E1610,IP!$C$3:$D$3,))),ACH.!$B$1:$AP$1)),)</f>
        <v>10</v>
      </c>
      <c r="P1610" s="27"/>
      <c r="Q1610" s="28"/>
      <c r="R1610" s="29"/>
      <c r="S1610" s="30"/>
      <c r="T1610" s="31"/>
      <c r="U1610" s="32"/>
      <c r="V1610" s="32"/>
      <c r="W1610" s="32"/>
      <c r="X1610" s="33"/>
      <c r="Y1610" s="34"/>
      <c r="Z1610" s="35"/>
      <c r="AA1610" s="36"/>
      <c r="AB1610" s="37"/>
      <c r="AC1610" s="38"/>
      <c r="AD1610" s="57">
        <f>IF(C1610="SG",VLOOKUP($C1610,IP!$R:$T,MATCH(QSC!$E1610,IP!$R$6:$T$6,0),0),VLOOKUP($C1610,IP!$R:$S,2,0))</f>
        <v>16</v>
      </c>
      <c r="AE1610" s="39"/>
    </row>
    <row r="1611" spans="1:31" ht="15" x14ac:dyDescent="0.25">
      <c r="A1611" s="40">
        <v>6444248</v>
      </c>
      <c r="B1611" s="40"/>
      <c r="C1611" s="40" t="s">
        <v>1</v>
      </c>
      <c r="D1611" s="41"/>
      <c r="E1611" s="22" t="s">
        <v>4</v>
      </c>
      <c r="F1611" s="23"/>
      <c r="G1611" s="41"/>
      <c r="H1611" s="42"/>
      <c r="I1611" s="41"/>
      <c r="J1611" s="42"/>
      <c r="K1611" s="43"/>
      <c r="L1611" s="26"/>
      <c r="M1611" s="27"/>
      <c r="N1611" s="55"/>
      <c r="O1611" s="93">
        <f>IFERROR(SUMPRODUCT((INDEX(ACH.!$B$3:$AP$9999,MATCH(A1611,ACH.!$A$3:$A$9999,),)&gt;0)*COUNTIF(INDEX(IP!$C$4:$N$44,,IFERROR(MATCH(C1611,IP!$E$2:$N$2,)+2,MATCH(E1611,IP!$C$3:$D$3,))),ACH.!$B$1:$AP$1)),)</f>
        <v>2</v>
      </c>
      <c r="P1611" s="27"/>
      <c r="Q1611" s="28"/>
      <c r="R1611" s="29"/>
      <c r="S1611" s="30"/>
      <c r="T1611" s="31"/>
      <c r="U1611" s="32"/>
      <c r="V1611" s="32"/>
      <c r="W1611" s="32"/>
      <c r="X1611" s="33"/>
      <c r="Y1611" s="34"/>
      <c r="Z1611" s="35"/>
      <c r="AA1611" s="36"/>
      <c r="AB1611" s="37"/>
      <c r="AC1611" s="38"/>
      <c r="AD1611" s="57">
        <f>IF(C1611="SG",VLOOKUP($C1611,IP!$R:$T,MATCH(QSC!$E1611,IP!$R$6:$T$6,0),0),VLOOKUP($C1611,IP!$R:$S,2,0))</f>
        <v>12</v>
      </c>
      <c r="AE1611" s="39"/>
    </row>
    <row r="1612" spans="1:31" ht="15" x14ac:dyDescent="0.25">
      <c r="A1612" s="40">
        <v>6444320</v>
      </c>
      <c r="B1612" s="40"/>
      <c r="C1612" s="40" t="s">
        <v>1</v>
      </c>
      <c r="D1612" s="41"/>
      <c r="E1612" s="22" t="s">
        <v>2</v>
      </c>
      <c r="F1612" s="23"/>
      <c r="G1612" s="41"/>
      <c r="H1612" s="42"/>
      <c r="I1612" s="41"/>
      <c r="J1612" s="42"/>
      <c r="K1612" s="43"/>
      <c r="L1612" s="26"/>
      <c r="M1612" s="27"/>
      <c r="N1612" s="55"/>
      <c r="O1612" s="93">
        <f>IFERROR(SUMPRODUCT((INDEX(ACH.!$B$3:$AP$9999,MATCH(A1612,ACH.!$A$3:$A$9999,),)&gt;0)*COUNTIF(INDEX(IP!$C$4:$N$44,,IFERROR(MATCH(C1612,IP!$E$2:$N$2,)+2,MATCH(E1612,IP!$C$3:$D$3,))),ACH.!$B$1:$AP$1)),)</f>
        <v>6</v>
      </c>
      <c r="P1612" s="27"/>
      <c r="Q1612" s="28"/>
      <c r="R1612" s="29"/>
      <c r="S1612" s="30"/>
      <c r="T1612" s="31"/>
      <c r="U1612" s="32"/>
      <c r="V1612" s="32"/>
      <c r="W1612" s="32"/>
      <c r="X1612" s="33"/>
      <c r="Y1612" s="34"/>
      <c r="Z1612" s="35"/>
      <c r="AA1612" s="36"/>
      <c r="AB1612" s="37"/>
      <c r="AC1612" s="38"/>
      <c r="AD1612" s="57">
        <f>IF(C1612="SG",VLOOKUP($C1612,IP!$R:$T,MATCH(QSC!$E1612,IP!$R$6:$T$6,0),0),VLOOKUP($C1612,IP!$R:$S,2,0))</f>
        <v>11</v>
      </c>
      <c r="AE1612" s="39"/>
    </row>
    <row r="1613" spans="1:31" ht="15" x14ac:dyDescent="0.25">
      <c r="A1613" s="40">
        <v>6444333</v>
      </c>
      <c r="B1613" s="40"/>
      <c r="C1613" s="40" t="s">
        <v>1</v>
      </c>
      <c r="D1613" s="41"/>
      <c r="E1613" s="22" t="s">
        <v>2</v>
      </c>
      <c r="F1613" s="23"/>
      <c r="G1613" s="41"/>
      <c r="H1613" s="42"/>
      <c r="I1613" s="41"/>
      <c r="J1613" s="42"/>
      <c r="K1613" s="43"/>
      <c r="L1613" s="26"/>
      <c r="M1613" s="27"/>
      <c r="N1613" s="55"/>
      <c r="O1613" s="93">
        <f>IFERROR(SUMPRODUCT((INDEX(ACH.!$B$3:$AP$9999,MATCH(A1613,ACH.!$A$3:$A$9999,),)&gt;0)*COUNTIF(INDEX(IP!$C$4:$N$44,,IFERROR(MATCH(C1613,IP!$E$2:$N$2,)+2,MATCH(E1613,IP!$C$3:$D$3,))),ACH.!$B$1:$AP$1)),)</f>
        <v>4</v>
      </c>
      <c r="P1613" s="27"/>
      <c r="Q1613" s="28"/>
      <c r="R1613" s="29"/>
      <c r="S1613" s="30"/>
      <c r="T1613" s="31"/>
      <c r="U1613" s="32"/>
      <c r="V1613" s="32"/>
      <c r="W1613" s="32"/>
      <c r="X1613" s="33"/>
      <c r="Y1613" s="34"/>
      <c r="Z1613" s="35"/>
      <c r="AA1613" s="36"/>
      <c r="AB1613" s="37"/>
      <c r="AC1613" s="38"/>
      <c r="AD1613" s="57">
        <f>IF(C1613="SG",VLOOKUP($C1613,IP!$R:$T,MATCH(QSC!$E1613,IP!$R$6:$T$6,0),0),VLOOKUP($C1613,IP!$R:$S,2,0))</f>
        <v>11</v>
      </c>
      <c r="AE1613" s="39"/>
    </row>
    <row r="1614" spans="1:31" ht="15" x14ac:dyDescent="0.25">
      <c r="A1614" s="40">
        <v>6444344</v>
      </c>
      <c r="B1614" s="40"/>
      <c r="C1614" s="40" t="s">
        <v>7</v>
      </c>
      <c r="D1614" s="41"/>
      <c r="E1614" s="22" t="s">
        <v>2</v>
      </c>
      <c r="F1614" s="23"/>
      <c r="G1614" s="41"/>
      <c r="H1614" s="42"/>
      <c r="I1614" s="41"/>
      <c r="J1614" s="42"/>
      <c r="K1614" s="43"/>
      <c r="L1614" s="26"/>
      <c r="M1614" s="27"/>
      <c r="N1614" s="55"/>
      <c r="O1614" s="93">
        <f>IFERROR(SUMPRODUCT((INDEX(ACH.!$B$3:$AP$9999,MATCH(A1614,ACH.!$A$3:$A$9999,),)&gt;0)*COUNTIF(INDEX(IP!$C$4:$N$44,,IFERROR(MATCH(C1614,IP!$E$2:$N$2,)+2,MATCH(E1614,IP!$C$3:$D$3,))),ACH.!$B$1:$AP$1)),)</f>
        <v>6</v>
      </c>
      <c r="P1614" s="27"/>
      <c r="Q1614" s="28"/>
      <c r="R1614" s="29"/>
      <c r="S1614" s="30"/>
      <c r="T1614" s="31"/>
      <c r="U1614" s="32"/>
      <c r="V1614" s="32"/>
      <c r="W1614" s="32"/>
      <c r="X1614" s="33"/>
      <c r="Y1614" s="34"/>
      <c r="Z1614" s="35"/>
      <c r="AA1614" s="36"/>
      <c r="AB1614" s="37"/>
      <c r="AC1614" s="38"/>
      <c r="AD1614" s="57">
        <f>IF(C1614="SG",VLOOKUP($C1614,IP!$R:$T,MATCH(QSC!$E1614,IP!$R$6:$T$6,0),0),VLOOKUP($C1614,IP!$R:$S,2,0))</f>
        <v>13</v>
      </c>
      <c r="AE1614" s="39"/>
    </row>
    <row r="1615" spans="1:31" ht="15" x14ac:dyDescent="0.25">
      <c r="A1615" s="40">
        <v>6444404</v>
      </c>
      <c r="B1615" s="40"/>
      <c r="C1615" s="40" t="s">
        <v>1</v>
      </c>
      <c r="D1615" s="41"/>
      <c r="E1615" s="22" t="s">
        <v>2</v>
      </c>
      <c r="F1615" s="23"/>
      <c r="G1615" s="41"/>
      <c r="H1615" s="42"/>
      <c r="I1615" s="41"/>
      <c r="J1615" s="42"/>
      <c r="K1615" s="43"/>
      <c r="L1615" s="26"/>
      <c r="M1615" s="27"/>
      <c r="N1615" s="55"/>
      <c r="O1615" s="93">
        <f>IFERROR(SUMPRODUCT((INDEX(ACH.!$B$3:$AP$9999,MATCH(A1615,ACH.!$A$3:$A$9999,),)&gt;0)*COUNTIF(INDEX(IP!$C$4:$N$44,,IFERROR(MATCH(C1615,IP!$E$2:$N$2,)+2,MATCH(E1615,IP!$C$3:$D$3,))),ACH.!$B$1:$AP$1)),)</f>
        <v>3</v>
      </c>
      <c r="P1615" s="27"/>
      <c r="Q1615" s="28"/>
      <c r="R1615" s="29"/>
      <c r="S1615" s="30"/>
      <c r="T1615" s="31"/>
      <c r="U1615" s="32"/>
      <c r="V1615" s="32"/>
      <c r="W1615" s="32"/>
      <c r="X1615" s="33"/>
      <c r="Y1615" s="34"/>
      <c r="Z1615" s="35"/>
      <c r="AA1615" s="36"/>
      <c r="AB1615" s="37"/>
      <c r="AC1615" s="38"/>
      <c r="AD1615" s="57">
        <f>IF(C1615="SG",VLOOKUP($C1615,IP!$R:$T,MATCH(QSC!$E1615,IP!$R$6:$T$6,0),0),VLOOKUP($C1615,IP!$R:$S,2,0))</f>
        <v>11</v>
      </c>
      <c r="AE1615" s="39"/>
    </row>
    <row r="1616" spans="1:31" ht="15" x14ac:dyDescent="0.25">
      <c r="A1616" s="40">
        <v>6444434</v>
      </c>
      <c r="B1616" s="40"/>
      <c r="C1616" s="40" t="s">
        <v>7</v>
      </c>
      <c r="D1616" s="41"/>
      <c r="E1616" s="22" t="s">
        <v>2</v>
      </c>
      <c r="F1616" s="23"/>
      <c r="G1616" s="41"/>
      <c r="H1616" s="42"/>
      <c r="I1616" s="41"/>
      <c r="J1616" s="42"/>
      <c r="K1616" s="43"/>
      <c r="L1616" s="26"/>
      <c r="M1616" s="27"/>
      <c r="N1616" s="55"/>
      <c r="O1616" s="93">
        <f>IFERROR(SUMPRODUCT((INDEX(ACH.!$B$3:$AP$9999,MATCH(A1616,ACH.!$A$3:$A$9999,),)&gt;0)*COUNTIF(INDEX(IP!$C$4:$N$44,,IFERROR(MATCH(C1616,IP!$E$2:$N$2,)+2,MATCH(E1616,IP!$C$3:$D$3,))),ACH.!$B$1:$AP$1)),)</f>
        <v>7</v>
      </c>
      <c r="P1616" s="27"/>
      <c r="Q1616" s="28"/>
      <c r="R1616" s="29"/>
      <c r="S1616" s="30"/>
      <c r="T1616" s="31"/>
      <c r="U1616" s="32"/>
      <c r="V1616" s="32"/>
      <c r="W1616" s="32"/>
      <c r="X1616" s="33"/>
      <c r="Y1616" s="34"/>
      <c r="Z1616" s="35"/>
      <c r="AA1616" s="36"/>
      <c r="AB1616" s="37"/>
      <c r="AC1616" s="38"/>
      <c r="AD1616" s="57">
        <f>IF(C1616="SG",VLOOKUP($C1616,IP!$R:$T,MATCH(QSC!$E1616,IP!$R$6:$T$6,0),0),VLOOKUP($C1616,IP!$R:$S,2,0))</f>
        <v>13</v>
      </c>
      <c r="AE1616" s="39"/>
    </row>
    <row r="1617" spans="1:31" ht="15" x14ac:dyDescent="0.25">
      <c r="A1617" s="40">
        <v>6444508</v>
      </c>
      <c r="B1617" s="40"/>
      <c r="C1617" s="40" t="s">
        <v>1</v>
      </c>
      <c r="D1617" s="41"/>
      <c r="E1617" s="22" t="s">
        <v>2</v>
      </c>
      <c r="F1617" s="23"/>
      <c r="G1617" s="41"/>
      <c r="H1617" s="42"/>
      <c r="I1617" s="41"/>
      <c r="J1617" s="42"/>
      <c r="K1617" s="43"/>
      <c r="L1617" s="26"/>
      <c r="M1617" s="27"/>
      <c r="N1617" s="55"/>
      <c r="O1617" s="93">
        <f>IFERROR(SUMPRODUCT((INDEX(ACH.!$B$3:$AP$9999,MATCH(A1617,ACH.!$A$3:$A$9999,),)&gt;0)*COUNTIF(INDEX(IP!$C$4:$N$44,,IFERROR(MATCH(C1617,IP!$E$2:$N$2,)+2,MATCH(E1617,IP!$C$3:$D$3,))),ACH.!$B$1:$AP$1)),)</f>
        <v>5</v>
      </c>
      <c r="P1617" s="27"/>
      <c r="Q1617" s="28"/>
      <c r="R1617" s="29"/>
      <c r="S1617" s="30"/>
      <c r="T1617" s="31"/>
      <c r="U1617" s="32"/>
      <c r="V1617" s="32"/>
      <c r="W1617" s="32"/>
      <c r="X1617" s="33"/>
      <c r="Y1617" s="34"/>
      <c r="Z1617" s="35"/>
      <c r="AA1617" s="36"/>
      <c r="AB1617" s="37"/>
      <c r="AC1617" s="38"/>
      <c r="AD1617" s="57">
        <f>IF(C1617="SG",VLOOKUP($C1617,IP!$R:$T,MATCH(QSC!$E1617,IP!$R$6:$T$6,0),0),VLOOKUP($C1617,IP!$R:$S,2,0))</f>
        <v>11</v>
      </c>
      <c r="AE1617" s="39"/>
    </row>
    <row r="1618" spans="1:31" ht="15" x14ac:dyDescent="0.25">
      <c r="A1618" s="40">
        <v>6444527</v>
      </c>
      <c r="B1618" s="40"/>
      <c r="C1618" s="40" t="s">
        <v>7</v>
      </c>
      <c r="D1618" s="41"/>
      <c r="E1618" s="22" t="s">
        <v>2</v>
      </c>
      <c r="F1618" s="23"/>
      <c r="G1618" s="41"/>
      <c r="H1618" s="42"/>
      <c r="I1618" s="41"/>
      <c r="J1618" s="42"/>
      <c r="K1618" s="43"/>
      <c r="L1618" s="26"/>
      <c r="M1618" s="27"/>
      <c r="N1618" s="55"/>
      <c r="O1618" s="93">
        <f>IFERROR(SUMPRODUCT((INDEX(ACH.!$B$3:$AP$9999,MATCH(A1618,ACH.!$A$3:$A$9999,),)&gt;0)*COUNTIF(INDEX(IP!$C$4:$N$44,,IFERROR(MATCH(C1618,IP!$E$2:$N$2,)+2,MATCH(E1618,IP!$C$3:$D$3,))),ACH.!$B$1:$AP$1)),)</f>
        <v>7</v>
      </c>
      <c r="P1618" s="27"/>
      <c r="Q1618" s="28"/>
      <c r="R1618" s="29"/>
      <c r="S1618" s="30"/>
      <c r="T1618" s="31"/>
      <c r="U1618" s="32"/>
      <c r="V1618" s="32"/>
      <c r="W1618" s="32"/>
      <c r="X1618" s="33"/>
      <c r="Y1618" s="34"/>
      <c r="Z1618" s="35"/>
      <c r="AA1618" s="36"/>
      <c r="AB1618" s="37"/>
      <c r="AC1618" s="38"/>
      <c r="AD1618" s="57">
        <f>IF(C1618="SG",VLOOKUP($C1618,IP!$R:$T,MATCH(QSC!$E1618,IP!$R$6:$T$6,0),0),VLOOKUP($C1618,IP!$R:$S,2,0))</f>
        <v>13</v>
      </c>
      <c r="AE1618" s="39"/>
    </row>
    <row r="1619" spans="1:31" ht="15" x14ac:dyDescent="0.25">
      <c r="A1619" s="40">
        <v>6444558</v>
      </c>
      <c r="B1619" s="40"/>
      <c r="C1619" s="40" t="s">
        <v>7</v>
      </c>
      <c r="D1619" s="41"/>
      <c r="E1619" s="22" t="s">
        <v>4</v>
      </c>
      <c r="F1619" s="23"/>
      <c r="G1619" s="41"/>
      <c r="H1619" s="42"/>
      <c r="I1619" s="41"/>
      <c r="J1619" s="42"/>
      <c r="K1619" s="43"/>
      <c r="L1619" s="26"/>
      <c r="M1619" s="27"/>
      <c r="N1619" s="55"/>
      <c r="O1619" s="93">
        <f>IFERROR(SUMPRODUCT((INDEX(ACH.!$B$3:$AP$9999,MATCH(A1619,ACH.!$A$3:$A$9999,),)&gt;0)*COUNTIF(INDEX(IP!$C$4:$N$44,,IFERROR(MATCH(C1619,IP!$E$2:$N$2,)+2,MATCH(E1619,IP!$C$3:$D$3,))),ACH.!$B$1:$AP$1)),)</f>
        <v>5</v>
      </c>
      <c r="P1619" s="27"/>
      <c r="Q1619" s="28"/>
      <c r="R1619" s="29"/>
      <c r="S1619" s="30"/>
      <c r="T1619" s="31"/>
      <c r="U1619" s="32"/>
      <c r="V1619" s="32"/>
      <c r="W1619" s="32"/>
      <c r="X1619" s="33"/>
      <c r="Y1619" s="34"/>
      <c r="Z1619" s="35"/>
      <c r="AA1619" s="36"/>
      <c r="AB1619" s="37"/>
      <c r="AC1619" s="38"/>
      <c r="AD1619" s="57">
        <f>IF(C1619="SG",VLOOKUP($C1619,IP!$R:$T,MATCH(QSC!$E1619,IP!$R$6:$T$6,0),0),VLOOKUP($C1619,IP!$R:$S,2,0))</f>
        <v>13</v>
      </c>
      <c r="AE1619" s="39"/>
    </row>
    <row r="1620" spans="1:31" ht="15" x14ac:dyDescent="0.25">
      <c r="A1620" s="40">
        <v>6444570</v>
      </c>
      <c r="B1620" s="40"/>
      <c r="C1620" s="40" t="s">
        <v>1</v>
      </c>
      <c r="D1620" s="41"/>
      <c r="E1620" s="22" t="s">
        <v>2</v>
      </c>
      <c r="F1620" s="23"/>
      <c r="G1620" s="41"/>
      <c r="H1620" s="42"/>
      <c r="I1620" s="41"/>
      <c r="J1620" s="42"/>
      <c r="K1620" s="43"/>
      <c r="L1620" s="26"/>
      <c r="M1620" s="27"/>
      <c r="N1620" s="55"/>
      <c r="O1620" s="93">
        <f>IFERROR(SUMPRODUCT((INDEX(ACH.!$B$3:$AP$9999,MATCH(A1620,ACH.!$A$3:$A$9999,),)&gt;0)*COUNTIF(INDEX(IP!$C$4:$N$44,,IFERROR(MATCH(C1620,IP!$E$2:$N$2,)+2,MATCH(E1620,IP!$C$3:$D$3,))),ACH.!$B$1:$AP$1)),)</f>
        <v>4</v>
      </c>
      <c r="P1620" s="27"/>
      <c r="Q1620" s="28"/>
      <c r="R1620" s="29"/>
      <c r="S1620" s="30"/>
      <c r="T1620" s="31"/>
      <c r="U1620" s="32"/>
      <c r="V1620" s="32"/>
      <c r="W1620" s="32"/>
      <c r="X1620" s="33"/>
      <c r="Y1620" s="34"/>
      <c r="Z1620" s="35"/>
      <c r="AA1620" s="36"/>
      <c r="AB1620" s="37"/>
      <c r="AC1620" s="38"/>
      <c r="AD1620" s="57">
        <f>IF(C1620="SG",VLOOKUP($C1620,IP!$R:$T,MATCH(QSC!$E1620,IP!$R$6:$T$6,0),0),VLOOKUP($C1620,IP!$R:$S,2,0))</f>
        <v>11</v>
      </c>
      <c r="AE1620" s="39"/>
    </row>
    <row r="1621" spans="1:31" ht="15" x14ac:dyDescent="0.25">
      <c r="A1621" s="40">
        <v>6444711</v>
      </c>
      <c r="B1621" s="40"/>
      <c r="C1621" s="40" t="s">
        <v>3</v>
      </c>
      <c r="D1621" s="41"/>
      <c r="E1621" s="22" t="s">
        <v>4</v>
      </c>
      <c r="F1621" s="23"/>
      <c r="G1621" s="41"/>
      <c r="H1621" s="42"/>
      <c r="I1621" s="41"/>
      <c r="J1621" s="42"/>
      <c r="K1621" s="43"/>
      <c r="L1621" s="26"/>
      <c r="M1621" s="27"/>
      <c r="N1621" s="55"/>
      <c r="O1621" s="93">
        <f>IFERROR(SUMPRODUCT((INDEX(ACH.!$B$3:$AP$9999,MATCH(A1621,ACH.!$A$3:$A$9999,),)&gt;0)*COUNTIF(INDEX(IP!$C$4:$N$44,,IFERROR(MATCH(C1621,IP!$E$2:$N$2,)+2,MATCH(E1621,IP!$C$3:$D$3,))),ACH.!$B$1:$AP$1)),)</f>
        <v>8</v>
      </c>
      <c r="P1621" s="27"/>
      <c r="Q1621" s="28"/>
      <c r="R1621" s="29"/>
      <c r="S1621" s="30"/>
      <c r="T1621" s="31"/>
      <c r="U1621" s="32"/>
      <c r="V1621" s="32"/>
      <c r="W1621" s="32"/>
      <c r="X1621" s="33"/>
      <c r="Y1621" s="34"/>
      <c r="Z1621" s="35"/>
      <c r="AA1621" s="36"/>
      <c r="AB1621" s="37"/>
      <c r="AC1621" s="38"/>
      <c r="AD1621" s="57">
        <f>IF(C1621="SG",VLOOKUP($C1621,IP!$R:$T,MATCH(QSC!$E1621,IP!$R$6:$T$6,0),0),VLOOKUP($C1621,IP!$R:$S,2,0))</f>
        <v>23</v>
      </c>
      <c r="AE1621" s="39"/>
    </row>
    <row r="1622" spans="1:31" ht="15" x14ac:dyDescent="0.25">
      <c r="A1622" s="40">
        <v>6444721</v>
      </c>
      <c r="B1622" s="40"/>
      <c r="C1622" s="40" t="s">
        <v>7</v>
      </c>
      <c r="D1622" s="41"/>
      <c r="E1622" s="22" t="s">
        <v>2</v>
      </c>
      <c r="F1622" s="23"/>
      <c r="G1622" s="41"/>
      <c r="H1622" s="42"/>
      <c r="I1622" s="41"/>
      <c r="J1622" s="42"/>
      <c r="K1622" s="43"/>
      <c r="L1622" s="26"/>
      <c r="M1622" s="27"/>
      <c r="N1622" s="55"/>
      <c r="O1622" s="93">
        <f>IFERROR(SUMPRODUCT((INDEX(ACH.!$B$3:$AP$9999,MATCH(A1622,ACH.!$A$3:$A$9999,),)&gt;0)*COUNTIF(INDEX(IP!$C$4:$N$44,,IFERROR(MATCH(C1622,IP!$E$2:$N$2,)+2,MATCH(E1622,IP!$C$3:$D$3,))),ACH.!$B$1:$AP$1)),)</f>
        <v>7</v>
      </c>
      <c r="P1622" s="27"/>
      <c r="Q1622" s="28"/>
      <c r="R1622" s="29"/>
      <c r="S1622" s="30"/>
      <c r="T1622" s="31"/>
      <c r="U1622" s="32"/>
      <c r="V1622" s="32"/>
      <c r="W1622" s="32"/>
      <c r="X1622" s="33"/>
      <c r="Y1622" s="34"/>
      <c r="Z1622" s="35"/>
      <c r="AA1622" s="36"/>
      <c r="AB1622" s="37"/>
      <c r="AC1622" s="38"/>
      <c r="AD1622" s="57">
        <f>IF(C1622="SG",VLOOKUP($C1622,IP!$R:$T,MATCH(QSC!$E1622,IP!$R$6:$T$6,0),0),VLOOKUP($C1622,IP!$R:$S,2,0))</f>
        <v>13</v>
      </c>
      <c r="AE1622" s="39"/>
    </row>
    <row r="1623" spans="1:31" ht="15" x14ac:dyDescent="0.25">
      <c r="A1623" s="40">
        <v>6444739</v>
      </c>
      <c r="B1623" s="40"/>
      <c r="C1623" s="40" t="s">
        <v>7</v>
      </c>
      <c r="D1623" s="41"/>
      <c r="E1623" s="22" t="s">
        <v>2</v>
      </c>
      <c r="F1623" s="23"/>
      <c r="G1623" s="41"/>
      <c r="H1623" s="42"/>
      <c r="I1623" s="41"/>
      <c r="J1623" s="42"/>
      <c r="K1623" s="43"/>
      <c r="L1623" s="26"/>
      <c r="M1623" s="27"/>
      <c r="N1623" s="55"/>
      <c r="O1623" s="93">
        <f>IFERROR(SUMPRODUCT((INDEX(ACH.!$B$3:$AP$9999,MATCH(A1623,ACH.!$A$3:$A$9999,),)&gt;0)*COUNTIF(INDEX(IP!$C$4:$N$44,,IFERROR(MATCH(C1623,IP!$E$2:$N$2,)+2,MATCH(E1623,IP!$C$3:$D$3,))),ACH.!$B$1:$AP$1)),)</f>
        <v>3</v>
      </c>
      <c r="P1623" s="27"/>
      <c r="Q1623" s="28"/>
      <c r="R1623" s="29"/>
      <c r="S1623" s="30"/>
      <c r="T1623" s="31"/>
      <c r="U1623" s="32"/>
      <c r="V1623" s="32"/>
      <c r="W1623" s="32"/>
      <c r="X1623" s="33"/>
      <c r="Y1623" s="34"/>
      <c r="Z1623" s="35"/>
      <c r="AA1623" s="36"/>
      <c r="AB1623" s="37"/>
      <c r="AC1623" s="38"/>
      <c r="AD1623" s="57">
        <f>IF(C1623="SG",VLOOKUP($C1623,IP!$R:$T,MATCH(QSC!$E1623,IP!$R$6:$T$6,0),0),VLOOKUP($C1623,IP!$R:$S,2,0))</f>
        <v>13</v>
      </c>
      <c r="AE1623" s="39"/>
    </row>
    <row r="1624" spans="1:31" ht="15" x14ac:dyDescent="0.25">
      <c r="A1624" s="40">
        <v>6445028</v>
      </c>
      <c r="B1624" s="40"/>
      <c r="C1624" s="40" t="s">
        <v>1</v>
      </c>
      <c r="D1624" s="41"/>
      <c r="E1624" s="22" t="s">
        <v>2</v>
      </c>
      <c r="F1624" s="23"/>
      <c r="G1624" s="41"/>
      <c r="H1624" s="42"/>
      <c r="I1624" s="41"/>
      <c r="J1624" s="42"/>
      <c r="K1624" s="43"/>
      <c r="L1624" s="26"/>
      <c r="M1624" s="27"/>
      <c r="N1624" s="55"/>
      <c r="O1624" s="93">
        <f>IFERROR(SUMPRODUCT((INDEX(ACH.!$B$3:$AP$9999,MATCH(A1624,ACH.!$A$3:$A$9999,),)&gt;0)*COUNTIF(INDEX(IP!$C$4:$N$44,,IFERROR(MATCH(C1624,IP!$E$2:$N$2,)+2,MATCH(E1624,IP!$C$3:$D$3,))),ACH.!$B$1:$AP$1)),)</f>
        <v>5</v>
      </c>
      <c r="P1624" s="27"/>
      <c r="Q1624" s="28"/>
      <c r="R1624" s="29"/>
      <c r="S1624" s="30"/>
      <c r="T1624" s="31"/>
      <c r="U1624" s="32"/>
      <c r="V1624" s="32"/>
      <c r="W1624" s="32"/>
      <c r="X1624" s="33"/>
      <c r="Y1624" s="34"/>
      <c r="Z1624" s="35"/>
      <c r="AA1624" s="36"/>
      <c r="AB1624" s="37"/>
      <c r="AC1624" s="38"/>
      <c r="AD1624" s="57">
        <f>IF(C1624="SG",VLOOKUP($C1624,IP!$R:$T,MATCH(QSC!$E1624,IP!$R$6:$T$6,0),0),VLOOKUP($C1624,IP!$R:$S,2,0))</f>
        <v>11</v>
      </c>
      <c r="AE1624" s="39"/>
    </row>
    <row r="1625" spans="1:31" ht="15" x14ac:dyDescent="0.25">
      <c r="A1625" s="40">
        <v>6445036</v>
      </c>
      <c r="B1625" s="40"/>
      <c r="C1625" s="40" t="s">
        <v>1</v>
      </c>
      <c r="D1625" s="41"/>
      <c r="E1625" s="22" t="s">
        <v>2</v>
      </c>
      <c r="F1625" s="23"/>
      <c r="G1625" s="41"/>
      <c r="H1625" s="42"/>
      <c r="I1625" s="41"/>
      <c r="J1625" s="42"/>
      <c r="K1625" s="43"/>
      <c r="L1625" s="26"/>
      <c r="M1625" s="27"/>
      <c r="N1625" s="55"/>
      <c r="O1625" s="93">
        <f>IFERROR(SUMPRODUCT((INDEX(ACH.!$B$3:$AP$9999,MATCH(A1625,ACH.!$A$3:$A$9999,),)&gt;0)*COUNTIF(INDEX(IP!$C$4:$N$44,,IFERROR(MATCH(C1625,IP!$E$2:$N$2,)+2,MATCH(E1625,IP!$C$3:$D$3,))),ACH.!$B$1:$AP$1)),)</f>
        <v>1</v>
      </c>
      <c r="P1625" s="27"/>
      <c r="Q1625" s="28"/>
      <c r="R1625" s="29"/>
      <c r="S1625" s="30"/>
      <c r="T1625" s="31"/>
      <c r="U1625" s="32"/>
      <c r="V1625" s="32"/>
      <c r="W1625" s="32"/>
      <c r="X1625" s="33"/>
      <c r="Y1625" s="34"/>
      <c r="Z1625" s="35"/>
      <c r="AA1625" s="36"/>
      <c r="AB1625" s="37"/>
      <c r="AC1625" s="38"/>
      <c r="AD1625" s="57">
        <f>IF(C1625="SG",VLOOKUP($C1625,IP!$R:$T,MATCH(QSC!$E1625,IP!$R$6:$T$6,0),0),VLOOKUP($C1625,IP!$R:$S,2,0))</f>
        <v>11</v>
      </c>
      <c r="AE1625" s="39"/>
    </row>
    <row r="1626" spans="1:31" ht="15" x14ac:dyDescent="0.25">
      <c r="A1626" s="40">
        <v>6445061</v>
      </c>
      <c r="B1626" s="40"/>
      <c r="C1626" s="40" t="s">
        <v>1</v>
      </c>
      <c r="D1626" s="41"/>
      <c r="E1626" s="22" t="s">
        <v>2</v>
      </c>
      <c r="F1626" s="23"/>
      <c r="G1626" s="41"/>
      <c r="H1626" s="42"/>
      <c r="I1626" s="41"/>
      <c r="J1626" s="42"/>
      <c r="K1626" s="43"/>
      <c r="L1626" s="26"/>
      <c r="M1626" s="27"/>
      <c r="N1626" s="55"/>
      <c r="O1626" s="93">
        <f>IFERROR(SUMPRODUCT((INDEX(ACH.!$B$3:$AP$9999,MATCH(A1626,ACH.!$A$3:$A$9999,),)&gt;0)*COUNTIF(INDEX(IP!$C$4:$N$44,,IFERROR(MATCH(C1626,IP!$E$2:$N$2,)+2,MATCH(E1626,IP!$C$3:$D$3,))),ACH.!$B$1:$AP$1)),)</f>
        <v>5</v>
      </c>
      <c r="P1626" s="27"/>
      <c r="Q1626" s="28"/>
      <c r="R1626" s="29"/>
      <c r="S1626" s="30"/>
      <c r="T1626" s="31"/>
      <c r="U1626" s="32"/>
      <c r="V1626" s="32"/>
      <c r="W1626" s="32"/>
      <c r="X1626" s="33"/>
      <c r="Y1626" s="34"/>
      <c r="Z1626" s="35"/>
      <c r="AA1626" s="36"/>
      <c r="AB1626" s="37"/>
      <c r="AC1626" s="38"/>
      <c r="AD1626" s="57">
        <f>IF(C1626="SG",VLOOKUP($C1626,IP!$R:$T,MATCH(QSC!$E1626,IP!$R$6:$T$6,0),0),VLOOKUP($C1626,IP!$R:$S,2,0))</f>
        <v>11</v>
      </c>
      <c r="AE1626" s="39"/>
    </row>
    <row r="1627" spans="1:31" ht="15" x14ac:dyDescent="0.25">
      <c r="A1627" s="40">
        <v>6445205</v>
      </c>
      <c r="B1627" s="40"/>
      <c r="C1627" s="40" t="s">
        <v>13</v>
      </c>
      <c r="D1627" s="41"/>
      <c r="E1627" s="22" t="s">
        <v>4</v>
      </c>
      <c r="F1627" s="23"/>
      <c r="G1627" s="41"/>
      <c r="H1627" s="42"/>
      <c r="I1627" s="41"/>
      <c r="J1627" s="42"/>
      <c r="K1627" s="43"/>
      <c r="L1627" s="26"/>
      <c r="M1627" s="27"/>
      <c r="N1627" s="55"/>
      <c r="O1627" s="93">
        <f>IFERROR(SUMPRODUCT((INDEX(ACH.!$B$3:$AP$9999,MATCH(A1627,ACH.!$A$3:$A$9999,),)&gt;0)*COUNTIF(INDEX(IP!$C$4:$N$44,,IFERROR(MATCH(C1627,IP!$E$2:$N$2,)+2,MATCH(E1627,IP!$C$3:$D$3,))),ACH.!$B$1:$AP$1)),)</f>
        <v>16</v>
      </c>
      <c r="P1627" s="27"/>
      <c r="Q1627" s="28"/>
      <c r="R1627" s="29"/>
      <c r="S1627" s="30"/>
      <c r="T1627" s="31"/>
      <c r="U1627" s="32"/>
      <c r="V1627" s="32"/>
      <c r="W1627" s="32"/>
      <c r="X1627" s="33"/>
      <c r="Y1627" s="34"/>
      <c r="Z1627" s="35"/>
      <c r="AA1627" s="36"/>
      <c r="AB1627" s="37"/>
      <c r="AC1627" s="38"/>
      <c r="AD1627" s="57">
        <f>IF(C1627="SG",VLOOKUP($C1627,IP!$R:$T,MATCH(QSC!$E1627,IP!$R$6:$T$6,0),0),VLOOKUP($C1627,IP!$R:$S,2,0))</f>
        <v>28</v>
      </c>
      <c r="AE1627" s="39"/>
    </row>
    <row r="1628" spans="1:31" ht="15" x14ac:dyDescent="0.25">
      <c r="A1628" s="40">
        <v>6445266</v>
      </c>
      <c r="B1628" s="40"/>
      <c r="C1628" s="40" t="s">
        <v>7</v>
      </c>
      <c r="D1628" s="41"/>
      <c r="E1628" s="22" t="s">
        <v>4</v>
      </c>
      <c r="F1628" s="23"/>
      <c r="G1628" s="41"/>
      <c r="H1628" s="42"/>
      <c r="I1628" s="41"/>
      <c r="J1628" s="42"/>
      <c r="K1628" s="43"/>
      <c r="L1628" s="26"/>
      <c r="M1628" s="27"/>
      <c r="N1628" s="55"/>
      <c r="O1628" s="93">
        <f>IFERROR(SUMPRODUCT((INDEX(ACH.!$B$3:$AP$9999,MATCH(A1628,ACH.!$A$3:$A$9999,),)&gt;0)*COUNTIF(INDEX(IP!$C$4:$N$44,,IFERROR(MATCH(C1628,IP!$E$2:$N$2,)+2,MATCH(E1628,IP!$C$3:$D$3,))),ACH.!$B$1:$AP$1)),)</f>
        <v>3</v>
      </c>
      <c r="P1628" s="27"/>
      <c r="Q1628" s="28"/>
      <c r="R1628" s="29"/>
      <c r="S1628" s="30"/>
      <c r="T1628" s="31"/>
      <c r="U1628" s="32"/>
      <c r="V1628" s="32"/>
      <c r="W1628" s="32"/>
      <c r="X1628" s="33"/>
      <c r="Y1628" s="34"/>
      <c r="Z1628" s="35"/>
      <c r="AA1628" s="36"/>
      <c r="AB1628" s="37"/>
      <c r="AC1628" s="38"/>
      <c r="AD1628" s="57">
        <f>IF(C1628="SG",VLOOKUP($C1628,IP!$R:$T,MATCH(QSC!$E1628,IP!$R$6:$T$6,0),0),VLOOKUP($C1628,IP!$R:$S,2,0))</f>
        <v>13</v>
      </c>
      <c r="AE1628" s="39"/>
    </row>
    <row r="1629" spans="1:31" ht="15" x14ac:dyDescent="0.25">
      <c r="A1629" s="40">
        <v>6445271</v>
      </c>
      <c r="B1629" s="40"/>
      <c r="C1629" s="40" t="s">
        <v>10</v>
      </c>
      <c r="D1629" s="41"/>
      <c r="E1629" s="22" t="s">
        <v>2</v>
      </c>
      <c r="F1629" s="23"/>
      <c r="G1629" s="41"/>
      <c r="H1629" s="42"/>
      <c r="I1629" s="41"/>
      <c r="J1629" s="42"/>
      <c r="K1629" s="43"/>
      <c r="L1629" s="26"/>
      <c r="M1629" s="27"/>
      <c r="N1629" s="55"/>
      <c r="O1629" s="93">
        <f>IFERROR(SUMPRODUCT((INDEX(ACH.!$B$3:$AP$9999,MATCH(A1629,ACH.!$A$3:$A$9999,),)&gt;0)*COUNTIF(INDEX(IP!$C$4:$N$44,,IFERROR(MATCH(C1629,IP!$E$2:$N$2,)+2,MATCH(E1629,IP!$C$3:$D$3,))),ACH.!$B$1:$AP$1)),)</f>
        <v>14</v>
      </c>
      <c r="P1629" s="27"/>
      <c r="Q1629" s="28"/>
      <c r="R1629" s="29"/>
      <c r="S1629" s="30"/>
      <c r="T1629" s="31"/>
      <c r="U1629" s="32"/>
      <c r="V1629" s="32"/>
      <c r="W1629" s="32"/>
      <c r="X1629" s="33"/>
      <c r="Y1629" s="34"/>
      <c r="Z1629" s="35"/>
      <c r="AA1629" s="36"/>
      <c r="AB1629" s="37"/>
      <c r="AC1629" s="38"/>
      <c r="AD1629" s="57">
        <f>IF(C1629="SG",VLOOKUP($C1629,IP!$R:$T,MATCH(QSC!$E1629,IP!$R$6:$T$6,0),0),VLOOKUP($C1629,IP!$R:$S,2,0))</f>
        <v>15</v>
      </c>
      <c r="AE1629" s="39"/>
    </row>
    <row r="1630" spans="1:31" ht="15" x14ac:dyDescent="0.25">
      <c r="A1630" s="40">
        <v>6445277</v>
      </c>
      <c r="B1630" s="40"/>
      <c r="C1630" s="40" t="s">
        <v>1</v>
      </c>
      <c r="D1630" s="41"/>
      <c r="E1630" s="22" t="s">
        <v>4</v>
      </c>
      <c r="F1630" s="23"/>
      <c r="G1630" s="41"/>
      <c r="H1630" s="42"/>
      <c r="I1630" s="41"/>
      <c r="J1630" s="42"/>
      <c r="K1630" s="43"/>
      <c r="L1630" s="26"/>
      <c r="M1630" s="27"/>
      <c r="N1630" s="55"/>
      <c r="O1630" s="93">
        <f>IFERROR(SUMPRODUCT((INDEX(ACH.!$B$3:$AP$9999,MATCH(A1630,ACH.!$A$3:$A$9999,),)&gt;0)*COUNTIF(INDEX(IP!$C$4:$N$44,,IFERROR(MATCH(C1630,IP!$E$2:$N$2,)+2,MATCH(E1630,IP!$C$3:$D$3,))),ACH.!$B$1:$AP$1)),)</f>
        <v>6</v>
      </c>
      <c r="P1630" s="27"/>
      <c r="Q1630" s="28"/>
      <c r="R1630" s="29"/>
      <c r="S1630" s="30"/>
      <c r="T1630" s="31"/>
      <c r="U1630" s="32"/>
      <c r="V1630" s="32"/>
      <c r="W1630" s="32"/>
      <c r="X1630" s="33"/>
      <c r="Y1630" s="34"/>
      <c r="Z1630" s="35"/>
      <c r="AA1630" s="36"/>
      <c r="AB1630" s="37"/>
      <c r="AC1630" s="38"/>
      <c r="AD1630" s="57">
        <f>IF(C1630="SG",VLOOKUP($C1630,IP!$R:$T,MATCH(QSC!$E1630,IP!$R$6:$T$6,0),0),VLOOKUP($C1630,IP!$R:$S,2,0))</f>
        <v>12</v>
      </c>
      <c r="AE1630" s="39"/>
    </row>
    <row r="1631" spans="1:31" ht="15" x14ac:dyDescent="0.25">
      <c r="A1631" s="40">
        <v>6445294</v>
      </c>
      <c r="B1631" s="40"/>
      <c r="C1631" s="40" t="s">
        <v>7</v>
      </c>
      <c r="D1631" s="41"/>
      <c r="E1631" s="22" t="s">
        <v>4</v>
      </c>
      <c r="F1631" s="23"/>
      <c r="G1631" s="41"/>
      <c r="H1631" s="42"/>
      <c r="I1631" s="41"/>
      <c r="J1631" s="42"/>
      <c r="K1631" s="43"/>
      <c r="L1631" s="26"/>
      <c r="M1631" s="27"/>
      <c r="N1631" s="55"/>
      <c r="O1631" s="93">
        <f>IFERROR(SUMPRODUCT((INDEX(ACH.!$B$3:$AP$9999,MATCH(A1631,ACH.!$A$3:$A$9999,),)&gt;0)*COUNTIF(INDEX(IP!$C$4:$N$44,,IFERROR(MATCH(C1631,IP!$E$2:$N$2,)+2,MATCH(E1631,IP!$C$3:$D$3,))),ACH.!$B$1:$AP$1)),)</f>
        <v>1</v>
      </c>
      <c r="P1631" s="27"/>
      <c r="Q1631" s="28"/>
      <c r="R1631" s="29"/>
      <c r="S1631" s="30"/>
      <c r="T1631" s="31"/>
      <c r="U1631" s="32"/>
      <c r="V1631" s="32"/>
      <c r="W1631" s="32"/>
      <c r="X1631" s="33"/>
      <c r="Y1631" s="34"/>
      <c r="Z1631" s="35"/>
      <c r="AA1631" s="36"/>
      <c r="AB1631" s="37"/>
      <c r="AC1631" s="38"/>
      <c r="AD1631" s="57">
        <f>IF(C1631="SG",VLOOKUP($C1631,IP!$R:$T,MATCH(QSC!$E1631,IP!$R$6:$T$6,0),0),VLOOKUP($C1631,IP!$R:$S,2,0))</f>
        <v>13</v>
      </c>
      <c r="AE1631" s="39"/>
    </row>
    <row r="1632" spans="1:31" ht="15" x14ac:dyDescent="0.25">
      <c r="A1632" s="40">
        <v>6445307</v>
      </c>
      <c r="B1632" s="40"/>
      <c r="C1632" s="40" t="s">
        <v>1</v>
      </c>
      <c r="D1632" s="41"/>
      <c r="E1632" s="22" t="s">
        <v>2</v>
      </c>
      <c r="F1632" s="23"/>
      <c r="G1632" s="41"/>
      <c r="H1632" s="42"/>
      <c r="I1632" s="41"/>
      <c r="J1632" s="42"/>
      <c r="K1632" s="43"/>
      <c r="L1632" s="26"/>
      <c r="M1632" s="27"/>
      <c r="N1632" s="55"/>
      <c r="O1632" s="93">
        <f>IFERROR(SUMPRODUCT((INDEX(ACH.!$B$3:$AP$9999,MATCH(A1632,ACH.!$A$3:$A$9999,),)&gt;0)*COUNTIF(INDEX(IP!$C$4:$N$44,,IFERROR(MATCH(C1632,IP!$E$2:$N$2,)+2,MATCH(E1632,IP!$C$3:$D$3,))),ACH.!$B$1:$AP$1)),)</f>
        <v>5</v>
      </c>
      <c r="P1632" s="27"/>
      <c r="Q1632" s="28"/>
      <c r="R1632" s="29"/>
      <c r="S1632" s="30"/>
      <c r="T1632" s="31"/>
      <c r="U1632" s="32"/>
      <c r="V1632" s="32"/>
      <c r="W1632" s="32"/>
      <c r="X1632" s="33"/>
      <c r="Y1632" s="34"/>
      <c r="Z1632" s="35"/>
      <c r="AA1632" s="36"/>
      <c r="AB1632" s="37"/>
      <c r="AC1632" s="38"/>
      <c r="AD1632" s="57">
        <f>IF(C1632="SG",VLOOKUP($C1632,IP!$R:$T,MATCH(QSC!$E1632,IP!$R$6:$T$6,0),0),VLOOKUP($C1632,IP!$R:$S,2,0))</f>
        <v>11</v>
      </c>
      <c r="AE1632" s="39"/>
    </row>
    <row r="1633" spans="1:31" ht="15" x14ac:dyDescent="0.25">
      <c r="A1633" s="40">
        <v>6445347</v>
      </c>
      <c r="B1633" s="40"/>
      <c r="C1633" s="40" t="s">
        <v>1</v>
      </c>
      <c r="D1633" s="41"/>
      <c r="E1633" s="22" t="s">
        <v>2</v>
      </c>
      <c r="F1633" s="23"/>
      <c r="G1633" s="41"/>
      <c r="H1633" s="42"/>
      <c r="I1633" s="41"/>
      <c r="J1633" s="42"/>
      <c r="K1633" s="43"/>
      <c r="L1633" s="26"/>
      <c r="M1633" s="27"/>
      <c r="N1633" s="55"/>
      <c r="O1633" s="93">
        <f>IFERROR(SUMPRODUCT((INDEX(ACH.!$B$3:$AP$9999,MATCH(A1633,ACH.!$A$3:$A$9999,),)&gt;0)*COUNTIF(INDEX(IP!$C$4:$N$44,,IFERROR(MATCH(C1633,IP!$E$2:$N$2,)+2,MATCH(E1633,IP!$C$3:$D$3,))),ACH.!$B$1:$AP$1)),)</f>
        <v>4</v>
      </c>
      <c r="P1633" s="27"/>
      <c r="Q1633" s="28"/>
      <c r="R1633" s="29"/>
      <c r="S1633" s="30"/>
      <c r="T1633" s="31"/>
      <c r="U1633" s="32"/>
      <c r="V1633" s="32"/>
      <c r="W1633" s="32"/>
      <c r="X1633" s="33"/>
      <c r="Y1633" s="34"/>
      <c r="Z1633" s="35"/>
      <c r="AA1633" s="36"/>
      <c r="AB1633" s="37"/>
      <c r="AC1633" s="38"/>
      <c r="AD1633" s="57">
        <f>IF(C1633="SG",VLOOKUP($C1633,IP!$R:$T,MATCH(QSC!$E1633,IP!$R$6:$T$6,0),0),VLOOKUP($C1633,IP!$R:$S,2,0))</f>
        <v>11</v>
      </c>
      <c r="AE1633" s="39"/>
    </row>
    <row r="1634" spans="1:31" ht="15" x14ac:dyDescent="0.25">
      <c r="A1634" s="40">
        <v>6445539</v>
      </c>
      <c r="B1634" s="40"/>
      <c r="C1634" s="40" t="s">
        <v>1</v>
      </c>
      <c r="D1634" s="41"/>
      <c r="E1634" s="22" t="s">
        <v>2</v>
      </c>
      <c r="F1634" s="23"/>
      <c r="G1634" s="41"/>
      <c r="H1634" s="42"/>
      <c r="I1634" s="41"/>
      <c r="J1634" s="42"/>
      <c r="K1634" s="43"/>
      <c r="L1634" s="26"/>
      <c r="M1634" s="27"/>
      <c r="N1634" s="55"/>
      <c r="O1634" s="93">
        <f>IFERROR(SUMPRODUCT((INDEX(ACH.!$B$3:$AP$9999,MATCH(A1634,ACH.!$A$3:$A$9999,),)&gt;0)*COUNTIF(INDEX(IP!$C$4:$N$44,,IFERROR(MATCH(C1634,IP!$E$2:$N$2,)+2,MATCH(E1634,IP!$C$3:$D$3,))),ACH.!$B$1:$AP$1)),)</f>
        <v>6</v>
      </c>
      <c r="P1634" s="27"/>
      <c r="Q1634" s="28"/>
      <c r="R1634" s="29"/>
      <c r="S1634" s="30"/>
      <c r="T1634" s="31"/>
      <c r="U1634" s="32"/>
      <c r="V1634" s="32"/>
      <c r="W1634" s="32"/>
      <c r="X1634" s="33"/>
      <c r="Y1634" s="34"/>
      <c r="Z1634" s="35"/>
      <c r="AA1634" s="36"/>
      <c r="AB1634" s="37"/>
      <c r="AC1634" s="38"/>
      <c r="AD1634" s="57">
        <f>IF(C1634="SG",VLOOKUP($C1634,IP!$R:$T,MATCH(QSC!$E1634,IP!$R$6:$T$6,0),0),VLOOKUP($C1634,IP!$R:$S,2,0))</f>
        <v>11</v>
      </c>
      <c r="AE1634" s="39"/>
    </row>
    <row r="1635" spans="1:31" ht="15" x14ac:dyDescent="0.25">
      <c r="A1635" s="40">
        <v>6445608</v>
      </c>
      <c r="B1635" s="40"/>
      <c r="C1635" s="40" t="s">
        <v>7</v>
      </c>
      <c r="D1635" s="41"/>
      <c r="E1635" s="22" t="s">
        <v>2</v>
      </c>
      <c r="F1635" s="23"/>
      <c r="G1635" s="41"/>
      <c r="H1635" s="42"/>
      <c r="I1635" s="41"/>
      <c r="J1635" s="42"/>
      <c r="K1635" s="43"/>
      <c r="L1635" s="26"/>
      <c r="M1635" s="27"/>
      <c r="N1635" s="55"/>
      <c r="O1635" s="93">
        <f>IFERROR(SUMPRODUCT((INDEX(ACH.!$B$3:$AP$9999,MATCH(A1635,ACH.!$A$3:$A$9999,),)&gt;0)*COUNTIF(INDEX(IP!$C$4:$N$44,,IFERROR(MATCH(C1635,IP!$E$2:$N$2,)+2,MATCH(E1635,IP!$C$3:$D$3,))),ACH.!$B$1:$AP$1)),)</f>
        <v>1</v>
      </c>
      <c r="P1635" s="27"/>
      <c r="Q1635" s="28"/>
      <c r="R1635" s="29"/>
      <c r="S1635" s="30"/>
      <c r="T1635" s="31"/>
      <c r="U1635" s="32"/>
      <c r="V1635" s="32"/>
      <c r="W1635" s="32"/>
      <c r="X1635" s="33"/>
      <c r="Y1635" s="34"/>
      <c r="Z1635" s="35"/>
      <c r="AA1635" s="36"/>
      <c r="AB1635" s="37"/>
      <c r="AC1635" s="38"/>
      <c r="AD1635" s="57">
        <f>IF(C1635="SG",VLOOKUP($C1635,IP!$R:$T,MATCH(QSC!$E1635,IP!$R$6:$T$6,0),0),VLOOKUP($C1635,IP!$R:$S,2,0))</f>
        <v>13</v>
      </c>
      <c r="AE1635" s="39"/>
    </row>
    <row r="1636" spans="1:31" ht="15" x14ac:dyDescent="0.25">
      <c r="A1636" s="40">
        <v>6445609</v>
      </c>
      <c r="B1636" s="40"/>
      <c r="C1636" s="40" t="s">
        <v>1</v>
      </c>
      <c r="D1636" s="41"/>
      <c r="E1636" s="22" t="s">
        <v>2</v>
      </c>
      <c r="F1636" s="23"/>
      <c r="G1636" s="41"/>
      <c r="H1636" s="42"/>
      <c r="I1636" s="41"/>
      <c r="J1636" s="42"/>
      <c r="K1636" s="43"/>
      <c r="L1636" s="26"/>
      <c r="M1636" s="27"/>
      <c r="N1636" s="55"/>
      <c r="O1636" s="93">
        <f>IFERROR(SUMPRODUCT((INDEX(ACH.!$B$3:$AP$9999,MATCH(A1636,ACH.!$A$3:$A$9999,),)&gt;0)*COUNTIF(INDEX(IP!$C$4:$N$44,,IFERROR(MATCH(C1636,IP!$E$2:$N$2,)+2,MATCH(E1636,IP!$C$3:$D$3,))),ACH.!$B$1:$AP$1)),)</f>
        <v>6</v>
      </c>
      <c r="P1636" s="27"/>
      <c r="Q1636" s="28"/>
      <c r="R1636" s="29"/>
      <c r="S1636" s="30"/>
      <c r="T1636" s="31"/>
      <c r="U1636" s="32"/>
      <c r="V1636" s="32"/>
      <c r="W1636" s="32"/>
      <c r="X1636" s="33"/>
      <c r="Y1636" s="34"/>
      <c r="Z1636" s="35"/>
      <c r="AA1636" s="36"/>
      <c r="AB1636" s="37"/>
      <c r="AC1636" s="38"/>
      <c r="AD1636" s="57">
        <f>IF(C1636="SG",VLOOKUP($C1636,IP!$R:$T,MATCH(QSC!$E1636,IP!$R$6:$T$6,0),0),VLOOKUP($C1636,IP!$R:$S,2,0))</f>
        <v>11</v>
      </c>
      <c r="AE1636" s="39"/>
    </row>
    <row r="1637" spans="1:31" ht="15" x14ac:dyDescent="0.25">
      <c r="A1637" s="40">
        <v>6445654</v>
      </c>
      <c r="B1637" s="40"/>
      <c r="C1637" s="40" t="s">
        <v>1</v>
      </c>
      <c r="D1637" s="41"/>
      <c r="E1637" s="22" t="s">
        <v>2</v>
      </c>
      <c r="F1637" s="23"/>
      <c r="G1637" s="41"/>
      <c r="H1637" s="42"/>
      <c r="I1637" s="41"/>
      <c r="J1637" s="42"/>
      <c r="K1637" s="43"/>
      <c r="L1637" s="26"/>
      <c r="M1637" s="27"/>
      <c r="N1637" s="55"/>
      <c r="O1637" s="93">
        <f>IFERROR(SUMPRODUCT((INDEX(ACH.!$B$3:$AP$9999,MATCH(A1637,ACH.!$A$3:$A$9999,),)&gt;0)*COUNTIF(INDEX(IP!$C$4:$N$44,,IFERROR(MATCH(C1637,IP!$E$2:$N$2,)+2,MATCH(E1637,IP!$C$3:$D$3,))),ACH.!$B$1:$AP$1)),)</f>
        <v>0</v>
      </c>
      <c r="P1637" s="27"/>
      <c r="Q1637" s="28"/>
      <c r="R1637" s="29"/>
      <c r="S1637" s="30"/>
      <c r="T1637" s="31"/>
      <c r="U1637" s="32"/>
      <c r="V1637" s="32"/>
      <c r="W1637" s="32"/>
      <c r="X1637" s="33"/>
      <c r="Y1637" s="34"/>
      <c r="Z1637" s="35"/>
      <c r="AA1637" s="36"/>
      <c r="AB1637" s="37"/>
      <c r="AC1637" s="38"/>
      <c r="AD1637" s="57">
        <f>IF(C1637="SG",VLOOKUP($C1637,IP!$R:$T,MATCH(QSC!$E1637,IP!$R$6:$T$6,0),0),VLOOKUP($C1637,IP!$R:$S,2,0))</f>
        <v>11</v>
      </c>
      <c r="AE1637" s="39"/>
    </row>
    <row r="1638" spans="1:31" ht="15" x14ac:dyDescent="0.25">
      <c r="A1638" s="40">
        <v>6445669</v>
      </c>
      <c r="B1638" s="40"/>
      <c r="C1638" s="40" t="s">
        <v>7</v>
      </c>
      <c r="D1638" s="41"/>
      <c r="E1638" s="22" t="s">
        <v>4</v>
      </c>
      <c r="F1638" s="23"/>
      <c r="G1638" s="41"/>
      <c r="H1638" s="42"/>
      <c r="I1638" s="41"/>
      <c r="J1638" s="42"/>
      <c r="K1638" s="43"/>
      <c r="L1638" s="26"/>
      <c r="M1638" s="27"/>
      <c r="N1638" s="55"/>
      <c r="O1638" s="93">
        <f>IFERROR(SUMPRODUCT((INDEX(ACH.!$B$3:$AP$9999,MATCH(A1638,ACH.!$A$3:$A$9999,),)&gt;0)*COUNTIF(INDEX(IP!$C$4:$N$44,,IFERROR(MATCH(C1638,IP!$E$2:$N$2,)+2,MATCH(E1638,IP!$C$3:$D$3,))),ACH.!$B$1:$AP$1)),)</f>
        <v>0</v>
      </c>
      <c r="P1638" s="27"/>
      <c r="Q1638" s="28"/>
      <c r="R1638" s="29"/>
      <c r="S1638" s="30"/>
      <c r="T1638" s="31"/>
      <c r="U1638" s="32"/>
      <c r="V1638" s="32"/>
      <c r="W1638" s="32"/>
      <c r="X1638" s="33"/>
      <c r="Y1638" s="34"/>
      <c r="Z1638" s="35"/>
      <c r="AA1638" s="36"/>
      <c r="AB1638" s="37"/>
      <c r="AC1638" s="38"/>
      <c r="AD1638" s="57">
        <f>IF(C1638="SG",VLOOKUP($C1638,IP!$R:$T,MATCH(QSC!$E1638,IP!$R$6:$T$6,0),0),VLOOKUP($C1638,IP!$R:$S,2,0))</f>
        <v>13</v>
      </c>
      <c r="AE1638" s="39"/>
    </row>
    <row r="1639" spans="1:31" ht="15" x14ac:dyDescent="0.25">
      <c r="A1639" s="40">
        <v>6445683</v>
      </c>
      <c r="B1639" s="40"/>
      <c r="C1639" s="40" t="s">
        <v>1</v>
      </c>
      <c r="D1639" s="41"/>
      <c r="E1639" s="22" t="s">
        <v>2</v>
      </c>
      <c r="F1639" s="23"/>
      <c r="G1639" s="41"/>
      <c r="H1639" s="42"/>
      <c r="I1639" s="41"/>
      <c r="J1639" s="42"/>
      <c r="K1639" s="43"/>
      <c r="L1639" s="26"/>
      <c r="M1639" s="27"/>
      <c r="N1639" s="55"/>
      <c r="O1639" s="93">
        <f>IFERROR(SUMPRODUCT((INDEX(ACH.!$B$3:$AP$9999,MATCH(A1639,ACH.!$A$3:$A$9999,),)&gt;0)*COUNTIF(INDEX(IP!$C$4:$N$44,,IFERROR(MATCH(C1639,IP!$E$2:$N$2,)+2,MATCH(E1639,IP!$C$3:$D$3,))),ACH.!$B$1:$AP$1)),)</f>
        <v>7</v>
      </c>
      <c r="P1639" s="27"/>
      <c r="Q1639" s="28"/>
      <c r="R1639" s="29"/>
      <c r="S1639" s="30"/>
      <c r="T1639" s="31"/>
      <c r="U1639" s="32"/>
      <c r="V1639" s="32"/>
      <c r="W1639" s="32"/>
      <c r="X1639" s="33"/>
      <c r="Y1639" s="34"/>
      <c r="Z1639" s="35"/>
      <c r="AA1639" s="36"/>
      <c r="AB1639" s="37"/>
      <c r="AC1639" s="38"/>
      <c r="AD1639" s="57">
        <f>IF(C1639="SG",VLOOKUP($C1639,IP!$R:$T,MATCH(QSC!$E1639,IP!$R$6:$T$6,0),0),VLOOKUP($C1639,IP!$R:$S,2,0))</f>
        <v>11</v>
      </c>
      <c r="AE1639" s="39"/>
    </row>
    <row r="1640" spans="1:31" ht="15" x14ac:dyDescent="0.25">
      <c r="A1640" s="40">
        <v>6445684</v>
      </c>
      <c r="B1640" s="40"/>
      <c r="C1640" s="40" t="s">
        <v>1</v>
      </c>
      <c r="D1640" s="41"/>
      <c r="E1640" s="22" t="s">
        <v>2</v>
      </c>
      <c r="F1640" s="23"/>
      <c r="G1640" s="41"/>
      <c r="H1640" s="42"/>
      <c r="I1640" s="41"/>
      <c r="J1640" s="42"/>
      <c r="K1640" s="43"/>
      <c r="L1640" s="26"/>
      <c r="M1640" s="27"/>
      <c r="N1640" s="55"/>
      <c r="O1640" s="93">
        <f>IFERROR(SUMPRODUCT((INDEX(ACH.!$B$3:$AP$9999,MATCH(A1640,ACH.!$A$3:$A$9999,),)&gt;0)*COUNTIF(INDEX(IP!$C$4:$N$44,,IFERROR(MATCH(C1640,IP!$E$2:$N$2,)+2,MATCH(E1640,IP!$C$3:$D$3,))),ACH.!$B$1:$AP$1)),)</f>
        <v>2</v>
      </c>
      <c r="P1640" s="27"/>
      <c r="Q1640" s="28"/>
      <c r="R1640" s="29"/>
      <c r="S1640" s="30"/>
      <c r="T1640" s="31"/>
      <c r="U1640" s="32"/>
      <c r="V1640" s="32"/>
      <c r="W1640" s="32"/>
      <c r="X1640" s="33"/>
      <c r="Y1640" s="34"/>
      <c r="Z1640" s="35"/>
      <c r="AA1640" s="36"/>
      <c r="AB1640" s="37"/>
      <c r="AC1640" s="38"/>
      <c r="AD1640" s="57">
        <f>IF(C1640="SG",VLOOKUP($C1640,IP!$R:$T,MATCH(QSC!$E1640,IP!$R$6:$T$6,0),0),VLOOKUP($C1640,IP!$R:$S,2,0))</f>
        <v>11</v>
      </c>
      <c r="AE1640" s="39"/>
    </row>
    <row r="1641" spans="1:31" ht="15" x14ac:dyDescent="0.25">
      <c r="A1641" s="40">
        <v>6445685</v>
      </c>
      <c r="B1641" s="40"/>
      <c r="C1641" s="40" t="s">
        <v>1</v>
      </c>
      <c r="D1641" s="41"/>
      <c r="E1641" s="22" t="s">
        <v>2</v>
      </c>
      <c r="F1641" s="23"/>
      <c r="G1641" s="41"/>
      <c r="H1641" s="42"/>
      <c r="I1641" s="41"/>
      <c r="J1641" s="42"/>
      <c r="K1641" s="43"/>
      <c r="L1641" s="26"/>
      <c r="M1641" s="27"/>
      <c r="N1641" s="55"/>
      <c r="O1641" s="93">
        <f>IFERROR(SUMPRODUCT((INDEX(ACH.!$B$3:$AP$9999,MATCH(A1641,ACH.!$A$3:$A$9999,),)&gt;0)*COUNTIF(INDEX(IP!$C$4:$N$44,,IFERROR(MATCH(C1641,IP!$E$2:$N$2,)+2,MATCH(E1641,IP!$C$3:$D$3,))),ACH.!$B$1:$AP$1)),)</f>
        <v>6</v>
      </c>
      <c r="P1641" s="27"/>
      <c r="Q1641" s="28"/>
      <c r="R1641" s="29"/>
      <c r="S1641" s="30"/>
      <c r="T1641" s="31"/>
      <c r="U1641" s="32"/>
      <c r="V1641" s="32"/>
      <c r="W1641" s="32"/>
      <c r="X1641" s="33"/>
      <c r="Y1641" s="34"/>
      <c r="Z1641" s="35"/>
      <c r="AA1641" s="36"/>
      <c r="AB1641" s="37"/>
      <c r="AC1641" s="38"/>
      <c r="AD1641" s="57">
        <f>IF(C1641="SG",VLOOKUP($C1641,IP!$R:$T,MATCH(QSC!$E1641,IP!$R$6:$T$6,0),0),VLOOKUP($C1641,IP!$R:$S,2,0))</f>
        <v>11</v>
      </c>
      <c r="AE1641" s="39"/>
    </row>
    <row r="1642" spans="1:31" ht="15" x14ac:dyDescent="0.25">
      <c r="A1642" s="40">
        <v>6445701</v>
      </c>
      <c r="B1642" s="40"/>
      <c r="C1642" s="40" t="s">
        <v>7</v>
      </c>
      <c r="D1642" s="41"/>
      <c r="E1642" s="22" t="s">
        <v>2</v>
      </c>
      <c r="F1642" s="23"/>
      <c r="G1642" s="41"/>
      <c r="H1642" s="42"/>
      <c r="I1642" s="41"/>
      <c r="J1642" s="42"/>
      <c r="K1642" s="43"/>
      <c r="L1642" s="26"/>
      <c r="M1642" s="27"/>
      <c r="N1642" s="55"/>
      <c r="O1642" s="93">
        <f>IFERROR(SUMPRODUCT((INDEX(ACH.!$B$3:$AP$9999,MATCH(A1642,ACH.!$A$3:$A$9999,),)&gt;0)*COUNTIF(INDEX(IP!$C$4:$N$44,,IFERROR(MATCH(C1642,IP!$E$2:$N$2,)+2,MATCH(E1642,IP!$C$3:$D$3,))),ACH.!$B$1:$AP$1)),)</f>
        <v>5</v>
      </c>
      <c r="P1642" s="27"/>
      <c r="Q1642" s="28"/>
      <c r="R1642" s="29"/>
      <c r="S1642" s="30"/>
      <c r="T1642" s="31"/>
      <c r="U1642" s="32"/>
      <c r="V1642" s="32"/>
      <c r="W1642" s="32"/>
      <c r="X1642" s="33"/>
      <c r="Y1642" s="34"/>
      <c r="Z1642" s="35"/>
      <c r="AA1642" s="36"/>
      <c r="AB1642" s="37"/>
      <c r="AC1642" s="38"/>
      <c r="AD1642" s="57">
        <f>IF(C1642="SG",VLOOKUP($C1642,IP!$R:$T,MATCH(QSC!$E1642,IP!$R$6:$T$6,0),0),VLOOKUP($C1642,IP!$R:$S,2,0))</f>
        <v>13</v>
      </c>
      <c r="AE1642" s="39"/>
    </row>
    <row r="1643" spans="1:31" ht="15" x14ac:dyDescent="0.25">
      <c r="A1643" s="40">
        <v>6445714</v>
      </c>
      <c r="B1643" s="40"/>
      <c r="C1643" s="40" t="s">
        <v>7</v>
      </c>
      <c r="D1643" s="41"/>
      <c r="E1643" s="22" t="s">
        <v>2</v>
      </c>
      <c r="F1643" s="23"/>
      <c r="G1643" s="41"/>
      <c r="H1643" s="42"/>
      <c r="I1643" s="41"/>
      <c r="J1643" s="42"/>
      <c r="K1643" s="43"/>
      <c r="L1643" s="26"/>
      <c r="M1643" s="27"/>
      <c r="N1643" s="55"/>
      <c r="O1643" s="93">
        <f>IFERROR(SUMPRODUCT((INDEX(ACH.!$B$3:$AP$9999,MATCH(A1643,ACH.!$A$3:$A$9999,),)&gt;0)*COUNTIF(INDEX(IP!$C$4:$N$44,,IFERROR(MATCH(C1643,IP!$E$2:$N$2,)+2,MATCH(E1643,IP!$C$3:$D$3,))),ACH.!$B$1:$AP$1)),)</f>
        <v>8</v>
      </c>
      <c r="P1643" s="27"/>
      <c r="Q1643" s="28"/>
      <c r="R1643" s="29"/>
      <c r="S1643" s="30"/>
      <c r="T1643" s="31"/>
      <c r="U1643" s="32"/>
      <c r="V1643" s="32"/>
      <c r="W1643" s="32"/>
      <c r="X1643" s="33"/>
      <c r="Y1643" s="34"/>
      <c r="Z1643" s="35"/>
      <c r="AA1643" s="36"/>
      <c r="AB1643" s="37"/>
      <c r="AC1643" s="38"/>
      <c r="AD1643" s="57">
        <f>IF(C1643="SG",VLOOKUP($C1643,IP!$R:$T,MATCH(QSC!$E1643,IP!$R$6:$T$6,0),0),VLOOKUP($C1643,IP!$R:$S,2,0))</f>
        <v>13</v>
      </c>
      <c r="AE1643" s="39"/>
    </row>
    <row r="1644" spans="1:31" ht="15" x14ac:dyDescent="0.25">
      <c r="A1644" s="40">
        <v>6445733</v>
      </c>
      <c r="B1644" s="40"/>
      <c r="C1644" s="40" t="s">
        <v>1</v>
      </c>
      <c r="D1644" s="41"/>
      <c r="E1644" s="22" t="s">
        <v>2</v>
      </c>
      <c r="F1644" s="23"/>
      <c r="G1644" s="41"/>
      <c r="H1644" s="42"/>
      <c r="I1644" s="41"/>
      <c r="J1644" s="42"/>
      <c r="K1644" s="43"/>
      <c r="L1644" s="26"/>
      <c r="M1644" s="27"/>
      <c r="N1644" s="55"/>
      <c r="O1644" s="93">
        <f>IFERROR(SUMPRODUCT((INDEX(ACH.!$B$3:$AP$9999,MATCH(A1644,ACH.!$A$3:$A$9999,),)&gt;0)*COUNTIF(INDEX(IP!$C$4:$N$44,,IFERROR(MATCH(C1644,IP!$E$2:$N$2,)+2,MATCH(E1644,IP!$C$3:$D$3,))),ACH.!$B$1:$AP$1)),)</f>
        <v>4</v>
      </c>
      <c r="P1644" s="27"/>
      <c r="Q1644" s="28"/>
      <c r="R1644" s="29"/>
      <c r="S1644" s="30"/>
      <c r="T1644" s="31"/>
      <c r="U1644" s="32"/>
      <c r="V1644" s="32"/>
      <c r="W1644" s="32"/>
      <c r="X1644" s="33"/>
      <c r="Y1644" s="34"/>
      <c r="Z1644" s="35"/>
      <c r="AA1644" s="36"/>
      <c r="AB1644" s="37"/>
      <c r="AC1644" s="38"/>
      <c r="AD1644" s="57">
        <f>IF(C1644="SG",VLOOKUP($C1644,IP!$R:$T,MATCH(QSC!$E1644,IP!$R$6:$T$6,0),0),VLOOKUP($C1644,IP!$R:$S,2,0))</f>
        <v>11</v>
      </c>
      <c r="AE1644" s="39"/>
    </row>
    <row r="1645" spans="1:31" ht="15" x14ac:dyDescent="0.25">
      <c r="A1645" s="40">
        <v>6445740</v>
      </c>
      <c r="B1645" s="40"/>
      <c r="C1645" s="40" t="s">
        <v>1</v>
      </c>
      <c r="D1645" s="41"/>
      <c r="E1645" s="22" t="s">
        <v>2</v>
      </c>
      <c r="F1645" s="23"/>
      <c r="G1645" s="41"/>
      <c r="H1645" s="42"/>
      <c r="I1645" s="41"/>
      <c r="J1645" s="42"/>
      <c r="K1645" s="43"/>
      <c r="L1645" s="26"/>
      <c r="M1645" s="27"/>
      <c r="N1645" s="55"/>
      <c r="O1645" s="93">
        <f>IFERROR(SUMPRODUCT((INDEX(ACH.!$B$3:$AP$9999,MATCH(A1645,ACH.!$A$3:$A$9999,),)&gt;0)*COUNTIF(INDEX(IP!$C$4:$N$44,,IFERROR(MATCH(C1645,IP!$E$2:$N$2,)+2,MATCH(E1645,IP!$C$3:$D$3,))),ACH.!$B$1:$AP$1)),)</f>
        <v>6</v>
      </c>
      <c r="P1645" s="27"/>
      <c r="Q1645" s="28"/>
      <c r="R1645" s="29"/>
      <c r="S1645" s="30"/>
      <c r="T1645" s="31"/>
      <c r="U1645" s="32"/>
      <c r="V1645" s="32"/>
      <c r="W1645" s="32"/>
      <c r="X1645" s="33"/>
      <c r="Y1645" s="34"/>
      <c r="Z1645" s="35"/>
      <c r="AA1645" s="36"/>
      <c r="AB1645" s="37"/>
      <c r="AC1645" s="38"/>
      <c r="AD1645" s="57">
        <f>IF(C1645="SG",VLOOKUP($C1645,IP!$R:$T,MATCH(QSC!$E1645,IP!$R$6:$T$6,0),0),VLOOKUP($C1645,IP!$R:$S,2,0))</f>
        <v>11</v>
      </c>
      <c r="AE1645" s="39"/>
    </row>
    <row r="1646" spans="1:31" ht="15" x14ac:dyDescent="0.25">
      <c r="A1646" s="40">
        <v>6445777</v>
      </c>
      <c r="B1646" s="40"/>
      <c r="C1646" s="40" t="s">
        <v>1</v>
      </c>
      <c r="D1646" s="41"/>
      <c r="E1646" s="22" t="s">
        <v>2</v>
      </c>
      <c r="F1646" s="23"/>
      <c r="G1646" s="41"/>
      <c r="H1646" s="42"/>
      <c r="I1646" s="41"/>
      <c r="J1646" s="42"/>
      <c r="K1646" s="43"/>
      <c r="L1646" s="26"/>
      <c r="M1646" s="27"/>
      <c r="N1646" s="55"/>
      <c r="O1646" s="93">
        <f>IFERROR(SUMPRODUCT((INDEX(ACH.!$B$3:$AP$9999,MATCH(A1646,ACH.!$A$3:$A$9999,),)&gt;0)*COUNTIF(INDEX(IP!$C$4:$N$44,,IFERROR(MATCH(C1646,IP!$E$2:$N$2,)+2,MATCH(E1646,IP!$C$3:$D$3,))),ACH.!$B$1:$AP$1)),)</f>
        <v>8</v>
      </c>
      <c r="P1646" s="27"/>
      <c r="Q1646" s="28"/>
      <c r="R1646" s="29"/>
      <c r="S1646" s="30"/>
      <c r="T1646" s="31"/>
      <c r="U1646" s="32"/>
      <c r="V1646" s="32"/>
      <c r="W1646" s="32"/>
      <c r="X1646" s="33"/>
      <c r="Y1646" s="34"/>
      <c r="Z1646" s="35"/>
      <c r="AA1646" s="36"/>
      <c r="AB1646" s="37"/>
      <c r="AC1646" s="38"/>
      <c r="AD1646" s="57">
        <f>IF(C1646="SG",VLOOKUP($C1646,IP!$R:$T,MATCH(QSC!$E1646,IP!$R$6:$T$6,0),0),VLOOKUP($C1646,IP!$R:$S,2,0))</f>
        <v>11</v>
      </c>
      <c r="AE1646" s="39"/>
    </row>
    <row r="1647" spans="1:31" ht="15" x14ac:dyDescent="0.25">
      <c r="A1647" s="40">
        <v>6445782</v>
      </c>
      <c r="B1647" s="40"/>
      <c r="C1647" s="40" t="s">
        <v>7</v>
      </c>
      <c r="D1647" s="41"/>
      <c r="E1647" s="22" t="s">
        <v>4</v>
      </c>
      <c r="F1647" s="23"/>
      <c r="G1647" s="41"/>
      <c r="H1647" s="42"/>
      <c r="I1647" s="41"/>
      <c r="J1647" s="42"/>
      <c r="K1647" s="43"/>
      <c r="L1647" s="26"/>
      <c r="M1647" s="27"/>
      <c r="N1647" s="55"/>
      <c r="O1647" s="93">
        <f>IFERROR(SUMPRODUCT((INDEX(ACH.!$B$3:$AP$9999,MATCH(A1647,ACH.!$A$3:$A$9999,),)&gt;0)*COUNTIF(INDEX(IP!$C$4:$N$44,,IFERROR(MATCH(C1647,IP!$E$2:$N$2,)+2,MATCH(E1647,IP!$C$3:$D$3,))),ACH.!$B$1:$AP$1)),)</f>
        <v>2</v>
      </c>
      <c r="P1647" s="27"/>
      <c r="Q1647" s="28"/>
      <c r="R1647" s="29"/>
      <c r="S1647" s="30"/>
      <c r="T1647" s="31"/>
      <c r="U1647" s="32"/>
      <c r="V1647" s="32"/>
      <c r="W1647" s="32"/>
      <c r="X1647" s="33"/>
      <c r="Y1647" s="34"/>
      <c r="Z1647" s="35"/>
      <c r="AA1647" s="36"/>
      <c r="AB1647" s="37"/>
      <c r="AC1647" s="38"/>
      <c r="AD1647" s="57">
        <f>IF(C1647="SG",VLOOKUP($C1647,IP!$R:$T,MATCH(QSC!$E1647,IP!$R$6:$T$6,0),0),VLOOKUP($C1647,IP!$R:$S,2,0))</f>
        <v>13</v>
      </c>
      <c r="AE1647" s="39"/>
    </row>
    <row r="1648" spans="1:31" ht="15" x14ac:dyDescent="0.25">
      <c r="A1648" s="40">
        <v>6445790</v>
      </c>
      <c r="B1648" s="40"/>
      <c r="C1648" s="40" t="s">
        <v>1</v>
      </c>
      <c r="D1648" s="41"/>
      <c r="E1648" s="22" t="s">
        <v>2</v>
      </c>
      <c r="F1648" s="23"/>
      <c r="G1648" s="41"/>
      <c r="H1648" s="42"/>
      <c r="I1648" s="41"/>
      <c r="J1648" s="42"/>
      <c r="K1648" s="43"/>
      <c r="L1648" s="26"/>
      <c r="M1648" s="27"/>
      <c r="N1648" s="55"/>
      <c r="O1648" s="93">
        <f>IFERROR(SUMPRODUCT((INDEX(ACH.!$B$3:$AP$9999,MATCH(A1648,ACH.!$A$3:$A$9999,),)&gt;0)*COUNTIF(INDEX(IP!$C$4:$N$44,,IFERROR(MATCH(C1648,IP!$E$2:$N$2,)+2,MATCH(E1648,IP!$C$3:$D$3,))),ACH.!$B$1:$AP$1)),)</f>
        <v>3</v>
      </c>
      <c r="P1648" s="27"/>
      <c r="Q1648" s="28"/>
      <c r="R1648" s="29"/>
      <c r="S1648" s="30"/>
      <c r="T1648" s="31"/>
      <c r="U1648" s="32"/>
      <c r="V1648" s="32"/>
      <c r="W1648" s="32"/>
      <c r="X1648" s="33"/>
      <c r="Y1648" s="34"/>
      <c r="Z1648" s="35"/>
      <c r="AA1648" s="36"/>
      <c r="AB1648" s="37"/>
      <c r="AC1648" s="38"/>
      <c r="AD1648" s="57">
        <f>IF(C1648="SG",VLOOKUP($C1648,IP!$R:$T,MATCH(QSC!$E1648,IP!$R$6:$T$6,0),0),VLOOKUP($C1648,IP!$R:$S,2,0))</f>
        <v>11</v>
      </c>
      <c r="AE1648" s="39"/>
    </row>
    <row r="1649" spans="1:31" ht="15" x14ac:dyDescent="0.25">
      <c r="A1649" s="40">
        <v>6445808</v>
      </c>
      <c r="B1649" s="40"/>
      <c r="C1649" s="40" t="s">
        <v>7</v>
      </c>
      <c r="D1649" s="41"/>
      <c r="E1649" s="22" t="s">
        <v>2</v>
      </c>
      <c r="F1649" s="23"/>
      <c r="G1649" s="41"/>
      <c r="H1649" s="42"/>
      <c r="I1649" s="41"/>
      <c r="J1649" s="42"/>
      <c r="K1649" s="43"/>
      <c r="L1649" s="26"/>
      <c r="M1649" s="27"/>
      <c r="N1649" s="55"/>
      <c r="O1649" s="93">
        <f>IFERROR(SUMPRODUCT((INDEX(ACH.!$B$3:$AP$9999,MATCH(A1649,ACH.!$A$3:$A$9999,),)&gt;0)*COUNTIF(INDEX(IP!$C$4:$N$44,,IFERROR(MATCH(C1649,IP!$E$2:$N$2,)+2,MATCH(E1649,IP!$C$3:$D$3,))),ACH.!$B$1:$AP$1)),)</f>
        <v>6</v>
      </c>
      <c r="P1649" s="27"/>
      <c r="Q1649" s="28"/>
      <c r="R1649" s="29"/>
      <c r="S1649" s="30"/>
      <c r="T1649" s="31"/>
      <c r="U1649" s="32"/>
      <c r="V1649" s="32"/>
      <c r="W1649" s="32"/>
      <c r="X1649" s="33"/>
      <c r="Y1649" s="34"/>
      <c r="Z1649" s="35"/>
      <c r="AA1649" s="36"/>
      <c r="AB1649" s="37"/>
      <c r="AC1649" s="38"/>
      <c r="AD1649" s="57">
        <f>IF(C1649="SG",VLOOKUP($C1649,IP!$R:$T,MATCH(QSC!$E1649,IP!$R$6:$T$6,0),0),VLOOKUP($C1649,IP!$R:$S,2,0))</f>
        <v>13</v>
      </c>
      <c r="AE1649" s="39"/>
    </row>
    <row r="1650" spans="1:31" ht="15" x14ac:dyDescent="0.25">
      <c r="A1650" s="40">
        <v>6445811</v>
      </c>
      <c r="B1650" s="40"/>
      <c r="C1650" s="40" t="s">
        <v>1</v>
      </c>
      <c r="D1650" s="41"/>
      <c r="E1650" s="22" t="s">
        <v>2</v>
      </c>
      <c r="F1650" s="23"/>
      <c r="G1650" s="41"/>
      <c r="H1650" s="42"/>
      <c r="I1650" s="41"/>
      <c r="J1650" s="42"/>
      <c r="K1650" s="43"/>
      <c r="L1650" s="26"/>
      <c r="M1650" s="27"/>
      <c r="N1650" s="55"/>
      <c r="O1650" s="93">
        <f>IFERROR(SUMPRODUCT((INDEX(ACH.!$B$3:$AP$9999,MATCH(A1650,ACH.!$A$3:$A$9999,),)&gt;0)*COUNTIF(INDEX(IP!$C$4:$N$44,,IFERROR(MATCH(C1650,IP!$E$2:$N$2,)+2,MATCH(E1650,IP!$C$3:$D$3,))),ACH.!$B$1:$AP$1)),)</f>
        <v>4</v>
      </c>
      <c r="P1650" s="27"/>
      <c r="Q1650" s="28"/>
      <c r="R1650" s="29"/>
      <c r="S1650" s="30"/>
      <c r="T1650" s="31"/>
      <c r="U1650" s="32"/>
      <c r="V1650" s="32"/>
      <c r="W1650" s="32"/>
      <c r="X1650" s="33"/>
      <c r="Y1650" s="34"/>
      <c r="Z1650" s="35"/>
      <c r="AA1650" s="36"/>
      <c r="AB1650" s="37"/>
      <c r="AC1650" s="38"/>
      <c r="AD1650" s="57">
        <f>IF(C1650="SG",VLOOKUP($C1650,IP!$R:$T,MATCH(QSC!$E1650,IP!$R$6:$T$6,0),0),VLOOKUP($C1650,IP!$R:$S,2,0))</f>
        <v>11</v>
      </c>
      <c r="AE1650" s="39"/>
    </row>
    <row r="1651" spans="1:31" ht="15" x14ac:dyDescent="0.25">
      <c r="A1651" s="40">
        <v>6445813</v>
      </c>
      <c r="B1651" s="40"/>
      <c r="C1651" s="40" t="s">
        <v>1</v>
      </c>
      <c r="D1651" s="41"/>
      <c r="E1651" s="22" t="s">
        <v>2</v>
      </c>
      <c r="F1651" s="23"/>
      <c r="G1651" s="41"/>
      <c r="H1651" s="42"/>
      <c r="I1651" s="41"/>
      <c r="J1651" s="42"/>
      <c r="K1651" s="43"/>
      <c r="L1651" s="26"/>
      <c r="M1651" s="27"/>
      <c r="N1651" s="55"/>
      <c r="O1651" s="93">
        <f>IFERROR(SUMPRODUCT((INDEX(ACH.!$B$3:$AP$9999,MATCH(A1651,ACH.!$A$3:$A$9999,),)&gt;0)*COUNTIF(INDEX(IP!$C$4:$N$44,,IFERROR(MATCH(C1651,IP!$E$2:$N$2,)+2,MATCH(E1651,IP!$C$3:$D$3,))),ACH.!$B$1:$AP$1)),)</f>
        <v>4</v>
      </c>
      <c r="P1651" s="27"/>
      <c r="Q1651" s="28"/>
      <c r="R1651" s="29"/>
      <c r="S1651" s="30"/>
      <c r="T1651" s="31"/>
      <c r="U1651" s="32"/>
      <c r="V1651" s="32"/>
      <c r="W1651" s="32"/>
      <c r="X1651" s="33"/>
      <c r="Y1651" s="34"/>
      <c r="Z1651" s="35"/>
      <c r="AA1651" s="36"/>
      <c r="AB1651" s="37"/>
      <c r="AC1651" s="38"/>
      <c r="AD1651" s="57">
        <f>IF(C1651="SG",VLOOKUP($C1651,IP!$R:$T,MATCH(QSC!$E1651,IP!$R$6:$T$6,0),0),VLOOKUP($C1651,IP!$R:$S,2,0))</f>
        <v>11</v>
      </c>
      <c r="AE1651" s="39"/>
    </row>
    <row r="1652" spans="1:31" ht="15" x14ac:dyDescent="0.25">
      <c r="A1652" s="40">
        <v>6445814</v>
      </c>
      <c r="B1652" s="40"/>
      <c r="C1652" s="40" t="s">
        <v>1</v>
      </c>
      <c r="D1652" s="41"/>
      <c r="E1652" s="22" t="s">
        <v>2</v>
      </c>
      <c r="F1652" s="23"/>
      <c r="G1652" s="41"/>
      <c r="H1652" s="42"/>
      <c r="I1652" s="41"/>
      <c r="J1652" s="42"/>
      <c r="K1652" s="43"/>
      <c r="L1652" s="26"/>
      <c r="M1652" s="27"/>
      <c r="N1652" s="55"/>
      <c r="O1652" s="93">
        <f>IFERROR(SUMPRODUCT((INDEX(ACH.!$B$3:$AP$9999,MATCH(A1652,ACH.!$A$3:$A$9999,),)&gt;0)*COUNTIF(INDEX(IP!$C$4:$N$44,,IFERROR(MATCH(C1652,IP!$E$2:$N$2,)+2,MATCH(E1652,IP!$C$3:$D$3,))),ACH.!$B$1:$AP$1)),)</f>
        <v>0</v>
      </c>
      <c r="P1652" s="27"/>
      <c r="Q1652" s="28"/>
      <c r="R1652" s="29"/>
      <c r="S1652" s="30"/>
      <c r="T1652" s="31"/>
      <c r="U1652" s="32"/>
      <c r="V1652" s="32"/>
      <c r="W1652" s="32"/>
      <c r="X1652" s="33"/>
      <c r="Y1652" s="34"/>
      <c r="Z1652" s="35"/>
      <c r="AA1652" s="36"/>
      <c r="AB1652" s="37"/>
      <c r="AC1652" s="38"/>
      <c r="AD1652" s="57">
        <f>IF(C1652="SG",VLOOKUP($C1652,IP!$R:$T,MATCH(QSC!$E1652,IP!$R$6:$T$6,0),0),VLOOKUP($C1652,IP!$R:$S,2,0))</f>
        <v>11</v>
      </c>
      <c r="AE1652" s="39"/>
    </row>
    <row r="1653" spans="1:31" ht="15" x14ac:dyDescent="0.25">
      <c r="A1653" s="40">
        <v>6445818</v>
      </c>
      <c r="B1653" s="40"/>
      <c r="C1653" s="40" t="s">
        <v>1</v>
      </c>
      <c r="D1653" s="41"/>
      <c r="E1653" s="22" t="s">
        <v>2</v>
      </c>
      <c r="F1653" s="23"/>
      <c r="G1653" s="41"/>
      <c r="H1653" s="42"/>
      <c r="I1653" s="41"/>
      <c r="J1653" s="42"/>
      <c r="K1653" s="43"/>
      <c r="L1653" s="26"/>
      <c r="M1653" s="27"/>
      <c r="N1653" s="55"/>
      <c r="O1653" s="93">
        <f>IFERROR(SUMPRODUCT((INDEX(ACH.!$B$3:$AP$9999,MATCH(A1653,ACH.!$A$3:$A$9999,),)&gt;0)*COUNTIF(INDEX(IP!$C$4:$N$44,,IFERROR(MATCH(C1653,IP!$E$2:$N$2,)+2,MATCH(E1653,IP!$C$3:$D$3,))),ACH.!$B$1:$AP$1)),)</f>
        <v>2</v>
      </c>
      <c r="P1653" s="27"/>
      <c r="Q1653" s="28"/>
      <c r="R1653" s="29"/>
      <c r="S1653" s="30"/>
      <c r="T1653" s="31"/>
      <c r="U1653" s="32"/>
      <c r="V1653" s="32"/>
      <c r="W1653" s="32"/>
      <c r="X1653" s="33"/>
      <c r="Y1653" s="34"/>
      <c r="Z1653" s="35"/>
      <c r="AA1653" s="36"/>
      <c r="AB1653" s="37"/>
      <c r="AC1653" s="38"/>
      <c r="AD1653" s="57">
        <f>IF(C1653="SG",VLOOKUP($C1653,IP!$R:$T,MATCH(QSC!$E1653,IP!$R$6:$T$6,0),0),VLOOKUP($C1653,IP!$R:$S,2,0))</f>
        <v>11</v>
      </c>
      <c r="AE1653" s="39"/>
    </row>
    <row r="1654" spans="1:31" ht="15" x14ac:dyDescent="0.25">
      <c r="A1654" s="40">
        <v>6445870</v>
      </c>
      <c r="B1654" s="40"/>
      <c r="C1654" s="40" t="s">
        <v>1</v>
      </c>
      <c r="D1654" s="41"/>
      <c r="E1654" s="22" t="s">
        <v>2</v>
      </c>
      <c r="F1654" s="23"/>
      <c r="G1654" s="41"/>
      <c r="H1654" s="42"/>
      <c r="I1654" s="41"/>
      <c r="J1654" s="42"/>
      <c r="K1654" s="43"/>
      <c r="L1654" s="26"/>
      <c r="M1654" s="27"/>
      <c r="N1654" s="55"/>
      <c r="O1654" s="93">
        <f>IFERROR(SUMPRODUCT((INDEX(ACH.!$B$3:$AP$9999,MATCH(A1654,ACH.!$A$3:$A$9999,),)&gt;0)*COUNTIF(INDEX(IP!$C$4:$N$44,,IFERROR(MATCH(C1654,IP!$E$2:$N$2,)+2,MATCH(E1654,IP!$C$3:$D$3,))),ACH.!$B$1:$AP$1)),)</f>
        <v>4</v>
      </c>
      <c r="P1654" s="27"/>
      <c r="Q1654" s="28"/>
      <c r="R1654" s="29"/>
      <c r="S1654" s="30"/>
      <c r="T1654" s="31"/>
      <c r="U1654" s="32"/>
      <c r="V1654" s="32"/>
      <c r="W1654" s="32"/>
      <c r="X1654" s="33"/>
      <c r="Y1654" s="34"/>
      <c r="Z1654" s="35"/>
      <c r="AA1654" s="36"/>
      <c r="AB1654" s="37"/>
      <c r="AC1654" s="38"/>
      <c r="AD1654" s="57">
        <f>IF(C1654="SG",VLOOKUP($C1654,IP!$R:$T,MATCH(QSC!$E1654,IP!$R$6:$T$6,0),0),VLOOKUP($C1654,IP!$R:$S,2,0))</f>
        <v>11</v>
      </c>
      <c r="AE1654" s="39"/>
    </row>
    <row r="1655" spans="1:31" ht="15" x14ac:dyDescent="0.25">
      <c r="A1655" s="40">
        <v>6445871</v>
      </c>
      <c r="B1655" s="40"/>
      <c r="C1655" s="40" t="s">
        <v>1</v>
      </c>
      <c r="D1655" s="41"/>
      <c r="E1655" s="22" t="s">
        <v>2</v>
      </c>
      <c r="F1655" s="23"/>
      <c r="G1655" s="41"/>
      <c r="H1655" s="42"/>
      <c r="I1655" s="41"/>
      <c r="J1655" s="42"/>
      <c r="K1655" s="43"/>
      <c r="L1655" s="26"/>
      <c r="M1655" s="27"/>
      <c r="N1655" s="55"/>
      <c r="O1655" s="93">
        <f>IFERROR(SUMPRODUCT((INDEX(ACH.!$B$3:$AP$9999,MATCH(A1655,ACH.!$A$3:$A$9999,),)&gt;0)*COUNTIF(INDEX(IP!$C$4:$N$44,,IFERROR(MATCH(C1655,IP!$E$2:$N$2,)+2,MATCH(E1655,IP!$C$3:$D$3,))),ACH.!$B$1:$AP$1)),)</f>
        <v>0</v>
      </c>
      <c r="P1655" s="27"/>
      <c r="Q1655" s="28"/>
      <c r="R1655" s="29"/>
      <c r="S1655" s="30"/>
      <c r="T1655" s="31"/>
      <c r="U1655" s="32"/>
      <c r="V1655" s="32"/>
      <c r="W1655" s="32"/>
      <c r="X1655" s="33"/>
      <c r="Y1655" s="34"/>
      <c r="Z1655" s="35"/>
      <c r="AA1655" s="36"/>
      <c r="AB1655" s="37"/>
      <c r="AC1655" s="38"/>
      <c r="AD1655" s="57">
        <f>IF(C1655="SG",VLOOKUP($C1655,IP!$R:$T,MATCH(QSC!$E1655,IP!$R$6:$T$6,0),0),VLOOKUP($C1655,IP!$R:$S,2,0))</f>
        <v>11</v>
      </c>
      <c r="AE1655" s="39"/>
    </row>
    <row r="1656" spans="1:31" ht="15" x14ac:dyDescent="0.25">
      <c r="A1656" s="40">
        <v>6445873</v>
      </c>
      <c r="B1656" s="40"/>
      <c r="C1656" s="40" t="s">
        <v>1</v>
      </c>
      <c r="D1656" s="41"/>
      <c r="E1656" s="22" t="s">
        <v>4</v>
      </c>
      <c r="F1656" s="23"/>
      <c r="G1656" s="41"/>
      <c r="H1656" s="42"/>
      <c r="I1656" s="41"/>
      <c r="J1656" s="42"/>
      <c r="K1656" s="43"/>
      <c r="L1656" s="26"/>
      <c r="M1656" s="27"/>
      <c r="N1656" s="55"/>
      <c r="O1656" s="93">
        <f>IFERROR(SUMPRODUCT((INDEX(ACH.!$B$3:$AP$9999,MATCH(A1656,ACH.!$A$3:$A$9999,),)&gt;0)*COUNTIF(INDEX(IP!$C$4:$N$44,,IFERROR(MATCH(C1656,IP!$E$2:$N$2,)+2,MATCH(E1656,IP!$C$3:$D$3,))),ACH.!$B$1:$AP$1)),)</f>
        <v>4</v>
      </c>
      <c r="P1656" s="27"/>
      <c r="Q1656" s="28"/>
      <c r="R1656" s="29"/>
      <c r="S1656" s="30"/>
      <c r="T1656" s="31"/>
      <c r="U1656" s="32"/>
      <c r="V1656" s="32"/>
      <c r="W1656" s="32"/>
      <c r="X1656" s="33"/>
      <c r="Y1656" s="34"/>
      <c r="Z1656" s="35"/>
      <c r="AA1656" s="36"/>
      <c r="AB1656" s="37"/>
      <c r="AC1656" s="38"/>
      <c r="AD1656" s="57">
        <f>IF(C1656="SG",VLOOKUP($C1656,IP!$R:$T,MATCH(QSC!$E1656,IP!$R$6:$T$6,0),0),VLOOKUP($C1656,IP!$R:$S,2,0))</f>
        <v>12</v>
      </c>
      <c r="AE1656" s="39"/>
    </row>
    <row r="1657" spans="1:31" ht="15" x14ac:dyDescent="0.25">
      <c r="A1657" s="40">
        <v>6445888</v>
      </c>
      <c r="B1657" s="40"/>
      <c r="C1657" s="40" t="s">
        <v>1</v>
      </c>
      <c r="D1657" s="41"/>
      <c r="E1657" s="22" t="s">
        <v>2</v>
      </c>
      <c r="F1657" s="23"/>
      <c r="G1657" s="41"/>
      <c r="H1657" s="42"/>
      <c r="I1657" s="41"/>
      <c r="J1657" s="42"/>
      <c r="K1657" s="43"/>
      <c r="L1657" s="26"/>
      <c r="M1657" s="27"/>
      <c r="N1657" s="55"/>
      <c r="O1657" s="93">
        <f>IFERROR(SUMPRODUCT((INDEX(ACH.!$B$3:$AP$9999,MATCH(A1657,ACH.!$A$3:$A$9999,),)&gt;0)*COUNTIF(INDEX(IP!$C$4:$N$44,,IFERROR(MATCH(C1657,IP!$E$2:$N$2,)+2,MATCH(E1657,IP!$C$3:$D$3,))),ACH.!$B$1:$AP$1)),)</f>
        <v>4</v>
      </c>
      <c r="P1657" s="27"/>
      <c r="Q1657" s="28"/>
      <c r="R1657" s="29"/>
      <c r="S1657" s="30"/>
      <c r="T1657" s="31"/>
      <c r="U1657" s="32"/>
      <c r="V1657" s="32"/>
      <c r="W1657" s="32"/>
      <c r="X1657" s="33"/>
      <c r="Y1657" s="34"/>
      <c r="Z1657" s="35"/>
      <c r="AA1657" s="36"/>
      <c r="AB1657" s="37"/>
      <c r="AC1657" s="38"/>
      <c r="AD1657" s="57">
        <f>IF(C1657="SG",VLOOKUP($C1657,IP!$R:$T,MATCH(QSC!$E1657,IP!$R$6:$T$6,0),0),VLOOKUP($C1657,IP!$R:$S,2,0))</f>
        <v>11</v>
      </c>
      <c r="AE1657" s="39"/>
    </row>
    <row r="1658" spans="1:31" ht="15" x14ac:dyDescent="0.25">
      <c r="A1658" s="40">
        <v>6445895</v>
      </c>
      <c r="B1658" s="40"/>
      <c r="C1658" s="40" t="s">
        <v>1</v>
      </c>
      <c r="D1658" s="41"/>
      <c r="E1658" s="22" t="s">
        <v>2</v>
      </c>
      <c r="F1658" s="23"/>
      <c r="G1658" s="41"/>
      <c r="H1658" s="42"/>
      <c r="I1658" s="41"/>
      <c r="J1658" s="42"/>
      <c r="K1658" s="43"/>
      <c r="L1658" s="26"/>
      <c r="M1658" s="27"/>
      <c r="N1658" s="55"/>
      <c r="O1658" s="93">
        <f>IFERROR(SUMPRODUCT((INDEX(ACH.!$B$3:$AP$9999,MATCH(A1658,ACH.!$A$3:$A$9999,),)&gt;0)*COUNTIF(INDEX(IP!$C$4:$N$44,,IFERROR(MATCH(C1658,IP!$E$2:$N$2,)+2,MATCH(E1658,IP!$C$3:$D$3,))),ACH.!$B$1:$AP$1)),)</f>
        <v>7</v>
      </c>
      <c r="P1658" s="27"/>
      <c r="Q1658" s="28"/>
      <c r="R1658" s="29"/>
      <c r="S1658" s="30"/>
      <c r="T1658" s="31"/>
      <c r="U1658" s="32"/>
      <c r="V1658" s="32"/>
      <c r="W1658" s="32"/>
      <c r="X1658" s="33"/>
      <c r="Y1658" s="34"/>
      <c r="Z1658" s="35"/>
      <c r="AA1658" s="36"/>
      <c r="AB1658" s="37"/>
      <c r="AC1658" s="38"/>
      <c r="AD1658" s="57">
        <f>IF(C1658="SG",VLOOKUP($C1658,IP!$R:$T,MATCH(QSC!$E1658,IP!$R$6:$T$6,0),0),VLOOKUP($C1658,IP!$R:$S,2,0))</f>
        <v>11</v>
      </c>
      <c r="AE1658" s="39"/>
    </row>
    <row r="1659" spans="1:31" ht="15" x14ac:dyDescent="0.25">
      <c r="A1659" s="40">
        <v>6445924</v>
      </c>
      <c r="B1659" s="40"/>
      <c r="C1659" s="40" t="s">
        <v>1</v>
      </c>
      <c r="D1659" s="41"/>
      <c r="E1659" s="22" t="s">
        <v>4</v>
      </c>
      <c r="F1659" s="23"/>
      <c r="G1659" s="41"/>
      <c r="H1659" s="42"/>
      <c r="I1659" s="41"/>
      <c r="J1659" s="42"/>
      <c r="K1659" s="43"/>
      <c r="L1659" s="26"/>
      <c r="M1659" s="27"/>
      <c r="N1659" s="55"/>
      <c r="O1659" s="93">
        <f>IFERROR(SUMPRODUCT((INDEX(ACH.!$B$3:$AP$9999,MATCH(A1659,ACH.!$A$3:$A$9999,),)&gt;0)*COUNTIF(INDEX(IP!$C$4:$N$44,,IFERROR(MATCH(C1659,IP!$E$2:$N$2,)+2,MATCH(E1659,IP!$C$3:$D$3,))),ACH.!$B$1:$AP$1)),)</f>
        <v>4</v>
      </c>
      <c r="P1659" s="27"/>
      <c r="Q1659" s="28"/>
      <c r="R1659" s="29"/>
      <c r="S1659" s="30"/>
      <c r="T1659" s="31"/>
      <c r="U1659" s="32"/>
      <c r="V1659" s="32"/>
      <c r="W1659" s="32"/>
      <c r="X1659" s="33"/>
      <c r="Y1659" s="34"/>
      <c r="Z1659" s="35"/>
      <c r="AA1659" s="36"/>
      <c r="AB1659" s="37"/>
      <c r="AC1659" s="38"/>
      <c r="AD1659" s="57">
        <f>IF(C1659="SG",VLOOKUP($C1659,IP!$R:$T,MATCH(QSC!$E1659,IP!$R$6:$T$6,0),0),VLOOKUP($C1659,IP!$R:$S,2,0))</f>
        <v>12</v>
      </c>
      <c r="AE1659" s="39"/>
    </row>
    <row r="1660" spans="1:31" ht="15" x14ac:dyDescent="0.25">
      <c r="A1660" s="40">
        <v>6445989</v>
      </c>
      <c r="B1660" s="40"/>
      <c r="C1660" s="40" t="s">
        <v>1</v>
      </c>
      <c r="D1660" s="41"/>
      <c r="E1660" s="22" t="s">
        <v>2</v>
      </c>
      <c r="F1660" s="23"/>
      <c r="G1660" s="41"/>
      <c r="H1660" s="42"/>
      <c r="I1660" s="41"/>
      <c r="J1660" s="42"/>
      <c r="K1660" s="43"/>
      <c r="L1660" s="26"/>
      <c r="M1660" s="27"/>
      <c r="N1660" s="55"/>
      <c r="O1660" s="93">
        <f>IFERROR(SUMPRODUCT((INDEX(ACH.!$B$3:$AP$9999,MATCH(A1660,ACH.!$A$3:$A$9999,),)&gt;0)*COUNTIF(INDEX(IP!$C$4:$N$44,,IFERROR(MATCH(C1660,IP!$E$2:$N$2,)+2,MATCH(E1660,IP!$C$3:$D$3,))),ACH.!$B$1:$AP$1)),)</f>
        <v>2</v>
      </c>
      <c r="P1660" s="27"/>
      <c r="Q1660" s="28"/>
      <c r="R1660" s="29"/>
      <c r="S1660" s="30"/>
      <c r="T1660" s="31"/>
      <c r="U1660" s="32"/>
      <c r="V1660" s="32"/>
      <c r="W1660" s="32"/>
      <c r="X1660" s="33"/>
      <c r="Y1660" s="34"/>
      <c r="Z1660" s="35"/>
      <c r="AA1660" s="36"/>
      <c r="AB1660" s="37"/>
      <c r="AC1660" s="38"/>
      <c r="AD1660" s="57">
        <f>IF(C1660="SG",VLOOKUP($C1660,IP!$R:$T,MATCH(QSC!$E1660,IP!$R$6:$T$6,0),0),VLOOKUP($C1660,IP!$R:$S,2,0))</f>
        <v>11</v>
      </c>
      <c r="AE1660" s="39"/>
    </row>
    <row r="1661" spans="1:31" ht="15" x14ac:dyDescent="0.25">
      <c r="A1661" s="40">
        <v>6446050</v>
      </c>
      <c r="B1661" s="40"/>
      <c r="C1661" s="40" t="s">
        <v>1</v>
      </c>
      <c r="D1661" s="41"/>
      <c r="E1661" s="22" t="s">
        <v>2</v>
      </c>
      <c r="F1661" s="23"/>
      <c r="G1661" s="41"/>
      <c r="H1661" s="42"/>
      <c r="I1661" s="41"/>
      <c r="J1661" s="42"/>
      <c r="K1661" s="43"/>
      <c r="L1661" s="26"/>
      <c r="M1661" s="27"/>
      <c r="N1661" s="55"/>
      <c r="O1661" s="93">
        <f>IFERROR(SUMPRODUCT((INDEX(ACH.!$B$3:$AP$9999,MATCH(A1661,ACH.!$A$3:$A$9999,),)&gt;0)*COUNTIF(INDEX(IP!$C$4:$N$44,,IFERROR(MATCH(C1661,IP!$E$2:$N$2,)+2,MATCH(E1661,IP!$C$3:$D$3,))),ACH.!$B$1:$AP$1)),)</f>
        <v>4</v>
      </c>
      <c r="P1661" s="27"/>
      <c r="Q1661" s="28"/>
      <c r="R1661" s="29"/>
      <c r="S1661" s="30"/>
      <c r="T1661" s="31"/>
      <c r="U1661" s="32"/>
      <c r="V1661" s="32"/>
      <c r="W1661" s="32"/>
      <c r="X1661" s="33"/>
      <c r="Y1661" s="34"/>
      <c r="Z1661" s="35"/>
      <c r="AA1661" s="36"/>
      <c r="AB1661" s="37"/>
      <c r="AC1661" s="38"/>
      <c r="AD1661" s="57">
        <f>IF(C1661="SG",VLOOKUP($C1661,IP!$R:$T,MATCH(QSC!$E1661,IP!$R$6:$T$6,0),0),VLOOKUP($C1661,IP!$R:$S,2,0))</f>
        <v>11</v>
      </c>
      <c r="AE1661" s="39"/>
    </row>
    <row r="1662" spans="1:31" ht="15" x14ac:dyDescent="0.25">
      <c r="A1662" s="40">
        <v>6446079</v>
      </c>
      <c r="B1662" s="40"/>
      <c r="C1662" s="40" t="s">
        <v>13</v>
      </c>
      <c r="D1662" s="41"/>
      <c r="E1662" s="22" t="s">
        <v>4</v>
      </c>
      <c r="F1662" s="23"/>
      <c r="G1662" s="41"/>
      <c r="H1662" s="42"/>
      <c r="I1662" s="41"/>
      <c r="J1662" s="42"/>
      <c r="K1662" s="43"/>
      <c r="L1662" s="26"/>
      <c r="M1662" s="27"/>
      <c r="N1662" s="55"/>
      <c r="O1662" s="93">
        <f>IFERROR(SUMPRODUCT((INDEX(ACH.!$B$3:$AP$9999,MATCH(A1662,ACH.!$A$3:$A$9999,),)&gt;0)*COUNTIF(INDEX(IP!$C$4:$N$44,,IFERROR(MATCH(C1662,IP!$E$2:$N$2,)+2,MATCH(E1662,IP!$C$3:$D$3,))),ACH.!$B$1:$AP$1)),)</f>
        <v>13</v>
      </c>
      <c r="P1662" s="27"/>
      <c r="Q1662" s="28"/>
      <c r="R1662" s="29"/>
      <c r="S1662" s="30"/>
      <c r="T1662" s="31"/>
      <c r="U1662" s="32"/>
      <c r="V1662" s="32"/>
      <c r="W1662" s="32"/>
      <c r="X1662" s="33"/>
      <c r="Y1662" s="34"/>
      <c r="Z1662" s="35"/>
      <c r="AA1662" s="36"/>
      <c r="AB1662" s="37"/>
      <c r="AC1662" s="38"/>
      <c r="AD1662" s="57">
        <f>IF(C1662="SG",VLOOKUP($C1662,IP!$R:$T,MATCH(QSC!$E1662,IP!$R$6:$T$6,0),0),VLOOKUP($C1662,IP!$R:$S,2,0))</f>
        <v>28</v>
      </c>
      <c r="AE1662" s="39"/>
    </row>
    <row r="1663" spans="1:31" ht="15" x14ac:dyDescent="0.25">
      <c r="A1663" s="40">
        <v>6446090</v>
      </c>
      <c r="B1663" s="40"/>
      <c r="C1663" s="40" t="s">
        <v>1</v>
      </c>
      <c r="D1663" s="41"/>
      <c r="E1663" s="22" t="s">
        <v>2</v>
      </c>
      <c r="F1663" s="23"/>
      <c r="G1663" s="41"/>
      <c r="H1663" s="42"/>
      <c r="I1663" s="41"/>
      <c r="J1663" s="42"/>
      <c r="K1663" s="43"/>
      <c r="L1663" s="26"/>
      <c r="M1663" s="27"/>
      <c r="N1663" s="55"/>
      <c r="O1663" s="93">
        <f>IFERROR(SUMPRODUCT((INDEX(ACH.!$B$3:$AP$9999,MATCH(A1663,ACH.!$A$3:$A$9999,),)&gt;0)*COUNTIF(INDEX(IP!$C$4:$N$44,,IFERROR(MATCH(C1663,IP!$E$2:$N$2,)+2,MATCH(E1663,IP!$C$3:$D$3,))),ACH.!$B$1:$AP$1)),)</f>
        <v>0</v>
      </c>
      <c r="P1663" s="27"/>
      <c r="Q1663" s="28"/>
      <c r="R1663" s="29"/>
      <c r="S1663" s="30"/>
      <c r="T1663" s="31"/>
      <c r="U1663" s="32"/>
      <c r="V1663" s="32"/>
      <c r="W1663" s="32"/>
      <c r="X1663" s="33"/>
      <c r="Y1663" s="34"/>
      <c r="Z1663" s="35"/>
      <c r="AA1663" s="36"/>
      <c r="AB1663" s="37"/>
      <c r="AC1663" s="38"/>
      <c r="AD1663" s="57">
        <f>IF(C1663="SG",VLOOKUP($C1663,IP!$R:$T,MATCH(QSC!$E1663,IP!$R$6:$T$6,0),0),VLOOKUP($C1663,IP!$R:$S,2,0))</f>
        <v>11</v>
      </c>
      <c r="AE1663" s="39"/>
    </row>
    <row r="1664" spans="1:31" ht="15" x14ac:dyDescent="0.25">
      <c r="A1664" s="40">
        <v>6446104</v>
      </c>
      <c r="B1664" s="40"/>
      <c r="C1664" s="40" t="s">
        <v>1</v>
      </c>
      <c r="D1664" s="41"/>
      <c r="E1664" s="22" t="s">
        <v>2</v>
      </c>
      <c r="F1664" s="23"/>
      <c r="G1664" s="41"/>
      <c r="H1664" s="42"/>
      <c r="I1664" s="41"/>
      <c r="J1664" s="42"/>
      <c r="K1664" s="43"/>
      <c r="L1664" s="26"/>
      <c r="M1664" s="27"/>
      <c r="N1664" s="55"/>
      <c r="O1664" s="93">
        <f>IFERROR(SUMPRODUCT((INDEX(ACH.!$B$3:$AP$9999,MATCH(A1664,ACH.!$A$3:$A$9999,),)&gt;0)*COUNTIF(INDEX(IP!$C$4:$N$44,,IFERROR(MATCH(C1664,IP!$E$2:$N$2,)+2,MATCH(E1664,IP!$C$3:$D$3,))),ACH.!$B$1:$AP$1)),)</f>
        <v>3</v>
      </c>
      <c r="P1664" s="27"/>
      <c r="Q1664" s="28"/>
      <c r="R1664" s="29"/>
      <c r="S1664" s="30"/>
      <c r="T1664" s="31"/>
      <c r="U1664" s="32"/>
      <c r="V1664" s="32"/>
      <c r="W1664" s="32"/>
      <c r="X1664" s="33"/>
      <c r="Y1664" s="34"/>
      <c r="Z1664" s="35"/>
      <c r="AA1664" s="36"/>
      <c r="AB1664" s="37"/>
      <c r="AC1664" s="38"/>
      <c r="AD1664" s="57">
        <f>IF(C1664="SG",VLOOKUP($C1664,IP!$R:$T,MATCH(QSC!$E1664,IP!$R$6:$T$6,0),0),VLOOKUP($C1664,IP!$R:$S,2,0))</f>
        <v>11</v>
      </c>
      <c r="AE1664" s="39"/>
    </row>
    <row r="1665" spans="1:31" ht="15" x14ac:dyDescent="0.25">
      <c r="A1665" s="40">
        <v>6446130</v>
      </c>
      <c r="B1665" s="40"/>
      <c r="C1665" s="40" t="s">
        <v>1</v>
      </c>
      <c r="D1665" s="41"/>
      <c r="E1665" s="22" t="s">
        <v>2</v>
      </c>
      <c r="F1665" s="23"/>
      <c r="G1665" s="41"/>
      <c r="H1665" s="42"/>
      <c r="I1665" s="41"/>
      <c r="J1665" s="42"/>
      <c r="K1665" s="43"/>
      <c r="L1665" s="26"/>
      <c r="M1665" s="27"/>
      <c r="N1665" s="55"/>
      <c r="O1665" s="93">
        <f>IFERROR(SUMPRODUCT((INDEX(ACH.!$B$3:$AP$9999,MATCH(A1665,ACH.!$A$3:$A$9999,),)&gt;0)*COUNTIF(INDEX(IP!$C$4:$N$44,,IFERROR(MATCH(C1665,IP!$E$2:$N$2,)+2,MATCH(E1665,IP!$C$3:$D$3,))),ACH.!$B$1:$AP$1)),)</f>
        <v>0</v>
      </c>
      <c r="P1665" s="27"/>
      <c r="Q1665" s="28"/>
      <c r="R1665" s="29"/>
      <c r="S1665" s="30"/>
      <c r="T1665" s="31"/>
      <c r="U1665" s="32"/>
      <c r="V1665" s="32"/>
      <c r="W1665" s="32"/>
      <c r="X1665" s="33"/>
      <c r="Y1665" s="34"/>
      <c r="Z1665" s="35"/>
      <c r="AA1665" s="36"/>
      <c r="AB1665" s="37"/>
      <c r="AC1665" s="38"/>
      <c r="AD1665" s="57">
        <f>IF(C1665="SG",VLOOKUP($C1665,IP!$R:$T,MATCH(QSC!$E1665,IP!$R$6:$T$6,0),0),VLOOKUP($C1665,IP!$R:$S,2,0))</f>
        <v>11</v>
      </c>
      <c r="AE1665" s="39"/>
    </row>
    <row r="1666" spans="1:31" ht="15" x14ac:dyDescent="0.25">
      <c r="A1666" s="40">
        <v>6446159</v>
      </c>
      <c r="B1666" s="40"/>
      <c r="C1666" s="40" t="s">
        <v>7</v>
      </c>
      <c r="D1666" s="41"/>
      <c r="E1666" s="22" t="s">
        <v>4</v>
      </c>
      <c r="F1666" s="23"/>
      <c r="G1666" s="41"/>
      <c r="H1666" s="42"/>
      <c r="I1666" s="41"/>
      <c r="J1666" s="42"/>
      <c r="K1666" s="43"/>
      <c r="L1666" s="26"/>
      <c r="M1666" s="27"/>
      <c r="N1666" s="55"/>
      <c r="O1666" s="93">
        <f>IFERROR(SUMPRODUCT((INDEX(ACH.!$B$3:$AP$9999,MATCH(A1666,ACH.!$A$3:$A$9999,),)&gt;0)*COUNTIF(INDEX(IP!$C$4:$N$44,,IFERROR(MATCH(C1666,IP!$E$2:$N$2,)+2,MATCH(E1666,IP!$C$3:$D$3,))),ACH.!$B$1:$AP$1)),)</f>
        <v>2</v>
      </c>
      <c r="P1666" s="27"/>
      <c r="Q1666" s="28"/>
      <c r="R1666" s="29"/>
      <c r="S1666" s="30"/>
      <c r="T1666" s="31"/>
      <c r="U1666" s="32"/>
      <c r="V1666" s="32"/>
      <c r="W1666" s="32"/>
      <c r="X1666" s="33"/>
      <c r="Y1666" s="34"/>
      <c r="Z1666" s="35"/>
      <c r="AA1666" s="36"/>
      <c r="AB1666" s="37"/>
      <c r="AC1666" s="38"/>
      <c r="AD1666" s="57">
        <f>IF(C1666="SG",VLOOKUP($C1666,IP!$R:$T,MATCH(QSC!$E1666,IP!$R$6:$T$6,0),0),VLOOKUP($C1666,IP!$R:$S,2,0))</f>
        <v>13</v>
      </c>
      <c r="AE1666" s="39"/>
    </row>
    <row r="1667" spans="1:31" ht="15" x14ac:dyDescent="0.25">
      <c r="A1667" s="40">
        <v>6446161</v>
      </c>
      <c r="B1667" s="40"/>
      <c r="C1667" s="40" t="s">
        <v>7</v>
      </c>
      <c r="D1667" s="41"/>
      <c r="E1667" s="22" t="s">
        <v>2</v>
      </c>
      <c r="F1667" s="23"/>
      <c r="G1667" s="41"/>
      <c r="H1667" s="42"/>
      <c r="I1667" s="41"/>
      <c r="J1667" s="42"/>
      <c r="K1667" s="43"/>
      <c r="L1667" s="26"/>
      <c r="M1667" s="27"/>
      <c r="N1667" s="55"/>
      <c r="O1667" s="93">
        <f>IFERROR(SUMPRODUCT((INDEX(ACH.!$B$3:$AP$9999,MATCH(A1667,ACH.!$A$3:$A$9999,),)&gt;0)*COUNTIF(INDEX(IP!$C$4:$N$44,,IFERROR(MATCH(C1667,IP!$E$2:$N$2,)+2,MATCH(E1667,IP!$C$3:$D$3,))),ACH.!$B$1:$AP$1)),)</f>
        <v>0</v>
      </c>
      <c r="P1667" s="27"/>
      <c r="Q1667" s="28"/>
      <c r="R1667" s="29"/>
      <c r="S1667" s="30"/>
      <c r="T1667" s="31"/>
      <c r="U1667" s="32"/>
      <c r="V1667" s="32"/>
      <c r="W1667" s="32"/>
      <c r="X1667" s="33"/>
      <c r="Y1667" s="34"/>
      <c r="Z1667" s="35"/>
      <c r="AA1667" s="36"/>
      <c r="AB1667" s="37"/>
      <c r="AC1667" s="38"/>
      <c r="AD1667" s="57">
        <f>IF(C1667="SG",VLOOKUP($C1667,IP!$R:$T,MATCH(QSC!$E1667,IP!$R$6:$T$6,0),0),VLOOKUP($C1667,IP!$R:$S,2,0))</f>
        <v>13</v>
      </c>
      <c r="AE1667" s="39"/>
    </row>
    <row r="1668" spans="1:31" ht="15" x14ac:dyDescent="0.25">
      <c r="A1668" s="40">
        <v>6446205</v>
      </c>
      <c r="B1668" s="40"/>
      <c r="C1668" s="40" t="s">
        <v>1</v>
      </c>
      <c r="D1668" s="41"/>
      <c r="E1668" s="22" t="s">
        <v>2</v>
      </c>
      <c r="F1668" s="23"/>
      <c r="G1668" s="41"/>
      <c r="H1668" s="42"/>
      <c r="I1668" s="41"/>
      <c r="J1668" s="42"/>
      <c r="K1668" s="43"/>
      <c r="L1668" s="26"/>
      <c r="M1668" s="27"/>
      <c r="N1668" s="55"/>
      <c r="O1668" s="93">
        <f>IFERROR(SUMPRODUCT((INDEX(ACH.!$B$3:$AP$9999,MATCH(A1668,ACH.!$A$3:$A$9999,),)&gt;0)*COUNTIF(INDEX(IP!$C$4:$N$44,,IFERROR(MATCH(C1668,IP!$E$2:$N$2,)+2,MATCH(E1668,IP!$C$3:$D$3,))),ACH.!$B$1:$AP$1)),)</f>
        <v>3</v>
      </c>
      <c r="P1668" s="27"/>
      <c r="Q1668" s="28"/>
      <c r="R1668" s="29"/>
      <c r="S1668" s="30"/>
      <c r="T1668" s="31"/>
      <c r="U1668" s="32"/>
      <c r="V1668" s="32"/>
      <c r="W1668" s="32"/>
      <c r="X1668" s="33"/>
      <c r="Y1668" s="34"/>
      <c r="Z1668" s="35"/>
      <c r="AA1668" s="36"/>
      <c r="AB1668" s="37"/>
      <c r="AC1668" s="38"/>
      <c r="AD1668" s="57">
        <f>IF(C1668="SG",VLOOKUP($C1668,IP!$R:$T,MATCH(QSC!$E1668,IP!$R$6:$T$6,0),0),VLOOKUP($C1668,IP!$R:$S,2,0))</f>
        <v>11</v>
      </c>
      <c r="AE1668" s="39"/>
    </row>
    <row r="1669" spans="1:31" ht="15" x14ac:dyDescent="0.25">
      <c r="A1669" s="40">
        <v>6446210</v>
      </c>
      <c r="B1669" s="40"/>
      <c r="C1669" s="40" t="s">
        <v>5</v>
      </c>
      <c r="D1669" s="41"/>
      <c r="E1669" s="22" t="s">
        <v>2</v>
      </c>
      <c r="F1669" s="23"/>
      <c r="G1669" s="41"/>
      <c r="H1669" s="42"/>
      <c r="I1669" s="41"/>
      <c r="J1669" s="42"/>
      <c r="K1669" s="43"/>
      <c r="L1669" s="26"/>
      <c r="M1669" s="27"/>
      <c r="N1669" s="55"/>
      <c r="O1669" s="93">
        <f>IFERROR(SUMPRODUCT((INDEX(ACH.!$B$3:$AP$9999,MATCH(A1669,ACH.!$A$3:$A$9999,),)&gt;0)*COUNTIF(INDEX(IP!$C$4:$N$44,,IFERROR(MATCH(C1669,IP!$E$2:$N$2,)+2,MATCH(E1669,IP!$C$3:$D$3,))),ACH.!$B$1:$AP$1)),)</f>
        <v>12</v>
      </c>
      <c r="P1669" s="27"/>
      <c r="Q1669" s="28"/>
      <c r="R1669" s="29"/>
      <c r="S1669" s="30"/>
      <c r="T1669" s="31"/>
      <c r="U1669" s="32"/>
      <c r="V1669" s="32"/>
      <c r="W1669" s="32"/>
      <c r="X1669" s="33"/>
      <c r="Y1669" s="34"/>
      <c r="Z1669" s="35"/>
      <c r="AA1669" s="36"/>
      <c r="AB1669" s="37"/>
      <c r="AC1669" s="38"/>
      <c r="AD1669" s="57">
        <f>IF(C1669="SG",VLOOKUP($C1669,IP!$R:$T,MATCH(QSC!$E1669,IP!$R$6:$T$6,0),0),VLOOKUP($C1669,IP!$R:$S,2,0))</f>
        <v>16</v>
      </c>
      <c r="AE1669" s="39"/>
    </row>
    <row r="1670" spans="1:31" ht="15" x14ac:dyDescent="0.25">
      <c r="A1670" s="40">
        <v>6446232</v>
      </c>
      <c r="B1670" s="40"/>
      <c r="C1670" s="40" t="s">
        <v>1</v>
      </c>
      <c r="D1670" s="41"/>
      <c r="E1670" s="22" t="s">
        <v>2</v>
      </c>
      <c r="F1670" s="23"/>
      <c r="G1670" s="41"/>
      <c r="H1670" s="42"/>
      <c r="I1670" s="41"/>
      <c r="J1670" s="42"/>
      <c r="K1670" s="43"/>
      <c r="L1670" s="26"/>
      <c r="M1670" s="27"/>
      <c r="N1670" s="55"/>
      <c r="O1670" s="93">
        <f>IFERROR(SUMPRODUCT((INDEX(ACH.!$B$3:$AP$9999,MATCH(A1670,ACH.!$A$3:$A$9999,),)&gt;0)*COUNTIF(INDEX(IP!$C$4:$N$44,,IFERROR(MATCH(C1670,IP!$E$2:$N$2,)+2,MATCH(E1670,IP!$C$3:$D$3,))),ACH.!$B$1:$AP$1)),)</f>
        <v>4</v>
      </c>
      <c r="P1670" s="27"/>
      <c r="Q1670" s="28"/>
      <c r="R1670" s="29"/>
      <c r="S1670" s="30"/>
      <c r="T1670" s="31"/>
      <c r="U1670" s="32"/>
      <c r="V1670" s="32"/>
      <c r="W1670" s="32"/>
      <c r="X1670" s="33"/>
      <c r="Y1670" s="34"/>
      <c r="Z1670" s="35"/>
      <c r="AA1670" s="36"/>
      <c r="AB1670" s="37"/>
      <c r="AC1670" s="38"/>
      <c r="AD1670" s="57">
        <f>IF(C1670="SG",VLOOKUP($C1670,IP!$R:$T,MATCH(QSC!$E1670,IP!$R$6:$T$6,0),0),VLOOKUP($C1670,IP!$R:$S,2,0))</f>
        <v>11</v>
      </c>
      <c r="AE1670" s="39"/>
    </row>
    <row r="1671" spans="1:31" ht="15" x14ac:dyDescent="0.25">
      <c r="A1671" s="40">
        <v>6446234</v>
      </c>
      <c r="B1671" s="40"/>
      <c r="C1671" s="40" t="s">
        <v>1</v>
      </c>
      <c r="D1671" s="41"/>
      <c r="E1671" s="22" t="s">
        <v>2</v>
      </c>
      <c r="F1671" s="23"/>
      <c r="G1671" s="41"/>
      <c r="H1671" s="42"/>
      <c r="I1671" s="41"/>
      <c r="J1671" s="42"/>
      <c r="K1671" s="43"/>
      <c r="L1671" s="26"/>
      <c r="M1671" s="27"/>
      <c r="N1671" s="55"/>
      <c r="O1671" s="93">
        <f>IFERROR(SUMPRODUCT((INDEX(ACH.!$B$3:$AP$9999,MATCH(A1671,ACH.!$A$3:$A$9999,),)&gt;0)*COUNTIF(INDEX(IP!$C$4:$N$44,,IFERROR(MATCH(C1671,IP!$E$2:$N$2,)+2,MATCH(E1671,IP!$C$3:$D$3,))),ACH.!$B$1:$AP$1)),)</f>
        <v>3</v>
      </c>
      <c r="P1671" s="27"/>
      <c r="Q1671" s="28"/>
      <c r="R1671" s="29"/>
      <c r="S1671" s="30"/>
      <c r="T1671" s="31"/>
      <c r="U1671" s="32"/>
      <c r="V1671" s="32"/>
      <c r="W1671" s="32"/>
      <c r="X1671" s="33"/>
      <c r="Y1671" s="34"/>
      <c r="Z1671" s="35"/>
      <c r="AA1671" s="36"/>
      <c r="AB1671" s="37"/>
      <c r="AC1671" s="38"/>
      <c r="AD1671" s="57">
        <f>IF(C1671="SG",VLOOKUP($C1671,IP!$R:$T,MATCH(QSC!$E1671,IP!$R$6:$T$6,0),0),VLOOKUP($C1671,IP!$R:$S,2,0))</f>
        <v>11</v>
      </c>
      <c r="AE1671" s="39"/>
    </row>
    <row r="1672" spans="1:31" ht="15" x14ac:dyDescent="0.25">
      <c r="A1672" s="40">
        <v>6446235</v>
      </c>
      <c r="B1672" s="40"/>
      <c r="C1672" s="40" t="s">
        <v>1</v>
      </c>
      <c r="D1672" s="41"/>
      <c r="E1672" s="22" t="s">
        <v>2</v>
      </c>
      <c r="F1672" s="23"/>
      <c r="G1672" s="41"/>
      <c r="H1672" s="42"/>
      <c r="I1672" s="41"/>
      <c r="J1672" s="42"/>
      <c r="K1672" s="43"/>
      <c r="L1672" s="26"/>
      <c r="M1672" s="27"/>
      <c r="N1672" s="55"/>
      <c r="O1672" s="93">
        <f>IFERROR(SUMPRODUCT((INDEX(ACH.!$B$3:$AP$9999,MATCH(A1672,ACH.!$A$3:$A$9999,),)&gt;0)*COUNTIF(INDEX(IP!$C$4:$N$44,,IFERROR(MATCH(C1672,IP!$E$2:$N$2,)+2,MATCH(E1672,IP!$C$3:$D$3,))),ACH.!$B$1:$AP$1)),)</f>
        <v>4</v>
      </c>
      <c r="P1672" s="27"/>
      <c r="Q1672" s="28"/>
      <c r="R1672" s="29"/>
      <c r="S1672" s="30"/>
      <c r="T1672" s="31"/>
      <c r="U1672" s="32"/>
      <c r="V1672" s="32"/>
      <c r="W1672" s="32"/>
      <c r="X1672" s="33"/>
      <c r="Y1672" s="34"/>
      <c r="Z1672" s="35"/>
      <c r="AA1672" s="36"/>
      <c r="AB1672" s="37"/>
      <c r="AC1672" s="38"/>
      <c r="AD1672" s="57">
        <f>IF(C1672="SG",VLOOKUP($C1672,IP!$R:$T,MATCH(QSC!$E1672,IP!$R$6:$T$6,0),0),VLOOKUP($C1672,IP!$R:$S,2,0))</f>
        <v>11</v>
      </c>
      <c r="AE1672" s="39"/>
    </row>
    <row r="1673" spans="1:31" ht="15" x14ac:dyDescent="0.25">
      <c r="A1673" s="40">
        <v>6446243</v>
      </c>
      <c r="B1673" s="40"/>
      <c r="C1673" s="40" t="s">
        <v>1</v>
      </c>
      <c r="D1673" s="41"/>
      <c r="E1673" s="22" t="s">
        <v>2</v>
      </c>
      <c r="F1673" s="23"/>
      <c r="G1673" s="41"/>
      <c r="H1673" s="42"/>
      <c r="I1673" s="41"/>
      <c r="J1673" s="42"/>
      <c r="K1673" s="43"/>
      <c r="L1673" s="26"/>
      <c r="M1673" s="27"/>
      <c r="N1673" s="55"/>
      <c r="O1673" s="93">
        <f>IFERROR(SUMPRODUCT((INDEX(ACH.!$B$3:$AP$9999,MATCH(A1673,ACH.!$A$3:$A$9999,),)&gt;0)*COUNTIF(INDEX(IP!$C$4:$N$44,,IFERROR(MATCH(C1673,IP!$E$2:$N$2,)+2,MATCH(E1673,IP!$C$3:$D$3,))),ACH.!$B$1:$AP$1)),)</f>
        <v>4</v>
      </c>
      <c r="P1673" s="27"/>
      <c r="Q1673" s="28"/>
      <c r="R1673" s="29"/>
      <c r="S1673" s="30"/>
      <c r="T1673" s="31"/>
      <c r="U1673" s="32"/>
      <c r="V1673" s="32"/>
      <c r="W1673" s="32"/>
      <c r="X1673" s="33"/>
      <c r="Y1673" s="34"/>
      <c r="Z1673" s="35"/>
      <c r="AA1673" s="36"/>
      <c r="AB1673" s="37"/>
      <c r="AC1673" s="38"/>
      <c r="AD1673" s="57">
        <f>IF(C1673="SG",VLOOKUP($C1673,IP!$R:$T,MATCH(QSC!$E1673,IP!$R$6:$T$6,0),0),VLOOKUP($C1673,IP!$R:$S,2,0))</f>
        <v>11</v>
      </c>
      <c r="AE1673" s="39"/>
    </row>
    <row r="1674" spans="1:31" ht="15" x14ac:dyDescent="0.25">
      <c r="A1674" s="40">
        <v>6446245</v>
      </c>
      <c r="B1674" s="40"/>
      <c r="C1674" s="40" t="s">
        <v>1</v>
      </c>
      <c r="D1674" s="41"/>
      <c r="E1674" s="22" t="s">
        <v>2</v>
      </c>
      <c r="F1674" s="23"/>
      <c r="G1674" s="41"/>
      <c r="H1674" s="42"/>
      <c r="I1674" s="41"/>
      <c r="J1674" s="42"/>
      <c r="K1674" s="43"/>
      <c r="L1674" s="26"/>
      <c r="M1674" s="27"/>
      <c r="N1674" s="55"/>
      <c r="O1674" s="93">
        <f>IFERROR(SUMPRODUCT((INDEX(ACH.!$B$3:$AP$9999,MATCH(A1674,ACH.!$A$3:$A$9999,),)&gt;0)*COUNTIF(INDEX(IP!$C$4:$N$44,,IFERROR(MATCH(C1674,IP!$E$2:$N$2,)+2,MATCH(E1674,IP!$C$3:$D$3,))),ACH.!$B$1:$AP$1)),)</f>
        <v>6</v>
      </c>
      <c r="P1674" s="27"/>
      <c r="Q1674" s="28"/>
      <c r="R1674" s="29"/>
      <c r="S1674" s="30"/>
      <c r="T1674" s="31"/>
      <c r="U1674" s="32"/>
      <c r="V1674" s="32"/>
      <c r="W1674" s="32"/>
      <c r="X1674" s="33"/>
      <c r="Y1674" s="34"/>
      <c r="Z1674" s="35"/>
      <c r="AA1674" s="36"/>
      <c r="AB1674" s="37"/>
      <c r="AC1674" s="38"/>
      <c r="AD1674" s="57">
        <f>IF(C1674="SG",VLOOKUP($C1674,IP!$R:$T,MATCH(QSC!$E1674,IP!$R$6:$T$6,0),0),VLOOKUP($C1674,IP!$R:$S,2,0))</f>
        <v>11</v>
      </c>
      <c r="AE1674" s="39"/>
    </row>
    <row r="1675" spans="1:31" ht="15" x14ac:dyDescent="0.25">
      <c r="A1675" s="40">
        <v>6446252</v>
      </c>
      <c r="B1675" s="40"/>
      <c r="C1675" s="40" t="s">
        <v>1</v>
      </c>
      <c r="D1675" s="41"/>
      <c r="E1675" s="22" t="s">
        <v>2</v>
      </c>
      <c r="F1675" s="23"/>
      <c r="G1675" s="41"/>
      <c r="H1675" s="42"/>
      <c r="I1675" s="41"/>
      <c r="J1675" s="42"/>
      <c r="K1675" s="43"/>
      <c r="L1675" s="26"/>
      <c r="M1675" s="27"/>
      <c r="N1675" s="55"/>
      <c r="O1675" s="93">
        <f>IFERROR(SUMPRODUCT((INDEX(ACH.!$B$3:$AP$9999,MATCH(A1675,ACH.!$A$3:$A$9999,),)&gt;0)*COUNTIF(INDEX(IP!$C$4:$N$44,,IFERROR(MATCH(C1675,IP!$E$2:$N$2,)+2,MATCH(E1675,IP!$C$3:$D$3,))),ACH.!$B$1:$AP$1)),)</f>
        <v>6</v>
      </c>
      <c r="P1675" s="27"/>
      <c r="Q1675" s="28"/>
      <c r="R1675" s="29"/>
      <c r="S1675" s="30"/>
      <c r="T1675" s="31"/>
      <c r="U1675" s="32"/>
      <c r="V1675" s="32"/>
      <c r="W1675" s="32"/>
      <c r="X1675" s="33"/>
      <c r="Y1675" s="34"/>
      <c r="Z1675" s="35"/>
      <c r="AA1675" s="36"/>
      <c r="AB1675" s="37"/>
      <c r="AC1675" s="38"/>
      <c r="AD1675" s="57">
        <f>IF(C1675="SG",VLOOKUP($C1675,IP!$R:$T,MATCH(QSC!$E1675,IP!$R$6:$T$6,0),0),VLOOKUP($C1675,IP!$R:$S,2,0))</f>
        <v>11</v>
      </c>
      <c r="AE1675" s="39"/>
    </row>
    <row r="1676" spans="1:31" ht="15" x14ac:dyDescent="0.25">
      <c r="A1676" s="40">
        <v>6446260</v>
      </c>
      <c r="B1676" s="40"/>
      <c r="C1676" s="40" t="s">
        <v>1</v>
      </c>
      <c r="D1676" s="41"/>
      <c r="E1676" s="22" t="s">
        <v>2</v>
      </c>
      <c r="F1676" s="23"/>
      <c r="G1676" s="41"/>
      <c r="H1676" s="42"/>
      <c r="I1676" s="41"/>
      <c r="J1676" s="42"/>
      <c r="K1676" s="43"/>
      <c r="L1676" s="26"/>
      <c r="M1676" s="27"/>
      <c r="N1676" s="55"/>
      <c r="O1676" s="93">
        <f>IFERROR(SUMPRODUCT((INDEX(ACH.!$B$3:$AP$9999,MATCH(A1676,ACH.!$A$3:$A$9999,),)&gt;0)*COUNTIF(INDEX(IP!$C$4:$N$44,,IFERROR(MATCH(C1676,IP!$E$2:$N$2,)+2,MATCH(E1676,IP!$C$3:$D$3,))),ACH.!$B$1:$AP$1)),)</f>
        <v>4</v>
      </c>
      <c r="P1676" s="27"/>
      <c r="Q1676" s="28"/>
      <c r="R1676" s="29"/>
      <c r="S1676" s="30"/>
      <c r="T1676" s="31"/>
      <c r="U1676" s="32"/>
      <c r="V1676" s="32"/>
      <c r="W1676" s="32"/>
      <c r="X1676" s="33"/>
      <c r="Y1676" s="34"/>
      <c r="Z1676" s="35"/>
      <c r="AA1676" s="36"/>
      <c r="AB1676" s="37"/>
      <c r="AC1676" s="38"/>
      <c r="AD1676" s="57">
        <f>IF(C1676="SG",VLOOKUP($C1676,IP!$R:$T,MATCH(QSC!$E1676,IP!$R$6:$T$6,0),0),VLOOKUP($C1676,IP!$R:$S,2,0))</f>
        <v>11</v>
      </c>
      <c r="AE1676" s="39"/>
    </row>
    <row r="1677" spans="1:31" ht="15" x14ac:dyDescent="0.25">
      <c r="A1677" s="40">
        <v>6446316</v>
      </c>
      <c r="B1677" s="40"/>
      <c r="C1677" s="40" t="s">
        <v>5</v>
      </c>
      <c r="D1677" s="41"/>
      <c r="E1677" s="22" t="s">
        <v>2</v>
      </c>
      <c r="F1677" s="23"/>
      <c r="G1677" s="41"/>
      <c r="H1677" s="42"/>
      <c r="I1677" s="41"/>
      <c r="J1677" s="42"/>
      <c r="K1677" s="43"/>
      <c r="L1677" s="26"/>
      <c r="M1677" s="27"/>
      <c r="N1677" s="55"/>
      <c r="O1677" s="93">
        <f>IFERROR(SUMPRODUCT((INDEX(ACH.!$B$3:$AP$9999,MATCH(A1677,ACH.!$A$3:$A$9999,),)&gt;0)*COUNTIF(INDEX(IP!$C$4:$N$44,,IFERROR(MATCH(C1677,IP!$E$2:$N$2,)+2,MATCH(E1677,IP!$C$3:$D$3,))),ACH.!$B$1:$AP$1)),)</f>
        <v>4</v>
      </c>
      <c r="P1677" s="27"/>
      <c r="Q1677" s="28"/>
      <c r="R1677" s="29"/>
      <c r="S1677" s="30"/>
      <c r="T1677" s="31"/>
      <c r="U1677" s="32"/>
      <c r="V1677" s="32"/>
      <c r="W1677" s="32"/>
      <c r="X1677" s="33"/>
      <c r="Y1677" s="34"/>
      <c r="Z1677" s="35"/>
      <c r="AA1677" s="36"/>
      <c r="AB1677" s="37"/>
      <c r="AC1677" s="38"/>
      <c r="AD1677" s="57">
        <f>IF(C1677="SG",VLOOKUP($C1677,IP!$R:$T,MATCH(QSC!$E1677,IP!$R$6:$T$6,0),0),VLOOKUP($C1677,IP!$R:$S,2,0))</f>
        <v>16</v>
      </c>
      <c r="AE1677" s="39"/>
    </row>
    <row r="1678" spans="1:31" ht="15" x14ac:dyDescent="0.25">
      <c r="A1678" s="40">
        <v>6446501</v>
      </c>
      <c r="B1678" s="40"/>
      <c r="C1678" s="40" t="s">
        <v>7</v>
      </c>
      <c r="D1678" s="41"/>
      <c r="E1678" s="22" t="s">
        <v>2</v>
      </c>
      <c r="F1678" s="23"/>
      <c r="G1678" s="41"/>
      <c r="H1678" s="42"/>
      <c r="I1678" s="41"/>
      <c r="J1678" s="42"/>
      <c r="K1678" s="43"/>
      <c r="L1678" s="26"/>
      <c r="M1678" s="27"/>
      <c r="N1678" s="55"/>
      <c r="O1678" s="93">
        <f>IFERROR(SUMPRODUCT((INDEX(ACH.!$B$3:$AP$9999,MATCH(A1678,ACH.!$A$3:$A$9999,),)&gt;0)*COUNTIF(INDEX(IP!$C$4:$N$44,,IFERROR(MATCH(C1678,IP!$E$2:$N$2,)+2,MATCH(E1678,IP!$C$3:$D$3,))),ACH.!$B$1:$AP$1)),)</f>
        <v>9</v>
      </c>
      <c r="P1678" s="27"/>
      <c r="Q1678" s="28"/>
      <c r="R1678" s="29"/>
      <c r="S1678" s="30"/>
      <c r="T1678" s="31"/>
      <c r="U1678" s="32"/>
      <c r="V1678" s="32"/>
      <c r="W1678" s="32"/>
      <c r="X1678" s="33"/>
      <c r="Y1678" s="34"/>
      <c r="Z1678" s="35"/>
      <c r="AA1678" s="36"/>
      <c r="AB1678" s="37"/>
      <c r="AC1678" s="38"/>
      <c r="AD1678" s="57">
        <f>IF(C1678="SG",VLOOKUP($C1678,IP!$R:$T,MATCH(QSC!$E1678,IP!$R$6:$T$6,0),0),VLOOKUP($C1678,IP!$R:$S,2,0))</f>
        <v>13</v>
      </c>
      <c r="AE1678" s="39"/>
    </row>
    <row r="1679" spans="1:31" ht="15" x14ac:dyDescent="0.25">
      <c r="A1679" s="40">
        <v>6446536</v>
      </c>
      <c r="B1679" s="40"/>
      <c r="C1679" s="40" t="s">
        <v>1</v>
      </c>
      <c r="D1679" s="41"/>
      <c r="E1679" s="22" t="s">
        <v>2</v>
      </c>
      <c r="F1679" s="23"/>
      <c r="G1679" s="41"/>
      <c r="H1679" s="42"/>
      <c r="I1679" s="41"/>
      <c r="J1679" s="42"/>
      <c r="K1679" s="43"/>
      <c r="L1679" s="26"/>
      <c r="M1679" s="27"/>
      <c r="N1679" s="55"/>
      <c r="O1679" s="93">
        <f>IFERROR(SUMPRODUCT((INDEX(ACH.!$B$3:$AP$9999,MATCH(A1679,ACH.!$A$3:$A$9999,),)&gt;0)*COUNTIF(INDEX(IP!$C$4:$N$44,,IFERROR(MATCH(C1679,IP!$E$2:$N$2,)+2,MATCH(E1679,IP!$C$3:$D$3,))),ACH.!$B$1:$AP$1)),)</f>
        <v>5</v>
      </c>
      <c r="P1679" s="27"/>
      <c r="Q1679" s="28"/>
      <c r="R1679" s="29"/>
      <c r="S1679" s="30"/>
      <c r="T1679" s="31"/>
      <c r="U1679" s="32"/>
      <c r="V1679" s="32"/>
      <c r="W1679" s="32"/>
      <c r="X1679" s="33"/>
      <c r="Y1679" s="34"/>
      <c r="Z1679" s="35"/>
      <c r="AA1679" s="36"/>
      <c r="AB1679" s="37"/>
      <c r="AC1679" s="38"/>
      <c r="AD1679" s="57">
        <f>IF(C1679="SG",VLOOKUP($C1679,IP!$R:$T,MATCH(QSC!$E1679,IP!$R$6:$T$6,0),0),VLOOKUP($C1679,IP!$R:$S,2,0))</f>
        <v>11</v>
      </c>
      <c r="AE1679" s="39"/>
    </row>
    <row r="1680" spans="1:31" ht="15" x14ac:dyDescent="0.25">
      <c r="A1680" s="40">
        <v>6446542</v>
      </c>
      <c r="B1680" s="40"/>
      <c r="C1680" s="40" t="s">
        <v>5</v>
      </c>
      <c r="D1680" s="41"/>
      <c r="E1680" s="22" t="s">
        <v>2</v>
      </c>
      <c r="F1680" s="23"/>
      <c r="G1680" s="41"/>
      <c r="H1680" s="42"/>
      <c r="I1680" s="41"/>
      <c r="J1680" s="42"/>
      <c r="K1680" s="43"/>
      <c r="L1680" s="26"/>
      <c r="M1680" s="27"/>
      <c r="N1680" s="55"/>
      <c r="O1680" s="93">
        <f>IFERROR(SUMPRODUCT((INDEX(ACH.!$B$3:$AP$9999,MATCH(A1680,ACH.!$A$3:$A$9999,),)&gt;0)*COUNTIF(INDEX(IP!$C$4:$N$44,,IFERROR(MATCH(C1680,IP!$E$2:$N$2,)+2,MATCH(E1680,IP!$C$3:$D$3,))),ACH.!$B$1:$AP$1)),)</f>
        <v>2</v>
      </c>
      <c r="P1680" s="27"/>
      <c r="Q1680" s="28"/>
      <c r="R1680" s="29"/>
      <c r="S1680" s="30"/>
      <c r="T1680" s="31"/>
      <c r="U1680" s="32"/>
      <c r="V1680" s="32"/>
      <c r="W1680" s="32"/>
      <c r="X1680" s="33"/>
      <c r="Y1680" s="34"/>
      <c r="Z1680" s="35"/>
      <c r="AA1680" s="36"/>
      <c r="AB1680" s="37"/>
      <c r="AC1680" s="38"/>
      <c r="AD1680" s="57">
        <f>IF(C1680="SG",VLOOKUP($C1680,IP!$R:$T,MATCH(QSC!$E1680,IP!$R$6:$T$6,0),0),VLOOKUP($C1680,IP!$R:$S,2,0))</f>
        <v>16</v>
      </c>
      <c r="AE1680" s="39"/>
    </row>
    <row r="1681" spans="1:31" ht="15" x14ac:dyDescent="0.25">
      <c r="A1681" s="40">
        <v>6446558</v>
      </c>
      <c r="B1681" s="40"/>
      <c r="C1681" s="40" t="s">
        <v>5</v>
      </c>
      <c r="D1681" s="41"/>
      <c r="E1681" s="22" t="s">
        <v>2</v>
      </c>
      <c r="F1681" s="23"/>
      <c r="G1681" s="41"/>
      <c r="H1681" s="42"/>
      <c r="I1681" s="41"/>
      <c r="J1681" s="42"/>
      <c r="K1681" s="43"/>
      <c r="L1681" s="26"/>
      <c r="M1681" s="27"/>
      <c r="N1681" s="55"/>
      <c r="O1681" s="93">
        <f>IFERROR(SUMPRODUCT((INDEX(ACH.!$B$3:$AP$9999,MATCH(A1681,ACH.!$A$3:$A$9999,),)&gt;0)*COUNTIF(INDEX(IP!$C$4:$N$44,,IFERROR(MATCH(C1681,IP!$E$2:$N$2,)+2,MATCH(E1681,IP!$C$3:$D$3,))),ACH.!$B$1:$AP$1)),)</f>
        <v>10</v>
      </c>
      <c r="P1681" s="27"/>
      <c r="Q1681" s="28"/>
      <c r="R1681" s="29"/>
      <c r="S1681" s="30"/>
      <c r="T1681" s="31"/>
      <c r="U1681" s="32"/>
      <c r="V1681" s="32"/>
      <c r="W1681" s="32"/>
      <c r="X1681" s="33"/>
      <c r="Y1681" s="34"/>
      <c r="Z1681" s="35"/>
      <c r="AA1681" s="36"/>
      <c r="AB1681" s="37"/>
      <c r="AC1681" s="38"/>
      <c r="AD1681" s="57">
        <f>IF(C1681="SG",VLOOKUP($C1681,IP!$R:$T,MATCH(QSC!$E1681,IP!$R$6:$T$6,0),0),VLOOKUP($C1681,IP!$R:$S,2,0))</f>
        <v>16</v>
      </c>
      <c r="AE1681" s="39"/>
    </row>
    <row r="1682" spans="1:31" ht="15" x14ac:dyDescent="0.25">
      <c r="A1682" s="40">
        <v>6446633</v>
      </c>
      <c r="B1682" s="40"/>
      <c r="C1682" s="40" t="s">
        <v>1</v>
      </c>
      <c r="D1682" s="41"/>
      <c r="E1682" s="22" t="s">
        <v>2</v>
      </c>
      <c r="F1682" s="23"/>
      <c r="G1682" s="41"/>
      <c r="H1682" s="42"/>
      <c r="I1682" s="41"/>
      <c r="J1682" s="42"/>
      <c r="K1682" s="43"/>
      <c r="L1682" s="26"/>
      <c r="M1682" s="27"/>
      <c r="N1682" s="55"/>
      <c r="O1682" s="93">
        <f>IFERROR(SUMPRODUCT((INDEX(ACH.!$B$3:$AP$9999,MATCH(A1682,ACH.!$A$3:$A$9999,),)&gt;0)*COUNTIF(INDEX(IP!$C$4:$N$44,,IFERROR(MATCH(C1682,IP!$E$2:$N$2,)+2,MATCH(E1682,IP!$C$3:$D$3,))),ACH.!$B$1:$AP$1)),)</f>
        <v>2</v>
      </c>
      <c r="P1682" s="27"/>
      <c r="Q1682" s="28"/>
      <c r="R1682" s="29"/>
      <c r="S1682" s="30"/>
      <c r="T1682" s="31"/>
      <c r="U1682" s="32"/>
      <c r="V1682" s="32"/>
      <c r="W1682" s="32"/>
      <c r="X1682" s="33"/>
      <c r="Y1682" s="34"/>
      <c r="Z1682" s="35"/>
      <c r="AA1682" s="36"/>
      <c r="AB1682" s="37"/>
      <c r="AC1682" s="38"/>
      <c r="AD1682" s="57">
        <f>IF(C1682="SG",VLOOKUP($C1682,IP!$R:$T,MATCH(QSC!$E1682,IP!$R$6:$T$6,0),0),VLOOKUP($C1682,IP!$R:$S,2,0))</f>
        <v>11</v>
      </c>
      <c r="AE1682" s="39"/>
    </row>
    <row r="1683" spans="1:31" ht="15" x14ac:dyDescent="0.25">
      <c r="A1683" s="40">
        <v>6446646</v>
      </c>
      <c r="B1683" s="40"/>
      <c r="C1683" s="40" t="s">
        <v>1</v>
      </c>
      <c r="D1683" s="41"/>
      <c r="E1683" s="22" t="s">
        <v>2</v>
      </c>
      <c r="F1683" s="23"/>
      <c r="G1683" s="41"/>
      <c r="H1683" s="42"/>
      <c r="I1683" s="41"/>
      <c r="J1683" s="42"/>
      <c r="K1683" s="43"/>
      <c r="L1683" s="26"/>
      <c r="M1683" s="27"/>
      <c r="N1683" s="55"/>
      <c r="O1683" s="93">
        <f>IFERROR(SUMPRODUCT((INDEX(ACH.!$B$3:$AP$9999,MATCH(A1683,ACH.!$A$3:$A$9999,),)&gt;0)*COUNTIF(INDEX(IP!$C$4:$N$44,,IFERROR(MATCH(C1683,IP!$E$2:$N$2,)+2,MATCH(E1683,IP!$C$3:$D$3,))),ACH.!$B$1:$AP$1)),)</f>
        <v>3</v>
      </c>
      <c r="P1683" s="27"/>
      <c r="Q1683" s="28"/>
      <c r="R1683" s="29"/>
      <c r="S1683" s="30"/>
      <c r="T1683" s="31"/>
      <c r="U1683" s="32"/>
      <c r="V1683" s="32"/>
      <c r="W1683" s="32"/>
      <c r="X1683" s="33"/>
      <c r="Y1683" s="34"/>
      <c r="Z1683" s="35"/>
      <c r="AA1683" s="36"/>
      <c r="AB1683" s="37"/>
      <c r="AC1683" s="38"/>
      <c r="AD1683" s="57">
        <f>IF(C1683="SG",VLOOKUP($C1683,IP!$R:$T,MATCH(QSC!$E1683,IP!$R$6:$T$6,0),0),VLOOKUP($C1683,IP!$R:$S,2,0))</f>
        <v>11</v>
      </c>
      <c r="AE1683" s="39"/>
    </row>
    <row r="1684" spans="1:31" ht="15" x14ac:dyDescent="0.25">
      <c r="A1684" s="40">
        <v>6446684</v>
      </c>
      <c r="B1684" s="40"/>
      <c r="C1684" s="40" t="s">
        <v>1</v>
      </c>
      <c r="D1684" s="41"/>
      <c r="E1684" s="22" t="s">
        <v>2</v>
      </c>
      <c r="F1684" s="23"/>
      <c r="G1684" s="41"/>
      <c r="H1684" s="42"/>
      <c r="I1684" s="41"/>
      <c r="J1684" s="42"/>
      <c r="K1684" s="43"/>
      <c r="L1684" s="26"/>
      <c r="M1684" s="27"/>
      <c r="N1684" s="55"/>
      <c r="O1684" s="93">
        <f>IFERROR(SUMPRODUCT((INDEX(ACH.!$B$3:$AP$9999,MATCH(A1684,ACH.!$A$3:$A$9999,),)&gt;0)*COUNTIF(INDEX(IP!$C$4:$N$44,,IFERROR(MATCH(C1684,IP!$E$2:$N$2,)+2,MATCH(E1684,IP!$C$3:$D$3,))),ACH.!$B$1:$AP$1)),)</f>
        <v>0</v>
      </c>
      <c r="P1684" s="27"/>
      <c r="Q1684" s="28"/>
      <c r="R1684" s="29"/>
      <c r="S1684" s="30"/>
      <c r="T1684" s="31"/>
      <c r="U1684" s="32"/>
      <c r="V1684" s="32"/>
      <c r="W1684" s="32"/>
      <c r="X1684" s="33"/>
      <c r="Y1684" s="34"/>
      <c r="Z1684" s="35"/>
      <c r="AA1684" s="36"/>
      <c r="AB1684" s="37"/>
      <c r="AC1684" s="38"/>
      <c r="AD1684" s="57">
        <f>IF(C1684="SG",VLOOKUP($C1684,IP!$R:$T,MATCH(QSC!$E1684,IP!$R$6:$T$6,0),0),VLOOKUP($C1684,IP!$R:$S,2,0))</f>
        <v>11</v>
      </c>
      <c r="AE1684" s="39"/>
    </row>
    <row r="1685" spans="1:31" ht="15" x14ac:dyDescent="0.25">
      <c r="A1685" s="40">
        <v>6446689</v>
      </c>
      <c r="B1685" s="40"/>
      <c r="C1685" s="40" t="s">
        <v>1</v>
      </c>
      <c r="D1685" s="41"/>
      <c r="E1685" s="22" t="s">
        <v>2</v>
      </c>
      <c r="F1685" s="23"/>
      <c r="G1685" s="41"/>
      <c r="H1685" s="42"/>
      <c r="I1685" s="41"/>
      <c r="J1685" s="42"/>
      <c r="K1685" s="43"/>
      <c r="L1685" s="26"/>
      <c r="M1685" s="27"/>
      <c r="N1685" s="55"/>
      <c r="O1685" s="93">
        <f>IFERROR(SUMPRODUCT((INDEX(ACH.!$B$3:$AP$9999,MATCH(A1685,ACH.!$A$3:$A$9999,),)&gt;0)*COUNTIF(INDEX(IP!$C$4:$N$44,,IFERROR(MATCH(C1685,IP!$E$2:$N$2,)+2,MATCH(E1685,IP!$C$3:$D$3,))),ACH.!$B$1:$AP$1)),)</f>
        <v>1</v>
      </c>
      <c r="P1685" s="27"/>
      <c r="Q1685" s="28"/>
      <c r="R1685" s="29"/>
      <c r="S1685" s="30"/>
      <c r="T1685" s="31"/>
      <c r="U1685" s="32"/>
      <c r="V1685" s="32"/>
      <c r="W1685" s="32"/>
      <c r="X1685" s="33"/>
      <c r="Y1685" s="34"/>
      <c r="Z1685" s="35"/>
      <c r="AA1685" s="36"/>
      <c r="AB1685" s="37"/>
      <c r="AC1685" s="38"/>
      <c r="AD1685" s="57">
        <f>IF(C1685="SG",VLOOKUP($C1685,IP!$R:$T,MATCH(QSC!$E1685,IP!$R$6:$T$6,0),0),VLOOKUP($C1685,IP!$R:$S,2,0))</f>
        <v>11</v>
      </c>
      <c r="AE1685" s="39"/>
    </row>
    <row r="1686" spans="1:31" ht="15" x14ac:dyDescent="0.25">
      <c r="A1686" s="40">
        <v>6446739</v>
      </c>
      <c r="B1686" s="40"/>
      <c r="C1686" s="40" t="s">
        <v>1</v>
      </c>
      <c r="D1686" s="41"/>
      <c r="E1686" s="22" t="s">
        <v>2</v>
      </c>
      <c r="F1686" s="23"/>
      <c r="G1686" s="41"/>
      <c r="H1686" s="42"/>
      <c r="I1686" s="41"/>
      <c r="J1686" s="42"/>
      <c r="K1686" s="43"/>
      <c r="L1686" s="26"/>
      <c r="M1686" s="27"/>
      <c r="N1686" s="55"/>
      <c r="O1686" s="93">
        <f>IFERROR(SUMPRODUCT((INDEX(ACH.!$B$3:$AP$9999,MATCH(A1686,ACH.!$A$3:$A$9999,),)&gt;0)*COUNTIF(INDEX(IP!$C$4:$N$44,,IFERROR(MATCH(C1686,IP!$E$2:$N$2,)+2,MATCH(E1686,IP!$C$3:$D$3,))),ACH.!$B$1:$AP$1)),)</f>
        <v>3</v>
      </c>
      <c r="P1686" s="27"/>
      <c r="Q1686" s="28"/>
      <c r="R1686" s="29"/>
      <c r="S1686" s="30"/>
      <c r="T1686" s="31"/>
      <c r="U1686" s="32"/>
      <c r="V1686" s="32"/>
      <c r="W1686" s="32"/>
      <c r="X1686" s="33"/>
      <c r="Y1686" s="34"/>
      <c r="Z1686" s="35"/>
      <c r="AA1686" s="36"/>
      <c r="AB1686" s="37"/>
      <c r="AC1686" s="38"/>
      <c r="AD1686" s="57">
        <f>IF(C1686="SG",VLOOKUP($C1686,IP!$R:$T,MATCH(QSC!$E1686,IP!$R$6:$T$6,0),0),VLOOKUP($C1686,IP!$R:$S,2,0))</f>
        <v>11</v>
      </c>
      <c r="AE1686" s="39"/>
    </row>
    <row r="1687" spans="1:31" ht="15" x14ac:dyDescent="0.25">
      <c r="A1687" s="40">
        <v>6446852</v>
      </c>
      <c r="B1687" s="40"/>
      <c r="C1687" s="40" t="s">
        <v>6</v>
      </c>
      <c r="D1687" s="41"/>
      <c r="E1687" s="22" t="s">
        <v>2</v>
      </c>
      <c r="F1687" s="23"/>
      <c r="G1687" s="41"/>
      <c r="H1687" s="42"/>
      <c r="I1687" s="41"/>
      <c r="J1687" s="42"/>
      <c r="K1687" s="43"/>
      <c r="L1687" s="26"/>
      <c r="M1687" s="27"/>
      <c r="N1687" s="55"/>
      <c r="O1687" s="93">
        <f>IFERROR(SUMPRODUCT((INDEX(ACH.!$B$3:$AP$9999,MATCH(A1687,ACH.!$A$3:$A$9999,),)&gt;0)*COUNTIF(INDEX(IP!$C$4:$N$44,,IFERROR(MATCH(C1687,IP!$E$2:$N$2,)+2,MATCH(E1687,IP!$C$3:$D$3,))),ACH.!$B$1:$AP$1)),)</f>
        <v>5</v>
      </c>
      <c r="P1687" s="27"/>
      <c r="Q1687" s="28"/>
      <c r="R1687" s="29"/>
      <c r="S1687" s="30"/>
      <c r="T1687" s="31"/>
      <c r="U1687" s="32"/>
      <c r="V1687" s="32"/>
      <c r="W1687" s="32"/>
      <c r="X1687" s="33"/>
      <c r="Y1687" s="34"/>
      <c r="Z1687" s="35"/>
      <c r="AA1687" s="36"/>
      <c r="AB1687" s="37"/>
      <c r="AC1687" s="38"/>
      <c r="AD1687" s="57">
        <f>IF(C1687="SG",VLOOKUP($C1687,IP!$R:$T,MATCH(QSC!$E1687,IP!$R$6:$T$6,0),0),VLOOKUP($C1687,IP!$R:$S,2,0))</f>
        <v>12</v>
      </c>
      <c r="AE1687" s="39"/>
    </row>
    <row r="1688" spans="1:31" ht="15" x14ac:dyDescent="0.25">
      <c r="A1688" s="40">
        <v>6446858</v>
      </c>
      <c r="B1688" s="40"/>
      <c r="C1688" s="40" t="s">
        <v>1</v>
      </c>
      <c r="D1688" s="41"/>
      <c r="E1688" s="22" t="s">
        <v>2</v>
      </c>
      <c r="F1688" s="23"/>
      <c r="G1688" s="41"/>
      <c r="H1688" s="42"/>
      <c r="I1688" s="41"/>
      <c r="J1688" s="42"/>
      <c r="K1688" s="43"/>
      <c r="L1688" s="26"/>
      <c r="M1688" s="27"/>
      <c r="N1688" s="55"/>
      <c r="O1688" s="93">
        <f>IFERROR(SUMPRODUCT((INDEX(ACH.!$B$3:$AP$9999,MATCH(A1688,ACH.!$A$3:$A$9999,),)&gt;0)*COUNTIF(INDEX(IP!$C$4:$N$44,,IFERROR(MATCH(C1688,IP!$E$2:$N$2,)+2,MATCH(E1688,IP!$C$3:$D$3,))),ACH.!$B$1:$AP$1)),)</f>
        <v>2</v>
      </c>
      <c r="P1688" s="27"/>
      <c r="Q1688" s="28"/>
      <c r="R1688" s="29"/>
      <c r="S1688" s="30"/>
      <c r="T1688" s="31"/>
      <c r="U1688" s="32"/>
      <c r="V1688" s="32"/>
      <c r="W1688" s="32"/>
      <c r="X1688" s="33"/>
      <c r="Y1688" s="34"/>
      <c r="Z1688" s="35"/>
      <c r="AA1688" s="36"/>
      <c r="AB1688" s="37"/>
      <c r="AC1688" s="38"/>
      <c r="AD1688" s="57">
        <f>IF(C1688="SG",VLOOKUP($C1688,IP!$R:$T,MATCH(QSC!$E1688,IP!$R$6:$T$6,0),0),VLOOKUP($C1688,IP!$R:$S,2,0))</f>
        <v>11</v>
      </c>
      <c r="AE1688" s="39"/>
    </row>
    <row r="1689" spans="1:31" ht="15" x14ac:dyDescent="0.25">
      <c r="A1689" s="40">
        <v>6446878</v>
      </c>
      <c r="B1689" s="40"/>
      <c r="C1689" s="40" t="s">
        <v>1</v>
      </c>
      <c r="D1689" s="41"/>
      <c r="E1689" s="22" t="s">
        <v>2</v>
      </c>
      <c r="F1689" s="23"/>
      <c r="G1689" s="41"/>
      <c r="H1689" s="42"/>
      <c r="I1689" s="41"/>
      <c r="J1689" s="42"/>
      <c r="K1689" s="43"/>
      <c r="L1689" s="26"/>
      <c r="M1689" s="27"/>
      <c r="N1689" s="55"/>
      <c r="O1689" s="93">
        <f>IFERROR(SUMPRODUCT((INDEX(ACH.!$B$3:$AP$9999,MATCH(A1689,ACH.!$A$3:$A$9999,),)&gt;0)*COUNTIF(INDEX(IP!$C$4:$N$44,,IFERROR(MATCH(C1689,IP!$E$2:$N$2,)+2,MATCH(E1689,IP!$C$3:$D$3,))),ACH.!$B$1:$AP$1)),)</f>
        <v>5</v>
      </c>
      <c r="P1689" s="27"/>
      <c r="Q1689" s="28"/>
      <c r="R1689" s="29"/>
      <c r="S1689" s="30"/>
      <c r="T1689" s="31"/>
      <c r="U1689" s="32"/>
      <c r="V1689" s="32"/>
      <c r="W1689" s="32"/>
      <c r="X1689" s="33"/>
      <c r="Y1689" s="34"/>
      <c r="Z1689" s="35"/>
      <c r="AA1689" s="36"/>
      <c r="AB1689" s="37"/>
      <c r="AC1689" s="38"/>
      <c r="AD1689" s="57">
        <f>IF(C1689="SG",VLOOKUP($C1689,IP!$R:$T,MATCH(QSC!$E1689,IP!$R$6:$T$6,0),0),VLOOKUP($C1689,IP!$R:$S,2,0))</f>
        <v>11</v>
      </c>
      <c r="AE1689" s="39"/>
    </row>
    <row r="1690" spans="1:31" ht="15" x14ac:dyDescent="0.25">
      <c r="A1690" s="40">
        <v>6446883</v>
      </c>
      <c r="B1690" s="40"/>
      <c r="C1690" s="40" t="s">
        <v>1</v>
      </c>
      <c r="D1690" s="41"/>
      <c r="E1690" s="22" t="s">
        <v>4</v>
      </c>
      <c r="F1690" s="23"/>
      <c r="G1690" s="41"/>
      <c r="H1690" s="42"/>
      <c r="I1690" s="41"/>
      <c r="J1690" s="42"/>
      <c r="K1690" s="43"/>
      <c r="L1690" s="26"/>
      <c r="M1690" s="27"/>
      <c r="N1690" s="55"/>
      <c r="O1690" s="93">
        <f>IFERROR(SUMPRODUCT((INDEX(ACH.!$B$3:$AP$9999,MATCH(A1690,ACH.!$A$3:$A$9999,),)&gt;0)*COUNTIF(INDEX(IP!$C$4:$N$44,,IFERROR(MATCH(C1690,IP!$E$2:$N$2,)+2,MATCH(E1690,IP!$C$3:$D$3,))),ACH.!$B$1:$AP$1)),)</f>
        <v>4</v>
      </c>
      <c r="P1690" s="27"/>
      <c r="Q1690" s="28"/>
      <c r="R1690" s="29"/>
      <c r="S1690" s="30"/>
      <c r="T1690" s="31"/>
      <c r="U1690" s="32"/>
      <c r="V1690" s="32"/>
      <c r="W1690" s="32"/>
      <c r="X1690" s="33"/>
      <c r="Y1690" s="34"/>
      <c r="Z1690" s="35"/>
      <c r="AA1690" s="36"/>
      <c r="AB1690" s="37"/>
      <c r="AC1690" s="38"/>
      <c r="AD1690" s="57">
        <f>IF(C1690="SG",VLOOKUP($C1690,IP!$R:$T,MATCH(QSC!$E1690,IP!$R$6:$T$6,0),0),VLOOKUP($C1690,IP!$R:$S,2,0))</f>
        <v>12</v>
      </c>
      <c r="AE1690" s="39"/>
    </row>
    <row r="1691" spans="1:31" ht="15" x14ac:dyDescent="0.25">
      <c r="A1691" s="40">
        <v>6446890</v>
      </c>
      <c r="B1691" s="40"/>
      <c r="C1691" s="40" t="s">
        <v>1</v>
      </c>
      <c r="D1691" s="41"/>
      <c r="E1691" s="22" t="s">
        <v>4</v>
      </c>
      <c r="F1691" s="23"/>
      <c r="G1691" s="41"/>
      <c r="H1691" s="42"/>
      <c r="I1691" s="41"/>
      <c r="J1691" s="42"/>
      <c r="K1691" s="43"/>
      <c r="L1691" s="26"/>
      <c r="M1691" s="27"/>
      <c r="N1691" s="55"/>
      <c r="O1691" s="93">
        <f>IFERROR(SUMPRODUCT((INDEX(ACH.!$B$3:$AP$9999,MATCH(A1691,ACH.!$A$3:$A$9999,),)&gt;0)*COUNTIF(INDEX(IP!$C$4:$N$44,,IFERROR(MATCH(C1691,IP!$E$2:$N$2,)+2,MATCH(E1691,IP!$C$3:$D$3,))),ACH.!$B$1:$AP$1)),)</f>
        <v>4</v>
      </c>
      <c r="P1691" s="27"/>
      <c r="Q1691" s="28"/>
      <c r="R1691" s="29"/>
      <c r="S1691" s="30"/>
      <c r="T1691" s="31"/>
      <c r="U1691" s="32"/>
      <c r="V1691" s="32"/>
      <c r="W1691" s="32"/>
      <c r="X1691" s="33"/>
      <c r="Y1691" s="34"/>
      <c r="Z1691" s="35"/>
      <c r="AA1691" s="36"/>
      <c r="AB1691" s="37"/>
      <c r="AC1691" s="38"/>
      <c r="AD1691" s="57">
        <f>IF(C1691="SG",VLOOKUP($C1691,IP!$R:$T,MATCH(QSC!$E1691,IP!$R$6:$T$6,0),0),VLOOKUP($C1691,IP!$R:$S,2,0))</f>
        <v>12</v>
      </c>
      <c r="AE1691" s="39"/>
    </row>
    <row r="1692" spans="1:31" ht="15" x14ac:dyDescent="0.25">
      <c r="A1692" s="40">
        <v>6446904</v>
      </c>
      <c r="B1692" s="40"/>
      <c r="C1692" s="40" t="s">
        <v>10</v>
      </c>
      <c r="D1692" s="41"/>
      <c r="E1692" s="22" t="s">
        <v>4</v>
      </c>
      <c r="F1692" s="23"/>
      <c r="G1692" s="41"/>
      <c r="H1692" s="42"/>
      <c r="I1692" s="41"/>
      <c r="J1692" s="42"/>
      <c r="K1692" s="43"/>
      <c r="L1692" s="26"/>
      <c r="M1692" s="27"/>
      <c r="N1692" s="55"/>
      <c r="O1692" s="93">
        <f>IFERROR(SUMPRODUCT((INDEX(ACH.!$B$3:$AP$9999,MATCH(A1692,ACH.!$A$3:$A$9999,),)&gt;0)*COUNTIF(INDEX(IP!$C$4:$N$44,,IFERROR(MATCH(C1692,IP!$E$2:$N$2,)+2,MATCH(E1692,IP!$C$3:$D$3,))),ACH.!$B$1:$AP$1)),)</f>
        <v>10</v>
      </c>
      <c r="P1692" s="27"/>
      <c r="Q1692" s="28"/>
      <c r="R1692" s="29"/>
      <c r="S1692" s="30"/>
      <c r="T1692" s="31"/>
      <c r="U1692" s="32"/>
      <c r="V1692" s="32"/>
      <c r="W1692" s="32"/>
      <c r="X1692" s="33"/>
      <c r="Y1692" s="34"/>
      <c r="Z1692" s="35"/>
      <c r="AA1692" s="36"/>
      <c r="AB1692" s="37"/>
      <c r="AC1692" s="38"/>
      <c r="AD1692" s="57">
        <f>IF(C1692="SG",VLOOKUP($C1692,IP!$R:$T,MATCH(QSC!$E1692,IP!$R$6:$T$6,0),0),VLOOKUP($C1692,IP!$R:$S,2,0))</f>
        <v>15</v>
      </c>
      <c r="AE1692" s="39"/>
    </row>
    <row r="1693" spans="1:31" ht="15" x14ac:dyDescent="0.25">
      <c r="A1693" s="40">
        <v>6446920</v>
      </c>
      <c r="B1693" s="40"/>
      <c r="C1693" s="40" t="s">
        <v>1</v>
      </c>
      <c r="D1693" s="41"/>
      <c r="E1693" s="22" t="s">
        <v>4</v>
      </c>
      <c r="F1693" s="23"/>
      <c r="G1693" s="41"/>
      <c r="H1693" s="42"/>
      <c r="I1693" s="41"/>
      <c r="J1693" s="42"/>
      <c r="K1693" s="43"/>
      <c r="L1693" s="26"/>
      <c r="M1693" s="27"/>
      <c r="N1693" s="55"/>
      <c r="O1693" s="93">
        <f>IFERROR(SUMPRODUCT((INDEX(ACH.!$B$3:$AP$9999,MATCH(A1693,ACH.!$A$3:$A$9999,),)&gt;0)*COUNTIF(INDEX(IP!$C$4:$N$44,,IFERROR(MATCH(C1693,IP!$E$2:$N$2,)+2,MATCH(E1693,IP!$C$3:$D$3,))),ACH.!$B$1:$AP$1)),)</f>
        <v>0</v>
      </c>
      <c r="P1693" s="27"/>
      <c r="Q1693" s="28"/>
      <c r="R1693" s="29"/>
      <c r="S1693" s="30"/>
      <c r="T1693" s="31"/>
      <c r="U1693" s="32"/>
      <c r="V1693" s="32"/>
      <c r="W1693" s="32"/>
      <c r="X1693" s="33"/>
      <c r="Y1693" s="34"/>
      <c r="Z1693" s="35"/>
      <c r="AA1693" s="36"/>
      <c r="AB1693" s="37"/>
      <c r="AC1693" s="38"/>
      <c r="AD1693" s="57">
        <f>IF(C1693="SG",VLOOKUP($C1693,IP!$R:$T,MATCH(QSC!$E1693,IP!$R$6:$T$6,0),0),VLOOKUP($C1693,IP!$R:$S,2,0))</f>
        <v>12</v>
      </c>
      <c r="AE1693" s="39"/>
    </row>
    <row r="1694" spans="1:31" ht="15" x14ac:dyDescent="0.25">
      <c r="A1694" s="40">
        <v>6446926</v>
      </c>
      <c r="B1694" s="40"/>
      <c r="C1694" s="40" t="s">
        <v>1</v>
      </c>
      <c r="D1694" s="41"/>
      <c r="E1694" s="22" t="s">
        <v>4</v>
      </c>
      <c r="F1694" s="23"/>
      <c r="G1694" s="41"/>
      <c r="H1694" s="42"/>
      <c r="I1694" s="41"/>
      <c r="J1694" s="42"/>
      <c r="K1694" s="43"/>
      <c r="L1694" s="26"/>
      <c r="M1694" s="27"/>
      <c r="N1694" s="55"/>
      <c r="O1694" s="93">
        <f>IFERROR(SUMPRODUCT((INDEX(ACH.!$B$3:$AP$9999,MATCH(A1694,ACH.!$A$3:$A$9999,),)&gt;0)*COUNTIF(INDEX(IP!$C$4:$N$44,,IFERROR(MATCH(C1694,IP!$E$2:$N$2,)+2,MATCH(E1694,IP!$C$3:$D$3,))),ACH.!$B$1:$AP$1)),)</f>
        <v>5</v>
      </c>
      <c r="P1694" s="27"/>
      <c r="Q1694" s="28"/>
      <c r="R1694" s="29"/>
      <c r="S1694" s="30"/>
      <c r="T1694" s="31"/>
      <c r="U1694" s="32"/>
      <c r="V1694" s="32"/>
      <c r="W1694" s="32"/>
      <c r="X1694" s="33"/>
      <c r="Y1694" s="34"/>
      <c r="Z1694" s="35"/>
      <c r="AA1694" s="36"/>
      <c r="AB1694" s="37"/>
      <c r="AC1694" s="38"/>
      <c r="AD1694" s="57">
        <f>IF(C1694="SG",VLOOKUP($C1694,IP!$R:$T,MATCH(QSC!$E1694,IP!$R$6:$T$6,0),0),VLOOKUP($C1694,IP!$R:$S,2,0))</f>
        <v>12</v>
      </c>
      <c r="AE1694" s="39"/>
    </row>
    <row r="1695" spans="1:31" ht="15" x14ac:dyDescent="0.25">
      <c r="A1695" s="40">
        <v>6446932</v>
      </c>
      <c r="B1695" s="40"/>
      <c r="C1695" s="40" t="s">
        <v>1</v>
      </c>
      <c r="D1695" s="41"/>
      <c r="E1695" s="22" t="s">
        <v>4</v>
      </c>
      <c r="F1695" s="23"/>
      <c r="G1695" s="41"/>
      <c r="H1695" s="42"/>
      <c r="I1695" s="41"/>
      <c r="J1695" s="42"/>
      <c r="K1695" s="43"/>
      <c r="L1695" s="26"/>
      <c r="M1695" s="27"/>
      <c r="N1695" s="55"/>
      <c r="O1695" s="93">
        <f>IFERROR(SUMPRODUCT((INDEX(ACH.!$B$3:$AP$9999,MATCH(A1695,ACH.!$A$3:$A$9999,),)&gt;0)*COUNTIF(INDEX(IP!$C$4:$N$44,,IFERROR(MATCH(C1695,IP!$E$2:$N$2,)+2,MATCH(E1695,IP!$C$3:$D$3,))),ACH.!$B$1:$AP$1)),)</f>
        <v>3</v>
      </c>
      <c r="P1695" s="27"/>
      <c r="Q1695" s="28"/>
      <c r="R1695" s="29"/>
      <c r="S1695" s="30"/>
      <c r="T1695" s="31"/>
      <c r="U1695" s="32"/>
      <c r="V1695" s="32"/>
      <c r="W1695" s="32"/>
      <c r="X1695" s="33"/>
      <c r="Y1695" s="34"/>
      <c r="Z1695" s="35"/>
      <c r="AA1695" s="36"/>
      <c r="AB1695" s="37"/>
      <c r="AC1695" s="38"/>
      <c r="AD1695" s="57">
        <f>IF(C1695="SG",VLOOKUP($C1695,IP!$R:$T,MATCH(QSC!$E1695,IP!$R$6:$T$6,0),0),VLOOKUP($C1695,IP!$R:$S,2,0))</f>
        <v>12</v>
      </c>
      <c r="AE1695" s="39"/>
    </row>
    <row r="1696" spans="1:31" ht="15" x14ac:dyDescent="0.25">
      <c r="A1696" s="40">
        <v>6447052</v>
      </c>
      <c r="B1696" s="40"/>
      <c r="C1696" s="40" t="s">
        <v>1</v>
      </c>
      <c r="D1696" s="41"/>
      <c r="E1696" s="22" t="s">
        <v>4</v>
      </c>
      <c r="F1696" s="23"/>
      <c r="G1696" s="41"/>
      <c r="H1696" s="42"/>
      <c r="I1696" s="41"/>
      <c r="J1696" s="42"/>
      <c r="K1696" s="43"/>
      <c r="L1696" s="26"/>
      <c r="M1696" s="27"/>
      <c r="N1696" s="55"/>
      <c r="O1696" s="93">
        <f>IFERROR(SUMPRODUCT((INDEX(ACH.!$B$3:$AP$9999,MATCH(A1696,ACH.!$A$3:$A$9999,),)&gt;0)*COUNTIF(INDEX(IP!$C$4:$N$44,,IFERROR(MATCH(C1696,IP!$E$2:$N$2,)+2,MATCH(E1696,IP!$C$3:$D$3,))),ACH.!$B$1:$AP$1)),)</f>
        <v>3</v>
      </c>
      <c r="P1696" s="27"/>
      <c r="Q1696" s="28"/>
      <c r="R1696" s="29"/>
      <c r="S1696" s="30"/>
      <c r="T1696" s="31"/>
      <c r="U1696" s="32"/>
      <c r="V1696" s="32"/>
      <c r="W1696" s="32"/>
      <c r="X1696" s="33"/>
      <c r="Y1696" s="34"/>
      <c r="Z1696" s="35"/>
      <c r="AA1696" s="36"/>
      <c r="AB1696" s="37"/>
      <c r="AC1696" s="38"/>
      <c r="AD1696" s="57">
        <f>IF(C1696="SG",VLOOKUP($C1696,IP!$R:$T,MATCH(QSC!$E1696,IP!$R$6:$T$6,0),0),VLOOKUP($C1696,IP!$R:$S,2,0))</f>
        <v>12</v>
      </c>
      <c r="AE1696" s="39"/>
    </row>
    <row r="1697" spans="1:31" ht="15" x14ac:dyDescent="0.25">
      <c r="A1697" s="40">
        <v>6447148</v>
      </c>
      <c r="B1697" s="40"/>
      <c r="C1697" s="40" t="s">
        <v>1</v>
      </c>
      <c r="D1697" s="41"/>
      <c r="E1697" s="22" t="s">
        <v>4</v>
      </c>
      <c r="F1697" s="23"/>
      <c r="G1697" s="41"/>
      <c r="H1697" s="42"/>
      <c r="I1697" s="41"/>
      <c r="J1697" s="42"/>
      <c r="K1697" s="43"/>
      <c r="L1697" s="26"/>
      <c r="M1697" s="27"/>
      <c r="N1697" s="55"/>
      <c r="O1697" s="93">
        <f>IFERROR(SUMPRODUCT((INDEX(ACH.!$B$3:$AP$9999,MATCH(A1697,ACH.!$A$3:$A$9999,),)&gt;0)*COUNTIF(INDEX(IP!$C$4:$N$44,,IFERROR(MATCH(C1697,IP!$E$2:$N$2,)+2,MATCH(E1697,IP!$C$3:$D$3,))),ACH.!$B$1:$AP$1)),)</f>
        <v>6</v>
      </c>
      <c r="P1697" s="27"/>
      <c r="Q1697" s="28"/>
      <c r="R1697" s="29"/>
      <c r="S1697" s="30"/>
      <c r="T1697" s="31"/>
      <c r="U1697" s="32"/>
      <c r="V1697" s="32"/>
      <c r="W1697" s="32"/>
      <c r="X1697" s="33"/>
      <c r="Y1697" s="34"/>
      <c r="Z1697" s="35"/>
      <c r="AA1697" s="36"/>
      <c r="AB1697" s="37"/>
      <c r="AC1697" s="38"/>
      <c r="AD1697" s="57">
        <f>IF(C1697="SG",VLOOKUP($C1697,IP!$R:$T,MATCH(QSC!$E1697,IP!$R$6:$T$6,0),0),VLOOKUP($C1697,IP!$R:$S,2,0))</f>
        <v>12</v>
      </c>
      <c r="AE1697" s="39"/>
    </row>
    <row r="1698" spans="1:31" ht="15" x14ac:dyDescent="0.25">
      <c r="A1698" s="40">
        <v>6447228</v>
      </c>
      <c r="B1698" s="40"/>
      <c r="C1698" s="40" t="s">
        <v>1</v>
      </c>
      <c r="D1698" s="41"/>
      <c r="E1698" s="22" t="s">
        <v>2</v>
      </c>
      <c r="F1698" s="23"/>
      <c r="G1698" s="41"/>
      <c r="H1698" s="42"/>
      <c r="I1698" s="41"/>
      <c r="J1698" s="42"/>
      <c r="K1698" s="43"/>
      <c r="L1698" s="26"/>
      <c r="M1698" s="27"/>
      <c r="N1698" s="55"/>
      <c r="O1698" s="93">
        <f>IFERROR(SUMPRODUCT((INDEX(ACH.!$B$3:$AP$9999,MATCH(A1698,ACH.!$A$3:$A$9999,),)&gt;0)*COUNTIF(INDEX(IP!$C$4:$N$44,,IFERROR(MATCH(C1698,IP!$E$2:$N$2,)+2,MATCH(E1698,IP!$C$3:$D$3,))),ACH.!$B$1:$AP$1)),)</f>
        <v>5</v>
      </c>
      <c r="P1698" s="27"/>
      <c r="Q1698" s="28"/>
      <c r="R1698" s="29"/>
      <c r="S1698" s="30"/>
      <c r="T1698" s="31"/>
      <c r="U1698" s="32"/>
      <c r="V1698" s="32"/>
      <c r="W1698" s="32"/>
      <c r="X1698" s="33"/>
      <c r="Y1698" s="34"/>
      <c r="Z1698" s="35"/>
      <c r="AA1698" s="36"/>
      <c r="AB1698" s="37"/>
      <c r="AC1698" s="38"/>
      <c r="AD1698" s="57">
        <f>IF(C1698="SG",VLOOKUP($C1698,IP!$R:$T,MATCH(QSC!$E1698,IP!$R$6:$T$6,0),0),VLOOKUP($C1698,IP!$R:$S,2,0))</f>
        <v>11</v>
      </c>
      <c r="AE1698" s="39"/>
    </row>
    <row r="1699" spans="1:31" ht="15" x14ac:dyDescent="0.25">
      <c r="A1699" s="40">
        <v>6447240</v>
      </c>
      <c r="B1699" s="40"/>
      <c r="C1699" s="40" t="s">
        <v>10</v>
      </c>
      <c r="D1699" s="41"/>
      <c r="E1699" s="22" t="s">
        <v>2</v>
      </c>
      <c r="F1699" s="23"/>
      <c r="G1699" s="41"/>
      <c r="H1699" s="42"/>
      <c r="I1699" s="41"/>
      <c r="J1699" s="42"/>
      <c r="K1699" s="43"/>
      <c r="L1699" s="26"/>
      <c r="M1699" s="27"/>
      <c r="N1699" s="55"/>
      <c r="O1699" s="93">
        <f>IFERROR(SUMPRODUCT((INDEX(ACH.!$B$3:$AP$9999,MATCH(A1699,ACH.!$A$3:$A$9999,),)&gt;0)*COUNTIF(INDEX(IP!$C$4:$N$44,,IFERROR(MATCH(C1699,IP!$E$2:$N$2,)+2,MATCH(E1699,IP!$C$3:$D$3,))),ACH.!$B$1:$AP$1)),)</f>
        <v>0</v>
      </c>
      <c r="P1699" s="27"/>
      <c r="Q1699" s="28"/>
      <c r="R1699" s="29"/>
      <c r="S1699" s="30"/>
      <c r="T1699" s="31"/>
      <c r="U1699" s="32"/>
      <c r="V1699" s="32"/>
      <c r="W1699" s="32"/>
      <c r="X1699" s="33"/>
      <c r="Y1699" s="34"/>
      <c r="Z1699" s="35"/>
      <c r="AA1699" s="36"/>
      <c r="AB1699" s="37"/>
      <c r="AC1699" s="38"/>
      <c r="AD1699" s="57">
        <f>IF(C1699="SG",VLOOKUP($C1699,IP!$R:$T,MATCH(QSC!$E1699,IP!$R$6:$T$6,0),0),VLOOKUP($C1699,IP!$R:$S,2,0))</f>
        <v>15</v>
      </c>
      <c r="AE1699" s="39"/>
    </row>
    <row r="1700" spans="1:31" ht="15" x14ac:dyDescent="0.25">
      <c r="A1700" s="40">
        <v>6447242</v>
      </c>
      <c r="B1700" s="40"/>
      <c r="C1700" s="40" t="s">
        <v>1</v>
      </c>
      <c r="D1700" s="41"/>
      <c r="E1700" s="22" t="s">
        <v>2</v>
      </c>
      <c r="F1700" s="23"/>
      <c r="G1700" s="41"/>
      <c r="H1700" s="42"/>
      <c r="I1700" s="41"/>
      <c r="J1700" s="42"/>
      <c r="K1700" s="43"/>
      <c r="L1700" s="26"/>
      <c r="M1700" s="27"/>
      <c r="N1700" s="55"/>
      <c r="O1700" s="93">
        <f>IFERROR(SUMPRODUCT((INDEX(ACH.!$B$3:$AP$9999,MATCH(A1700,ACH.!$A$3:$A$9999,),)&gt;0)*COUNTIF(INDEX(IP!$C$4:$N$44,,IFERROR(MATCH(C1700,IP!$E$2:$N$2,)+2,MATCH(E1700,IP!$C$3:$D$3,))),ACH.!$B$1:$AP$1)),)</f>
        <v>5</v>
      </c>
      <c r="P1700" s="27"/>
      <c r="Q1700" s="28"/>
      <c r="R1700" s="29"/>
      <c r="S1700" s="30"/>
      <c r="T1700" s="31"/>
      <c r="U1700" s="32"/>
      <c r="V1700" s="32"/>
      <c r="W1700" s="32"/>
      <c r="X1700" s="33"/>
      <c r="Y1700" s="34"/>
      <c r="Z1700" s="35"/>
      <c r="AA1700" s="36"/>
      <c r="AB1700" s="37"/>
      <c r="AC1700" s="38"/>
      <c r="AD1700" s="57">
        <f>IF(C1700="SG",VLOOKUP($C1700,IP!$R:$T,MATCH(QSC!$E1700,IP!$R$6:$T$6,0),0),VLOOKUP($C1700,IP!$R:$S,2,0))</f>
        <v>11</v>
      </c>
      <c r="AE1700" s="39"/>
    </row>
    <row r="1701" spans="1:31" ht="15" x14ac:dyDescent="0.25">
      <c r="A1701" s="40">
        <v>6447258</v>
      </c>
      <c r="B1701" s="40"/>
      <c r="C1701" s="40" t="s">
        <v>1</v>
      </c>
      <c r="D1701" s="41"/>
      <c r="E1701" s="22" t="s">
        <v>4</v>
      </c>
      <c r="F1701" s="23"/>
      <c r="G1701" s="41"/>
      <c r="H1701" s="42"/>
      <c r="I1701" s="41"/>
      <c r="J1701" s="42"/>
      <c r="K1701" s="43"/>
      <c r="L1701" s="26"/>
      <c r="M1701" s="27"/>
      <c r="N1701" s="55"/>
      <c r="O1701" s="93">
        <f>IFERROR(SUMPRODUCT((INDEX(ACH.!$B$3:$AP$9999,MATCH(A1701,ACH.!$A$3:$A$9999,),)&gt;0)*COUNTIF(INDEX(IP!$C$4:$N$44,,IFERROR(MATCH(C1701,IP!$E$2:$N$2,)+2,MATCH(E1701,IP!$C$3:$D$3,))),ACH.!$B$1:$AP$1)),)</f>
        <v>3</v>
      </c>
      <c r="P1701" s="27"/>
      <c r="Q1701" s="28"/>
      <c r="R1701" s="29"/>
      <c r="S1701" s="30"/>
      <c r="T1701" s="31"/>
      <c r="U1701" s="32"/>
      <c r="V1701" s="32"/>
      <c r="W1701" s="32"/>
      <c r="X1701" s="33"/>
      <c r="Y1701" s="34"/>
      <c r="Z1701" s="35"/>
      <c r="AA1701" s="36"/>
      <c r="AB1701" s="37"/>
      <c r="AC1701" s="38"/>
      <c r="AD1701" s="57">
        <f>IF(C1701="SG",VLOOKUP($C1701,IP!$R:$T,MATCH(QSC!$E1701,IP!$R$6:$T$6,0),0),VLOOKUP($C1701,IP!$R:$S,2,0))</f>
        <v>12</v>
      </c>
      <c r="AE1701" s="39"/>
    </row>
    <row r="1702" spans="1:31" ht="15" x14ac:dyDescent="0.25">
      <c r="A1702" s="40">
        <v>6447287</v>
      </c>
      <c r="B1702" s="40"/>
      <c r="C1702" s="40" t="s">
        <v>1</v>
      </c>
      <c r="D1702" s="41"/>
      <c r="E1702" s="22" t="s">
        <v>2</v>
      </c>
      <c r="F1702" s="23"/>
      <c r="G1702" s="41"/>
      <c r="H1702" s="42"/>
      <c r="I1702" s="41"/>
      <c r="J1702" s="42"/>
      <c r="K1702" s="43"/>
      <c r="L1702" s="26"/>
      <c r="M1702" s="27"/>
      <c r="N1702" s="55"/>
      <c r="O1702" s="93">
        <f>IFERROR(SUMPRODUCT((INDEX(ACH.!$B$3:$AP$9999,MATCH(A1702,ACH.!$A$3:$A$9999,),)&gt;0)*COUNTIF(INDEX(IP!$C$4:$N$44,,IFERROR(MATCH(C1702,IP!$E$2:$N$2,)+2,MATCH(E1702,IP!$C$3:$D$3,))),ACH.!$B$1:$AP$1)),)</f>
        <v>6</v>
      </c>
      <c r="P1702" s="27"/>
      <c r="Q1702" s="28"/>
      <c r="R1702" s="29"/>
      <c r="S1702" s="30"/>
      <c r="T1702" s="31"/>
      <c r="U1702" s="32"/>
      <c r="V1702" s="32"/>
      <c r="W1702" s="32"/>
      <c r="X1702" s="33"/>
      <c r="Y1702" s="34"/>
      <c r="Z1702" s="35"/>
      <c r="AA1702" s="36"/>
      <c r="AB1702" s="37"/>
      <c r="AC1702" s="38"/>
      <c r="AD1702" s="57">
        <f>IF(C1702="SG",VLOOKUP($C1702,IP!$R:$T,MATCH(QSC!$E1702,IP!$R$6:$T$6,0),0),VLOOKUP($C1702,IP!$R:$S,2,0))</f>
        <v>11</v>
      </c>
      <c r="AE1702" s="39"/>
    </row>
    <row r="1703" spans="1:31" ht="15" x14ac:dyDescent="0.25">
      <c r="A1703" s="40">
        <v>6447288</v>
      </c>
      <c r="B1703" s="40"/>
      <c r="C1703" s="40" t="s">
        <v>1</v>
      </c>
      <c r="D1703" s="41"/>
      <c r="E1703" s="22" t="s">
        <v>4</v>
      </c>
      <c r="F1703" s="23"/>
      <c r="G1703" s="41"/>
      <c r="H1703" s="42"/>
      <c r="I1703" s="41"/>
      <c r="J1703" s="42"/>
      <c r="K1703" s="43"/>
      <c r="L1703" s="26"/>
      <c r="M1703" s="27"/>
      <c r="N1703" s="55"/>
      <c r="O1703" s="93">
        <f>IFERROR(SUMPRODUCT((INDEX(ACH.!$B$3:$AP$9999,MATCH(A1703,ACH.!$A$3:$A$9999,),)&gt;0)*COUNTIF(INDEX(IP!$C$4:$N$44,,IFERROR(MATCH(C1703,IP!$E$2:$N$2,)+2,MATCH(E1703,IP!$C$3:$D$3,))),ACH.!$B$1:$AP$1)),)</f>
        <v>0</v>
      </c>
      <c r="P1703" s="27"/>
      <c r="Q1703" s="28"/>
      <c r="R1703" s="29"/>
      <c r="S1703" s="30"/>
      <c r="T1703" s="31"/>
      <c r="U1703" s="32"/>
      <c r="V1703" s="32"/>
      <c r="W1703" s="32"/>
      <c r="X1703" s="33"/>
      <c r="Y1703" s="34"/>
      <c r="Z1703" s="35"/>
      <c r="AA1703" s="36"/>
      <c r="AB1703" s="37"/>
      <c r="AC1703" s="38"/>
      <c r="AD1703" s="57">
        <f>IF(C1703="SG",VLOOKUP($C1703,IP!$R:$T,MATCH(QSC!$E1703,IP!$R$6:$T$6,0),0),VLOOKUP($C1703,IP!$R:$S,2,0))</f>
        <v>12</v>
      </c>
      <c r="AE1703" s="39"/>
    </row>
    <row r="1704" spans="1:31" ht="15" x14ac:dyDescent="0.25">
      <c r="A1704" s="40">
        <v>6447307</v>
      </c>
      <c r="B1704" s="40"/>
      <c r="C1704" s="40" t="s">
        <v>1</v>
      </c>
      <c r="D1704" s="41"/>
      <c r="E1704" s="22" t="s">
        <v>4</v>
      </c>
      <c r="F1704" s="23"/>
      <c r="G1704" s="41"/>
      <c r="H1704" s="42"/>
      <c r="I1704" s="41"/>
      <c r="J1704" s="42"/>
      <c r="K1704" s="43"/>
      <c r="L1704" s="26"/>
      <c r="M1704" s="27"/>
      <c r="N1704" s="55"/>
      <c r="O1704" s="93">
        <f>IFERROR(SUMPRODUCT((INDEX(ACH.!$B$3:$AP$9999,MATCH(A1704,ACH.!$A$3:$A$9999,),)&gt;0)*COUNTIF(INDEX(IP!$C$4:$N$44,,IFERROR(MATCH(C1704,IP!$E$2:$N$2,)+2,MATCH(E1704,IP!$C$3:$D$3,))),ACH.!$B$1:$AP$1)),)</f>
        <v>5</v>
      </c>
      <c r="P1704" s="27"/>
      <c r="Q1704" s="28"/>
      <c r="R1704" s="29"/>
      <c r="S1704" s="30"/>
      <c r="T1704" s="31"/>
      <c r="U1704" s="32"/>
      <c r="V1704" s="32"/>
      <c r="W1704" s="32"/>
      <c r="X1704" s="33"/>
      <c r="Y1704" s="34"/>
      <c r="Z1704" s="35"/>
      <c r="AA1704" s="36"/>
      <c r="AB1704" s="37"/>
      <c r="AC1704" s="38"/>
      <c r="AD1704" s="57">
        <f>IF(C1704="SG",VLOOKUP($C1704,IP!$R:$T,MATCH(QSC!$E1704,IP!$R$6:$T$6,0),0),VLOOKUP($C1704,IP!$R:$S,2,0))</f>
        <v>12</v>
      </c>
      <c r="AE1704" s="39"/>
    </row>
    <row r="1705" spans="1:31" ht="15" x14ac:dyDescent="0.25">
      <c r="A1705" s="40">
        <v>6447316</v>
      </c>
      <c r="B1705" s="40"/>
      <c r="C1705" s="40" t="s">
        <v>1</v>
      </c>
      <c r="D1705" s="41"/>
      <c r="E1705" s="22" t="s">
        <v>2</v>
      </c>
      <c r="F1705" s="23"/>
      <c r="G1705" s="41"/>
      <c r="H1705" s="42"/>
      <c r="I1705" s="41"/>
      <c r="J1705" s="42"/>
      <c r="K1705" s="43"/>
      <c r="L1705" s="26"/>
      <c r="M1705" s="27"/>
      <c r="N1705" s="55"/>
      <c r="O1705" s="93">
        <f>IFERROR(SUMPRODUCT((INDEX(ACH.!$B$3:$AP$9999,MATCH(A1705,ACH.!$A$3:$A$9999,),)&gt;0)*COUNTIF(INDEX(IP!$C$4:$N$44,,IFERROR(MATCH(C1705,IP!$E$2:$N$2,)+2,MATCH(E1705,IP!$C$3:$D$3,))),ACH.!$B$1:$AP$1)),)</f>
        <v>5</v>
      </c>
      <c r="P1705" s="27"/>
      <c r="Q1705" s="28"/>
      <c r="R1705" s="29"/>
      <c r="S1705" s="30"/>
      <c r="T1705" s="31"/>
      <c r="U1705" s="32"/>
      <c r="V1705" s="32"/>
      <c r="W1705" s="32"/>
      <c r="X1705" s="33"/>
      <c r="Y1705" s="34"/>
      <c r="Z1705" s="35"/>
      <c r="AA1705" s="36"/>
      <c r="AB1705" s="37"/>
      <c r="AC1705" s="38"/>
      <c r="AD1705" s="57">
        <f>IF(C1705="SG",VLOOKUP($C1705,IP!$R:$T,MATCH(QSC!$E1705,IP!$R$6:$T$6,0),0),VLOOKUP($C1705,IP!$R:$S,2,0))</f>
        <v>11</v>
      </c>
      <c r="AE1705" s="39"/>
    </row>
    <row r="1706" spans="1:31" ht="15" x14ac:dyDescent="0.25">
      <c r="A1706" s="40">
        <v>6447326</v>
      </c>
      <c r="B1706" s="40"/>
      <c r="C1706" s="40" t="s">
        <v>1</v>
      </c>
      <c r="D1706" s="41"/>
      <c r="E1706" s="22" t="s">
        <v>2</v>
      </c>
      <c r="F1706" s="23"/>
      <c r="G1706" s="41"/>
      <c r="H1706" s="42"/>
      <c r="I1706" s="41"/>
      <c r="J1706" s="42"/>
      <c r="K1706" s="43"/>
      <c r="L1706" s="26"/>
      <c r="M1706" s="27"/>
      <c r="N1706" s="55"/>
      <c r="O1706" s="93">
        <f>IFERROR(SUMPRODUCT((INDEX(ACH.!$B$3:$AP$9999,MATCH(A1706,ACH.!$A$3:$A$9999,),)&gt;0)*COUNTIF(INDEX(IP!$C$4:$N$44,,IFERROR(MATCH(C1706,IP!$E$2:$N$2,)+2,MATCH(E1706,IP!$C$3:$D$3,))),ACH.!$B$1:$AP$1)),)</f>
        <v>3</v>
      </c>
      <c r="P1706" s="27"/>
      <c r="Q1706" s="28"/>
      <c r="R1706" s="29"/>
      <c r="S1706" s="30"/>
      <c r="T1706" s="31"/>
      <c r="U1706" s="32"/>
      <c r="V1706" s="32"/>
      <c r="W1706" s="32"/>
      <c r="X1706" s="33"/>
      <c r="Y1706" s="34"/>
      <c r="Z1706" s="35"/>
      <c r="AA1706" s="36"/>
      <c r="AB1706" s="37"/>
      <c r="AC1706" s="38"/>
      <c r="AD1706" s="57">
        <f>IF(C1706="SG",VLOOKUP($C1706,IP!$R:$T,MATCH(QSC!$E1706,IP!$R$6:$T$6,0),0),VLOOKUP($C1706,IP!$R:$S,2,0))</f>
        <v>11</v>
      </c>
      <c r="AE1706" s="39"/>
    </row>
    <row r="1707" spans="1:31" ht="15" x14ac:dyDescent="0.25">
      <c r="A1707" s="40">
        <v>6447327</v>
      </c>
      <c r="B1707" s="40"/>
      <c r="C1707" s="40" t="s">
        <v>1</v>
      </c>
      <c r="D1707" s="41"/>
      <c r="E1707" s="22" t="s">
        <v>2</v>
      </c>
      <c r="F1707" s="23"/>
      <c r="G1707" s="41"/>
      <c r="H1707" s="42"/>
      <c r="I1707" s="41"/>
      <c r="J1707" s="42"/>
      <c r="K1707" s="43"/>
      <c r="L1707" s="26"/>
      <c r="M1707" s="27"/>
      <c r="N1707" s="55"/>
      <c r="O1707" s="93">
        <f>IFERROR(SUMPRODUCT((INDEX(ACH.!$B$3:$AP$9999,MATCH(A1707,ACH.!$A$3:$A$9999,),)&gt;0)*COUNTIF(INDEX(IP!$C$4:$N$44,,IFERROR(MATCH(C1707,IP!$E$2:$N$2,)+2,MATCH(E1707,IP!$C$3:$D$3,))),ACH.!$B$1:$AP$1)),)</f>
        <v>6</v>
      </c>
      <c r="P1707" s="27"/>
      <c r="Q1707" s="28"/>
      <c r="R1707" s="29"/>
      <c r="S1707" s="30"/>
      <c r="T1707" s="31"/>
      <c r="U1707" s="32"/>
      <c r="V1707" s="32"/>
      <c r="W1707" s="32"/>
      <c r="X1707" s="33"/>
      <c r="Y1707" s="34"/>
      <c r="Z1707" s="35"/>
      <c r="AA1707" s="36"/>
      <c r="AB1707" s="37"/>
      <c r="AC1707" s="38"/>
      <c r="AD1707" s="57">
        <f>IF(C1707="SG",VLOOKUP($C1707,IP!$R:$T,MATCH(QSC!$E1707,IP!$R$6:$T$6,0),0),VLOOKUP($C1707,IP!$R:$S,2,0))</f>
        <v>11</v>
      </c>
      <c r="AE1707" s="39"/>
    </row>
    <row r="1708" spans="1:31" ht="15" x14ac:dyDescent="0.25">
      <c r="A1708" s="40">
        <v>6447331</v>
      </c>
      <c r="B1708" s="40"/>
      <c r="C1708" s="40" t="s">
        <v>7</v>
      </c>
      <c r="D1708" s="41"/>
      <c r="E1708" s="22" t="s">
        <v>4</v>
      </c>
      <c r="F1708" s="23"/>
      <c r="G1708" s="41"/>
      <c r="H1708" s="42"/>
      <c r="I1708" s="41"/>
      <c r="J1708" s="42"/>
      <c r="K1708" s="43"/>
      <c r="L1708" s="26"/>
      <c r="M1708" s="27"/>
      <c r="N1708" s="55"/>
      <c r="O1708" s="93">
        <f>IFERROR(SUMPRODUCT((INDEX(ACH.!$B$3:$AP$9999,MATCH(A1708,ACH.!$A$3:$A$9999,),)&gt;0)*COUNTIF(INDEX(IP!$C$4:$N$44,,IFERROR(MATCH(C1708,IP!$E$2:$N$2,)+2,MATCH(E1708,IP!$C$3:$D$3,))),ACH.!$B$1:$AP$1)),)</f>
        <v>2</v>
      </c>
      <c r="P1708" s="27"/>
      <c r="Q1708" s="28"/>
      <c r="R1708" s="29"/>
      <c r="S1708" s="30"/>
      <c r="T1708" s="31"/>
      <c r="U1708" s="32"/>
      <c r="V1708" s="32"/>
      <c r="W1708" s="32"/>
      <c r="X1708" s="33"/>
      <c r="Y1708" s="34"/>
      <c r="Z1708" s="35"/>
      <c r="AA1708" s="36"/>
      <c r="AB1708" s="37"/>
      <c r="AC1708" s="38"/>
      <c r="AD1708" s="57">
        <f>IF(C1708="SG",VLOOKUP($C1708,IP!$R:$T,MATCH(QSC!$E1708,IP!$R$6:$T$6,0),0),VLOOKUP($C1708,IP!$R:$S,2,0))</f>
        <v>13</v>
      </c>
      <c r="AE1708" s="39"/>
    </row>
    <row r="1709" spans="1:31" ht="15" x14ac:dyDescent="0.25">
      <c r="A1709" s="40">
        <v>6447347</v>
      </c>
      <c r="B1709" s="40"/>
      <c r="C1709" s="40" t="s">
        <v>13</v>
      </c>
      <c r="D1709" s="41"/>
      <c r="E1709" s="22" t="s">
        <v>4</v>
      </c>
      <c r="F1709" s="23"/>
      <c r="G1709" s="41"/>
      <c r="H1709" s="42"/>
      <c r="I1709" s="41"/>
      <c r="J1709" s="42"/>
      <c r="K1709" s="43"/>
      <c r="L1709" s="26"/>
      <c r="M1709" s="27"/>
      <c r="N1709" s="55"/>
      <c r="O1709" s="93">
        <f>IFERROR(SUMPRODUCT((INDEX(ACH.!$B$3:$AP$9999,MATCH(A1709,ACH.!$A$3:$A$9999,),)&gt;0)*COUNTIF(INDEX(IP!$C$4:$N$44,,IFERROR(MATCH(C1709,IP!$E$2:$N$2,)+2,MATCH(E1709,IP!$C$3:$D$3,))),ACH.!$B$1:$AP$1)),)</f>
        <v>12</v>
      </c>
      <c r="P1709" s="27"/>
      <c r="Q1709" s="28"/>
      <c r="R1709" s="29"/>
      <c r="S1709" s="30"/>
      <c r="T1709" s="31"/>
      <c r="U1709" s="32"/>
      <c r="V1709" s="32"/>
      <c r="W1709" s="32"/>
      <c r="X1709" s="33"/>
      <c r="Y1709" s="34"/>
      <c r="Z1709" s="35"/>
      <c r="AA1709" s="36"/>
      <c r="AB1709" s="37"/>
      <c r="AC1709" s="38"/>
      <c r="AD1709" s="57">
        <f>IF(C1709="SG",VLOOKUP($C1709,IP!$R:$T,MATCH(QSC!$E1709,IP!$R$6:$T$6,0),0),VLOOKUP($C1709,IP!$R:$S,2,0))</f>
        <v>28</v>
      </c>
      <c r="AE1709" s="39"/>
    </row>
    <row r="1710" spans="1:31" ht="15" x14ac:dyDescent="0.25">
      <c r="A1710" s="40">
        <v>6447441</v>
      </c>
      <c r="B1710" s="40"/>
      <c r="C1710" s="40" t="s">
        <v>1</v>
      </c>
      <c r="D1710" s="41"/>
      <c r="E1710" s="22" t="s">
        <v>4</v>
      </c>
      <c r="F1710" s="23"/>
      <c r="G1710" s="41"/>
      <c r="H1710" s="42"/>
      <c r="I1710" s="41"/>
      <c r="J1710" s="42"/>
      <c r="K1710" s="43"/>
      <c r="L1710" s="26"/>
      <c r="M1710" s="27"/>
      <c r="N1710" s="55"/>
      <c r="O1710" s="93">
        <f>IFERROR(SUMPRODUCT((INDEX(ACH.!$B$3:$AP$9999,MATCH(A1710,ACH.!$A$3:$A$9999,),)&gt;0)*COUNTIF(INDEX(IP!$C$4:$N$44,,IFERROR(MATCH(C1710,IP!$E$2:$N$2,)+2,MATCH(E1710,IP!$C$3:$D$3,))),ACH.!$B$1:$AP$1)),)</f>
        <v>0</v>
      </c>
      <c r="P1710" s="27"/>
      <c r="Q1710" s="28"/>
      <c r="R1710" s="29"/>
      <c r="S1710" s="30"/>
      <c r="T1710" s="31"/>
      <c r="U1710" s="32"/>
      <c r="V1710" s="32"/>
      <c r="W1710" s="32"/>
      <c r="X1710" s="33"/>
      <c r="Y1710" s="34"/>
      <c r="Z1710" s="35"/>
      <c r="AA1710" s="36"/>
      <c r="AB1710" s="37"/>
      <c r="AC1710" s="38"/>
      <c r="AD1710" s="57">
        <f>IF(C1710="SG",VLOOKUP($C1710,IP!$R:$T,MATCH(QSC!$E1710,IP!$R$6:$T$6,0),0),VLOOKUP($C1710,IP!$R:$S,2,0))</f>
        <v>12</v>
      </c>
      <c r="AE1710" s="39"/>
    </row>
    <row r="1711" spans="1:31" ht="15" x14ac:dyDescent="0.25">
      <c r="A1711" s="40">
        <v>6447442</v>
      </c>
      <c r="B1711" s="40"/>
      <c r="C1711" s="40" t="s">
        <v>1</v>
      </c>
      <c r="D1711" s="41"/>
      <c r="E1711" s="22" t="s">
        <v>2</v>
      </c>
      <c r="F1711" s="23"/>
      <c r="G1711" s="41"/>
      <c r="H1711" s="42"/>
      <c r="I1711" s="41"/>
      <c r="J1711" s="42"/>
      <c r="K1711" s="43"/>
      <c r="L1711" s="26"/>
      <c r="M1711" s="27"/>
      <c r="N1711" s="55"/>
      <c r="O1711" s="93">
        <f>IFERROR(SUMPRODUCT((INDEX(ACH.!$B$3:$AP$9999,MATCH(A1711,ACH.!$A$3:$A$9999,),)&gt;0)*COUNTIF(INDEX(IP!$C$4:$N$44,,IFERROR(MATCH(C1711,IP!$E$2:$N$2,)+2,MATCH(E1711,IP!$C$3:$D$3,))),ACH.!$B$1:$AP$1)),)</f>
        <v>1</v>
      </c>
      <c r="P1711" s="27"/>
      <c r="Q1711" s="28"/>
      <c r="R1711" s="29"/>
      <c r="S1711" s="30"/>
      <c r="T1711" s="31"/>
      <c r="U1711" s="32"/>
      <c r="V1711" s="32"/>
      <c r="W1711" s="32"/>
      <c r="X1711" s="33"/>
      <c r="Y1711" s="34"/>
      <c r="Z1711" s="35"/>
      <c r="AA1711" s="36"/>
      <c r="AB1711" s="37"/>
      <c r="AC1711" s="38"/>
      <c r="AD1711" s="57">
        <f>IF(C1711="SG",VLOOKUP($C1711,IP!$R:$T,MATCH(QSC!$E1711,IP!$R$6:$T$6,0),0),VLOOKUP($C1711,IP!$R:$S,2,0))</f>
        <v>11</v>
      </c>
      <c r="AE1711" s="39"/>
    </row>
    <row r="1712" spans="1:31" ht="15" x14ac:dyDescent="0.25">
      <c r="A1712" s="40">
        <v>6447443</v>
      </c>
      <c r="B1712" s="40"/>
      <c r="C1712" s="40" t="s">
        <v>1</v>
      </c>
      <c r="D1712" s="41"/>
      <c r="E1712" s="22" t="s">
        <v>2</v>
      </c>
      <c r="F1712" s="23"/>
      <c r="G1712" s="41"/>
      <c r="H1712" s="42"/>
      <c r="I1712" s="41"/>
      <c r="J1712" s="42"/>
      <c r="K1712" s="43"/>
      <c r="L1712" s="26"/>
      <c r="M1712" s="27"/>
      <c r="N1712" s="55"/>
      <c r="O1712" s="93">
        <f>IFERROR(SUMPRODUCT((INDEX(ACH.!$B$3:$AP$9999,MATCH(A1712,ACH.!$A$3:$A$9999,),)&gt;0)*COUNTIF(INDEX(IP!$C$4:$N$44,,IFERROR(MATCH(C1712,IP!$E$2:$N$2,)+2,MATCH(E1712,IP!$C$3:$D$3,))),ACH.!$B$1:$AP$1)),)</f>
        <v>0</v>
      </c>
      <c r="P1712" s="27"/>
      <c r="Q1712" s="28"/>
      <c r="R1712" s="29"/>
      <c r="S1712" s="30"/>
      <c r="T1712" s="31"/>
      <c r="U1712" s="32"/>
      <c r="V1712" s="32"/>
      <c r="W1712" s="32"/>
      <c r="X1712" s="33"/>
      <c r="Y1712" s="34"/>
      <c r="Z1712" s="35"/>
      <c r="AA1712" s="36"/>
      <c r="AB1712" s="37"/>
      <c r="AC1712" s="38"/>
      <c r="AD1712" s="57">
        <f>IF(C1712="SG",VLOOKUP($C1712,IP!$R:$T,MATCH(QSC!$E1712,IP!$R$6:$T$6,0),0),VLOOKUP($C1712,IP!$R:$S,2,0))</f>
        <v>11</v>
      </c>
      <c r="AE1712" s="39"/>
    </row>
    <row r="1713" spans="1:31" ht="15" x14ac:dyDescent="0.25">
      <c r="A1713" s="40">
        <v>6447444</v>
      </c>
      <c r="B1713" s="40"/>
      <c r="C1713" s="40" t="s">
        <v>1</v>
      </c>
      <c r="D1713" s="41"/>
      <c r="E1713" s="22" t="s">
        <v>2</v>
      </c>
      <c r="F1713" s="23"/>
      <c r="G1713" s="41"/>
      <c r="H1713" s="42"/>
      <c r="I1713" s="41"/>
      <c r="J1713" s="42"/>
      <c r="K1713" s="43"/>
      <c r="L1713" s="26"/>
      <c r="M1713" s="27"/>
      <c r="N1713" s="55"/>
      <c r="O1713" s="93">
        <f>IFERROR(SUMPRODUCT((INDEX(ACH.!$B$3:$AP$9999,MATCH(A1713,ACH.!$A$3:$A$9999,),)&gt;0)*COUNTIF(INDEX(IP!$C$4:$N$44,,IFERROR(MATCH(C1713,IP!$E$2:$N$2,)+2,MATCH(E1713,IP!$C$3:$D$3,))),ACH.!$B$1:$AP$1)),)</f>
        <v>2</v>
      </c>
      <c r="P1713" s="27"/>
      <c r="Q1713" s="28"/>
      <c r="R1713" s="29"/>
      <c r="S1713" s="30"/>
      <c r="T1713" s="31"/>
      <c r="U1713" s="32"/>
      <c r="V1713" s="32"/>
      <c r="W1713" s="32"/>
      <c r="X1713" s="33"/>
      <c r="Y1713" s="34"/>
      <c r="Z1713" s="35"/>
      <c r="AA1713" s="36"/>
      <c r="AB1713" s="37"/>
      <c r="AC1713" s="38"/>
      <c r="AD1713" s="57">
        <f>IF(C1713="SG",VLOOKUP($C1713,IP!$R:$T,MATCH(QSC!$E1713,IP!$R$6:$T$6,0),0),VLOOKUP($C1713,IP!$R:$S,2,0))</f>
        <v>11</v>
      </c>
      <c r="AE1713" s="39"/>
    </row>
    <row r="1714" spans="1:31" ht="15" x14ac:dyDescent="0.25">
      <c r="A1714" s="40">
        <v>6447445</v>
      </c>
      <c r="B1714" s="40"/>
      <c r="C1714" s="40" t="s">
        <v>1</v>
      </c>
      <c r="D1714" s="41"/>
      <c r="E1714" s="22" t="s">
        <v>2</v>
      </c>
      <c r="F1714" s="23"/>
      <c r="G1714" s="41"/>
      <c r="H1714" s="42"/>
      <c r="I1714" s="41"/>
      <c r="J1714" s="42"/>
      <c r="K1714" s="43"/>
      <c r="L1714" s="26"/>
      <c r="M1714" s="27"/>
      <c r="N1714" s="55"/>
      <c r="O1714" s="93">
        <f>IFERROR(SUMPRODUCT((INDEX(ACH.!$B$3:$AP$9999,MATCH(A1714,ACH.!$A$3:$A$9999,),)&gt;0)*COUNTIF(INDEX(IP!$C$4:$N$44,,IFERROR(MATCH(C1714,IP!$E$2:$N$2,)+2,MATCH(E1714,IP!$C$3:$D$3,))),ACH.!$B$1:$AP$1)),)</f>
        <v>0</v>
      </c>
      <c r="P1714" s="27"/>
      <c r="Q1714" s="28"/>
      <c r="R1714" s="29"/>
      <c r="S1714" s="30"/>
      <c r="T1714" s="31"/>
      <c r="U1714" s="32"/>
      <c r="V1714" s="32"/>
      <c r="W1714" s="32"/>
      <c r="X1714" s="33"/>
      <c r="Y1714" s="34"/>
      <c r="Z1714" s="35"/>
      <c r="AA1714" s="36"/>
      <c r="AB1714" s="37"/>
      <c r="AC1714" s="38"/>
      <c r="AD1714" s="57">
        <f>IF(C1714="SG",VLOOKUP($C1714,IP!$R:$T,MATCH(QSC!$E1714,IP!$R$6:$T$6,0),0),VLOOKUP($C1714,IP!$R:$S,2,0))</f>
        <v>11</v>
      </c>
      <c r="AE1714" s="39"/>
    </row>
    <row r="1715" spans="1:31" ht="15" x14ac:dyDescent="0.25">
      <c r="A1715" s="40">
        <v>6447446</v>
      </c>
      <c r="B1715" s="40"/>
      <c r="C1715" s="40" t="s">
        <v>1</v>
      </c>
      <c r="D1715" s="41"/>
      <c r="E1715" s="22" t="s">
        <v>2</v>
      </c>
      <c r="F1715" s="23"/>
      <c r="G1715" s="41"/>
      <c r="H1715" s="42"/>
      <c r="I1715" s="41"/>
      <c r="J1715" s="42"/>
      <c r="K1715" s="43"/>
      <c r="L1715" s="26"/>
      <c r="M1715" s="27"/>
      <c r="N1715" s="55"/>
      <c r="O1715" s="93">
        <f>IFERROR(SUMPRODUCT((INDEX(ACH.!$B$3:$AP$9999,MATCH(A1715,ACH.!$A$3:$A$9999,),)&gt;0)*COUNTIF(INDEX(IP!$C$4:$N$44,,IFERROR(MATCH(C1715,IP!$E$2:$N$2,)+2,MATCH(E1715,IP!$C$3:$D$3,))),ACH.!$B$1:$AP$1)),)</f>
        <v>1</v>
      </c>
      <c r="P1715" s="27"/>
      <c r="Q1715" s="28"/>
      <c r="R1715" s="29"/>
      <c r="S1715" s="30"/>
      <c r="T1715" s="31"/>
      <c r="U1715" s="32"/>
      <c r="V1715" s="32"/>
      <c r="W1715" s="32"/>
      <c r="X1715" s="33"/>
      <c r="Y1715" s="34"/>
      <c r="Z1715" s="35"/>
      <c r="AA1715" s="36"/>
      <c r="AB1715" s="37"/>
      <c r="AC1715" s="38"/>
      <c r="AD1715" s="57">
        <f>IF(C1715="SG",VLOOKUP($C1715,IP!$R:$T,MATCH(QSC!$E1715,IP!$R$6:$T$6,0),0),VLOOKUP($C1715,IP!$R:$S,2,0))</f>
        <v>11</v>
      </c>
      <c r="AE1715" s="39"/>
    </row>
    <row r="1716" spans="1:31" ht="15" x14ac:dyDescent="0.25">
      <c r="A1716" s="40">
        <v>6447447</v>
      </c>
      <c r="B1716" s="40"/>
      <c r="C1716" s="40" t="s">
        <v>1</v>
      </c>
      <c r="D1716" s="41"/>
      <c r="E1716" s="22" t="s">
        <v>2</v>
      </c>
      <c r="F1716" s="23"/>
      <c r="G1716" s="41"/>
      <c r="H1716" s="42"/>
      <c r="I1716" s="41"/>
      <c r="J1716" s="42"/>
      <c r="K1716" s="43"/>
      <c r="L1716" s="26"/>
      <c r="M1716" s="27"/>
      <c r="N1716" s="55"/>
      <c r="O1716" s="93">
        <f>IFERROR(SUMPRODUCT((INDEX(ACH.!$B$3:$AP$9999,MATCH(A1716,ACH.!$A$3:$A$9999,),)&gt;0)*COUNTIF(INDEX(IP!$C$4:$N$44,,IFERROR(MATCH(C1716,IP!$E$2:$N$2,)+2,MATCH(E1716,IP!$C$3:$D$3,))),ACH.!$B$1:$AP$1)),)</f>
        <v>2</v>
      </c>
      <c r="P1716" s="27"/>
      <c r="Q1716" s="28"/>
      <c r="R1716" s="29"/>
      <c r="S1716" s="30"/>
      <c r="T1716" s="31"/>
      <c r="U1716" s="32"/>
      <c r="V1716" s="32"/>
      <c r="W1716" s="32"/>
      <c r="X1716" s="33"/>
      <c r="Y1716" s="34"/>
      <c r="Z1716" s="35"/>
      <c r="AA1716" s="36"/>
      <c r="AB1716" s="37"/>
      <c r="AC1716" s="38"/>
      <c r="AD1716" s="57">
        <f>IF(C1716="SG",VLOOKUP($C1716,IP!$R:$T,MATCH(QSC!$E1716,IP!$R$6:$T$6,0),0),VLOOKUP($C1716,IP!$R:$S,2,0))</f>
        <v>11</v>
      </c>
      <c r="AE1716" s="39"/>
    </row>
    <row r="1717" spans="1:31" ht="15" x14ac:dyDescent="0.25">
      <c r="A1717" s="40">
        <v>6447448</v>
      </c>
      <c r="B1717" s="40"/>
      <c r="C1717" s="40" t="s">
        <v>1</v>
      </c>
      <c r="D1717" s="41"/>
      <c r="E1717" s="22" t="s">
        <v>2</v>
      </c>
      <c r="F1717" s="23"/>
      <c r="G1717" s="41"/>
      <c r="H1717" s="42"/>
      <c r="I1717" s="41"/>
      <c r="J1717" s="42"/>
      <c r="K1717" s="43"/>
      <c r="L1717" s="26"/>
      <c r="M1717" s="27"/>
      <c r="N1717" s="55"/>
      <c r="O1717" s="93">
        <f>IFERROR(SUMPRODUCT((INDEX(ACH.!$B$3:$AP$9999,MATCH(A1717,ACH.!$A$3:$A$9999,),)&gt;0)*COUNTIF(INDEX(IP!$C$4:$N$44,,IFERROR(MATCH(C1717,IP!$E$2:$N$2,)+2,MATCH(E1717,IP!$C$3:$D$3,))),ACH.!$B$1:$AP$1)),)</f>
        <v>5</v>
      </c>
      <c r="P1717" s="27"/>
      <c r="Q1717" s="28"/>
      <c r="R1717" s="29"/>
      <c r="S1717" s="30"/>
      <c r="T1717" s="31"/>
      <c r="U1717" s="32"/>
      <c r="V1717" s="32"/>
      <c r="W1717" s="32"/>
      <c r="X1717" s="33"/>
      <c r="Y1717" s="34"/>
      <c r="Z1717" s="35"/>
      <c r="AA1717" s="36"/>
      <c r="AB1717" s="37"/>
      <c r="AC1717" s="38"/>
      <c r="AD1717" s="57">
        <f>IF(C1717="SG",VLOOKUP($C1717,IP!$R:$T,MATCH(QSC!$E1717,IP!$R$6:$T$6,0),0),VLOOKUP($C1717,IP!$R:$S,2,0))</f>
        <v>11</v>
      </c>
      <c r="AE1717" s="39"/>
    </row>
    <row r="1718" spans="1:31" ht="15" x14ac:dyDescent="0.25">
      <c r="A1718" s="40">
        <v>6447449</v>
      </c>
      <c r="B1718" s="40"/>
      <c r="C1718" s="40" t="s">
        <v>1</v>
      </c>
      <c r="D1718" s="41"/>
      <c r="E1718" s="22" t="s">
        <v>4</v>
      </c>
      <c r="F1718" s="23"/>
      <c r="G1718" s="41"/>
      <c r="H1718" s="42"/>
      <c r="I1718" s="41"/>
      <c r="J1718" s="42"/>
      <c r="K1718" s="43"/>
      <c r="L1718" s="26"/>
      <c r="M1718" s="27"/>
      <c r="N1718" s="55"/>
      <c r="O1718" s="93">
        <f>IFERROR(SUMPRODUCT((INDEX(ACH.!$B$3:$AP$9999,MATCH(A1718,ACH.!$A$3:$A$9999,),)&gt;0)*COUNTIF(INDEX(IP!$C$4:$N$44,,IFERROR(MATCH(C1718,IP!$E$2:$N$2,)+2,MATCH(E1718,IP!$C$3:$D$3,))),ACH.!$B$1:$AP$1)),)</f>
        <v>1</v>
      </c>
      <c r="P1718" s="27"/>
      <c r="Q1718" s="28"/>
      <c r="R1718" s="29"/>
      <c r="S1718" s="30"/>
      <c r="T1718" s="31"/>
      <c r="U1718" s="32"/>
      <c r="V1718" s="32"/>
      <c r="W1718" s="32"/>
      <c r="X1718" s="33"/>
      <c r="Y1718" s="34"/>
      <c r="Z1718" s="35"/>
      <c r="AA1718" s="36"/>
      <c r="AB1718" s="37"/>
      <c r="AC1718" s="38"/>
      <c r="AD1718" s="57">
        <f>IF(C1718="SG",VLOOKUP($C1718,IP!$R:$T,MATCH(QSC!$E1718,IP!$R$6:$T$6,0),0),VLOOKUP($C1718,IP!$R:$S,2,0))</f>
        <v>12</v>
      </c>
      <c r="AE1718" s="39"/>
    </row>
    <row r="1719" spans="1:31" ht="15" x14ac:dyDescent="0.25">
      <c r="A1719" s="40">
        <v>6447450</v>
      </c>
      <c r="B1719" s="40"/>
      <c r="C1719" s="40" t="s">
        <v>1</v>
      </c>
      <c r="D1719" s="41"/>
      <c r="E1719" s="22" t="s">
        <v>2</v>
      </c>
      <c r="F1719" s="23"/>
      <c r="G1719" s="41"/>
      <c r="H1719" s="42"/>
      <c r="I1719" s="41"/>
      <c r="J1719" s="42"/>
      <c r="K1719" s="43"/>
      <c r="L1719" s="26"/>
      <c r="M1719" s="27"/>
      <c r="N1719" s="55"/>
      <c r="O1719" s="93">
        <f>IFERROR(SUMPRODUCT((INDEX(ACH.!$B$3:$AP$9999,MATCH(A1719,ACH.!$A$3:$A$9999,),)&gt;0)*COUNTIF(INDEX(IP!$C$4:$N$44,,IFERROR(MATCH(C1719,IP!$E$2:$N$2,)+2,MATCH(E1719,IP!$C$3:$D$3,))),ACH.!$B$1:$AP$1)),)</f>
        <v>0</v>
      </c>
      <c r="P1719" s="27"/>
      <c r="Q1719" s="28"/>
      <c r="R1719" s="29"/>
      <c r="S1719" s="30"/>
      <c r="T1719" s="31"/>
      <c r="U1719" s="32"/>
      <c r="V1719" s="32"/>
      <c r="W1719" s="32"/>
      <c r="X1719" s="33"/>
      <c r="Y1719" s="34"/>
      <c r="Z1719" s="35"/>
      <c r="AA1719" s="36"/>
      <c r="AB1719" s="37"/>
      <c r="AC1719" s="38"/>
      <c r="AD1719" s="57">
        <f>IF(C1719="SG",VLOOKUP($C1719,IP!$R:$T,MATCH(QSC!$E1719,IP!$R$6:$T$6,0),0),VLOOKUP($C1719,IP!$R:$S,2,0))</f>
        <v>11</v>
      </c>
      <c r="AE1719" s="39"/>
    </row>
    <row r="1720" spans="1:31" ht="15" x14ac:dyDescent="0.25">
      <c r="A1720" s="40">
        <v>6447451</v>
      </c>
      <c r="B1720" s="40"/>
      <c r="C1720" s="40" t="s">
        <v>1</v>
      </c>
      <c r="D1720" s="41"/>
      <c r="E1720" s="22" t="s">
        <v>2</v>
      </c>
      <c r="F1720" s="23"/>
      <c r="G1720" s="41"/>
      <c r="H1720" s="42"/>
      <c r="I1720" s="41"/>
      <c r="J1720" s="42"/>
      <c r="K1720" s="43"/>
      <c r="L1720" s="26"/>
      <c r="M1720" s="27"/>
      <c r="N1720" s="55"/>
      <c r="O1720" s="93">
        <f>IFERROR(SUMPRODUCT((INDEX(ACH.!$B$3:$AP$9999,MATCH(A1720,ACH.!$A$3:$A$9999,),)&gt;0)*COUNTIF(INDEX(IP!$C$4:$N$44,,IFERROR(MATCH(C1720,IP!$E$2:$N$2,)+2,MATCH(E1720,IP!$C$3:$D$3,))),ACH.!$B$1:$AP$1)),)</f>
        <v>3</v>
      </c>
      <c r="P1720" s="27"/>
      <c r="Q1720" s="28"/>
      <c r="R1720" s="29"/>
      <c r="S1720" s="30"/>
      <c r="T1720" s="31"/>
      <c r="U1720" s="32"/>
      <c r="V1720" s="32"/>
      <c r="W1720" s="32"/>
      <c r="X1720" s="33"/>
      <c r="Y1720" s="34"/>
      <c r="Z1720" s="35"/>
      <c r="AA1720" s="36"/>
      <c r="AB1720" s="37"/>
      <c r="AC1720" s="38"/>
      <c r="AD1720" s="57">
        <f>IF(C1720="SG",VLOOKUP($C1720,IP!$R:$T,MATCH(QSC!$E1720,IP!$R$6:$T$6,0),0),VLOOKUP($C1720,IP!$R:$S,2,0))</f>
        <v>11</v>
      </c>
      <c r="AE1720" s="39"/>
    </row>
    <row r="1721" spans="1:31" ht="15" x14ac:dyDescent="0.25">
      <c r="A1721" s="40">
        <v>6447452</v>
      </c>
      <c r="B1721" s="40"/>
      <c r="C1721" s="40" t="s">
        <v>1</v>
      </c>
      <c r="D1721" s="41"/>
      <c r="E1721" s="22" t="s">
        <v>4</v>
      </c>
      <c r="F1721" s="23"/>
      <c r="G1721" s="41"/>
      <c r="H1721" s="42"/>
      <c r="I1721" s="41"/>
      <c r="J1721" s="42"/>
      <c r="K1721" s="43"/>
      <c r="L1721" s="26"/>
      <c r="M1721" s="27"/>
      <c r="N1721" s="55"/>
      <c r="O1721" s="93">
        <f>IFERROR(SUMPRODUCT((INDEX(ACH.!$B$3:$AP$9999,MATCH(A1721,ACH.!$A$3:$A$9999,),)&gt;0)*COUNTIF(INDEX(IP!$C$4:$N$44,,IFERROR(MATCH(C1721,IP!$E$2:$N$2,)+2,MATCH(E1721,IP!$C$3:$D$3,))),ACH.!$B$1:$AP$1)),)</f>
        <v>4</v>
      </c>
      <c r="P1721" s="27"/>
      <c r="Q1721" s="28"/>
      <c r="R1721" s="29"/>
      <c r="S1721" s="30"/>
      <c r="T1721" s="31"/>
      <c r="U1721" s="32"/>
      <c r="V1721" s="32"/>
      <c r="W1721" s="32"/>
      <c r="X1721" s="33"/>
      <c r="Y1721" s="34"/>
      <c r="Z1721" s="35"/>
      <c r="AA1721" s="36"/>
      <c r="AB1721" s="37"/>
      <c r="AC1721" s="38"/>
      <c r="AD1721" s="57">
        <f>IF(C1721="SG",VLOOKUP($C1721,IP!$R:$T,MATCH(QSC!$E1721,IP!$R$6:$T$6,0),0),VLOOKUP($C1721,IP!$R:$S,2,0))</f>
        <v>12</v>
      </c>
      <c r="AE1721" s="39"/>
    </row>
    <row r="1722" spans="1:31" ht="15" x14ac:dyDescent="0.25">
      <c r="A1722" s="40">
        <v>6447453</v>
      </c>
      <c r="B1722" s="40"/>
      <c r="C1722" s="40" t="s">
        <v>1</v>
      </c>
      <c r="D1722" s="41"/>
      <c r="E1722" s="22" t="s">
        <v>4</v>
      </c>
      <c r="F1722" s="23"/>
      <c r="G1722" s="41"/>
      <c r="H1722" s="42"/>
      <c r="I1722" s="41"/>
      <c r="J1722" s="42"/>
      <c r="K1722" s="43"/>
      <c r="L1722" s="26"/>
      <c r="M1722" s="27"/>
      <c r="N1722" s="55"/>
      <c r="O1722" s="93">
        <f>IFERROR(SUMPRODUCT((INDEX(ACH.!$B$3:$AP$9999,MATCH(A1722,ACH.!$A$3:$A$9999,),)&gt;0)*COUNTIF(INDEX(IP!$C$4:$N$44,,IFERROR(MATCH(C1722,IP!$E$2:$N$2,)+2,MATCH(E1722,IP!$C$3:$D$3,))),ACH.!$B$1:$AP$1)),)</f>
        <v>0</v>
      </c>
      <c r="P1722" s="27"/>
      <c r="Q1722" s="28"/>
      <c r="R1722" s="29"/>
      <c r="S1722" s="30"/>
      <c r="T1722" s="31"/>
      <c r="U1722" s="32"/>
      <c r="V1722" s="32"/>
      <c r="W1722" s="32"/>
      <c r="X1722" s="33"/>
      <c r="Y1722" s="34"/>
      <c r="Z1722" s="35"/>
      <c r="AA1722" s="36"/>
      <c r="AB1722" s="37"/>
      <c r="AC1722" s="38"/>
      <c r="AD1722" s="57">
        <f>IF(C1722="SG",VLOOKUP($C1722,IP!$R:$T,MATCH(QSC!$E1722,IP!$R$6:$T$6,0),0),VLOOKUP($C1722,IP!$R:$S,2,0))</f>
        <v>12</v>
      </c>
      <c r="AE1722" s="39"/>
    </row>
    <row r="1723" spans="1:31" ht="15" x14ac:dyDescent="0.25">
      <c r="A1723" s="40">
        <v>6447454</v>
      </c>
      <c r="B1723" s="40"/>
      <c r="C1723" s="40" t="s">
        <v>1</v>
      </c>
      <c r="D1723" s="41"/>
      <c r="E1723" s="22" t="s">
        <v>4</v>
      </c>
      <c r="F1723" s="23"/>
      <c r="G1723" s="41"/>
      <c r="H1723" s="42"/>
      <c r="I1723" s="41"/>
      <c r="J1723" s="42"/>
      <c r="K1723" s="43"/>
      <c r="L1723" s="26"/>
      <c r="M1723" s="27"/>
      <c r="N1723" s="55"/>
      <c r="O1723" s="93">
        <f>IFERROR(SUMPRODUCT((INDEX(ACH.!$B$3:$AP$9999,MATCH(A1723,ACH.!$A$3:$A$9999,),)&gt;0)*COUNTIF(INDEX(IP!$C$4:$N$44,,IFERROR(MATCH(C1723,IP!$E$2:$N$2,)+2,MATCH(E1723,IP!$C$3:$D$3,))),ACH.!$B$1:$AP$1)),)</f>
        <v>10</v>
      </c>
      <c r="P1723" s="27"/>
      <c r="Q1723" s="28"/>
      <c r="R1723" s="29"/>
      <c r="S1723" s="30"/>
      <c r="T1723" s="31"/>
      <c r="U1723" s="32"/>
      <c r="V1723" s="32"/>
      <c r="W1723" s="32"/>
      <c r="X1723" s="33"/>
      <c r="Y1723" s="34"/>
      <c r="Z1723" s="35"/>
      <c r="AA1723" s="36"/>
      <c r="AB1723" s="37"/>
      <c r="AC1723" s="38"/>
      <c r="AD1723" s="57">
        <f>IF(C1723="SG",VLOOKUP($C1723,IP!$R:$T,MATCH(QSC!$E1723,IP!$R$6:$T$6,0),0),VLOOKUP($C1723,IP!$R:$S,2,0))</f>
        <v>12</v>
      </c>
      <c r="AE1723" s="39"/>
    </row>
    <row r="1724" spans="1:31" ht="15" x14ac:dyDescent="0.25">
      <c r="A1724" s="40">
        <v>6447455</v>
      </c>
      <c r="B1724" s="40"/>
      <c r="C1724" s="40" t="s">
        <v>1</v>
      </c>
      <c r="D1724" s="41"/>
      <c r="E1724" s="22" t="s">
        <v>4</v>
      </c>
      <c r="F1724" s="23"/>
      <c r="G1724" s="41"/>
      <c r="H1724" s="42"/>
      <c r="I1724" s="41"/>
      <c r="J1724" s="42"/>
      <c r="K1724" s="43"/>
      <c r="L1724" s="26"/>
      <c r="M1724" s="27"/>
      <c r="N1724" s="55"/>
      <c r="O1724" s="93">
        <f>IFERROR(SUMPRODUCT((INDEX(ACH.!$B$3:$AP$9999,MATCH(A1724,ACH.!$A$3:$A$9999,),)&gt;0)*COUNTIF(INDEX(IP!$C$4:$N$44,,IFERROR(MATCH(C1724,IP!$E$2:$N$2,)+2,MATCH(E1724,IP!$C$3:$D$3,))),ACH.!$B$1:$AP$1)),)</f>
        <v>4</v>
      </c>
      <c r="P1724" s="27"/>
      <c r="Q1724" s="28"/>
      <c r="R1724" s="29"/>
      <c r="S1724" s="30"/>
      <c r="T1724" s="31"/>
      <c r="U1724" s="32"/>
      <c r="V1724" s="32"/>
      <c r="W1724" s="32"/>
      <c r="X1724" s="33"/>
      <c r="Y1724" s="34"/>
      <c r="Z1724" s="35"/>
      <c r="AA1724" s="36"/>
      <c r="AB1724" s="37"/>
      <c r="AC1724" s="38"/>
      <c r="AD1724" s="57">
        <f>IF(C1724="SG",VLOOKUP($C1724,IP!$R:$T,MATCH(QSC!$E1724,IP!$R$6:$T$6,0),0),VLOOKUP($C1724,IP!$R:$S,2,0))</f>
        <v>12</v>
      </c>
      <c r="AE1724" s="39"/>
    </row>
    <row r="1725" spans="1:31" ht="15" x14ac:dyDescent="0.25">
      <c r="A1725" s="40">
        <v>6447485</v>
      </c>
      <c r="B1725" s="40"/>
      <c r="C1725" s="40" t="s">
        <v>1</v>
      </c>
      <c r="D1725" s="41"/>
      <c r="E1725" s="22" t="s">
        <v>4</v>
      </c>
      <c r="F1725" s="23"/>
      <c r="G1725" s="41"/>
      <c r="H1725" s="42"/>
      <c r="I1725" s="41"/>
      <c r="J1725" s="42"/>
      <c r="K1725" s="43"/>
      <c r="L1725" s="26"/>
      <c r="M1725" s="27"/>
      <c r="N1725" s="55"/>
      <c r="O1725" s="93">
        <f>IFERROR(SUMPRODUCT((INDEX(ACH.!$B$3:$AP$9999,MATCH(A1725,ACH.!$A$3:$A$9999,),)&gt;0)*COUNTIF(INDEX(IP!$C$4:$N$44,,IFERROR(MATCH(C1725,IP!$E$2:$N$2,)+2,MATCH(E1725,IP!$C$3:$D$3,))),ACH.!$B$1:$AP$1)),)</f>
        <v>6</v>
      </c>
      <c r="P1725" s="27"/>
      <c r="Q1725" s="28"/>
      <c r="R1725" s="29"/>
      <c r="S1725" s="30"/>
      <c r="T1725" s="31"/>
      <c r="U1725" s="32"/>
      <c r="V1725" s="32"/>
      <c r="W1725" s="32"/>
      <c r="X1725" s="33"/>
      <c r="Y1725" s="34"/>
      <c r="Z1725" s="35"/>
      <c r="AA1725" s="36"/>
      <c r="AB1725" s="37"/>
      <c r="AC1725" s="38"/>
      <c r="AD1725" s="57">
        <f>IF(C1725="SG",VLOOKUP($C1725,IP!$R:$T,MATCH(QSC!$E1725,IP!$R$6:$T$6,0),0),VLOOKUP($C1725,IP!$R:$S,2,0))</f>
        <v>12</v>
      </c>
      <c r="AE1725" s="39"/>
    </row>
    <row r="1726" spans="1:31" ht="15" x14ac:dyDescent="0.25">
      <c r="A1726" s="40">
        <v>6447499</v>
      </c>
      <c r="B1726" s="40"/>
      <c r="C1726" s="40" t="s">
        <v>1</v>
      </c>
      <c r="D1726" s="41"/>
      <c r="E1726" s="22" t="s">
        <v>2</v>
      </c>
      <c r="F1726" s="23"/>
      <c r="G1726" s="41"/>
      <c r="H1726" s="42"/>
      <c r="I1726" s="41"/>
      <c r="J1726" s="42"/>
      <c r="K1726" s="43"/>
      <c r="L1726" s="26"/>
      <c r="M1726" s="27"/>
      <c r="N1726" s="55"/>
      <c r="O1726" s="93">
        <f>IFERROR(SUMPRODUCT((INDEX(ACH.!$B$3:$AP$9999,MATCH(A1726,ACH.!$A$3:$A$9999,),)&gt;0)*COUNTIF(INDEX(IP!$C$4:$N$44,,IFERROR(MATCH(C1726,IP!$E$2:$N$2,)+2,MATCH(E1726,IP!$C$3:$D$3,))),ACH.!$B$1:$AP$1)),)</f>
        <v>4</v>
      </c>
      <c r="P1726" s="27"/>
      <c r="Q1726" s="28"/>
      <c r="R1726" s="29"/>
      <c r="S1726" s="30"/>
      <c r="T1726" s="31"/>
      <c r="U1726" s="32"/>
      <c r="V1726" s="32"/>
      <c r="W1726" s="32"/>
      <c r="X1726" s="33"/>
      <c r="Y1726" s="34"/>
      <c r="Z1726" s="35"/>
      <c r="AA1726" s="36"/>
      <c r="AB1726" s="37"/>
      <c r="AC1726" s="38"/>
      <c r="AD1726" s="57">
        <f>IF(C1726="SG",VLOOKUP($C1726,IP!$R:$T,MATCH(QSC!$E1726,IP!$R$6:$T$6,0),0),VLOOKUP($C1726,IP!$R:$S,2,0))</f>
        <v>11</v>
      </c>
      <c r="AE1726" s="39"/>
    </row>
    <row r="1727" spans="1:31" ht="15" x14ac:dyDescent="0.25">
      <c r="A1727" s="40">
        <v>6447500</v>
      </c>
      <c r="B1727" s="40"/>
      <c r="C1727" s="40" t="s">
        <v>1</v>
      </c>
      <c r="D1727" s="41"/>
      <c r="E1727" s="22" t="s">
        <v>2</v>
      </c>
      <c r="F1727" s="23"/>
      <c r="G1727" s="41"/>
      <c r="H1727" s="42"/>
      <c r="I1727" s="41"/>
      <c r="J1727" s="42"/>
      <c r="K1727" s="43"/>
      <c r="L1727" s="26"/>
      <c r="M1727" s="27"/>
      <c r="N1727" s="55"/>
      <c r="O1727" s="93">
        <f>IFERROR(SUMPRODUCT((INDEX(ACH.!$B$3:$AP$9999,MATCH(A1727,ACH.!$A$3:$A$9999,),)&gt;0)*COUNTIF(INDEX(IP!$C$4:$N$44,,IFERROR(MATCH(C1727,IP!$E$2:$N$2,)+2,MATCH(E1727,IP!$C$3:$D$3,))),ACH.!$B$1:$AP$1)),)</f>
        <v>3</v>
      </c>
      <c r="P1727" s="27"/>
      <c r="Q1727" s="28"/>
      <c r="R1727" s="29"/>
      <c r="S1727" s="30"/>
      <c r="T1727" s="31"/>
      <c r="U1727" s="32"/>
      <c r="V1727" s="32"/>
      <c r="W1727" s="32"/>
      <c r="X1727" s="33"/>
      <c r="Y1727" s="34"/>
      <c r="Z1727" s="35"/>
      <c r="AA1727" s="36"/>
      <c r="AB1727" s="37"/>
      <c r="AC1727" s="38"/>
      <c r="AD1727" s="57">
        <f>IF(C1727="SG",VLOOKUP($C1727,IP!$R:$T,MATCH(QSC!$E1727,IP!$R$6:$T$6,0),0),VLOOKUP($C1727,IP!$R:$S,2,0))</f>
        <v>11</v>
      </c>
      <c r="AE1727" s="39"/>
    </row>
    <row r="1728" spans="1:31" ht="15" x14ac:dyDescent="0.25">
      <c r="A1728" s="40">
        <v>6447501</v>
      </c>
      <c r="B1728" s="40"/>
      <c r="C1728" s="40" t="s">
        <v>1</v>
      </c>
      <c r="D1728" s="41"/>
      <c r="E1728" s="22" t="s">
        <v>2</v>
      </c>
      <c r="F1728" s="23"/>
      <c r="G1728" s="41"/>
      <c r="H1728" s="42"/>
      <c r="I1728" s="41"/>
      <c r="J1728" s="42"/>
      <c r="K1728" s="43"/>
      <c r="L1728" s="26"/>
      <c r="M1728" s="27"/>
      <c r="N1728" s="55"/>
      <c r="O1728" s="93">
        <f>IFERROR(SUMPRODUCT((INDEX(ACH.!$B$3:$AP$9999,MATCH(A1728,ACH.!$A$3:$A$9999,),)&gt;0)*COUNTIF(INDEX(IP!$C$4:$N$44,,IFERROR(MATCH(C1728,IP!$E$2:$N$2,)+2,MATCH(E1728,IP!$C$3:$D$3,))),ACH.!$B$1:$AP$1)),)</f>
        <v>6</v>
      </c>
      <c r="P1728" s="27"/>
      <c r="Q1728" s="28"/>
      <c r="R1728" s="29"/>
      <c r="S1728" s="30"/>
      <c r="T1728" s="31"/>
      <c r="U1728" s="32"/>
      <c r="V1728" s="32"/>
      <c r="W1728" s="32"/>
      <c r="X1728" s="33"/>
      <c r="Y1728" s="34"/>
      <c r="Z1728" s="35"/>
      <c r="AA1728" s="36"/>
      <c r="AB1728" s="37"/>
      <c r="AC1728" s="38"/>
      <c r="AD1728" s="57">
        <f>IF(C1728="SG",VLOOKUP($C1728,IP!$R:$T,MATCH(QSC!$E1728,IP!$R$6:$T$6,0),0),VLOOKUP($C1728,IP!$R:$S,2,0))</f>
        <v>11</v>
      </c>
      <c r="AE1728" s="39"/>
    </row>
    <row r="1729" spans="1:31" ht="15" x14ac:dyDescent="0.25">
      <c r="A1729" s="40">
        <v>6447502</v>
      </c>
      <c r="B1729" s="40"/>
      <c r="C1729" s="40" t="s">
        <v>1</v>
      </c>
      <c r="D1729" s="41"/>
      <c r="E1729" s="22" t="s">
        <v>2</v>
      </c>
      <c r="F1729" s="23"/>
      <c r="G1729" s="41"/>
      <c r="H1729" s="42"/>
      <c r="I1729" s="41"/>
      <c r="J1729" s="42"/>
      <c r="K1729" s="43"/>
      <c r="L1729" s="26"/>
      <c r="M1729" s="27"/>
      <c r="N1729" s="55"/>
      <c r="O1729" s="93">
        <f>IFERROR(SUMPRODUCT((INDEX(ACH.!$B$3:$AP$9999,MATCH(A1729,ACH.!$A$3:$A$9999,),)&gt;0)*COUNTIF(INDEX(IP!$C$4:$N$44,,IFERROR(MATCH(C1729,IP!$E$2:$N$2,)+2,MATCH(E1729,IP!$C$3:$D$3,))),ACH.!$B$1:$AP$1)),)</f>
        <v>0</v>
      </c>
      <c r="P1729" s="27"/>
      <c r="Q1729" s="28"/>
      <c r="R1729" s="29"/>
      <c r="S1729" s="30"/>
      <c r="T1729" s="31"/>
      <c r="U1729" s="32"/>
      <c r="V1729" s="32"/>
      <c r="W1729" s="32"/>
      <c r="X1729" s="33"/>
      <c r="Y1729" s="34"/>
      <c r="Z1729" s="35"/>
      <c r="AA1729" s="36"/>
      <c r="AB1729" s="37"/>
      <c r="AC1729" s="38"/>
      <c r="AD1729" s="57">
        <f>IF(C1729="SG",VLOOKUP($C1729,IP!$R:$T,MATCH(QSC!$E1729,IP!$R$6:$T$6,0),0),VLOOKUP($C1729,IP!$R:$S,2,0))</f>
        <v>11</v>
      </c>
      <c r="AE1729" s="39"/>
    </row>
    <row r="1730" spans="1:31" ht="15" x14ac:dyDescent="0.25">
      <c r="A1730" s="40">
        <v>6447503</v>
      </c>
      <c r="B1730" s="40"/>
      <c r="C1730" s="40" t="s">
        <v>1</v>
      </c>
      <c r="D1730" s="41"/>
      <c r="E1730" s="22" t="s">
        <v>2</v>
      </c>
      <c r="F1730" s="23"/>
      <c r="G1730" s="41"/>
      <c r="H1730" s="42"/>
      <c r="I1730" s="41"/>
      <c r="J1730" s="42"/>
      <c r="K1730" s="43"/>
      <c r="L1730" s="26"/>
      <c r="M1730" s="27"/>
      <c r="N1730" s="55"/>
      <c r="O1730" s="93">
        <f>IFERROR(SUMPRODUCT((INDEX(ACH.!$B$3:$AP$9999,MATCH(A1730,ACH.!$A$3:$A$9999,),)&gt;0)*COUNTIF(INDEX(IP!$C$4:$N$44,,IFERROR(MATCH(C1730,IP!$E$2:$N$2,)+2,MATCH(E1730,IP!$C$3:$D$3,))),ACH.!$B$1:$AP$1)),)</f>
        <v>4</v>
      </c>
      <c r="P1730" s="27"/>
      <c r="Q1730" s="28"/>
      <c r="R1730" s="29"/>
      <c r="S1730" s="30"/>
      <c r="T1730" s="31"/>
      <c r="U1730" s="32"/>
      <c r="V1730" s="32"/>
      <c r="W1730" s="32"/>
      <c r="X1730" s="33"/>
      <c r="Y1730" s="34"/>
      <c r="Z1730" s="35"/>
      <c r="AA1730" s="36"/>
      <c r="AB1730" s="37"/>
      <c r="AC1730" s="38"/>
      <c r="AD1730" s="57">
        <f>IF(C1730="SG",VLOOKUP($C1730,IP!$R:$T,MATCH(QSC!$E1730,IP!$R$6:$T$6,0),0),VLOOKUP($C1730,IP!$R:$S,2,0))</f>
        <v>11</v>
      </c>
      <c r="AE1730" s="39"/>
    </row>
    <row r="1731" spans="1:31" ht="15" x14ac:dyDescent="0.25">
      <c r="A1731" s="40">
        <v>6447504</v>
      </c>
      <c r="B1731" s="40"/>
      <c r="C1731" s="40" t="s">
        <v>1</v>
      </c>
      <c r="D1731" s="41"/>
      <c r="E1731" s="22" t="s">
        <v>2</v>
      </c>
      <c r="F1731" s="23"/>
      <c r="G1731" s="41"/>
      <c r="H1731" s="42"/>
      <c r="I1731" s="41"/>
      <c r="J1731" s="42"/>
      <c r="K1731" s="43"/>
      <c r="L1731" s="26"/>
      <c r="M1731" s="27"/>
      <c r="N1731" s="55"/>
      <c r="O1731" s="93">
        <f>IFERROR(SUMPRODUCT((INDEX(ACH.!$B$3:$AP$9999,MATCH(A1731,ACH.!$A$3:$A$9999,),)&gt;0)*COUNTIF(INDEX(IP!$C$4:$N$44,,IFERROR(MATCH(C1731,IP!$E$2:$N$2,)+2,MATCH(E1731,IP!$C$3:$D$3,))),ACH.!$B$1:$AP$1)),)</f>
        <v>3</v>
      </c>
      <c r="P1731" s="27"/>
      <c r="Q1731" s="28"/>
      <c r="R1731" s="29"/>
      <c r="S1731" s="30"/>
      <c r="T1731" s="31"/>
      <c r="U1731" s="32"/>
      <c r="V1731" s="32"/>
      <c r="W1731" s="32"/>
      <c r="X1731" s="33"/>
      <c r="Y1731" s="34"/>
      <c r="Z1731" s="35"/>
      <c r="AA1731" s="36"/>
      <c r="AB1731" s="37"/>
      <c r="AC1731" s="38"/>
      <c r="AD1731" s="57">
        <f>IF(C1731="SG",VLOOKUP($C1731,IP!$R:$T,MATCH(QSC!$E1731,IP!$R$6:$T$6,0),0),VLOOKUP($C1731,IP!$R:$S,2,0))</f>
        <v>11</v>
      </c>
      <c r="AE1731" s="39"/>
    </row>
    <row r="1732" spans="1:31" ht="15" x14ac:dyDescent="0.25">
      <c r="A1732" s="40">
        <v>6447505</v>
      </c>
      <c r="B1732" s="40"/>
      <c r="C1732" s="40" t="s">
        <v>1</v>
      </c>
      <c r="D1732" s="41"/>
      <c r="E1732" s="22" t="s">
        <v>2</v>
      </c>
      <c r="F1732" s="23"/>
      <c r="G1732" s="41"/>
      <c r="H1732" s="42"/>
      <c r="I1732" s="41"/>
      <c r="J1732" s="42"/>
      <c r="K1732" s="43"/>
      <c r="L1732" s="26"/>
      <c r="M1732" s="27"/>
      <c r="N1732" s="55"/>
      <c r="O1732" s="93">
        <f>IFERROR(SUMPRODUCT((INDEX(ACH.!$B$3:$AP$9999,MATCH(A1732,ACH.!$A$3:$A$9999,),)&gt;0)*COUNTIF(INDEX(IP!$C$4:$N$44,,IFERROR(MATCH(C1732,IP!$E$2:$N$2,)+2,MATCH(E1732,IP!$C$3:$D$3,))),ACH.!$B$1:$AP$1)),)</f>
        <v>3</v>
      </c>
      <c r="P1732" s="27"/>
      <c r="Q1732" s="28"/>
      <c r="R1732" s="29"/>
      <c r="S1732" s="30"/>
      <c r="T1732" s="31"/>
      <c r="U1732" s="32"/>
      <c r="V1732" s="32"/>
      <c r="W1732" s="32"/>
      <c r="X1732" s="33"/>
      <c r="Y1732" s="34"/>
      <c r="Z1732" s="35"/>
      <c r="AA1732" s="36"/>
      <c r="AB1732" s="37"/>
      <c r="AC1732" s="38"/>
      <c r="AD1732" s="57">
        <f>IF(C1732="SG",VLOOKUP($C1732,IP!$R:$T,MATCH(QSC!$E1732,IP!$R$6:$T$6,0),0),VLOOKUP($C1732,IP!$R:$S,2,0))</f>
        <v>11</v>
      </c>
      <c r="AE1732" s="39"/>
    </row>
    <row r="1733" spans="1:31" ht="15" x14ac:dyDescent="0.25">
      <c r="A1733" s="40">
        <v>6447506</v>
      </c>
      <c r="B1733" s="40"/>
      <c r="C1733" s="40" t="s">
        <v>1</v>
      </c>
      <c r="D1733" s="41"/>
      <c r="E1733" s="22" t="s">
        <v>2</v>
      </c>
      <c r="F1733" s="23"/>
      <c r="G1733" s="41"/>
      <c r="H1733" s="42"/>
      <c r="I1733" s="41"/>
      <c r="J1733" s="42"/>
      <c r="K1733" s="43"/>
      <c r="L1733" s="26"/>
      <c r="M1733" s="27"/>
      <c r="N1733" s="55"/>
      <c r="O1733" s="93">
        <f>IFERROR(SUMPRODUCT((INDEX(ACH.!$B$3:$AP$9999,MATCH(A1733,ACH.!$A$3:$A$9999,),)&gt;0)*COUNTIF(INDEX(IP!$C$4:$N$44,,IFERROR(MATCH(C1733,IP!$E$2:$N$2,)+2,MATCH(E1733,IP!$C$3:$D$3,))),ACH.!$B$1:$AP$1)),)</f>
        <v>0</v>
      </c>
      <c r="P1733" s="27"/>
      <c r="Q1733" s="28"/>
      <c r="R1733" s="29"/>
      <c r="S1733" s="30"/>
      <c r="T1733" s="31"/>
      <c r="U1733" s="32"/>
      <c r="V1733" s="32"/>
      <c r="W1733" s="32"/>
      <c r="X1733" s="33"/>
      <c r="Y1733" s="34"/>
      <c r="Z1733" s="35"/>
      <c r="AA1733" s="36"/>
      <c r="AB1733" s="37"/>
      <c r="AC1733" s="38"/>
      <c r="AD1733" s="57">
        <f>IF(C1733="SG",VLOOKUP($C1733,IP!$R:$T,MATCH(QSC!$E1733,IP!$R$6:$T$6,0),0),VLOOKUP($C1733,IP!$R:$S,2,0))</f>
        <v>11</v>
      </c>
      <c r="AE1733" s="39"/>
    </row>
    <row r="1734" spans="1:31" ht="15" x14ac:dyDescent="0.25">
      <c r="A1734" s="40">
        <v>6447507</v>
      </c>
      <c r="B1734" s="40"/>
      <c r="C1734" s="40" t="s">
        <v>1</v>
      </c>
      <c r="D1734" s="41"/>
      <c r="E1734" s="22" t="s">
        <v>2</v>
      </c>
      <c r="F1734" s="23"/>
      <c r="G1734" s="41"/>
      <c r="H1734" s="42"/>
      <c r="I1734" s="41"/>
      <c r="J1734" s="42"/>
      <c r="K1734" s="43"/>
      <c r="L1734" s="26"/>
      <c r="M1734" s="27"/>
      <c r="N1734" s="55"/>
      <c r="O1734" s="93">
        <f>IFERROR(SUMPRODUCT((INDEX(ACH.!$B$3:$AP$9999,MATCH(A1734,ACH.!$A$3:$A$9999,),)&gt;0)*COUNTIF(INDEX(IP!$C$4:$N$44,,IFERROR(MATCH(C1734,IP!$E$2:$N$2,)+2,MATCH(E1734,IP!$C$3:$D$3,))),ACH.!$B$1:$AP$1)),)</f>
        <v>0</v>
      </c>
      <c r="P1734" s="27"/>
      <c r="Q1734" s="28"/>
      <c r="R1734" s="29"/>
      <c r="S1734" s="30"/>
      <c r="T1734" s="31"/>
      <c r="U1734" s="32"/>
      <c r="V1734" s="32"/>
      <c r="W1734" s="32"/>
      <c r="X1734" s="33"/>
      <c r="Y1734" s="34"/>
      <c r="Z1734" s="35"/>
      <c r="AA1734" s="36"/>
      <c r="AB1734" s="37"/>
      <c r="AC1734" s="38"/>
      <c r="AD1734" s="57">
        <f>IF(C1734="SG",VLOOKUP($C1734,IP!$R:$T,MATCH(QSC!$E1734,IP!$R$6:$T$6,0),0),VLOOKUP($C1734,IP!$R:$S,2,0))</f>
        <v>11</v>
      </c>
      <c r="AE1734" s="39"/>
    </row>
    <row r="1735" spans="1:31" ht="15" x14ac:dyDescent="0.25">
      <c r="A1735" s="40">
        <v>6447689</v>
      </c>
      <c r="B1735" s="40"/>
      <c r="C1735" s="40" t="s">
        <v>1</v>
      </c>
      <c r="D1735" s="41"/>
      <c r="E1735" s="22" t="s">
        <v>4</v>
      </c>
      <c r="F1735" s="23"/>
      <c r="G1735" s="41"/>
      <c r="H1735" s="42"/>
      <c r="I1735" s="41"/>
      <c r="J1735" s="42"/>
      <c r="K1735" s="43"/>
      <c r="L1735" s="26"/>
      <c r="M1735" s="27"/>
      <c r="N1735" s="55"/>
      <c r="O1735" s="93">
        <f>IFERROR(SUMPRODUCT((INDEX(ACH.!$B$3:$AP$9999,MATCH(A1735,ACH.!$A$3:$A$9999,),)&gt;0)*COUNTIF(INDEX(IP!$C$4:$N$44,,IFERROR(MATCH(C1735,IP!$E$2:$N$2,)+2,MATCH(E1735,IP!$C$3:$D$3,))),ACH.!$B$1:$AP$1)),)</f>
        <v>8</v>
      </c>
      <c r="P1735" s="27"/>
      <c r="Q1735" s="28"/>
      <c r="R1735" s="29"/>
      <c r="S1735" s="30"/>
      <c r="T1735" s="31"/>
      <c r="U1735" s="32"/>
      <c r="V1735" s="32"/>
      <c r="W1735" s="32"/>
      <c r="X1735" s="33"/>
      <c r="Y1735" s="34"/>
      <c r="Z1735" s="35"/>
      <c r="AA1735" s="36"/>
      <c r="AB1735" s="37"/>
      <c r="AC1735" s="38"/>
      <c r="AD1735" s="57">
        <f>IF(C1735="SG",VLOOKUP($C1735,IP!$R:$T,MATCH(QSC!$E1735,IP!$R$6:$T$6,0),0),VLOOKUP($C1735,IP!$R:$S,2,0))</f>
        <v>12</v>
      </c>
      <c r="AE1735" s="39"/>
    </row>
    <row r="1736" spans="1:31" ht="15" x14ac:dyDescent="0.25">
      <c r="A1736" s="40">
        <v>6447781</v>
      </c>
      <c r="B1736" s="40"/>
      <c r="C1736" s="40" t="s">
        <v>5</v>
      </c>
      <c r="D1736" s="41"/>
      <c r="E1736" s="22" t="s">
        <v>4</v>
      </c>
      <c r="F1736" s="23"/>
      <c r="G1736" s="41"/>
      <c r="H1736" s="42"/>
      <c r="I1736" s="41"/>
      <c r="J1736" s="42"/>
      <c r="K1736" s="43"/>
      <c r="L1736" s="26"/>
      <c r="M1736" s="27"/>
      <c r="N1736" s="55"/>
      <c r="O1736" s="93">
        <f>IFERROR(SUMPRODUCT((INDEX(ACH.!$B$3:$AP$9999,MATCH(A1736,ACH.!$A$3:$A$9999,),)&gt;0)*COUNTIF(INDEX(IP!$C$4:$N$44,,IFERROR(MATCH(C1736,IP!$E$2:$N$2,)+2,MATCH(E1736,IP!$C$3:$D$3,))),ACH.!$B$1:$AP$1)),)</f>
        <v>1</v>
      </c>
      <c r="P1736" s="27"/>
      <c r="Q1736" s="28"/>
      <c r="R1736" s="29"/>
      <c r="S1736" s="30"/>
      <c r="T1736" s="31"/>
      <c r="U1736" s="32"/>
      <c r="V1736" s="32"/>
      <c r="W1736" s="32"/>
      <c r="X1736" s="33"/>
      <c r="Y1736" s="34"/>
      <c r="Z1736" s="35"/>
      <c r="AA1736" s="36"/>
      <c r="AB1736" s="37"/>
      <c r="AC1736" s="38"/>
      <c r="AD1736" s="57">
        <f>IF(C1736="SG",VLOOKUP($C1736,IP!$R:$T,MATCH(QSC!$E1736,IP!$R$6:$T$6,0),0),VLOOKUP($C1736,IP!$R:$S,2,0))</f>
        <v>16</v>
      </c>
      <c r="AE1736" s="39"/>
    </row>
    <row r="1737" spans="1:31" ht="15" x14ac:dyDescent="0.25">
      <c r="A1737" s="40">
        <v>6447782</v>
      </c>
      <c r="B1737" s="40"/>
      <c r="C1737" s="40" t="s">
        <v>1</v>
      </c>
      <c r="D1737" s="41"/>
      <c r="E1737" s="22" t="s">
        <v>4</v>
      </c>
      <c r="F1737" s="23"/>
      <c r="G1737" s="41"/>
      <c r="H1737" s="42"/>
      <c r="I1737" s="41"/>
      <c r="J1737" s="42"/>
      <c r="K1737" s="43"/>
      <c r="L1737" s="26"/>
      <c r="M1737" s="27"/>
      <c r="N1737" s="55"/>
      <c r="O1737" s="93">
        <f>IFERROR(SUMPRODUCT((INDEX(ACH.!$B$3:$AP$9999,MATCH(A1737,ACH.!$A$3:$A$9999,),)&gt;0)*COUNTIF(INDEX(IP!$C$4:$N$44,,IFERROR(MATCH(C1737,IP!$E$2:$N$2,)+2,MATCH(E1737,IP!$C$3:$D$3,))),ACH.!$B$1:$AP$1)),)</f>
        <v>7</v>
      </c>
      <c r="P1737" s="27"/>
      <c r="Q1737" s="28"/>
      <c r="R1737" s="29"/>
      <c r="S1737" s="30"/>
      <c r="T1737" s="31"/>
      <c r="U1737" s="32"/>
      <c r="V1737" s="32"/>
      <c r="W1737" s="32"/>
      <c r="X1737" s="33"/>
      <c r="Y1737" s="34"/>
      <c r="Z1737" s="35"/>
      <c r="AA1737" s="36"/>
      <c r="AB1737" s="37"/>
      <c r="AC1737" s="38"/>
      <c r="AD1737" s="57">
        <f>IF(C1737="SG",VLOOKUP($C1737,IP!$R:$T,MATCH(QSC!$E1737,IP!$R$6:$T$6,0),0),VLOOKUP($C1737,IP!$R:$S,2,0))</f>
        <v>12</v>
      </c>
      <c r="AE1737" s="39"/>
    </row>
    <row r="1738" spans="1:31" ht="15" x14ac:dyDescent="0.25">
      <c r="A1738" s="40">
        <v>6447783</v>
      </c>
      <c r="B1738" s="40"/>
      <c r="C1738" s="40" t="s">
        <v>1</v>
      </c>
      <c r="D1738" s="41"/>
      <c r="E1738" s="22" t="s">
        <v>4</v>
      </c>
      <c r="F1738" s="23"/>
      <c r="G1738" s="41"/>
      <c r="H1738" s="42"/>
      <c r="I1738" s="41"/>
      <c r="J1738" s="42"/>
      <c r="K1738" s="43"/>
      <c r="L1738" s="26"/>
      <c r="M1738" s="27"/>
      <c r="N1738" s="55"/>
      <c r="O1738" s="93">
        <f>IFERROR(SUMPRODUCT((INDEX(ACH.!$B$3:$AP$9999,MATCH(A1738,ACH.!$A$3:$A$9999,),)&gt;0)*COUNTIF(INDEX(IP!$C$4:$N$44,,IFERROR(MATCH(C1738,IP!$E$2:$N$2,)+2,MATCH(E1738,IP!$C$3:$D$3,))),ACH.!$B$1:$AP$1)),)</f>
        <v>6</v>
      </c>
      <c r="P1738" s="27"/>
      <c r="Q1738" s="28"/>
      <c r="R1738" s="29"/>
      <c r="S1738" s="30"/>
      <c r="T1738" s="31"/>
      <c r="U1738" s="32"/>
      <c r="V1738" s="32"/>
      <c r="W1738" s="32"/>
      <c r="X1738" s="33"/>
      <c r="Y1738" s="34"/>
      <c r="Z1738" s="35"/>
      <c r="AA1738" s="36"/>
      <c r="AB1738" s="37"/>
      <c r="AC1738" s="38"/>
      <c r="AD1738" s="57">
        <f>IF(C1738="SG",VLOOKUP($C1738,IP!$R:$T,MATCH(QSC!$E1738,IP!$R$6:$T$6,0),0),VLOOKUP($C1738,IP!$R:$S,2,0))</f>
        <v>12</v>
      </c>
      <c r="AE1738" s="39"/>
    </row>
    <row r="1739" spans="1:31" ht="15" x14ac:dyDescent="0.25">
      <c r="A1739" s="40">
        <v>6447785</v>
      </c>
      <c r="B1739" s="40"/>
      <c r="C1739" s="40" t="s">
        <v>1</v>
      </c>
      <c r="D1739" s="41"/>
      <c r="E1739" s="22" t="s">
        <v>4</v>
      </c>
      <c r="F1739" s="23"/>
      <c r="G1739" s="41"/>
      <c r="H1739" s="42"/>
      <c r="I1739" s="41"/>
      <c r="J1739" s="42"/>
      <c r="K1739" s="43"/>
      <c r="L1739" s="26"/>
      <c r="M1739" s="27"/>
      <c r="N1739" s="55"/>
      <c r="O1739" s="93">
        <f>IFERROR(SUMPRODUCT((INDEX(ACH.!$B$3:$AP$9999,MATCH(A1739,ACH.!$A$3:$A$9999,),)&gt;0)*COUNTIF(INDEX(IP!$C$4:$N$44,,IFERROR(MATCH(C1739,IP!$E$2:$N$2,)+2,MATCH(E1739,IP!$C$3:$D$3,))),ACH.!$B$1:$AP$1)),)</f>
        <v>2</v>
      </c>
      <c r="P1739" s="27"/>
      <c r="Q1739" s="28"/>
      <c r="R1739" s="29"/>
      <c r="S1739" s="30"/>
      <c r="T1739" s="31"/>
      <c r="U1739" s="32"/>
      <c r="V1739" s="32"/>
      <c r="W1739" s="32"/>
      <c r="X1739" s="33"/>
      <c r="Y1739" s="34"/>
      <c r="Z1739" s="35"/>
      <c r="AA1739" s="36"/>
      <c r="AB1739" s="37"/>
      <c r="AC1739" s="38"/>
      <c r="AD1739" s="57">
        <f>IF(C1739="SG",VLOOKUP($C1739,IP!$R:$T,MATCH(QSC!$E1739,IP!$R$6:$T$6,0),0),VLOOKUP($C1739,IP!$R:$S,2,0))</f>
        <v>12</v>
      </c>
      <c r="AE1739" s="39"/>
    </row>
    <row r="1740" spans="1:31" ht="15" x14ac:dyDescent="0.25">
      <c r="A1740" s="40">
        <v>6447786</v>
      </c>
      <c r="B1740" s="40"/>
      <c r="C1740" s="40" t="s">
        <v>1</v>
      </c>
      <c r="D1740" s="41"/>
      <c r="E1740" s="22" t="s">
        <v>4</v>
      </c>
      <c r="F1740" s="23"/>
      <c r="G1740" s="41"/>
      <c r="H1740" s="42"/>
      <c r="I1740" s="41"/>
      <c r="J1740" s="42"/>
      <c r="K1740" s="43"/>
      <c r="L1740" s="26"/>
      <c r="M1740" s="27"/>
      <c r="N1740" s="55"/>
      <c r="O1740" s="93">
        <f>IFERROR(SUMPRODUCT((INDEX(ACH.!$B$3:$AP$9999,MATCH(A1740,ACH.!$A$3:$A$9999,),)&gt;0)*COUNTIF(INDEX(IP!$C$4:$N$44,,IFERROR(MATCH(C1740,IP!$E$2:$N$2,)+2,MATCH(E1740,IP!$C$3:$D$3,))),ACH.!$B$1:$AP$1)),)</f>
        <v>6</v>
      </c>
      <c r="P1740" s="27"/>
      <c r="Q1740" s="28"/>
      <c r="R1740" s="29"/>
      <c r="S1740" s="30"/>
      <c r="T1740" s="31"/>
      <c r="U1740" s="32"/>
      <c r="V1740" s="32"/>
      <c r="W1740" s="32"/>
      <c r="X1740" s="33"/>
      <c r="Y1740" s="34"/>
      <c r="Z1740" s="35"/>
      <c r="AA1740" s="36"/>
      <c r="AB1740" s="37"/>
      <c r="AC1740" s="38"/>
      <c r="AD1740" s="57">
        <f>IF(C1740="SG",VLOOKUP($C1740,IP!$R:$T,MATCH(QSC!$E1740,IP!$R$6:$T$6,0),0),VLOOKUP($C1740,IP!$R:$S,2,0))</f>
        <v>12</v>
      </c>
      <c r="AE1740" s="39"/>
    </row>
    <row r="1741" spans="1:31" ht="15" x14ac:dyDescent="0.25">
      <c r="A1741" s="40">
        <v>6447805</v>
      </c>
      <c r="B1741" s="40"/>
      <c r="C1741" s="40" t="s">
        <v>1</v>
      </c>
      <c r="D1741" s="41"/>
      <c r="E1741" s="22" t="s">
        <v>4</v>
      </c>
      <c r="F1741" s="23"/>
      <c r="G1741" s="41"/>
      <c r="H1741" s="42"/>
      <c r="I1741" s="41"/>
      <c r="J1741" s="42"/>
      <c r="K1741" s="43"/>
      <c r="L1741" s="26"/>
      <c r="M1741" s="27"/>
      <c r="N1741" s="55"/>
      <c r="O1741" s="93">
        <f>IFERROR(SUMPRODUCT((INDEX(ACH.!$B$3:$AP$9999,MATCH(A1741,ACH.!$A$3:$A$9999,),)&gt;0)*COUNTIF(INDEX(IP!$C$4:$N$44,,IFERROR(MATCH(C1741,IP!$E$2:$N$2,)+2,MATCH(E1741,IP!$C$3:$D$3,))),ACH.!$B$1:$AP$1)),)</f>
        <v>2</v>
      </c>
      <c r="P1741" s="27"/>
      <c r="Q1741" s="28"/>
      <c r="R1741" s="29"/>
      <c r="S1741" s="30"/>
      <c r="T1741" s="31"/>
      <c r="U1741" s="32"/>
      <c r="V1741" s="32"/>
      <c r="W1741" s="32"/>
      <c r="X1741" s="33"/>
      <c r="Y1741" s="34"/>
      <c r="Z1741" s="35"/>
      <c r="AA1741" s="36"/>
      <c r="AB1741" s="37"/>
      <c r="AC1741" s="38"/>
      <c r="AD1741" s="57">
        <f>IF(C1741="SG",VLOOKUP($C1741,IP!$R:$T,MATCH(QSC!$E1741,IP!$R$6:$T$6,0),0),VLOOKUP($C1741,IP!$R:$S,2,0))</f>
        <v>12</v>
      </c>
      <c r="AE1741" s="39"/>
    </row>
    <row r="1742" spans="1:31" ht="15" x14ac:dyDescent="0.25">
      <c r="A1742" s="40">
        <v>6447885</v>
      </c>
      <c r="B1742" s="40"/>
      <c r="C1742" s="40" t="s">
        <v>1</v>
      </c>
      <c r="D1742" s="41"/>
      <c r="E1742" s="22" t="s">
        <v>4</v>
      </c>
      <c r="F1742" s="23"/>
      <c r="G1742" s="41"/>
      <c r="H1742" s="42"/>
      <c r="I1742" s="41"/>
      <c r="J1742" s="42"/>
      <c r="K1742" s="43"/>
      <c r="L1742" s="26"/>
      <c r="M1742" s="27"/>
      <c r="N1742" s="55"/>
      <c r="O1742" s="93">
        <f>IFERROR(SUMPRODUCT((INDEX(ACH.!$B$3:$AP$9999,MATCH(A1742,ACH.!$A$3:$A$9999,),)&gt;0)*COUNTIF(INDEX(IP!$C$4:$N$44,,IFERROR(MATCH(C1742,IP!$E$2:$N$2,)+2,MATCH(E1742,IP!$C$3:$D$3,))),ACH.!$B$1:$AP$1)),)</f>
        <v>6</v>
      </c>
      <c r="P1742" s="27"/>
      <c r="Q1742" s="28"/>
      <c r="R1742" s="29"/>
      <c r="S1742" s="30"/>
      <c r="T1742" s="31"/>
      <c r="U1742" s="32"/>
      <c r="V1742" s="32"/>
      <c r="W1742" s="32"/>
      <c r="X1742" s="33"/>
      <c r="Y1742" s="34"/>
      <c r="Z1742" s="35"/>
      <c r="AA1742" s="36"/>
      <c r="AB1742" s="37"/>
      <c r="AC1742" s="38"/>
      <c r="AD1742" s="57">
        <f>IF(C1742="SG",VLOOKUP($C1742,IP!$R:$T,MATCH(QSC!$E1742,IP!$R$6:$T$6,0),0),VLOOKUP($C1742,IP!$R:$S,2,0))</f>
        <v>12</v>
      </c>
      <c r="AE1742" s="39"/>
    </row>
    <row r="1743" spans="1:31" ht="15" x14ac:dyDescent="0.25">
      <c r="A1743" s="40">
        <v>6447886</v>
      </c>
      <c r="B1743" s="40"/>
      <c r="C1743" s="40" t="s">
        <v>1</v>
      </c>
      <c r="D1743" s="41"/>
      <c r="E1743" s="22" t="s">
        <v>2</v>
      </c>
      <c r="F1743" s="23"/>
      <c r="G1743" s="41"/>
      <c r="H1743" s="42"/>
      <c r="I1743" s="41"/>
      <c r="J1743" s="42"/>
      <c r="K1743" s="43"/>
      <c r="L1743" s="26"/>
      <c r="M1743" s="27"/>
      <c r="N1743" s="55"/>
      <c r="O1743" s="93">
        <f>IFERROR(SUMPRODUCT((INDEX(ACH.!$B$3:$AP$9999,MATCH(A1743,ACH.!$A$3:$A$9999,),)&gt;0)*COUNTIF(INDEX(IP!$C$4:$N$44,,IFERROR(MATCH(C1743,IP!$E$2:$N$2,)+2,MATCH(E1743,IP!$C$3:$D$3,))),ACH.!$B$1:$AP$1)),)</f>
        <v>2</v>
      </c>
      <c r="P1743" s="27"/>
      <c r="Q1743" s="28"/>
      <c r="R1743" s="29"/>
      <c r="S1743" s="30"/>
      <c r="T1743" s="31"/>
      <c r="U1743" s="32"/>
      <c r="V1743" s="32"/>
      <c r="W1743" s="32"/>
      <c r="X1743" s="33"/>
      <c r="Y1743" s="34"/>
      <c r="Z1743" s="35"/>
      <c r="AA1743" s="36"/>
      <c r="AB1743" s="37"/>
      <c r="AC1743" s="38"/>
      <c r="AD1743" s="57">
        <f>IF(C1743="SG",VLOOKUP($C1743,IP!$R:$T,MATCH(QSC!$E1743,IP!$R$6:$T$6,0),0),VLOOKUP($C1743,IP!$R:$S,2,0))</f>
        <v>11</v>
      </c>
      <c r="AE1743" s="39"/>
    </row>
    <row r="1744" spans="1:31" ht="15" x14ac:dyDescent="0.25">
      <c r="A1744" s="40">
        <v>6447887</v>
      </c>
      <c r="B1744" s="40"/>
      <c r="C1744" s="40" t="s">
        <v>1</v>
      </c>
      <c r="D1744" s="41"/>
      <c r="E1744" s="22" t="s">
        <v>2</v>
      </c>
      <c r="F1744" s="23"/>
      <c r="G1744" s="41"/>
      <c r="H1744" s="42"/>
      <c r="I1744" s="41"/>
      <c r="J1744" s="42"/>
      <c r="K1744" s="43"/>
      <c r="L1744" s="26"/>
      <c r="M1744" s="27"/>
      <c r="N1744" s="55"/>
      <c r="O1744" s="93">
        <f>IFERROR(SUMPRODUCT((INDEX(ACH.!$B$3:$AP$9999,MATCH(A1744,ACH.!$A$3:$A$9999,),)&gt;0)*COUNTIF(INDEX(IP!$C$4:$N$44,,IFERROR(MATCH(C1744,IP!$E$2:$N$2,)+2,MATCH(E1744,IP!$C$3:$D$3,))),ACH.!$B$1:$AP$1)),)</f>
        <v>7</v>
      </c>
      <c r="P1744" s="27"/>
      <c r="Q1744" s="28"/>
      <c r="R1744" s="29"/>
      <c r="S1744" s="30"/>
      <c r="T1744" s="31"/>
      <c r="U1744" s="32"/>
      <c r="V1744" s="32"/>
      <c r="W1744" s="32"/>
      <c r="X1744" s="33"/>
      <c r="Y1744" s="34"/>
      <c r="Z1744" s="35"/>
      <c r="AA1744" s="36"/>
      <c r="AB1744" s="37"/>
      <c r="AC1744" s="38"/>
      <c r="AD1744" s="57">
        <f>IF(C1744="SG",VLOOKUP($C1744,IP!$R:$T,MATCH(QSC!$E1744,IP!$R$6:$T$6,0),0),VLOOKUP($C1744,IP!$R:$S,2,0))</f>
        <v>11</v>
      </c>
      <c r="AE1744" s="39"/>
    </row>
    <row r="1745" spans="1:31" ht="15" x14ac:dyDescent="0.25">
      <c r="A1745" s="40">
        <v>6447888</v>
      </c>
      <c r="B1745" s="40"/>
      <c r="C1745" s="40" t="s">
        <v>1</v>
      </c>
      <c r="D1745" s="41"/>
      <c r="E1745" s="22" t="s">
        <v>2</v>
      </c>
      <c r="F1745" s="23"/>
      <c r="G1745" s="41"/>
      <c r="H1745" s="42"/>
      <c r="I1745" s="41"/>
      <c r="J1745" s="42"/>
      <c r="K1745" s="43"/>
      <c r="L1745" s="26"/>
      <c r="M1745" s="27"/>
      <c r="N1745" s="55"/>
      <c r="O1745" s="93">
        <f>IFERROR(SUMPRODUCT((INDEX(ACH.!$B$3:$AP$9999,MATCH(A1745,ACH.!$A$3:$A$9999,),)&gt;0)*COUNTIF(INDEX(IP!$C$4:$N$44,,IFERROR(MATCH(C1745,IP!$E$2:$N$2,)+2,MATCH(E1745,IP!$C$3:$D$3,))),ACH.!$B$1:$AP$1)),)</f>
        <v>4</v>
      </c>
      <c r="P1745" s="27"/>
      <c r="Q1745" s="28"/>
      <c r="R1745" s="29"/>
      <c r="S1745" s="30"/>
      <c r="T1745" s="31"/>
      <c r="U1745" s="32"/>
      <c r="V1745" s="32"/>
      <c r="W1745" s="32"/>
      <c r="X1745" s="33"/>
      <c r="Y1745" s="34"/>
      <c r="Z1745" s="35"/>
      <c r="AA1745" s="36"/>
      <c r="AB1745" s="37"/>
      <c r="AC1745" s="38"/>
      <c r="AD1745" s="57">
        <f>IF(C1745="SG",VLOOKUP($C1745,IP!$R:$T,MATCH(QSC!$E1745,IP!$R$6:$T$6,0),0),VLOOKUP($C1745,IP!$R:$S,2,0))</f>
        <v>11</v>
      </c>
      <c r="AE1745" s="39"/>
    </row>
    <row r="1746" spans="1:31" ht="15" x14ac:dyDescent="0.25">
      <c r="A1746" s="40">
        <v>6447889</v>
      </c>
      <c r="B1746" s="40"/>
      <c r="C1746" s="40" t="s">
        <v>1</v>
      </c>
      <c r="D1746" s="41"/>
      <c r="E1746" s="22" t="s">
        <v>2</v>
      </c>
      <c r="F1746" s="23"/>
      <c r="G1746" s="41"/>
      <c r="H1746" s="42"/>
      <c r="I1746" s="41"/>
      <c r="J1746" s="42"/>
      <c r="K1746" s="43"/>
      <c r="L1746" s="26"/>
      <c r="M1746" s="27"/>
      <c r="N1746" s="55"/>
      <c r="O1746" s="93">
        <f>IFERROR(SUMPRODUCT((INDEX(ACH.!$B$3:$AP$9999,MATCH(A1746,ACH.!$A$3:$A$9999,),)&gt;0)*COUNTIF(INDEX(IP!$C$4:$N$44,,IFERROR(MATCH(C1746,IP!$E$2:$N$2,)+2,MATCH(E1746,IP!$C$3:$D$3,))),ACH.!$B$1:$AP$1)),)</f>
        <v>4</v>
      </c>
      <c r="P1746" s="27"/>
      <c r="Q1746" s="28"/>
      <c r="R1746" s="29"/>
      <c r="S1746" s="30"/>
      <c r="T1746" s="31"/>
      <c r="U1746" s="32"/>
      <c r="V1746" s="32"/>
      <c r="W1746" s="32"/>
      <c r="X1746" s="33"/>
      <c r="Y1746" s="34"/>
      <c r="Z1746" s="35"/>
      <c r="AA1746" s="36"/>
      <c r="AB1746" s="37"/>
      <c r="AC1746" s="38"/>
      <c r="AD1746" s="57">
        <f>IF(C1746="SG",VLOOKUP($C1746,IP!$R:$T,MATCH(QSC!$E1746,IP!$R$6:$T$6,0),0),VLOOKUP($C1746,IP!$R:$S,2,0))</f>
        <v>11</v>
      </c>
      <c r="AE1746" s="39"/>
    </row>
    <row r="1747" spans="1:31" ht="15" x14ac:dyDescent="0.25">
      <c r="A1747" s="40">
        <v>6447935</v>
      </c>
      <c r="B1747" s="40"/>
      <c r="C1747" s="40" t="s">
        <v>1</v>
      </c>
      <c r="D1747" s="41"/>
      <c r="E1747" s="22" t="s">
        <v>4</v>
      </c>
      <c r="F1747" s="23"/>
      <c r="G1747" s="41"/>
      <c r="H1747" s="42"/>
      <c r="I1747" s="41"/>
      <c r="J1747" s="42"/>
      <c r="K1747" s="43"/>
      <c r="L1747" s="26"/>
      <c r="M1747" s="27"/>
      <c r="N1747" s="55"/>
      <c r="O1747" s="93">
        <f>IFERROR(SUMPRODUCT((INDEX(ACH.!$B$3:$AP$9999,MATCH(A1747,ACH.!$A$3:$A$9999,),)&gt;0)*COUNTIF(INDEX(IP!$C$4:$N$44,,IFERROR(MATCH(C1747,IP!$E$2:$N$2,)+2,MATCH(E1747,IP!$C$3:$D$3,))),ACH.!$B$1:$AP$1)),)</f>
        <v>3</v>
      </c>
      <c r="P1747" s="27"/>
      <c r="Q1747" s="28"/>
      <c r="R1747" s="29"/>
      <c r="S1747" s="30"/>
      <c r="T1747" s="31"/>
      <c r="U1747" s="32"/>
      <c r="V1747" s="32"/>
      <c r="W1747" s="32"/>
      <c r="X1747" s="33"/>
      <c r="Y1747" s="34"/>
      <c r="Z1747" s="35"/>
      <c r="AA1747" s="36"/>
      <c r="AB1747" s="37"/>
      <c r="AC1747" s="38"/>
      <c r="AD1747" s="57">
        <f>IF(C1747="SG",VLOOKUP($C1747,IP!$R:$T,MATCH(QSC!$E1747,IP!$R$6:$T$6,0),0),VLOOKUP($C1747,IP!$R:$S,2,0))</f>
        <v>12</v>
      </c>
      <c r="AE1747" s="39"/>
    </row>
    <row r="1748" spans="1:31" ht="15" x14ac:dyDescent="0.25">
      <c r="A1748" s="40">
        <v>6447957</v>
      </c>
      <c r="B1748" s="40"/>
      <c r="C1748" s="40" t="s">
        <v>7</v>
      </c>
      <c r="D1748" s="41"/>
      <c r="E1748" s="22" t="s">
        <v>4</v>
      </c>
      <c r="F1748" s="23"/>
      <c r="G1748" s="41"/>
      <c r="H1748" s="42"/>
      <c r="I1748" s="41"/>
      <c r="J1748" s="42"/>
      <c r="K1748" s="43"/>
      <c r="L1748" s="26"/>
      <c r="M1748" s="27"/>
      <c r="N1748" s="55"/>
      <c r="O1748" s="93">
        <f>IFERROR(SUMPRODUCT((INDEX(ACH.!$B$3:$AP$9999,MATCH(A1748,ACH.!$A$3:$A$9999,),)&gt;0)*COUNTIF(INDEX(IP!$C$4:$N$44,,IFERROR(MATCH(C1748,IP!$E$2:$N$2,)+2,MATCH(E1748,IP!$C$3:$D$3,))),ACH.!$B$1:$AP$1)),)</f>
        <v>6</v>
      </c>
      <c r="P1748" s="27"/>
      <c r="Q1748" s="28"/>
      <c r="R1748" s="29"/>
      <c r="S1748" s="30"/>
      <c r="T1748" s="31"/>
      <c r="U1748" s="32"/>
      <c r="V1748" s="32"/>
      <c r="W1748" s="32"/>
      <c r="X1748" s="33"/>
      <c r="Y1748" s="34"/>
      <c r="Z1748" s="35"/>
      <c r="AA1748" s="36"/>
      <c r="AB1748" s="37"/>
      <c r="AC1748" s="38"/>
      <c r="AD1748" s="57">
        <f>IF(C1748="SG",VLOOKUP($C1748,IP!$R:$T,MATCH(QSC!$E1748,IP!$R$6:$T$6,0),0),VLOOKUP($C1748,IP!$R:$S,2,0))</f>
        <v>13</v>
      </c>
      <c r="AE1748" s="39"/>
    </row>
    <row r="1749" spans="1:31" ht="15" x14ac:dyDescent="0.25">
      <c r="A1749" s="40">
        <v>6448039</v>
      </c>
      <c r="B1749" s="40"/>
      <c r="C1749" s="40" t="s">
        <v>1</v>
      </c>
      <c r="D1749" s="41"/>
      <c r="E1749" s="22" t="s">
        <v>2</v>
      </c>
      <c r="F1749" s="23"/>
      <c r="G1749" s="41"/>
      <c r="H1749" s="42"/>
      <c r="I1749" s="41"/>
      <c r="J1749" s="42"/>
      <c r="K1749" s="43"/>
      <c r="L1749" s="26"/>
      <c r="M1749" s="27"/>
      <c r="N1749" s="55"/>
      <c r="O1749" s="93">
        <f>IFERROR(SUMPRODUCT((INDEX(ACH.!$B$3:$AP$9999,MATCH(A1749,ACH.!$A$3:$A$9999,),)&gt;0)*COUNTIF(INDEX(IP!$C$4:$N$44,,IFERROR(MATCH(C1749,IP!$E$2:$N$2,)+2,MATCH(E1749,IP!$C$3:$D$3,))),ACH.!$B$1:$AP$1)),)</f>
        <v>9</v>
      </c>
      <c r="P1749" s="27"/>
      <c r="Q1749" s="28"/>
      <c r="R1749" s="29"/>
      <c r="S1749" s="30"/>
      <c r="T1749" s="31"/>
      <c r="U1749" s="32"/>
      <c r="V1749" s="32"/>
      <c r="W1749" s="32"/>
      <c r="X1749" s="33"/>
      <c r="Y1749" s="34"/>
      <c r="Z1749" s="35"/>
      <c r="AA1749" s="36"/>
      <c r="AB1749" s="37"/>
      <c r="AC1749" s="38"/>
      <c r="AD1749" s="57">
        <f>IF(C1749="SG",VLOOKUP($C1749,IP!$R:$T,MATCH(QSC!$E1749,IP!$R$6:$T$6,0),0),VLOOKUP($C1749,IP!$R:$S,2,0))</f>
        <v>11</v>
      </c>
      <c r="AE1749" s="39"/>
    </row>
    <row r="1750" spans="1:31" ht="15" x14ac:dyDescent="0.25">
      <c r="A1750" s="40">
        <v>6448040</v>
      </c>
      <c r="B1750" s="40"/>
      <c r="C1750" s="40" t="s">
        <v>1</v>
      </c>
      <c r="D1750" s="41"/>
      <c r="E1750" s="22" t="s">
        <v>4</v>
      </c>
      <c r="F1750" s="23"/>
      <c r="G1750" s="41"/>
      <c r="H1750" s="42"/>
      <c r="I1750" s="41"/>
      <c r="J1750" s="42"/>
      <c r="K1750" s="43"/>
      <c r="L1750" s="26"/>
      <c r="M1750" s="27"/>
      <c r="N1750" s="55"/>
      <c r="O1750" s="93">
        <f>IFERROR(SUMPRODUCT((INDEX(ACH.!$B$3:$AP$9999,MATCH(A1750,ACH.!$A$3:$A$9999,),)&gt;0)*COUNTIF(INDEX(IP!$C$4:$N$44,,IFERROR(MATCH(C1750,IP!$E$2:$N$2,)+2,MATCH(E1750,IP!$C$3:$D$3,))),ACH.!$B$1:$AP$1)),)</f>
        <v>5</v>
      </c>
      <c r="P1750" s="27"/>
      <c r="Q1750" s="28"/>
      <c r="R1750" s="29"/>
      <c r="S1750" s="30"/>
      <c r="T1750" s="31"/>
      <c r="U1750" s="32"/>
      <c r="V1750" s="32"/>
      <c r="W1750" s="32"/>
      <c r="X1750" s="33"/>
      <c r="Y1750" s="34"/>
      <c r="Z1750" s="35"/>
      <c r="AA1750" s="36"/>
      <c r="AB1750" s="37"/>
      <c r="AC1750" s="38"/>
      <c r="AD1750" s="57">
        <f>IF(C1750="SG",VLOOKUP($C1750,IP!$R:$T,MATCH(QSC!$E1750,IP!$R$6:$T$6,0),0),VLOOKUP($C1750,IP!$R:$S,2,0))</f>
        <v>12</v>
      </c>
      <c r="AE1750" s="39"/>
    </row>
    <row r="1751" spans="1:31" ht="15" x14ac:dyDescent="0.25">
      <c r="A1751" s="40">
        <v>6448041</v>
      </c>
      <c r="B1751" s="40"/>
      <c r="C1751" s="40" t="s">
        <v>1</v>
      </c>
      <c r="D1751" s="41"/>
      <c r="E1751" s="22" t="s">
        <v>2</v>
      </c>
      <c r="F1751" s="23"/>
      <c r="G1751" s="41"/>
      <c r="H1751" s="42"/>
      <c r="I1751" s="41"/>
      <c r="J1751" s="42"/>
      <c r="K1751" s="43"/>
      <c r="L1751" s="26"/>
      <c r="M1751" s="27"/>
      <c r="N1751" s="55"/>
      <c r="O1751" s="93">
        <f>IFERROR(SUMPRODUCT((INDEX(ACH.!$B$3:$AP$9999,MATCH(A1751,ACH.!$A$3:$A$9999,),)&gt;0)*COUNTIF(INDEX(IP!$C$4:$N$44,,IFERROR(MATCH(C1751,IP!$E$2:$N$2,)+2,MATCH(E1751,IP!$C$3:$D$3,))),ACH.!$B$1:$AP$1)),)</f>
        <v>4</v>
      </c>
      <c r="P1751" s="27"/>
      <c r="Q1751" s="28"/>
      <c r="R1751" s="29"/>
      <c r="S1751" s="30"/>
      <c r="T1751" s="31"/>
      <c r="U1751" s="32"/>
      <c r="V1751" s="32"/>
      <c r="W1751" s="32"/>
      <c r="X1751" s="33"/>
      <c r="Y1751" s="34"/>
      <c r="Z1751" s="35"/>
      <c r="AA1751" s="36"/>
      <c r="AB1751" s="37"/>
      <c r="AC1751" s="38"/>
      <c r="AD1751" s="57">
        <f>IF(C1751="SG",VLOOKUP($C1751,IP!$R:$T,MATCH(QSC!$E1751,IP!$R$6:$T$6,0),0),VLOOKUP($C1751,IP!$R:$S,2,0))</f>
        <v>11</v>
      </c>
      <c r="AE1751" s="39"/>
    </row>
    <row r="1752" spans="1:31" ht="15" x14ac:dyDescent="0.25">
      <c r="A1752" s="40">
        <v>6448043</v>
      </c>
      <c r="B1752" s="40"/>
      <c r="C1752" s="40" t="s">
        <v>1</v>
      </c>
      <c r="D1752" s="41"/>
      <c r="E1752" s="22" t="s">
        <v>2</v>
      </c>
      <c r="F1752" s="23"/>
      <c r="G1752" s="41"/>
      <c r="H1752" s="42"/>
      <c r="I1752" s="41"/>
      <c r="J1752" s="42"/>
      <c r="K1752" s="43"/>
      <c r="L1752" s="26"/>
      <c r="M1752" s="27"/>
      <c r="N1752" s="55"/>
      <c r="O1752" s="93">
        <f>IFERROR(SUMPRODUCT((INDEX(ACH.!$B$3:$AP$9999,MATCH(A1752,ACH.!$A$3:$A$9999,),)&gt;0)*COUNTIF(INDEX(IP!$C$4:$N$44,,IFERROR(MATCH(C1752,IP!$E$2:$N$2,)+2,MATCH(E1752,IP!$C$3:$D$3,))),ACH.!$B$1:$AP$1)),)</f>
        <v>8</v>
      </c>
      <c r="P1752" s="27"/>
      <c r="Q1752" s="28"/>
      <c r="R1752" s="29"/>
      <c r="S1752" s="30"/>
      <c r="T1752" s="31"/>
      <c r="U1752" s="32"/>
      <c r="V1752" s="32"/>
      <c r="W1752" s="32"/>
      <c r="X1752" s="33"/>
      <c r="Y1752" s="34"/>
      <c r="Z1752" s="35"/>
      <c r="AA1752" s="36"/>
      <c r="AB1752" s="37"/>
      <c r="AC1752" s="38"/>
      <c r="AD1752" s="57">
        <f>IF(C1752="SG",VLOOKUP($C1752,IP!$R:$T,MATCH(QSC!$E1752,IP!$R$6:$T$6,0),0),VLOOKUP($C1752,IP!$R:$S,2,0))</f>
        <v>11</v>
      </c>
      <c r="AE1752" s="39"/>
    </row>
    <row r="1753" spans="1:31" ht="15" x14ac:dyDescent="0.25">
      <c r="A1753" s="40">
        <v>6448044</v>
      </c>
      <c r="B1753" s="40"/>
      <c r="C1753" s="40" t="s">
        <v>1</v>
      </c>
      <c r="D1753" s="41"/>
      <c r="E1753" s="22" t="s">
        <v>2</v>
      </c>
      <c r="F1753" s="23"/>
      <c r="G1753" s="41"/>
      <c r="H1753" s="42"/>
      <c r="I1753" s="41"/>
      <c r="J1753" s="42"/>
      <c r="K1753" s="43"/>
      <c r="L1753" s="26"/>
      <c r="M1753" s="27"/>
      <c r="N1753" s="55"/>
      <c r="O1753" s="93">
        <f>IFERROR(SUMPRODUCT((INDEX(ACH.!$B$3:$AP$9999,MATCH(A1753,ACH.!$A$3:$A$9999,),)&gt;0)*COUNTIF(INDEX(IP!$C$4:$N$44,,IFERROR(MATCH(C1753,IP!$E$2:$N$2,)+2,MATCH(E1753,IP!$C$3:$D$3,))),ACH.!$B$1:$AP$1)),)</f>
        <v>3</v>
      </c>
      <c r="P1753" s="27"/>
      <c r="Q1753" s="28"/>
      <c r="R1753" s="29"/>
      <c r="S1753" s="30"/>
      <c r="T1753" s="31"/>
      <c r="U1753" s="32"/>
      <c r="V1753" s="32"/>
      <c r="W1753" s="32"/>
      <c r="X1753" s="33"/>
      <c r="Y1753" s="34"/>
      <c r="Z1753" s="35"/>
      <c r="AA1753" s="36"/>
      <c r="AB1753" s="37"/>
      <c r="AC1753" s="38"/>
      <c r="AD1753" s="57">
        <f>IF(C1753="SG",VLOOKUP($C1753,IP!$R:$T,MATCH(QSC!$E1753,IP!$R$6:$T$6,0),0),VLOOKUP($C1753,IP!$R:$S,2,0))</f>
        <v>11</v>
      </c>
      <c r="AE1753" s="39"/>
    </row>
    <row r="1754" spans="1:31" ht="15" x14ac:dyDescent="0.25">
      <c r="A1754" s="40">
        <v>6448045</v>
      </c>
      <c r="B1754" s="40"/>
      <c r="C1754" s="40" t="s">
        <v>1</v>
      </c>
      <c r="D1754" s="41"/>
      <c r="E1754" s="22" t="s">
        <v>4</v>
      </c>
      <c r="F1754" s="23"/>
      <c r="G1754" s="41"/>
      <c r="H1754" s="42"/>
      <c r="I1754" s="41"/>
      <c r="J1754" s="42"/>
      <c r="K1754" s="43"/>
      <c r="L1754" s="26"/>
      <c r="M1754" s="27"/>
      <c r="N1754" s="55"/>
      <c r="O1754" s="93">
        <f>IFERROR(SUMPRODUCT((INDEX(ACH.!$B$3:$AP$9999,MATCH(A1754,ACH.!$A$3:$A$9999,),)&gt;0)*COUNTIF(INDEX(IP!$C$4:$N$44,,IFERROR(MATCH(C1754,IP!$E$2:$N$2,)+2,MATCH(E1754,IP!$C$3:$D$3,))),ACH.!$B$1:$AP$1)),)</f>
        <v>8</v>
      </c>
      <c r="P1754" s="27"/>
      <c r="Q1754" s="28"/>
      <c r="R1754" s="29"/>
      <c r="S1754" s="30"/>
      <c r="T1754" s="31"/>
      <c r="U1754" s="32"/>
      <c r="V1754" s="32"/>
      <c r="W1754" s="32"/>
      <c r="X1754" s="33"/>
      <c r="Y1754" s="34"/>
      <c r="Z1754" s="35"/>
      <c r="AA1754" s="36"/>
      <c r="AB1754" s="37"/>
      <c r="AC1754" s="38"/>
      <c r="AD1754" s="57">
        <f>IF(C1754="SG",VLOOKUP($C1754,IP!$R:$T,MATCH(QSC!$E1754,IP!$R$6:$T$6,0),0),VLOOKUP($C1754,IP!$R:$S,2,0))</f>
        <v>12</v>
      </c>
      <c r="AE1754" s="39"/>
    </row>
    <row r="1755" spans="1:31" ht="15" x14ac:dyDescent="0.25">
      <c r="A1755" s="40">
        <v>6448048</v>
      </c>
      <c r="B1755" s="40"/>
      <c r="C1755" s="40" t="s">
        <v>10</v>
      </c>
      <c r="D1755" s="41"/>
      <c r="E1755" s="22" t="s">
        <v>2</v>
      </c>
      <c r="F1755" s="23"/>
      <c r="G1755" s="41"/>
      <c r="H1755" s="42"/>
      <c r="I1755" s="41"/>
      <c r="J1755" s="42"/>
      <c r="K1755" s="43"/>
      <c r="L1755" s="26"/>
      <c r="M1755" s="27"/>
      <c r="N1755" s="55"/>
      <c r="O1755" s="93">
        <f>IFERROR(SUMPRODUCT((INDEX(ACH.!$B$3:$AP$9999,MATCH(A1755,ACH.!$A$3:$A$9999,),)&gt;0)*COUNTIF(INDEX(IP!$C$4:$N$44,,IFERROR(MATCH(C1755,IP!$E$2:$N$2,)+2,MATCH(E1755,IP!$C$3:$D$3,))),ACH.!$B$1:$AP$1)),)</f>
        <v>12</v>
      </c>
      <c r="P1755" s="27"/>
      <c r="Q1755" s="28"/>
      <c r="R1755" s="29"/>
      <c r="S1755" s="30"/>
      <c r="T1755" s="31"/>
      <c r="U1755" s="32"/>
      <c r="V1755" s="32"/>
      <c r="W1755" s="32"/>
      <c r="X1755" s="33"/>
      <c r="Y1755" s="34"/>
      <c r="Z1755" s="35"/>
      <c r="AA1755" s="36"/>
      <c r="AB1755" s="37"/>
      <c r="AC1755" s="38"/>
      <c r="AD1755" s="57">
        <f>IF(C1755="SG",VLOOKUP($C1755,IP!$R:$T,MATCH(QSC!$E1755,IP!$R$6:$T$6,0),0),VLOOKUP($C1755,IP!$R:$S,2,0))</f>
        <v>15</v>
      </c>
      <c r="AE1755" s="39"/>
    </row>
    <row r="1756" spans="1:31" ht="15" x14ac:dyDescent="0.25">
      <c r="A1756" s="40">
        <v>6448063</v>
      </c>
      <c r="B1756" s="40"/>
      <c r="C1756" s="40" t="s">
        <v>1</v>
      </c>
      <c r="D1756" s="41"/>
      <c r="E1756" s="22" t="s">
        <v>2</v>
      </c>
      <c r="F1756" s="23"/>
      <c r="G1756" s="41"/>
      <c r="H1756" s="42"/>
      <c r="I1756" s="41"/>
      <c r="J1756" s="42"/>
      <c r="K1756" s="43"/>
      <c r="L1756" s="26"/>
      <c r="M1756" s="27"/>
      <c r="N1756" s="55"/>
      <c r="O1756" s="93">
        <f>IFERROR(SUMPRODUCT((INDEX(ACH.!$B$3:$AP$9999,MATCH(A1756,ACH.!$A$3:$A$9999,),)&gt;0)*COUNTIF(INDEX(IP!$C$4:$N$44,,IFERROR(MATCH(C1756,IP!$E$2:$N$2,)+2,MATCH(E1756,IP!$C$3:$D$3,))),ACH.!$B$1:$AP$1)),)</f>
        <v>2</v>
      </c>
      <c r="P1756" s="27"/>
      <c r="Q1756" s="28"/>
      <c r="R1756" s="29"/>
      <c r="S1756" s="30"/>
      <c r="T1756" s="31"/>
      <c r="U1756" s="32"/>
      <c r="V1756" s="32"/>
      <c r="W1756" s="32"/>
      <c r="X1756" s="33"/>
      <c r="Y1756" s="34"/>
      <c r="Z1756" s="35"/>
      <c r="AA1756" s="36"/>
      <c r="AB1756" s="37"/>
      <c r="AC1756" s="38"/>
      <c r="AD1756" s="57">
        <f>IF(C1756="SG",VLOOKUP($C1756,IP!$R:$T,MATCH(QSC!$E1756,IP!$R$6:$T$6,0),0),VLOOKUP($C1756,IP!$R:$S,2,0))</f>
        <v>11</v>
      </c>
      <c r="AE1756" s="39"/>
    </row>
    <row r="1757" spans="1:31" ht="15" x14ac:dyDescent="0.25">
      <c r="A1757" s="40">
        <v>6448096</v>
      </c>
      <c r="B1757" s="40"/>
      <c r="C1757" s="40" t="s">
        <v>5</v>
      </c>
      <c r="D1757" s="41"/>
      <c r="E1757" s="22" t="s">
        <v>2</v>
      </c>
      <c r="F1757" s="23"/>
      <c r="G1757" s="41"/>
      <c r="H1757" s="42"/>
      <c r="I1757" s="41"/>
      <c r="J1757" s="42"/>
      <c r="K1757" s="43"/>
      <c r="L1757" s="26"/>
      <c r="M1757" s="27"/>
      <c r="N1757" s="55"/>
      <c r="O1757" s="93">
        <f>IFERROR(SUMPRODUCT((INDEX(ACH.!$B$3:$AP$9999,MATCH(A1757,ACH.!$A$3:$A$9999,),)&gt;0)*COUNTIF(INDEX(IP!$C$4:$N$44,,IFERROR(MATCH(C1757,IP!$E$2:$N$2,)+2,MATCH(E1757,IP!$C$3:$D$3,))),ACH.!$B$1:$AP$1)),)</f>
        <v>9</v>
      </c>
      <c r="P1757" s="27"/>
      <c r="Q1757" s="28"/>
      <c r="R1757" s="29"/>
      <c r="S1757" s="30"/>
      <c r="T1757" s="31"/>
      <c r="U1757" s="32"/>
      <c r="V1757" s="32"/>
      <c r="W1757" s="32"/>
      <c r="X1757" s="33"/>
      <c r="Y1757" s="34"/>
      <c r="Z1757" s="35"/>
      <c r="AA1757" s="36"/>
      <c r="AB1757" s="37"/>
      <c r="AC1757" s="38"/>
      <c r="AD1757" s="57">
        <f>IF(C1757="SG",VLOOKUP($C1757,IP!$R:$T,MATCH(QSC!$E1757,IP!$R$6:$T$6,0),0),VLOOKUP($C1757,IP!$R:$S,2,0))</f>
        <v>16</v>
      </c>
      <c r="AE1757" s="39"/>
    </row>
    <row r="1758" spans="1:31" ht="15" x14ac:dyDescent="0.25">
      <c r="A1758" s="40">
        <v>6448138</v>
      </c>
      <c r="B1758" s="40"/>
      <c r="C1758" s="40" t="s">
        <v>8</v>
      </c>
      <c r="D1758" s="41"/>
      <c r="E1758" s="22" t="s">
        <v>2</v>
      </c>
      <c r="F1758" s="23"/>
      <c r="G1758" s="41"/>
      <c r="H1758" s="42"/>
      <c r="I1758" s="41"/>
      <c r="J1758" s="42"/>
      <c r="K1758" s="43"/>
      <c r="L1758" s="26"/>
      <c r="M1758" s="27"/>
      <c r="N1758" s="55"/>
      <c r="O1758" s="93">
        <f>IFERROR(SUMPRODUCT((INDEX(ACH.!$B$3:$AP$9999,MATCH(A1758,ACH.!$A$3:$A$9999,),)&gt;0)*COUNTIF(INDEX(IP!$C$4:$N$44,,IFERROR(MATCH(C1758,IP!$E$2:$N$2,)+2,MATCH(E1758,IP!$C$3:$D$3,))),ACH.!$B$1:$AP$1)),)</f>
        <v>6</v>
      </c>
      <c r="P1758" s="27"/>
      <c r="Q1758" s="28"/>
      <c r="R1758" s="29"/>
      <c r="S1758" s="30"/>
      <c r="T1758" s="31"/>
      <c r="U1758" s="32"/>
      <c r="V1758" s="32"/>
      <c r="W1758" s="32"/>
      <c r="X1758" s="33"/>
      <c r="Y1758" s="34"/>
      <c r="Z1758" s="35"/>
      <c r="AA1758" s="36"/>
      <c r="AB1758" s="37"/>
      <c r="AC1758" s="38"/>
      <c r="AD1758" s="57">
        <f>IF(C1758="SG",VLOOKUP($C1758,IP!$R:$T,MATCH(QSC!$E1758,IP!$R$6:$T$6,0),0),VLOOKUP($C1758,IP!$R:$S,2,0))</f>
        <v>23</v>
      </c>
      <c r="AE1758" s="39"/>
    </row>
    <row r="1759" spans="1:31" ht="15" x14ac:dyDescent="0.25">
      <c r="A1759" s="40">
        <v>6448159</v>
      </c>
      <c r="B1759" s="40"/>
      <c r="C1759" s="40" t="s">
        <v>1</v>
      </c>
      <c r="D1759" s="41"/>
      <c r="E1759" s="22" t="s">
        <v>2</v>
      </c>
      <c r="F1759" s="23"/>
      <c r="G1759" s="41"/>
      <c r="H1759" s="42"/>
      <c r="I1759" s="41"/>
      <c r="J1759" s="42"/>
      <c r="K1759" s="43"/>
      <c r="L1759" s="26"/>
      <c r="M1759" s="27"/>
      <c r="N1759" s="55"/>
      <c r="O1759" s="93">
        <f>IFERROR(SUMPRODUCT((INDEX(ACH.!$B$3:$AP$9999,MATCH(A1759,ACH.!$A$3:$A$9999,),)&gt;0)*COUNTIF(INDEX(IP!$C$4:$N$44,,IFERROR(MATCH(C1759,IP!$E$2:$N$2,)+2,MATCH(E1759,IP!$C$3:$D$3,))),ACH.!$B$1:$AP$1)),)</f>
        <v>4</v>
      </c>
      <c r="P1759" s="27"/>
      <c r="Q1759" s="28"/>
      <c r="R1759" s="29"/>
      <c r="S1759" s="30"/>
      <c r="T1759" s="31"/>
      <c r="U1759" s="32"/>
      <c r="V1759" s="32"/>
      <c r="W1759" s="32"/>
      <c r="X1759" s="33"/>
      <c r="Y1759" s="34"/>
      <c r="Z1759" s="35"/>
      <c r="AA1759" s="36"/>
      <c r="AB1759" s="37"/>
      <c r="AC1759" s="38"/>
      <c r="AD1759" s="57">
        <f>IF(C1759="SG",VLOOKUP($C1759,IP!$R:$T,MATCH(QSC!$E1759,IP!$R$6:$T$6,0),0),VLOOKUP($C1759,IP!$R:$S,2,0))</f>
        <v>11</v>
      </c>
      <c r="AE1759" s="39"/>
    </row>
    <row r="1760" spans="1:31" ht="15" x14ac:dyDescent="0.25">
      <c r="A1760" s="40">
        <v>6448166</v>
      </c>
      <c r="B1760" s="40"/>
      <c r="C1760" s="40" t="s">
        <v>11</v>
      </c>
      <c r="D1760" s="41"/>
      <c r="E1760" s="22" t="s">
        <v>2</v>
      </c>
      <c r="F1760" s="23"/>
      <c r="G1760" s="41"/>
      <c r="H1760" s="42"/>
      <c r="I1760" s="41"/>
      <c r="J1760" s="42"/>
      <c r="K1760" s="43"/>
      <c r="L1760" s="26"/>
      <c r="M1760" s="27"/>
      <c r="N1760" s="55"/>
      <c r="O1760" s="93">
        <f>IFERROR(SUMPRODUCT((INDEX(ACH.!$B$3:$AP$9999,MATCH(A1760,ACH.!$A$3:$A$9999,),)&gt;0)*COUNTIF(INDEX(IP!$C$4:$N$44,,IFERROR(MATCH(C1760,IP!$E$2:$N$2,)+2,MATCH(E1760,IP!$C$3:$D$3,))),ACH.!$B$1:$AP$1)),)</f>
        <v>1</v>
      </c>
      <c r="P1760" s="27"/>
      <c r="Q1760" s="28"/>
      <c r="R1760" s="29"/>
      <c r="S1760" s="30"/>
      <c r="T1760" s="31"/>
      <c r="U1760" s="32"/>
      <c r="V1760" s="32"/>
      <c r="W1760" s="32"/>
      <c r="X1760" s="33"/>
      <c r="Y1760" s="34"/>
      <c r="Z1760" s="35"/>
      <c r="AA1760" s="36"/>
      <c r="AB1760" s="37"/>
      <c r="AC1760" s="38"/>
      <c r="AD1760" s="57">
        <f>IF(C1760="SG",VLOOKUP($C1760,IP!$R:$T,MATCH(QSC!$E1760,IP!$R$6:$T$6,0),0),VLOOKUP($C1760,IP!$R:$S,2,0))</f>
        <v>21</v>
      </c>
      <c r="AE1760" s="39"/>
    </row>
    <row r="1761" spans="1:31" ht="15" x14ac:dyDescent="0.25">
      <c r="A1761" s="40">
        <v>6210405</v>
      </c>
      <c r="B1761" s="40"/>
      <c r="C1761" s="40" t="s">
        <v>8</v>
      </c>
      <c r="D1761" s="41"/>
      <c r="E1761" s="22" t="s">
        <v>4</v>
      </c>
      <c r="F1761" s="23"/>
      <c r="G1761" s="41"/>
      <c r="H1761" s="42"/>
      <c r="I1761" s="41"/>
      <c r="J1761" s="42"/>
      <c r="K1761" s="43"/>
      <c r="L1761" s="26"/>
      <c r="M1761" s="27"/>
      <c r="N1761" s="55"/>
      <c r="O1761" s="93">
        <f>IFERROR(SUMPRODUCT((INDEX(ACH.!$B$3:$AP$9999,MATCH(A1761,ACH.!$A$3:$A$9999,),)&gt;0)*COUNTIF(INDEX(IP!$C$4:$N$44,,IFERROR(MATCH(C1761,IP!$E$2:$N$2,)+2,MATCH(E1761,IP!$C$3:$D$3,))),ACH.!$B$1:$AP$1)),)</f>
        <v>13</v>
      </c>
      <c r="P1761" s="27"/>
      <c r="Q1761" s="28"/>
      <c r="R1761" s="29"/>
      <c r="S1761" s="30"/>
      <c r="T1761" s="31"/>
      <c r="U1761" s="32"/>
      <c r="V1761" s="32"/>
      <c r="W1761" s="32"/>
      <c r="X1761" s="33"/>
      <c r="Y1761" s="34"/>
      <c r="Z1761" s="35"/>
      <c r="AA1761" s="36"/>
      <c r="AB1761" s="37"/>
      <c r="AC1761" s="38"/>
      <c r="AD1761" s="57">
        <f>IF(C1761="SG",VLOOKUP($C1761,IP!$R:$T,MATCH(QSC!$E1761,IP!$R$6:$T$6,0),0),VLOOKUP($C1761,IP!$R:$S,2,0))</f>
        <v>23</v>
      </c>
      <c r="AE1761" s="39"/>
    </row>
    <row r="1762" spans="1:31" ht="15" x14ac:dyDescent="0.25">
      <c r="A1762" s="40">
        <v>6210703</v>
      </c>
      <c r="B1762" s="40"/>
      <c r="C1762" s="40" t="s">
        <v>3</v>
      </c>
      <c r="D1762" s="41"/>
      <c r="E1762" s="22" t="s">
        <v>4</v>
      </c>
      <c r="F1762" s="23"/>
      <c r="G1762" s="41"/>
      <c r="H1762" s="42"/>
      <c r="I1762" s="41"/>
      <c r="J1762" s="42"/>
      <c r="K1762" s="43"/>
      <c r="L1762" s="26"/>
      <c r="M1762" s="27"/>
      <c r="N1762" s="55"/>
      <c r="O1762" s="93">
        <f>IFERROR(SUMPRODUCT((INDEX(ACH.!$B$3:$AP$9999,MATCH(A1762,ACH.!$A$3:$A$9999,),)&gt;0)*COUNTIF(INDEX(IP!$C$4:$N$44,,IFERROR(MATCH(C1762,IP!$E$2:$N$2,)+2,MATCH(E1762,IP!$C$3:$D$3,))),ACH.!$B$1:$AP$1)),)</f>
        <v>19</v>
      </c>
      <c r="P1762" s="27"/>
      <c r="Q1762" s="28"/>
      <c r="R1762" s="29"/>
      <c r="S1762" s="30"/>
      <c r="T1762" s="31"/>
      <c r="U1762" s="32"/>
      <c r="V1762" s="32"/>
      <c r="W1762" s="32"/>
      <c r="X1762" s="33"/>
      <c r="Y1762" s="34"/>
      <c r="Z1762" s="35"/>
      <c r="AA1762" s="36"/>
      <c r="AB1762" s="37"/>
      <c r="AC1762" s="38"/>
      <c r="AD1762" s="57">
        <f>IF(C1762="SG",VLOOKUP($C1762,IP!$R:$T,MATCH(QSC!$E1762,IP!$R$6:$T$6,0),0),VLOOKUP($C1762,IP!$R:$S,2,0))</f>
        <v>23</v>
      </c>
      <c r="AE1762" s="39"/>
    </row>
    <row r="1763" spans="1:31" ht="15" x14ac:dyDescent="0.25">
      <c r="A1763" s="40">
        <v>6220108</v>
      </c>
      <c r="B1763" s="40"/>
      <c r="C1763" s="40" t="s">
        <v>9</v>
      </c>
      <c r="D1763" s="41"/>
      <c r="E1763" s="22" t="s">
        <v>2</v>
      </c>
      <c r="F1763" s="23"/>
      <c r="G1763" s="41"/>
      <c r="H1763" s="42"/>
      <c r="I1763" s="41"/>
      <c r="J1763" s="42"/>
      <c r="K1763" s="43"/>
      <c r="L1763" s="26"/>
      <c r="M1763" s="27"/>
      <c r="N1763" s="55"/>
      <c r="O1763" s="93">
        <f>IFERROR(SUMPRODUCT((INDEX(ACH.!$B$3:$AP$9999,MATCH(A1763,ACH.!$A$3:$A$9999,),)&gt;0)*COUNTIF(INDEX(IP!$C$4:$N$44,,IFERROR(MATCH(C1763,IP!$E$2:$N$2,)+2,MATCH(E1763,IP!$C$3:$D$3,))),ACH.!$B$1:$AP$1)),)</f>
        <v>14</v>
      </c>
      <c r="P1763" s="27"/>
      <c r="Q1763" s="28"/>
      <c r="R1763" s="29"/>
      <c r="S1763" s="30"/>
      <c r="T1763" s="31"/>
      <c r="U1763" s="32"/>
      <c r="V1763" s="32"/>
      <c r="W1763" s="32"/>
      <c r="X1763" s="33"/>
      <c r="Y1763" s="34"/>
      <c r="Z1763" s="35"/>
      <c r="AA1763" s="36"/>
      <c r="AB1763" s="37"/>
      <c r="AC1763" s="38"/>
      <c r="AD1763" s="57">
        <f>IF(C1763="SG",VLOOKUP($C1763,IP!$R:$T,MATCH(QSC!$E1763,IP!$R$6:$T$6,0),0),VLOOKUP($C1763,IP!$R:$S,2,0))</f>
        <v>19</v>
      </c>
      <c r="AE1763" s="39"/>
    </row>
    <row r="1764" spans="1:31" ht="15" x14ac:dyDescent="0.25">
      <c r="A1764" s="40">
        <v>6220302</v>
      </c>
      <c r="B1764" s="40"/>
      <c r="C1764" s="40" t="s">
        <v>7</v>
      </c>
      <c r="D1764" s="41"/>
      <c r="E1764" s="22" t="s">
        <v>2</v>
      </c>
      <c r="F1764" s="23"/>
      <c r="G1764" s="41"/>
      <c r="H1764" s="42"/>
      <c r="I1764" s="41"/>
      <c r="J1764" s="42"/>
      <c r="K1764" s="43"/>
      <c r="L1764" s="26"/>
      <c r="M1764" s="27"/>
      <c r="N1764" s="55"/>
      <c r="O1764" s="93">
        <f>IFERROR(SUMPRODUCT((INDEX(ACH.!$B$3:$AP$9999,MATCH(A1764,ACH.!$A$3:$A$9999,),)&gt;0)*COUNTIF(INDEX(IP!$C$4:$N$44,,IFERROR(MATCH(C1764,IP!$E$2:$N$2,)+2,MATCH(E1764,IP!$C$3:$D$3,))),ACH.!$B$1:$AP$1)),)</f>
        <v>6</v>
      </c>
      <c r="P1764" s="27"/>
      <c r="Q1764" s="28"/>
      <c r="R1764" s="29"/>
      <c r="S1764" s="30"/>
      <c r="T1764" s="31"/>
      <c r="U1764" s="32"/>
      <c r="V1764" s="32"/>
      <c r="W1764" s="32"/>
      <c r="X1764" s="33"/>
      <c r="Y1764" s="34"/>
      <c r="Z1764" s="35"/>
      <c r="AA1764" s="36"/>
      <c r="AB1764" s="37"/>
      <c r="AC1764" s="38"/>
      <c r="AD1764" s="57">
        <f>IF(C1764="SG",VLOOKUP($C1764,IP!$R:$T,MATCH(QSC!$E1764,IP!$R$6:$T$6,0),0),VLOOKUP($C1764,IP!$R:$S,2,0))</f>
        <v>13</v>
      </c>
      <c r="AE1764" s="39"/>
    </row>
    <row r="1765" spans="1:31" ht="15" x14ac:dyDescent="0.25">
      <c r="A1765" s="40">
        <v>6220906</v>
      </c>
      <c r="B1765" s="40"/>
      <c r="C1765" s="40" t="s">
        <v>1</v>
      </c>
      <c r="D1765" s="41"/>
      <c r="E1765" s="22" t="s">
        <v>2</v>
      </c>
      <c r="F1765" s="23"/>
      <c r="G1765" s="41"/>
      <c r="H1765" s="42"/>
      <c r="I1765" s="41"/>
      <c r="J1765" s="42"/>
      <c r="K1765" s="43"/>
      <c r="L1765" s="26"/>
      <c r="M1765" s="27"/>
      <c r="N1765" s="55"/>
      <c r="O1765" s="93">
        <f>IFERROR(SUMPRODUCT((INDEX(ACH.!$B$3:$AP$9999,MATCH(A1765,ACH.!$A$3:$A$9999,),)&gt;0)*COUNTIF(INDEX(IP!$C$4:$N$44,,IFERROR(MATCH(C1765,IP!$E$2:$N$2,)+2,MATCH(E1765,IP!$C$3:$D$3,))),ACH.!$B$1:$AP$1)),)</f>
        <v>0</v>
      </c>
      <c r="P1765" s="27"/>
      <c r="Q1765" s="28"/>
      <c r="R1765" s="29"/>
      <c r="S1765" s="30"/>
      <c r="T1765" s="31"/>
      <c r="U1765" s="32"/>
      <c r="V1765" s="32"/>
      <c r="W1765" s="32"/>
      <c r="X1765" s="33"/>
      <c r="Y1765" s="34"/>
      <c r="Z1765" s="35"/>
      <c r="AA1765" s="36"/>
      <c r="AB1765" s="37"/>
      <c r="AC1765" s="38"/>
      <c r="AD1765" s="57">
        <f>IF(C1765="SG",VLOOKUP($C1765,IP!$R:$T,MATCH(QSC!$E1765,IP!$R$6:$T$6,0),0),VLOOKUP($C1765,IP!$R:$S,2,0))</f>
        <v>11</v>
      </c>
      <c r="AE1765" s="39"/>
    </row>
    <row r="1766" spans="1:31" ht="15" x14ac:dyDescent="0.25">
      <c r="A1766" s="40">
        <v>6221210</v>
      </c>
      <c r="B1766" s="40"/>
      <c r="C1766" s="40" t="s">
        <v>7</v>
      </c>
      <c r="D1766" s="41"/>
      <c r="E1766" s="22" t="s">
        <v>2</v>
      </c>
      <c r="F1766" s="23"/>
      <c r="G1766" s="41"/>
      <c r="H1766" s="42"/>
      <c r="I1766" s="41"/>
      <c r="J1766" s="42"/>
      <c r="K1766" s="43"/>
      <c r="L1766" s="26"/>
      <c r="M1766" s="27"/>
      <c r="N1766" s="55"/>
      <c r="O1766" s="93">
        <f>IFERROR(SUMPRODUCT((INDEX(ACH.!$B$3:$AP$9999,MATCH(A1766,ACH.!$A$3:$A$9999,),)&gt;0)*COUNTIF(INDEX(IP!$C$4:$N$44,,IFERROR(MATCH(C1766,IP!$E$2:$N$2,)+2,MATCH(E1766,IP!$C$3:$D$3,))),ACH.!$B$1:$AP$1)),)</f>
        <v>6</v>
      </c>
      <c r="P1766" s="27"/>
      <c r="Q1766" s="28"/>
      <c r="R1766" s="29"/>
      <c r="S1766" s="30"/>
      <c r="T1766" s="31"/>
      <c r="U1766" s="32"/>
      <c r="V1766" s="32"/>
      <c r="W1766" s="32"/>
      <c r="X1766" s="33"/>
      <c r="Y1766" s="34"/>
      <c r="Z1766" s="35"/>
      <c r="AA1766" s="36"/>
      <c r="AB1766" s="37"/>
      <c r="AC1766" s="38"/>
      <c r="AD1766" s="57">
        <f>IF(C1766="SG",VLOOKUP($C1766,IP!$R:$T,MATCH(QSC!$E1766,IP!$R$6:$T$6,0),0),VLOOKUP($C1766,IP!$R:$S,2,0))</f>
        <v>13</v>
      </c>
      <c r="AE1766" s="39"/>
    </row>
    <row r="1767" spans="1:31" ht="15" x14ac:dyDescent="0.25">
      <c r="A1767" s="40">
        <v>6221305</v>
      </c>
      <c r="B1767" s="40"/>
      <c r="C1767" s="40" t="s">
        <v>1</v>
      </c>
      <c r="D1767" s="41"/>
      <c r="E1767" s="22" t="s">
        <v>4</v>
      </c>
      <c r="F1767" s="23"/>
      <c r="G1767" s="41"/>
      <c r="H1767" s="42"/>
      <c r="I1767" s="41"/>
      <c r="J1767" s="42"/>
      <c r="K1767" s="43"/>
      <c r="L1767" s="26"/>
      <c r="M1767" s="27"/>
      <c r="N1767" s="55"/>
      <c r="O1767" s="93">
        <f>IFERROR(SUMPRODUCT((INDEX(ACH.!$B$3:$AP$9999,MATCH(A1767,ACH.!$A$3:$A$9999,),)&gt;0)*COUNTIF(INDEX(IP!$C$4:$N$44,,IFERROR(MATCH(C1767,IP!$E$2:$N$2,)+2,MATCH(E1767,IP!$C$3:$D$3,))),ACH.!$B$1:$AP$1)),)</f>
        <v>5</v>
      </c>
      <c r="P1767" s="27"/>
      <c r="Q1767" s="28"/>
      <c r="R1767" s="29"/>
      <c r="S1767" s="30"/>
      <c r="T1767" s="31"/>
      <c r="U1767" s="32"/>
      <c r="V1767" s="32"/>
      <c r="W1767" s="32"/>
      <c r="X1767" s="33"/>
      <c r="Y1767" s="34"/>
      <c r="Z1767" s="35"/>
      <c r="AA1767" s="36"/>
      <c r="AB1767" s="37"/>
      <c r="AC1767" s="38"/>
      <c r="AD1767" s="57">
        <f>IF(C1767="SG",VLOOKUP($C1767,IP!$R:$T,MATCH(QSC!$E1767,IP!$R$6:$T$6,0),0),VLOOKUP($C1767,IP!$R:$S,2,0))</f>
        <v>12</v>
      </c>
      <c r="AE1767" s="39"/>
    </row>
    <row r="1768" spans="1:31" ht="15" x14ac:dyDescent="0.25">
      <c r="A1768" s="40">
        <v>6221611</v>
      </c>
      <c r="B1768" s="40"/>
      <c r="C1768" s="40" t="s">
        <v>6</v>
      </c>
      <c r="D1768" s="41"/>
      <c r="E1768" s="22" t="s">
        <v>2</v>
      </c>
      <c r="F1768" s="23"/>
      <c r="G1768" s="41"/>
      <c r="H1768" s="42"/>
      <c r="I1768" s="41"/>
      <c r="J1768" s="42"/>
      <c r="K1768" s="43"/>
      <c r="L1768" s="26"/>
      <c r="M1768" s="27"/>
      <c r="N1768" s="55"/>
      <c r="O1768" s="93">
        <f>IFERROR(SUMPRODUCT((INDEX(ACH.!$B$3:$AP$9999,MATCH(A1768,ACH.!$A$3:$A$9999,),)&gt;0)*COUNTIF(INDEX(IP!$C$4:$N$44,,IFERROR(MATCH(C1768,IP!$E$2:$N$2,)+2,MATCH(E1768,IP!$C$3:$D$3,))),ACH.!$B$1:$AP$1)),)</f>
        <v>0</v>
      </c>
      <c r="P1768" s="27"/>
      <c r="Q1768" s="28"/>
      <c r="R1768" s="29"/>
      <c r="S1768" s="30"/>
      <c r="T1768" s="31"/>
      <c r="U1768" s="32"/>
      <c r="V1768" s="32"/>
      <c r="W1768" s="32"/>
      <c r="X1768" s="33"/>
      <c r="Y1768" s="34"/>
      <c r="Z1768" s="35"/>
      <c r="AA1768" s="36"/>
      <c r="AB1768" s="37"/>
      <c r="AC1768" s="38"/>
      <c r="AD1768" s="57">
        <f>IF(C1768="SG",VLOOKUP($C1768,IP!$R:$T,MATCH(QSC!$E1768,IP!$R$6:$T$6,0),0),VLOOKUP($C1768,IP!$R:$S,2,0))</f>
        <v>12</v>
      </c>
      <c r="AE1768" s="39"/>
    </row>
    <row r="1769" spans="1:31" ht="15" x14ac:dyDescent="0.25">
      <c r="A1769" s="40">
        <v>6221806</v>
      </c>
      <c r="B1769" s="40"/>
      <c r="C1769" s="40" t="s">
        <v>7</v>
      </c>
      <c r="D1769" s="41"/>
      <c r="E1769" s="22" t="s">
        <v>2</v>
      </c>
      <c r="F1769" s="23"/>
      <c r="G1769" s="41"/>
      <c r="H1769" s="42"/>
      <c r="I1769" s="41"/>
      <c r="J1769" s="42"/>
      <c r="K1769" s="43"/>
      <c r="L1769" s="26"/>
      <c r="M1769" s="27"/>
      <c r="N1769" s="55"/>
      <c r="O1769" s="93">
        <f>IFERROR(SUMPRODUCT((INDEX(ACH.!$B$3:$AP$9999,MATCH(A1769,ACH.!$A$3:$A$9999,),)&gt;0)*COUNTIF(INDEX(IP!$C$4:$N$44,,IFERROR(MATCH(C1769,IP!$E$2:$N$2,)+2,MATCH(E1769,IP!$C$3:$D$3,))),ACH.!$B$1:$AP$1)),)</f>
        <v>7</v>
      </c>
      <c r="P1769" s="27"/>
      <c r="Q1769" s="28"/>
      <c r="R1769" s="29"/>
      <c r="S1769" s="30"/>
      <c r="T1769" s="31"/>
      <c r="U1769" s="32"/>
      <c r="V1769" s="32"/>
      <c r="W1769" s="32"/>
      <c r="X1769" s="33"/>
      <c r="Y1769" s="34"/>
      <c r="Z1769" s="35"/>
      <c r="AA1769" s="36"/>
      <c r="AB1769" s="37"/>
      <c r="AC1769" s="38"/>
      <c r="AD1769" s="57">
        <f>IF(C1769="SG",VLOOKUP($C1769,IP!$R:$T,MATCH(QSC!$E1769,IP!$R$6:$T$6,0),0),VLOOKUP($C1769,IP!$R:$S,2,0))</f>
        <v>13</v>
      </c>
      <c r="AE1769" s="39"/>
    </row>
    <row r="1770" spans="1:31" ht="15" x14ac:dyDescent="0.25">
      <c r="A1770" s="40">
        <v>6221902</v>
      </c>
      <c r="B1770" s="40"/>
      <c r="C1770" s="40" t="s">
        <v>7</v>
      </c>
      <c r="D1770" s="41"/>
      <c r="E1770" s="22" t="s">
        <v>2</v>
      </c>
      <c r="F1770" s="23"/>
      <c r="G1770" s="41"/>
      <c r="H1770" s="42"/>
      <c r="I1770" s="41"/>
      <c r="J1770" s="42"/>
      <c r="K1770" s="43"/>
      <c r="L1770" s="26"/>
      <c r="M1770" s="27"/>
      <c r="N1770" s="55"/>
      <c r="O1770" s="93">
        <f>IFERROR(SUMPRODUCT((INDEX(ACH.!$B$3:$AP$9999,MATCH(A1770,ACH.!$A$3:$A$9999,),)&gt;0)*COUNTIF(INDEX(IP!$C$4:$N$44,,IFERROR(MATCH(C1770,IP!$E$2:$N$2,)+2,MATCH(E1770,IP!$C$3:$D$3,))),ACH.!$B$1:$AP$1)),)</f>
        <v>1</v>
      </c>
      <c r="P1770" s="27"/>
      <c r="Q1770" s="28"/>
      <c r="R1770" s="29"/>
      <c r="S1770" s="30"/>
      <c r="T1770" s="31"/>
      <c r="U1770" s="32"/>
      <c r="V1770" s="32"/>
      <c r="W1770" s="32"/>
      <c r="X1770" s="33"/>
      <c r="Y1770" s="34"/>
      <c r="Z1770" s="35"/>
      <c r="AA1770" s="36"/>
      <c r="AB1770" s="37"/>
      <c r="AC1770" s="38"/>
      <c r="AD1770" s="57">
        <f>IF(C1770="SG",VLOOKUP($C1770,IP!$R:$T,MATCH(QSC!$E1770,IP!$R$6:$T$6,0),0),VLOOKUP($C1770,IP!$R:$S,2,0))</f>
        <v>13</v>
      </c>
      <c r="AE1770" s="39"/>
    </row>
    <row r="1771" spans="1:31" ht="15" x14ac:dyDescent="0.25">
      <c r="A1771" s="40">
        <v>6222310</v>
      </c>
      <c r="B1771" s="40"/>
      <c r="C1771" s="40" t="s">
        <v>7</v>
      </c>
      <c r="D1771" s="41"/>
      <c r="E1771" s="22" t="s">
        <v>4</v>
      </c>
      <c r="F1771" s="23"/>
      <c r="G1771" s="41"/>
      <c r="H1771" s="42"/>
      <c r="I1771" s="41"/>
      <c r="J1771" s="42"/>
      <c r="K1771" s="43"/>
      <c r="L1771" s="26"/>
      <c r="M1771" s="27"/>
      <c r="N1771" s="55"/>
      <c r="O1771" s="93">
        <f>IFERROR(SUMPRODUCT((INDEX(ACH.!$B$3:$AP$9999,MATCH(A1771,ACH.!$A$3:$A$9999,),)&gt;0)*COUNTIF(INDEX(IP!$C$4:$N$44,,IFERROR(MATCH(C1771,IP!$E$2:$N$2,)+2,MATCH(E1771,IP!$C$3:$D$3,))),ACH.!$B$1:$AP$1)),)</f>
        <v>6</v>
      </c>
      <c r="P1771" s="27"/>
      <c r="Q1771" s="28"/>
      <c r="R1771" s="29"/>
      <c r="S1771" s="30"/>
      <c r="T1771" s="31"/>
      <c r="U1771" s="32"/>
      <c r="V1771" s="32"/>
      <c r="W1771" s="32"/>
      <c r="X1771" s="33"/>
      <c r="Y1771" s="34"/>
      <c r="Z1771" s="35"/>
      <c r="AA1771" s="36"/>
      <c r="AB1771" s="37"/>
      <c r="AC1771" s="38"/>
      <c r="AD1771" s="57">
        <f>IF(C1771="SG",VLOOKUP($C1771,IP!$R:$T,MATCH(QSC!$E1771,IP!$R$6:$T$6,0),0),VLOOKUP($C1771,IP!$R:$S,2,0))</f>
        <v>13</v>
      </c>
      <c r="AE1771" s="39"/>
    </row>
    <row r="1772" spans="1:31" ht="15" x14ac:dyDescent="0.25">
      <c r="A1772" s="40">
        <v>6222808</v>
      </c>
      <c r="B1772" s="40"/>
      <c r="C1772" s="40" t="s">
        <v>1</v>
      </c>
      <c r="D1772" s="41"/>
      <c r="E1772" s="22" t="s">
        <v>2</v>
      </c>
      <c r="F1772" s="23"/>
      <c r="G1772" s="41"/>
      <c r="H1772" s="42"/>
      <c r="I1772" s="41"/>
      <c r="J1772" s="42"/>
      <c r="K1772" s="43"/>
      <c r="L1772" s="26"/>
      <c r="M1772" s="27"/>
      <c r="N1772" s="55"/>
      <c r="O1772" s="93">
        <f>IFERROR(SUMPRODUCT((INDEX(ACH.!$B$3:$AP$9999,MATCH(A1772,ACH.!$A$3:$A$9999,),)&gt;0)*COUNTIF(INDEX(IP!$C$4:$N$44,,IFERROR(MATCH(C1772,IP!$E$2:$N$2,)+2,MATCH(E1772,IP!$C$3:$D$3,))),ACH.!$B$1:$AP$1)),)</f>
        <v>5</v>
      </c>
      <c r="P1772" s="27"/>
      <c r="Q1772" s="28"/>
      <c r="R1772" s="29"/>
      <c r="S1772" s="30"/>
      <c r="T1772" s="31"/>
      <c r="U1772" s="32"/>
      <c r="V1772" s="32"/>
      <c r="W1772" s="32"/>
      <c r="X1772" s="33"/>
      <c r="Y1772" s="34"/>
      <c r="Z1772" s="35"/>
      <c r="AA1772" s="36"/>
      <c r="AB1772" s="37"/>
      <c r="AC1772" s="38"/>
      <c r="AD1772" s="57">
        <f>IF(C1772="SG",VLOOKUP($C1772,IP!$R:$T,MATCH(QSC!$E1772,IP!$R$6:$T$6,0),0),VLOOKUP($C1772,IP!$R:$S,2,0))</f>
        <v>11</v>
      </c>
      <c r="AE1772" s="39"/>
    </row>
    <row r="1773" spans="1:31" ht="15" x14ac:dyDescent="0.25">
      <c r="A1773" s="40">
        <v>6222914</v>
      </c>
      <c r="B1773" s="40"/>
      <c r="C1773" s="40" t="s">
        <v>1</v>
      </c>
      <c r="D1773" s="41"/>
      <c r="E1773" s="22" t="s">
        <v>2</v>
      </c>
      <c r="F1773" s="23"/>
      <c r="G1773" s="41"/>
      <c r="H1773" s="42"/>
      <c r="I1773" s="41"/>
      <c r="J1773" s="42"/>
      <c r="K1773" s="43"/>
      <c r="L1773" s="26"/>
      <c r="M1773" s="27"/>
      <c r="N1773" s="55"/>
      <c r="O1773" s="93">
        <f>IFERROR(SUMPRODUCT((INDEX(ACH.!$B$3:$AP$9999,MATCH(A1773,ACH.!$A$3:$A$9999,),)&gt;0)*COUNTIF(INDEX(IP!$C$4:$N$44,,IFERROR(MATCH(C1773,IP!$E$2:$N$2,)+2,MATCH(E1773,IP!$C$3:$D$3,))),ACH.!$B$1:$AP$1)),)</f>
        <v>1</v>
      </c>
      <c r="P1773" s="27"/>
      <c r="Q1773" s="28"/>
      <c r="R1773" s="29"/>
      <c r="S1773" s="30"/>
      <c r="T1773" s="31"/>
      <c r="U1773" s="32"/>
      <c r="V1773" s="32"/>
      <c r="W1773" s="32"/>
      <c r="X1773" s="33"/>
      <c r="Y1773" s="34"/>
      <c r="Z1773" s="35"/>
      <c r="AA1773" s="36"/>
      <c r="AB1773" s="37"/>
      <c r="AC1773" s="38"/>
      <c r="AD1773" s="57">
        <f>IF(C1773="SG",VLOOKUP($C1773,IP!$R:$T,MATCH(QSC!$E1773,IP!$R$6:$T$6,0),0),VLOOKUP($C1773,IP!$R:$S,2,0))</f>
        <v>11</v>
      </c>
      <c r="AE1773" s="39"/>
    </row>
    <row r="1774" spans="1:31" ht="15" x14ac:dyDescent="0.25">
      <c r="A1774" s="40">
        <v>6223001</v>
      </c>
      <c r="B1774" s="40"/>
      <c r="C1774" s="40" t="s">
        <v>7</v>
      </c>
      <c r="D1774" s="41"/>
      <c r="E1774" s="22" t="s">
        <v>2</v>
      </c>
      <c r="F1774" s="23"/>
      <c r="G1774" s="41"/>
      <c r="H1774" s="42"/>
      <c r="I1774" s="41"/>
      <c r="J1774" s="42"/>
      <c r="K1774" s="43"/>
      <c r="L1774" s="26"/>
      <c r="M1774" s="27"/>
      <c r="N1774" s="55"/>
      <c r="O1774" s="93">
        <f>IFERROR(SUMPRODUCT((INDEX(ACH.!$B$3:$AP$9999,MATCH(A1774,ACH.!$A$3:$A$9999,),)&gt;0)*COUNTIF(INDEX(IP!$C$4:$N$44,,IFERROR(MATCH(C1774,IP!$E$2:$N$2,)+2,MATCH(E1774,IP!$C$3:$D$3,))),ACH.!$B$1:$AP$1)),)</f>
        <v>4</v>
      </c>
      <c r="P1774" s="27"/>
      <c r="Q1774" s="28"/>
      <c r="R1774" s="29"/>
      <c r="S1774" s="30"/>
      <c r="T1774" s="31"/>
      <c r="U1774" s="32"/>
      <c r="V1774" s="32"/>
      <c r="W1774" s="32"/>
      <c r="X1774" s="33"/>
      <c r="Y1774" s="34"/>
      <c r="Z1774" s="35"/>
      <c r="AA1774" s="36"/>
      <c r="AB1774" s="37"/>
      <c r="AC1774" s="38"/>
      <c r="AD1774" s="57">
        <f>IF(C1774="SG",VLOOKUP($C1774,IP!$R:$T,MATCH(QSC!$E1774,IP!$R$6:$T$6,0),0),VLOOKUP($C1774,IP!$R:$S,2,0))</f>
        <v>13</v>
      </c>
      <c r="AE1774" s="39"/>
    </row>
    <row r="1775" spans="1:31" ht="15" x14ac:dyDescent="0.25">
      <c r="A1775" s="40">
        <v>6230131</v>
      </c>
      <c r="B1775" s="40"/>
      <c r="C1775" s="40" t="s">
        <v>1</v>
      </c>
      <c r="D1775" s="41"/>
      <c r="E1775" s="22" t="s">
        <v>4</v>
      </c>
      <c r="F1775" s="23"/>
      <c r="G1775" s="41"/>
      <c r="H1775" s="42"/>
      <c r="I1775" s="41"/>
      <c r="J1775" s="42"/>
      <c r="K1775" s="43"/>
      <c r="L1775" s="26"/>
      <c r="M1775" s="27"/>
      <c r="N1775" s="55"/>
      <c r="O1775" s="93">
        <f>IFERROR(SUMPRODUCT((INDEX(ACH.!$B$3:$AP$9999,MATCH(A1775,ACH.!$A$3:$A$9999,),)&gt;0)*COUNTIF(INDEX(IP!$C$4:$N$44,,IFERROR(MATCH(C1775,IP!$E$2:$N$2,)+2,MATCH(E1775,IP!$C$3:$D$3,))),ACH.!$B$1:$AP$1)),)</f>
        <v>8</v>
      </c>
      <c r="P1775" s="27"/>
      <c r="Q1775" s="28"/>
      <c r="R1775" s="29"/>
      <c r="S1775" s="30"/>
      <c r="T1775" s="31"/>
      <c r="U1775" s="32"/>
      <c r="V1775" s="32"/>
      <c r="W1775" s="32"/>
      <c r="X1775" s="33"/>
      <c r="Y1775" s="34"/>
      <c r="Z1775" s="35"/>
      <c r="AA1775" s="36"/>
      <c r="AB1775" s="37"/>
      <c r="AC1775" s="38"/>
      <c r="AD1775" s="57">
        <f>IF(C1775="SG",VLOOKUP($C1775,IP!$R:$T,MATCH(QSC!$E1775,IP!$R$6:$T$6,0),0),VLOOKUP($C1775,IP!$R:$S,2,0))</f>
        <v>12</v>
      </c>
      <c r="AE1775" s="39"/>
    </row>
    <row r="1776" spans="1:31" ht="15" x14ac:dyDescent="0.25">
      <c r="A1776" s="40">
        <v>6230225</v>
      </c>
      <c r="B1776" s="40"/>
      <c r="C1776" s="40" t="s">
        <v>1</v>
      </c>
      <c r="D1776" s="41"/>
      <c r="E1776" s="22" t="s">
        <v>4</v>
      </c>
      <c r="F1776" s="23"/>
      <c r="G1776" s="41"/>
      <c r="H1776" s="42"/>
      <c r="I1776" s="41"/>
      <c r="J1776" s="42"/>
      <c r="K1776" s="43"/>
      <c r="L1776" s="26"/>
      <c r="M1776" s="27"/>
      <c r="N1776" s="55"/>
      <c r="O1776" s="93">
        <f>IFERROR(SUMPRODUCT((INDEX(ACH.!$B$3:$AP$9999,MATCH(A1776,ACH.!$A$3:$A$9999,),)&gt;0)*COUNTIF(INDEX(IP!$C$4:$N$44,,IFERROR(MATCH(C1776,IP!$E$2:$N$2,)+2,MATCH(E1776,IP!$C$3:$D$3,))),ACH.!$B$1:$AP$1)),)</f>
        <v>7</v>
      </c>
      <c r="P1776" s="27"/>
      <c r="Q1776" s="28"/>
      <c r="R1776" s="29"/>
      <c r="S1776" s="30"/>
      <c r="T1776" s="31"/>
      <c r="U1776" s="32"/>
      <c r="V1776" s="32"/>
      <c r="W1776" s="32"/>
      <c r="X1776" s="33"/>
      <c r="Y1776" s="34"/>
      <c r="Z1776" s="35"/>
      <c r="AA1776" s="36"/>
      <c r="AB1776" s="37"/>
      <c r="AC1776" s="38"/>
      <c r="AD1776" s="57">
        <f>IF(C1776="SG",VLOOKUP($C1776,IP!$R:$T,MATCH(QSC!$E1776,IP!$R$6:$T$6,0),0),VLOOKUP($C1776,IP!$R:$S,2,0))</f>
        <v>12</v>
      </c>
      <c r="AE1776" s="39"/>
    </row>
    <row r="1777" spans="1:31" ht="15" x14ac:dyDescent="0.25">
      <c r="A1777" s="40">
        <v>6230934</v>
      </c>
      <c r="B1777" s="40"/>
      <c r="C1777" s="40" t="s">
        <v>1</v>
      </c>
      <c r="D1777" s="41"/>
      <c r="E1777" s="22" t="s">
        <v>4</v>
      </c>
      <c r="F1777" s="23"/>
      <c r="G1777" s="41"/>
      <c r="H1777" s="42"/>
      <c r="I1777" s="41"/>
      <c r="J1777" s="42"/>
      <c r="K1777" s="43"/>
      <c r="L1777" s="26"/>
      <c r="M1777" s="27"/>
      <c r="N1777" s="55"/>
      <c r="O1777" s="93">
        <f>IFERROR(SUMPRODUCT((INDEX(ACH.!$B$3:$AP$9999,MATCH(A1777,ACH.!$A$3:$A$9999,),)&gt;0)*COUNTIF(INDEX(IP!$C$4:$N$44,,IFERROR(MATCH(C1777,IP!$E$2:$N$2,)+2,MATCH(E1777,IP!$C$3:$D$3,))),ACH.!$B$1:$AP$1)),)</f>
        <v>4</v>
      </c>
      <c r="P1777" s="27"/>
      <c r="Q1777" s="28"/>
      <c r="R1777" s="29"/>
      <c r="S1777" s="30"/>
      <c r="T1777" s="31"/>
      <c r="U1777" s="32"/>
      <c r="V1777" s="32"/>
      <c r="W1777" s="32"/>
      <c r="X1777" s="33"/>
      <c r="Y1777" s="34"/>
      <c r="Z1777" s="35"/>
      <c r="AA1777" s="36"/>
      <c r="AB1777" s="37"/>
      <c r="AC1777" s="38"/>
      <c r="AD1777" s="57">
        <f>IF(C1777="SG",VLOOKUP($C1777,IP!$R:$T,MATCH(QSC!$E1777,IP!$R$6:$T$6,0),0),VLOOKUP($C1777,IP!$R:$S,2,0))</f>
        <v>12</v>
      </c>
      <c r="AE1777" s="39"/>
    </row>
    <row r="1778" spans="1:31" ht="15" x14ac:dyDescent="0.25">
      <c r="A1778" s="40">
        <v>6231814</v>
      </c>
      <c r="B1778" s="40"/>
      <c r="C1778" s="40" t="s">
        <v>1</v>
      </c>
      <c r="D1778" s="41"/>
      <c r="E1778" s="22" t="s">
        <v>2</v>
      </c>
      <c r="F1778" s="23"/>
      <c r="G1778" s="41"/>
      <c r="H1778" s="42"/>
      <c r="I1778" s="41"/>
      <c r="J1778" s="42"/>
      <c r="K1778" s="43"/>
      <c r="L1778" s="26"/>
      <c r="M1778" s="27"/>
      <c r="N1778" s="55"/>
      <c r="O1778" s="93">
        <f>IFERROR(SUMPRODUCT((INDEX(ACH.!$B$3:$AP$9999,MATCH(A1778,ACH.!$A$3:$A$9999,),)&gt;0)*COUNTIF(INDEX(IP!$C$4:$N$44,,IFERROR(MATCH(C1778,IP!$E$2:$N$2,)+2,MATCH(E1778,IP!$C$3:$D$3,))),ACH.!$B$1:$AP$1)),)</f>
        <v>5</v>
      </c>
      <c r="P1778" s="27"/>
      <c r="Q1778" s="28"/>
      <c r="R1778" s="29"/>
      <c r="S1778" s="30"/>
      <c r="T1778" s="31"/>
      <c r="U1778" s="32"/>
      <c r="V1778" s="32"/>
      <c r="W1778" s="32"/>
      <c r="X1778" s="33"/>
      <c r="Y1778" s="34"/>
      <c r="Z1778" s="35"/>
      <c r="AA1778" s="36"/>
      <c r="AB1778" s="37"/>
      <c r="AC1778" s="38"/>
      <c r="AD1778" s="57">
        <f>IF(C1778="SG",VLOOKUP($C1778,IP!$R:$T,MATCH(QSC!$E1778,IP!$R$6:$T$6,0),0),VLOOKUP($C1778,IP!$R:$S,2,0))</f>
        <v>11</v>
      </c>
      <c r="AE1778" s="39"/>
    </row>
    <row r="1779" spans="1:31" ht="15" x14ac:dyDescent="0.25">
      <c r="A1779" s="40">
        <v>6231933</v>
      </c>
      <c r="B1779" s="40"/>
      <c r="C1779" s="40" t="s">
        <v>1</v>
      </c>
      <c r="D1779" s="41"/>
      <c r="E1779" s="22" t="s">
        <v>2</v>
      </c>
      <c r="F1779" s="23"/>
      <c r="G1779" s="41"/>
      <c r="H1779" s="42"/>
      <c r="I1779" s="41"/>
      <c r="J1779" s="42"/>
      <c r="K1779" s="43"/>
      <c r="L1779" s="26"/>
      <c r="M1779" s="27"/>
      <c r="N1779" s="55"/>
      <c r="O1779" s="93">
        <f>IFERROR(SUMPRODUCT((INDEX(ACH.!$B$3:$AP$9999,MATCH(A1779,ACH.!$A$3:$A$9999,),)&gt;0)*COUNTIF(INDEX(IP!$C$4:$N$44,,IFERROR(MATCH(C1779,IP!$E$2:$N$2,)+2,MATCH(E1779,IP!$C$3:$D$3,))),ACH.!$B$1:$AP$1)),)</f>
        <v>5</v>
      </c>
      <c r="P1779" s="27"/>
      <c r="Q1779" s="28"/>
      <c r="R1779" s="29"/>
      <c r="S1779" s="30"/>
      <c r="T1779" s="31"/>
      <c r="U1779" s="32"/>
      <c r="V1779" s="32"/>
      <c r="W1779" s="32"/>
      <c r="X1779" s="33"/>
      <c r="Y1779" s="34"/>
      <c r="Z1779" s="35"/>
      <c r="AA1779" s="36"/>
      <c r="AB1779" s="37"/>
      <c r="AC1779" s="38"/>
      <c r="AD1779" s="57">
        <f>IF(C1779="SG",VLOOKUP($C1779,IP!$R:$T,MATCH(QSC!$E1779,IP!$R$6:$T$6,0),0),VLOOKUP($C1779,IP!$R:$S,2,0))</f>
        <v>11</v>
      </c>
      <c r="AE1779" s="39"/>
    </row>
    <row r="1780" spans="1:31" ht="15" x14ac:dyDescent="0.25">
      <c r="A1780" s="40">
        <v>6232049</v>
      </c>
      <c r="B1780" s="40"/>
      <c r="C1780" s="40" t="s">
        <v>1</v>
      </c>
      <c r="D1780" s="41"/>
      <c r="E1780" s="22" t="s">
        <v>2</v>
      </c>
      <c r="F1780" s="23"/>
      <c r="G1780" s="41"/>
      <c r="H1780" s="42"/>
      <c r="I1780" s="41"/>
      <c r="J1780" s="42"/>
      <c r="K1780" s="43"/>
      <c r="L1780" s="26"/>
      <c r="M1780" s="27"/>
      <c r="N1780" s="55"/>
      <c r="O1780" s="93">
        <f>IFERROR(SUMPRODUCT((INDEX(ACH.!$B$3:$AP$9999,MATCH(A1780,ACH.!$A$3:$A$9999,),)&gt;0)*COUNTIF(INDEX(IP!$C$4:$N$44,,IFERROR(MATCH(C1780,IP!$E$2:$N$2,)+2,MATCH(E1780,IP!$C$3:$D$3,))),ACH.!$B$1:$AP$1)),)</f>
        <v>4</v>
      </c>
      <c r="P1780" s="27"/>
      <c r="Q1780" s="28"/>
      <c r="R1780" s="29"/>
      <c r="S1780" s="30"/>
      <c r="T1780" s="31"/>
      <c r="U1780" s="32"/>
      <c r="V1780" s="32"/>
      <c r="W1780" s="32"/>
      <c r="X1780" s="33"/>
      <c r="Y1780" s="34"/>
      <c r="Z1780" s="35"/>
      <c r="AA1780" s="36"/>
      <c r="AB1780" s="37"/>
      <c r="AC1780" s="38"/>
      <c r="AD1780" s="57">
        <f>IF(C1780="SG",VLOOKUP($C1780,IP!$R:$T,MATCH(QSC!$E1780,IP!$R$6:$T$6,0),0),VLOOKUP($C1780,IP!$R:$S,2,0))</f>
        <v>11</v>
      </c>
      <c r="AE1780" s="39"/>
    </row>
    <row r="1781" spans="1:31" ht="15" x14ac:dyDescent="0.25">
      <c r="A1781" s="40">
        <v>6232101</v>
      </c>
      <c r="B1781" s="40"/>
      <c r="C1781" s="40" t="s">
        <v>5</v>
      </c>
      <c r="D1781" s="41"/>
      <c r="E1781" s="22" t="s">
        <v>4</v>
      </c>
      <c r="F1781" s="23"/>
      <c r="G1781" s="41"/>
      <c r="H1781" s="42"/>
      <c r="I1781" s="41"/>
      <c r="J1781" s="42"/>
      <c r="K1781" s="43"/>
      <c r="L1781" s="26"/>
      <c r="M1781" s="27"/>
      <c r="N1781" s="55"/>
      <c r="O1781" s="93">
        <f>IFERROR(SUMPRODUCT((INDEX(ACH.!$B$3:$AP$9999,MATCH(A1781,ACH.!$A$3:$A$9999,),)&gt;0)*COUNTIF(INDEX(IP!$C$4:$N$44,,IFERROR(MATCH(C1781,IP!$E$2:$N$2,)+2,MATCH(E1781,IP!$C$3:$D$3,))),ACH.!$B$1:$AP$1)),)</f>
        <v>3</v>
      </c>
      <c r="P1781" s="27"/>
      <c r="Q1781" s="28"/>
      <c r="R1781" s="29"/>
      <c r="S1781" s="30"/>
      <c r="T1781" s="31"/>
      <c r="U1781" s="32"/>
      <c r="V1781" s="32"/>
      <c r="W1781" s="32"/>
      <c r="X1781" s="33"/>
      <c r="Y1781" s="34"/>
      <c r="Z1781" s="35"/>
      <c r="AA1781" s="36"/>
      <c r="AB1781" s="37"/>
      <c r="AC1781" s="38"/>
      <c r="AD1781" s="57">
        <f>IF(C1781="SG",VLOOKUP($C1781,IP!$R:$T,MATCH(QSC!$E1781,IP!$R$6:$T$6,0),0),VLOOKUP($C1781,IP!$R:$S,2,0))</f>
        <v>16</v>
      </c>
      <c r="AE1781" s="39"/>
    </row>
    <row r="1782" spans="1:31" ht="15" x14ac:dyDescent="0.25">
      <c r="A1782" s="40">
        <v>6232106</v>
      </c>
      <c r="B1782" s="40"/>
      <c r="C1782" s="40" t="s">
        <v>5</v>
      </c>
      <c r="D1782" s="41"/>
      <c r="E1782" s="22" t="s">
        <v>2</v>
      </c>
      <c r="F1782" s="23"/>
      <c r="G1782" s="41"/>
      <c r="H1782" s="42"/>
      <c r="I1782" s="41"/>
      <c r="J1782" s="42"/>
      <c r="K1782" s="43"/>
      <c r="L1782" s="26"/>
      <c r="M1782" s="27"/>
      <c r="N1782" s="55"/>
      <c r="O1782" s="93">
        <f>IFERROR(SUMPRODUCT((INDEX(ACH.!$B$3:$AP$9999,MATCH(A1782,ACH.!$A$3:$A$9999,),)&gt;0)*COUNTIF(INDEX(IP!$C$4:$N$44,,IFERROR(MATCH(C1782,IP!$E$2:$N$2,)+2,MATCH(E1782,IP!$C$3:$D$3,))),ACH.!$B$1:$AP$1)),)</f>
        <v>13</v>
      </c>
      <c r="P1782" s="27"/>
      <c r="Q1782" s="28"/>
      <c r="R1782" s="29"/>
      <c r="S1782" s="30"/>
      <c r="T1782" s="31"/>
      <c r="U1782" s="32"/>
      <c r="V1782" s="32"/>
      <c r="W1782" s="32"/>
      <c r="X1782" s="33"/>
      <c r="Y1782" s="34"/>
      <c r="Z1782" s="35"/>
      <c r="AA1782" s="36"/>
      <c r="AB1782" s="37"/>
      <c r="AC1782" s="38"/>
      <c r="AD1782" s="57">
        <f>IF(C1782="SG",VLOOKUP($C1782,IP!$R:$T,MATCH(QSC!$E1782,IP!$R$6:$T$6,0),0),VLOOKUP($C1782,IP!$R:$S,2,0))</f>
        <v>16</v>
      </c>
      <c r="AE1782" s="39"/>
    </row>
    <row r="1783" spans="1:31" ht="15" x14ac:dyDescent="0.25">
      <c r="A1783" s="40">
        <v>6232214</v>
      </c>
      <c r="B1783" s="40"/>
      <c r="C1783" s="40" t="s">
        <v>10</v>
      </c>
      <c r="D1783" s="41"/>
      <c r="E1783" s="22" t="s">
        <v>4</v>
      </c>
      <c r="F1783" s="23"/>
      <c r="G1783" s="41"/>
      <c r="H1783" s="42"/>
      <c r="I1783" s="41"/>
      <c r="J1783" s="42"/>
      <c r="K1783" s="43"/>
      <c r="L1783" s="26"/>
      <c r="M1783" s="27"/>
      <c r="N1783" s="55"/>
      <c r="O1783" s="93">
        <f>IFERROR(SUMPRODUCT((INDEX(ACH.!$B$3:$AP$9999,MATCH(A1783,ACH.!$A$3:$A$9999,),)&gt;0)*COUNTIF(INDEX(IP!$C$4:$N$44,,IFERROR(MATCH(C1783,IP!$E$2:$N$2,)+2,MATCH(E1783,IP!$C$3:$D$3,))),ACH.!$B$1:$AP$1)),)</f>
        <v>12</v>
      </c>
      <c r="P1783" s="27"/>
      <c r="Q1783" s="28"/>
      <c r="R1783" s="29"/>
      <c r="S1783" s="30"/>
      <c r="T1783" s="31"/>
      <c r="U1783" s="32"/>
      <c r="V1783" s="32"/>
      <c r="W1783" s="32"/>
      <c r="X1783" s="33"/>
      <c r="Y1783" s="34"/>
      <c r="Z1783" s="35"/>
      <c r="AA1783" s="36"/>
      <c r="AB1783" s="37"/>
      <c r="AC1783" s="38"/>
      <c r="AD1783" s="57">
        <f>IF(C1783="SG",VLOOKUP($C1783,IP!$R:$T,MATCH(QSC!$E1783,IP!$R$6:$T$6,0),0),VLOOKUP($C1783,IP!$R:$S,2,0))</f>
        <v>15</v>
      </c>
      <c r="AE1783" s="39"/>
    </row>
    <row r="1784" spans="1:31" ht="15" x14ac:dyDescent="0.25">
      <c r="A1784" s="40">
        <v>6232232</v>
      </c>
      <c r="B1784" s="40"/>
      <c r="C1784" s="40" t="s">
        <v>7</v>
      </c>
      <c r="D1784" s="41"/>
      <c r="E1784" s="22" t="s">
        <v>2</v>
      </c>
      <c r="F1784" s="23"/>
      <c r="G1784" s="41"/>
      <c r="H1784" s="42"/>
      <c r="I1784" s="41"/>
      <c r="J1784" s="42"/>
      <c r="K1784" s="43"/>
      <c r="L1784" s="26"/>
      <c r="M1784" s="27"/>
      <c r="N1784" s="55"/>
      <c r="O1784" s="93">
        <f>IFERROR(SUMPRODUCT((INDEX(ACH.!$B$3:$AP$9999,MATCH(A1784,ACH.!$A$3:$A$9999,),)&gt;0)*COUNTIF(INDEX(IP!$C$4:$N$44,,IFERROR(MATCH(C1784,IP!$E$2:$N$2,)+2,MATCH(E1784,IP!$C$3:$D$3,))),ACH.!$B$1:$AP$1)),)</f>
        <v>4</v>
      </c>
      <c r="P1784" s="27"/>
      <c r="Q1784" s="28"/>
      <c r="R1784" s="29"/>
      <c r="S1784" s="30"/>
      <c r="T1784" s="31"/>
      <c r="U1784" s="32"/>
      <c r="V1784" s="32"/>
      <c r="W1784" s="32"/>
      <c r="X1784" s="33"/>
      <c r="Y1784" s="34"/>
      <c r="Z1784" s="35"/>
      <c r="AA1784" s="36"/>
      <c r="AB1784" s="37"/>
      <c r="AC1784" s="38"/>
      <c r="AD1784" s="57">
        <f>IF(C1784="SG",VLOOKUP($C1784,IP!$R:$T,MATCH(QSC!$E1784,IP!$R$6:$T$6,0),0),VLOOKUP($C1784,IP!$R:$S,2,0))</f>
        <v>13</v>
      </c>
      <c r="AE1784" s="39"/>
    </row>
    <row r="1785" spans="1:31" ht="15" x14ac:dyDescent="0.25">
      <c r="A1785" s="40">
        <v>6232428</v>
      </c>
      <c r="B1785" s="40"/>
      <c r="C1785" s="40" t="s">
        <v>1</v>
      </c>
      <c r="D1785" s="41"/>
      <c r="E1785" s="22" t="s">
        <v>4</v>
      </c>
      <c r="F1785" s="23"/>
      <c r="G1785" s="41"/>
      <c r="H1785" s="42"/>
      <c r="I1785" s="41"/>
      <c r="J1785" s="42"/>
      <c r="K1785" s="43"/>
      <c r="L1785" s="26"/>
      <c r="M1785" s="27"/>
      <c r="N1785" s="55"/>
      <c r="O1785" s="93">
        <f>IFERROR(SUMPRODUCT((INDEX(ACH.!$B$3:$AP$9999,MATCH(A1785,ACH.!$A$3:$A$9999,),)&gt;0)*COUNTIF(INDEX(IP!$C$4:$N$44,,IFERROR(MATCH(C1785,IP!$E$2:$N$2,)+2,MATCH(E1785,IP!$C$3:$D$3,))),ACH.!$B$1:$AP$1)),)</f>
        <v>2</v>
      </c>
      <c r="P1785" s="27"/>
      <c r="Q1785" s="28"/>
      <c r="R1785" s="29"/>
      <c r="S1785" s="30"/>
      <c r="T1785" s="31"/>
      <c r="U1785" s="32"/>
      <c r="V1785" s="32"/>
      <c r="W1785" s="32"/>
      <c r="X1785" s="33"/>
      <c r="Y1785" s="34"/>
      <c r="Z1785" s="35"/>
      <c r="AA1785" s="36"/>
      <c r="AB1785" s="37"/>
      <c r="AC1785" s="38"/>
      <c r="AD1785" s="57">
        <f>IF(C1785="SG",VLOOKUP($C1785,IP!$R:$T,MATCH(QSC!$E1785,IP!$R$6:$T$6,0),0),VLOOKUP($C1785,IP!$R:$S,2,0))</f>
        <v>12</v>
      </c>
      <c r="AE1785" s="39"/>
    </row>
    <row r="1786" spans="1:31" ht="15" x14ac:dyDescent="0.25">
      <c r="A1786" s="40">
        <v>6232505</v>
      </c>
      <c r="B1786" s="40"/>
      <c r="C1786" s="40" t="s">
        <v>1</v>
      </c>
      <c r="D1786" s="41"/>
      <c r="E1786" s="22" t="s">
        <v>4</v>
      </c>
      <c r="F1786" s="23"/>
      <c r="G1786" s="41"/>
      <c r="H1786" s="42"/>
      <c r="I1786" s="41"/>
      <c r="J1786" s="42"/>
      <c r="K1786" s="43"/>
      <c r="L1786" s="26"/>
      <c r="M1786" s="27"/>
      <c r="N1786" s="55"/>
      <c r="O1786" s="93">
        <f>IFERROR(SUMPRODUCT((INDEX(ACH.!$B$3:$AP$9999,MATCH(A1786,ACH.!$A$3:$A$9999,),)&gt;0)*COUNTIF(INDEX(IP!$C$4:$N$44,,IFERROR(MATCH(C1786,IP!$E$2:$N$2,)+2,MATCH(E1786,IP!$C$3:$D$3,))),ACH.!$B$1:$AP$1)),)</f>
        <v>6</v>
      </c>
      <c r="P1786" s="27"/>
      <c r="Q1786" s="28"/>
      <c r="R1786" s="29"/>
      <c r="S1786" s="30"/>
      <c r="T1786" s="31"/>
      <c r="U1786" s="32"/>
      <c r="V1786" s="32"/>
      <c r="W1786" s="32"/>
      <c r="X1786" s="33"/>
      <c r="Y1786" s="34"/>
      <c r="Z1786" s="35"/>
      <c r="AA1786" s="36"/>
      <c r="AB1786" s="37"/>
      <c r="AC1786" s="38"/>
      <c r="AD1786" s="57">
        <f>IF(C1786="SG",VLOOKUP($C1786,IP!$R:$T,MATCH(QSC!$E1786,IP!$R$6:$T$6,0),0),VLOOKUP($C1786,IP!$R:$S,2,0))</f>
        <v>12</v>
      </c>
      <c r="AE1786" s="39"/>
    </row>
    <row r="1787" spans="1:31" ht="15" x14ac:dyDescent="0.25">
      <c r="A1787" s="40">
        <v>6232530</v>
      </c>
      <c r="B1787" s="40"/>
      <c r="C1787" s="40" t="s">
        <v>1</v>
      </c>
      <c r="D1787" s="41"/>
      <c r="E1787" s="22" t="s">
        <v>4</v>
      </c>
      <c r="F1787" s="23"/>
      <c r="G1787" s="41"/>
      <c r="H1787" s="42"/>
      <c r="I1787" s="41"/>
      <c r="J1787" s="42"/>
      <c r="K1787" s="43"/>
      <c r="L1787" s="26"/>
      <c r="M1787" s="27"/>
      <c r="N1787" s="55"/>
      <c r="O1787" s="93">
        <f>IFERROR(SUMPRODUCT((INDEX(ACH.!$B$3:$AP$9999,MATCH(A1787,ACH.!$A$3:$A$9999,),)&gt;0)*COUNTIF(INDEX(IP!$C$4:$N$44,,IFERROR(MATCH(C1787,IP!$E$2:$N$2,)+2,MATCH(E1787,IP!$C$3:$D$3,))),ACH.!$B$1:$AP$1)),)</f>
        <v>4</v>
      </c>
      <c r="P1787" s="27"/>
      <c r="Q1787" s="28"/>
      <c r="R1787" s="29"/>
      <c r="S1787" s="30"/>
      <c r="T1787" s="31"/>
      <c r="U1787" s="32"/>
      <c r="V1787" s="32"/>
      <c r="W1787" s="32"/>
      <c r="X1787" s="33"/>
      <c r="Y1787" s="34"/>
      <c r="Z1787" s="35"/>
      <c r="AA1787" s="36"/>
      <c r="AB1787" s="37"/>
      <c r="AC1787" s="38"/>
      <c r="AD1787" s="57">
        <f>IF(C1787="SG",VLOOKUP($C1787,IP!$R:$T,MATCH(QSC!$E1787,IP!$R$6:$T$6,0),0),VLOOKUP($C1787,IP!$R:$S,2,0))</f>
        <v>12</v>
      </c>
      <c r="AE1787" s="39"/>
    </row>
    <row r="1788" spans="1:31" ht="15" x14ac:dyDescent="0.25">
      <c r="A1788" s="40">
        <v>6232609</v>
      </c>
      <c r="B1788" s="40"/>
      <c r="C1788" s="40" t="s">
        <v>1</v>
      </c>
      <c r="D1788" s="41"/>
      <c r="E1788" s="22" t="s">
        <v>4</v>
      </c>
      <c r="F1788" s="23"/>
      <c r="G1788" s="41"/>
      <c r="H1788" s="42"/>
      <c r="I1788" s="41"/>
      <c r="J1788" s="42"/>
      <c r="K1788" s="43"/>
      <c r="L1788" s="26"/>
      <c r="M1788" s="27"/>
      <c r="N1788" s="55"/>
      <c r="O1788" s="93">
        <f>IFERROR(SUMPRODUCT((INDEX(ACH.!$B$3:$AP$9999,MATCH(A1788,ACH.!$A$3:$A$9999,),)&gt;0)*COUNTIF(INDEX(IP!$C$4:$N$44,,IFERROR(MATCH(C1788,IP!$E$2:$N$2,)+2,MATCH(E1788,IP!$C$3:$D$3,))),ACH.!$B$1:$AP$1)),)</f>
        <v>1</v>
      </c>
      <c r="P1788" s="27"/>
      <c r="Q1788" s="28"/>
      <c r="R1788" s="29"/>
      <c r="S1788" s="30"/>
      <c r="T1788" s="31"/>
      <c r="U1788" s="32"/>
      <c r="V1788" s="32"/>
      <c r="W1788" s="32"/>
      <c r="X1788" s="33"/>
      <c r="Y1788" s="34"/>
      <c r="Z1788" s="35"/>
      <c r="AA1788" s="36"/>
      <c r="AB1788" s="37"/>
      <c r="AC1788" s="38"/>
      <c r="AD1788" s="57">
        <f>IF(C1788="SG",VLOOKUP($C1788,IP!$R:$T,MATCH(QSC!$E1788,IP!$R$6:$T$6,0),0),VLOOKUP($C1788,IP!$R:$S,2,0))</f>
        <v>12</v>
      </c>
      <c r="AE1788" s="39"/>
    </row>
    <row r="1789" spans="1:31" ht="15" x14ac:dyDescent="0.25">
      <c r="A1789" s="40">
        <v>6232637</v>
      </c>
      <c r="B1789" s="40"/>
      <c r="C1789" s="40" t="s">
        <v>1</v>
      </c>
      <c r="D1789" s="41"/>
      <c r="E1789" s="22" t="s">
        <v>4</v>
      </c>
      <c r="F1789" s="23"/>
      <c r="G1789" s="41"/>
      <c r="H1789" s="42"/>
      <c r="I1789" s="41"/>
      <c r="J1789" s="42"/>
      <c r="K1789" s="43"/>
      <c r="L1789" s="26"/>
      <c r="M1789" s="27"/>
      <c r="N1789" s="55"/>
      <c r="O1789" s="93">
        <f>IFERROR(SUMPRODUCT((INDEX(ACH.!$B$3:$AP$9999,MATCH(A1789,ACH.!$A$3:$A$9999,),)&gt;0)*COUNTIF(INDEX(IP!$C$4:$N$44,,IFERROR(MATCH(C1789,IP!$E$2:$N$2,)+2,MATCH(E1789,IP!$C$3:$D$3,))),ACH.!$B$1:$AP$1)),)</f>
        <v>8</v>
      </c>
      <c r="P1789" s="27"/>
      <c r="Q1789" s="28"/>
      <c r="R1789" s="29"/>
      <c r="S1789" s="30"/>
      <c r="T1789" s="31"/>
      <c r="U1789" s="32"/>
      <c r="V1789" s="32"/>
      <c r="W1789" s="32"/>
      <c r="X1789" s="33"/>
      <c r="Y1789" s="34"/>
      <c r="Z1789" s="35"/>
      <c r="AA1789" s="36"/>
      <c r="AB1789" s="37"/>
      <c r="AC1789" s="38"/>
      <c r="AD1789" s="57">
        <f>IF(C1789="SG",VLOOKUP($C1789,IP!$R:$T,MATCH(QSC!$E1789,IP!$R$6:$T$6,0),0),VLOOKUP($C1789,IP!$R:$S,2,0))</f>
        <v>12</v>
      </c>
      <c r="AE1789" s="39"/>
    </row>
    <row r="1790" spans="1:31" ht="15" x14ac:dyDescent="0.25">
      <c r="A1790" s="40">
        <v>6233316</v>
      </c>
      <c r="B1790" s="40"/>
      <c r="C1790" s="40" t="s">
        <v>7</v>
      </c>
      <c r="D1790" s="41"/>
      <c r="E1790" s="22" t="s">
        <v>4</v>
      </c>
      <c r="F1790" s="23"/>
      <c r="G1790" s="41"/>
      <c r="H1790" s="42"/>
      <c r="I1790" s="41"/>
      <c r="J1790" s="42"/>
      <c r="K1790" s="43"/>
      <c r="L1790" s="26"/>
      <c r="M1790" s="27"/>
      <c r="N1790" s="55"/>
      <c r="O1790" s="93">
        <f>IFERROR(SUMPRODUCT((INDEX(ACH.!$B$3:$AP$9999,MATCH(A1790,ACH.!$A$3:$A$9999,),)&gt;0)*COUNTIF(INDEX(IP!$C$4:$N$44,,IFERROR(MATCH(C1790,IP!$E$2:$N$2,)+2,MATCH(E1790,IP!$C$3:$D$3,))),ACH.!$B$1:$AP$1)),)</f>
        <v>6</v>
      </c>
      <c r="P1790" s="27"/>
      <c r="Q1790" s="28"/>
      <c r="R1790" s="29"/>
      <c r="S1790" s="30"/>
      <c r="T1790" s="31"/>
      <c r="U1790" s="32"/>
      <c r="V1790" s="32"/>
      <c r="W1790" s="32"/>
      <c r="X1790" s="33"/>
      <c r="Y1790" s="34"/>
      <c r="Z1790" s="35"/>
      <c r="AA1790" s="36"/>
      <c r="AB1790" s="37"/>
      <c r="AC1790" s="38"/>
      <c r="AD1790" s="57">
        <f>IF(C1790="SG",VLOOKUP($C1790,IP!$R:$T,MATCH(QSC!$E1790,IP!$R$6:$T$6,0),0),VLOOKUP($C1790,IP!$R:$S,2,0))</f>
        <v>13</v>
      </c>
      <c r="AE1790" s="39"/>
    </row>
    <row r="1791" spans="1:31" ht="15" x14ac:dyDescent="0.25">
      <c r="A1791" s="40">
        <v>6233322</v>
      </c>
      <c r="B1791" s="40"/>
      <c r="C1791" s="40" t="s">
        <v>1</v>
      </c>
      <c r="D1791" s="41"/>
      <c r="E1791" s="22" t="s">
        <v>4</v>
      </c>
      <c r="F1791" s="23"/>
      <c r="G1791" s="41"/>
      <c r="H1791" s="42"/>
      <c r="I1791" s="41"/>
      <c r="J1791" s="42"/>
      <c r="K1791" s="43"/>
      <c r="L1791" s="26"/>
      <c r="M1791" s="27"/>
      <c r="N1791" s="55"/>
      <c r="O1791" s="93">
        <f>IFERROR(SUMPRODUCT((INDEX(ACH.!$B$3:$AP$9999,MATCH(A1791,ACH.!$A$3:$A$9999,),)&gt;0)*COUNTIF(INDEX(IP!$C$4:$N$44,,IFERROR(MATCH(C1791,IP!$E$2:$N$2,)+2,MATCH(E1791,IP!$C$3:$D$3,))),ACH.!$B$1:$AP$1)),)</f>
        <v>4</v>
      </c>
      <c r="P1791" s="27"/>
      <c r="Q1791" s="28"/>
      <c r="R1791" s="29"/>
      <c r="S1791" s="30"/>
      <c r="T1791" s="31"/>
      <c r="U1791" s="32"/>
      <c r="V1791" s="32"/>
      <c r="W1791" s="32"/>
      <c r="X1791" s="33"/>
      <c r="Y1791" s="34"/>
      <c r="Z1791" s="35"/>
      <c r="AA1791" s="36"/>
      <c r="AB1791" s="37"/>
      <c r="AC1791" s="38"/>
      <c r="AD1791" s="57">
        <f>IF(C1791="SG",VLOOKUP($C1791,IP!$R:$T,MATCH(QSC!$E1791,IP!$R$6:$T$6,0),0),VLOOKUP($C1791,IP!$R:$S,2,0))</f>
        <v>12</v>
      </c>
      <c r="AE1791" s="39"/>
    </row>
    <row r="1792" spans="1:31" ht="15" x14ac:dyDescent="0.25">
      <c r="A1792" s="40">
        <v>6233635</v>
      </c>
      <c r="B1792" s="40"/>
      <c r="C1792" s="40" t="s">
        <v>1</v>
      </c>
      <c r="D1792" s="41"/>
      <c r="E1792" s="22" t="s">
        <v>4</v>
      </c>
      <c r="F1792" s="23"/>
      <c r="G1792" s="41"/>
      <c r="H1792" s="42"/>
      <c r="I1792" s="41"/>
      <c r="J1792" s="42"/>
      <c r="K1792" s="43"/>
      <c r="L1792" s="26"/>
      <c r="M1792" s="27"/>
      <c r="N1792" s="55"/>
      <c r="O1792" s="93">
        <f>IFERROR(SUMPRODUCT((INDEX(ACH.!$B$3:$AP$9999,MATCH(A1792,ACH.!$A$3:$A$9999,),)&gt;0)*COUNTIF(INDEX(IP!$C$4:$N$44,,IFERROR(MATCH(C1792,IP!$E$2:$N$2,)+2,MATCH(E1792,IP!$C$3:$D$3,))),ACH.!$B$1:$AP$1)),)</f>
        <v>5</v>
      </c>
      <c r="P1792" s="27"/>
      <c r="Q1792" s="28"/>
      <c r="R1792" s="29"/>
      <c r="S1792" s="30"/>
      <c r="T1792" s="31"/>
      <c r="U1792" s="32"/>
      <c r="V1792" s="32"/>
      <c r="W1792" s="32"/>
      <c r="X1792" s="33"/>
      <c r="Y1792" s="34"/>
      <c r="Z1792" s="35"/>
      <c r="AA1792" s="36"/>
      <c r="AB1792" s="37"/>
      <c r="AC1792" s="38"/>
      <c r="AD1792" s="57">
        <f>IF(C1792="SG",VLOOKUP($C1792,IP!$R:$T,MATCH(QSC!$E1792,IP!$R$6:$T$6,0),0),VLOOKUP($C1792,IP!$R:$S,2,0))</f>
        <v>12</v>
      </c>
      <c r="AE1792" s="39"/>
    </row>
    <row r="1793" spans="1:31" ht="15" x14ac:dyDescent="0.25">
      <c r="A1793" s="40">
        <v>6233709</v>
      </c>
      <c r="B1793" s="40"/>
      <c r="C1793" s="40" t="s">
        <v>6</v>
      </c>
      <c r="D1793" s="41"/>
      <c r="E1793" s="22" t="s">
        <v>2</v>
      </c>
      <c r="F1793" s="23"/>
      <c r="G1793" s="41"/>
      <c r="H1793" s="42"/>
      <c r="I1793" s="41"/>
      <c r="J1793" s="42"/>
      <c r="K1793" s="43"/>
      <c r="L1793" s="26"/>
      <c r="M1793" s="27"/>
      <c r="N1793" s="55"/>
      <c r="O1793" s="93">
        <f>IFERROR(SUMPRODUCT((INDEX(ACH.!$B$3:$AP$9999,MATCH(A1793,ACH.!$A$3:$A$9999,),)&gt;0)*COUNTIF(INDEX(IP!$C$4:$N$44,,IFERROR(MATCH(C1793,IP!$E$2:$N$2,)+2,MATCH(E1793,IP!$C$3:$D$3,))),ACH.!$B$1:$AP$1)),)</f>
        <v>7</v>
      </c>
      <c r="P1793" s="27"/>
      <c r="Q1793" s="28"/>
      <c r="R1793" s="29"/>
      <c r="S1793" s="30"/>
      <c r="T1793" s="31"/>
      <c r="U1793" s="32"/>
      <c r="V1793" s="32"/>
      <c r="W1793" s="32"/>
      <c r="X1793" s="33"/>
      <c r="Y1793" s="34"/>
      <c r="Z1793" s="35"/>
      <c r="AA1793" s="36"/>
      <c r="AB1793" s="37"/>
      <c r="AC1793" s="38"/>
      <c r="AD1793" s="57">
        <f>IF(C1793="SG",VLOOKUP($C1793,IP!$R:$T,MATCH(QSC!$E1793,IP!$R$6:$T$6,0),0),VLOOKUP($C1793,IP!$R:$S,2,0))</f>
        <v>12</v>
      </c>
      <c r="AE1793" s="39"/>
    </row>
    <row r="1794" spans="1:31" ht="15" x14ac:dyDescent="0.25">
      <c r="A1794" s="40">
        <v>6234708</v>
      </c>
      <c r="B1794" s="40"/>
      <c r="C1794" s="40" t="s">
        <v>1</v>
      </c>
      <c r="D1794" s="41"/>
      <c r="E1794" s="22" t="s">
        <v>4</v>
      </c>
      <c r="F1794" s="23"/>
      <c r="G1794" s="41"/>
      <c r="H1794" s="42"/>
      <c r="I1794" s="41"/>
      <c r="J1794" s="42"/>
      <c r="K1794" s="43"/>
      <c r="L1794" s="26"/>
      <c r="M1794" s="27"/>
      <c r="N1794" s="55"/>
      <c r="O1794" s="93">
        <f>IFERROR(SUMPRODUCT((INDEX(ACH.!$B$3:$AP$9999,MATCH(A1794,ACH.!$A$3:$A$9999,),)&gt;0)*COUNTIF(INDEX(IP!$C$4:$N$44,,IFERROR(MATCH(C1794,IP!$E$2:$N$2,)+2,MATCH(E1794,IP!$C$3:$D$3,))),ACH.!$B$1:$AP$1)),)</f>
        <v>0</v>
      </c>
      <c r="P1794" s="27"/>
      <c r="Q1794" s="28"/>
      <c r="R1794" s="29"/>
      <c r="S1794" s="30"/>
      <c r="T1794" s="31"/>
      <c r="U1794" s="32"/>
      <c r="V1794" s="32"/>
      <c r="W1794" s="32"/>
      <c r="X1794" s="33"/>
      <c r="Y1794" s="34"/>
      <c r="Z1794" s="35"/>
      <c r="AA1794" s="36"/>
      <c r="AB1794" s="37"/>
      <c r="AC1794" s="38"/>
      <c r="AD1794" s="57">
        <f>IF(C1794="SG",VLOOKUP($C1794,IP!$R:$T,MATCH(QSC!$E1794,IP!$R$6:$T$6,0),0),VLOOKUP($C1794,IP!$R:$S,2,0))</f>
        <v>12</v>
      </c>
      <c r="AE1794" s="39"/>
    </row>
    <row r="1795" spans="1:31" ht="15" x14ac:dyDescent="0.25">
      <c r="A1795" s="40">
        <v>6234715</v>
      </c>
      <c r="B1795" s="40"/>
      <c r="C1795" s="40" t="s">
        <v>7</v>
      </c>
      <c r="D1795" s="41"/>
      <c r="E1795" s="22" t="s">
        <v>2</v>
      </c>
      <c r="F1795" s="23"/>
      <c r="G1795" s="41"/>
      <c r="H1795" s="42"/>
      <c r="I1795" s="41"/>
      <c r="J1795" s="42"/>
      <c r="K1795" s="43"/>
      <c r="L1795" s="26"/>
      <c r="M1795" s="27"/>
      <c r="N1795" s="55"/>
      <c r="O1795" s="93">
        <f>IFERROR(SUMPRODUCT((INDEX(ACH.!$B$3:$AP$9999,MATCH(A1795,ACH.!$A$3:$A$9999,),)&gt;0)*COUNTIF(INDEX(IP!$C$4:$N$44,,IFERROR(MATCH(C1795,IP!$E$2:$N$2,)+2,MATCH(E1795,IP!$C$3:$D$3,))),ACH.!$B$1:$AP$1)),)</f>
        <v>5</v>
      </c>
      <c r="P1795" s="27"/>
      <c r="Q1795" s="28"/>
      <c r="R1795" s="29"/>
      <c r="S1795" s="30"/>
      <c r="T1795" s="31"/>
      <c r="U1795" s="32"/>
      <c r="V1795" s="32"/>
      <c r="W1795" s="32"/>
      <c r="X1795" s="33"/>
      <c r="Y1795" s="34"/>
      <c r="Z1795" s="35"/>
      <c r="AA1795" s="36"/>
      <c r="AB1795" s="37"/>
      <c r="AC1795" s="38"/>
      <c r="AD1795" s="57">
        <f>IF(C1795="SG",VLOOKUP($C1795,IP!$R:$T,MATCH(QSC!$E1795,IP!$R$6:$T$6,0),0),VLOOKUP($C1795,IP!$R:$S,2,0))</f>
        <v>13</v>
      </c>
      <c r="AE1795" s="39"/>
    </row>
    <row r="1796" spans="1:31" ht="15" x14ac:dyDescent="0.25">
      <c r="A1796" s="40">
        <v>6234802</v>
      </c>
      <c r="B1796" s="40"/>
      <c r="C1796" s="40" t="s">
        <v>1</v>
      </c>
      <c r="D1796" s="41"/>
      <c r="E1796" s="22" t="s">
        <v>4</v>
      </c>
      <c r="F1796" s="23"/>
      <c r="G1796" s="41"/>
      <c r="H1796" s="42"/>
      <c r="I1796" s="41"/>
      <c r="J1796" s="42"/>
      <c r="K1796" s="43"/>
      <c r="L1796" s="26"/>
      <c r="M1796" s="27"/>
      <c r="N1796" s="55"/>
      <c r="O1796" s="93">
        <f>IFERROR(SUMPRODUCT((INDEX(ACH.!$B$3:$AP$9999,MATCH(A1796,ACH.!$A$3:$A$9999,),)&gt;0)*COUNTIF(INDEX(IP!$C$4:$N$44,,IFERROR(MATCH(C1796,IP!$E$2:$N$2,)+2,MATCH(E1796,IP!$C$3:$D$3,))),ACH.!$B$1:$AP$1)),)</f>
        <v>0</v>
      </c>
      <c r="P1796" s="27"/>
      <c r="Q1796" s="28"/>
      <c r="R1796" s="29"/>
      <c r="S1796" s="30"/>
      <c r="T1796" s="31"/>
      <c r="U1796" s="32"/>
      <c r="V1796" s="32"/>
      <c r="W1796" s="32"/>
      <c r="X1796" s="33"/>
      <c r="Y1796" s="34"/>
      <c r="Z1796" s="35"/>
      <c r="AA1796" s="36"/>
      <c r="AB1796" s="37"/>
      <c r="AC1796" s="38"/>
      <c r="AD1796" s="57">
        <f>IF(C1796="SG",VLOOKUP($C1796,IP!$R:$T,MATCH(QSC!$E1796,IP!$R$6:$T$6,0),0),VLOOKUP($C1796,IP!$R:$S,2,0))</f>
        <v>12</v>
      </c>
      <c r="AE1796" s="39"/>
    </row>
    <row r="1797" spans="1:31" ht="15" x14ac:dyDescent="0.25">
      <c r="A1797" s="40">
        <v>6234817</v>
      </c>
      <c r="B1797" s="40"/>
      <c r="C1797" s="40" t="s">
        <v>1</v>
      </c>
      <c r="D1797" s="41"/>
      <c r="E1797" s="22" t="s">
        <v>4</v>
      </c>
      <c r="F1797" s="23"/>
      <c r="G1797" s="41"/>
      <c r="H1797" s="42"/>
      <c r="I1797" s="41"/>
      <c r="J1797" s="42"/>
      <c r="K1797" s="43"/>
      <c r="L1797" s="26"/>
      <c r="M1797" s="27"/>
      <c r="N1797" s="55"/>
      <c r="O1797" s="93">
        <f>IFERROR(SUMPRODUCT((INDEX(ACH.!$B$3:$AP$9999,MATCH(A1797,ACH.!$A$3:$A$9999,),)&gt;0)*COUNTIF(INDEX(IP!$C$4:$N$44,,IFERROR(MATCH(C1797,IP!$E$2:$N$2,)+2,MATCH(E1797,IP!$C$3:$D$3,))),ACH.!$B$1:$AP$1)),)</f>
        <v>6</v>
      </c>
      <c r="P1797" s="27"/>
      <c r="Q1797" s="28"/>
      <c r="R1797" s="29"/>
      <c r="S1797" s="30"/>
      <c r="T1797" s="31"/>
      <c r="U1797" s="32"/>
      <c r="V1797" s="32"/>
      <c r="W1797" s="32"/>
      <c r="X1797" s="33"/>
      <c r="Y1797" s="34"/>
      <c r="Z1797" s="35"/>
      <c r="AA1797" s="36"/>
      <c r="AB1797" s="37"/>
      <c r="AC1797" s="38"/>
      <c r="AD1797" s="57">
        <f>IF(C1797="SG",VLOOKUP($C1797,IP!$R:$T,MATCH(QSC!$E1797,IP!$R$6:$T$6,0),0),VLOOKUP($C1797,IP!$R:$S,2,0))</f>
        <v>12</v>
      </c>
      <c r="AE1797" s="39"/>
    </row>
    <row r="1798" spans="1:31" ht="15" x14ac:dyDescent="0.25">
      <c r="A1798" s="40">
        <v>6234901</v>
      </c>
      <c r="B1798" s="40"/>
      <c r="C1798" s="40" t="s">
        <v>1</v>
      </c>
      <c r="D1798" s="41"/>
      <c r="E1798" s="22" t="s">
        <v>4</v>
      </c>
      <c r="F1798" s="23"/>
      <c r="G1798" s="41"/>
      <c r="H1798" s="42"/>
      <c r="I1798" s="41"/>
      <c r="J1798" s="42"/>
      <c r="K1798" s="43"/>
      <c r="L1798" s="26"/>
      <c r="M1798" s="27"/>
      <c r="N1798" s="55"/>
      <c r="O1798" s="93">
        <f>IFERROR(SUMPRODUCT((INDEX(ACH.!$B$3:$AP$9999,MATCH(A1798,ACH.!$A$3:$A$9999,),)&gt;0)*COUNTIF(INDEX(IP!$C$4:$N$44,,IFERROR(MATCH(C1798,IP!$E$2:$N$2,)+2,MATCH(E1798,IP!$C$3:$D$3,))),ACH.!$B$1:$AP$1)),)</f>
        <v>0</v>
      </c>
      <c r="P1798" s="27"/>
      <c r="Q1798" s="28"/>
      <c r="R1798" s="29"/>
      <c r="S1798" s="30"/>
      <c r="T1798" s="31"/>
      <c r="U1798" s="32"/>
      <c r="V1798" s="32"/>
      <c r="W1798" s="32"/>
      <c r="X1798" s="33"/>
      <c r="Y1798" s="34"/>
      <c r="Z1798" s="35"/>
      <c r="AA1798" s="36"/>
      <c r="AB1798" s="37"/>
      <c r="AC1798" s="38"/>
      <c r="AD1798" s="57">
        <f>IF(C1798="SG",VLOOKUP($C1798,IP!$R:$T,MATCH(QSC!$E1798,IP!$R$6:$T$6,0),0),VLOOKUP($C1798,IP!$R:$S,2,0))</f>
        <v>12</v>
      </c>
      <c r="AE1798" s="39"/>
    </row>
    <row r="1799" spans="1:31" ht="15" x14ac:dyDescent="0.25">
      <c r="A1799" s="40">
        <v>6234902</v>
      </c>
      <c r="B1799" s="40"/>
      <c r="C1799" s="40" t="s">
        <v>1</v>
      </c>
      <c r="D1799" s="41"/>
      <c r="E1799" s="22" t="s">
        <v>4</v>
      </c>
      <c r="F1799" s="23"/>
      <c r="G1799" s="41"/>
      <c r="H1799" s="42"/>
      <c r="I1799" s="41"/>
      <c r="J1799" s="42"/>
      <c r="K1799" s="43"/>
      <c r="L1799" s="26"/>
      <c r="M1799" s="27"/>
      <c r="N1799" s="55"/>
      <c r="O1799" s="93">
        <f>IFERROR(SUMPRODUCT((INDEX(ACH.!$B$3:$AP$9999,MATCH(A1799,ACH.!$A$3:$A$9999,),)&gt;0)*COUNTIF(INDEX(IP!$C$4:$N$44,,IFERROR(MATCH(C1799,IP!$E$2:$N$2,)+2,MATCH(E1799,IP!$C$3:$D$3,))),ACH.!$B$1:$AP$1)),)</f>
        <v>5</v>
      </c>
      <c r="P1799" s="27"/>
      <c r="Q1799" s="28"/>
      <c r="R1799" s="29"/>
      <c r="S1799" s="30"/>
      <c r="T1799" s="31"/>
      <c r="U1799" s="32"/>
      <c r="V1799" s="32"/>
      <c r="W1799" s="32"/>
      <c r="X1799" s="33"/>
      <c r="Y1799" s="34"/>
      <c r="Z1799" s="35"/>
      <c r="AA1799" s="36"/>
      <c r="AB1799" s="37"/>
      <c r="AC1799" s="38"/>
      <c r="AD1799" s="57">
        <f>IF(C1799="SG",VLOOKUP($C1799,IP!$R:$T,MATCH(QSC!$E1799,IP!$R$6:$T$6,0),0),VLOOKUP($C1799,IP!$R:$S,2,0))</f>
        <v>12</v>
      </c>
      <c r="AE1799" s="39"/>
    </row>
    <row r="1800" spans="1:31" ht="15" x14ac:dyDescent="0.25">
      <c r="A1800" s="40">
        <v>6235305</v>
      </c>
      <c r="B1800" s="40"/>
      <c r="C1800" s="40" t="s">
        <v>1</v>
      </c>
      <c r="D1800" s="41"/>
      <c r="E1800" s="22" t="s">
        <v>4</v>
      </c>
      <c r="F1800" s="23"/>
      <c r="G1800" s="41"/>
      <c r="H1800" s="42"/>
      <c r="I1800" s="41"/>
      <c r="J1800" s="42"/>
      <c r="K1800" s="43"/>
      <c r="L1800" s="26"/>
      <c r="M1800" s="27"/>
      <c r="N1800" s="55"/>
      <c r="O1800" s="93">
        <f>IFERROR(SUMPRODUCT((INDEX(ACH.!$B$3:$AP$9999,MATCH(A1800,ACH.!$A$3:$A$9999,),)&gt;0)*COUNTIF(INDEX(IP!$C$4:$N$44,,IFERROR(MATCH(C1800,IP!$E$2:$N$2,)+2,MATCH(E1800,IP!$C$3:$D$3,))),ACH.!$B$1:$AP$1)),)</f>
        <v>0</v>
      </c>
      <c r="P1800" s="27"/>
      <c r="Q1800" s="28"/>
      <c r="R1800" s="29"/>
      <c r="S1800" s="30"/>
      <c r="T1800" s="31"/>
      <c r="U1800" s="32"/>
      <c r="V1800" s="32"/>
      <c r="W1800" s="32"/>
      <c r="X1800" s="33"/>
      <c r="Y1800" s="34"/>
      <c r="Z1800" s="35"/>
      <c r="AA1800" s="36"/>
      <c r="AB1800" s="37"/>
      <c r="AC1800" s="38"/>
      <c r="AD1800" s="57">
        <f>IF(C1800="SG",VLOOKUP($C1800,IP!$R:$T,MATCH(QSC!$E1800,IP!$R$6:$T$6,0),0),VLOOKUP($C1800,IP!$R:$S,2,0))</f>
        <v>12</v>
      </c>
      <c r="AE1800" s="39"/>
    </row>
    <row r="1801" spans="1:31" ht="15" x14ac:dyDescent="0.25">
      <c r="A1801" s="40">
        <v>6235308</v>
      </c>
      <c r="B1801" s="40"/>
      <c r="C1801" s="40" t="s">
        <v>1</v>
      </c>
      <c r="D1801" s="41"/>
      <c r="E1801" s="22" t="s">
        <v>2</v>
      </c>
      <c r="F1801" s="23"/>
      <c r="G1801" s="41"/>
      <c r="H1801" s="42"/>
      <c r="I1801" s="41"/>
      <c r="J1801" s="42"/>
      <c r="K1801" s="43"/>
      <c r="L1801" s="26"/>
      <c r="M1801" s="27"/>
      <c r="N1801" s="55"/>
      <c r="O1801" s="93">
        <f>IFERROR(SUMPRODUCT((INDEX(ACH.!$B$3:$AP$9999,MATCH(A1801,ACH.!$A$3:$A$9999,),)&gt;0)*COUNTIF(INDEX(IP!$C$4:$N$44,,IFERROR(MATCH(C1801,IP!$E$2:$N$2,)+2,MATCH(E1801,IP!$C$3:$D$3,))),ACH.!$B$1:$AP$1)),)</f>
        <v>0</v>
      </c>
      <c r="P1801" s="27"/>
      <c r="Q1801" s="28"/>
      <c r="R1801" s="29"/>
      <c r="S1801" s="30"/>
      <c r="T1801" s="31"/>
      <c r="U1801" s="32"/>
      <c r="V1801" s="32"/>
      <c r="W1801" s="32"/>
      <c r="X1801" s="33"/>
      <c r="Y1801" s="34"/>
      <c r="Z1801" s="35"/>
      <c r="AA1801" s="36"/>
      <c r="AB1801" s="37"/>
      <c r="AC1801" s="38"/>
      <c r="AD1801" s="57">
        <f>IF(C1801="SG",VLOOKUP($C1801,IP!$R:$T,MATCH(QSC!$E1801,IP!$R$6:$T$6,0),0),VLOOKUP($C1801,IP!$R:$S,2,0))</f>
        <v>11</v>
      </c>
      <c r="AE1801" s="39"/>
    </row>
    <row r="1802" spans="1:31" ht="15" x14ac:dyDescent="0.25">
      <c r="A1802" s="40">
        <v>6235381</v>
      </c>
      <c r="B1802" s="40"/>
      <c r="C1802" s="40" t="s">
        <v>7</v>
      </c>
      <c r="D1802" s="41"/>
      <c r="E1802" s="22" t="s">
        <v>4</v>
      </c>
      <c r="F1802" s="23"/>
      <c r="G1802" s="41"/>
      <c r="H1802" s="42"/>
      <c r="I1802" s="41"/>
      <c r="J1802" s="42"/>
      <c r="K1802" s="43"/>
      <c r="L1802" s="26"/>
      <c r="M1802" s="27"/>
      <c r="N1802" s="55"/>
      <c r="O1802" s="93">
        <f>IFERROR(SUMPRODUCT((INDEX(ACH.!$B$3:$AP$9999,MATCH(A1802,ACH.!$A$3:$A$9999,),)&gt;0)*COUNTIF(INDEX(IP!$C$4:$N$44,,IFERROR(MATCH(C1802,IP!$E$2:$N$2,)+2,MATCH(E1802,IP!$C$3:$D$3,))),ACH.!$B$1:$AP$1)),)</f>
        <v>10</v>
      </c>
      <c r="P1802" s="27"/>
      <c r="Q1802" s="28"/>
      <c r="R1802" s="29"/>
      <c r="S1802" s="30"/>
      <c r="T1802" s="31"/>
      <c r="U1802" s="32"/>
      <c r="V1802" s="32"/>
      <c r="W1802" s="32"/>
      <c r="X1802" s="33"/>
      <c r="Y1802" s="34"/>
      <c r="Z1802" s="35"/>
      <c r="AA1802" s="36"/>
      <c r="AB1802" s="37"/>
      <c r="AC1802" s="38"/>
      <c r="AD1802" s="57">
        <f>IF(C1802="SG",VLOOKUP($C1802,IP!$R:$T,MATCH(QSC!$E1802,IP!$R$6:$T$6,0),0),VLOOKUP($C1802,IP!$R:$S,2,0))</f>
        <v>13</v>
      </c>
      <c r="AE1802" s="39"/>
    </row>
    <row r="1803" spans="1:31" ht="15" x14ac:dyDescent="0.25">
      <c r="A1803" s="40">
        <v>6235730</v>
      </c>
      <c r="B1803" s="40"/>
      <c r="C1803" s="40" t="s">
        <v>1</v>
      </c>
      <c r="D1803" s="41"/>
      <c r="E1803" s="22" t="s">
        <v>4</v>
      </c>
      <c r="F1803" s="23"/>
      <c r="G1803" s="41"/>
      <c r="H1803" s="42"/>
      <c r="I1803" s="41"/>
      <c r="J1803" s="42"/>
      <c r="K1803" s="43"/>
      <c r="L1803" s="26"/>
      <c r="M1803" s="27"/>
      <c r="N1803" s="55"/>
      <c r="O1803" s="93">
        <f>IFERROR(SUMPRODUCT((INDEX(ACH.!$B$3:$AP$9999,MATCH(A1803,ACH.!$A$3:$A$9999,),)&gt;0)*COUNTIF(INDEX(IP!$C$4:$N$44,,IFERROR(MATCH(C1803,IP!$E$2:$N$2,)+2,MATCH(E1803,IP!$C$3:$D$3,))),ACH.!$B$1:$AP$1)),)</f>
        <v>3</v>
      </c>
      <c r="P1803" s="27"/>
      <c r="Q1803" s="28"/>
      <c r="R1803" s="29"/>
      <c r="S1803" s="30"/>
      <c r="T1803" s="31"/>
      <c r="U1803" s="32"/>
      <c r="V1803" s="32"/>
      <c r="W1803" s="32"/>
      <c r="X1803" s="33"/>
      <c r="Y1803" s="34"/>
      <c r="Z1803" s="35"/>
      <c r="AA1803" s="36"/>
      <c r="AB1803" s="37"/>
      <c r="AC1803" s="38"/>
      <c r="AD1803" s="57">
        <f>IF(C1803="SG",VLOOKUP($C1803,IP!$R:$T,MATCH(QSC!$E1803,IP!$R$6:$T$6,0),0),VLOOKUP($C1803,IP!$R:$S,2,0))</f>
        <v>12</v>
      </c>
      <c r="AE1803" s="39"/>
    </row>
    <row r="1804" spans="1:31" ht="15" x14ac:dyDescent="0.25">
      <c r="A1804" s="40">
        <v>6235760</v>
      </c>
      <c r="B1804" s="40"/>
      <c r="C1804" s="40" t="s">
        <v>7</v>
      </c>
      <c r="D1804" s="41"/>
      <c r="E1804" s="22" t="s">
        <v>2</v>
      </c>
      <c r="F1804" s="23"/>
      <c r="G1804" s="41"/>
      <c r="H1804" s="42"/>
      <c r="I1804" s="41"/>
      <c r="J1804" s="42"/>
      <c r="K1804" s="43"/>
      <c r="L1804" s="26"/>
      <c r="M1804" s="27"/>
      <c r="N1804" s="55"/>
      <c r="O1804" s="93">
        <f>IFERROR(SUMPRODUCT((INDEX(ACH.!$B$3:$AP$9999,MATCH(A1804,ACH.!$A$3:$A$9999,),)&gt;0)*COUNTIF(INDEX(IP!$C$4:$N$44,,IFERROR(MATCH(C1804,IP!$E$2:$N$2,)+2,MATCH(E1804,IP!$C$3:$D$3,))),ACH.!$B$1:$AP$1)),)</f>
        <v>5</v>
      </c>
      <c r="P1804" s="27"/>
      <c r="Q1804" s="28"/>
      <c r="R1804" s="29"/>
      <c r="S1804" s="30"/>
      <c r="T1804" s="31"/>
      <c r="U1804" s="32"/>
      <c r="V1804" s="32"/>
      <c r="W1804" s="32"/>
      <c r="X1804" s="33"/>
      <c r="Y1804" s="34"/>
      <c r="Z1804" s="35"/>
      <c r="AA1804" s="36"/>
      <c r="AB1804" s="37"/>
      <c r="AC1804" s="38"/>
      <c r="AD1804" s="57">
        <f>IF(C1804="SG",VLOOKUP($C1804,IP!$R:$T,MATCH(QSC!$E1804,IP!$R$6:$T$6,0),0),VLOOKUP($C1804,IP!$R:$S,2,0))</f>
        <v>13</v>
      </c>
      <c r="AE1804" s="39"/>
    </row>
    <row r="1805" spans="1:31" ht="15" x14ac:dyDescent="0.25">
      <c r="A1805" s="40">
        <v>6235784</v>
      </c>
      <c r="B1805" s="40"/>
      <c r="C1805" s="40" t="s">
        <v>5</v>
      </c>
      <c r="D1805" s="41"/>
      <c r="E1805" s="22" t="s">
        <v>4</v>
      </c>
      <c r="F1805" s="23"/>
      <c r="G1805" s="41"/>
      <c r="H1805" s="42"/>
      <c r="I1805" s="41"/>
      <c r="J1805" s="42"/>
      <c r="K1805" s="43"/>
      <c r="L1805" s="26"/>
      <c r="M1805" s="27"/>
      <c r="N1805" s="55"/>
      <c r="O1805" s="93">
        <f>IFERROR(SUMPRODUCT((INDEX(ACH.!$B$3:$AP$9999,MATCH(A1805,ACH.!$A$3:$A$9999,),)&gt;0)*COUNTIF(INDEX(IP!$C$4:$N$44,,IFERROR(MATCH(C1805,IP!$E$2:$N$2,)+2,MATCH(E1805,IP!$C$3:$D$3,))),ACH.!$B$1:$AP$1)),)</f>
        <v>7</v>
      </c>
      <c r="P1805" s="27"/>
      <c r="Q1805" s="28"/>
      <c r="R1805" s="29"/>
      <c r="S1805" s="30"/>
      <c r="T1805" s="31"/>
      <c r="U1805" s="32"/>
      <c r="V1805" s="32"/>
      <c r="W1805" s="32"/>
      <c r="X1805" s="33"/>
      <c r="Y1805" s="34"/>
      <c r="Z1805" s="35"/>
      <c r="AA1805" s="36"/>
      <c r="AB1805" s="37"/>
      <c r="AC1805" s="38"/>
      <c r="AD1805" s="57">
        <f>IF(C1805="SG",VLOOKUP($C1805,IP!$R:$T,MATCH(QSC!$E1805,IP!$R$6:$T$6,0),0),VLOOKUP($C1805,IP!$R:$S,2,0))</f>
        <v>16</v>
      </c>
      <c r="AE1805" s="39"/>
    </row>
    <row r="1806" spans="1:31" ht="15" x14ac:dyDescent="0.25">
      <c r="A1806" s="40">
        <v>6235903</v>
      </c>
      <c r="B1806" s="40"/>
      <c r="C1806" s="40" t="s">
        <v>1</v>
      </c>
      <c r="D1806" s="41"/>
      <c r="E1806" s="22" t="s">
        <v>4</v>
      </c>
      <c r="F1806" s="23"/>
      <c r="G1806" s="41"/>
      <c r="H1806" s="42"/>
      <c r="I1806" s="41"/>
      <c r="J1806" s="42"/>
      <c r="K1806" s="43"/>
      <c r="L1806" s="26"/>
      <c r="M1806" s="27"/>
      <c r="N1806" s="55"/>
      <c r="O1806" s="93">
        <f>IFERROR(SUMPRODUCT((INDEX(ACH.!$B$3:$AP$9999,MATCH(A1806,ACH.!$A$3:$A$9999,),)&gt;0)*COUNTIF(INDEX(IP!$C$4:$N$44,,IFERROR(MATCH(C1806,IP!$E$2:$N$2,)+2,MATCH(E1806,IP!$C$3:$D$3,))),ACH.!$B$1:$AP$1)),)</f>
        <v>5</v>
      </c>
      <c r="P1806" s="27"/>
      <c r="Q1806" s="28"/>
      <c r="R1806" s="29"/>
      <c r="S1806" s="30"/>
      <c r="T1806" s="31"/>
      <c r="U1806" s="32"/>
      <c r="V1806" s="32"/>
      <c r="W1806" s="32"/>
      <c r="X1806" s="33"/>
      <c r="Y1806" s="34"/>
      <c r="Z1806" s="35"/>
      <c r="AA1806" s="36"/>
      <c r="AB1806" s="37"/>
      <c r="AC1806" s="38"/>
      <c r="AD1806" s="57">
        <f>IF(C1806="SG",VLOOKUP($C1806,IP!$R:$T,MATCH(QSC!$E1806,IP!$R$6:$T$6,0),0),VLOOKUP($C1806,IP!$R:$S,2,0))</f>
        <v>12</v>
      </c>
      <c r="AE1806" s="39"/>
    </row>
    <row r="1807" spans="1:31" ht="15" x14ac:dyDescent="0.25">
      <c r="A1807" s="40">
        <v>6235907</v>
      </c>
      <c r="B1807" s="40"/>
      <c r="C1807" s="40" t="s">
        <v>5</v>
      </c>
      <c r="D1807" s="41"/>
      <c r="E1807" s="22" t="s">
        <v>2</v>
      </c>
      <c r="F1807" s="23"/>
      <c r="G1807" s="41"/>
      <c r="H1807" s="42"/>
      <c r="I1807" s="41"/>
      <c r="J1807" s="42"/>
      <c r="K1807" s="43"/>
      <c r="L1807" s="26"/>
      <c r="M1807" s="27"/>
      <c r="N1807" s="55"/>
      <c r="O1807" s="93">
        <f>IFERROR(SUMPRODUCT((INDEX(ACH.!$B$3:$AP$9999,MATCH(A1807,ACH.!$A$3:$A$9999,),)&gt;0)*COUNTIF(INDEX(IP!$C$4:$N$44,,IFERROR(MATCH(C1807,IP!$E$2:$N$2,)+2,MATCH(E1807,IP!$C$3:$D$3,))),ACH.!$B$1:$AP$1)),)</f>
        <v>6</v>
      </c>
      <c r="P1807" s="27"/>
      <c r="Q1807" s="28"/>
      <c r="R1807" s="29"/>
      <c r="S1807" s="30"/>
      <c r="T1807" s="31"/>
      <c r="U1807" s="32"/>
      <c r="V1807" s="32"/>
      <c r="W1807" s="32"/>
      <c r="X1807" s="33"/>
      <c r="Y1807" s="34"/>
      <c r="Z1807" s="35"/>
      <c r="AA1807" s="36"/>
      <c r="AB1807" s="37"/>
      <c r="AC1807" s="38"/>
      <c r="AD1807" s="57">
        <f>IF(C1807="SG",VLOOKUP($C1807,IP!$R:$T,MATCH(QSC!$E1807,IP!$R$6:$T$6,0),0),VLOOKUP($C1807,IP!$R:$S,2,0))</f>
        <v>16</v>
      </c>
      <c r="AE1807" s="39"/>
    </row>
    <row r="1808" spans="1:31" ht="15" x14ac:dyDescent="0.25">
      <c r="A1808" s="40">
        <v>6235950</v>
      </c>
      <c r="B1808" s="40"/>
      <c r="C1808" s="40" t="s">
        <v>1</v>
      </c>
      <c r="D1808" s="41"/>
      <c r="E1808" s="22" t="s">
        <v>4</v>
      </c>
      <c r="F1808" s="23"/>
      <c r="G1808" s="41"/>
      <c r="H1808" s="42"/>
      <c r="I1808" s="41"/>
      <c r="J1808" s="42"/>
      <c r="K1808" s="43"/>
      <c r="L1808" s="26"/>
      <c r="M1808" s="27"/>
      <c r="N1808" s="55"/>
      <c r="O1808" s="93">
        <f>IFERROR(SUMPRODUCT((INDEX(ACH.!$B$3:$AP$9999,MATCH(A1808,ACH.!$A$3:$A$9999,),)&gt;0)*COUNTIF(INDEX(IP!$C$4:$N$44,,IFERROR(MATCH(C1808,IP!$E$2:$N$2,)+2,MATCH(E1808,IP!$C$3:$D$3,))),ACH.!$B$1:$AP$1)),)</f>
        <v>2</v>
      </c>
      <c r="P1808" s="27"/>
      <c r="Q1808" s="28"/>
      <c r="R1808" s="29"/>
      <c r="S1808" s="30"/>
      <c r="T1808" s="31"/>
      <c r="U1808" s="32"/>
      <c r="V1808" s="32"/>
      <c r="W1808" s="32"/>
      <c r="X1808" s="33"/>
      <c r="Y1808" s="34"/>
      <c r="Z1808" s="35"/>
      <c r="AA1808" s="36"/>
      <c r="AB1808" s="37"/>
      <c r="AC1808" s="38"/>
      <c r="AD1808" s="57">
        <f>IF(C1808="SG",VLOOKUP($C1808,IP!$R:$T,MATCH(QSC!$E1808,IP!$R$6:$T$6,0),0),VLOOKUP($C1808,IP!$R:$S,2,0))</f>
        <v>12</v>
      </c>
      <c r="AE1808" s="39"/>
    </row>
    <row r="1809" spans="1:31" ht="15" x14ac:dyDescent="0.25">
      <c r="A1809" s="40">
        <v>6235962</v>
      </c>
      <c r="B1809" s="40"/>
      <c r="C1809" s="40" t="s">
        <v>1</v>
      </c>
      <c r="D1809" s="41"/>
      <c r="E1809" s="22" t="s">
        <v>4</v>
      </c>
      <c r="F1809" s="23"/>
      <c r="G1809" s="41"/>
      <c r="H1809" s="42"/>
      <c r="I1809" s="41"/>
      <c r="J1809" s="42"/>
      <c r="K1809" s="43"/>
      <c r="L1809" s="26"/>
      <c r="M1809" s="27"/>
      <c r="N1809" s="55"/>
      <c r="O1809" s="93">
        <f>IFERROR(SUMPRODUCT((INDEX(ACH.!$B$3:$AP$9999,MATCH(A1809,ACH.!$A$3:$A$9999,),)&gt;0)*COUNTIF(INDEX(IP!$C$4:$N$44,,IFERROR(MATCH(C1809,IP!$E$2:$N$2,)+2,MATCH(E1809,IP!$C$3:$D$3,))),ACH.!$B$1:$AP$1)),)</f>
        <v>4</v>
      </c>
      <c r="P1809" s="27"/>
      <c r="Q1809" s="28"/>
      <c r="R1809" s="29"/>
      <c r="S1809" s="30"/>
      <c r="T1809" s="31"/>
      <c r="U1809" s="32"/>
      <c r="V1809" s="32"/>
      <c r="W1809" s="32"/>
      <c r="X1809" s="33"/>
      <c r="Y1809" s="34"/>
      <c r="Z1809" s="35"/>
      <c r="AA1809" s="36"/>
      <c r="AB1809" s="37"/>
      <c r="AC1809" s="38"/>
      <c r="AD1809" s="57">
        <f>IF(C1809="SG",VLOOKUP($C1809,IP!$R:$T,MATCH(QSC!$E1809,IP!$R$6:$T$6,0),0),VLOOKUP($C1809,IP!$R:$S,2,0))</f>
        <v>12</v>
      </c>
      <c r="AE1809" s="39"/>
    </row>
    <row r="1810" spans="1:31" ht="15" x14ac:dyDescent="0.25">
      <c r="A1810" s="40">
        <v>6236088</v>
      </c>
      <c r="B1810" s="40"/>
      <c r="C1810" s="40" t="s">
        <v>1</v>
      </c>
      <c r="D1810" s="41"/>
      <c r="E1810" s="22" t="s">
        <v>2</v>
      </c>
      <c r="F1810" s="23"/>
      <c r="G1810" s="41"/>
      <c r="H1810" s="42"/>
      <c r="I1810" s="41"/>
      <c r="J1810" s="42"/>
      <c r="K1810" s="43"/>
      <c r="L1810" s="26"/>
      <c r="M1810" s="27"/>
      <c r="N1810" s="55"/>
      <c r="O1810" s="93">
        <f>IFERROR(SUMPRODUCT((INDEX(ACH.!$B$3:$AP$9999,MATCH(A1810,ACH.!$A$3:$A$9999,),)&gt;0)*COUNTIF(INDEX(IP!$C$4:$N$44,,IFERROR(MATCH(C1810,IP!$E$2:$N$2,)+2,MATCH(E1810,IP!$C$3:$D$3,))),ACH.!$B$1:$AP$1)),)</f>
        <v>7</v>
      </c>
      <c r="P1810" s="27"/>
      <c r="Q1810" s="28"/>
      <c r="R1810" s="29"/>
      <c r="S1810" s="30"/>
      <c r="T1810" s="31"/>
      <c r="U1810" s="32"/>
      <c r="V1810" s="32"/>
      <c r="W1810" s="32"/>
      <c r="X1810" s="33"/>
      <c r="Y1810" s="34"/>
      <c r="Z1810" s="35"/>
      <c r="AA1810" s="36"/>
      <c r="AB1810" s="37"/>
      <c r="AC1810" s="38"/>
      <c r="AD1810" s="57">
        <f>IF(C1810="SG",VLOOKUP($C1810,IP!$R:$T,MATCH(QSC!$E1810,IP!$R$6:$T$6,0),0),VLOOKUP($C1810,IP!$R:$S,2,0))</f>
        <v>11</v>
      </c>
      <c r="AE1810" s="39"/>
    </row>
    <row r="1811" spans="1:31" ht="15" x14ac:dyDescent="0.25">
      <c r="A1811" s="40">
        <v>6236139</v>
      </c>
      <c r="B1811" s="40"/>
      <c r="C1811" s="40" t="s">
        <v>1</v>
      </c>
      <c r="D1811" s="41"/>
      <c r="E1811" s="22" t="s">
        <v>2</v>
      </c>
      <c r="F1811" s="23"/>
      <c r="G1811" s="41"/>
      <c r="H1811" s="42"/>
      <c r="I1811" s="41"/>
      <c r="J1811" s="42"/>
      <c r="K1811" s="43"/>
      <c r="L1811" s="26"/>
      <c r="M1811" s="27"/>
      <c r="N1811" s="55"/>
      <c r="O1811" s="93">
        <f>IFERROR(SUMPRODUCT((INDEX(ACH.!$B$3:$AP$9999,MATCH(A1811,ACH.!$A$3:$A$9999,),)&gt;0)*COUNTIF(INDEX(IP!$C$4:$N$44,,IFERROR(MATCH(C1811,IP!$E$2:$N$2,)+2,MATCH(E1811,IP!$C$3:$D$3,))),ACH.!$B$1:$AP$1)),)</f>
        <v>6</v>
      </c>
      <c r="P1811" s="27"/>
      <c r="Q1811" s="28"/>
      <c r="R1811" s="29"/>
      <c r="S1811" s="30"/>
      <c r="T1811" s="31"/>
      <c r="U1811" s="32"/>
      <c r="V1811" s="32"/>
      <c r="W1811" s="32"/>
      <c r="X1811" s="33"/>
      <c r="Y1811" s="34"/>
      <c r="Z1811" s="35"/>
      <c r="AA1811" s="36"/>
      <c r="AB1811" s="37"/>
      <c r="AC1811" s="38"/>
      <c r="AD1811" s="57">
        <f>IF(C1811="SG",VLOOKUP($C1811,IP!$R:$T,MATCH(QSC!$E1811,IP!$R$6:$T$6,0),0),VLOOKUP($C1811,IP!$R:$S,2,0))</f>
        <v>11</v>
      </c>
      <c r="AE1811" s="39"/>
    </row>
    <row r="1812" spans="1:31" ht="15" x14ac:dyDescent="0.25">
      <c r="A1812" s="40">
        <v>6236259</v>
      </c>
      <c r="B1812" s="40"/>
      <c r="C1812" s="40" t="s">
        <v>1</v>
      </c>
      <c r="D1812" s="41"/>
      <c r="E1812" s="22" t="s">
        <v>2</v>
      </c>
      <c r="F1812" s="23"/>
      <c r="G1812" s="41"/>
      <c r="H1812" s="42"/>
      <c r="I1812" s="41"/>
      <c r="J1812" s="42"/>
      <c r="K1812" s="43"/>
      <c r="L1812" s="26"/>
      <c r="M1812" s="27"/>
      <c r="N1812" s="55"/>
      <c r="O1812" s="93">
        <f>IFERROR(SUMPRODUCT((INDEX(ACH.!$B$3:$AP$9999,MATCH(A1812,ACH.!$A$3:$A$9999,),)&gt;0)*COUNTIF(INDEX(IP!$C$4:$N$44,,IFERROR(MATCH(C1812,IP!$E$2:$N$2,)+2,MATCH(E1812,IP!$C$3:$D$3,))),ACH.!$B$1:$AP$1)),)</f>
        <v>1</v>
      </c>
      <c r="P1812" s="27"/>
      <c r="Q1812" s="28"/>
      <c r="R1812" s="29"/>
      <c r="S1812" s="30"/>
      <c r="T1812" s="31"/>
      <c r="U1812" s="32"/>
      <c r="V1812" s="32"/>
      <c r="W1812" s="32"/>
      <c r="X1812" s="33"/>
      <c r="Y1812" s="34"/>
      <c r="Z1812" s="35"/>
      <c r="AA1812" s="36"/>
      <c r="AB1812" s="37"/>
      <c r="AC1812" s="38"/>
      <c r="AD1812" s="57">
        <f>IF(C1812="SG",VLOOKUP($C1812,IP!$R:$T,MATCH(QSC!$E1812,IP!$R$6:$T$6,0),0),VLOOKUP($C1812,IP!$R:$S,2,0))</f>
        <v>11</v>
      </c>
      <c r="AE1812" s="39"/>
    </row>
    <row r="1813" spans="1:31" ht="15" x14ac:dyDescent="0.25">
      <c r="A1813" s="40">
        <v>6236349</v>
      </c>
      <c r="B1813" s="40"/>
      <c r="C1813" s="40" t="s">
        <v>1</v>
      </c>
      <c r="D1813" s="41"/>
      <c r="E1813" s="22" t="s">
        <v>4</v>
      </c>
      <c r="F1813" s="23"/>
      <c r="G1813" s="41"/>
      <c r="H1813" s="42"/>
      <c r="I1813" s="41"/>
      <c r="J1813" s="42"/>
      <c r="K1813" s="43"/>
      <c r="L1813" s="26"/>
      <c r="M1813" s="27"/>
      <c r="N1813" s="55"/>
      <c r="O1813" s="93">
        <f>IFERROR(SUMPRODUCT((INDEX(ACH.!$B$3:$AP$9999,MATCH(A1813,ACH.!$A$3:$A$9999,),)&gt;0)*COUNTIF(INDEX(IP!$C$4:$N$44,,IFERROR(MATCH(C1813,IP!$E$2:$N$2,)+2,MATCH(E1813,IP!$C$3:$D$3,))),ACH.!$B$1:$AP$1)),)</f>
        <v>5</v>
      </c>
      <c r="P1813" s="27"/>
      <c r="Q1813" s="28"/>
      <c r="R1813" s="29"/>
      <c r="S1813" s="30"/>
      <c r="T1813" s="31"/>
      <c r="U1813" s="32"/>
      <c r="V1813" s="32"/>
      <c r="W1813" s="32"/>
      <c r="X1813" s="33"/>
      <c r="Y1813" s="34"/>
      <c r="Z1813" s="35"/>
      <c r="AA1813" s="36"/>
      <c r="AB1813" s="37"/>
      <c r="AC1813" s="38"/>
      <c r="AD1813" s="57">
        <f>IF(C1813="SG",VLOOKUP($C1813,IP!$R:$T,MATCH(QSC!$E1813,IP!$R$6:$T$6,0),0),VLOOKUP($C1813,IP!$R:$S,2,0))</f>
        <v>12</v>
      </c>
      <c r="AE1813" s="39"/>
    </row>
    <row r="1814" spans="1:31" ht="15" x14ac:dyDescent="0.25">
      <c r="A1814" s="40">
        <v>6236375</v>
      </c>
      <c r="B1814" s="40"/>
      <c r="C1814" s="40" t="s">
        <v>1</v>
      </c>
      <c r="D1814" s="41"/>
      <c r="E1814" s="22" t="s">
        <v>2</v>
      </c>
      <c r="F1814" s="23"/>
      <c r="G1814" s="41"/>
      <c r="H1814" s="42"/>
      <c r="I1814" s="41"/>
      <c r="J1814" s="42"/>
      <c r="K1814" s="43"/>
      <c r="L1814" s="26"/>
      <c r="M1814" s="27"/>
      <c r="N1814" s="55"/>
      <c r="O1814" s="93">
        <f>IFERROR(SUMPRODUCT((INDEX(ACH.!$B$3:$AP$9999,MATCH(A1814,ACH.!$A$3:$A$9999,),)&gt;0)*COUNTIF(INDEX(IP!$C$4:$N$44,,IFERROR(MATCH(C1814,IP!$E$2:$N$2,)+2,MATCH(E1814,IP!$C$3:$D$3,))),ACH.!$B$1:$AP$1)),)</f>
        <v>1</v>
      </c>
      <c r="P1814" s="27"/>
      <c r="Q1814" s="28"/>
      <c r="R1814" s="29"/>
      <c r="S1814" s="30"/>
      <c r="T1814" s="31"/>
      <c r="U1814" s="32"/>
      <c r="V1814" s="32"/>
      <c r="W1814" s="32"/>
      <c r="X1814" s="33"/>
      <c r="Y1814" s="34"/>
      <c r="Z1814" s="35"/>
      <c r="AA1814" s="36"/>
      <c r="AB1814" s="37"/>
      <c r="AC1814" s="38"/>
      <c r="AD1814" s="57">
        <f>IF(C1814="SG",VLOOKUP($C1814,IP!$R:$T,MATCH(QSC!$E1814,IP!$R$6:$T$6,0),0),VLOOKUP($C1814,IP!$R:$S,2,0))</f>
        <v>11</v>
      </c>
      <c r="AE1814" s="39"/>
    </row>
    <row r="1815" spans="1:31" ht="15" x14ac:dyDescent="0.25">
      <c r="A1815" s="40">
        <v>6236402</v>
      </c>
      <c r="B1815" s="40"/>
      <c r="C1815" s="40" t="s">
        <v>1</v>
      </c>
      <c r="D1815" s="41"/>
      <c r="E1815" s="22" t="s">
        <v>2</v>
      </c>
      <c r="F1815" s="23"/>
      <c r="G1815" s="41"/>
      <c r="H1815" s="42"/>
      <c r="I1815" s="41"/>
      <c r="J1815" s="42"/>
      <c r="K1815" s="43"/>
      <c r="L1815" s="26"/>
      <c r="M1815" s="27"/>
      <c r="N1815" s="55"/>
      <c r="O1815" s="93">
        <f>IFERROR(SUMPRODUCT((INDEX(ACH.!$B$3:$AP$9999,MATCH(A1815,ACH.!$A$3:$A$9999,),)&gt;0)*COUNTIF(INDEX(IP!$C$4:$N$44,,IFERROR(MATCH(C1815,IP!$E$2:$N$2,)+2,MATCH(E1815,IP!$C$3:$D$3,))),ACH.!$B$1:$AP$1)),)</f>
        <v>2</v>
      </c>
      <c r="P1815" s="27"/>
      <c r="Q1815" s="28"/>
      <c r="R1815" s="29"/>
      <c r="S1815" s="30"/>
      <c r="T1815" s="31"/>
      <c r="U1815" s="32"/>
      <c r="V1815" s="32"/>
      <c r="W1815" s="32"/>
      <c r="X1815" s="33"/>
      <c r="Y1815" s="34"/>
      <c r="Z1815" s="35"/>
      <c r="AA1815" s="36"/>
      <c r="AB1815" s="37"/>
      <c r="AC1815" s="38"/>
      <c r="AD1815" s="57">
        <f>IF(C1815="SG",VLOOKUP($C1815,IP!$R:$T,MATCH(QSC!$E1815,IP!$R$6:$T$6,0),0),VLOOKUP($C1815,IP!$R:$S,2,0))</f>
        <v>11</v>
      </c>
      <c r="AE1815" s="39"/>
    </row>
    <row r="1816" spans="1:31" ht="15" x14ac:dyDescent="0.25">
      <c r="A1816" s="40">
        <v>6236408</v>
      </c>
      <c r="B1816" s="40"/>
      <c r="C1816" s="40" t="s">
        <v>1</v>
      </c>
      <c r="D1816" s="41"/>
      <c r="E1816" s="22" t="s">
        <v>2</v>
      </c>
      <c r="F1816" s="23"/>
      <c r="G1816" s="41"/>
      <c r="H1816" s="42"/>
      <c r="I1816" s="41"/>
      <c r="J1816" s="42"/>
      <c r="K1816" s="43"/>
      <c r="L1816" s="26"/>
      <c r="M1816" s="27"/>
      <c r="N1816" s="55"/>
      <c r="O1816" s="93">
        <f>IFERROR(SUMPRODUCT((INDEX(ACH.!$B$3:$AP$9999,MATCH(A1816,ACH.!$A$3:$A$9999,),)&gt;0)*COUNTIF(INDEX(IP!$C$4:$N$44,,IFERROR(MATCH(C1816,IP!$E$2:$N$2,)+2,MATCH(E1816,IP!$C$3:$D$3,))),ACH.!$B$1:$AP$1)),)</f>
        <v>7</v>
      </c>
      <c r="P1816" s="27"/>
      <c r="Q1816" s="28"/>
      <c r="R1816" s="29"/>
      <c r="S1816" s="30"/>
      <c r="T1816" s="31"/>
      <c r="U1816" s="32"/>
      <c r="V1816" s="32"/>
      <c r="W1816" s="32"/>
      <c r="X1816" s="33"/>
      <c r="Y1816" s="34"/>
      <c r="Z1816" s="35"/>
      <c r="AA1816" s="36"/>
      <c r="AB1816" s="37"/>
      <c r="AC1816" s="38"/>
      <c r="AD1816" s="57">
        <f>IF(C1816="SG",VLOOKUP($C1816,IP!$R:$T,MATCH(QSC!$E1816,IP!$R$6:$T$6,0),0),VLOOKUP($C1816,IP!$R:$S,2,0))</f>
        <v>11</v>
      </c>
      <c r="AE1816" s="39"/>
    </row>
    <row r="1817" spans="1:31" ht="15" x14ac:dyDescent="0.25">
      <c r="A1817" s="40">
        <v>6236421</v>
      </c>
      <c r="B1817" s="40"/>
      <c r="C1817" s="40" t="s">
        <v>1</v>
      </c>
      <c r="D1817" s="41"/>
      <c r="E1817" s="22" t="s">
        <v>2</v>
      </c>
      <c r="F1817" s="23"/>
      <c r="G1817" s="41"/>
      <c r="H1817" s="42"/>
      <c r="I1817" s="41"/>
      <c r="J1817" s="42"/>
      <c r="K1817" s="43"/>
      <c r="L1817" s="26"/>
      <c r="M1817" s="27"/>
      <c r="N1817" s="55"/>
      <c r="O1817" s="93">
        <f>IFERROR(SUMPRODUCT((INDEX(ACH.!$B$3:$AP$9999,MATCH(A1817,ACH.!$A$3:$A$9999,),)&gt;0)*COUNTIF(INDEX(IP!$C$4:$N$44,,IFERROR(MATCH(C1817,IP!$E$2:$N$2,)+2,MATCH(E1817,IP!$C$3:$D$3,))),ACH.!$B$1:$AP$1)),)</f>
        <v>6</v>
      </c>
      <c r="P1817" s="27"/>
      <c r="Q1817" s="28"/>
      <c r="R1817" s="29"/>
      <c r="S1817" s="30"/>
      <c r="T1817" s="31"/>
      <c r="U1817" s="32"/>
      <c r="V1817" s="32"/>
      <c r="W1817" s="32"/>
      <c r="X1817" s="33"/>
      <c r="Y1817" s="34"/>
      <c r="Z1817" s="35"/>
      <c r="AA1817" s="36"/>
      <c r="AB1817" s="37"/>
      <c r="AC1817" s="38"/>
      <c r="AD1817" s="57">
        <f>IF(C1817="SG",VLOOKUP($C1817,IP!$R:$T,MATCH(QSC!$E1817,IP!$R$6:$T$6,0),0),VLOOKUP($C1817,IP!$R:$S,2,0))</f>
        <v>11</v>
      </c>
      <c r="AE1817" s="39"/>
    </row>
    <row r="1818" spans="1:31" ht="15" x14ac:dyDescent="0.25">
      <c r="A1818" s="40">
        <v>6236438</v>
      </c>
      <c r="B1818" s="40"/>
      <c r="C1818" s="40" t="s">
        <v>1</v>
      </c>
      <c r="D1818" s="41"/>
      <c r="E1818" s="22" t="s">
        <v>2</v>
      </c>
      <c r="F1818" s="23"/>
      <c r="G1818" s="41"/>
      <c r="H1818" s="42"/>
      <c r="I1818" s="41"/>
      <c r="J1818" s="42"/>
      <c r="K1818" s="43"/>
      <c r="L1818" s="26"/>
      <c r="M1818" s="27"/>
      <c r="N1818" s="55"/>
      <c r="O1818" s="93">
        <f>IFERROR(SUMPRODUCT((INDEX(ACH.!$B$3:$AP$9999,MATCH(A1818,ACH.!$A$3:$A$9999,),)&gt;0)*COUNTIF(INDEX(IP!$C$4:$N$44,,IFERROR(MATCH(C1818,IP!$E$2:$N$2,)+2,MATCH(E1818,IP!$C$3:$D$3,))),ACH.!$B$1:$AP$1)),)</f>
        <v>4</v>
      </c>
      <c r="P1818" s="27"/>
      <c r="Q1818" s="28"/>
      <c r="R1818" s="29"/>
      <c r="S1818" s="30"/>
      <c r="T1818" s="31"/>
      <c r="U1818" s="32"/>
      <c r="V1818" s="32"/>
      <c r="W1818" s="32"/>
      <c r="X1818" s="33"/>
      <c r="Y1818" s="34"/>
      <c r="Z1818" s="35"/>
      <c r="AA1818" s="36"/>
      <c r="AB1818" s="37"/>
      <c r="AC1818" s="38"/>
      <c r="AD1818" s="57">
        <f>IF(C1818="SG",VLOOKUP($C1818,IP!$R:$T,MATCH(QSC!$E1818,IP!$R$6:$T$6,0),0),VLOOKUP($C1818,IP!$R:$S,2,0))</f>
        <v>11</v>
      </c>
      <c r="AE1818" s="39"/>
    </row>
    <row r="1819" spans="1:31" ht="15" x14ac:dyDescent="0.25">
      <c r="A1819" s="40">
        <v>6236476</v>
      </c>
      <c r="B1819" s="40"/>
      <c r="C1819" s="40" t="s">
        <v>10</v>
      </c>
      <c r="D1819" s="41"/>
      <c r="E1819" s="22" t="s">
        <v>4</v>
      </c>
      <c r="F1819" s="23"/>
      <c r="G1819" s="41"/>
      <c r="H1819" s="42"/>
      <c r="I1819" s="41"/>
      <c r="J1819" s="42"/>
      <c r="K1819" s="43"/>
      <c r="L1819" s="26"/>
      <c r="M1819" s="27"/>
      <c r="N1819" s="55"/>
      <c r="O1819" s="93">
        <f>IFERROR(SUMPRODUCT((INDEX(ACH.!$B$3:$AP$9999,MATCH(A1819,ACH.!$A$3:$A$9999,),)&gt;0)*COUNTIF(INDEX(IP!$C$4:$N$44,,IFERROR(MATCH(C1819,IP!$E$2:$N$2,)+2,MATCH(E1819,IP!$C$3:$D$3,))),ACH.!$B$1:$AP$1)),)</f>
        <v>14</v>
      </c>
      <c r="P1819" s="27"/>
      <c r="Q1819" s="28"/>
      <c r="R1819" s="29"/>
      <c r="S1819" s="30"/>
      <c r="T1819" s="31"/>
      <c r="U1819" s="32"/>
      <c r="V1819" s="32"/>
      <c r="W1819" s="32"/>
      <c r="X1819" s="33"/>
      <c r="Y1819" s="34"/>
      <c r="Z1819" s="35"/>
      <c r="AA1819" s="36"/>
      <c r="AB1819" s="37"/>
      <c r="AC1819" s="38"/>
      <c r="AD1819" s="57">
        <f>IF(C1819="SG",VLOOKUP($C1819,IP!$R:$T,MATCH(QSC!$E1819,IP!$R$6:$T$6,0),0),VLOOKUP($C1819,IP!$R:$S,2,0))</f>
        <v>15</v>
      </c>
      <c r="AE1819" s="39"/>
    </row>
    <row r="1820" spans="1:31" ht="15" x14ac:dyDescent="0.25">
      <c r="A1820" s="40">
        <v>6236512</v>
      </c>
      <c r="B1820" s="40"/>
      <c r="C1820" s="40" t="s">
        <v>1</v>
      </c>
      <c r="D1820" s="41"/>
      <c r="E1820" s="22" t="s">
        <v>4</v>
      </c>
      <c r="F1820" s="23"/>
      <c r="G1820" s="41"/>
      <c r="H1820" s="42"/>
      <c r="I1820" s="41"/>
      <c r="J1820" s="42"/>
      <c r="K1820" s="43"/>
      <c r="L1820" s="26"/>
      <c r="M1820" s="27"/>
      <c r="N1820" s="55"/>
      <c r="O1820" s="93">
        <f>IFERROR(SUMPRODUCT((INDEX(ACH.!$B$3:$AP$9999,MATCH(A1820,ACH.!$A$3:$A$9999,),)&gt;0)*COUNTIF(INDEX(IP!$C$4:$N$44,,IFERROR(MATCH(C1820,IP!$E$2:$N$2,)+2,MATCH(E1820,IP!$C$3:$D$3,))),ACH.!$B$1:$AP$1)),)</f>
        <v>0</v>
      </c>
      <c r="P1820" s="27"/>
      <c r="Q1820" s="28"/>
      <c r="R1820" s="29"/>
      <c r="S1820" s="30"/>
      <c r="T1820" s="31"/>
      <c r="U1820" s="32"/>
      <c r="V1820" s="32"/>
      <c r="W1820" s="32"/>
      <c r="X1820" s="33"/>
      <c r="Y1820" s="34"/>
      <c r="Z1820" s="35"/>
      <c r="AA1820" s="36"/>
      <c r="AB1820" s="37"/>
      <c r="AC1820" s="38"/>
      <c r="AD1820" s="57">
        <f>IF(C1820="SG",VLOOKUP($C1820,IP!$R:$T,MATCH(QSC!$E1820,IP!$R$6:$T$6,0),0),VLOOKUP($C1820,IP!$R:$S,2,0))</f>
        <v>12</v>
      </c>
      <c r="AE1820" s="39"/>
    </row>
    <row r="1821" spans="1:31" ht="15" x14ac:dyDescent="0.25">
      <c r="A1821" s="40">
        <v>6236516</v>
      </c>
      <c r="B1821" s="40"/>
      <c r="C1821" s="40" t="s">
        <v>1</v>
      </c>
      <c r="D1821" s="41"/>
      <c r="E1821" s="22" t="s">
        <v>2</v>
      </c>
      <c r="F1821" s="23"/>
      <c r="G1821" s="41"/>
      <c r="H1821" s="42"/>
      <c r="I1821" s="41"/>
      <c r="J1821" s="42"/>
      <c r="K1821" s="43"/>
      <c r="L1821" s="26"/>
      <c r="M1821" s="27"/>
      <c r="N1821" s="55"/>
      <c r="O1821" s="93">
        <f>IFERROR(SUMPRODUCT((INDEX(ACH.!$B$3:$AP$9999,MATCH(A1821,ACH.!$A$3:$A$9999,),)&gt;0)*COUNTIF(INDEX(IP!$C$4:$N$44,,IFERROR(MATCH(C1821,IP!$E$2:$N$2,)+2,MATCH(E1821,IP!$C$3:$D$3,))),ACH.!$B$1:$AP$1)),)</f>
        <v>0</v>
      </c>
      <c r="P1821" s="27"/>
      <c r="Q1821" s="28"/>
      <c r="R1821" s="29"/>
      <c r="S1821" s="30"/>
      <c r="T1821" s="31"/>
      <c r="U1821" s="32"/>
      <c r="V1821" s="32"/>
      <c r="W1821" s="32"/>
      <c r="X1821" s="33"/>
      <c r="Y1821" s="34"/>
      <c r="Z1821" s="35"/>
      <c r="AA1821" s="36"/>
      <c r="AB1821" s="37"/>
      <c r="AC1821" s="38"/>
      <c r="AD1821" s="57">
        <f>IF(C1821="SG",VLOOKUP($C1821,IP!$R:$T,MATCH(QSC!$E1821,IP!$R$6:$T$6,0),0),VLOOKUP($C1821,IP!$R:$S,2,0))</f>
        <v>11</v>
      </c>
      <c r="AE1821" s="39"/>
    </row>
    <row r="1822" spans="1:31" ht="15" x14ac:dyDescent="0.25">
      <c r="A1822" s="40">
        <v>6236552</v>
      </c>
      <c r="B1822" s="40"/>
      <c r="C1822" s="40" t="s">
        <v>1</v>
      </c>
      <c r="D1822" s="41"/>
      <c r="E1822" s="22" t="s">
        <v>4</v>
      </c>
      <c r="F1822" s="23"/>
      <c r="G1822" s="41"/>
      <c r="H1822" s="42"/>
      <c r="I1822" s="41"/>
      <c r="J1822" s="42"/>
      <c r="K1822" s="43"/>
      <c r="L1822" s="26"/>
      <c r="M1822" s="27"/>
      <c r="N1822" s="55"/>
      <c r="O1822" s="93">
        <f>IFERROR(SUMPRODUCT((INDEX(ACH.!$B$3:$AP$9999,MATCH(A1822,ACH.!$A$3:$A$9999,),)&gt;0)*COUNTIF(INDEX(IP!$C$4:$N$44,,IFERROR(MATCH(C1822,IP!$E$2:$N$2,)+2,MATCH(E1822,IP!$C$3:$D$3,))),ACH.!$B$1:$AP$1)),)</f>
        <v>2</v>
      </c>
      <c r="P1822" s="27"/>
      <c r="Q1822" s="28"/>
      <c r="R1822" s="29"/>
      <c r="S1822" s="30"/>
      <c r="T1822" s="31"/>
      <c r="U1822" s="32"/>
      <c r="V1822" s="32"/>
      <c r="W1822" s="32"/>
      <c r="X1822" s="33"/>
      <c r="Y1822" s="34"/>
      <c r="Z1822" s="35"/>
      <c r="AA1822" s="36"/>
      <c r="AB1822" s="37"/>
      <c r="AC1822" s="38"/>
      <c r="AD1822" s="57">
        <f>IF(C1822="SG",VLOOKUP($C1822,IP!$R:$T,MATCH(QSC!$E1822,IP!$R$6:$T$6,0),0),VLOOKUP($C1822,IP!$R:$S,2,0))</f>
        <v>12</v>
      </c>
      <c r="AE1822" s="39"/>
    </row>
    <row r="1823" spans="1:31" ht="15" x14ac:dyDescent="0.25">
      <c r="A1823" s="40">
        <v>6236595</v>
      </c>
      <c r="B1823" s="40"/>
      <c r="C1823" s="40" t="s">
        <v>1</v>
      </c>
      <c r="D1823" s="41"/>
      <c r="E1823" s="22" t="s">
        <v>2</v>
      </c>
      <c r="F1823" s="23"/>
      <c r="G1823" s="41"/>
      <c r="H1823" s="42"/>
      <c r="I1823" s="41"/>
      <c r="J1823" s="42"/>
      <c r="K1823" s="43"/>
      <c r="L1823" s="26"/>
      <c r="M1823" s="27"/>
      <c r="N1823" s="55"/>
      <c r="O1823" s="93">
        <f>IFERROR(SUMPRODUCT((INDEX(ACH.!$B$3:$AP$9999,MATCH(A1823,ACH.!$A$3:$A$9999,),)&gt;0)*COUNTIF(INDEX(IP!$C$4:$N$44,,IFERROR(MATCH(C1823,IP!$E$2:$N$2,)+2,MATCH(E1823,IP!$C$3:$D$3,))),ACH.!$B$1:$AP$1)),)</f>
        <v>5</v>
      </c>
      <c r="P1823" s="27"/>
      <c r="Q1823" s="28"/>
      <c r="R1823" s="29"/>
      <c r="S1823" s="30"/>
      <c r="T1823" s="31"/>
      <c r="U1823" s="32"/>
      <c r="V1823" s="32"/>
      <c r="W1823" s="32"/>
      <c r="X1823" s="33"/>
      <c r="Y1823" s="34"/>
      <c r="Z1823" s="35"/>
      <c r="AA1823" s="36"/>
      <c r="AB1823" s="37"/>
      <c r="AC1823" s="38"/>
      <c r="AD1823" s="57">
        <f>IF(C1823="SG",VLOOKUP($C1823,IP!$R:$T,MATCH(QSC!$E1823,IP!$R$6:$T$6,0),0),VLOOKUP($C1823,IP!$R:$S,2,0))</f>
        <v>11</v>
      </c>
      <c r="AE1823" s="39"/>
    </row>
    <row r="1824" spans="1:31" ht="15" x14ac:dyDescent="0.25">
      <c r="A1824" s="40">
        <v>6236600</v>
      </c>
      <c r="B1824" s="40"/>
      <c r="C1824" s="40" t="s">
        <v>1</v>
      </c>
      <c r="D1824" s="41"/>
      <c r="E1824" s="22" t="s">
        <v>2</v>
      </c>
      <c r="F1824" s="23"/>
      <c r="G1824" s="41"/>
      <c r="H1824" s="42"/>
      <c r="I1824" s="41"/>
      <c r="J1824" s="42"/>
      <c r="K1824" s="43"/>
      <c r="L1824" s="26"/>
      <c r="M1824" s="27"/>
      <c r="N1824" s="55"/>
      <c r="O1824" s="93">
        <f>IFERROR(SUMPRODUCT((INDEX(ACH.!$B$3:$AP$9999,MATCH(A1824,ACH.!$A$3:$A$9999,),)&gt;0)*COUNTIF(INDEX(IP!$C$4:$N$44,,IFERROR(MATCH(C1824,IP!$E$2:$N$2,)+2,MATCH(E1824,IP!$C$3:$D$3,))),ACH.!$B$1:$AP$1)),)</f>
        <v>3</v>
      </c>
      <c r="P1824" s="27"/>
      <c r="Q1824" s="28"/>
      <c r="R1824" s="29"/>
      <c r="S1824" s="30"/>
      <c r="T1824" s="31"/>
      <c r="U1824" s="32"/>
      <c r="V1824" s="32"/>
      <c r="W1824" s="32"/>
      <c r="X1824" s="33"/>
      <c r="Y1824" s="34"/>
      <c r="Z1824" s="35"/>
      <c r="AA1824" s="36"/>
      <c r="AB1824" s="37"/>
      <c r="AC1824" s="38"/>
      <c r="AD1824" s="57">
        <f>IF(C1824="SG",VLOOKUP($C1824,IP!$R:$T,MATCH(QSC!$E1824,IP!$R$6:$T$6,0),0),VLOOKUP($C1824,IP!$R:$S,2,0))</f>
        <v>11</v>
      </c>
      <c r="AE1824" s="39"/>
    </row>
    <row r="1825" spans="1:31" ht="15" x14ac:dyDescent="0.25">
      <c r="A1825" s="40">
        <v>6236607</v>
      </c>
      <c r="B1825" s="40"/>
      <c r="C1825" s="40" t="s">
        <v>1</v>
      </c>
      <c r="D1825" s="41"/>
      <c r="E1825" s="22" t="s">
        <v>4</v>
      </c>
      <c r="F1825" s="23"/>
      <c r="G1825" s="41"/>
      <c r="H1825" s="42"/>
      <c r="I1825" s="41"/>
      <c r="J1825" s="42"/>
      <c r="K1825" s="43"/>
      <c r="L1825" s="26"/>
      <c r="M1825" s="27"/>
      <c r="N1825" s="55"/>
      <c r="O1825" s="93">
        <f>IFERROR(SUMPRODUCT((INDEX(ACH.!$B$3:$AP$9999,MATCH(A1825,ACH.!$A$3:$A$9999,),)&gt;0)*COUNTIF(INDEX(IP!$C$4:$N$44,,IFERROR(MATCH(C1825,IP!$E$2:$N$2,)+2,MATCH(E1825,IP!$C$3:$D$3,))),ACH.!$B$1:$AP$1)),)</f>
        <v>8</v>
      </c>
      <c r="P1825" s="27"/>
      <c r="Q1825" s="28"/>
      <c r="R1825" s="29"/>
      <c r="S1825" s="30"/>
      <c r="T1825" s="31"/>
      <c r="U1825" s="32"/>
      <c r="V1825" s="32"/>
      <c r="W1825" s="32"/>
      <c r="X1825" s="33"/>
      <c r="Y1825" s="34"/>
      <c r="Z1825" s="35"/>
      <c r="AA1825" s="36"/>
      <c r="AB1825" s="37"/>
      <c r="AC1825" s="38"/>
      <c r="AD1825" s="57">
        <f>IF(C1825="SG",VLOOKUP($C1825,IP!$R:$T,MATCH(QSC!$E1825,IP!$R$6:$T$6,0),0),VLOOKUP($C1825,IP!$R:$S,2,0))</f>
        <v>12</v>
      </c>
      <c r="AE1825" s="39"/>
    </row>
    <row r="1826" spans="1:31" ht="15" x14ac:dyDescent="0.25">
      <c r="A1826" s="40">
        <v>6236612</v>
      </c>
      <c r="B1826" s="40"/>
      <c r="C1826" s="40" t="s">
        <v>1</v>
      </c>
      <c r="D1826" s="41"/>
      <c r="E1826" s="22" t="s">
        <v>2</v>
      </c>
      <c r="F1826" s="23"/>
      <c r="G1826" s="41"/>
      <c r="H1826" s="42"/>
      <c r="I1826" s="41"/>
      <c r="J1826" s="42"/>
      <c r="K1826" s="43"/>
      <c r="L1826" s="26"/>
      <c r="M1826" s="27"/>
      <c r="N1826" s="55"/>
      <c r="O1826" s="93">
        <f>IFERROR(SUMPRODUCT((INDEX(ACH.!$B$3:$AP$9999,MATCH(A1826,ACH.!$A$3:$A$9999,),)&gt;0)*COUNTIF(INDEX(IP!$C$4:$N$44,,IFERROR(MATCH(C1826,IP!$E$2:$N$2,)+2,MATCH(E1826,IP!$C$3:$D$3,))),ACH.!$B$1:$AP$1)),)</f>
        <v>2</v>
      </c>
      <c r="P1826" s="27"/>
      <c r="Q1826" s="28"/>
      <c r="R1826" s="29"/>
      <c r="S1826" s="30"/>
      <c r="T1826" s="31"/>
      <c r="U1826" s="32"/>
      <c r="V1826" s="32"/>
      <c r="W1826" s="32"/>
      <c r="X1826" s="33"/>
      <c r="Y1826" s="34"/>
      <c r="Z1826" s="35"/>
      <c r="AA1826" s="36"/>
      <c r="AB1826" s="37"/>
      <c r="AC1826" s="38"/>
      <c r="AD1826" s="57">
        <f>IF(C1826="SG",VLOOKUP($C1826,IP!$R:$T,MATCH(QSC!$E1826,IP!$R$6:$T$6,0),0),VLOOKUP($C1826,IP!$R:$S,2,0))</f>
        <v>11</v>
      </c>
      <c r="AE1826" s="39"/>
    </row>
    <row r="1827" spans="1:31" ht="15" x14ac:dyDescent="0.25">
      <c r="A1827" s="40">
        <v>6236616</v>
      </c>
      <c r="B1827" s="40"/>
      <c r="C1827" s="40" t="s">
        <v>1</v>
      </c>
      <c r="D1827" s="41"/>
      <c r="E1827" s="22" t="s">
        <v>2</v>
      </c>
      <c r="F1827" s="23"/>
      <c r="G1827" s="41"/>
      <c r="H1827" s="42"/>
      <c r="I1827" s="41"/>
      <c r="J1827" s="42"/>
      <c r="K1827" s="43"/>
      <c r="L1827" s="26"/>
      <c r="M1827" s="27"/>
      <c r="N1827" s="55"/>
      <c r="O1827" s="93">
        <f>IFERROR(SUMPRODUCT((INDEX(ACH.!$B$3:$AP$9999,MATCH(A1827,ACH.!$A$3:$A$9999,),)&gt;0)*COUNTIF(INDEX(IP!$C$4:$N$44,,IFERROR(MATCH(C1827,IP!$E$2:$N$2,)+2,MATCH(E1827,IP!$C$3:$D$3,))),ACH.!$B$1:$AP$1)),)</f>
        <v>5</v>
      </c>
      <c r="P1827" s="27"/>
      <c r="Q1827" s="28"/>
      <c r="R1827" s="29"/>
      <c r="S1827" s="30"/>
      <c r="T1827" s="31"/>
      <c r="U1827" s="32"/>
      <c r="V1827" s="32"/>
      <c r="W1827" s="32"/>
      <c r="X1827" s="33"/>
      <c r="Y1827" s="34"/>
      <c r="Z1827" s="35"/>
      <c r="AA1827" s="36"/>
      <c r="AB1827" s="37"/>
      <c r="AC1827" s="38"/>
      <c r="AD1827" s="57">
        <f>IF(C1827="SG",VLOOKUP($C1827,IP!$R:$T,MATCH(QSC!$E1827,IP!$R$6:$T$6,0),0),VLOOKUP($C1827,IP!$R:$S,2,0))</f>
        <v>11</v>
      </c>
      <c r="AE1827" s="39"/>
    </row>
    <row r="1828" spans="1:31" ht="15" x14ac:dyDescent="0.25">
      <c r="A1828" s="40">
        <v>6236633</v>
      </c>
      <c r="B1828" s="40"/>
      <c r="C1828" s="40" t="s">
        <v>1</v>
      </c>
      <c r="D1828" s="41"/>
      <c r="E1828" s="22" t="s">
        <v>4</v>
      </c>
      <c r="F1828" s="23"/>
      <c r="G1828" s="41"/>
      <c r="H1828" s="42"/>
      <c r="I1828" s="41"/>
      <c r="J1828" s="42"/>
      <c r="K1828" s="43"/>
      <c r="L1828" s="26"/>
      <c r="M1828" s="27"/>
      <c r="N1828" s="55"/>
      <c r="O1828" s="93">
        <f>IFERROR(SUMPRODUCT((INDEX(ACH.!$B$3:$AP$9999,MATCH(A1828,ACH.!$A$3:$A$9999,),)&gt;0)*COUNTIF(INDEX(IP!$C$4:$N$44,,IFERROR(MATCH(C1828,IP!$E$2:$N$2,)+2,MATCH(E1828,IP!$C$3:$D$3,))),ACH.!$B$1:$AP$1)),)</f>
        <v>0</v>
      </c>
      <c r="P1828" s="27"/>
      <c r="Q1828" s="28"/>
      <c r="R1828" s="29"/>
      <c r="S1828" s="30"/>
      <c r="T1828" s="31"/>
      <c r="U1828" s="32"/>
      <c r="V1828" s="32"/>
      <c r="W1828" s="32"/>
      <c r="X1828" s="33"/>
      <c r="Y1828" s="34"/>
      <c r="Z1828" s="35"/>
      <c r="AA1828" s="36"/>
      <c r="AB1828" s="37"/>
      <c r="AC1828" s="38"/>
      <c r="AD1828" s="57">
        <f>IF(C1828="SG",VLOOKUP($C1828,IP!$R:$T,MATCH(QSC!$E1828,IP!$R$6:$T$6,0),0),VLOOKUP($C1828,IP!$R:$S,2,0))</f>
        <v>12</v>
      </c>
      <c r="AE1828" s="39"/>
    </row>
    <row r="1829" spans="1:31" ht="15" x14ac:dyDescent="0.25">
      <c r="A1829" s="40">
        <v>6236709</v>
      </c>
      <c r="B1829" s="40"/>
      <c r="C1829" s="40" t="s">
        <v>7</v>
      </c>
      <c r="D1829" s="41"/>
      <c r="E1829" s="22" t="s">
        <v>4</v>
      </c>
      <c r="F1829" s="23"/>
      <c r="G1829" s="41"/>
      <c r="H1829" s="42"/>
      <c r="I1829" s="41"/>
      <c r="J1829" s="42"/>
      <c r="K1829" s="43"/>
      <c r="L1829" s="26"/>
      <c r="M1829" s="27"/>
      <c r="N1829" s="55"/>
      <c r="O1829" s="93">
        <f>IFERROR(SUMPRODUCT((INDEX(ACH.!$B$3:$AP$9999,MATCH(A1829,ACH.!$A$3:$A$9999,),)&gt;0)*COUNTIF(INDEX(IP!$C$4:$N$44,,IFERROR(MATCH(C1829,IP!$E$2:$N$2,)+2,MATCH(E1829,IP!$C$3:$D$3,))),ACH.!$B$1:$AP$1)),)</f>
        <v>0</v>
      </c>
      <c r="P1829" s="27"/>
      <c r="Q1829" s="28"/>
      <c r="R1829" s="29"/>
      <c r="S1829" s="30"/>
      <c r="T1829" s="31"/>
      <c r="U1829" s="32"/>
      <c r="V1829" s="32"/>
      <c r="W1829" s="32"/>
      <c r="X1829" s="33"/>
      <c r="Y1829" s="34"/>
      <c r="Z1829" s="35"/>
      <c r="AA1829" s="36"/>
      <c r="AB1829" s="37"/>
      <c r="AC1829" s="38"/>
      <c r="AD1829" s="57">
        <f>IF(C1829="SG",VLOOKUP($C1829,IP!$R:$T,MATCH(QSC!$E1829,IP!$R$6:$T$6,0),0),VLOOKUP($C1829,IP!$R:$S,2,0))</f>
        <v>13</v>
      </c>
      <c r="AE1829" s="39"/>
    </row>
    <row r="1830" spans="1:31" ht="15" x14ac:dyDescent="0.25">
      <c r="A1830" s="40">
        <v>6236788</v>
      </c>
      <c r="B1830" s="40"/>
      <c r="C1830" s="40" t="s">
        <v>11</v>
      </c>
      <c r="D1830" s="41"/>
      <c r="E1830" s="22" t="s">
        <v>2</v>
      </c>
      <c r="F1830" s="23"/>
      <c r="G1830" s="41"/>
      <c r="H1830" s="42"/>
      <c r="I1830" s="41"/>
      <c r="J1830" s="42"/>
      <c r="K1830" s="43"/>
      <c r="L1830" s="26"/>
      <c r="M1830" s="27"/>
      <c r="N1830" s="55"/>
      <c r="O1830" s="93">
        <f>IFERROR(SUMPRODUCT((INDEX(ACH.!$B$3:$AP$9999,MATCH(A1830,ACH.!$A$3:$A$9999,),)&gt;0)*COUNTIF(INDEX(IP!$C$4:$N$44,,IFERROR(MATCH(C1830,IP!$E$2:$N$2,)+2,MATCH(E1830,IP!$C$3:$D$3,))),ACH.!$B$1:$AP$1)),)</f>
        <v>17</v>
      </c>
      <c r="P1830" s="27"/>
      <c r="Q1830" s="28"/>
      <c r="R1830" s="29"/>
      <c r="S1830" s="30"/>
      <c r="T1830" s="31"/>
      <c r="U1830" s="32"/>
      <c r="V1830" s="32"/>
      <c r="W1830" s="32"/>
      <c r="X1830" s="33"/>
      <c r="Y1830" s="34"/>
      <c r="Z1830" s="35"/>
      <c r="AA1830" s="36"/>
      <c r="AB1830" s="37"/>
      <c r="AC1830" s="38"/>
      <c r="AD1830" s="57">
        <f>IF(C1830="SG",VLOOKUP($C1830,IP!$R:$T,MATCH(QSC!$E1830,IP!$R$6:$T$6,0),0),VLOOKUP($C1830,IP!$R:$S,2,0))</f>
        <v>21</v>
      </c>
      <c r="AE1830" s="39"/>
    </row>
    <row r="1831" spans="1:31" ht="15" x14ac:dyDescent="0.25">
      <c r="A1831" s="40">
        <v>6236791</v>
      </c>
      <c r="B1831" s="40"/>
      <c r="C1831" s="40" t="s">
        <v>1</v>
      </c>
      <c r="D1831" s="41"/>
      <c r="E1831" s="22" t="s">
        <v>4</v>
      </c>
      <c r="F1831" s="23"/>
      <c r="G1831" s="41"/>
      <c r="H1831" s="42"/>
      <c r="I1831" s="41"/>
      <c r="J1831" s="42"/>
      <c r="K1831" s="43"/>
      <c r="L1831" s="26"/>
      <c r="M1831" s="27"/>
      <c r="N1831" s="55"/>
      <c r="O1831" s="93">
        <f>IFERROR(SUMPRODUCT((INDEX(ACH.!$B$3:$AP$9999,MATCH(A1831,ACH.!$A$3:$A$9999,),)&gt;0)*COUNTIF(INDEX(IP!$C$4:$N$44,,IFERROR(MATCH(C1831,IP!$E$2:$N$2,)+2,MATCH(E1831,IP!$C$3:$D$3,))),ACH.!$B$1:$AP$1)),)</f>
        <v>6</v>
      </c>
      <c r="P1831" s="27"/>
      <c r="Q1831" s="28"/>
      <c r="R1831" s="29"/>
      <c r="S1831" s="30"/>
      <c r="T1831" s="31"/>
      <c r="U1831" s="32"/>
      <c r="V1831" s="32"/>
      <c r="W1831" s="32"/>
      <c r="X1831" s="33"/>
      <c r="Y1831" s="34"/>
      <c r="Z1831" s="35"/>
      <c r="AA1831" s="36"/>
      <c r="AB1831" s="37"/>
      <c r="AC1831" s="38"/>
      <c r="AD1831" s="57">
        <f>IF(C1831="SG",VLOOKUP($C1831,IP!$R:$T,MATCH(QSC!$E1831,IP!$R$6:$T$6,0),0),VLOOKUP($C1831,IP!$R:$S,2,0))</f>
        <v>12</v>
      </c>
      <c r="AE1831" s="39"/>
    </row>
    <row r="1832" spans="1:31" ht="15" x14ac:dyDescent="0.25">
      <c r="A1832" s="40">
        <v>6236855</v>
      </c>
      <c r="B1832" s="40"/>
      <c r="C1832" s="40" t="s">
        <v>1</v>
      </c>
      <c r="D1832" s="41"/>
      <c r="E1832" s="22" t="s">
        <v>2</v>
      </c>
      <c r="F1832" s="23"/>
      <c r="G1832" s="41"/>
      <c r="H1832" s="42"/>
      <c r="I1832" s="41"/>
      <c r="J1832" s="42"/>
      <c r="K1832" s="43"/>
      <c r="L1832" s="26"/>
      <c r="M1832" s="27"/>
      <c r="N1832" s="55"/>
      <c r="O1832" s="93">
        <f>IFERROR(SUMPRODUCT((INDEX(ACH.!$B$3:$AP$9999,MATCH(A1832,ACH.!$A$3:$A$9999,),)&gt;0)*COUNTIF(INDEX(IP!$C$4:$N$44,,IFERROR(MATCH(C1832,IP!$E$2:$N$2,)+2,MATCH(E1832,IP!$C$3:$D$3,))),ACH.!$B$1:$AP$1)),)</f>
        <v>7</v>
      </c>
      <c r="P1832" s="27"/>
      <c r="Q1832" s="28"/>
      <c r="R1832" s="29"/>
      <c r="S1832" s="30"/>
      <c r="T1832" s="31"/>
      <c r="U1832" s="32"/>
      <c r="V1832" s="32"/>
      <c r="W1832" s="32"/>
      <c r="X1832" s="33"/>
      <c r="Y1832" s="34"/>
      <c r="Z1832" s="35"/>
      <c r="AA1832" s="36"/>
      <c r="AB1832" s="37"/>
      <c r="AC1832" s="38"/>
      <c r="AD1832" s="57">
        <f>IF(C1832="SG",VLOOKUP($C1832,IP!$R:$T,MATCH(QSC!$E1832,IP!$R$6:$T$6,0),0),VLOOKUP($C1832,IP!$R:$S,2,0))</f>
        <v>11</v>
      </c>
      <c r="AE1832" s="39"/>
    </row>
    <row r="1833" spans="1:31" ht="15" x14ac:dyDescent="0.25">
      <c r="A1833" s="40">
        <v>6236895</v>
      </c>
      <c r="B1833" s="40"/>
      <c r="C1833" s="40" t="s">
        <v>1</v>
      </c>
      <c r="D1833" s="41"/>
      <c r="E1833" s="22" t="s">
        <v>2</v>
      </c>
      <c r="F1833" s="23"/>
      <c r="G1833" s="41"/>
      <c r="H1833" s="42"/>
      <c r="I1833" s="41"/>
      <c r="J1833" s="42"/>
      <c r="K1833" s="43"/>
      <c r="L1833" s="26"/>
      <c r="M1833" s="27"/>
      <c r="N1833" s="55"/>
      <c r="O1833" s="93">
        <f>IFERROR(SUMPRODUCT((INDEX(ACH.!$B$3:$AP$9999,MATCH(A1833,ACH.!$A$3:$A$9999,),)&gt;0)*COUNTIF(INDEX(IP!$C$4:$N$44,,IFERROR(MATCH(C1833,IP!$E$2:$N$2,)+2,MATCH(E1833,IP!$C$3:$D$3,))),ACH.!$B$1:$AP$1)),)</f>
        <v>5</v>
      </c>
      <c r="P1833" s="27"/>
      <c r="Q1833" s="28"/>
      <c r="R1833" s="29"/>
      <c r="S1833" s="30"/>
      <c r="T1833" s="31"/>
      <c r="U1833" s="32"/>
      <c r="V1833" s="32"/>
      <c r="W1833" s="32"/>
      <c r="X1833" s="33"/>
      <c r="Y1833" s="34"/>
      <c r="Z1833" s="35"/>
      <c r="AA1833" s="36"/>
      <c r="AB1833" s="37"/>
      <c r="AC1833" s="38"/>
      <c r="AD1833" s="57">
        <f>IF(C1833="SG",VLOOKUP($C1833,IP!$R:$T,MATCH(QSC!$E1833,IP!$R$6:$T$6,0),0),VLOOKUP($C1833,IP!$R:$S,2,0))</f>
        <v>11</v>
      </c>
      <c r="AE1833" s="39"/>
    </row>
    <row r="1834" spans="1:31" ht="15" x14ac:dyDescent="0.25">
      <c r="A1834" s="40">
        <v>6237167</v>
      </c>
      <c r="B1834" s="40"/>
      <c r="C1834" s="40" t="s">
        <v>7</v>
      </c>
      <c r="D1834" s="41"/>
      <c r="E1834" s="22" t="s">
        <v>4</v>
      </c>
      <c r="F1834" s="23"/>
      <c r="G1834" s="41"/>
      <c r="H1834" s="42"/>
      <c r="I1834" s="41"/>
      <c r="J1834" s="42"/>
      <c r="K1834" s="43"/>
      <c r="L1834" s="26"/>
      <c r="M1834" s="27"/>
      <c r="N1834" s="55"/>
      <c r="O1834" s="93">
        <f>IFERROR(SUMPRODUCT((INDEX(ACH.!$B$3:$AP$9999,MATCH(A1834,ACH.!$A$3:$A$9999,),)&gt;0)*COUNTIF(INDEX(IP!$C$4:$N$44,,IFERROR(MATCH(C1834,IP!$E$2:$N$2,)+2,MATCH(E1834,IP!$C$3:$D$3,))),ACH.!$B$1:$AP$1)),)</f>
        <v>7</v>
      </c>
      <c r="P1834" s="27"/>
      <c r="Q1834" s="28"/>
      <c r="R1834" s="29"/>
      <c r="S1834" s="30"/>
      <c r="T1834" s="31"/>
      <c r="U1834" s="32"/>
      <c r="V1834" s="32"/>
      <c r="W1834" s="32"/>
      <c r="X1834" s="33"/>
      <c r="Y1834" s="34"/>
      <c r="Z1834" s="35"/>
      <c r="AA1834" s="36"/>
      <c r="AB1834" s="37"/>
      <c r="AC1834" s="38"/>
      <c r="AD1834" s="57">
        <f>IF(C1834="SG",VLOOKUP($C1834,IP!$R:$T,MATCH(QSC!$E1834,IP!$R$6:$T$6,0),0),VLOOKUP($C1834,IP!$R:$S,2,0))</f>
        <v>13</v>
      </c>
      <c r="AE1834" s="39"/>
    </row>
    <row r="1835" spans="1:31" ht="15" x14ac:dyDescent="0.25">
      <c r="A1835" s="40">
        <v>6237250</v>
      </c>
      <c r="B1835" s="40"/>
      <c r="C1835" s="40" t="s">
        <v>7</v>
      </c>
      <c r="D1835" s="41"/>
      <c r="E1835" s="22" t="s">
        <v>4</v>
      </c>
      <c r="F1835" s="23"/>
      <c r="G1835" s="41"/>
      <c r="H1835" s="42"/>
      <c r="I1835" s="41"/>
      <c r="J1835" s="42"/>
      <c r="K1835" s="43"/>
      <c r="L1835" s="26"/>
      <c r="M1835" s="27"/>
      <c r="N1835" s="55"/>
      <c r="O1835" s="93">
        <f>IFERROR(SUMPRODUCT((INDEX(ACH.!$B$3:$AP$9999,MATCH(A1835,ACH.!$A$3:$A$9999,),)&gt;0)*COUNTIF(INDEX(IP!$C$4:$N$44,,IFERROR(MATCH(C1835,IP!$E$2:$N$2,)+2,MATCH(E1835,IP!$C$3:$D$3,))),ACH.!$B$1:$AP$1)),)</f>
        <v>9</v>
      </c>
      <c r="P1835" s="27"/>
      <c r="Q1835" s="28"/>
      <c r="R1835" s="29"/>
      <c r="S1835" s="30"/>
      <c r="T1835" s="31"/>
      <c r="U1835" s="32"/>
      <c r="V1835" s="32"/>
      <c r="W1835" s="32"/>
      <c r="X1835" s="33"/>
      <c r="Y1835" s="34"/>
      <c r="Z1835" s="35"/>
      <c r="AA1835" s="36"/>
      <c r="AB1835" s="37"/>
      <c r="AC1835" s="38"/>
      <c r="AD1835" s="57">
        <f>IF(C1835="SG",VLOOKUP($C1835,IP!$R:$T,MATCH(QSC!$E1835,IP!$R$6:$T$6,0),0),VLOOKUP($C1835,IP!$R:$S,2,0))</f>
        <v>13</v>
      </c>
      <c r="AE1835" s="39"/>
    </row>
    <row r="1836" spans="1:31" ht="15" x14ac:dyDescent="0.25">
      <c r="A1836" s="40">
        <v>6237485</v>
      </c>
      <c r="B1836" s="40"/>
      <c r="C1836" s="40" t="s">
        <v>7</v>
      </c>
      <c r="D1836" s="41"/>
      <c r="E1836" s="22" t="s">
        <v>4</v>
      </c>
      <c r="F1836" s="23"/>
      <c r="G1836" s="41"/>
      <c r="H1836" s="42"/>
      <c r="I1836" s="41"/>
      <c r="J1836" s="42"/>
      <c r="K1836" s="43"/>
      <c r="L1836" s="26"/>
      <c r="M1836" s="27"/>
      <c r="N1836" s="55"/>
      <c r="O1836" s="93">
        <f>IFERROR(SUMPRODUCT((INDEX(ACH.!$B$3:$AP$9999,MATCH(A1836,ACH.!$A$3:$A$9999,),)&gt;0)*COUNTIF(INDEX(IP!$C$4:$N$44,,IFERROR(MATCH(C1836,IP!$E$2:$N$2,)+2,MATCH(E1836,IP!$C$3:$D$3,))),ACH.!$B$1:$AP$1)),)</f>
        <v>0</v>
      </c>
      <c r="P1836" s="27"/>
      <c r="Q1836" s="28"/>
      <c r="R1836" s="29"/>
      <c r="S1836" s="30"/>
      <c r="T1836" s="31"/>
      <c r="U1836" s="32"/>
      <c r="V1836" s="32"/>
      <c r="W1836" s="32"/>
      <c r="X1836" s="33"/>
      <c r="Y1836" s="34"/>
      <c r="Z1836" s="35"/>
      <c r="AA1836" s="36"/>
      <c r="AB1836" s="37"/>
      <c r="AC1836" s="38"/>
      <c r="AD1836" s="57">
        <f>IF(C1836="SG",VLOOKUP($C1836,IP!$R:$T,MATCH(QSC!$E1836,IP!$R$6:$T$6,0),0),VLOOKUP($C1836,IP!$R:$S,2,0))</f>
        <v>13</v>
      </c>
      <c r="AE1836" s="39"/>
    </row>
    <row r="1837" spans="1:31" ht="15" x14ac:dyDescent="0.25">
      <c r="A1837" s="40">
        <v>6237496</v>
      </c>
      <c r="B1837" s="40"/>
      <c r="C1837" s="40" t="s">
        <v>7</v>
      </c>
      <c r="D1837" s="41"/>
      <c r="E1837" s="22" t="s">
        <v>2</v>
      </c>
      <c r="F1837" s="23"/>
      <c r="G1837" s="41"/>
      <c r="H1837" s="42"/>
      <c r="I1837" s="41"/>
      <c r="J1837" s="42"/>
      <c r="K1837" s="43"/>
      <c r="L1837" s="26"/>
      <c r="M1837" s="27"/>
      <c r="N1837" s="55"/>
      <c r="O1837" s="93">
        <f>IFERROR(SUMPRODUCT((INDEX(ACH.!$B$3:$AP$9999,MATCH(A1837,ACH.!$A$3:$A$9999,),)&gt;0)*COUNTIF(INDEX(IP!$C$4:$N$44,,IFERROR(MATCH(C1837,IP!$E$2:$N$2,)+2,MATCH(E1837,IP!$C$3:$D$3,))),ACH.!$B$1:$AP$1)),)</f>
        <v>4</v>
      </c>
      <c r="P1837" s="27"/>
      <c r="Q1837" s="28"/>
      <c r="R1837" s="29"/>
      <c r="S1837" s="30"/>
      <c r="T1837" s="31"/>
      <c r="U1837" s="32"/>
      <c r="V1837" s="32"/>
      <c r="W1837" s="32"/>
      <c r="X1837" s="33"/>
      <c r="Y1837" s="34"/>
      <c r="Z1837" s="35"/>
      <c r="AA1837" s="36"/>
      <c r="AB1837" s="37"/>
      <c r="AC1837" s="38"/>
      <c r="AD1837" s="57">
        <f>IF(C1837="SG",VLOOKUP($C1837,IP!$R:$T,MATCH(QSC!$E1837,IP!$R$6:$T$6,0),0),VLOOKUP($C1837,IP!$R:$S,2,0))</f>
        <v>13</v>
      </c>
      <c r="AE1837" s="39"/>
    </row>
    <row r="1838" spans="1:31" ht="15" x14ac:dyDescent="0.25">
      <c r="A1838" s="40">
        <v>6237620</v>
      </c>
      <c r="B1838" s="40"/>
      <c r="C1838" s="40" t="s">
        <v>1</v>
      </c>
      <c r="D1838" s="41"/>
      <c r="E1838" s="22" t="s">
        <v>2</v>
      </c>
      <c r="F1838" s="23"/>
      <c r="G1838" s="41"/>
      <c r="H1838" s="42"/>
      <c r="I1838" s="41"/>
      <c r="J1838" s="42"/>
      <c r="K1838" s="43"/>
      <c r="L1838" s="26"/>
      <c r="M1838" s="27"/>
      <c r="N1838" s="55"/>
      <c r="O1838" s="93">
        <f>IFERROR(SUMPRODUCT((INDEX(ACH.!$B$3:$AP$9999,MATCH(A1838,ACH.!$A$3:$A$9999,),)&gt;0)*COUNTIF(INDEX(IP!$C$4:$N$44,,IFERROR(MATCH(C1838,IP!$E$2:$N$2,)+2,MATCH(E1838,IP!$C$3:$D$3,))),ACH.!$B$1:$AP$1)),)</f>
        <v>7</v>
      </c>
      <c r="P1838" s="27"/>
      <c r="Q1838" s="28"/>
      <c r="R1838" s="29"/>
      <c r="S1838" s="30"/>
      <c r="T1838" s="31"/>
      <c r="U1838" s="32"/>
      <c r="V1838" s="32"/>
      <c r="W1838" s="32"/>
      <c r="X1838" s="33"/>
      <c r="Y1838" s="34"/>
      <c r="Z1838" s="35"/>
      <c r="AA1838" s="36"/>
      <c r="AB1838" s="37"/>
      <c r="AC1838" s="38"/>
      <c r="AD1838" s="57">
        <f>IF(C1838="SG",VLOOKUP($C1838,IP!$R:$T,MATCH(QSC!$E1838,IP!$R$6:$T$6,0),0),VLOOKUP($C1838,IP!$R:$S,2,0))</f>
        <v>11</v>
      </c>
      <c r="AE1838" s="39"/>
    </row>
    <row r="1839" spans="1:31" ht="15" x14ac:dyDescent="0.25">
      <c r="A1839" s="40">
        <v>6237669</v>
      </c>
      <c r="B1839" s="40"/>
      <c r="C1839" s="40" t="s">
        <v>1</v>
      </c>
      <c r="D1839" s="41"/>
      <c r="E1839" s="22" t="s">
        <v>2</v>
      </c>
      <c r="F1839" s="23"/>
      <c r="G1839" s="41"/>
      <c r="H1839" s="42"/>
      <c r="I1839" s="41"/>
      <c r="J1839" s="42"/>
      <c r="K1839" s="43"/>
      <c r="L1839" s="26"/>
      <c r="M1839" s="27"/>
      <c r="N1839" s="55"/>
      <c r="O1839" s="93">
        <f>IFERROR(SUMPRODUCT((INDEX(ACH.!$B$3:$AP$9999,MATCH(A1839,ACH.!$A$3:$A$9999,),)&gt;0)*COUNTIF(INDEX(IP!$C$4:$N$44,,IFERROR(MATCH(C1839,IP!$E$2:$N$2,)+2,MATCH(E1839,IP!$C$3:$D$3,))),ACH.!$B$1:$AP$1)),)</f>
        <v>6</v>
      </c>
      <c r="P1839" s="27"/>
      <c r="Q1839" s="28"/>
      <c r="R1839" s="29"/>
      <c r="S1839" s="30"/>
      <c r="T1839" s="31"/>
      <c r="U1839" s="32"/>
      <c r="V1839" s="32"/>
      <c r="W1839" s="32"/>
      <c r="X1839" s="33"/>
      <c r="Y1839" s="34"/>
      <c r="Z1839" s="35"/>
      <c r="AA1839" s="36"/>
      <c r="AB1839" s="37"/>
      <c r="AC1839" s="38"/>
      <c r="AD1839" s="57">
        <f>IF(C1839="SG",VLOOKUP($C1839,IP!$R:$T,MATCH(QSC!$E1839,IP!$R$6:$T$6,0),0),VLOOKUP($C1839,IP!$R:$S,2,0))</f>
        <v>11</v>
      </c>
      <c r="AE1839" s="39"/>
    </row>
    <row r="1840" spans="1:31" ht="15" x14ac:dyDescent="0.25">
      <c r="A1840" s="40">
        <v>6237985</v>
      </c>
      <c r="B1840" s="40"/>
      <c r="C1840" s="40" t="s">
        <v>1</v>
      </c>
      <c r="D1840" s="41"/>
      <c r="E1840" s="22" t="s">
        <v>2</v>
      </c>
      <c r="F1840" s="23"/>
      <c r="G1840" s="41"/>
      <c r="H1840" s="42"/>
      <c r="I1840" s="41"/>
      <c r="J1840" s="42"/>
      <c r="K1840" s="43"/>
      <c r="L1840" s="26"/>
      <c r="M1840" s="27"/>
      <c r="N1840" s="55"/>
      <c r="O1840" s="93">
        <f>IFERROR(SUMPRODUCT((INDEX(ACH.!$B$3:$AP$9999,MATCH(A1840,ACH.!$A$3:$A$9999,),)&gt;0)*COUNTIF(INDEX(IP!$C$4:$N$44,,IFERROR(MATCH(C1840,IP!$E$2:$N$2,)+2,MATCH(E1840,IP!$C$3:$D$3,))),ACH.!$B$1:$AP$1)),)</f>
        <v>5</v>
      </c>
      <c r="P1840" s="27"/>
      <c r="Q1840" s="28"/>
      <c r="R1840" s="29"/>
      <c r="S1840" s="30"/>
      <c r="T1840" s="31"/>
      <c r="U1840" s="32"/>
      <c r="V1840" s="32"/>
      <c r="W1840" s="32"/>
      <c r="X1840" s="33"/>
      <c r="Y1840" s="34"/>
      <c r="Z1840" s="35"/>
      <c r="AA1840" s="36"/>
      <c r="AB1840" s="37"/>
      <c r="AC1840" s="38"/>
      <c r="AD1840" s="57">
        <f>IF(C1840="SG",VLOOKUP($C1840,IP!$R:$T,MATCH(QSC!$E1840,IP!$R$6:$T$6,0),0),VLOOKUP($C1840,IP!$R:$S,2,0))</f>
        <v>11</v>
      </c>
      <c r="AE1840" s="39"/>
    </row>
    <row r="1841" spans="1:31" ht="15" x14ac:dyDescent="0.25">
      <c r="A1841" s="40">
        <v>6241040</v>
      </c>
      <c r="B1841" s="40"/>
      <c r="C1841" s="40" t="s">
        <v>7</v>
      </c>
      <c r="D1841" s="41"/>
      <c r="E1841" s="22" t="s">
        <v>2</v>
      </c>
      <c r="F1841" s="23"/>
      <c r="G1841" s="41"/>
      <c r="H1841" s="42"/>
      <c r="I1841" s="41"/>
      <c r="J1841" s="42"/>
      <c r="K1841" s="43"/>
      <c r="L1841" s="26"/>
      <c r="M1841" s="27"/>
      <c r="N1841" s="55"/>
      <c r="O1841" s="93">
        <f>IFERROR(SUMPRODUCT((INDEX(ACH.!$B$3:$AP$9999,MATCH(A1841,ACH.!$A$3:$A$9999,),)&gt;0)*COUNTIF(INDEX(IP!$C$4:$N$44,,IFERROR(MATCH(C1841,IP!$E$2:$N$2,)+2,MATCH(E1841,IP!$C$3:$D$3,))),ACH.!$B$1:$AP$1)),)</f>
        <v>4</v>
      </c>
      <c r="P1841" s="27"/>
      <c r="Q1841" s="28"/>
      <c r="R1841" s="29"/>
      <c r="S1841" s="30"/>
      <c r="T1841" s="31"/>
      <c r="U1841" s="32"/>
      <c r="V1841" s="32"/>
      <c r="W1841" s="32"/>
      <c r="X1841" s="33"/>
      <c r="Y1841" s="34"/>
      <c r="Z1841" s="35"/>
      <c r="AA1841" s="36"/>
      <c r="AB1841" s="37"/>
      <c r="AC1841" s="38"/>
      <c r="AD1841" s="57">
        <f>IF(C1841="SG",VLOOKUP($C1841,IP!$R:$T,MATCH(QSC!$E1841,IP!$R$6:$T$6,0),0),VLOOKUP($C1841,IP!$R:$S,2,0))</f>
        <v>13</v>
      </c>
      <c r="AE1841" s="39"/>
    </row>
    <row r="1842" spans="1:31" ht="15" x14ac:dyDescent="0.25">
      <c r="A1842" s="40">
        <v>6241068</v>
      </c>
      <c r="B1842" s="40"/>
      <c r="C1842" s="40" t="s">
        <v>6</v>
      </c>
      <c r="D1842" s="41"/>
      <c r="E1842" s="22" t="s">
        <v>2</v>
      </c>
      <c r="F1842" s="23"/>
      <c r="G1842" s="41"/>
      <c r="H1842" s="42"/>
      <c r="I1842" s="41"/>
      <c r="J1842" s="42"/>
      <c r="K1842" s="43"/>
      <c r="L1842" s="26"/>
      <c r="M1842" s="27"/>
      <c r="N1842" s="55"/>
      <c r="O1842" s="93">
        <f>IFERROR(SUMPRODUCT((INDEX(ACH.!$B$3:$AP$9999,MATCH(A1842,ACH.!$A$3:$A$9999,),)&gt;0)*COUNTIF(INDEX(IP!$C$4:$N$44,,IFERROR(MATCH(C1842,IP!$E$2:$N$2,)+2,MATCH(E1842,IP!$C$3:$D$3,))),ACH.!$B$1:$AP$1)),)</f>
        <v>6</v>
      </c>
      <c r="P1842" s="27"/>
      <c r="Q1842" s="28"/>
      <c r="R1842" s="29"/>
      <c r="S1842" s="30"/>
      <c r="T1842" s="31"/>
      <c r="U1842" s="32"/>
      <c r="V1842" s="32"/>
      <c r="W1842" s="32"/>
      <c r="X1842" s="33"/>
      <c r="Y1842" s="34"/>
      <c r="Z1842" s="35"/>
      <c r="AA1842" s="36"/>
      <c r="AB1842" s="37"/>
      <c r="AC1842" s="38"/>
      <c r="AD1842" s="57">
        <f>IF(C1842="SG",VLOOKUP($C1842,IP!$R:$T,MATCH(QSC!$E1842,IP!$R$6:$T$6,0),0),VLOOKUP($C1842,IP!$R:$S,2,0))</f>
        <v>12</v>
      </c>
      <c r="AE1842" s="39"/>
    </row>
    <row r="1843" spans="1:31" ht="15" x14ac:dyDescent="0.25">
      <c r="A1843" s="40">
        <v>6241077</v>
      </c>
      <c r="B1843" s="40"/>
      <c r="C1843" s="40" t="s">
        <v>6</v>
      </c>
      <c r="D1843" s="41"/>
      <c r="E1843" s="22" t="s">
        <v>2</v>
      </c>
      <c r="F1843" s="23"/>
      <c r="G1843" s="41"/>
      <c r="H1843" s="42"/>
      <c r="I1843" s="41"/>
      <c r="J1843" s="42"/>
      <c r="K1843" s="43"/>
      <c r="L1843" s="26"/>
      <c r="M1843" s="27"/>
      <c r="N1843" s="55"/>
      <c r="O1843" s="93">
        <f>IFERROR(SUMPRODUCT((INDEX(ACH.!$B$3:$AP$9999,MATCH(A1843,ACH.!$A$3:$A$9999,),)&gt;0)*COUNTIF(INDEX(IP!$C$4:$N$44,,IFERROR(MATCH(C1843,IP!$E$2:$N$2,)+2,MATCH(E1843,IP!$C$3:$D$3,))),ACH.!$B$1:$AP$1)),)</f>
        <v>8</v>
      </c>
      <c r="P1843" s="27"/>
      <c r="Q1843" s="28"/>
      <c r="R1843" s="29"/>
      <c r="S1843" s="30"/>
      <c r="T1843" s="31"/>
      <c r="U1843" s="32"/>
      <c r="V1843" s="32"/>
      <c r="W1843" s="32"/>
      <c r="X1843" s="33"/>
      <c r="Y1843" s="34"/>
      <c r="Z1843" s="35"/>
      <c r="AA1843" s="36"/>
      <c r="AB1843" s="37"/>
      <c r="AC1843" s="38"/>
      <c r="AD1843" s="57">
        <f>IF(C1843="SG",VLOOKUP($C1843,IP!$R:$T,MATCH(QSC!$E1843,IP!$R$6:$T$6,0),0),VLOOKUP($C1843,IP!$R:$S,2,0))</f>
        <v>12</v>
      </c>
      <c r="AE1843" s="39"/>
    </row>
    <row r="1844" spans="1:31" ht="15" x14ac:dyDescent="0.25">
      <c r="A1844" s="40">
        <v>6241102</v>
      </c>
      <c r="B1844" s="40"/>
      <c r="C1844" s="40" t="s">
        <v>7</v>
      </c>
      <c r="D1844" s="41"/>
      <c r="E1844" s="22" t="s">
        <v>4</v>
      </c>
      <c r="F1844" s="23"/>
      <c r="G1844" s="41"/>
      <c r="H1844" s="42"/>
      <c r="I1844" s="41"/>
      <c r="J1844" s="42"/>
      <c r="K1844" s="43"/>
      <c r="L1844" s="26"/>
      <c r="M1844" s="27"/>
      <c r="N1844" s="55"/>
      <c r="O1844" s="93">
        <f>IFERROR(SUMPRODUCT((INDEX(ACH.!$B$3:$AP$9999,MATCH(A1844,ACH.!$A$3:$A$9999,),)&gt;0)*COUNTIF(INDEX(IP!$C$4:$N$44,,IFERROR(MATCH(C1844,IP!$E$2:$N$2,)+2,MATCH(E1844,IP!$C$3:$D$3,))),ACH.!$B$1:$AP$1)),)</f>
        <v>5</v>
      </c>
      <c r="P1844" s="27"/>
      <c r="Q1844" s="28"/>
      <c r="R1844" s="29"/>
      <c r="S1844" s="30"/>
      <c r="T1844" s="31"/>
      <c r="U1844" s="32"/>
      <c r="V1844" s="32"/>
      <c r="W1844" s="32"/>
      <c r="X1844" s="33"/>
      <c r="Y1844" s="34"/>
      <c r="Z1844" s="35"/>
      <c r="AA1844" s="36"/>
      <c r="AB1844" s="37"/>
      <c r="AC1844" s="38"/>
      <c r="AD1844" s="57">
        <f>IF(C1844="SG",VLOOKUP($C1844,IP!$R:$T,MATCH(QSC!$E1844,IP!$R$6:$T$6,0),0),VLOOKUP($C1844,IP!$R:$S,2,0))</f>
        <v>13</v>
      </c>
      <c r="AE1844" s="39"/>
    </row>
    <row r="1845" spans="1:31" ht="15" x14ac:dyDescent="0.25">
      <c r="A1845" s="40">
        <v>6241187</v>
      </c>
      <c r="B1845" s="40"/>
      <c r="C1845" s="40" t="s">
        <v>1</v>
      </c>
      <c r="D1845" s="41"/>
      <c r="E1845" s="22" t="s">
        <v>2</v>
      </c>
      <c r="F1845" s="23"/>
      <c r="G1845" s="41"/>
      <c r="H1845" s="42"/>
      <c r="I1845" s="41"/>
      <c r="J1845" s="42"/>
      <c r="K1845" s="43"/>
      <c r="L1845" s="26"/>
      <c r="M1845" s="27"/>
      <c r="N1845" s="55"/>
      <c r="O1845" s="93">
        <f>IFERROR(SUMPRODUCT((INDEX(ACH.!$B$3:$AP$9999,MATCH(A1845,ACH.!$A$3:$A$9999,),)&gt;0)*COUNTIF(INDEX(IP!$C$4:$N$44,,IFERROR(MATCH(C1845,IP!$E$2:$N$2,)+2,MATCH(E1845,IP!$C$3:$D$3,))),ACH.!$B$1:$AP$1)),)</f>
        <v>4</v>
      </c>
      <c r="P1845" s="27"/>
      <c r="Q1845" s="28"/>
      <c r="R1845" s="29"/>
      <c r="S1845" s="30"/>
      <c r="T1845" s="31"/>
      <c r="U1845" s="32"/>
      <c r="V1845" s="32"/>
      <c r="W1845" s="32"/>
      <c r="X1845" s="33"/>
      <c r="Y1845" s="34"/>
      <c r="Z1845" s="35"/>
      <c r="AA1845" s="36"/>
      <c r="AB1845" s="37"/>
      <c r="AC1845" s="38"/>
      <c r="AD1845" s="57">
        <f>IF(C1845="SG",VLOOKUP($C1845,IP!$R:$T,MATCH(QSC!$E1845,IP!$R$6:$T$6,0),0),VLOOKUP($C1845,IP!$R:$S,2,0))</f>
        <v>11</v>
      </c>
      <c r="AE1845" s="39"/>
    </row>
    <row r="1846" spans="1:31" ht="15" x14ac:dyDescent="0.25">
      <c r="A1846" s="40">
        <v>6241226</v>
      </c>
      <c r="B1846" s="40"/>
      <c r="C1846" s="40" t="s">
        <v>1</v>
      </c>
      <c r="D1846" s="41"/>
      <c r="E1846" s="22" t="s">
        <v>2</v>
      </c>
      <c r="F1846" s="23"/>
      <c r="G1846" s="41"/>
      <c r="H1846" s="42"/>
      <c r="I1846" s="41"/>
      <c r="J1846" s="42"/>
      <c r="K1846" s="43"/>
      <c r="L1846" s="26"/>
      <c r="M1846" s="27"/>
      <c r="N1846" s="55"/>
      <c r="O1846" s="93">
        <f>IFERROR(SUMPRODUCT((INDEX(ACH.!$B$3:$AP$9999,MATCH(A1846,ACH.!$A$3:$A$9999,),)&gt;0)*COUNTIF(INDEX(IP!$C$4:$N$44,,IFERROR(MATCH(C1846,IP!$E$2:$N$2,)+2,MATCH(E1846,IP!$C$3:$D$3,))),ACH.!$B$1:$AP$1)),)</f>
        <v>4</v>
      </c>
      <c r="P1846" s="27"/>
      <c r="Q1846" s="28"/>
      <c r="R1846" s="29"/>
      <c r="S1846" s="30"/>
      <c r="T1846" s="31"/>
      <c r="U1846" s="32"/>
      <c r="V1846" s="32"/>
      <c r="W1846" s="32"/>
      <c r="X1846" s="33"/>
      <c r="Y1846" s="34"/>
      <c r="Z1846" s="35"/>
      <c r="AA1846" s="36"/>
      <c r="AB1846" s="37"/>
      <c r="AC1846" s="38"/>
      <c r="AD1846" s="57">
        <f>IF(C1846="SG",VLOOKUP($C1846,IP!$R:$T,MATCH(QSC!$E1846,IP!$R$6:$T$6,0),0),VLOOKUP($C1846,IP!$R:$S,2,0))</f>
        <v>11</v>
      </c>
      <c r="AE1846" s="39"/>
    </row>
    <row r="1847" spans="1:31" ht="15" x14ac:dyDescent="0.25">
      <c r="A1847" s="40">
        <v>6241284</v>
      </c>
      <c r="B1847" s="40"/>
      <c r="C1847" s="40" t="s">
        <v>1</v>
      </c>
      <c r="D1847" s="41"/>
      <c r="E1847" s="22" t="s">
        <v>2</v>
      </c>
      <c r="F1847" s="23"/>
      <c r="G1847" s="41"/>
      <c r="H1847" s="42"/>
      <c r="I1847" s="41"/>
      <c r="J1847" s="42"/>
      <c r="K1847" s="43"/>
      <c r="L1847" s="26"/>
      <c r="M1847" s="27"/>
      <c r="N1847" s="55"/>
      <c r="O1847" s="93">
        <f>IFERROR(SUMPRODUCT((INDEX(ACH.!$B$3:$AP$9999,MATCH(A1847,ACH.!$A$3:$A$9999,),)&gt;0)*COUNTIF(INDEX(IP!$C$4:$N$44,,IFERROR(MATCH(C1847,IP!$E$2:$N$2,)+2,MATCH(E1847,IP!$C$3:$D$3,))),ACH.!$B$1:$AP$1)),)</f>
        <v>8</v>
      </c>
      <c r="P1847" s="27"/>
      <c r="Q1847" s="28"/>
      <c r="R1847" s="29"/>
      <c r="S1847" s="30"/>
      <c r="T1847" s="31"/>
      <c r="U1847" s="32"/>
      <c r="V1847" s="32"/>
      <c r="W1847" s="32"/>
      <c r="X1847" s="33"/>
      <c r="Y1847" s="34"/>
      <c r="Z1847" s="35"/>
      <c r="AA1847" s="36"/>
      <c r="AB1847" s="37"/>
      <c r="AC1847" s="38"/>
      <c r="AD1847" s="57">
        <f>IF(C1847="SG",VLOOKUP($C1847,IP!$R:$T,MATCH(QSC!$E1847,IP!$R$6:$T$6,0),0),VLOOKUP($C1847,IP!$R:$S,2,0))</f>
        <v>11</v>
      </c>
      <c r="AE1847" s="39"/>
    </row>
    <row r="1848" spans="1:31" ht="15" x14ac:dyDescent="0.25">
      <c r="A1848" s="40">
        <v>6241366</v>
      </c>
      <c r="B1848" s="40"/>
      <c r="C1848" s="40" t="s">
        <v>1</v>
      </c>
      <c r="D1848" s="41"/>
      <c r="E1848" s="22" t="s">
        <v>2</v>
      </c>
      <c r="F1848" s="23"/>
      <c r="G1848" s="41"/>
      <c r="H1848" s="42"/>
      <c r="I1848" s="41"/>
      <c r="J1848" s="42"/>
      <c r="K1848" s="43"/>
      <c r="L1848" s="26"/>
      <c r="M1848" s="27"/>
      <c r="N1848" s="55"/>
      <c r="O1848" s="93">
        <f>IFERROR(SUMPRODUCT((INDEX(ACH.!$B$3:$AP$9999,MATCH(A1848,ACH.!$A$3:$A$9999,),)&gt;0)*COUNTIF(INDEX(IP!$C$4:$N$44,,IFERROR(MATCH(C1848,IP!$E$2:$N$2,)+2,MATCH(E1848,IP!$C$3:$D$3,))),ACH.!$B$1:$AP$1)),)</f>
        <v>6</v>
      </c>
      <c r="P1848" s="27"/>
      <c r="Q1848" s="28"/>
      <c r="R1848" s="29"/>
      <c r="S1848" s="30"/>
      <c r="T1848" s="31"/>
      <c r="U1848" s="32"/>
      <c r="V1848" s="32"/>
      <c r="W1848" s="32"/>
      <c r="X1848" s="33"/>
      <c r="Y1848" s="34"/>
      <c r="Z1848" s="35"/>
      <c r="AA1848" s="36"/>
      <c r="AB1848" s="37"/>
      <c r="AC1848" s="38"/>
      <c r="AD1848" s="57">
        <f>IF(C1848="SG",VLOOKUP($C1848,IP!$R:$T,MATCH(QSC!$E1848,IP!$R$6:$T$6,0),0),VLOOKUP($C1848,IP!$R:$S,2,0))</f>
        <v>11</v>
      </c>
      <c r="AE1848" s="39"/>
    </row>
    <row r="1849" spans="1:31" ht="15" x14ac:dyDescent="0.25">
      <c r="A1849" s="40">
        <v>6241383</v>
      </c>
      <c r="B1849" s="40"/>
      <c r="C1849" s="40" t="s">
        <v>7</v>
      </c>
      <c r="D1849" s="41"/>
      <c r="E1849" s="22" t="s">
        <v>2</v>
      </c>
      <c r="F1849" s="23"/>
      <c r="G1849" s="41"/>
      <c r="H1849" s="42"/>
      <c r="I1849" s="41"/>
      <c r="J1849" s="42"/>
      <c r="K1849" s="43"/>
      <c r="L1849" s="26"/>
      <c r="M1849" s="27"/>
      <c r="N1849" s="55"/>
      <c r="O1849" s="93">
        <f>IFERROR(SUMPRODUCT((INDEX(ACH.!$B$3:$AP$9999,MATCH(A1849,ACH.!$A$3:$A$9999,),)&gt;0)*COUNTIF(INDEX(IP!$C$4:$N$44,,IFERROR(MATCH(C1849,IP!$E$2:$N$2,)+2,MATCH(E1849,IP!$C$3:$D$3,))),ACH.!$B$1:$AP$1)),)</f>
        <v>8</v>
      </c>
      <c r="P1849" s="27"/>
      <c r="Q1849" s="28"/>
      <c r="R1849" s="29"/>
      <c r="S1849" s="30"/>
      <c r="T1849" s="31"/>
      <c r="U1849" s="32"/>
      <c r="V1849" s="32"/>
      <c r="W1849" s="32"/>
      <c r="X1849" s="33"/>
      <c r="Y1849" s="34"/>
      <c r="Z1849" s="35"/>
      <c r="AA1849" s="36"/>
      <c r="AB1849" s="37"/>
      <c r="AC1849" s="38"/>
      <c r="AD1849" s="57">
        <f>IF(C1849="SG",VLOOKUP($C1849,IP!$R:$T,MATCH(QSC!$E1849,IP!$R$6:$T$6,0),0),VLOOKUP($C1849,IP!$R:$S,2,0))</f>
        <v>13</v>
      </c>
      <c r="AE1849" s="39"/>
    </row>
    <row r="1850" spans="1:31" ht="15" x14ac:dyDescent="0.25">
      <c r="A1850" s="40">
        <v>6241389</v>
      </c>
      <c r="B1850" s="40"/>
      <c r="C1850" s="40" t="s">
        <v>1</v>
      </c>
      <c r="D1850" s="41"/>
      <c r="E1850" s="22" t="s">
        <v>2</v>
      </c>
      <c r="F1850" s="23"/>
      <c r="G1850" s="41"/>
      <c r="H1850" s="42"/>
      <c r="I1850" s="41"/>
      <c r="J1850" s="42"/>
      <c r="K1850" s="43"/>
      <c r="L1850" s="26"/>
      <c r="M1850" s="27"/>
      <c r="N1850" s="55"/>
      <c r="O1850" s="93">
        <f>IFERROR(SUMPRODUCT((INDEX(ACH.!$B$3:$AP$9999,MATCH(A1850,ACH.!$A$3:$A$9999,),)&gt;0)*COUNTIF(INDEX(IP!$C$4:$N$44,,IFERROR(MATCH(C1850,IP!$E$2:$N$2,)+2,MATCH(E1850,IP!$C$3:$D$3,))),ACH.!$B$1:$AP$1)),)</f>
        <v>6</v>
      </c>
      <c r="P1850" s="27"/>
      <c r="Q1850" s="28"/>
      <c r="R1850" s="29"/>
      <c r="S1850" s="30"/>
      <c r="T1850" s="31"/>
      <c r="U1850" s="32"/>
      <c r="V1850" s="32"/>
      <c r="W1850" s="32"/>
      <c r="X1850" s="33"/>
      <c r="Y1850" s="34"/>
      <c r="Z1850" s="35"/>
      <c r="AA1850" s="36"/>
      <c r="AB1850" s="37"/>
      <c r="AC1850" s="38"/>
      <c r="AD1850" s="57">
        <f>IF(C1850="SG",VLOOKUP($C1850,IP!$R:$T,MATCH(QSC!$E1850,IP!$R$6:$T$6,0),0),VLOOKUP($C1850,IP!$R:$S,2,0))</f>
        <v>11</v>
      </c>
      <c r="AE1850" s="39"/>
    </row>
    <row r="1851" spans="1:31" ht="15" x14ac:dyDescent="0.25">
      <c r="A1851" s="40">
        <v>6241407</v>
      </c>
      <c r="B1851" s="40"/>
      <c r="C1851" s="40" t="s">
        <v>1</v>
      </c>
      <c r="D1851" s="41"/>
      <c r="E1851" s="22" t="s">
        <v>2</v>
      </c>
      <c r="F1851" s="23"/>
      <c r="G1851" s="41"/>
      <c r="H1851" s="42"/>
      <c r="I1851" s="41"/>
      <c r="J1851" s="42"/>
      <c r="K1851" s="43"/>
      <c r="L1851" s="26"/>
      <c r="M1851" s="27"/>
      <c r="N1851" s="55"/>
      <c r="O1851" s="93">
        <f>IFERROR(SUMPRODUCT((INDEX(ACH.!$B$3:$AP$9999,MATCH(A1851,ACH.!$A$3:$A$9999,),)&gt;0)*COUNTIF(INDEX(IP!$C$4:$N$44,,IFERROR(MATCH(C1851,IP!$E$2:$N$2,)+2,MATCH(E1851,IP!$C$3:$D$3,))),ACH.!$B$1:$AP$1)),)</f>
        <v>1</v>
      </c>
      <c r="P1851" s="27"/>
      <c r="Q1851" s="28"/>
      <c r="R1851" s="29"/>
      <c r="S1851" s="30"/>
      <c r="T1851" s="31"/>
      <c r="U1851" s="32"/>
      <c r="V1851" s="32"/>
      <c r="W1851" s="32"/>
      <c r="X1851" s="33"/>
      <c r="Y1851" s="34"/>
      <c r="Z1851" s="35"/>
      <c r="AA1851" s="36"/>
      <c r="AB1851" s="37"/>
      <c r="AC1851" s="38"/>
      <c r="AD1851" s="57">
        <f>IF(C1851="SG",VLOOKUP($C1851,IP!$R:$T,MATCH(QSC!$E1851,IP!$R$6:$T$6,0),0),VLOOKUP($C1851,IP!$R:$S,2,0))</f>
        <v>11</v>
      </c>
      <c r="AE1851" s="39"/>
    </row>
    <row r="1852" spans="1:31" ht="15" x14ac:dyDescent="0.25">
      <c r="A1852" s="40">
        <v>6241495</v>
      </c>
      <c r="B1852" s="40"/>
      <c r="C1852" s="40" t="s">
        <v>1</v>
      </c>
      <c r="D1852" s="41"/>
      <c r="E1852" s="22" t="s">
        <v>2</v>
      </c>
      <c r="F1852" s="23"/>
      <c r="G1852" s="41"/>
      <c r="H1852" s="42"/>
      <c r="I1852" s="41"/>
      <c r="J1852" s="42"/>
      <c r="K1852" s="43"/>
      <c r="L1852" s="26"/>
      <c r="M1852" s="27"/>
      <c r="N1852" s="55"/>
      <c r="O1852" s="93">
        <f>IFERROR(SUMPRODUCT((INDEX(ACH.!$B$3:$AP$9999,MATCH(A1852,ACH.!$A$3:$A$9999,),)&gt;0)*COUNTIF(INDEX(IP!$C$4:$N$44,,IFERROR(MATCH(C1852,IP!$E$2:$N$2,)+2,MATCH(E1852,IP!$C$3:$D$3,))),ACH.!$B$1:$AP$1)),)</f>
        <v>1</v>
      </c>
      <c r="P1852" s="27"/>
      <c r="Q1852" s="28"/>
      <c r="R1852" s="29"/>
      <c r="S1852" s="30"/>
      <c r="T1852" s="31"/>
      <c r="U1852" s="32"/>
      <c r="V1852" s="32"/>
      <c r="W1852" s="32"/>
      <c r="X1852" s="33"/>
      <c r="Y1852" s="34"/>
      <c r="Z1852" s="35"/>
      <c r="AA1852" s="36"/>
      <c r="AB1852" s="37"/>
      <c r="AC1852" s="38"/>
      <c r="AD1852" s="57">
        <f>IF(C1852="SG",VLOOKUP($C1852,IP!$R:$T,MATCH(QSC!$E1852,IP!$R$6:$T$6,0),0),VLOOKUP($C1852,IP!$R:$S,2,0))</f>
        <v>11</v>
      </c>
      <c r="AE1852" s="39"/>
    </row>
    <row r="1853" spans="1:31" ht="15" x14ac:dyDescent="0.25">
      <c r="A1853" s="40">
        <v>6241510</v>
      </c>
      <c r="B1853" s="40"/>
      <c r="C1853" s="40" t="s">
        <v>3</v>
      </c>
      <c r="D1853" s="41"/>
      <c r="E1853" s="22" t="s">
        <v>2</v>
      </c>
      <c r="F1853" s="23"/>
      <c r="G1853" s="41"/>
      <c r="H1853" s="42"/>
      <c r="I1853" s="41"/>
      <c r="J1853" s="42"/>
      <c r="K1853" s="43"/>
      <c r="L1853" s="26"/>
      <c r="M1853" s="27"/>
      <c r="N1853" s="55"/>
      <c r="O1853" s="93">
        <f>IFERROR(SUMPRODUCT((INDEX(ACH.!$B$3:$AP$9999,MATCH(A1853,ACH.!$A$3:$A$9999,),)&gt;0)*COUNTIF(INDEX(IP!$C$4:$N$44,,IFERROR(MATCH(C1853,IP!$E$2:$N$2,)+2,MATCH(E1853,IP!$C$3:$D$3,))),ACH.!$B$1:$AP$1)),)</f>
        <v>13</v>
      </c>
      <c r="P1853" s="27"/>
      <c r="Q1853" s="28"/>
      <c r="R1853" s="29"/>
      <c r="S1853" s="30"/>
      <c r="T1853" s="31"/>
      <c r="U1853" s="32"/>
      <c r="V1853" s="32"/>
      <c r="W1853" s="32"/>
      <c r="X1853" s="33"/>
      <c r="Y1853" s="34"/>
      <c r="Z1853" s="35"/>
      <c r="AA1853" s="36"/>
      <c r="AB1853" s="37"/>
      <c r="AC1853" s="38"/>
      <c r="AD1853" s="57">
        <f>IF(C1853="SG",VLOOKUP($C1853,IP!$R:$T,MATCH(QSC!$E1853,IP!$R$6:$T$6,0),0),VLOOKUP($C1853,IP!$R:$S,2,0))</f>
        <v>23</v>
      </c>
      <c r="AE1853" s="39"/>
    </row>
    <row r="1854" spans="1:31" ht="15" x14ac:dyDescent="0.25">
      <c r="A1854" s="40">
        <v>6241520</v>
      </c>
      <c r="B1854" s="40"/>
      <c r="C1854" s="40" t="s">
        <v>1</v>
      </c>
      <c r="D1854" s="41"/>
      <c r="E1854" s="22" t="s">
        <v>2</v>
      </c>
      <c r="F1854" s="23"/>
      <c r="G1854" s="41"/>
      <c r="H1854" s="42"/>
      <c r="I1854" s="41"/>
      <c r="J1854" s="42"/>
      <c r="K1854" s="43"/>
      <c r="L1854" s="26"/>
      <c r="M1854" s="27"/>
      <c r="N1854" s="55"/>
      <c r="O1854" s="93">
        <f>IFERROR(SUMPRODUCT((INDEX(ACH.!$B$3:$AP$9999,MATCH(A1854,ACH.!$A$3:$A$9999,),)&gt;0)*COUNTIF(INDEX(IP!$C$4:$N$44,,IFERROR(MATCH(C1854,IP!$E$2:$N$2,)+2,MATCH(E1854,IP!$C$3:$D$3,))),ACH.!$B$1:$AP$1)),)</f>
        <v>7</v>
      </c>
      <c r="P1854" s="27"/>
      <c r="Q1854" s="28"/>
      <c r="R1854" s="29"/>
      <c r="S1854" s="30"/>
      <c r="T1854" s="31"/>
      <c r="U1854" s="32"/>
      <c r="V1854" s="32"/>
      <c r="W1854" s="32"/>
      <c r="X1854" s="33"/>
      <c r="Y1854" s="34"/>
      <c r="Z1854" s="35"/>
      <c r="AA1854" s="36"/>
      <c r="AB1854" s="37"/>
      <c r="AC1854" s="38"/>
      <c r="AD1854" s="57">
        <f>IF(C1854="SG",VLOOKUP($C1854,IP!$R:$T,MATCH(QSC!$E1854,IP!$R$6:$T$6,0),0),VLOOKUP($C1854,IP!$R:$S,2,0))</f>
        <v>11</v>
      </c>
      <c r="AE1854" s="39"/>
    </row>
    <row r="1855" spans="1:31" ht="15" x14ac:dyDescent="0.25">
      <c r="A1855" s="40">
        <v>6241524</v>
      </c>
      <c r="B1855" s="40"/>
      <c r="C1855" s="40" t="s">
        <v>9</v>
      </c>
      <c r="D1855" s="41"/>
      <c r="E1855" s="22" t="s">
        <v>4</v>
      </c>
      <c r="F1855" s="23"/>
      <c r="G1855" s="41"/>
      <c r="H1855" s="42"/>
      <c r="I1855" s="41"/>
      <c r="J1855" s="42"/>
      <c r="K1855" s="43"/>
      <c r="L1855" s="26"/>
      <c r="M1855" s="27"/>
      <c r="N1855" s="55"/>
      <c r="O1855" s="93">
        <f>IFERROR(SUMPRODUCT((INDEX(ACH.!$B$3:$AP$9999,MATCH(A1855,ACH.!$A$3:$A$9999,),)&gt;0)*COUNTIF(INDEX(IP!$C$4:$N$44,,IFERROR(MATCH(C1855,IP!$E$2:$N$2,)+2,MATCH(E1855,IP!$C$3:$D$3,))),ACH.!$B$1:$AP$1)),)</f>
        <v>5</v>
      </c>
      <c r="P1855" s="27"/>
      <c r="Q1855" s="28"/>
      <c r="R1855" s="29"/>
      <c r="S1855" s="30"/>
      <c r="T1855" s="31"/>
      <c r="U1855" s="32"/>
      <c r="V1855" s="32"/>
      <c r="W1855" s="32"/>
      <c r="X1855" s="33"/>
      <c r="Y1855" s="34"/>
      <c r="Z1855" s="35"/>
      <c r="AA1855" s="36"/>
      <c r="AB1855" s="37"/>
      <c r="AC1855" s="38"/>
      <c r="AD1855" s="57">
        <f>IF(C1855="SG",VLOOKUP($C1855,IP!$R:$T,MATCH(QSC!$E1855,IP!$R$6:$T$6,0),0),VLOOKUP($C1855,IP!$R:$S,2,0))</f>
        <v>19</v>
      </c>
      <c r="AE1855" s="39"/>
    </row>
    <row r="1856" spans="1:31" ht="15" x14ac:dyDescent="0.25">
      <c r="A1856" s="40">
        <v>6241525</v>
      </c>
      <c r="B1856" s="40"/>
      <c r="C1856" s="40" t="s">
        <v>7</v>
      </c>
      <c r="D1856" s="41"/>
      <c r="E1856" s="22" t="s">
        <v>2</v>
      </c>
      <c r="F1856" s="23"/>
      <c r="G1856" s="41"/>
      <c r="H1856" s="42"/>
      <c r="I1856" s="41"/>
      <c r="J1856" s="42"/>
      <c r="K1856" s="43"/>
      <c r="L1856" s="26"/>
      <c r="M1856" s="27"/>
      <c r="N1856" s="55"/>
      <c r="O1856" s="93">
        <f>IFERROR(SUMPRODUCT((INDEX(ACH.!$B$3:$AP$9999,MATCH(A1856,ACH.!$A$3:$A$9999,),)&gt;0)*COUNTIF(INDEX(IP!$C$4:$N$44,,IFERROR(MATCH(C1856,IP!$E$2:$N$2,)+2,MATCH(E1856,IP!$C$3:$D$3,))),ACH.!$B$1:$AP$1)),)</f>
        <v>1</v>
      </c>
      <c r="P1856" s="27"/>
      <c r="Q1856" s="28"/>
      <c r="R1856" s="29"/>
      <c r="S1856" s="30"/>
      <c r="T1856" s="31"/>
      <c r="U1856" s="32"/>
      <c r="V1856" s="32"/>
      <c r="W1856" s="32"/>
      <c r="X1856" s="33"/>
      <c r="Y1856" s="34"/>
      <c r="Z1856" s="35"/>
      <c r="AA1856" s="36"/>
      <c r="AB1856" s="37"/>
      <c r="AC1856" s="38"/>
      <c r="AD1856" s="57">
        <f>IF(C1856="SG",VLOOKUP($C1856,IP!$R:$T,MATCH(QSC!$E1856,IP!$R$6:$T$6,0),0),VLOOKUP($C1856,IP!$R:$S,2,0))</f>
        <v>13</v>
      </c>
      <c r="AE1856" s="39"/>
    </row>
    <row r="1857" spans="1:31" ht="15" x14ac:dyDescent="0.25">
      <c r="A1857" s="40">
        <v>6241544</v>
      </c>
      <c r="B1857" s="40"/>
      <c r="C1857" s="40" t="s">
        <v>1</v>
      </c>
      <c r="D1857" s="41"/>
      <c r="E1857" s="22" t="s">
        <v>2</v>
      </c>
      <c r="F1857" s="23"/>
      <c r="G1857" s="41"/>
      <c r="H1857" s="42"/>
      <c r="I1857" s="41"/>
      <c r="J1857" s="42"/>
      <c r="K1857" s="43"/>
      <c r="L1857" s="26"/>
      <c r="M1857" s="27"/>
      <c r="N1857" s="55"/>
      <c r="O1857" s="93">
        <f>IFERROR(SUMPRODUCT((INDEX(ACH.!$B$3:$AP$9999,MATCH(A1857,ACH.!$A$3:$A$9999,),)&gt;0)*COUNTIF(INDEX(IP!$C$4:$N$44,,IFERROR(MATCH(C1857,IP!$E$2:$N$2,)+2,MATCH(E1857,IP!$C$3:$D$3,))),ACH.!$B$1:$AP$1)),)</f>
        <v>1</v>
      </c>
      <c r="P1857" s="27"/>
      <c r="Q1857" s="28"/>
      <c r="R1857" s="29"/>
      <c r="S1857" s="30"/>
      <c r="T1857" s="31"/>
      <c r="U1857" s="32"/>
      <c r="V1857" s="32"/>
      <c r="W1857" s="32"/>
      <c r="X1857" s="33"/>
      <c r="Y1857" s="34"/>
      <c r="Z1857" s="35"/>
      <c r="AA1857" s="36"/>
      <c r="AB1857" s="37"/>
      <c r="AC1857" s="38"/>
      <c r="AD1857" s="57">
        <f>IF(C1857="SG",VLOOKUP($C1857,IP!$R:$T,MATCH(QSC!$E1857,IP!$R$6:$T$6,0),0),VLOOKUP($C1857,IP!$R:$S,2,0))</f>
        <v>11</v>
      </c>
      <c r="AE1857" s="39"/>
    </row>
    <row r="1858" spans="1:31" ht="15" x14ac:dyDescent="0.25">
      <c r="A1858" s="40">
        <v>6241581</v>
      </c>
      <c r="B1858" s="40"/>
      <c r="C1858" s="40" t="s">
        <v>7</v>
      </c>
      <c r="D1858" s="41"/>
      <c r="E1858" s="22" t="s">
        <v>2</v>
      </c>
      <c r="F1858" s="23"/>
      <c r="G1858" s="41"/>
      <c r="H1858" s="42"/>
      <c r="I1858" s="41"/>
      <c r="J1858" s="42"/>
      <c r="K1858" s="43"/>
      <c r="L1858" s="26"/>
      <c r="M1858" s="27"/>
      <c r="N1858" s="55"/>
      <c r="O1858" s="93">
        <f>IFERROR(SUMPRODUCT((INDEX(ACH.!$B$3:$AP$9999,MATCH(A1858,ACH.!$A$3:$A$9999,),)&gt;0)*COUNTIF(INDEX(IP!$C$4:$N$44,,IFERROR(MATCH(C1858,IP!$E$2:$N$2,)+2,MATCH(E1858,IP!$C$3:$D$3,))),ACH.!$B$1:$AP$1)),)</f>
        <v>9</v>
      </c>
      <c r="P1858" s="27"/>
      <c r="Q1858" s="28"/>
      <c r="R1858" s="29"/>
      <c r="S1858" s="30"/>
      <c r="T1858" s="31"/>
      <c r="U1858" s="32"/>
      <c r="V1858" s="32"/>
      <c r="W1858" s="32"/>
      <c r="X1858" s="33"/>
      <c r="Y1858" s="34"/>
      <c r="Z1858" s="35"/>
      <c r="AA1858" s="36"/>
      <c r="AB1858" s="37"/>
      <c r="AC1858" s="38"/>
      <c r="AD1858" s="57">
        <f>IF(C1858="SG",VLOOKUP($C1858,IP!$R:$T,MATCH(QSC!$E1858,IP!$R$6:$T$6,0),0),VLOOKUP($C1858,IP!$R:$S,2,0))</f>
        <v>13</v>
      </c>
      <c r="AE1858" s="39"/>
    </row>
    <row r="1859" spans="1:31" ht="15" x14ac:dyDescent="0.25">
      <c r="A1859" s="40">
        <v>6241605</v>
      </c>
      <c r="B1859" s="40"/>
      <c r="C1859" s="40" t="s">
        <v>1</v>
      </c>
      <c r="D1859" s="41"/>
      <c r="E1859" s="22" t="s">
        <v>2</v>
      </c>
      <c r="F1859" s="23"/>
      <c r="G1859" s="41"/>
      <c r="H1859" s="42"/>
      <c r="I1859" s="41"/>
      <c r="J1859" s="42"/>
      <c r="K1859" s="43"/>
      <c r="L1859" s="26"/>
      <c r="M1859" s="27"/>
      <c r="N1859" s="55"/>
      <c r="O1859" s="93">
        <f>IFERROR(SUMPRODUCT((INDEX(ACH.!$B$3:$AP$9999,MATCH(A1859,ACH.!$A$3:$A$9999,),)&gt;0)*COUNTIF(INDEX(IP!$C$4:$N$44,,IFERROR(MATCH(C1859,IP!$E$2:$N$2,)+2,MATCH(E1859,IP!$C$3:$D$3,))),ACH.!$B$1:$AP$1)),)</f>
        <v>6</v>
      </c>
      <c r="P1859" s="27"/>
      <c r="Q1859" s="28"/>
      <c r="R1859" s="29"/>
      <c r="S1859" s="30"/>
      <c r="T1859" s="31"/>
      <c r="U1859" s="32"/>
      <c r="V1859" s="32"/>
      <c r="W1859" s="32"/>
      <c r="X1859" s="33"/>
      <c r="Y1859" s="34"/>
      <c r="Z1859" s="35"/>
      <c r="AA1859" s="36"/>
      <c r="AB1859" s="37"/>
      <c r="AC1859" s="38"/>
      <c r="AD1859" s="57">
        <f>IF(C1859="SG",VLOOKUP($C1859,IP!$R:$T,MATCH(QSC!$E1859,IP!$R$6:$T$6,0),0),VLOOKUP($C1859,IP!$R:$S,2,0))</f>
        <v>11</v>
      </c>
      <c r="AE1859" s="39"/>
    </row>
    <row r="1860" spans="1:31" ht="15" x14ac:dyDescent="0.25">
      <c r="A1860" s="40">
        <v>6241606</v>
      </c>
      <c r="B1860" s="40"/>
      <c r="C1860" s="40" t="s">
        <v>7</v>
      </c>
      <c r="D1860" s="41"/>
      <c r="E1860" s="22" t="s">
        <v>4</v>
      </c>
      <c r="F1860" s="23"/>
      <c r="G1860" s="41"/>
      <c r="H1860" s="42"/>
      <c r="I1860" s="41"/>
      <c r="J1860" s="42"/>
      <c r="K1860" s="43"/>
      <c r="L1860" s="26"/>
      <c r="M1860" s="27"/>
      <c r="N1860" s="55"/>
      <c r="O1860" s="93">
        <f>IFERROR(SUMPRODUCT((INDEX(ACH.!$B$3:$AP$9999,MATCH(A1860,ACH.!$A$3:$A$9999,),)&gt;0)*COUNTIF(INDEX(IP!$C$4:$N$44,,IFERROR(MATCH(C1860,IP!$E$2:$N$2,)+2,MATCH(E1860,IP!$C$3:$D$3,))),ACH.!$B$1:$AP$1)),)</f>
        <v>4</v>
      </c>
      <c r="P1860" s="27"/>
      <c r="Q1860" s="28"/>
      <c r="R1860" s="29"/>
      <c r="S1860" s="30"/>
      <c r="T1860" s="31"/>
      <c r="U1860" s="32"/>
      <c r="V1860" s="32"/>
      <c r="W1860" s="32"/>
      <c r="X1860" s="33"/>
      <c r="Y1860" s="34"/>
      <c r="Z1860" s="35"/>
      <c r="AA1860" s="36"/>
      <c r="AB1860" s="37"/>
      <c r="AC1860" s="38"/>
      <c r="AD1860" s="57">
        <f>IF(C1860="SG",VLOOKUP($C1860,IP!$R:$T,MATCH(QSC!$E1860,IP!$R$6:$T$6,0),0),VLOOKUP($C1860,IP!$R:$S,2,0))</f>
        <v>13</v>
      </c>
      <c r="AE1860" s="39"/>
    </row>
    <row r="1861" spans="1:31" ht="15" x14ac:dyDescent="0.25">
      <c r="A1861" s="40">
        <v>6241608</v>
      </c>
      <c r="B1861" s="40"/>
      <c r="C1861" s="40" t="s">
        <v>1</v>
      </c>
      <c r="D1861" s="41"/>
      <c r="E1861" s="22" t="s">
        <v>2</v>
      </c>
      <c r="F1861" s="23"/>
      <c r="G1861" s="41"/>
      <c r="H1861" s="42"/>
      <c r="I1861" s="41"/>
      <c r="J1861" s="42"/>
      <c r="K1861" s="43"/>
      <c r="L1861" s="26"/>
      <c r="M1861" s="27"/>
      <c r="N1861" s="55"/>
      <c r="O1861" s="93">
        <f>IFERROR(SUMPRODUCT((INDEX(ACH.!$B$3:$AP$9999,MATCH(A1861,ACH.!$A$3:$A$9999,),)&gt;0)*COUNTIF(INDEX(IP!$C$4:$N$44,,IFERROR(MATCH(C1861,IP!$E$2:$N$2,)+2,MATCH(E1861,IP!$C$3:$D$3,))),ACH.!$B$1:$AP$1)),)</f>
        <v>7</v>
      </c>
      <c r="P1861" s="27"/>
      <c r="Q1861" s="28"/>
      <c r="R1861" s="29"/>
      <c r="S1861" s="30"/>
      <c r="T1861" s="31"/>
      <c r="U1861" s="32"/>
      <c r="V1861" s="32"/>
      <c r="W1861" s="32"/>
      <c r="X1861" s="33"/>
      <c r="Y1861" s="34"/>
      <c r="Z1861" s="35"/>
      <c r="AA1861" s="36"/>
      <c r="AB1861" s="37"/>
      <c r="AC1861" s="38"/>
      <c r="AD1861" s="57">
        <f>IF(C1861="SG",VLOOKUP($C1861,IP!$R:$T,MATCH(QSC!$E1861,IP!$R$6:$T$6,0),0),VLOOKUP($C1861,IP!$R:$S,2,0))</f>
        <v>11</v>
      </c>
      <c r="AE1861" s="39"/>
    </row>
    <row r="1862" spans="1:31" ht="15" x14ac:dyDescent="0.25">
      <c r="A1862" s="40">
        <v>6241635</v>
      </c>
      <c r="B1862" s="40"/>
      <c r="C1862" s="40" t="s">
        <v>7</v>
      </c>
      <c r="D1862" s="41"/>
      <c r="E1862" s="22" t="s">
        <v>4</v>
      </c>
      <c r="F1862" s="23"/>
      <c r="G1862" s="41"/>
      <c r="H1862" s="42"/>
      <c r="I1862" s="41"/>
      <c r="J1862" s="42"/>
      <c r="K1862" s="43"/>
      <c r="L1862" s="26"/>
      <c r="M1862" s="27"/>
      <c r="N1862" s="55"/>
      <c r="O1862" s="93">
        <f>IFERROR(SUMPRODUCT((INDEX(ACH.!$B$3:$AP$9999,MATCH(A1862,ACH.!$A$3:$A$9999,),)&gt;0)*COUNTIF(INDEX(IP!$C$4:$N$44,,IFERROR(MATCH(C1862,IP!$E$2:$N$2,)+2,MATCH(E1862,IP!$C$3:$D$3,))),ACH.!$B$1:$AP$1)),)</f>
        <v>5</v>
      </c>
      <c r="P1862" s="27"/>
      <c r="Q1862" s="28"/>
      <c r="R1862" s="29"/>
      <c r="S1862" s="30"/>
      <c r="T1862" s="31"/>
      <c r="U1862" s="32"/>
      <c r="V1862" s="32"/>
      <c r="W1862" s="32"/>
      <c r="X1862" s="33"/>
      <c r="Y1862" s="34"/>
      <c r="Z1862" s="35"/>
      <c r="AA1862" s="36"/>
      <c r="AB1862" s="37"/>
      <c r="AC1862" s="38"/>
      <c r="AD1862" s="57">
        <f>IF(C1862="SG",VLOOKUP($C1862,IP!$R:$T,MATCH(QSC!$E1862,IP!$R$6:$T$6,0),0),VLOOKUP($C1862,IP!$R:$S,2,0))</f>
        <v>13</v>
      </c>
      <c r="AE1862" s="39"/>
    </row>
    <row r="1863" spans="1:31" ht="15" x14ac:dyDescent="0.25">
      <c r="A1863" s="40">
        <v>6241643</v>
      </c>
      <c r="B1863" s="40"/>
      <c r="C1863" s="40" t="s">
        <v>7</v>
      </c>
      <c r="D1863" s="41"/>
      <c r="E1863" s="22" t="s">
        <v>2</v>
      </c>
      <c r="F1863" s="23"/>
      <c r="G1863" s="41"/>
      <c r="H1863" s="42"/>
      <c r="I1863" s="41"/>
      <c r="J1863" s="42"/>
      <c r="K1863" s="43"/>
      <c r="L1863" s="26"/>
      <c r="M1863" s="27"/>
      <c r="N1863" s="55"/>
      <c r="O1863" s="93">
        <f>IFERROR(SUMPRODUCT((INDEX(ACH.!$B$3:$AP$9999,MATCH(A1863,ACH.!$A$3:$A$9999,),)&gt;0)*COUNTIF(INDEX(IP!$C$4:$N$44,,IFERROR(MATCH(C1863,IP!$E$2:$N$2,)+2,MATCH(E1863,IP!$C$3:$D$3,))),ACH.!$B$1:$AP$1)),)</f>
        <v>2</v>
      </c>
      <c r="P1863" s="27"/>
      <c r="Q1863" s="28"/>
      <c r="R1863" s="29"/>
      <c r="S1863" s="30"/>
      <c r="T1863" s="31"/>
      <c r="U1863" s="32"/>
      <c r="V1863" s="32"/>
      <c r="W1863" s="32"/>
      <c r="X1863" s="33"/>
      <c r="Y1863" s="34"/>
      <c r="Z1863" s="35"/>
      <c r="AA1863" s="36"/>
      <c r="AB1863" s="37"/>
      <c r="AC1863" s="38"/>
      <c r="AD1863" s="57">
        <f>IF(C1863="SG",VLOOKUP($C1863,IP!$R:$T,MATCH(QSC!$E1863,IP!$R$6:$T$6,0),0),VLOOKUP($C1863,IP!$R:$S,2,0))</f>
        <v>13</v>
      </c>
      <c r="AE1863" s="39"/>
    </row>
    <row r="1864" spans="1:31" ht="15" x14ac:dyDescent="0.25">
      <c r="A1864" s="40">
        <v>6241653</v>
      </c>
      <c r="B1864" s="40"/>
      <c r="C1864" s="40" t="s">
        <v>7</v>
      </c>
      <c r="D1864" s="41"/>
      <c r="E1864" s="22" t="s">
        <v>2</v>
      </c>
      <c r="F1864" s="23"/>
      <c r="G1864" s="41"/>
      <c r="H1864" s="42"/>
      <c r="I1864" s="41"/>
      <c r="J1864" s="42"/>
      <c r="K1864" s="43"/>
      <c r="L1864" s="26"/>
      <c r="M1864" s="27"/>
      <c r="N1864" s="55"/>
      <c r="O1864" s="93">
        <f>IFERROR(SUMPRODUCT((INDEX(ACH.!$B$3:$AP$9999,MATCH(A1864,ACH.!$A$3:$A$9999,),)&gt;0)*COUNTIF(INDEX(IP!$C$4:$N$44,,IFERROR(MATCH(C1864,IP!$E$2:$N$2,)+2,MATCH(E1864,IP!$C$3:$D$3,))),ACH.!$B$1:$AP$1)),)</f>
        <v>7</v>
      </c>
      <c r="P1864" s="27"/>
      <c r="Q1864" s="28"/>
      <c r="R1864" s="29"/>
      <c r="S1864" s="30"/>
      <c r="T1864" s="31"/>
      <c r="U1864" s="32"/>
      <c r="V1864" s="32"/>
      <c r="W1864" s="32"/>
      <c r="X1864" s="33"/>
      <c r="Y1864" s="34"/>
      <c r="Z1864" s="35"/>
      <c r="AA1864" s="36"/>
      <c r="AB1864" s="37"/>
      <c r="AC1864" s="38"/>
      <c r="AD1864" s="57">
        <f>IF(C1864="SG",VLOOKUP($C1864,IP!$R:$T,MATCH(QSC!$E1864,IP!$R$6:$T$6,0),0),VLOOKUP($C1864,IP!$R:$S,2,0))</f>
        <v>13</v>
      </c>
      <c r="AE1864" s="39"/>
    </row>
    <row r="1865" spans="1:31" ht="15" x14ac:dyDescent="0.25">
      <c r="A1865" s="40">
        <v>6241659</v>
      </c>
      <c r="B1865" s="40"/>
      <c r="C1865" s="40" t="s">
        <v>7</v>
      </c>
      <c r="D1865" s="41"/>
      <c r="E1865" s="22" t="s">
        <v>2</v>
      </c>
      <c r="F1865" s="23"/>
      <c r="G1865" s="41"/>
      <c r="H1865" s="42"/>
      <c r="I1865" s="41"/>
      <c r="J1865" s="42"/>
      <c r="K1865" s="43"/>
      <c r="L1865" s="26"/>
      <c r="M1865" s="27"/>
      <c r="N1865" s="55"/>
      <c r="O1865" s="93">
        <f>IFERROR(SUMPRODUCT((INDEX(ACH.!$B$3:$AP$9999,MATCH(A1865,ACH.!$A$3:$A$9999,),)&gt;0)*COUNTIF(INDEX(IP!$C$4:$N$44,,IFERROR(MATCH(C1865,IP!$E$2:$N$2,)+2,MATCH(E1865,IP!$C$3:$D$3,))),ACH.!$B$1:$AP$1)),)</f>
        <v>2</v>
      </c>
      <c r="P1865" s="27"/>
      <c r="Q1865" s="28"/>
      <c r="R1865" s="29"/>
      <c r="S1865" s="30"/>
      <c r="T1865" s="31"/>
      <c r="U1865" s="32"/>
      <c r="V1865" s="32"/>
      <c r="W1865" s="32"/>
      <c r="X1865" s="33"/>
      <c r="Y1865" s="34"/>
      <c r="Z1865" s="35"/>
      <c r="AA1865" s="36"/>
      <c r="AB1865" s="37"/>
      <c r="AC1865" s="38"/>
      <c r="AD1865" s="57">
        <f>IF(C1865="SG",VLOOKUP($C1865,IP!$R:$T,MATCH(QSC!$E1865,IP!$R$6:$T$6,0),0),VLOOKUP($C1865,IP!$R:$S,2,0))</f>
        <v>13</v>
      </c>
      <c r="AE1865" s="39"/>
    </row>
    <row r="1866" spans="1:31" ht="15" x14ac:dyDescent="0.25">
      <c r="A1866" s="40">
        <v>6241685</v>
      </c>
      <c r="B1866" s="40"/>
      <c r="C1866" s="40" t="s">
        <v>3</v>
      </c>
      <c r="D1866" s="41"/>
      <c r="E1866" s="22" t="s">
        <v>2</v>
      </c>
      <c r="F1866" s="23"/>
      <c r="G1866" s="41"/>
      <c r="H1866" s="42"/>
      <c r="I1866" s="41"/>
      <c r="J1866" s="42"/>
      <c r="K1866" s="43"/>
      <c r="L1866" s="26"/>
      <c r="M1866" s="27"/>
      <c r="N1866" s="55"/>
      <c r="O1866" s="93">
        <f>IFERROR(SUMPRODUCT((INDEX(ACH.!$B$3:$AP$9999,MATCH(A1866,ACH.!$A$3:$A$9999,),)&gt;0)*COUNTIF(INDEX(IP!$C$4:$N$44,,IFERROR(MATCH(C1866,IP!$E$2:$N$2,)+2,MATCH(E1866,IP!$C$3:$D$3,))),ACH.!$B$1:$AP$1)),)</f>
        <v>13</v>
      </c>
      <c r="P1866" s="27"/>
      <c r="Q1866" s="28"/>
      <c r="R1866" s="29"/>
      <c r="S1866" s="30"/>
      <c r="T1866" s="31"/>
      <c r="U1866" s="32"/>
      <c r="V1866" s="32"/>
      <c r="W1866" s="32"/>
      <c r="X1866" s="33"/>
      <c r="Y1866" s="34"/>
      <c r="Z1866" s="35"/>
      <c r="AA1866" s="36"/>
      <c r="AB1866" s="37"/>
      <c r="AC1866" s="38"/>
      <c r="AD1866" s="57">
        <f>IF(C1866="SG",VLOOKUP($C1866,IP!$R:$T,MATCH(QSC!$E1866,IP!$R$6:$T$6,0),0),VLOOKUP($C1866,IP!$R:$S,2,0))</f>
        <v>23</v>
      </c>
      <c r="AE1866" s="39"/>
    </row>
    <row r="1867" spans="1:31" ht="15" x14ac:dyDescent="0.25">
      <c r="A1867" s="40">
        <v>6241692</v>
      </c>
      <c r="B1867" s="40"/>
      <c r="C1867" s="40" t="s">
        <v>1</v>
      </c>
      <c r="D1867" s="41"/>
      <c r="E1867" s="22" t="s">
        <v>4</v>
      </c>
      <c r="F1867" s="23"/>
      <c r="G1867" s="41"/>
      <c r="H1867" s="42"/>
      <c r="I1867" s="41"/>
      <c r="J1867" s="42"/>
      <c r="K1867" s="43"/>
      <c r="L1867" s="26"/>
      <c r="M1867" s="27"/>
      <c r="N1867" s="55"/>
      <c r="O1867" s="93">
        <f>IFERROR(SUMPRODUCT((INDEX(ACH.!$B$3:$AP$9999,MATCH(A1867,ACH.!$A$3:$A$9999,),)&gt;0)*COUNTIF(INDEX(IP!$C$4:$N$44,,IFERROR(MATCH(C1867,IP!$E$2:$N$2,)+2,MATCH(E1867,IP!$C$3:$D$3,))),ACH.!$B$1:$AP$1)),)</f>
        <v>4</v>
      </c>
      <c r="P1867" s="27"/>
      <c r="Q1867" s="28"/>
      <c r="R1867" s="29"/>
      <c r="S1867" s="30"/>
      <c r="T1867" s="31"/>
      <c r="U1867" s="32"/>
      <c r="V1867" s="32"/>
      <c r="W1867" s="32"/>
      <c r="X1867" s="33"/>
      <c r="Y1867" s="34"/>
      <c r="Z1867" s="35"/>
      <c r="AA1867" s="36"/>
      <c r="AB1867" s="37"/>
      <c r="AC1867" s="38"/>
      <c r="AD1867" s="57">
        <f>IF(C1867="SG",VLOOKUP($C1867,IP!$R:$T,MATCH(QSC!$E1867,IP!$R$6:$T$6,0),0),VLOOKUP($C1867,IP!$R:$S,2,0))</f>
        <v>12</v>
      </c>
      <c r="AE1867" s="39"/>
    </row>
    <row r="1868" spans="1:31" ht="15" x14ac:dyDescent="0.25">
      <c r="A1868" s="40">
        <v>6241708</v>
      </c>
      <c r="B1868" s="40"/>
      <c r="C1868" s="40" t="s">
        <v>7</v>
      </c>
      <c r="D1868" s="41"/>
      <c r="E1868" s="22" t="s">
        <v>2</v>
      </c>
      <c r="F1868" s="23"/>
      <c r="G1868" s="41"/>
      <c r="H1868" s="42"/>
      <c r="I1868" s="41"/>
      <c r="J1868" s="42"/>
      <c r="K1868" s="43"/>
      <c r="L1868" s="26"/>
      <c r="M1868" s="27"/>
      <c r="N1868" s="55"/>
      <c r="O1868" s="93">
        <f>IFERROR(SUMPRODUCT((INDEX(ACH.!$B$3:$AP$9999,MATCH(A1868,ACH.!$A$3:$A$9999,),)&gt;0)*COUNTIF(INDEX(IP!$C$4:$N$44,,IFERROR(MATCH(C1868,IP!$E$2:$N$2,)+2,MATCH(E1868,IP!$C$3:$D$3,))),ACH.!$B$1:$AP$1)),)</f>
        <v>2</v>
      </c>
      <c r="P1868" s="27"/>
      <c r="Q1868" s="28"/>
      <c r="R1868" s="29"/>
      <c r="S1868" s="30"/>
      <c r="T1868" s="31"/>
      <c r="U1868" s="32"/>
      <c r="V1868" s="32"/>
      <c r="W1868" s="32"/>
      <c r="X1868" s="33"/>
      <c r="Y1868" s="34"/>
      <c r="Z1868" s="35"/>
      <c r="AA1868" s="36"/>
      <c r="AB1868" s="37"/>
      <c r="AC1868" s="38"/>
      <c r="AD1868" s="57">
        <f>IF(C1868="SG",VLOOKUP($C1868,IP!$R:$T,MATCH(QSC!$E1868,IP!$R$6:$T$6,0),0),VLOOKUP($C1868,IP!$R:$S,2,0))</f>
        <v>13</v>
      </c>
      <c r="AE1868" s="39"/>
    </row>
    <row r="1869" spans="1:31" ht="15" x14ac:dyDescent="0.25">
      <c r="A1869" s="40">
        <v>6241728</v>
      </c>
      <c r="B1869" s="40"/>
      <c r="C1869" s="40" t="s">
        <v>9</v>
      </c>
      <c r="D1869" s="41"/>
      <c r="E1869" s="22" t="s">
        <v>4</v>
      </c>
      <c r="F1869" s="23"/>
      <c r="G1869" s="41"/>
      <c r="H1869" s="42"/>
      <c r="I1869" s="41"/>
      <c r="J1869" s="42"/>
      <c r="K1869" s="43"/>
      <c r="L1869" s="26"/>
      <c r="M1869" s="27"/>
      <c r="N1869" s="55"/>
      <c r="O1869" s="93">
        <f>IFERROR(SUMPRODUCT((INDEX(ACH.!$B$3:$AP$9999,MATCH(A1869,ACH.!$A$3:$A$9999,),)&gt;0)*COUNTIF(INDEX(IP!$C$4:$N$44,,IFERROR(MATCH(C1869,IP!$E$2:$N$2,)+2,MATCH(E1869,IP!$C$3:$D$3,))),ACH.!$B$1:$AP$1)),)</f>
        <v>6</v>
      </c>
      <c r="P1869" s="27"/>
      <c r="Q1869" s="28"/>
      <c r="R1869" s="29"/>
      <c r="S1869" s="30"/>
      <c r="T1869" s="31"/>
      <c r="U1869" s="32"/>
      <c r="V1869" s="32"/>
      <c r="W1869" s="32"/>
      <c r="X1869" s="33"/>
      <c r="Y1869" s="34"/>
      <c r="Z1869" s="35"/>
      <c r="AA1869" s="36"/>
      <c r="AB1869" s="37"/>
      <c r="AC1869" s="38"/>
      <c r="AD1869" s="57">
        <f>IF(C1869="SG",VLOOKUP($C1869,IP!$R:$T,MATCH(QSC!$E1869,IP!$R$6:$T$6,0),0),VLOOKUP($C1869,IP!$R:$S,2,0))</f>
        <v>19</v>
      </c>
      <c r="AE1869" s="39"/>
    </row>
    <row r="1870" spans="1:31" ht="15" x14ac:dyDescent="0.25">
      <c r="A1870" s="40">
        <v>6241770</v>
      </c>
      <c r="B1870" s="40"/>
      <c r="C1870" s="40" t="s">
        <v>7</v>
      </c>
      <c r="D1870" s="41"/>
      <c r="E1870" s="22" t="s">
        <v>2</v>
      </c>
      <c r="F1870" s="23"/>
      <c r="G1870" s="41"/>
      <c r="H1870" s="42"/>
      <c r="I1870" s="41"/>
      <c r="J1870" s="42"/>
      <c r="K1870" s="43"/>
      <c r="L1870" s="26"/>
      <c r="M1870" s="27"/>
      <c r="N1870" s="55"/>
      <c r="O1870" s="93">
        <f>IFERROR(SUMPRODUCT((INDEX(ACH.!$B$3:$AP$9999,MATCH(A1870,ACH.!$A$3:$A$9999,),)&gt;0)*COUNTIF(INDEX(IP!$C$4:$N$44,,IFERROR(MATCH(C1870,IP!$E$2:$N$2,)+2,MATCH(E1870,IP!$C$3:$D$3,))),ACH.!$B$1:$AP$1)),)</f>
        <v>0</v>
      </c>
      <c r="P1870" s="27"/>
      <c r="Q1870" s="28"/>
      <c r="R1870" s="29"/>
      <c r="S1870" s="30"/>
      <c r="T1870" s="31"/>
      <c r="U1870" s="32"/>
      <c r="V1870" s="32"/>
      <c r="W1870" s="32"/>
      <c r="X1870" s="33"/>
      <c r="Y1870" s="34"/>
      <c r="Z1870" s="35"/>
      <c r="AA1870" s="36"/>
      <c r="AB1870" s="37"/>
      <c r="AC1870" s="38"/>
      <c r="AD1870" s="57">
        <f>IF(C1870="SG",VLOOKUP($C1870,IP!$R:$T,MATCH(QSC!$E1870,IP!$R$6:$T$6,0),0),VLOOKUP($C1870,IP!$R:$S,2,0))</f>
        <v>13</v>
      </c>
      <c r="AE1870" s="39"/>
    </row>
    <row r="1871" spans="1:31" ht="15" x14ac:dyDescent="0.25">
      <c r="A1871" s="40">
        <v>6241822</v>
      </c>
      <c r="B1871" s="40"/>
      <c r="C1871" s="40" t="s">
        <v>1</v>
      </c>
      <c r="D1871" s="41"/>
      <c r="E1871" s="22" t="s">
        <v>2</v>
      </c>
      <c r="F1871" s="23"/>
      <c r="G1871" s="41"/>
      <c r="H1871" s="42"/>
      <c r="I1871" s="41"/>
      <c r="J1871" s="42"/>
      <c r="K1871" s="43"/>
      <c r="L1871" s="26"/>
      <c r="M1871" s="27"/>
      <c r="N1871" s="55"/>
      <c r="O1871" s="93">
        <f>IFERROR(SUMPRODUCT((INDEX(ACH.!$B$3:$AP$9999,MATCH(A1871,ACH.!$A$3:$A$9999,),)&gt;0)*COUNTIF(INDEX(IP!$C$4:$N$44,,IFERROR(MATCH(C1871,IP!$E$2:$N$2,)+2,MATCH(E1871,IP!$C$3:$D$3,))),ACH.!$B$1:$AP$1)),)</f>
        <v>3</v>
      </c>
      <c r="P1871" s="27"/>
      <c r="Q1871" s="28"/>
      <c r="R1871" s="29"/>
      <c r="S1871" s="30"/>
      <c r="T1871" s="31"/>
      <c r="U1871" s="32"/>
      <c r="V1871" s="32"/>
      <c r="W1871" s="32"/>
      <c r="X1871" s="33"/>
      <c r="Y1871" s="34"/>
      <c r="Z1871" s="35"/>
      <c r="AA1871" s="36"/>
      <c r="AB1871" s="37"/>
      <c r="AC1871" s="38"/>
      <c r="AD1871" s="57">
        <f>IF(C1871="SG",VLOOKUP($C1871,IP!$R:$T,MATCH(QSC!$E1871,IP!$R$6:$T$6,0),0),VLOOKUP($C1871,IP!$R:$S,2,0))</f>
        <v>11</v>
      </c>
      <c r="AE1871" s="39"/>
    </row>
    <row r="1872" spans="1:31" ht="15" x14ac:dyDescent="0.25">
      <c r="A1872" s="40">
        <v>6241875</v>
      </c>
      <c r="B1872" s="40"/>
      <c r="C1872" s="40" t="s">
        <v>1</v>
      </c>
      <c r="D1872" s="41"/>
      <c r="E1872" s="22" t="s">
        <v>2</v>
      </c>
      <c r="F1872" s="23"/>
      <c r="G1872" s="41"/>
      <c r="H1872" s="42"/>
      <c r="I1872" s="41"/>
      <c r="J1872" s="42"/>
      <c r="K1872" s="43"/>
      <c r="L1872" s="26"/>
      <c r="M1872" s="27"/>
      <c r="N1872" s="55"/>
      <c r="O1872" s="93">
        <f>IFERROR(SUMPRODUCT((INDEX(ACH.!$B$3:$AP$9999,MATCH(A1872,ACH.!$A$3:$A$9999,),)&gt;0)*COUNTIF(INDEX(IP!$C$4:$N$44,,IFERROR(MATCH(C1872,IP!$E$2:$N$2,)+2,MATCH(E1872,IP!$C$3:$D$3,))),ACH.!$B$1:$AP$1)),)</f>
        <v>5</v>
      </c>
      <c r="P1872" s="27"/>
      <c r="Q1872" s="28"/>
      <c r="R1872" s="29"/>
      <c r="S1872" s="30"/>
      <c r="T1872" s="31"/>
      <c r="U1872" s="32"/>
      <c r="V1872" s="32"/>
      <c r="W1872" s="32"/>
      <c r="X1872" s="33"/>
      <c r="Y1872" s="34"/>
      <c r="Z1872" s="35"/>
      <c r="AA1872" s="36"/>
      <c r="AB1872" s="37"/>
      <c r="AC1872" s="38"/>
      <c r="AD1872" s="57">
        <f>IF(C1872="SG",VLOOKUP($C1872,IP!$R:$T,MATCH(QSC!$E1872,IP!$R$6:$T$6,0),0),VLOOKUP($C1872,IP!$R:$S,2,0))</f>
        <v>11</v>
      </c>
      <c r="AE1872" s="39"/>
    </row>
    <row r="1873" spans="1:31" ht="15" x14ac:dyDescent="0.25">
      <c r="A1873" s="40">
        <v>6241921</v>
      </c>
      <c r="B1873" s="40"/>
      <c r="C1873" s="40" t="s">
        <v>6</v>
      </c>
      <c r="D1873" s="41"/>
      <c r="E1873" s="22" t="s">
        <v>2</v>
      </c>
      <c r="F1873" s="23"/>
      <c r="G1873" s="41"/>
      <c r="H1873" s="42"/>
      <c r="I1873" s="41"/>
      <c r="J1873" s="42"/>
      <c r="K1873" s="43"/>
      <c r="L1873" s="26"/>
      <c r="M1873" s="27"/>
      <c r="N1873" s="55"/>
      <c r="O1873" s="93">
        <f>IFERROR(SUMPRODUCT((INDEX(ACH.!$B$3:$AP$9999,MATCH(A1873,ACH.!$A$3:$A$9999,),)&gt;0)*COUNTIF(INDEX(IP!$C$4:$N$44,,IFERROR(MATCH(C1873,IP!$E$2:$N$2,)+2,MATCH(E1873,IP!$C$3:$D$3,))),ACH.!$B$1:$AP$1)),)</f>
        <v>9</v>
      </c>
      <c r="P1873" s="27"/>
      <c r="Q1873" s="28"/>
      <c r="R1873" s="29"/>
      <c r="S1873" s="30"/>
      <c r="T1873" s="31"/>
      <c r="U1873" s="32"/>
      <c r="V1873" s="32"/>
      <c r="W1873" s="32"/>
      <c r="X1873" s="33"/>
      <c r="Y1873" s="34"/>
      <c r="Z1873" s="35"/>
      <c r="AA1873" s="36"/>
      <c r="AB1873" s="37"/>
      <c r="AC1873" s="38"/>
      <c r="AD1873" s="57">
        <f>IF(C1873="SG",VLOOKUP($C1873,IP!$R:$T,MATCH(QSC!$E1873,IP!$R$6:$T$6,0),0),VLOOKUP($C1873,IP!$R:$S,2,0))</f>
        <v>12</v>
      </c>
      <c r="AE1873" s="39"/>
    </row>
    <row r="1874" spans="1:31" ht="15" x14ac:dyDescent="0.25">
      <c r="A1874" s="40">
        <v>6241966</v>
      </c>
      <c r="B1874" s="40"/>
      <c r="C1874" s="40" t="s">
        <v>7</v>
      </c>
      <c r="D1874" s="41"/>
      <c r="E1874" s="22" t="s">
        <v>2</v>
      </c>
      <c r="F1874" s="23"/>
      <c r="G1874" s="41"/>
      <c r="H1874" s="42"/>
      <c r="I1874" s="41"/>
      <c r="J1874" s="42"/>
      <c r="K1874" s="43"/>
      <c r="L1874" s="26"/>
      <c r="M1874" s="27"/>
      <c r="N1874" s="55"/>
      <c r="O1874" s="93">
        <f>IFERROR(SUMPRODUCT((INDEX(ACH.!$B$3:$AP$9999,MATCH(A1874,ACH.!$A$3:$A$9999,),)&gt;0)*COUNTIF(INDEX(IP!$C$4:$N$44,,IFERROR(MATCH(C1874,IP!$E$2:$N$2,)+2,MATCH(E1874,IP!$C$3:$D$3,))),ACH.!$B$1:$AP$1)),)</f>
        <v>5</v>
      </c>
      <c r="P1874" s="27"/>
      <c r="Q1874" s="28"/>
      <c r="R1874" s="29"/>
      <c r="S1874" s="30"/>
      <c r="T1874" s="31"/>
      <c r="U1874" s="32"/>
      <c r="V1874" s="32"/>
      <c r="W1874" s="32"/>
      <c r="X1874" s="33"/>
      <c r="Y1874" s="34"/>
      <c r="Z1874" s="35"/>
      <c r="AA1874" s="36"/>
      <c r="AB1874" s="37"/>
      <c r="AC1874" s="38"/>
      <c r="AD1874" s="57">
        <f>IF(C1874="SG",VLOOKUP($C1874,IP!$R:$T,MATCH(QSC!$E1874,IP!$R$6:$T$6,0),0),VLOOKUP($C1874,IP!$R:$S,2,0))</f>
        <v>13</v>
      </c>
      <c r="AE1874" s="39"/>
    </row>
    <row r="1875" spans="1:31" ht="15" x14ac:dyDescent="0.25">
      <c r="A1875" s="40">
        <v>6241971</v>
      </c>
      <c r="B1875" s="40"/>
      <c r="C1875" s="40" t="s">
        <v>1</v>
      </c>
      <c r="D1875" s="41"/>
      <c r="E1875" s="22" t="s">
        <v>2</v>
      </c>
      <c r="F1875" s="23"/>
      <c r="G1875" s="41"/>
      <c r="H1875" s="42"/>
      <c r="I1875" s="41"/>
      <c r="J1875" s="42"/>
      <c r="K1875" s="43"/>
      <c r="L1875" s="26"/>
      <c r="M1875" s="27"/>
      <c r="N1875" s="55"/>
      <c r="O1875" s="93">
        <f>IFERROR(SUMPRODUCT((INDEX(ACH.!$B$3:$AP$9999,MATCH(A1875,ACH.!$A$3:$A$9999,),)&gt;0)*COUNTIF(INDEX(IP!$C$4:$N$44,,IFERROR(MATCH(C1875,IP!$E$2:$N$2,)+2,MATCH(E1875,IP!$C$3:$D$3,))),ACH.!$B$1:$AP$1)),)</f>
        <v>2</v>
      </c>
      <c r="P1875" s="27"/>
      <c r="Q1875" s="28"/>
      <c r="R1875" s="29"/>
      <c r="S1875" s="30"/>
      <c r="T1875" s="31"/>
      <c r="U1875" s="32"/>
      <c r="V1875" s="32"/>
      <c r="W1875" s="32"/>
      <c r="X1875" s="33"/>
      <c r="Y1875" s="34"/>
      <c r="Z1875" s="35"/>
      <c r="AA1875" s="36"/>
      <c r="AB1875" s="37"/>
      <c r="AC1875" s="38"/>
      <c r="AD1875" s="57">
        <f>IF(C1875="SG",VLOOKUP($C1875,IP!$R:$T,MATCH(QSC!$E1875,IP!$R$6:$T$6,0),0),VLOOKUP($C1875,IP!$R:$S,2,0))</f>
        <v>11</v>
      </c>
      <c r="AE1875" s="39"/>
    </row>
    <row r="1876" spans="1:31" ht="15" x14ac:dyDescent="0.25">
      <c r="A1876" s="40">
        <v>6241973</v>
      </c>
      <c r="B1876" s="40"/>
      <c r="C1876" s="40" t="s">
        <v>1</v>
      </c>
      <c r="D1876" s="41"/>
      <c r="E1876" s="22" t="s">
        <v>2</v>
      </c>
      <c r="F1876" s="23"/>
      <c r="G1876" s="41"/>
      <c r="H1876" s="42"/>
      <c r="I1876" s="41"/>
      <c r="J1876" s="42"/>
      <c r="K1876" s="43"/>
      <c r="L1876" s="26"/>
      <c r="M1876" s="27"/>
      <c r="N1876" s="55"/>
      <c r="O1876" s="93">
        <f>IFERROR(SUMPRODUCT((INDEX(ACH.!$B$3:$AP$9999,MATCH(A1876,ACH.!$A$3:$A$9999,),)&gt;0)*COUNTIF(INDEX(IP!$C$4:$N$44,,IFERROR(MATCH(C1876,IP!$E$2:$N$2,)+2,MATCH(E1876,IP!$C$3:$D$3,))),ACH.!$B$1:$AP$1)),)</f>
        <v>1</v>
      </c>
      <c r="P1876" s="27"/>
      <c r="Q1876" s="28"/>
      <c r="R1876" s="29"/>
      <c r="S1876" s="30"/>
      <c r="T1876" s="31"/>
      <c r="U1876" s="32"/>
      <c r="V1876" s="32"/>
      <c r="W1876" s="32"/>
      <c r="X1876" s="33"/>
      <c r="Y1876" s="34"/>
      <c r="Z1876" s="35"/>
      <c r="AA1876" s="36"/>
      <c r="AB1876" s="37"/>
      <c r="AC1876" s="38"/>
      <c r="AD1876" s="57">
        <f>IF(C1876="SG",VLOOKUP($C1876,IP!$R:$T,MATCH(QSC!$E1876,IP!$R$6:$T$6,0),0),VLOOKUP($C1876,IP!$R:$S,2,0))</f>
        <v>11</v>
      </c>
      <c r="AE1876" s="39"/>
    </row>
    <row r="1877" spans="1:31" ht="15" x14ac:dyDescent="0.25">
      <c r="A1877" s="40">
        <v>6241974</v>
      </c>
      <c r="B1877" s="40"/>
      <c r="C1877" s="40" t="s">
        <v>1</v>
      </c>
      <c r="D1877" s="41"/>
      <c r="E1877" s="22" t="s">
        <v>2</v>
      </c>
      <c r="F1877" s="23"/>
      <c r="G1877" s="41"/>
      <c r="H1877" s="42"/>
      <c r="I1877" s="41"/>
      <c r="J1877" s="42"/>
      <c r="K1877" s="43"/>
      <c r="L1877" s="26"/>
      <c r="M1877" s="27"/>
      <c r="N1877" s="55"/>
      <c r="O1877" s="93">
        <f>IFERROR(SUMPRODUCT((INDEX(ACH.!$B$3:$AP$9999,MATCH(A1877,ACH.!$A$3:$A$9999,),)&gt;0)*COUNTIF(INDEX(IP!$C$4:$N$44,,IFERROR(MATCH(C1877,IP!$E$2:$N$2,)+2,MATCH(E1877,IP!$C$3:$D$3,))),ACH.!$B$1:$AP$1)),)</f>
        <v>0</v>
      </c>
      <c r="P1877" s="27"/>
      <c r="Q1877" s="28"/>
      <c r="R1877" s="29"/>
      <c r="S1877" s="30"/>
      <c r="T1877" s="31"/>
      <c r="U1877" s="32"/>
      <c r="V1877" s="32"/>
      <c r="W1877" s="32"/>
      <c r="X1877" s="33"/>
      <c r="Y1877" s="34"/>
      <c r="Z1877" s="35"/>
      <c r="AA1877" s="36"/>
      <c r="AB1877" s="37"/>
      <c r="AC1877" s="38"/>
      <c r="AD1877" s="57">
        <f>IF(C1877="SG",VLOOKUP($C1877,IP!$R:$T,MATCH(QSC!$E1877,IP!$R$6:$T$6,0),0),VLOOKUP($C1877,IP!$R:$S,2,0))</f>
        <v>11</v>
      </c>
      <c r="AE1877" s="39"/>
    </row>
    <row r="1878" spans="1:31" ht="15" x14ac:dyDescent="0.25">
      <c r="A1878" s="40">
        <v>6241976</v>
      </c>
      <c r="B1878" s="40"/>
      <c r="C1878" s="40" t="s">
        <v>1</v>
      </c>
      <c r="D1878" s="41"/>
      <c r="E1878" s="22" t="s">
        <v>2</v>
      </c>
      <c r="F1878" s="23"/>
      <c r="G1878" s="41"/>
      <c r="H1878" s="42"/>
      <c r="I1878" s="41"/>
      <c r="J1878" s="42"/>
      <c r="K1878" s="43"/>
      <c r="L1878" s="26"/>
      <c r="M1878" s="27"/>
      <c r="N1878" s="55"/>
      <c r="O1878" s="93">
        <f>IFERROR(SUMPRODUCT((INDEX(ACH.!$B$3:$AP$9999,MATCH(A1878,ACH.!$A$3:$A$9999,),)&gt;0)*COUNTIF(INDEX(IP!$C$4:$N$44,,IFERROR(MATCH(C1878,IP!$E$2:$N$2,)+2,MATCH(E1878,IP!$C$3:$D$3,))),ACH.!$B$1:$AP$1)),)</f>
        <v>5</v>
      </c>
      <c r="P1878" s="27"/>
      <c r="Q1878" s="28"/>
      <c r="R1878" s="29"/>
      <c r="S1878" s="30"/>
      <c r="T1878" s="31"/>
      <c r="U1878" s="32"/>
      <c r="V1878" s="32"/>
      <c r="W1878" s="32"/>
      <c r="X1878" s="33"/>
      <c r="Y1878" s="34"/>
      <c r="Z1878" s="35"/>
      <c r="AA1878" s="36"/>
      <c r="AB1878" s="37"/>
      <c r="AC1878" s="38"/>
      <c r="AD1878" s="57">
        <f>IF(C1878="SG",VLOOKUP($C1878,IP!$R:$T,MATCH(QSC!$E1878,IP!$R$6:$T$6,0),0),VLOOKUP($C1878,IP!$R:$S,2,0))</f>
        <v>11</v>
      </c>
      <c r="AE1878" s="39"/>
    </row>
    <row r="1879" spans="1:31" ht="15" x14ac:dyDescent="0.25">
      <c r="A1879" s="40">
        <v>6241985</v>
      </c>
      <c r="B1879" s="40"/>
      <c r="C1879" s="40" t="s">
        <v>1</v>
      </c>
      <c r="D1879" s="41"/>
      <c r="E1879" s="22" t="s">
        <v>2</v>
      </c>
      <c r="F1879" s="23"/>
      <c r="G1879" s="41"/>
      <c r="H1879" s="42"/>
      <c r="I1879" s="41"/>
      <c r="J1879" s="42"/>
      <c r="K1879" s="43"/>
      <c r="L1879" s="26"/>
      <c r="M1879" s="27"/>
      <c r="N1879" s="55"/>
      <c r="O1879" s="93">
        <f>IFERROR(SUMPRODUCT((INDEX(ACH.!$B$3:$AP$9999,MATCH(A1879,ACH.!$A$3:$A$9999,),)&gt;0)*COUNTIF(INDEX(IP!$C$4:$N$44,,IFERROR(MATCH(C1879,IP!$E$2:$N$2,)+2,MATCH(E1879,IP!$C$3:$D$3,))),ACH.!$B$1:$AP$1)),)</f>
        <v>3</v>
      </c>
      <c r="P1879" s="27"/>
      <c r="Q1879" s="28"/>
      <c r="R1879" s="29"/>
      <c r="S1879" s="30"/>
      <c r="T1879" s="31"/>
      <c r="U1879" s="32"/>
      <c r="V1879" s="32"/>
      <c r="W1879" s="32"/>
      <c r="X1879" s="33"/>
      <c r="Y1879" s="34"/>
      <c r="Z1879" s="35"/>
      <c r="AA1879" s="36"/>
      <c r="AB1879" s="37"/>
      <c r="AC1879" s="38"/>
      <c r="AD1879" s="57">
        <f>IF(C1879="SG",VLOOKUP($C1879,IP!$R:$T,MATCH(QSC!$E1879,IP!$R$6:$T$6,0),0),VLOOKUP($C1879,IP!$R:$S,2,0))</f>
        <v>11</v>
      </c>
      <c r="AE1879" s="39"/>
    </row>
    <row r="1880" spans="1:31" ht="15" x14ac:dyDescent="0.25">
      <c r="A1880" s="40">
        <v>6241986</v>
      </c>
      <c r="B1880" s="40"/>
      <c r="C1880" s="40" t="s">
        <v>1</v>
      </c>
      <c r="D1880" s="41"/>
      <c r="E1880" s="22" t="s">
        <v>2</v>
      </c>
      <c r="F1880" s="23"/>
      <c r="G1880" s="41"/>
      <c r="H1880" s="42"/>
      <c r="I1880" s="41"/>
      <c r="J1880" s="42"/>
      <c r="K1880" s="43"/>
      <c r="L1880" s="26"/>
      <c r="M1880" s="27"/>
      <c r="N1880" s="55"/>
      <c r="O1880" s="93">
        <f>IFERROR(SUMPRODUCT((INDEX(ACH.!$B$3:$AP$9999,MATCH(A1880,ACH.!$A$3:$A$9999,),)&gt;0)*COUNTIF(INDEX(IP!$C$4:$N$44,,IFERROR(MATCH(C1880,IP!$E$2:$N$2,)+2,MATCH(E1880,IP!$C$3:$D$3,))),ACH.!$B$1:$AP$1)),)</f>
        <v>8</v>
      </c>
      <c r="P1880" s="27"/>
      <c r="Q1880" s="28"/>
      <c r="R1880" s="29"/>
      <c r="S1880" s="30"/>
      <c r="T1880" s="31"/>
      <c r="U1880" s="32"/>
      <c r="V1880" s="32"/>
      <c r="W1880" s="32"/>
      <c r="X1880" s="33"/>
      <c r="Y1880" s="34"/>
      <c r="Z1880" s="35"/>
      <c r="AA1880" s="36"/>
      <c r="AB1880" s="37"/>
      <c r="AC1880" s="38"/>
      <c r="AD1880" s="57">
        <f>IF(C1880="SG",VLOOKUP($C1880,IP!$R:$T,MATCH(QSC!$E1880,IP!$R$6:$T$6,0),0),VLOOKUP($C1880,IP!$R:$S,2,0))</f>
        <v>11</v>
      </c>
      <c r="AE1880" s="39"/>
    </row>
    <row r="1881" spans="1:31" ht="15" x14ac:dyDescent="0.25">
      <c r="A1881" s="40">
        <v>6241990</v>
      </c>
      <c r="B1881" s="40"/>
      <c r="C1881" s="40" t="s">
        <v>1</v>
      </c>
      <c r="D1881" s="41"/>
      <c r="E1881" s="22" t="s">
        <v>2</v>
      </c>
      <c r="F1881" s="23"/>
      <c r="G1881" s="41"/>
      <c r="H1881" s="42"/>
      <c r="I1881" s="41"/>
      <c r="J1881" s="42"/>
      <c r="K1881" s="43"/>
      <c r="L1881" s="26"/>
      <c r="M1881" s="27"/>
      <c r="N1881" s="55"/>
      <c r="O1881" s="93">
        <f>IFERROR(SUMPRODUCT((INDEX(ACH.!$B$3:$AP$9999,MATCH(A1881,ACH.!$A$3:$A$9999,),)&gt;0)*COUNTIF(INDEX(IP!$C$4:$N$44,,IFERROR(MATCH(C1881,IP!$E$2:$N$2,)+2,MATCH(E1881,IP!$C$3:$D$3,))),ACH.!$B$1:$AP$1)),)</f>
        <v>5</v>
      </c>
      <c r="P1881" s="27"/>
      <c r="Q1881" s="28"/>
      <c r="R1881" s="29"/>
      <c r="S1881" s="30"/>
      <c r="T1881" s="31"/>
      <c r="U1881" s="32"/>
      <c r="V1881" s="32"/>
      <c r="W1881" s="32"/>
      <c r="X1881" s="33"/>
      <c r="Y1881" s="34"/>
      <c r="Z1881" s="35"/>
      <c r="AA1881" s="36"/>
      <c r="AB1881" s="37"/>
      <c r="AC1881" s="38"/>
      <c r="AD1881" s="57">
        <f>IF(C1881="SG",VLOOKUP($C1881,IP!$R:$T,MATCH(QSC!$E1881,IP!$R$6:$T$6,0),0),VLOOKUP($C1881,IP!$R:$S,2,0))</f>
        <v>11</v>
      </c>
      <c r="AE1881" s="39"/>
    </row>
    <row r="1882" spans="1:31" ht="15" x14ac:dyDescent="0.25">
      <c r="A1882" s="40">
        <v>6241993</v>
      </c>
      <c r="B1882" s="40"/>
      <c r="C1882" s="40" t="s">
        <v>1</v>
      </c>
      <c r="D1882" s="41"/>
      <c r="E1882" s="22" t="s">
        <v>2</v>
      </c>
      <c r="F1882" s="23"/>
      <c r="G1882" s="41"/>
      <c r="H1882" s="42"/>
      <c r="I1882" s="41"/>
      <c r="J1882" s="42"/>
      <c r="K1882" s="43"/>
      <c r="L1882" s="26"/>
      <c r="M1882" s="27"/>
      <c r="N1882" s="55"/>
      <c r="O1882" s="93">
        <f>IFERROR(SUMPRODUCT((INDEX(ACH.!$B$3:$AP$9999,MATCH(A1882,ACH.!$A$3:$A$9999,),)&gt;0)*COUNTIF(INDEX(IP!$C$4:$N$44,,IFERROR(MATCH(C1882,IP!$E$2:$N$2,)+2,MATCH(E1882,IP!$C$3:$D$3,))),ACH.!$B$1:$AP$1)),)</f>
        <v>4</v>
      </c>
      <c r="P1882" s="27"/>
      <c r="Q1882" s="28"/>
      <c r="R1882" s="29"/>
      <c r="S1882" s="30"/>
      <c r="T1882" s="31"/>
      <c r="U1882" s="32"/>
      <c r="V1882" s="32"/>
      <c r="W1882" s="32"/>
      <c r="X1882" s="33"/>
      <c r="Y1882" s="34"/>
      <c r="Z1882" s="35"/>
      <c r="AA1882" s="36"/>
      <c r="AB1882" s="37"/>
      <c r="AC1882" s="38"/>
      <c r="AD1882" s="57">
        <f>IF(C1882="SG",VLOOKUP($C1882,IP!$R:$T,MATCH(QSC!$E1882,IP!$R$6:$T$6,0),0),VLOOKUP($C1882,IP!$R:$S,2,0))</f>
        <v>11</v>
      </c>
      <c r="AE1882" s="39"/>
    </row>
    <row r="1883" spans="1:31" ht="15" x14ac:dyDescent="0.25">
      <c r="A1883" s="40">
        <v>6241999</v>
      </c>
      <c r="B1883" s="40"/>
      <c r="C1883" s="40" t="s">
        <v>7</v>
      </c>
      <c r="D1883" s="41"/>
      <c r="E1883" s="22" t="s">
        <v>2</v>
      </c>
      <c r="F1883" s="23"/>
      <c r="G1883" s="41"/>
      <c r="H1883" s="42"/>
      <c r="I1883" s="41"/>
      <c r="J1883" s="42"/>
      <c r="K1883" s="43"/>
      <c r="L1883" s="26"/>
      <c r="M1883" s="27"/>
      <c r="N1883" s="55"/>
      <c r="O1883" s="93">
        <f>IFERROR(SUMPRODUCT((INDEX(ACH.!$B$3:$AP$9999,MATCH(A1883,ACH.!$A$3:$A$9999,),)&gt;0)*COUNTIF(INDEX(IP!$C$4:$N$44,,IFERROR(MATCH(C1883,IP!$E$2:$N$2,)+2,MATCH(E1883,IP!$C$3:$D$3,))),ACH.!$B$1:$AP$1)),)</f>
        <v>5</v>
      </c>
      <c r="P1883" s="27"/>
      <c r="Q1883" s="28"/>
      <c r="R1883" s="29"/>
      <c r="S1883" s="30"/>
      <c r="T1883" s="31"/>
      <c r="U1883" s="32"/>
      <c r="V1883" s="32"/>
      <c r="W1883" s="32"/>
      <c r="X1883" s="33"/>
      <c r="Y1883" s="34"/>
      <c r="Z1883" s="35"/>
      <c r="AA1883" s="36"/>
      <c r="AB1883" s="37"/>
      <c r="AC1883" s="38"/>
      <c r="AD1883" s="57">
        <f>IF(C1883="SG",VLOOKUP($C1883,IP!$R:$T,MATCH(QSC!$E1883,IP!$R$6:$T$6,0),0),VLOOKUP($C1883,IP!$R:$S,2,0))</f>
        <v>13</v>
      </c>
      <c r="AE1883" s="39"/>
    </row>
    <row r="1884" spans="1:31" ht="15" x14ac:dyDescent="0.25">
      <c r="A1884" s="40">
        <v>6242005</v>
      </c>
      <c r="B1884" s="40"/>
      <c r="C1884" s="40" t="s">
        <v>1</v>
      </c>
      <c r="D1884" s="41"/>
      <c r="E1884" s="22" t="s">
        <v>2</v>
      </c>
      <c r="F1884" s="23"/>
      <c r="G1884" s="41"/>
      <c r="H1884" s="42"/>
      <c r="I1884" s="41"/>
      <c r="J1884" s="42"/>
      <c r="K1884" s="43"/>
      <c r="L1884" s="26"/>
      <c r="M1884" s="27"/>
      <c r="N1884" s="55"/>
      <c r="O1884" s="93">
        <f>IFERROR(SUMPRODUCT((INDEX(ACH.!$B$3:$AP$9999,MATCH(A1884,ACH.!$A$3:$A$9999,),)&gt;0)*COUNTIF(INDEX(IP!$C$4:$N$44,,IFERROR(MATCH(C1884,IP!$E$2:$N$2,)+2,MATCH(E1884,IP!$C$3:$D$3,))),ACH.!$B$1:$AP$1)),)</f>
        <v>6</v>
      </c>
      <c r="P1884" s="27"/>
      <c r="Q1884" s="28"/>
      <c r="R1884" s="29"/>
      <c r="S1884" s="30"/>
      <c r="T1884" s="31"/>
      <c r="U1884" s="32"/>
      <c r="V1884" s="32"/>
      <c r="W1884" s="32"/>
      <c r="X1884" s="33"/>
      <c r="Y1884" s="34"/>
      <c r="Z1884" s="35"/>
      <c r="AA1884" s="36"/>
      <c r="AB1884" s="37"/>
      <c r="AC1884" s="38"/>
      <c r="AD1884" s="57">
        <f>IF(C1884="SG",VLOOKUP($C1884,IP!$R:$T,MATCH(QSC!$E1884,IP!$R$6:$T$6,0),0),VLOOKUP($C1884,IP!$R:$S,2,0))</f>
        <v>11</v>
      </c>
      <c r="AE1884" s="39"/>
    </row>
    <row r="1885" spans="1:31" ht="15" x14ac:dyDescent="0.25">
      <c r="A1885" s="40">
        <v>6242008</v>
      </c>
      <c r="B1885" s="40"/>
      <c r="C1885" s="40" t="s">
        <v>1</v>
      </c>
      <c r="D1885" s="41"/>
      <c r="E1885" s="22" t="s">
        <v>2</v>
      </c>
      <c r="F1885" s="23"/>
      <c r="G1885" s="41"/>
      <c r="H1885" s="42"/>
      <c r="I1885" s="41"/>
      <c r="J1885" s="42"/>
      <c r="K1885" s="43"/>
      <c r="L1885" s="26"/>
      <c r="M1885" s="27"/>
      <c r="N1885" s="55"/>
      <c r="O1885" s="93">
        <f>IFERROR(SUMPRODUCT((INDEX(ACH.!$B$3:$AP$9999,MATCH(A1885,ACH.!$A$3:$A$9999,),)&gt;0)*COUNTIF(INDEX(IP!$C$4:$N$44,,IFERROR(MATCH(C1885,IP!$E$2:$N$2,)+2,MATCH(E1885,IP!$C$3:$D$3,))),ACH.!$B$1:$AP$1)),)</f>
        <v>4</v>
      </c>
      <c r="P1885" s="27"/>
      <c r="Q1885" s="28"/>
      <c r="R1885" s="29"/>
      <c r="S1885" s="30"/>
      <c r="T1885" s="31"/>
      <c r="U1885" s="32"/>
      <c r="V1885" s="32"/>
      <c r="W1885" s="32"/>
      <c r="X1885" s="33"/>
      <c r="Y1885" s="34"/>
      <c r="Z1885" s="35"/>
      <c r="AA1885" s="36"/>
      <c r="AB1885" s="37"/>
      <c r="AC1885" s="38"/>
      <c r="AD1885" s="57">
        <f>IF(C1885="SG",VLOOKUP($C1885,IP!$R:$T,MATCH(QSC!$E1885,IP!$R$6:$T$6,0),0),VLOOKUP($C1885,IP!$R:$S,2,0))</f>
        <v>11</v>
      </c>
      <c r="AE1885" s="39"/>
    </row>
    <row r="1886" spans="1:31" ht="15" x14ac:dyDescent="0.25">
      <c r="A1886" s="40">
        <v>6242016</v>
      </c>
      <c r="B1886" s="40"/>
      <c r="C1886" s="40" t="s">
        <v>1</v>
      </c>
      <c r="D1886" s="41"/>
      <c r="E1886" s="22" t="s">
        <v>2</v>
      </c>
      <c r="F1886" s="23"/>
      <c r="G1886" s="41"/>
      <c r="H1886" s="42"/>
      <c r="I1886" s="41"/>
      <c r="J1886" s="42"/>
      <c r="K1886" s="43"/>
      <c r="L1886" s="26"/>
      <c r="M1886" s="27"/>
      <c r="N1886" s="55"/>
      <c r="O1886" s="93">
        <f>IFERROR(SUMPRODUCT((INDEX(ACH.!$B$3:$AP$9999,MATCH(A1886,ACH.!$A$3:$A$9999,),)&gt;0)*COUNTIF(INDEX(IP!$C$4:$N$44,,IFERROR(MATCH(C1886,IP!$E$2:$N$2,)+2,MATCH(E1886,IP!$C$3:$D$3,))),ACH.!$B$1:$AP$1)),)</f>
        <v>0</v>
      </c>
      <c r="P1886" s="27"/>
      <c r="Q1886" s="28"/>
      <c r="R1886" s="29"/>
      <c r="S1886" s="30"/>
      <c r="T1886" s="31"/>
      <c r="U1886" s="32"/>
      <c r="V1886" s="32"/>
      <c r="W1886" s="32"/>
      <c r="X1886" s="33"/>
      <c r="Y1886" s="34"/>
      <c r="Z1886" s="35"/>
      <c r="AA1886" s="36"/>
      <c r="AB1886" s="37"/>
      <c r="AC1886" s="38"/>
      <c r="AD1886" s="57">
        <f>IF(C1886="SG",VLOOKUP($C1886,IP!$R:$T,MATCH(QSC!$E1886,IP!$R$6:$T$6,0),0),VLOOKUP($C1886,IP!$R:$S,2,0))</f>
        <v>11</v>
      </c>
      <c r="AE1886" s="39"/>
    </row>
    <row r="1887" spans="1:31" ht="15" x14ac:dyDescent="0.25">
      <c r="A1887" s="40">
        <v>6242027</v>
      </c>
      <c r="B1887" s="40"/>
      <c r="C1887" s="40" t="s">
        <v>6</v>
      </c>
      <c r="D1887" s="41"/>
      <c r="E1887" s="22" t="s">
        <v>2</v>
      </c>
      <c r="F1887" s="23"/>
      <c r="G1887" s="41"/>
      <c r="H1887" s="42"/>
      <c r="I1887" s="41"/>
      <c r="J1887" s="42"/>
      <c r="K1887" s="43"/>
      <c r="L1887" s="26"/>
      <c r="M1887" s="27"/>
      <c r="N1887" s="55"/>
      <c r="O1887" s="93">
        <f>IFERROR(SUMPRODUCT((INDEX(ACH.!$B$3:$AP$9999,MATCH(A1887,ACH.!$A$3:$A$9999,),)&gt;0)*COUNTIF(INDEX(IP!$C$4:$N$44,,IFERROR(MATCH(C1887,IP!$E$2:$N$2,)+2,MATCH(E1887,IP!$C$3:$D$3,))),ACH.!$B$1:$AP$1)),)</f>
        <v>9</v>
      </c>
      <c r="P1887" s="27"/>
      <c r="Q1887" s="28"/>
      <c r="R1887" s="29"/>
      <c r="S1887" s="30"/>
      <c r="T1887" s="31"/>
      <c r="U1887" s="32"/>
      <c r="V1887" s="32"/>
      <c r="W1887" s="32"/>
      <c r="X1887" s="33"/>
      <c r="Y1887" s="34"/>
      <c r="Z1887" s="35"/>
      <c r="AA1887" s="36"/>
      <c r="AB1887" s="37"/>
      <c r="AC1887" s="38"/>
      <c r="AD1887" s="57">
        <f>IF(C1887="SG",VLOOKUP($C1887,IP!$R:$T,MATCH(QSC!$E1887,IP!$R$6:$T$6,0),0),VLOOKUP($C1887,IP!$R:$S,2,0))</f>
        <v>12</v>
      </c>
      <c r="AE1887" s="39"/>
    </row>
    <row r="1888" spans="1:31" ht="15" x14ac:dyDescent="0.25">
      <c r="A1888" s="40">
        <v>6242058</v>
      </c>
      <c r="B1888" s="40"/>
      <c r="C1888" s="40" t="s">
        <v>1</v>
      </c>
      <c r="D1888" s="41"/>
      <c r="E1888" s="22" t="s">
        <v>2</v>
      </c>
      <c r="F1888" s="23"/>
      <c r="G1888" s="41"/>
      <c r="H1888" s="42"/>
      <c r="I1888" s="41"/>
      <c r="J1888" s="42"/>
      <c r="K1888" s="43"/>
      <c r="L1888" s="26"/>
      <c r="M1888" s="27"/>
      <c r="N1888" s="55"/>
      <c r="O1888" s="93">
        <f>IFERROR(SUMPRODUCT((INDEX(ACH.!$B$3:$AP$9999,MATCH(A1888,ACH.!$A$3:$A$9999,),)&gt;0)*COUNTIF(INDEX(IP!$C$4:$N$44,,IFERROR(MATCH(C1888,IP!$E$2:$N$2,)+2,MATCH(E1888,IP!$C$3:$D$3,))),ACH.!$B$1:$AP$1)),)</f>
        <v>7</v>
      </c>
      <c r="P1888" s="27"/>
      <c r="Q1888" s="28"/>
      <c r="R1888" s="29"/>
      <c r="S1888" s="30"/>
      <c r="T1888" s="31"/>
      <c r="U1888" s="32"/>
      <c r="V1888" s="32"/>
      <c r="W1888" s="32"/>
      <c r="X1888" s="33"/>
      <c r="Y1888" s="34"/>
      <c r="Z1888" s="35"/>
      <c r="AA1888" s="36"/>
      <c r="AB1888" s="37"/>
      <c r="AC1888" s="38"/>
      <c r="AD1888" s="57">
        <f>IF(C1888="SG",VLOOKUP($C1888,IP!$R:$T,MATCH(QSC!$E1888,IP!$R$6:$T$6,0),0),VLOOKUP($C1888,IP!$R:$S,2,0))</f>
        <v>11</v>
      </c>
      <c r="AE1888" s="39"/>
    </row>
    <row r="1889" spans="1:31" ht="15" x14ac:dyDescent="0.25">
      <c r="A1889" s="40">
        <v>6242111</v>
      </c>
      <c r="B1889" s="40"/>
      <c r="C1889" s="40" t="s">
        <v>3</v>
      </c>
      <c r="D1889" s="41"/>
      <c r="E1889" s="22" t="s">
        <v>4</v>
      </c>
      <c r="F1889" s="23"/>
      <c r="G1889" s="41"/>
      <c r="H1889" s="42"/>
      <c r="I1889" s="41"/>
      <c r="J1889" s="42"/>
      <c r="K1889" s="43"/>
      <c r="L1889" s="26"/>
      <c r="M1889" s="27"/>
      <c r="N1889" s="55"/>
      <c r="O1889" s="93">
        <f>IFERROR(SUMPRODUCT((INDEX(ACH.!$B$3:$AP$9999,MATCH(A1889,ACH.!$A$3:$A$9999,),)&gt;0)*COUNTIF(INDEX(IP!$C$4:$N$44,,IFERROR(MATCH(C1889,IP!$E$2:$N$2,)+2,MATCH(E1889,IP!$C$3:$D$3,))),ACH.!$B$1:$AP$1)),)</f>
        <v>16</v>
      </c>
      <c r="P1889" s="27"/>
      <c r="Q1889" s="28"/>
      <c r="R1889" s="29"/>
      <c r="S1889" s="30"/>
      <c r="T1889" s="31"/>
      <c r="U1889" s="32"/>
      <c r="V1889" s="32"/>
      <c r="W1889" s="32"/>
      <c r="X1889" s="33"/>
      <c r="Y1889" s="34"/>
      <c r="Z1889" s="35"/>
      <c r="AA1889" s="36"/>
      <c r="AB1889" s="37"/>
      <c r="AC1889" s="38"/>
      <c r="AD1889" s="57">
        <f>IF(C1889="SG",VLOOKUP($C1889,IP!$R:$T,MATCH(QSC!$E1889,IP!$R$6:$T$6,0),0),VLOOKUP($C1889,IP!$R:$S,2,0))</f>
        <v>23</v>
      </c>
      <c r="AE1889" s="39"/>
    </row>
    <row r="1890" spans="1:31" ht="15" x14ac:dyDescent="0.25">
      <c r="A1890" s="40">
        <v>6242118</v>
      </c>
      <c r="B1890" s="40"/>
      <c r="C1890" s="40" t="s">
        <v>5</v>
      </c>
      <c r="D1890" s="41"/>
      <c r="E1890" s="22" t="s">
        <v>4</v>
      </c>
      <c r="F1890" s="23"/>
      <c r="G1890" s="41"/>
      <c r="H1890" s="42"/>
      <c r="I1890" s="41"/>
      <c r="J1890" s="42"/>
      <c r="K1890" s="43"/>
      <c r="L1890" s="26"/>
      <c r="M1890" s="27"/>
      <c r="N1890" s="55"/>
      <c r="O1890" s="93">
        <f>IFERROR(SUMPRODUCT((INDEX(ACH.!$B$3:$AP$9999,MATCH(A1890,ACH.!$A$3:$A$9999,),)&gt;0)*COUNTIF(INDEX(IP!$C$4:$N$44,,IFERROR(MATCH(C1890,IP!$E$2:$N$2,)+2,MATCH(E1890,IP!$C$3:$D$3,))),ACH.!$B$1:$AP$1)),)</f>
        <v>8</v>
      </c>
      <c r="P1890" s="27"/>
      <c r="Q1890" s="28"/>
      <c r="R1890" s="29"/>
      <c r="S1890" s="30"/>
      <c r="T1890" s="31"/>
      <c r="U1890" s="32"/>
      <c r="V1890" s="32"/>
      <c r="W1890" s="32"/>
      <c r="X1890" s="33"/>
      <c r="Y1890" s="34"/>
      <c r="Z1890" s="35"/>
      <c r="AA1890" s="36"/>
      <c r="AB1890" s="37"/>
      <c r="AC1890" s="38"/>
      <c r="AD1890" s="57">
        <f>IF(C1890="SG",VLOOKUP($C1890,IP!$R:$T,MATCH(QSC!$E1890,IP!$R$6:$T$6,0),0),VLOOKUP($C1890,IP!$R:$S,2,0))</f>
        <v>16</v>
      </c>
      <c r="AE1890" s="39"/>
    </row>
    <row r="1891" spans="1:31" ht="15" x14ac:dyDescent="0.25">
      <c r="A1891" s="40">
        <v>6242200</v>
      </c>
      <c r="B1891" s="40"/>
      <c r="C1891" s="40" t="s">
        <v>1</v>
      </c>
      <c r="D1891" s="41"/>
      <c r="E1891" s="22" t="s">
        <v>2</v>
      </c>
      <c r="F1891" s="23"/>
      <c r="G1891" s="41"/>
      <c r="H1891" s="42"/>
      <c r="I1891" s="41"/>
      <c r="J1891" s="42"/>
      <c r="K1891" s="43"/>
      <c r="L1891" s="26"/>
      <c r="M1891" s="27"/>
      <c r="N1891" s="55"/>
      <c r="O1891" s="93">
        <f>IFERROR(SUMPRODUCT((INDEX(ACH.!$B$3:$AP$9999,MATCH(A1891,ACH.!$A$3:$A$9999,),)&gt;0)*COUNTIF(INDEX(IP!$C$4:$N$44,,IFERROR(MATCH(C1891,IP!$E$2:$N$2,)+2,MATCH(E1891,IP!$C$3:$D$3,))),ACH.!$B$1:$AP$1)),)</f>
        <v>6</v>
      </c>
      <c r="P1891" s="27"/>
      <c r="Q1891" s="28"/>
      <c r="R1891" s="29"/>
      <c r="S1891" s="30"/>
      <c r="T1891" s="31"/>
      <c r="U1891" s="32"/>
      <c r="V1891" s="32"/>
      <c r="W1891" s="32"/>
      <c r="X1891" s="33"/>
      <c r="Y1891" s="34"/>
      <c r="Z1891" s="35"/>
      <c r="AA1891" s="36"/>
      <c r="AB1891" s="37"/>
      <c r="AC1891" s="38"/>
      <c r="AD1891" s="57">
        <f>IF(C1891="SG",VLOOKUP($C1891,IP!$R:$T,MATCH(QSC!$E1891,IP!$R$6:$T$6,0),0),VLOOKUP($C1891,IP!$R:$S,2,0))</f>
        <v>11</v>
      </c>
      <c r="AE1891" s="39"/>
    </row>
    <row r="1892" spans="1:31" ht="15" x14ac:dyDescent="0.25">
      <c r="A1892" s="40">
        <v>6242328</v>
      </c>
      <c r="B1892" s="40"/>
      <c r="C1892" s="40" t="s">
        <v>1</v>
      </c>
      <c r="D1892" s="41"/>
      <c r="E1892" s="22" t="s">
        <v>4</v>
      </c>
      <c r="F1892" s="23"/>
      <c r="G1892" s="41"/>
      <c r="H1892" s="42"/>
      <c r="I1892" s="41"/>
      <c r="J1892" s="42"/>
      <c r="K1892" s="43"/>
      <c r="L1892" s="26"/>
      <c r="M1892" s="27"/>
      <c r="N1892" s="55"/>
      <c r="O1892" s="93">
        <f>IFERROR(SUMPRODUCT((INDEX(ACH.!$B$3:$AP$9999,MATCH(A1892,ACH.!$A$3:$A$9999,),)&gt;0)*COUNTIF(INDEX(IP!$C$4:$N$44,,IFERROR(MATCH(C1892,IP!$E$2:$N$2,)+2,MATCH(E1892,IP!$C$3:$D$3,))),ACH.!$B$1:$AP$1)),)</f>
        <v>9</v>
      </c>
      <c r="P1892" s="27"/>
      <c r="Q1892" s="28"/>
      <c r="R1892" s="29"/>
      <c r="S1892" s="30"/>
      <c r="T1892" s="31"/>
      <c r="U1892" s="32"/>
      <c r="V1892" s="32"/>
      <c r="W1892" s="32"/>
      <c r="X1892" s="33"/>
      <c r="Y1892" s="34"/>
      <c r="Z1892" s="35"/>
      <c r="AA1892" s="36"/>
      <c r="AB1892" s="37"/>
      <c r="AC1892" s="38"/>
      <c r="AD1892" s="57">
        <f>IF(C1892="SG",VLOOKUP($C1892,IP!$R:$T,MATCH(QSC!$E1892,IP!$R$6:$T$6,0),0),VLOOKUP($C1892,IP!$R:$S,2,0))</f>
        <v>12</v>
      </c>
      <c r="AE1892" s="39"/>
    </row>
    <row r="1893" spans="1:31" ht="15" x14ac:dyDescent="0.25">
      <c r="A1893" s="40">
        <v>6242357</v>
      </c>
      <c r="B1893" s="40"/>
      <c r="C1893" s="40" t="s">
        <v>1</v>
      </c>
      <c r="D1893" s="41"/>
      <c r="E1893" s="22" t="s">
        <v>2</v>
      </c>
      <c r="F1893" s="23"/>
      <c r="G1893" s="41"/>
      <c r="H1893" s="42"/>
      <c r="I1893" s="41"/>
      <c r="J1893" s="42"/>
      <c r="K1893" s="43"/>
      <c r="L1893" s="26"/>
      <c r="M1893" s="27"/>
      <c r="N1893" s="55"/>
      <c r="O1893" s="93">
        <f>IFERROR(SUMPRODUCT((INDEX(ACH.!$B$3:$AP$9999,MATCH(A1893,ACH.!$A$3:$A$9999,),)&gt;0)*COUNTIF(INDEX(IP!$C$4:$N$44,,IFERROR(MATCH(C1893,IP!$E$2:$N$2,)+2,MATCH(E1893,IP!$C$3:$D$3,))),ACH.!$B$1:$AP$1)),)</f>
        <v>5</v>
      </c>
      <c r="P1893" s="27"/>
      <c r="Q1893" s="28"/>
      <c r="R1893" s="29"/>
      <c r="S1893" s="30"/>
      <c r="T1893" s="31"/>
      <c r="U1893" s="32"/>
      <c r="V1893" s="32"/>
      <c r="W1893" s="32"/>
      <c r="X1893" s="33"/>
      <c r="Y1893" s="34"/>
      <c r="Z1893" s="35"/>
      <c r="AA1893" s="36"/>
      <c r="AB1893" s="37"/>
      <c r="AC1893" s="38"/>
      <c r="AD1893" s="57">
        <f>IF(C1893="SG",VLOOKUP($C1893,IP!$R:$T,MATCH(QSC!$E1893,IP!$R$6:$T$6,0),0),VLOOKUP($C1893,IP!$R:$S,2,0))</f>
        <v>11</v>
      </c>
      <c r="AE1893" s="39"/>
    </row>
    <row r="1894" spans="1:31" ht="15" x14ac:dyDescent="0.25">
      <c r="A1894" s="40">
        <v>6242378</v>
      </c>
      <c r="B1894" s="40"/>
      <c r="C1894" s="40" t="s">
        <v>1</v>
      </c>
      <c r="D1894" s="41"/>
      <c r="E1894" s="22" t="s">
        <v>2</v>
      </c>
      <c r="F1894" s="23"/>
      <c r="G1894" s="41"/>
      <c r="H1894" s="42"/>
      <c r="I1894" s="41"/>
      <c r="J1894" s="42"/>
      <c r="K1894" s="43"/>
      <c r="L1894" s="26"/>
      <c r="M1894" s="27"/>
      <c r="N1894" s="55"/>
      <c r="O1894" s="93">
        <f>IFERROR(SUMPRODUCT((INDEX(ACH.!$B$3:$AP$9999,MATCH(A1894,ACH.!$A$3:$A$9999,),)&gt;0)*COUNTIF(INDEX(IP!$C$4:$N$44,,IFERROR(MATCH(C1894,IP!$E$2:$N$2,)+2,MATCH(E1894,IP!$C$3:$D$3,))),ACH.!$B$1:$AP$1)),)</f>
        <v>3</v>
      </c>
      <c r="P1894" s="27"/>
      <c r="Q1894" s="28"/>
      <c r="R1894" s="29"/>
      <c r="S1894" s="30"/>
      <c r="T1894" s="31"/>
      <c r="U1894" s="32"/>
      <c r="V1894" s="32"/>
      <c r="W1894" s="32"/>
      <c r="X1894" s="33"/>
      <c r="Y1894" s="34"/>
      <c r="Z1894" s="35"/>
      <c r="AA1894" s="36"/>
      <c r="AB1894" s="37"/>
      <c r="AC1894" s="38"/>
      <c r="AD1894" s="57">
        <f>IF(C1894="SG",VLOOKUP($C1894,IP!$R:$T,MATCH(QSC!$E1894,IP!$R$6:$T$6,0),0),VLOOKUP($C1894,IP!$R:$S,2,0))</f>
        <v>11</v>
      </c>
      <c r="AE1894" s="39"/>
    </row>
    <row r="1895" spans="1:31" ht="15" x14ac:dyDescent="0.25">
      <c r="A1895" s="40">
        <v>6242487</v>
      </c>
      <c r="B1895" s="40"/>
      <c r="C1895" s="40" t="s">
        <v>1</v>
      </c>
      <c r="D1895" s="41"/>
      <c r="E1895" s="22" t="s">
        <v>2</v>
      </c>
      <c r="F1895" s="23"/>
      <c r="G1895" s="41"/>
      <c r="H1895" s="42"/>
      <c r="I1895" s="41"/>
      <c r="J1895" s="42"/>
      <c r="K1895" s="43"/>
      <c r="L1895" s="26"/>
      <c r="M1895" s="27"/>
      <c r="N1895" s="55"/>
      <c r="O1895" s="93">
        <f>IFERROR(SUMPRODUCT((INDEX(ACH.!$B$3:$AP$9999,MATCH(A1895,ACH.!$A$3:$A$9999,),)&gt;0)*COUNTIF(INDEX(IP!$C$4:$N$44,,IFERROR(MATCH(C1895,IP!$E$2:$N$2,)+2,MATCH(E1895,IP!$C$3:$D$3,))),ACH.!$B$1:$AP$1)),)</f>
        <v>7</v>
      </c>
      <c r="P1895" s="27"/>
      <c r="Q1895" s="28"/>
      <c r="R1895" s="29"/>
      <c r="S1895" s="30"/>
      <c r="T1895" s="31"/>
      <c r="U1895" s="32"/>
      <c r="V1895" s="32"/>
      <c r="W1895" s="32"/>
      <c r="X1895" s="33"/>
      <c r="Y1895" s="34"/>
      <c r="Z1895" s="35"/>
      <c r="AA1895" s="36"/>
      <c r="AB1895" s="37"/>
      <c r="AC1895" s="38"/>
      <c r="AD1895" s="57">
        <f>IF(C1895="SG",VLOOKUP($C1895,IP!$R:$T,MATCH(QSC!$E1895,IP!$R$6:$T$6,0),0),VLOOKUP($C1895,IP!$R:$S,2,0))</f>
        <v>11</v>
      </c>
      <c r="AE1895" s="39"/>
    </row>
    <row r="1896" spans="1:31" ht="15" x14ac:dyDescent="0.25">
      <c r="A1896" s="40">
        <v>6242524</v>
      </c>
      <c r="B1896" s="40"/>
      <c r="C1896" s="40" t="s">
        <v>1</v>
      </c>
      <c r="D1896" s="41"/>
      <c r="E1896" s="22" t="s">
        <v>2</v>
      </c>
      <c r="F1896" s="23"/>
      <c r="G1896" s="41"/>
      <c r="H1896" s="42"/>
      <c r="I1896" s="41"/>
      <c r="J1896" s="42"/>
      <c r="K1896" s="43"/>
      <c r="L1896" s="26"/>
      <c r="M1896" s="27"/>
      <c r="N1896" s="55"/>
      <c r="O1896" s="93">
        <f>IFERROR(SUMPRODUCT((INDEX(ACH.!$B$3:$AP$9999,MATCH(A1896,ACH.!$A$3:$A$9999,),)&gt;0)*COUNTIF(INDEX(IP!$C$4:$N$44,,IFERROR(MATCH(C1896,IP!$E$2:$N$2,)+2,MATCH(E1896,IP!$C$3:$D$3,))),ACH.!$B$1:$AP$1)),)</f>
        <v>0</v>
      </c>
      <c r="P1896" s="27"/>
      <c r="Q1896" s="28"/>
      <c r="R1896" s="29"/>
      <c r="S1896" s="30"/>
      <c r="T1896" s="31"/>
      <c r="U1896" s="32"/>
      <c r="V1896" s="32"/>
      <c r="W1896" s="32"/>
      <c r="X1896" s="33"/>
      <c r="Y1896" s="34"/>
      <c r="Z1896" s="35"/>
      <c r="AA1896" s="36"/>
      <c r="AB1896" s="37"/>
      <c r="AC1896" s="38"/>
      <c r="AD1896" s="57">
        <f>IF(C1896="SG",VLOOKUP($C1896,IP!$R:$T,MATCH(QSC!$E1896,IP!$R$6:$T$6,0),0),VLOOKUP($C1896,IP!$R:$S,2,0))</f>
        <v>11</v>
      </c>
      <c r="AE1896" s="39"/>
    </row>
    <row r="1897" spans="1:31" ht="15" x14ac:dyDescent="0.25">
      <c r="A1897" s="40">
        <v>6242540</v>
      </c>
      <c r="B1897" s="40"/>
      <c r="C1897" s="40" t="s">
        <v>1</v>
      </c>
      <c r="D1897" s="41"/>
      <c r="E1897" s="22" t="s">
        <v>2</v>
      </c>
      <c r="F1897" s="23"/>
      <c r="G1897" s="41"/>
      <c r="H1897" s="42"/>
      <c r="I1897" s="41"/>
      <c r="J1897" s="42"/>
      <c r="K1897" s="43"/>
      <c r="L1897" s="26"/>
      <c r="M1897" s="27"/>
      <c r="N1897" s="55"/>
      <c r="O1897" s="93">
        <f>IFERROR(SUMPRODUCT((INDEX(ACH.!$B$3:$AP$9999,MATCH(A1897,ACH.!$A$3:$A$9999,),)&gt;0)*COUNTIF(INDEX(IP!$C$4:$N$44,,IFERROR(MATCH(C1897,IP!$E$2:$N$2,)+2,MATCH(E1897,IP!$C$3:$D$3,))),ACH.!$B$1:$AP$1)),)</f>
        <v>2</v>
      </c>
      <c r="P1897" s="27"/>
      <c r="Q1897" s="28"/>
      <c r="R1897" s="29"/>
      <c r="S1897" s="30"/>
      <c r="T1897" s="31"/>
      <c r="U1897" s="32"/>
      <c r="V1897" s="32"/>
      <c r="W1897" s="32"/>
      <c r="X1897" s="33"/>
      <c r="Y1897" s="34"/>
      <c r="Z1897" s="35"/>
      <c r="AA1897" s="36"/>
      <c r="AB1897" s="37"/>
      <c r="AC1897" s="38"/>
      <c r="AD1897" s="57">
        <f>IF(C1897="SG",VLOOKUP($C1897,IP!$R:$T,MATCH(QSC!$E1897,IP!$R$6:$T$6,0),0),VLOOKUP($C1897,IP!$R:$S,2,0))</f>
        <v>11</v>
      </c>
      <c r="AE1897" s="39"/>
    </row>
    <row r="1898" spans="1:31" ht="15" x14ac:dyDescent="0.25">
      <c r="A1898" s="40">
        <v>6242545</v>
      </c>
      <c r="B1898" s="40"/>
      <c r="C1898" s="40" t="s">
        <v>7</v>
      </c>
      <c r="D1898" s="41"/>
      <c r="E1898" s="22" t="s">
        <v>4</v>
      </c>
      <c r="F1898" s="23"/>
      <c r="G1898" s="41"/>
      <c r="H1898" s="42"/>
      <c r="I1898" s="41"/>
      <c r="J1898" s="42"/>
      <c r="K1898" s="43"/>
      <c r="L1898" s="26"/>
      <c r="M1898" s="27"/>
      <c r="N1898" s="55"/>
      <c r="O1898" s="93">
        <f>IFERROR(SUMPRODUCT((INDEX(ACH.!$B$3:$AP$9999,MATCH(A1898,ACH.!$A$3:$A$9999,),)&gt;0)*COUNTIF(INDEX(IP!$C$4:$N$44,,IFERROR(MATCH(C1898,IP!$E$2:$N$2,)+2,MATCH(E1898,IP!$C$3:$D$3,))),ACH.!$B$1:$AP$1)),)</f>
        <v>7</v>
      </c>
      <c r="P1898" s="27"/>
      <c r="Q1898" s="28"/>
      <c r="R1898" s="29"/>
      <c r="S1898" s="30"/>
      <c r="T1898" s="31"/>
      <c r="U1898" s="32"/>
      <c r="V1898" s="32"/>
      <c r="W1898" s="32"/>
      <c r="X1898" s="33"/>
      <c r="Y1898" s="34"/>
      <c r="Z1898" s="35"/>
      <c r="AA1898" s="36"/>
      <c r="AB1898" s="37"/>
      <c r="AC1898" s="38"/>
      <c r="AD1898" s="57">
        <f>IF(C1898="SG",VLOOKUP($C1898,IP!$R:$T,MATCH(QSC!$E1898,IP!$R$6:$T$6,0),0),VLOOKUP($C1898,IP!$R:$S,2,0))</f>
        <v>13</v>
      </c>
      <c r="AE1898" s="39"/>
    </row>
    <row r="1899" spans="1:31" ht="15" x14ac:dyDescent="0.25">
      <c r="A1899" s="40">
        <v>6242565</v>
      </c>
      <c r="B1899" s="40"/>
      <c r="C1899" s="40" t="s">
        <v>1</v>
      </c>
      <c r="D1899" s="41"/>
      <c r="E1899" s="22" t="s">
        <v>2</v>
      </c>
      <c r="F1899" s="23"/>
      <c r="G1899" s="41"/>
      <c r="H1899" s="42"/>
      <c r="I1899" s="41"/>
      <c r="J1899" s="42"/>
      <c r="K1899" s="43"/>
      <c r="L1899" s="26"/>
      <c r="M1899" s="27"/>
      <c r="N1899" s="55"/>
      <c r="O1899" s="93">
        <f>IFERROR(SUMPRODUCT((INDEX(ACH.!$B$3:$AP$9999,MATCH(A1899,ACH.!$A$3:$A$9999,),)&gt;0)*COUNTIF(INDEX(IP!$C$4:$N$44,,IFERROR(MATCH(C1899,IP!$E$2:$N$2,)+2,MATCH(E1899,IP!$C$3:$D$3,))),ACH.!$B$1:$AP$1)),)</f>
        <v>4</v>
      </c>
      <c r="P1899" s="27"/>
      <c r="Q1899" s="28"/>
      <c r="R1899" s="29"/>
      <c r="S1899" s="30"/>
      <c r="T1899" s="31"/>
      <c r="U1899" s="32"/>
      <c r="V1899" s="32"/>
      <c r="W1899" s="32"/>
      <c r="X1899" s="33"/>
      <c r="Y1899" s="34"/>
      <c r="Z1899" s="35"/>
      <c r="AA1899" s="36"/>
      <c r="AB1899" s="37"/>
      <c r="AC1899" s="38"/>
      <c r="AD1899" s="57">
        <f>IF(C1899="SG",VLOOKUP($C1899,IP!$R:$T,MATCH(QSC!$E1899,IP!$R$6:$T$6,0),0),VLOOKUP($C1899,IP!$R:$S,2,0))</f>
        <v>11</v>
      </c>
      <c r="AE1899" s="39"/>
    </row>
    <row r="1900" spans="1:31" ht="15" x14ac:dyDescent="0.25">
      <c r="A1900" s="40">
        <v>6242568</v>
      </c>
      <c r="B1900" s="40"/>
      <c r="C1900" s="40" t="s">
        <v>1</v>
      </c>
      <c r="D1900" s="41"/>
      <c r="E1900" s="22" t="s">
        <v>2</v>
      </c>
      <c r="F1900" s="23"/>
      <c r="G1900" s="41"/>
      <c r="H1900" s="42"/>
      <c r="I1900" s="41"/>
      <c r="J1900" s="42"/>
      <c r="K1900" s="43"/>
      <c r="L1900" s="26"/>
      <c r="M1900" s="27"/>
      <c r="N1900" s="55"/>
      <c r="O1900" s="93">
        <f>IFERROR(SUMPRODUCT((INDEX(ACH.!$B$3:$AP$9999,MATCH(A1900,ACH.!$A$3:$A$9999,),)&gt;0)*COUNTIF(INDEX(IP!$C$4:$N$44,,IFERROR(MATCH(C1900,IP!$E$2:$N$2,)+2,MATCH(E1900,IP!$C$3:$D$3,))),ACH.!$B$1:$AP$1)),)</f>
        <v>3</v>
      </c>
      <c r="P1900" s="27"/>
      <c r="Q1900" s="28"/>
      <c r="R1900" s="29"/>
      <c r="S1900" s="30"/>
      <c r="T1900" s="31"/>
      <c r="U1900" s="32"/>
      <c r="V1900" s="32"/>
      <c r="W1900" s="32"/>
      <c r="X1900" s="33"/>
      <c r="Y1900" s="34"/>
      <c r="Z1900" s="35"/>
      <c r="AA1900" s="36"/>
      <c r="AB1900" s="37"/>
      <c r="AC1900" s="38"/>
      <c r="AD1900" s="57">
        <f>IF(C1900="SG",VLOOKUP($C1900,IP!$R:$T,MATCH(QSC!$E1900,IP!$R$6:$T$6,0),0),VLOOKUP($C1900,IP!$R:$S,2,0))</f>
        <v>11</v>
      </c>
      <c r="AE1900" s="39"/>
    </row>
    <row r="1901" spans="1:31" ht="15" x14ac:dyDescent="0.25">
      <c r="A1901" s="40">
        <v>6242573</v>
      </c>
      <c r="B1901" s="40"/>
      <c r="C1901" s="40" t="s">
        <v>1</v>
      </c>
      <c r="D1901" s="41"/>
      <c r="E1901" s="22" t="s">
        <v>2</v>
      </c>
      <c r="F1901" s="23"/>
      <c r="G1901" s="41"/>
      <c r="H1901" s="42"/>
      <c r="I1901" s="41"/>
      <c r="J1901" s="42"/>
      <c r="K1901" s="43"/>
      <c r="L1901" s="26"/>
      <c r="M1901" s="27"/>
      <c r="N1901" s="55"/>
      <c r="O1901" s="93">
        <f>IFERROR(SUMPRODUCT((INDEX(ACH.!$B$3:$AP$9999,MATCH(A1901,ACH.!$A$3:$A$9999,),)&gt;0)*COUNTIF(INDEX(IP!$C$4:$N$44,,IFERROR(MATCH(C1901,IP!$E$2:$N$2,)+2,MATCH(E1901,IP!$C$3:$D$3,))),ACH.!$B$1:$AP$1)),)</f>
        <v>6</v>
      </c>
      <c r="P1901" s="27"/>
      <c r="Q1901" s="28"/>
      <c r="R1901" s="29"/>
      <c r="S1901" s="30"/>
      <c r="T1901" s="31"/>
      <c r="U1901" s="32"/>
      <c r="V1901" s="32"/>
      <c r="W1901" s="32"/>
      <c r="X1901" s="33"/>
      <c r="Y1901" s="34"/>
      <c r="Z1901" s="35"/>
      <c r="AA1901" s="36"/>
      <c r="AB1901" s="37"/>
      <c r="AC1901" s="38"/>
      <c r="AD1901" s="57">
        <f>IF(C1901="SG",VLOOKUP($C1901,IP!$R:$T,MATCH(QSC!$E1901,IP!$R$6:$T$6,0),0),VLOOKUP($C1901,IP!$R:$S,2,0))</f>
        <v>11</v>
      </c>
      <c r="AE1901" s="39"/>
    </row>
    <row r="1902" spans="1:31" ht="15" x14ac:dyDescent="0.25">
      <c r="A1902" s="40">
        <v>6242654</v>
      </c>
      <c r="B1902" s="40"/>
      <c r="C1902" s="40" t="s">
        <v>11</v>
      </c>
      <c r="D1902" s="41"/>
      <c r="E1902" s="22" t="s">
        <v>2</v>
      </c>
      <c r="F1902" s="23"/>
      <c r="G1902" s="41"/>
      <c r="H1902" s="42"/>
      <c r="I1902" s="41"/>
      <c r="J1902" s="42"/>
      <c r="K1902" s="43"/>
      <c r="L1902" s="26"/>
      <c r="M1902" s="27"/>
      <c r="N1902" s="55"/>
      <c r="O1902" s="93">
        <f>IFERROR(SUMPRODUCT((INDEX(ACH.!$B$3:$AP$9999,MATCH(A1902,ACH.!$A$3:$A$9999,),)&gt;0)*COUNTIF(INDEX(IP!$C$4:$N$44,,IFERROR(MATCH(C1902,IP!$E$2:$N$2,)+2,MATCH(E1902,IP!$C$3:$D$3,))),ACH.!$B$1:$AP$1)),)</f>
        <v>9</v>
      </c>
      <c r="P1902" s="27"/>
      <c r="Q1902" s="28"/>
      <c r="R1902" s="29"/>
      <c r="S1902" s="30"/>
      <c r="T1902" s="31"/>
      <c r="U1902" s="32"/>
      <c r="V1902" s="32"/>
      <c r="W1902" s="32"/>
      <c r="X1902" s="33"/>
      <c r="Y1902" s="34"/>
      <c r="Z1902" s="35"/>
      <c r="AA1902" s="36"/>
      <c r="AB1902" s="37"/>
      <c r="AC1902" s="38"/>
      <c r="AD1902" s="57">
        <f>IF(C1902="SG",VLOOKUP($C1902,IP!$R:$T,MATCH(QSC!$E1902,IP!$R$6:$T$6,0),0),VLOOKUP($C1902,IP!$R:$S,2,0))</f>
        <v>21</v>
      </c>
      <c r="AE1902" s="39"/>
    </row>
    <row r="1903" spans="1:31" ht="15" x14ac:dyDescent="0.25">
      <c r="A1903" s="40">
        <v>6242663</v>
      </c>
      <c r="B1903" s="40"/>
      <c r="C1903" s="40" t="s">
        <v>8</v>
      </c>
      <c r="D1903" s="41"/>
      <c r="E1903" s="22" t="s">
        <v>2</v>
      </c>
      <c r="F1903" s="23"/>
      <c r="G1903" s="41"/>
      <c r="H1903" s="42"/>
      <c r="I1903" s="41"/>
      <c r="J1903" s="42"/>
      <c r="K1903" s="43"/>
      <c r="L1903" s="26"/>
      <c r="M1903" s="27"/>
      <c r="N1903" s="55"/>
      <c r="O1903" s="93">
        <f>IFERROR(SUMPRODUCT((INDEX(ACH.!$B$3:$AP$9999,MATCH(A1903,ACH.!$A$3:$A$9999,),)&gt;0)*COUNTIF(INDEX(IP!$C$4:$N$44,,IFERROR(MATCH(C1903,IP!$E$2:$N$2,)+2,MATCH(E1903,IP!$C$3:$D$3,))),ACH.!$B$1:$AP$1)),)</f>
        <v>11</v>
      </c>
      <c r="P1903" s="27"/>
      <c r="Q1903" s="28"/>
      <c r="R1903" s="29"/>
      <c r="S1903" s="30"/>
      <c r="T1903" s="31"/>
      <c r="U1903" s="32"/>
      <c r="V1903" s="32"/>
      <c r="W1903" s="32"/>
      <c r="X1903" s="33"/>
      <c r="Y1903" s="34"/>
      <c r="Z1903" s="35"/>
      <c r="AA1903" s="36"/>
      <c r="AB1903" s="37"/>
      <c r="AC1903" s="38"/>
      <c r="AD1903" s="57">
        <f>IF(C1903="SG",VLOOKUP($C1903,IP!$R:$T,MATCH(QSC!$E1903,IP!$R$6:$T$6,0),0),VLOOKUP($C1903,IP!$R:$S,2,0))</f>
        <v>23</v>
      </c>
      <c r="AE1903" s="39"/>
    </row>
    <row r="1904" spans="1:31" ht="15" x14ac:dyDescent="0.25">
      <c r="A1904" s="40">
        <v>6242678</v>
      </c>
      <c r="B1904" s="40"/>
      <c r="C1904" s="40" t="s">
        <v>7</v>
      </c>
      <c r="D1904" s="41"/>
      <c r="E1904" s="22" t="s">
        <v>4</v>
      </c>
      <c r="F1904" s="23"/>
      <c r="G1904" s="41"/>
      <c r="H1904" s="42"/>
      <c r="I1904" s="41"/>
      <c r="J1904" s="42"/>
      <c r="K1904" s="43"/>
      <c r="L1904" s="26"/>
      <c r="M1904" s="27"/>
      <c r="N1904" s="55"/>
      <c r="O1904" s="93">
        <f>IFERROR(SUMPRODUCT((INDEX(ACH.!$B$3:$AP$9999,MATCH(A1904,ACH.!$A$3:$A$9999,),)&gt;0)*COUNTIF(INDEX(IP!$C$4:$N$44,,IFERROR(MATCH(C1904,IP!$E$2:$N$2,)+2,MATCH(E1904,IP!$C$3:$D$3,))),ACH.!$B$1:$AP$1)),)</f>
        <v>8</v>
      </c>
      <c r="P1904" s="27"/>
      <c r="Q1904" s="28"/>
      <c r="R1904" s="29"/>
      <c r="S1904" s="30"/>
      <c r="T1904" s="31"/>
      <c r="U1904" s="32"/>
      <c r="V1904" s="32"/>
      <c r="W1904" s="32"/>
      <c r="X1904" s="33"/>
      <c r="Y1904" s="34"/>
      <c r="Z1904" s="35"/>
      <c r="AA1904" s="36"/>
      <c r="AB1904" s="37"/>
      <c r="AC1904" s="38"/>
      <c r="AD1904" s="57">
        <f>IF(C1904="SG",VLOOKUP($C1904,IP!$R:$T,MATCH(QSC!$E1904,IP!$R$6:$T$6,0),0),VLOOKUP($C1904,IP!$R:$S,2,0))</f>
        <v>13</v>
      </c>
      <c r="AE1904" s="39"/>
    </row>
    <row r="1905" spans="1:31" ht="15" x14ac:dyDescent="0.25">
      <c r="A1905" s="40">
        <v>6242696</v>
      </c>
      <c r="B1905" s="40"/>
      <c r="C1905" s="40" t="s">
        <v>7</v>
      </c>
      <c r="D1905" s="41"/>
      <c r="E1905" s="22" t="s">
        <v>2</v>
      </c>
      <c r="F1905" s="23"/>
      <c r="G1905" s="41"/>
      <c r="H1905" s="42"/>
      <c r="I1905" s="41"/>
      <c r="J1905" s="42"/>
      <c r="K1905" s="43"/>
      <c r="L1905" s="26"/>
      <c r="M1905" s="27"/>
      <c r="N1905" s="55"/>
      <c r="O1905" s="93">
        <f>IFERROR(SUMPRODUCT((INDEX(ACH.!$B$3:$AP$9999,MATCH(A1905,ACH.!$A$3:$A$9999,),)&gt;0)*COUNTIF(INDEX(IP!$C$4:$N$44,,IFERROR(MATCH(C1905,IP!$E$2:$N$2,)+2,MATCH(E1905,IP!$C$3:$D$3,))),ACH.!$B$1:$AP$1)),)</f>
        <v>4</v>
      </c>
      <c r="P1905" s="27"/>
      <c r="Q1905" s="28"/>
      <c r="R1905" s="29"/>
      <c r="S1905" s="30"/>
      <c r="T1905" s="31"/>
      <c r="U1905" s="32"/>
      <c r="V1905" s="32"/>
      <c r="W1905" s="32"/>
      <c r="X1905" s="33"/>
      <c r="Y1905" s="34"/>
      <c r="Z1905" s="35"/>
      <c r="AA1905" s="36"/>
      <c r="AB1905" s="37"/>
      <c r="AC1905" s="38"/>
      <c r="AD1905" s="57">
        <f>IF(C1905="SG",VLOOKUP($C1905,IP!$R:$T,MATCH(QSC!$E1905,IP!$R$6:$T$6,0),0),VLOOKUP($C1905,IP!$R:$S,2,0))</f>
        <v>13</v>
      </c>
      <c r="AE1905" s="39"/>
    </row>
    <row r="1906" spans="1:31" ht="15" x14ac:dyDescent="0.25">
      <c r="A1906" s="40">
        <v>6242697</v>
      </c>
      <c r="B1906" s="40"/>
      <c r="C1906" s="40" t="s">
        <v>1</v>
      </c>
      <c r="D1906" s="41"/>
      <c r="E1906" s="22" t="s">
        <v>2</v>
      </c>
      <c r="F1906" s="23"/>
      <c r="G1906" s="41"/>
      <c r="H1906" s="42"/>
      <c r="I1906" s="41"/>
      <c r="J1906" s="42"/>
      <c r="K1906" s="43"/>
      <c r="L1906" s="26"/>
      <c r="M1906" s="27"/>
      <c r="N1906" s="55"/>
      <c r="O1906" s="93">
        <f>IFERROR(SUMPRODUCT((INDEX(ACH.!$B$3:$AP$9999,MATCH(A1906,ACH.!$A$3:$A$9999,),)&gt;0)*COUNTIF(INDEX(IP!$C$4:$N$44,,IFERROR(MATCH(C1906,IP!$E$2:$N$2,)+2,MATCH(E1906,IP!$C$3:$D$3,))),ACH.!$B$1:$AP$1)),)</f>
        <v>0</v>
      </c>
      <c r="P1906" s="27"/>
      <c r="Q1906" s="28"/>
      <c r="R1906" s="29"/>
      <c r="S1906" s="30"/>
      <c r="T1906" s="31"/>
      <c r="U1906" s="32"/>
      <c r="V1906" s="32"/>
      <c r="W1906" s="32"/>
      <c r="X1906" s="33"/>
      <c r="Y1906" s="34"/>
      <c r="Z1906" s="35"/>
      <c r="AA1906" s="36"/>
      <c r="AB1906" s="37"/>
      <c r="AC1906" s="38"/>
      <c r="AD1906" s="57">
        <f>IF(C1906="SG",VLOOKUP($C1906,IP!$R:$T,MATCH(QSC!$E1906,IP!$R$6:$T$6,0),0),VLOOKUP($C1906,IP!$R:$S,2,0))</f>
        <v>11</v>
      </c>
      <c r="AE1906" s="39"/>
    </row>
    <row r="1907" spans="1:31" ht="15" x14ac:dyDescent="0.25">
      <c r="A1907" s="40">
        <v>6411126</v>
      </c>
      <c r="B1907" s="40"/>
      <c r="C1907" s="40" t="s">
        <v>7</v>
      </c>
      <c r="D1907" s="41"/>
      <c r="E1907" s="22" t="s">
        <v>2</v>
      </c>
      <c r="F1907" s="23"/>
      <c r="G1907" s="41"/>
      <c r="H1907" s="42"/>
      <c r="I1907" s="41"/>
      <c r="J1907" s="42"/>
      <c r="K1907" s="43"/>
      <c r="L1907" s="26"/>
      <c r="M1907" s="27"/>
      <c r="N1907" s="55"/>
      <c r="O1907" s="93">
        <f>IFERROR(SUMPRODUCT((INDEX(ACH.!$B$3:$AP$9999,MATCH(A1907,ACH.!$A$3:$A$9999,),)&gt;0)*COUNTIF(INDEX(IP!$C$4:$N$44,,IFERROR(MATCH(C1907,IP!$E$2:$N$2,)+2,MATCH(E1907,IP!$C$3:$D$3,))),ACH.!$B$1:$AP$1)),)</f>
        <v>3</v>
      </c>
      <c r="P1907" s="27"/>
      <c r="Q1907" s="28"/>
      <c r="R1907" s="29"/>
      <c r="S1907" s="30"/>
      <c r="T1907" s="31"/>
      <c r="U1907" s="32"/>
      <c r="V1907" s="32"/>
      <c r="W1907" s="32"/>
      <c r="X1907" s="33"/>
      <c r="Y1907" s="34"/>
      <c r="Z1907" s="35"/>
      <c r="AA1907" s="36"/>
      <c r="AB1907" s="37"/>
      <c r="AC1907" s="38"/>
      <c r="AD1907" s="57">
        <f>IF(C1907="SG",VLOOKUP($C1907,IP!$R:$T,MATCH(QSC!$E1907,IP!$R$6:$T$6,0),0),VLOOKUP($C1907,IP!$R:$S,2,0))</f>
        <v>13</v>
      </c>
      <c r="AE1907" s="39"/>
    </row>
    <row r="1908" spans="1:31" ht="15" x14ac:dyDescent="0.25">
      <c r="A1908" s="40">
        <v>6411456</v>
      </c>
      <c r="B1908" s="40"/>
      <c r="C1908" s="40" t="s">
        <v>7</v>
      </c>
      <c r="D1908" s="41"/>
      <c r="E1908" s="22" t="s">
        <v>2</v>
      </c>
      <c r="F1908" s="23"/>
      <c r="G1908" s="41"/>
      <c r="H1908" s="42"/>
      <c r="I1908" s="41"/>
      <c r="J1908" s="42"/>
      <c r="K1908" s="43"/>
      <c r="L1908" s="26"/>
      <c r="M1908" s="27"/>
      <c r="N1908" s="55"/>
      <c r="O1908" s="93">
        <f>IFERROR(SUMPRODUCT((INDEX(ACH.!$B$3:$AP$9999,MATCH(A1908,ACH.!$A$3:$A$9999,),)&gt;0)*COUNTIF(INDEX(IP!$C$4:$N$44,,IFERROR(MATCH(C1908,IP!$E$2:$N$2,)+2,MATCH(E1908,IP!$C$3:$D$3,))),ACH.!$B$1:$AP$1)),)</f>
        <v>10</v>
      </c>
      <c r="P1908" s="27"/>
      <c r="Q1908" s="28"/>
      <c r="R1908" s="29"/>
      <c r="S1908" s="30"/>
      <c r="T1908" s="31"/>
      <c r="U1908" s="32"/>
      <c r="V1908" s="32"/>
      <c r="W1908" s="32"/>
      <c r="X1908" s="33"/>
      <c r="Y1908" s="34"/>
      <c r="Z1908" s="35"/>
      <c r="AA1908" s="36"/>
      <c r="AB1908" s="37"/>
      <c r="AC1908" s="38"/>
      <c r="AD1908" s="57">
        <f>IF(C1908="SG",VLOOKUP($C1908,IP!$R:$T,MATCH(QSC!$E1908,IP!$R$6:$T$6,0),0),VLOOKUP($C1908,IP!$R:$S,2,0))</f>
        <v>13</v>
      </c>
      <c r="AE1908" s="39"/>
    </row>
    <row r="1909" spans="1:31" ht="15" x14ac:dyDescent="0.25">
      <c r="A1909" s="40">
        <v>6411648</v>
      </c>
      <c r="B1909" s="40"/>
      <c r="C1909" s="40" t="s">
        <v>7</v>
      </c>
      <c r="D1909" s="41"/>
      <c r="E1909" s="22" t="s">
        <v>2</v>
      </c>
      <c r="F1909" s="23"/>
      <c r="G1909" s="41"/>
      <c r="H1909" s="42"/>
      <c r="I1909" s="41"/>
      <c r="J1909" s="42"/>
      <c r="K1909" s="43"/>
      <c r="L1909" s="26"/>
      <c r="M1909" s="27"/>
      <c r="N1909" s="55"/>
      <c r="O1909" s="93">
        <f>IFERROR(SUMPRODUCT((INDEX(ACH.!$B$3:$AP$9999,MATCH(A1909,ACH.!$A$3:$A$9999,),)&gt;0)*COUNTIF(INDEX(IP!$C$4:$N$44,,IFERROR(MATCH(C1909,IP!$E$2:$N$2,)+2,MATCH(E1909,IP!$C$3:$D$3,))),ACH.!$B$1:$AP$1)),)</f>
        <v>4</v>
      </c>
      <c r="P1909" s="27"/>
      <c r="Q1909" s="28"/>
      <c r="R1909" s="29"/>
      <c r="S1909" s="30"/>
      <c r="T1909" s="31"/>
      <c r="U1909" s="32"/>
      <c r="V1909" s="32"/>
      <c r="W1909" s="32"/>
      <c r="X1909" s="33"/>
      <c r="Y1909" s="34"/>
      <c r="Z1909" s="35"/>
      <c r="AA1909" s="36"/>
      <c r="AB1909" s="37"/>
      <c r="AC1909" s="38"/>
      <c r="AD1909" s="57">
        <f>IF(C1909="SG",VLOOKUP($C1909,IP!$R:$T,MATCH(QSC!$E1909,IP!$R$6:$T$6,0),0),VLOOKUP($C1909,IP!$R:$S,2,0))</f>
        <v>13</v>
      </c>
      <c r="AE1909" s="39"/>
    </row>
    <row r="1910" spans="1:31" ht="15" x14ac:dyDescent="0.25">
      <c r="A1910" s="40">
        <v>6411709</v>
      </c>
      <c r="B1910" s="40"/>
      <c r="C1910" s="40" t="s">
        <v>7</v>
      </c>
      <c r="D1910" s="41"/>
      <c r="E1910" s="22" t="s">
        <v>2</v>
      </c>
      <c r="F1910" s="23"/>
      <c r="G1910" s="41"/>
      <c r="H1910" s="42"/>
      <c r="I1910" s="41"/>
      <c r="J1910" s="42"/>
      <c r="K1910" s="43"/>
      <c r="L1910" s="26"/>
      <c r="M1910" s="27"/>
      <c r="N1910" s="55"/>
      <c r="O1910" s="93">
        <f>IFERROR(SUMPRODUCT((INDEX(ACH.!$B$3:$AP$9999,MATCH(A1910,ACH.!$A$3:$A$9999,),)&gt;0)*COUNTIF(INDEX(IP!$C$4:$N$44,,IFERROR(MATCH(C1910,IP!$E$2:$N$2,)+2,MATCH(E1910,IP!$C$3:$D$3,))),ACH.!$B$1:$AP$1)),)</f>
        <v>2</v>
      </c>
      <c r="P1910" s="27"/>
      <c r="Q1910" s="28"/>
      <c r="R1910" s="29"/>
      <c r="S1910" s="30"/>
      <c r="T1910" s="31"/>
      <c r="U1910" s="32"/>
      <c r="V1910" s="32"/>
      <c r="W1910" s="32"/>
      <c r="X1910" s="33"/>
      <c r="Y1910" s="34"/>
      <c r="Z1910" s="35"/>
      <c r="AA1910" s="36"/>
      <c r="AB1910" s="37"/>
      <c r="AC1910" s="38"/>
      <c r="AD1910" s="57">
        <f>IF(C1910="SG",VLOOKUP($C1910,IP!$R:$T,MATCH(QSC!$E1910,IP!$R$6:$T$6,0),0),VLOOKUP($C1910,IP!$R:$S,2,0))</f>
        <v>13</v>
      </c>
      <c r="AE1910" s="39"/>
    </row>
    <row r="1911" spans="1:31" ht="15" x14ac:dyDescent="0.25">
      <c r="A1911" s="40">
        <v>6430369</v>
      </c>
      <c r="B1911" s="40"/>
      <c r="C1911" s="40" t="s">
        <v>7</v>
      </c>
      <c r="D1911" s="41"/>
      <c r="E1911" s="22" t="s">
        <v>2</v>
      </c>
      <c r="F1911" s="23"/>
      <c r="G1911" s="41"/>
      <c r="H1911" s="42"/>
      <c r="I1911" s="41"/>
      <c r="J1911" s="42"/>
      <c r="K1911" s="43"/>
      <c r="L1911" s="26"/>
      <c r="M1911" s="27"/>
      <c r="N1911" s="55"/>
      <c r="O1911" s="93">
        <f>IFERROR(SUMPRODUCT((INDEX(ACH.!$B$3:$AP$9999,MATCH(A1911,ACH.!$A$3:$A$9999,),)&gt;0)*COUNTIF(INDEX(IP!$C$4:$N$44,,IFERROR(MATCH(C1911,IP!$E$2:$N$2,)+2,MATCH(E1911,IP!$C$3:$D$3,))),ACH.!$B$1:$AP$1)),)</f>
        <v>0</v>
      </c>
      <c r="P1911" s="27"/>
      <c r="Q1911" s="28"/>
      <c r="R1911" s="29"/>
      <c r="S1911" s="30"/>
      <c r="T1911" s="31"/>
      <c r="U1911" s="32"/>
      <c r="V1911" s="32"/>
      <c r="W1911" s="32"/>
      <c r="X1911" s="33"/>
      <c r="Y1911" s="34"/>
      <c r="Z1911" s="35"/>
      <c r="AA1911" s="36"/>
      <c r="AB1911" s="37"/>
      <c r="AC1911" s="38"/>
      <c r="AD1911" s="57">
        <f>IF(C1911="SG",VLOOKUP($C1911,IP!$R:$T,MATCH(QSC!$E1911,IP!$R$6:$T$6,0),0),VLOOKUP($C1911,IP!$R:$S,2,0))</f>
        <v>13</v>
      </c>
      <c r="AE1911" s="39"/>
    </row>
    <row r="1912" spans="1:31" ht="15" x14ac:dyDescent="0.25">
      <c r="A1912" s="40">
        <v>6430622</v>
      </c>
      <c r="B1912" s="40"/>
      <c r="C1912" s="40" t="s">
        <v>1</v>
      </c>
      <c r="D1912" s="41"/>
      <c r="E1912" s="22" t="s">
        <v>2</v>
      </c>
      <c r="F1912" s="23"/>
      <c r="G1912" s="41"/>
      <c r="H1912" s="42"/>
      <c r="I1912" s="41"/>
      <c r="J1912" s="42"/>
      <c r="K1912" s="43"/>
      <c r="L1912" s="26"/>
      <c r="M1912" s="27"/>
      <c r="N1912" s="55"/>
      <c r="O1912" s="93">
        <f>IFERROR(SUMPRODUCT((INDEX(ACH.!$B$3:$AP$9999,MATCH(A1912,ACH.!$A$3:$A$9999,),)&gt;0)*COUNTIF(INDEX(IP!$C$4:$N$44,,IFERROR(MATCH(C1912,IP!$E$2:$N$2,)+2,MATCH(E1912,IP!$C$3:$D$3,))),ACH.!$B$1:$AP$1)),)</f>
        <v>4</v>
      </c>
      <c r="P1912" s="27"/>
      <c r="Q1912" s="28"/>
      <c r="R1912" s="29"/>
      <c r="S1912" s="30"/>
      <c r="T1912" s="31"/>
      <c r="U1912" s="32"/>
      <c r="V1912" s="32"/>
      <c r="W1912" s="32"/>
      <c r="X1912" s="33"/>
      <c r="Y1912" s="34"/>
      <c r="Z1912" s="35"/>
      <c r="AA1912" s="36"/>
      <c r="AB1912" s="37"/>
      <c r="AC1912" s="38"/>
      <c r="AD1912" s="57">
        <f>IF(C1912="SG",VLOOKUP($C1912,IP!$R:$T,MATCH(QSC!$E1912,IP!$R$6:$T$6,0),0),VLOOKUP($C1912,IP!$R:$S,2,0))</f>
        <v>11</v>
      </c>
      <c r="AE1912" s="39"/>
    </row>
    <row r="1913" spans="1:31" ht="15" x14ac:dyDescent="0.25">
      <c r="A1913" s="40">
        <v>6430700</v>
      </c>
      <c r="B1913" s="40"/>
      <c r="C1913" s="40" t="s">
        <v>1</v>
      </c>
      <c r="D1913" s="41"/>
      <c r="E1913" s="22" t="s">
        <v>2</v>
      </c>
      <c r="F1913" s="23"/>
      <c r="G1913" s="41"/>
      <c r="H1913" s="42"/>
      <c r="I1913" s="41"/>
      <c r="J1913" s="42"/>
      <c r="K1913" s="43"/>
      <c r="L1913" s="26"/>
      <c r="M1913" s="27"/>
      <c r="N1913" s="55"/>
      <c r="O1913" s="93">
        <f>IFERROR(SUMPRODUCT((INDEX(ACH.!$B$3:$AP$9999,MATCH(A1913,ACH.!$A$3:$A$9999,),)&gt;0)*COUNTIF(INDEX(IP!$C$4:$N$44,,IFERROR(MATCH(C1913,IP!$E$2:$N$2,)+2,MATCH(E1913,IP!$C$3:$D$3,))),ACH.!$B$1:$AP$1)),)</f>
        <v>4</v>
      </c>
      <c r="P1913" s="27"/>
      <c r="Q1913" s="28"/>
      <c r="R1913" s="29"/>
      <c r="S1913" s="30"/>
      <c r="T1913" s="31"/>
      <c r="U1913" s="32"/>
      <c r="V1913" s="32"/>
      <c r="W1913" s="32"/>
      <c r="X1913" s="33"/>
      <c r="Y1913" s="34"/>
      <c r="Z1913" s="35"/>
      <c r="AA1913" s="36"/>
      <c r="AB1913" s="37"/>
      <c r="AC1913" s="38"/>
      <c r="AD1913" s="57">
        <f>IF(C1913="SG",VLOOKUP($C1913,IP!$R:$T,MATCH(QSC!$E1913,IP!$R$6:$T$6,0),0),VLOOKUP($C1913,IP!$R:$S,2,0))</f>
        <v>11</v>
      </c>
      <c r="AE1913" s="39"/>
    </row>
    <row r="1914" spans="1:31" ht="15" x14ac:dyDescent="0.25">
      <c r="A1914" s="40">
        <v>6430944</v>
      </c>
      <c r="B1914" s="40"/>
      <c r="C1914" s="40" t="s">
        <v>1</v>
      </c>
      <c r="D1914" s="41"/>
      <c r="E1914" s="22" t="s">
        <v>2</v>
      </c>
      <c r="F1914" s="23"/>
      <c r="G1914" s="41"/>
      <c r="H1914" s="42"/>
      <c r="I1914" s="41"/>
      <c r="J1914" s="42"/>
      <c r="K1914" s="43"/>
      <c r="L1914" s="26"/>
      <c r="M1914" s="27"/>
      <c r="N1914" s="55"/>
      <c r="O1914" s="93">
        <f>IFERROR(SUMPRODUCT((INDEX(ACH.!$B$3:$AP$9999,MATCH(A1914,ACH.!$A$3:$A$9999,),)&gt;0)*COUNTIF(INDEX(IP!$C$4:$N$44,,IFERROR(MATCH(C1914,IP!$E$2:$N$2,)+2,MATCH(E1914,IP!$C$3:$D$3,))),ACH.!$B$1:$AP$1)),)</f>
        <v>1</v>
      </c>
      <c r="P1914" s="27"/>
      <c r="Q1914" s="28"/>
      <c r="R1914" s="29"/>
      <c r="S1914" s="30"/>
      <c r="T1914" s="31"/>
      <c r="U1914" s="32"/>
      <c r="V1914" s="32"/>
      <c r="W1914" s="32"/>
      <c r="X1914" s="33"/>
      <c r="Y1914" s="34"/>
      <c r="Z1914" s="35"/>
      <c r="AA1914" s="36"/>
      <c r="AB1914" s="37"/>
      <c r="AC1914" s="38"/>
      <c r="AD1914" s="57">
        <f>IF(C1914="SG",VLOOKUP($C1914,IP!$R:$T,MATCH(QSC!$E1914,IP!$R$6:$T$6,0),0),VLOOKUP($C1914,IP!$R:$S,2,0))</f>
        <v>11</v>
      </c>
      <c r="AE1914" s="39"/>
    </row>
    <row r="1915" spans="1:31" ht="15" x14ac:dyDescent="0.25">
      <c r="A1915" s="40">
        <v>6432238</v>
      </c>
      <c r="B1915" s="40"/>
      <c r="C1915" s="40" t="s">
        <v>1</v>
      </c>
      <c r="D1915" s="41"/>
      <c r="E1915" s="22" t="s">
        <v>2</v>
      </c>
      <c r="F1915" s="23"/>
      <c r="G1915" s="41"/>
      <c r="H1915" s="42"/>
      <c r="I1915" s="41"/>
      <c r="J1915" s="42"/>
      <c r="K1915" s="43"/>
      <c r="L1915" s="26"/>
      <c r="M1915" s="27"/>
      <c r="N1915" s="55"/>
      <c r="O1915" s="93">
        <f>IFERROR(SUMPRODUCT((INDEX(ACH.!$B$3:$AP$9999,MATCH(A1915,ACH.!$A$3:$A$9999,),)&gt;0)*COUNTIF(INDEX(IP!$C$4:$N$44,,IFERROR(MATCH(C1915,IP!$E$2:$N$2,)+2,MATCH(E1915,IP!$C$3:$D$3,))),ACH.!$B$1:$AP$1)),)</f>
        <v>2</v>
      </c>
      <c r="P1915" s="27"/>
      <c r="Q1915" s="28"/>
      <c r="R1915" s="29"/>
      <c r="S1915" s="30"/>
      <c r="T1915" s="31"/>
      <c r="U1915" s="32"/>
      <c r="V1915" s="32"/>
      <c r="W1915" s="32"/>
      <c r="X1915" s="33"/>
      <c r="Y1915" s="34"/>
      <c r="Z1915" s="35"/>
      <c r="AA1915" s="36"/>
      <c r="AB1915" s="37"/>
      <c r="AC1915" s="38"/>
      <c r="AD1915" s="57">
        <f>IF(C1915="SG",VLOOKUP($C1915,IP!$R:$T,MATCH(QSC!$E1915,IP!$R$6:$T$6,0),0),VLOOKUP($C1915,IP!$R:$S,2,0))</f>
        <v>11</v>
      </c>
      <c r="AE1915" s="39"/>
    </row>
    <row r="1916" spans="1:31" ht="15" x14ac:dyDescent="0.25">
      <c r="A1916" s="40">
        <v>6432239</v>
      </c>
      <c r="B1916" s="40"/>
      <c r="C1916" s="40" t="s">
        <v>1</v>
      </c>
      <c r="D1916" s="41"/>
      <c r="E1916" s="22" t="s">
        <v>2</v>
      </c>
      <c r="F1916" s="23"/>
      <c r="G1916" s="41"/>
      <c r="H1916" s="42"/>
      <c r="I1916" s="41"/>
      <c r="J1916" s="42"/>
      <c r="K1916" s="43"/>
      <c r="L1916" s="26"/>
      <c r="M1916" s="27"/>
      <c r="N1916" s="55"/>
      <c r="O1916" s="93">
        <f>IFERROR(SUMPRODUCT((INDEX(ACH.!$B$3:$AP$9999,MATCH(A1916,ACH.!$A$3:$A$9999,),)&gt;0)*COUNTIF(INDEX(IP!$C$4:$N$44,,IFERROR(MATCH(C1916,IP!$E$2:$N$2,)+2,MATCH(E1916,IP!$C$3:$D$3,))),ACH.!$B$1:$AP$1)),)</f>
        <v>6</v>
      </c>
      <c r="P1916" s="27"/>
      <c r="Q1916" s="28"/>
      <c r="R1916" s="29"/>
      <c r="S1916" s="30"/>
      <c r="T1916" s="31"/>
      <c r="U1916" s="32"/>
      <c r="V1916" s="32"/>
      <c r="W1916" s="32"/>
      <c r="X1916" s="33"/>
      <c r="Y1916" s="34"/>
      <c r="Z1916" s="35"/>
      <c r="AA1916" s="36"/>
      <c r="AB1916" s="37"/>
      <c r="AC1916" s="38"/>
      <c r="AD1916" s="57">
        <f>IF(C1916="SG",VLOOKUP($C1916,IP!$R:$T,MATCH(QSC!$E1916,IP!$R$6:$T$6,0),0),VLOOKUP($C1916,IP!$R:$S,2,0))</f>
        <v>11</v>
      </c>
      <c r="AE1916" s="39"/>
    </row>
    <row r="1917" spans="1:31" ht="15" x14ac:dyDescent="0.25">
      <c r="A1917" s="40">
        <v>6432858</v>
      </c>
      <c r="B1917" s="40"/>
      <c r="C1917" s="40" t="s">
        <v>7</v>
      </c>
      <c r="D1917" s="41"/>
      <c r="E1917" s="22" t="s">
        <v>2</v>
      </c>
      <c r="F1917" s="23"/>
      <c r="G1917" s="41"/>
      <c r="H1917" s="42"/>
      <c r="I1917" s="41"/>
      <c r="J1917" s="42"/>
      <c r="K1917" s="43"/>
      <c r="L1917" s="26"/>
      <c r="M1917" s="27"/>
      <c r="N1917" s="55"/>
      <c r="O1917" s="93">
        <f>IFERROR(SUMPRODUCT((INDEX(ACH.!$B$3:$AP$9999,MATCH(A1917,ACH.!$A$3:$A$9999,),)&gt;0)*COUNTIF(INDEX(IP!$C$4:$N$44,,IFERROR(MATCH(C1917,IP!$E$2:$N$2,)+2,MATCH(E1917,IP!$C$3:$D$3,))),ACH.!$B$1:$AP$1)),)</f>
        <v>5</v>
      </c>
      <c r="P1917" s="27"/>
      <c r="Q1917" s="28"/>
      <c r="R1917" s="29"/>
      <c r="S1917" s="30"/>
      <c r="T1917" s="31"/>
      <c r="U1917" s="32"/>
      <c r="V1917" s="32"/>
      <c r="W1917" s="32"/>
      <c r="X1917" s="33"/>
      <c r="Y1917" s="34"/>
      <c r="Z1917" s="35"/>
      <c r="AA1917" s="36"/>
      <c r="AB1917" s="37"/>
      <c r="AC1917" s="38"/>
      <c r="AD1917" s="57">
        <f>IF(C1917="SG",VLOOKUP($C1917,IP!$R:$T,MATCH(QSC!$E1917,IP!$R$6:$T$6,0),0),VLOOKUP($C1917,IP!$R:$S,2,0))</f>
        <v>13</v>
      </c>
      <c r="AE1917" s="39"/>
    </row>
    <row r="1918" spans="1:31" ht="15" x14ac:dyDescent="0.25">
      <c r="A1918" s="40">
        <v>6433200</v>
      </c>
      <c r="B1918" s="40"/>
      <c r="C1918" s="40" t="s">
        <v>7</v>
      </c>
      <c r="D1918" s="41"/>
      <c r="E1918" s="22" t="s">
        <v>2</v>
      </c>
      <c r="F1918" s="23"/>
      <c r="G1918" s="41"/>
      <c r="H1918" s="42"/>
      <c r="I1918" s="41"/>
      <c r="J1918" s="42"/>
      <c r="K1918" s="43"/>
      <c r="L1918" s="26"/>
      <c r="M1918" s="27"/>
      <c r="N1918" s="55"/>
      <c r="O1918" s="93">
        <f>IFERROR(SUMPRODUCT((INDEX(ACH.!$B$3:$AP$9999,MATCH(A1918,ACH.!$A$3:$A$9999,),)&gt;0)*COUNTIF(INDEX(IP!$C$4:$N$44,,IFERROR(MATCH(C1918,IP!$E$2:$N$2,)+2,MATCH(E1918,IP!$C$3:$D$3,))),ACH.!$B$1:$AP$1)),)</f>
        <v>3</v>
      </c>
      <c r="P1918" s="27"/>
      <c r="Q1918" s="28"/>
      <c r="R1918" s="29"/>
      <c r="S1918" s="30"/>
      <c r="T1918" s="31"/>
      <c r="U1918" s="32"/>
      <c r="V1918" s="32"/>
      <c r="W1918" s="32"/>
      <c r="X1918" s="33"/>
      <c r="Y1918" s="34"/>
      <c r="Z1918" s="35"/>
      <c r="AA1918" s="36"/>
      <c r="AB1918" s="37"/>
      <c r="AC1918" s="38"/>
      <c r="AD1918" s="57">
        <f>IF(C1918="SG",VLOOKUP($C1918,IP!$R:$T,MATCH(QSC!$E1918,IP!$R$6:$T$6,0),0),VLOOKUP($C1918,IP!$R:$S,2,0))</f>
        <v>13</v>
      </c>
      <c r="AE1918" s="39"/>
    </row>
    <row r="1919" spans="1:31" ht="15" x14ac:dyDescent="0.25">
      <c r="A1919" s="40">
        <v>6440268</v>
      </c>
      <c r="B1919" s="40"/>
      <c r="C1919" s="40" t="s">
        <v>1</v>
      </c>
      <c r="D1919" s="41"/>
      <c r="E1919" s="22" t="s">
        <v>2</v>
      </c>
      <c r="F1919" s="23"/>
      <c r="G1919" s="41"/>
      <c r="H1919" s="42"/>
      <c r="I1919" s="41"/>
      <c r="J1919" s="42"/>
      <c r="K1919" s="43"/>
      <c r="L1919" s="26"/>
      <c r="M1919" s="27"/>
      <c r="N1919" s="55"/>
      <c r="O1919" s="93">
        <f>IFERROR(SUMPRODUCT((INDEX(ACH.!$B$3:$AP$9999,MATCH(A1919,ACH.!$A$3:$A$9999,),)&gt;0)*COUNTIF(INDEX(IP!$C$4:$N$44,,IFERROR(MATCH(C1919,IP!$E$2:$N$2,)+2,MATCH(E1919,IP!$C$3:$D$3,))),ACH.!$B$1:$AP$1)),)</f>
        <v>5</v>
      </c>
      <c r="P1919" s="27"/>
      <c r="Q1919" s="28"/>
      <c r="R1919" s="29"/>
      <c r="S1919" s="30"/>
      <c r="T1919" s="31"/>
      <c r="U1919" s="32"/>
      <c r="V1919" s="32"/>
      <c r="W1919" s="32"/>
      <c r="X1919" s="33"/>
      <c r="Y1919" s="34"/>
      <c r="Z1919" s="35"/>
      <c r="AA1919" s="36"/>
      <c r="AB1919" s="37"/>
      <c r="AC1919" s="38"/>
      <c r="AD1919" s="57">
        <f>IF(C1919="SG",VLOOKUP($C1919,IP!$R:$T,MATCH(QSC!$E1919,IP!$R$6:$T$6,0),0),VLOOKUP($C1919,IP!$R:$S,2,0))</f>
        <v>11</v>
      </c>
      <c r="AE1919" s="39"/>
    </row>
    <row r="1920" spans="1:31" ht="15" x14ac:dyDescent="0.25">
      <c r="A1920" s="40">
        <v>6440396</v>
      </c>
      <c r="B1920" s="40"/>
      <c r="C1920" s="40" t="s">
        <v>1</v>
      </c>
      <c r="D1920" s="41"/>
      <c r="E1920" s="22" t="s">
        <v>2</v>
      </c>
      <c r="F1920" s="23"/>
      <c r="G1920" s="41"/>
      <c r="H1920" s="42"/>
      <c r="I1920" s="41"/>
      <c r="J1920" s="42"/>
      <c r="K1920" s="43"/>
      <c r="L1920" s="26"/>
      <c r="M1920" s="27"/>
      <c r="N1920" s="55"/>
      <c r="O1920" s="93">
        <f>IFERROR(SUMPRODUCT((INDEX(ACH.!$B$3:$AP$9999,MATCH(A1920,ACH.!$A$3:$A$9999,),)&gt;0)*COUNTIF(INDEX(IP!$C$4:$N$44,,IFERROR(MATCH(C1920,IP!$E$2:$N$2,)+2,MATCH(E1920,IP!$C$3:$D$3,))),ACH.!$B$1:$AP$1)),)</f>
        <v>4</v>
      </c>
      <c r="P1920" s="27"/>
      <c r="Q1920" s="28"/>
      <c r="R1920" s="29"/>
      <c r="S1920" s="30"/>
      <c r="T1920" s="31"/>
      <c r="U1920" s="32"/>
      <c r="V1920" s="32"/>
      <c r="W1920" s="32"/>
      <c r="X1920" s="33"/>
      <c r="Y1920" s="34"/>
      <c r="Z1920" s="35"/>
      <c r="AA1920" s="36"/>
      <c r="AB1920" s="37"/>
      <c r="AC1920" s="38"/>
      <c r="AD1920" s="57">
        <f>IF(C1920="SG",VLOOKUP($C1920,IP!$R:$T,MATCH(QSC!$E1920,IP!$R$6:$T$6,0),0),VLOOKUP($C1920,IP!$R:$S,2,0))</f>
        <v>11</v>
      </c>
      <c r="AE1920" s="39"/>
    </row>
    <row r="1921" spans="1:31" ht="15" x14ac:dyDescent="0.25">
      <c r="A1921" s="40">
        <v>6440566</v>
      </c>
      <c r="B1921" s="40"/>
      <c r="C1921" s="40" t="s">
        <v>7</v>
      </c>
      <c r="D1921" s="41"/>
      <c r="E1921" s="22" t="s">
        <v>2</v>
      </c>
      <c r="F1921" s="23"/>
      <c r="G1921" s="41"/>
      <c r="H1921" s="42"/>
      <c r="I1921" s="41"/>
      <c r="J1921" s="42"/>
      <c r="K1921" s="43"/>
      <c r="L1921" s="26"/>
      <c r="M1921" s="27"/>
      <c r="N1921" s="55"/>
      <c r="O1921" s="93">
        <f>IFERROR(SUMPRODUCT((INDEX(ACH.!$B$3:$AP$9999,MATCH(A1921,ACH.!$A$3:$A$9999,),)&gt;0)*COUNTIF(INDEX(IP!$C$4:$N$44,,IFERROR(MATCH(C1921,IP!$E$2:$N$2,)+2,MATCH(E1921,IP!$C$3:$D$3,))),ACH.!$B$1:$AP$1)),)</f>
        <v>4</v>
      </c>
      <c r="P1921" s="27"/>
      <c r="Q1921" s="28"/>
      <c r="R1921" s="29"/>
      <c r="S1921" s="30"/>
      <c r="T1921" s="31"/>
      <c r="U1921" s="32"/>
      <c r="V1921" s="32"/>
      <c r="W1921" s="32"/>
      <c r="X1921" s="33"/>
      <c r="Y1921" s="34"/>
      <c r="Z1921" s="35"/>
      <c r="AA1921" s="36"/>
      <c r="AB1921" s="37"/>
      <c r="AC1921" s="38"/>
      <c r="AD1921" s="57">
        <f>IF(C1921="SG",VLOOKUP($C1921,IP!$R:$T,MATCH(QSC!$E1921,IP!$R$6:$T$6,0),0),VLOOKUP($C1921,IP!$R:$S,2,0))</f>
        <v>13</v>
      </c>
      <c r="AE1921" s="39"/>
    </row>
    <row r="1922" spans="1:31" ht="15" x14ac:dyDescent="0.25">
      <c r="A1922" s="40">
        <v>6440567</v>
      </c>
      <c r="B1922" s="40"/>
      <c r="C1922" s="40" t="s">
        <v>7</v>
      </c>
      <c r="D1922" s="41"/>
      <c r="E1922" s="22" t="s">
        <v>2</v>
      </c>
      <c r="F1922" s="23"/>
      <c r="G1922" s="41"/>
      <c r="H1922" s="42"/>
      <c r="I1922" s="41"/>
      <c r="J1922" s="42"/>
      <c r="K1922" s="43"/>
      <c r="L1922" s="26"/>
      <c r="M1922" s="27"/>
      <c r="N1922" s="55"/>
      <c r="O1922" s="93">
        <f>IFERROR(SUMPRODUCT((INDEX(ACH.!$B$3:$AP$9999,MATCH(A1922,ACH.!$A$3:$A$9999,),)&gt;0)*COUNTIF(INDEX(IP!$C$4:$N$44,,IFERROR(MATCH(C1922,IP!$E$2:$N$2,)+2,MATCH(E1922,IP!$C$3:$D$3,))),ACH.!$B$1:$AP$1)),)</f>
        <v>8</v>
      </c>
      <c r="P1922" s="27"/>
      <c r="Q1922" s="28"/>
      <c r="R1922" s="29"/>
      <c r="S1922" s="30"/>
      <c r="T1922" s="31"/>
      <c r="U1922" s="32"/>
      <c r="V1922" s="32"/>
      <c r="W1922" s="32"/>
      <c r="X1922" s="33"/>
      <c r="Y1922" s="34"/>
      <c r="Z1922" s="35"/>
      <c r="AA1922" s="36"/>
      <c r="AB1922" s="37"/>
      <c r="AC1922" s="38"/>
      <c r="AD1922" s="57">
        <f>IF(C1922="SG",VLOOKUP($C1922,IP!$R:$T,MATCH(QSC!$E1922,IP!$R$6:$T$6,0),0),VLOOKUP($C1922,IP!$R:$S,2,0))</f>
        <v>13</v>
      </c>
      <c r="AE1922" s="39"/>
    </row>
    <row r="1923" spans="1:31" ht="15" x14ac:dyDescent="0.25">
      <c r="A1923" s="40">
        <v>6440592</v>
      </c>
      <c r="B1923" s="40"/>
      <c r="C1923" s="40" t="s">
        <v>1</v>
      </c>
      <c r="D1923" s="41"/>
      <c r="E1923" s="22" t="s">
        <v>4</v>
      </c>
      <c r="F1923" s="23"/>
      <c r="G1923" s="41"/>
      <c r="H1923" s="42"/>
      <c r="I1923" s="41"/>
      <c r="J1923" s="42"/>
      <c r="K1923" s="43"/>
      <c r="L1923" s="26"/>
      <c r="M1923" s="27"/>
      <c r="N1923" s="55"/>
      <c r="O1923" s="93">
        <f>IFERROR(SUMPRODUCT((INDEX(ACH.!$B$3:$AP$9999,MATCH(A1923,ACH.!$A$3:$A$9999,),)&gt;0)*COUNTIF(INDEX(IP!$C$4:$N$44,,IFERROR(MATCH(C1923,IP!$E$2:$N$2,)+2,MATCH(E1923,IP!$C$3:$D$3,))),ACH.!$B$1:$AP$1)),)</f>
        <v>0</v>
      </c>
      <c r="P1923" s="27"/>
      <c r="Q1923" s="28"/>
      <c r="R1923" s="29"/>
      <c r="S1923" s="30"/>
      <c r="T1923" s="31"/>
      <c r="U1923" s="32"/>
      <c r="V1923" s="32"/>
      <c r="W1923" s="32"/>
      <c r="X1923" s="33"/>
      <c r="Y1923" s="34"/>
      <c r="Z1923" s="35"/>
      <c r="AA1923" s="36"/>
      <c r="AB1923" s="37"/>
      <c r="AC1923" s="38"/>
      <c r="AD1923" s="57">
        <f>IF(C1923="SG",VLOOKUP($C1923,IP!$R:$T,MATCH(QSC!$E1923,IP!$R$6:$T$6,0),0),VLOOKUP($C1923,IP!$R:$S,2,0))</f>
        <v>12</v>
      </c>
      <c r="AE1923" s="39"/>
    </row>
    <row r="1924" spans="1:31" ht="15" x14ac:dyDescent="0.25">
      <c r="A1924" s="40">
        <v>6440599</v>
      </c>
      <c r="B1924" s="40"/>
      <c r="C1924" s="40" t="s">
        <v>7</v>
      </c>
      <c r="D1924" s="41"/>
      <c r="E1924" s="22" t="s">
        <v>2</v>
      </c>
      <c r="F1924" s="23"/>
      <c r="G1924" s="41"/>
      <c r="H1924" s="42"/>
      <c r="I1924" s="41"/>
      <c r="J1924" s="42"/>
      <c r="K1924" s="43"/>
      <c r="L1924" s="26"/>
      <c r="M1924" s="27"/>
      <c r="N1924" s="55"/>
      <c r="O1924" s="93">
        <f>IFERROR(SUMPRODUCT((INDEX(ACH.!$B$3:$AP$9999,MATCH(A1924,ACH.!$A$3:$A$9999,),)&gt;0)*COUNTIF(INDEX(IP!$C$4:$N$44,,IFERROR(MATCH(C1924,IP!$E$2:$N$2,)+2,MATCH(E1924,IP!$C$3:$D$3,))),ACH.!$B$1:$AP$1)),)</f>
        <v>5</v>
      </c>
      <c r="P1924" s="27"/>
      <c r="Q1924" s="28"/>
      <c r="R1924" s="29"/>
      <c r="S1924" s="30"/>
      <c r="T1924" s="31"/>
      <c r="U1924" s="32"/>
      <c r="V1924" s="32"/>
      <c r="W1924" s="32"/>
      <c r="X1924" s="33"/>
      <c r="Y1924" s="34"/>
      <c r="Z1924" s="35"/>
      <c r="AA1924" s="36"/>
      <c r="AB1924" s="37"/>
      <c r="AC1924" s="38"/>
      <c r="AD1924" s="57">
        <f>IF(C1924="SG",VLOOKUP($C1924,IP!$R:$T,MATCH(QSC!$E1924,IP!$R$6:$T$6,0),0),VLOOKUP($C1924,IP!$R:$S,2,0))</f>
        <v>13</v>
      </c>
      <c r="AE1924" s="39"/>
    </row>
    <row r="1925" spans="1:31" ht="15" x14ac:dyDescent="0.25">
      <c r="A1925" s="40">
        <v>6440600</v>
      </c>
      <c r="B1925" s="40"/>
      <c r="C1925" s="40" t="s">
        <v>7</v>
      </c>
      <c r="D1925" s="41"/>
      <c r="E1925" s="22" t="s">
        <v>2</v>
      </c>
      <c r="F1925" s="23"/>
      <c r="G1925" s="41"/>
      <c r="H1925" s="42"/>
      <c r="I1925" s="41"/>
      <c r="J1925" s="42"/>
      <c r="K1925" s="43"/>
      <c r="L1925" s="26"/>
      <c r="M1925" s="27"/>
      <c r="N1925" s="55"/>
      <c r="O1925" s="93">
        <f>IFERROR(SUMPRODUCT((INDEX(ACH.!$B$3:$AP$9999,MATCH(A1925,ACH.!$A$3:$A$9999,),)&gt;0)*COUNTIF(INDEX(IP!$C$4:$N$44,,IFERROR(MATCH(C1925,IP!$E$2:$N$2,)+2,MATCH(E1925,IP!$C$3:$D$3,))),ACH.!$B$1:$AP$1)),)</f>
        <v>2</v>
      </c>
      <c r="P1925" s="27"/>
      <c r="Q1925" s="28"/>
      <c r="R1925" s="29"/>
      <c r="S1925" s="30"/>
      <c r="T1925" s="31"/>
      <c r="U1925" s="32"/>
      <c r="V1925" s="32"/>
      <c r="W1925" s="32"/>
      <c r="X1925" s="33"/>
      <c r="Y1925" s="34"/>
      <c r="Z1925" s="35"/>
      <c r="AA1925" s="36"/>
      <c r="AB1925" s="37"/>
      <c r="AC1925" s="38"/>
      <c r="AD1925" s="57">
        <f>IF(C1925="SG",VLOOKUP($C1925,IP!$R:$T,MATCH(QSC!$E1925,IP!$R$6:$T$6,0),0),VLOOKUP($C1925,IP!$R:$S,2,0))</f>
        <v>13</v>
      </c>
      <c r="AE1925" s="39"/>
    </row>
    <row r="1926" spans="1:31" ht="15" x14ac:dyDescent="0.25">
      <c r="A1926" s="40">
        <v>6440614</v>
      </c>
      <c r="B1926" s="40"/>
      <c r="C1926" s="40" t="s">
        <v>7</v>
      </c>
      <c r="D1926" s="41"/>
      <c r="E1926" s="22" t="s">
        <v>2</v>
      </c>
      <c r="F1926" s="23"/>
      <c r="G1926" s="41"/>
      <c r="H1926" s="42"/>
      <c r="I1926" s="41"/>
      <c r="J1926" s="42"/>
      <c r="K1926" s="43"/>
      <c r="L1926" s="26"/>
      <c r="M1926" s="27"/>
      <c r="N1926" s="55"/>
      <c r="O1926" s="93">
        <f>IFERROR(SUMPRODUCT((INDEX(ACH.!$B$3:$AP$9999,MATCH(A1926,ACH.!$A$3:$A$9999,),)&gt;0)*COUNTIF(INDEX(IP!$C$4:$N$44,,IFERROR(MATCH(C1926,IP!$E$2:$N$2,)+2,MATCH(E1926,IP!$C$3:$D$3,))),ACH.!$B$1:$AP$1)),)</f>
        <v>1</v>
      </c>
      <c r="P1926" s="27"/>
      <c r="Q1926" s="28"/>
      <c r="R1926" s="29"/>
      <c r="S1926" s="30"/>
      <c r="T1926" s="31"/>
      <c r="U1926" s="32"/>
      <c r="V1926" s="32"/>
      <c r="W1926" s="32"/>
      <c r="X1926" s="33"/>
      <c r="Y1926" s="34"/>
      <c r="Z1926" s="35"/>
      <c r="AA1926" s="36"/>
      <c r="AB1926" s="37"/>
      <c r="AC1926" s="38"/>
      <c r="AD1926" s="57">
        <f>IF(C1926="SG",VLOOKUP($C1926,IP!$R:$T,MATCH(QSC!$E1926,IP!$R$6:$T$6,0),0),VLOOKUP($C1926,IP!$R:$S,2,0))</f>
        <v>13</v>
      </c>
      <c r="AE1926" s="39"/>
    </row>
    <row r="1927" spans="1:31" ht="15" x14ac:dyDescent="0.25">
      <c r="A1927" s="40">
        <v>6440655</v>
      </c>
      <c r="B1927" s="40"/>
      <c r="C1927" s="40" t="s">
        <v>7</v>
      </c>
      <c r="D1927" s="41"/>
      <c r="E1927" s="22" t="s">
        <v>4</v>
      </c>
      <c r="F1927" s="23"/>
      <c r="G1927" s="41"/>
      <c r="H1927" s="42"/>
      <c r="I1927" s="41"/>
      <c r="J1927" s="42"/>
      <c r="K1927" s="43"/>
      <c r="L1927" s="26"/>
      <c r="M1927" s="27"/>
      <c r="N1927" s="55"/>
      <c r="O1927" s="93">
        <f>IFERROR(SUMPRODUCT((INDEX(ACH.!$B$3:$AP$9999,MATCH(A1927,ACH.!$A$3:$A$9999,),)&gt;0)*COUNTIF(INDEX(IP!$C$4:$N$44,,IFERROR(MATCH(C1927,IP!$E$2:$N$2,)+2,MATCH(E1927,IP!$C$3:$D$3,))),ACH.!$B$1:$AP$1)),)</f>
        <v>8</v>
      </c>
      <c r="P1927" s="27"/>
      <c r="Q1927" s="28"/>
      <c r="R1927" s="29"/>
      <c r="S1927" s="30"/>
      <c r="T1927" s="31"/>
      <c r="U1927" s="32"/>
      <c r="V1927" s="32"/>
      <c r="W1927" s="32"/>
      <c r="X1927" s="33"/>
      <c r="Y1927" s="34"/>
      <c r="Z1927" s="35"/>
      <c r="AA1927" s="36"/>
      <c r="AB1927" s="37"/>
      <c r="AC1927" s="38"/>
      <c r="AD1927" s="57">
        <f>IF(C1927="SG",VLOOKUP($C1927,IP!$R:$T,MATCH(QSC!$E1927,IP!$R$6:$T$6,0),0),VLOOKUP($C1927,IP!$R:$S,2,0))</f>
        <v>13</v>
      </c>
      <c r="AE1927" s="39"/>
    </row>
    <row r="1928" spans="1:31" ht="15" x14ac:dyDescent="0.25">
      <c r="A1928" s="40">
        <v>6440669</v>
      </c>
      <c r="B1928" s="40"/>
      <c r="C1928" s="40" t="s">
        <v>7</v>
      </c>
      <c r="D1928" s="41"/>
      <c r="E1928" s="22" t="s">
        <v>2</v>
      </c>
      <c r="F1928" s="23"/>
      <c r="G1928" s="41"/>
      <c r="H1928" s="42"/>
      <c r="I1928" s="41"/>
      <c r="J1928" s="42"/>
      <c r="K1928" s="43"/>
      <c r="L1928" s="26"/>
      <c r="M1928" s="27"/>
      <c r="N1928" s="55"/>
      <c r="O1928" s="93">
        <f>IFERROR(SUMPRODUCT((INDEX(ACH.!$B$3:$AP$9999,MATCH(A1928,ACH.!$A$3:$A$9999,),)&gt;0)*COUNTIF(INDEX(IP!$C$4:$N$44,,IFERROR(MATCH(C1928,IP!$E$2:$N$2,)+2,MATCH(E1928,IP!$C$3:$D$3,))),ACH.!$B$1:$AP$1)),)</f>
        <v>0</v>
      </c>
      <c r="P1928" s="27"/>
      <c r="Q1928" s="28"/>
      <c r="R1928" s="29"/>
      <c r="S1928" s="30"/>
      <c r="T1928" s="31"/>
      <c r="U1928" s="32"/>
      <c r="V1928" s="32"/>
      <c r="W1928" s="32"/>
      <c r="X1928" s="33"/>
      <c r="Y1928" s="34"/>
      <c r="Z1928" s="35"/>
      <c r="AA1928" s="36"/>
      <c r="AB1928" s="37"/>
      <c r="AC1928" s="38"/>
      <c r="AD1928" s="57">
        <f>IF(C1928="SG",VLOOKUP($C1928,IP!$R:$T,MATCH(QSC!$E1928,IP!$R$6:$T$6,0),0),VLOOKUP($C1928,IP!$R:$S,2,0))</f>
        <v>13</v>
      </c>
      <c r="AE1928" s="39"/>
    </row>
    <row r="1929" spans="1:31" ht="15" x14ac:dyDescent="0.25">
      <c r="A1929" s="40">
        <v>6440739</v>
      </c>
      <c r="B1929" s="40"/>
      <c r="C1929" s="40" t="s">
        <v>7</v>
      </c>
      <c r="D1929" s="41"/>
      <c r="E1929" s="22" t="s">
        <v>4</v>
      </c>
      <c r="F1929" s="23"/>
      <c r="G1929" s="41"/>
      <c r="H1929" s="42"/>
      <c r="I1929" s="41"/>
      <c r="J1929" s="42"/>
      <c r="K1929" s="43"/>
      <c r="L1929" s="26"/>
      <c r="M1929" s="27"/>
      <c r="N1929" s="55"/>
      <c r="O1929" s="93">
        <f>IFERROR(SUMPRODUCT((INDEX(ACH.!$B$3:$AP$9999,MATCH(A1929,ACH.!$A$3:$A$9999,),)&gt;0)*COUNTIF(INDEX(IP!$C$4:$N$44,,IFERROR(MATCH(C1929,IP!$E$2:$N$2,)+2,MATCH(E1929,IP!$C$3:$D$3,))),ACH.!$B$1:$AP$1)),)</f>
        <v>4</v>
      </c>
      <c r="P1929" s="27"/>
      <c r="Q1929" s="28"/>
      <c r="R1929" s="29"/>
      <c r="S1929" s="30"/>
      <c r="T1929" s="31"/>
      <c r="U1929" s="32"/>
      <c r="V1929" s="32"/>
      <c r="W1929" s="32"/>
      <c r="X1929" s="33"/>
      <c r="Y1929" s="34"/>
      <c r="Z1929" s="35"/>
      <c r="AA1929" s="36"/>
      <c r="AB1929" s="37"/>
      <c r="AC1929" s="38"/>
      <c r="AD1929" s="57">
        <f>IF(C1929="SG",VLOOKUP($C1929,IP!$R:$T,MATCH(QSC!$E1929,IP!$R$6:$T$6,0),0),VLOOKUP($C1929,IP!$R:$S,2,0))</f>
        <v>13</v>
      </c>
      <c r="AE1929" s="39"/>
    </row>
    <row r="1930" spans="1:31" ht="15" x14ac:dyDescent="0.25">
      <c r="A1930" s="40">
        <v>6440786</v>
      </c>
      <c r="B1930" s="40"/>
      <c r="C1930" s="40" t="s">
        <v>7</v>
      </c>
      <c r="D1930" s="41"/>
      <c r="E1930" s="22" t="s">
        <v>2</v>
      </c>
      <c r="F1930" s="23"/>
      <c r="G1930" s="41"/>
      <c r="H1930" s="42"/>
      <c r="I1930" s="41"/>
      <c r="J1930" s="42"/>
      <c r="K1930" s="43"/>
      <c r="L1930" s="26"/>
      <c r="M1930" s="27"/>
      <c r="N1930" s="55"/>
      <c r="O1930" s="93">
        <f>IFERROR(SUMPRODUCT((INDEX(ACH.!$B$3:$AP$9999,MATCH(A1930,ACH.!$A$3:$A$9999,),)&gt;0)*COUNTIF(INDEX(IP!$C$4:$N$44,,IFERROR(MATCH(C1930,IP!$E$2:$N$2,)+2,MATCH(E1930,IP!$C$3:$D$3,))),ACH.!$B$1:$AP$1)),)</f>
        <v>0</v>
      </c>
      <c r="P1930" s="27"/>
      <c r="Q1930" s="28"/>
      <c r="R1930" s="29"/>
      <c r="S1930" s="30"/>
      <c r="T1930" s="31"/>
      <c r="U1930" s="32"/>
      <c r="V1930" s="32"/>
      <c r="W1930" s="32"/>
      <c r="X1930" s="33"/>
      <c r="Y1930" s="34"/>
      <c r="Z1930" s="35"/>
      <c r="AA1930" s="36"/>
      <c r="AB1930" s="37"/>
      <c r="AC1930" s="38"/>
      <c r="AD1930" s="57">
        <f>IF(C1930="SG",VLOOKUP($C1930,IP!$R:$T,MATCH(QSC!$E1930,IP!$R$6:$T$6,0),0),VLOOKUP($C1930,IP!$R:$S,2,0))</f>
        <v>13</v>
      </c>
      <c r="AE1930" s="39"/>
    </row>
    <row r="1931" spans="1:31" ht="15" x14ac:dyDescent="0.25">
      <c r="A1931" s="40">
        <v>6440820</v>
      </c>
      <c r="B1931" s="40"/>
      <c r="C1931" s="40" t="s">
        <v>7</v>
      </c>
      <c r="D1931" s="41"/>
      <c r="E1931" s="22" t="s">
        <v>4</v>
      </c>
      <c r="F1931" s="23"/>
      <c r="G1931" s="41"/>
      <c r="H1931" s="42"/>
      <c r="I1931" s="41"/>
      <c r="J1931" s="42"/>
      <c r="K1931" s="43"/>
      <c r="L1931" s="26"/>
      <c r="M1931" s="27"/>
      <c r="N1931" s="55"/>
      <c r="O1931" s="93">
        <f>IFERROR(SUMPRODUCT((INDEX(ACH.!$B$3:$AP$9999,MATCH(A1931,ACH.!$A$3:$A$9999,),)&gt;0)*COUNTIF(INDEX(IP!$C$4:$N$44,,IFERROR(MATCH(C1931,IP!$E$2:$N$2,)+2,MATCH(E1931,IP!$C$3:$D$3,))),ACH.!$B$1:$AP$1)),)</f>
        <v>9</v>
      </c>
      <c r="P1931" s="27"/>
      <c r="Q1931" s="28"/>
      <c r="R1931" s="29"/>
      <c r="S1931" s="30"/>
      <c r="T1931" s="31"/>
      <c r="U1931" s="32"/>
      <c r="V1931" s="32"/>
      <c r="W1931" s="32"/>
      <c r="X1931" s="33"/>
      <c r="Y1931" s="34"/>
      <c r="Z1931" s="35"/>
      <c r="AA1931" s="36"/>
      <c r="AB1931" s="37"/>
      <c r="AC1931" s="38"/>
      <c r="AD1931" s="57">
        <f>IF(C1931="SG",VLOOKUP($C1931,IP!$R:$T,MATCH(QSC!$E1931,IP!$R$6:$T$6,0),0),VLOOKUP($C1931,IP!$R:$S,2,0))</f>
        <v>13</v>
      </c>
      <c r="AE1931" s="39"/>
    </row>
    <row r="1932" spans="1:31" ht="15" x14ac:dyDescent="0.25">
      <c r="A1932" s="40">
        <v>6440832</v>
      </c>
      <c r="B1932" s="40"/>
      <c r="C1932" s="40" t="s">
        <v>7</v>
      </c>
      <c r="D1932" s="41"/>
      <c r="E1932" s="22" t="s">
        <v>4</v>
      </c>
      <c r="F1932" s="23"/>
      <c r="G1932" s="41"/>
      <c r="H1932" s="42"/>
      <c r="I1932" s="41"/>
      <c r="J1932" s="42"/>
      <c r="K1932" s="43"/>
      <c r="L1932" s="26"/>
      <c r="M1932" s="27"/>
      <c r="N1932" s="55"/>
      <c r="O1932" s="93">
        <f>IFERROR(SUMPRODUCT((INDEX(ACH.!$B$3:$AP$9999,MATCH(A1932,ACH.!$A$3:$A$9999,),)&gt;0)*COUNTIF(INDEX(IP!$C$4:$N$44,,IFERROR(MATCH(C1932,IP!$E$2:$N$2,)+2,MATCH(E1932,IP!$C$3:$D$3,))),ACH.!$B$1:$AP$1)),)</f>
        <v>6</v>
      </c>
      <c r="P1932" s="27"/>
      <c r="Q1932" s="28"/>
      <c r="R1932" s="29"/>
      <c r="S1932" s="30"/>
      <c r="T1932" s="31"/>
      <c r="U1932" s="32"/>
      <c r="V1932" s="32"/>
      <c r="W1932" s="32"/>
      <c r="X1932" s="33"/>
      <c r="Y1932" s="34"/>
      <c r="Z1932" s="35"/>
      <c r="AA1932" s="36"/>
      <c r="AB1932" s="37"/>
      <c r="AC1932" s="38"/>
      <c r="AD1932" s="57">
        <f>IF(C1932="SG",VLOOKUP($C1932,IP!$R:$T,MATCH(QSC!$E1932,IP!$R$6:$T$6,0),0),VLOOKUP($C1932,IP!$R:$S,2,0))</f>
        <v>13</v>
      </c>
      <c r="AE1932" s="39"/>
    </row>
    <row r="1933" spans="1:31" ht="15" x14ac:dyDescent="0.25">
      <c r="A1933" s="40">
        <v>6440850</v>
      </c>
      <c r="B1933" s="40"/>
      <c r="C1933" s="40" t="s">
        <v>7</v>
      </c>
      <c r="D1933" s="41"/>
      <c r="E1933" s="22" t="s">
        <v>4</v>
      </c>
      <c r="F1933" s="23"/>
      <c r="G1933" s="41"/>
      <c r="H1933" s="42"/>
      <c r="I1933" s="41"/>
      <c r="J1933" s="42"/>
      <c r="K1933" s="43"/>
      <c r="L1933" s="26"/>
      <c r="M1933" s="27"/>
      <c r="N1933" s="55"/>
      <c r="O1933" s="93">
        <f>IFERROR(SUMPRODUCT((INDEX(ACH.!$B$3:$AP$9999,MATCH(A1933,ACH.!$A$3:$A$9999,),)&gt;0)*COUNTIF(INDEX(IP!$C$4:$N$44,,IFERROR(MATCH(C1933,IP!$E$2:$N$2,)+2,MATCH(E1933,IP!$C$3:$D$3,))),ACH.!$B$1:$AP$1)),)</f>
        <v>8</v>
      </c>
      <c r="P1933" s="27"/>
      <c r="Q1933" s="28"/>
      <c r="R1933" s="29"/>
      <c r="S1933" s="30"/>
      <c r="T1933" s="31"/>
      <c r="U1933" s="32"/>
      <c r="V1933" s="32"/>
      <c r="W1933" s="32"/>
      <c r="X1933" s="33"/>
      <c r="Y1933" s="34"/>
      <c r="Z1933" s="35"/>
      <c r="AA1933" s="36"/>
      <c r="AB1933" s="37"/>
      <c r="AC1933" s="38"/>
      <c r="AD1933" s="57">
        <f>IF(C1933="SG",VLOOKUP($C1933,IP!$R:$T,MATCH(QSC!$E1933,IP!$R$6:$T$6,0),0),VLOOKUP($C1933,IP!$R:$S,2,0))</f>
        <v>13</v>
      </c>
      <c r="AE1933" s="39"/>
    </row>
    <row r="1934" spans="1:31" ht="15" x14ac:dyDescent="0.25">
      <c r="A1934" s="40">
        <v>6440868</v>
      </c>
      <c r="B1934" s="40"/>
      <c r="C1934" s="40" t="s">
        <v>6</v>
      </c>
      <c r="D1934" s="41"/>
      <c r="E1934" s="22" t="s">
        <v>2</v>
      </c>
      <c r="F1934" s="23"/>
      <c r="G1934" s="41"/>
      <c r="H1934" s="42"/>
      <c r="I1934" s="41"/>
      <c r="J1934" s="42"/>
      <c r="K1934" s="43"/>
      <c r="L1934" s="26"/>
      <c r="M1934" s="27"/>
      <c r="N1934" s="55"/>
      <c r="O1934" s="93">
        <f>IFERROR(SUMPRODUCT((INDEX(ACH.!$B$3:$AP$9999,MATCH(A1934,ACH.!$A$3:$A$9999,),)&gt;0)*COUNTIF(INDEX(IP!$C$4:$N$44,,IFERROR(MATCH(C1934,IP!$E$2:$N$2,)+2,MATCH(E1934,IP!$C$3:$D$3,))),ACH.!$B$1:$AP$1)),)</f>
        <v>0</v>
      </c>
      <c r="P1934" s="27"/>
      <c r="Q1934" s="28"/>
      <c r="R1934" s="29"/>
      <c r="S1934" s="30"/>
      <c r="T1934" s="31"/>
      <c r="U1934" s="32"/>
      <c r="V1934" s="32"/>
      <c r="W1934" s="32"/>
      <c r="X1934" s="33"/>
      <c r="Y1934" s="34"/>
      <c r="Z1934" s="35"/>
      <c r="AA1934" s="36"/>
      <c r="AB1934" s="37"/>
      <c r="AC1934" s="38"/>
      <c r="AD1934" s="57">
        <f>IF(C1934="SG",VLOOKUP($C1934,IP!$R:$T,MATCH(QSC!$E1934,IP!$R$6:$T$6,0),0),VLOOKUP($C1934,IP!$R:$S,2,0))</f>
        <v>12</v>
      </c>
      <c r="AE1934" s="39"/>
    </row>
    <row r="1935" spans="1:31" ht="15" x14ac:dyDescent="0.25">
      <c r="A1935" s="40">
        <v>6440942</v>
      </c>
      <c r="B1935" s="40"/>
      <c r="C1935" s="40" t="s">
        <v>7</v>
      </c>
      <c r="D1935" s="41"/>
      <c r="E1935" s="22" t="s">
        <v>4</v>
      </c>
      <c r="F1935" s="23"/>
      <c r="G1935" s="41"/>
      <c r="H1935" s="42"/>
      <c r="I1935" s="41"/>
      <c r="J1935" s="42"/>
      <c r="K1935" s="43"/>
      <c r="L1935" s="26"/>
      <c r="M1935" s="27"/>
      <c r="N1935" s="55"/>
      <c r="O1935" s="93">
        <f>IFERROR(SUMPRODUCT((INDEX(ACH.!$B$3:$AP$9999,MATCH(A1935,ACH.!$A$3:$A$9999,),)&gt;0)*COUNTIF(INDEX(IP!$C$4:$N$44,,IFERROR(MATCH(C1935,IP!$E$2:$N$2,)+2,MATCH(E1935,IP!$C$3:$D$3,))),ACH.!$B$1:$AP$1)),)</f>
        <v>6</v>
      </c>
      <c r="P1935" s="27"/>
      <c r="Q1935" s="28"/>
      <c r="R1935" s="29"/>
      <c r="S1935" s="30"/>
      <c r="T1935" s="31"/>
      <c r="U1935" s="32"/>
      <c r="V1935" s="32"/>
      <c r="W1935" s="32"/>
      <c r="X1935" s="33"/>
      <c r="Y1935" s="34"/>
      <c r="Z1935" s="35"/>
      <c r="AA1935" s="36"/>
      <c r="AB1935" s="37"/>
      <c r="AC1935" s="38"/>
      <c r="AD1935" s="57">
        <f>IF(C1935="SG",VLOOKUP($C1935,IP!$R:$T,MATCH(QSC!$E1935,IP!$R$6:$T$6,0),0),VLOOKUP($C1935,IP!$R:$S,2,0))</f>
        <v>13</v>
      </c>
      <c r="AE1935" s="39"/>
    </row>
    <row r="1936" spans="1:31" ht="15" x14ac:dyDescent="0.25">
      <c r="A1936" s="40">
        <v>6441023</v>
      </c>
      <c r="B1936" s="40"/>
      <c r="C1936" s="40" t="s">
        <v>1</v>
      </c>
      <c r="D1936" s="41"/>
      <c r="E1936" s="22" t="s">
        <v>4</v>
      </c>
      <c r="F1936" s="23"/>
      <c r="G1936" s="41"/>
      <c r="H1936" s="42"/>
      <c r="I1936" s="41"/>
      <c r="J1936" s="42"/>
      <c r="K1936" s="43"/>
      <c r="L1936" s="26"/>
      <c r="M1936" s="27"/>
      <c r="N1936" s="55"/>
      <c r="O1936" s="93">
        <f>IFERROR(SUMPRODUCT((INDEX(ACH.!$B$3:$AP$9999,MATCH(A1936,ACH.!$A$3:$A$9999,),)&gt;0)*COUNTIF(INDEX(IP!$C$4:$N$44,,IFERROR(MATCH(C1936,IP!$E$2:$N$2,)+2,MATCH(E1936,IP!$C$3:$D$3,))),ACH.!$B$1:$AP$1)),)</f>
        <v>0</v>
      </c>
      <c r="P1936" s="27"/>
      <c r="Q1936" s="28"/>
      <c r="R1936" s="29"/>
      <c r="S1936" s="30"/>
      <c r="T1936" s="31"/>
      <c r="U1936" s="32"/>
      <c r="V1936" s="32"/>
      <c r="W1936" s="32"/>
      <c r="X1936" s="33"/>
      <c r="Y1936" s="34"/>
      <c r="Z1936" s="35"/>
      <c r="AA1936" s="36"/>
      <c r="AB1936" s="37"/>
      <c r="AC1936" s="38"/>
      <c r="AD1936" s="57">
        <f>IF(C1936="SG",VLOOKUP($C1936,IP!$R:$T,MATCH(QSC!$E1936,IP!$R$6:$T$6,0),0),VLOOKUP($C1936,IP!$R:$S,2,0))</f>
        <v>12</v>
      </c>
      <c r="AE1936" s="39"/>
    </row>
    <row r="1937" spans="1:31" ht="15" x14ac:dyDescent="0.25">
      <c r="A1937" s="40">
        <v>6441059</v>
      </c>
      <c r="B1937" s="40"/>
      <c r="C1937" s="40" t="s">
        <v>1</v>
      </c>
      <c r="D1937" s="41"/>
      <c r="E1937" s="22" t="s">
        <v>2</v>
      </c>
      <c r="F1937" s="23"/>
      <c r="G1937" s="41"/>
      <c r="H1937" s="42"/>
      <c r="I1937" s="41"/>
      <c r="J1937" s="42"/>
      <c r="K1937" s="43"/>
      <c r="L1937" s="26"/>
      <c r="M1937" s="27"/>
      <c r="N1937" s="55"/>
      <c r="O1937" s="93">
        <f>IFERROR(SUMPRODUCT((INDEX(ACH.!$B$3:$AP$9999,MATCH(A1937,ACH.!$A$3:$A$9999,),)&gt;0)*COUNTIF(INDEX(IP!$C$4:$N$44,,IFERROR(MATCH(C1937,IP!$E$2:$N$2,)+2,MATCH(E1937,IP!$C$3:$D$3,))),ACH.!$B$1:$AP$1)),)</f>
        <v>0</v>
      </c>
      <c r="P1937" s="27"/>
      <c r="Q1937" s="28"/>
      <c r="R1937" s="29"/>
      <c r="S1937" s="30"/>
      <c r="T1937" s="31"/>
      <c r="U1937" s="32"/>
      <c r="V1937" s="32"/>
      <c r="W1937" s="32"/>
      <c r="X1937" s="33"/>
      <c r="Y1937" s="34"/>
      <c r="Z1937" s="35"/>
      <c r="AA1937" s="36"/>
      <c r="AB1937" s="37"/>
      <c r="AC1937" s="38"/>
      <c r="AD1937" s="57">
        <f>IF(C1937="SG",VLOOKUP($C1937,IP!$R:$T,MATCH(QSC!$E1937,IP!$R$6:$T$6,0),0),VLOOKUP($C1937,IP!$R:$S,2,0))</f>
        <v>11</v>
      </c>
      <c r="AE1937" s="39"/>
    </row>
    <row r="1938" spans="1:31" ht="15" x14ac:dyDescent="0.25">
      <c r="A1938" s="40">
        <v>6441091</v>
      </c>
      <c r="B1938" s="40"/>
      <c r="C1938" s="40" t="s">
        <v>1</v>
      </c>
      <c r="D1938" s="41"/>
      <c r="E1938" s="22" t="s">
        <v>2</v>
      </c>
      <c r="F1938" s="23"/>
      <c r="G1938" s="41"/>
      <c r="H1938" s="42"/>
      <c r="I1938" s="41"/>
      <c r="J1938" s="42"/>
      <c r="K1938" s="43"/>
      <c r="L1938" s="26"/>
      <c r="M1938" s="27"/>
      <c r="N1938" s="55"/>
      <c r="O1938" s="93">
        <f>IFERROR(SUMPRODUCT((INDEX(ACH.!$B$3:$AP$9999,MATCH(A1938,ACH.!$A$3:$A$9999,),)&gt;0)*COUNTIF(INDEX(IP!$C$4:$N$44,,IFERROR(MATCH(C1938,IP!$E$2:$N$2,)+2,MATCH(E1938,IP!$C$3:$D$3,))),ACH.!$B$1:$AP$1)),)</f>
        <v>0</v>
      </c>
      <c r="P1938" s="27"/>
      <c r="Q1938" s="28"/>
      <c r="R1938" s="29"/>
      <c r="S1938" s="30"/>
      <c r="T1938" s="31"/>
      <c r="U1938" s="32"/>
      <c r="V1938" s="32"/>
      <c r="W1938" s="32"/>
      <c r="X1938" s="33"/>
      <c r="Y1938" s="34"/>
      <c r="Z1938" s="35"/>
      <c r="AA1938" s="36"/>
      <c r="AB1938" s="37"/>
      <c r="AC1938" s="38"/>
      <c r="AD1938" s="57">
        <f>IF(C1938="SG",VLOOKUP($C1938,IP!$R:$T,MATCH(QSC!$E1938,IP!$R$6:$T$6,0),0),VLOOKUP($C1938,IP!$R:$S,2,0))</f>
        <v>11</v>
      </c>
      <c r="AE1938" s="39"/>
    </row>
    <row r="1939" spans="1:31" ht="15" x14ac:dyDescent="0.25">
      <c r="A1939" s="40">
        <v>6441266</v>
      </c>
      <c r="B1939" s="40"/>
      <c r="C1939" s="40" t="s">
        <v>1</v>
      </c>
      <c r="D1939" s="41"/>
      <c r="E1939" s="22" t="s">
        <v>2</v>
      </c>
      <c r="F1939" s="23"/>
      <c r="G1939" s="41"/>
      <c r="H1939" s="42"/>
      <c r="I1939" s="41"/>
      <c r="J1939" s="42"/>
      <c r="K1939" s="43"/>
      <c r="L1939" s="26"/>
      <c r="M1939" s="27"/>
      <c r="N1939" s="55"/>
      <c r="O1939" s="93">
        <f>IFERROR(SUMPRODUCT((INDEX(ACH.!$B$3:$AP$9999,MATCH(A1939,ACH.!$A$3:$A$9999,),)&gt;0)*COUNTIF(INDEX(IP!$C$4:$N$44,,IFERROR(MATCH(C1939,IP!$E$2:$N$2,)+2,MATCH(E1939,IP!$C$3:$D$3,))),ACH.!$B$1:$AP$1)),)</f>
        <v>5</v>
      </c>
      <c r="P1939" s="27"/>
      <c r="Q1939" s="28"/>
      <c r="R1939" s="29"/>
      <c r="S1939" s="30"/>
      <c r="T1939" s="31"/>
      <c r="U1939" s="32"/>
      <c r="V1939" s="32"/>
      <c r="W1939" s="32"/>
      <c r="X1939" s="33"/>
      <c r="Y1939" s="34"/>
      <c r="Z1939" s="35"/>
      <c r="AA1939" s="36"/>
      <c r="AB1939" s="37"/>
      <c r="AC1939" s="38"/>
      <c r="AD1939" s="57">
        <f>IF(C1939="SG",VLOOKUP($C1939,IP!$R:$T,MATCH(QSC!$E1939,IP!$R$6:$T$6,0),0),VLOOKUP($C1939,IP!$R:$S,2,0))</f>
        <v>11</v>
      </c>
      <c r="AE1939" s="39"/>
    </row>
    <row r="1940" spans="1:31" ht="15" x14ac:dyDescent="0.25">
      <c r="A1940" s="40">
        <v>6441267</v>
      </c>
      <c r="B1940" s="40"/>
      <c r="C1940" s="40" t="s">
        <v>1</v>
      </c>
      <c r="D1940" s="41"/>
      <c r="E1940" s="22" t="s">
        <v>2</v>
      </c>
      <c r="F1940" s="23"/>
      <c r="G1940" s="41"/>
      <c r="H1940" s="42"/>
      <c r="I1940" s="41"/>
      <c r="J1940" s="42"/>
      <c r="K1940" s="43"/>
      <c r="L1940" s="26"/>
      <c r="M1940" s="27"/>
      <c r="N1940" s="55"/>
      <c r="O1940" s="93">
        <f>IFERROR(SUMPRODUCT((INDEX(ACH.!$B$3:$AP$9999,MATCH(A1940,ACH.!$A$3:$A$9999,),)&gt;0)*COUNTIF(INDEX(IP!$C$4:$N$44,,IFERROR(MATCH(C1940,IP!$E$2:$N$2,)+2,MATCH(E1940,IP!$C$3:$D$3,))),ACH.!$B$1:$AP$1)),)</f>
        <v>7</v>
      </c>
      <c r="P1940" s="27"/>
      <c r="Q1940" s="28"/>
      <c r="R1940" s="29"/>
      <c r="S1940" s="30"/>
      <c r="T1940" s="31"/>
      <c r="U1940" s="32"/>
      <c r="V1940" s="32"/>
      <c r="W1940" s="32"/>
      <c r="X1940" s="33"/>
      <c r="Y1940" s="34"/>
      <c r="Z1940" s="35"/>
      <c r="AA1940" s="36"/>
      <c r="AB1940" s="37"/>
      <c r="AC1940" s="38"/>
      <c r="AD1940" s="57">
        <f>IF(C1940="SG",VLOOKUP($C1940,IP!$R:$T,MATCH(QSC!$E1940,IP!$R$6:$T$6,0),0),VLOOKUP($C1940,IP!$R:$S,2,0))</f>
        <v>11</v>
      </c>
      <c r="AE1940" s="39"/>
    </row>
    <row r="1941" spans="1:31" ht="15" x14ac:dyDescent="0.25">
      <c r="A1941" s="40">
        <v>6441407</v>
      </c>
      <c r="B1941" s="40"/>
      <c r="C1941" s="40" t="s">
        <v>7</v>
      </c>
      <c r="D1941" s="41"/>
      <c r="E1941" s="22" t="s">
        <v>4</v>
      </c>
      <c r="F1941" s="23"/>
      <c r="G1941" s="41"/>
      <c r="H1941" s="42"/>
      <c r="I1941" s="41"/>
      <c r="J1941" s="42"/>
      <c r="K1941" s="43"/>
      <c r="L1941" s="26"/>
      <c r="M1941" s="27"/>
      <c r="N1941" s="55"/>
      <c r="O1941" s="93">
        <f>IFERROR(SUMPRODUCT((INDEX(ACH.!$B$3:$AP$9999,MATCH(A1941,ACH.!$A$3:$A$9999,),)&gt;0)*COUNTIF(INDEX(IP!$C$4:$N$44,,IFERROR(MATCH(C1941,IP!$E$2:$N$2,)+2,MATCH(E1941,IP!$C$3:$D$3,))),ACH.!$B$1:$AP$1)),)</f>
        <v>11</v>
      </c>
      <c r="P1941" s="27"/>
      <c r="Q1941" s="28"/>
      <c r="R1941" s="29"/>
      <c r="S1941" s="30"/>
      <c r="T1941" s="31"/>
      <c r="U1941" s="32"/>
      <c r="V1941" s="32"/>
      <c r="W1941" s="32"/>
      <c r="X1941" s="33"/>
      <c r="Y1941" s="34"/>
      <c r="Z1941" s="35"/>
      <c r="AA1941" s="36"/>
      <c r="AB1941" s="37"/>
      <c r="AC1941" s="38"/>
      <c r="AD1941" s="57">
        <f>IF(C1941="SG",VLOOKUP($C1941,IP!$R:$T,MATCH(QSC!$E1941,IP!$R$6:$T$6,0),0),VLOOKUP($C1941,IP!$R:$S,2,0))</f>
        <v>13</v>
      </c>
      <c r="AE1941" s="39"/>
    </row>
    <row r="1942" spans="1:31" ht="15" x14ac:dyDescent="0.25">
      <c r="A1942" s="40">
        <v>6441424</v>
      </c>
      <c r="B1942" s="40"/>
      <c r="C1942" s="40" t="s">
        <v>11</v>
      </c>
      <c r="D1942" s="41"/>
      <c r="E1942" s="22" t="s">
        <v>2</v>
      </c>
      <c r="F1942" s="23"/>
      <c r="G1942" s="41"/>
      <c r="H1942" s="42"/>
      <c r="I1942" s="41"/>
      <c r="J1942" s="42"/>
      <c r="K1942" s="43"/>
      <c r="L1942" s="26"/>
      <c r="M1942" s="27"/>
      <c r="N1942" s="55"/>
      <c r="O1942" s="93">
        <f>IFERROR(SUMPRODUCT((INDEX(ACH.!$B$3:$AP$9999,MATCH(A1942,ACH.!$A$3:$A$9999,),)&gt;0)*COUNTIF(INDEX(IP!$C$4:$N$44,,IFERROR(MATCH(C1942,IP!$E$2:$N$2,)+2,MATCH(E1942,IP!$C$3:$D$3,))),ACH.!$B$1:$AP$1)),)</f>
        <v>18</v>
      </c>
      <c r="P1942" s="27"/>
      <c r="Q1942" s="28"/>
      <c r="R1942" s="29"/>
      <c r="S1942" s="30"/>
      <c r="T1942" s="31"/>
      <c r="U1942" s="32"/>
      <c r="V1942" s="32"/>
      <c r="W1942" s="32"/>
      <c r="X1942" s="33"/>
      <c r="Y1942" s="34"/>
      <c r="Z1942" s="35"/>
      <c r="AA1942" s="36"/>
      <c r="AB1942" s="37"/>
      <c r="AC1942" s="38"/>
      <c r="AD1942" s="57">
        <f>IF(C1942="SG",VLOOKUP($C1942,IP!$R:$T,MATCH(QSC!$E1942,IP!$R$6:$T$6,0),0),VLOOKUP($C1942,IP!$R:$S,2,0))</f>
        <v>21</v>
      </c>
      <c r="AE1942" s="39"/>
    </row>
    <row r="1943" spans="1:31" ht="15" x14ac:dyDescent="0.25">
      <c r="A1943" s="40">
        <v>6441439</v>
      </c>
      <c r="B1943" s="40"/>
      <c r="C1943" s="40" t="s">
        <v>1</v>
      </c>
      <c r="D1943" s="41"/>
      <c r="E1943" s="22" t="s">
        <v>4</v>
      </c>
      <c r="F1943" s="23"/>
      <c r="G1943" s="41"/>
      <c r="H1943" s="42"/>
      <c r="I1943" s="41"/>
      <c r="J1943" s="42"/>
      <c r="K1943" s="43"/>
      <c r="L1943" s="26"/>
      <c r="M1943" s="27"/>
      <c r="N1943" s="55"/>
      <c r="O1943" s="93">
        <f>IFERROR(SUMPRODUCT((INDEX(ACH.!$B$3:$AP$9999,MATCH(A1943,ACH.!$A$3:$A$9999,),)&gt;0)*COUNTIF(INDEX(IP!$C$4:$N$44,,IFERROR(MATCH(C1943,IP!$E$2:$N$2,)+2,MATCH(E1943,IP!$C$3:$D$3,))),ACH.!$B$1:$AP$1)),)</f>
        <v>3</v>
      </c>
      <c r="P1943" s="27"/>
      <c r="Q1943" s="28"/>
      <c r="R1943" s="29"/>
      <c r="S1943" s="30"/>
      <c r="T1943" s="31"/>
      <c r="U1943" s="32"/>
      <c r="V1943" s="32"/>
      <c r="W1943" s="32"/>
      <c r="X1943" s="33"/>
      <c r="Y1943" s="34"/>
      <c r="Z1943" s="35"/>
      <c r="AA1943" s="36"/>
      <c r="AB1943" s="37"/>
      <c r="AC1943" s="38"/>
      <c r="AD1943" s="57">
        <f>IF(C1943="SG",VLOOKUP($C1943,IP!$R:$T,MATCH(QSC!$E1943,IP!$R$6:$T$6,0),0),VLOOKUP($C1943,IP!$R:$S,2,0))</f>
        <v>12</v>
      </c>
      <c r="AE1943" s="39"/>
    </row>
    <row r="1944" spans="1:31" ht="15" x14ac:dyDescent="0.25">
      <c r="A1944" s="40">
        <v>6441472</v>
      </c>
      <c r="B1944" s="40"/>
      <c r="C1944" s="40" t="s">
        <v>7</v>
      </c>
      <c r="D1944" s="41"/>
      <c r="E1944" s="22" t="s">
        <v>2</v>
      </c>
      <c r="F1944" s="23"/>
      <c r="G1944" s="41"/>
      <c r="H1944" s="42"/>
      <c r="I1944" s="41"/>
      <c r="J1944" s="42"/>
      <c r="K1944" s="43"/>
      <c r="L1944" s="26"/>
      <c r="M1944" s="27"/>
      <c r="N1944" s="55"/>
      <c r="O1944" s="93">
        <f>IFERROR(SUMPRODUCT((INDEX(ACH.!$B$3:$AP$9999,MATCH(A1944,ACH.!$A$3:$A$9999,),)&gt;0)*COUNTIF(INDEX(IP!$C$4:$N$44,,IFERROR(MATCH(C1944,IP!$E$2:$N$2,)+2,MATCH(E1944,IP!$C$3:$D$3,))),ACH.!$B$1:$AP$1)),)</f>
        <v>5</v>
      </c>
      <c r="P1944" s="27"/>
      <c r="Q1944" s="28"/>
      <c r="R1944" s="29"/>
      <c r="S1944" s="30"/>
      <c r="T1944" s="31"/>
      <c r="U1944" s="32"/>
      <c r="V1944" s="32"/>
      <c r="W1944" s="32"/>
      <c r="X1944" s="33"/>
      <c r="Y1944" s="34"/>
      <c r="Z1944" s="35"/>
      <c r="AA1944" s="36"/>
      <c r="AB1944" s="37"/>
      <c r="AC1944" s="38"/>
      <c r="AD1944" s="57">
        <f>IF(C1944="SG",VLOOKUP($C1944,IP!$R:$T,MATCH(QSC!$E1944,IP!$R$6:$T$6,0),0),VLOOKUP($C1944,IP!$R:$S,2,0))</f>
        <v>13</v>
      </c>
      <c r="AE1944" s="39"/>
    </row>
    <row r="1945" spans="1:31" ht="15" x14ac:dyDescent="0.25">
      <c r="A1945" s="40">
        <v>6441493</v>
      </c>
      <c r="B1945" s="40"/>
      <c r="C1945" s="40" t="s">
        <v>9</v>
      </c>
      <c r="D1945" s="41"/>
      <c r="E1945" s="22" t="s">
        <v>4</v>
      </c>
      <c r="F1945" s="23"/>
      <c r="G1945" s="41"/>
      <c r="H1945" s="42"/>
      <c r="I1945" s="41"/>
      <c r="J1945" s="42"/>
      <c r="K1945" s="43"/>
      <c r="L1945" s="26"/>
      <c r="M1945" s="27"/>
      <c r="N1945" s="55"/>
      <c r="O1945" s="93">
        <f>IFERROR(SUMPRODUCT((INDEX(ACH.!$B$3:$AP$9999,MATCH(A1945,ACH.!$A$3:$A$9999,),)&gt;0)*COUNTIF(INDEX(IP!$C$4:$N$44,,IFERROR(MATCH(C1945,IP!$E$2:$N$2,)+2,MATCH(E1945,IP!$C$3:$D$3,))),ACH.!$B$1:$AP$1)),)</f>
        <v>7</v>
      </c>
      <c r="P1945" s="27"/>
      <c r="Q1945" s="28"/>
      <c r="R1945" s="29"/>
      <c r="S1945" s="30"/>
      <c r="T1945" s="31"/>
      <c r="U1945" s="32"/>
      <c r="V1945" s="32"/>
      <c r="W1945" s="32"/>
      <c r="X1945" s="33"/>
      <c r="Y1945" s="34"/>
      <c r="Z1945" s="35"/>
      <c r="AA1945" s="36"/>
      <c r="AB1945" s="37"/>
      <c r="AC1945" s="38"/>
      <c r="AD1945" s="57">
        <f>IF(C1945="SG",VLOOKUP($C1945,IP!$R:$T,MATCH(QSC!$E1945,IP!$R$6:$T$6,0),0),VLOOKUP($C1945,IP!$R:$S,2,0))</f>
        <v>19</v>
      </c>
      <c r="AE1945" s="39"/>
    </row>
    <row r="1946" spans="1:31" ht="15" x14ac:dyDescent="0.25">
      <c r="A1946" s="40">
        <v>6441495</v>
      </c>
      <c r="B1946" s="40"/>
      <c r="C1946" s="40" t="s">
        <v>1</v>
      </c>
      <c r="D1946" s="41"/>
      <c r="E1946" s="22" t="s">
        <v>2</v>
      </c>
      <c r="F1946" s="23"/>
      <c r="G1946" s="41"/>
      <c r="H1946" s="42"/>
      <c r="I1946" s="41"/>
      <c r="J1946" s="42"/>
      <c r="K1946" s="43"/>
      <c r="L1946" s="26"/>
      <c r="M1946" s="27"/>
      <c r="N1946" s="55"/>
      <c r="O1946" s="93">
        <f>IFERROR(SUMPRODUCT((INDEX(ACH.!$B$3:$AP$9999,MATCH(A1946,ACH.!$A$3:$A$9999,),)&gt;0)*COUNTIF(INDEX(IP!$C$4:$N$44,,IFERROR(MATCH(C1946,IP!$E$2:$N$2,)+2,MATCH(E1946,IP!$C$3:$D$3,))),ACH.!$B$1:$AP$1)),)</f>
        <v>2</v>
      </c>
      <c r="P1946" s="27"/>
      <c r="Q1946" s="28"/>
      <c r="R1946" s="29"/>
      <c r="S1946" s="30"/>
      <c r="T1946" s="31"/>
      <c r="U1946" s="32"/>
      <c r="V1946" s="32"/>
      <c r="W1946" s="32"/>
      <c r="X1946" s="33"/>
      <c r="Y1946" s="34"/>
      <c r="Z1946" s="35"/>
      <c r="AA1946" s="36"/>
      <c r="AB1946" s="37"/>
      <c r="AC1946" s="38"/>
      <c r="AD1946" s="57">
        <f>IF(C1946="SG",VLOOKUP($C1946,IP!$R:$T,MATCH(QSC!$E1946,IP!$R$6:$T$6,0),0),VLOOKUP($C1946,IP!$R:$S,2,0))</f>
        <v>11</v>
      </c>
      <c r="AE1946" s="39"/>
    </row>
    <row r="1947" spans="1:31" ht="15" x14ac:dyDescent="0.25">
      <c r="A1947" s="40">
        <v>6441575</v>
      </c>
      <c r="B1947" s="40"/>
      <c r="C1947" s="40" t="s">
        <v>7</v>
      </c>
      <c r="D1947" s="41"/>
      <c r="E1947" s="22" t="s">
        <v>4</v>
      </c>
      <c r="F1947" s="23"/>
      <c r="G1947" s="41"/>
      <c r="H1947" s="42"/>
      <c r="I1947" s="41"/>
      <c r="J1947" s="42"/>
      <c r="K1947" s="43"/>
      <c r="L1947" s="26"/>
      <c r="M1947" s="27"/>
      <c r="N1947" s="55"/>
      <c r="O1947" s="93">
        <f>IFERROR(SUMPRODUCT((INDEX(ACH.!$B$3:$AP$9999,MATCH(A1947,ACH.!$A$3:$A$9999,),)&gt;0)*COUNTIF(INDEX(IP!$C$4:$N$44,,IFERROR(MATCH(C1947,IP!$E$2:$N$2,)+2,MATCH(E1947,IP!$C$3:$D$3,))),ACH.!$B$1:$AP$1)),)</f>
        <v>7</v>
      </c>
      <c r="P1947" s="27"/>
      <c r="Q1947" s="28"/>
      <c r="R1947" s="29"/>
      <c r="S1947" s="30"/>
      <c r="T1947" s="31"/>
      <c r="U1947" s="32"/>
      <c r="V1947" s="32"/>
      <c r="W1947" s="32"/>
      <c r="X1947" s="33"/>
      <c r="Y1947" s="34"/>
      <c r="Z1947" s="35"/>
      <c r="AA1947" s="36"/>
      <c r="AB1947" s="37"/>
      <c r="AC1947" s="38"/>
      <c r="AD1947" s="57">
        <f>IF(C1947="SG",VLOOKUP($C1947,IP!$R:$T,MATCH(QSC!$E1947,IP!$R$6:$T$6,0),0),VLOOKUP($C1947,IP!$R:$S,2,0))</f>
        <v>13</v>
      </c>
      <c r="AE1947" s="39"/>
    </row>
    <row r="1948" spans="1:31" ht="15" x14ac:dyDescent="0.25">
      <c r="A1948" s="40">
        <v>6441622</v>
      </c>
      <c r="B1948" s="40"/>
      <c r="C1948" s="40" t="s">
        <v>1</v>
      </c>
      <c r="D1948" s="41"/>
      <c r="E1948" s="22" t="s">
        <v>2</v>
      </c>
      <c r="F1948" s="23"/>
      <c r="G1948" s="41"/>
      <c r="H1948" s="42"/>
      <c r="I1948" s="41"/>
      <c r="J1948" s="42"/>
      <c r="K1948" s="43"/>
      <c r="L1948" s="26"/>
      <c r="M1948" s="27"/>
      <c r="N1948" s="55"/>
      <c r="O1948" s="93">
        <f>IFERROR(SUMPRODUCT((INDEX(ACH.!$B$3:$AP$9999,MATCH(A1948,ACH.!$A$3:$A$9999,),)&gt;0)*COUNTIF(INDEX(IP!$C$4:$N$44,,IFERROR(MATCH(C1948,IP!$E$2:$N$2,)+2,MATCH(E1948,IP!$C$3:$D$3,))),ACH.!$B$1:$AP$1)),)</f>
        <v>5</v>
      </c>
      <c r="P1948" s="27"/>
      <c r="Q1948" s="28"/>
      <c r="R1948" s="29"/>
      <c r="S1948" s="30"/>
      <c r="T1948" s="31"/>
      <c r="U1948" s="32"/>
      <c r="V1948" s="32"/>
      <c r="W1948" s="32"/>
      <c r="X1948" s="33"/>
      <c r="Y1948" s="34"/>
      <c r="Z1948" s="35"/>
      <c r="AA1948" s="36"/>
      <c r="AB1948" s="37"/>
      <c r="AC1948" s="38"/>
      <c r="AD1948" s="57">
        <f>IF(C1948="SG",VLOOKUP($C1948,IP!$R:$T,MATCH(QSC!$E1948,IP!$R$6:$T$6,0),0),VLOOKUP($C1948,IP!$R:$S,2,0))</f>
        <v>11</v>
      </c>
      <c r="AE1948" s="39"/>
    </row>
    <row r="1949" spans="1:31" ht="15" x14ac:dyDescent="0.25">
      <c r="A1949" s="40">
        <v>6441781</v>
      </c>
      <c r="B1949" s="40"/>
      <c r="C1949" s="40" t="s">
        <v>1</v>
      </c>
      <c r="D1949" s="41"/>
      <c r="E1949" s="22" t="s">
        <v>2</v>
      </c>
      <c r="F1949" s="23"/>
      <c r="G1949" s="41"/>
      <c r="H1949" s="42"/>
      <c r="I1949" s="41"/>
      <c r="J1949" s="42"/>
      <c r="K1949" s="43"/>
      <c r="L1949" s="26"/>
      <c r="M1949" s="27"/>
      <c r="N1949" s="55"/>
      <c r="O1949" s="93">
        <f>IFERROR(SUMPRODUCT((INDEX(ACH.!$B$3:$AP$9999,MATCH(A1949,ACH.!$A$3:$A$9999,),)&gt;0)*COUNTIF(INDEX(IP!$C$4:$N$44,,IFERROR(MATCH(C1949,IP!$E$2:$N$2,)+2,MATCH(E1949,IP!$C$3:$D$3,))),ACH.!$B$1:$AP$1)),)</f>
        <v>4</v>
      </c>
      <c r="P1949" s="27"/>
      <c r="Q1949" s="28"/>
      <c r="R1949" s="29"/>
      <c r="S1949" s="30"/>
      <c r="T1949" s="31"/>
      <c r="U1949" s="32"/>
      <c r="V1949" s="32"/>
      <c r="W1949" s="32"/>
      <c r="X1949" s="33"/>
      <c r="Y1949" s="34"/>
      <c r="Z1949" s="35"/>
      <c r="AA1949" s="36"/>
      <c r="AB1949" s="37"/>
      <c r="AC1949" s="38"/>
      <c r="AD1949" s="57">
        <f>IF(C1949="SG",VLOOKUP($C1949,IP!$R:$T,MATCH(QSC!$E1949,IP!$R$6:$T$6,0),0),VLOOKUP($C1949,IP!$R:$S,2,0))</f>
        <v>11</v>
      </c>
      <c r="AE1949" s="39"/>
    </row>
    <row r="1950" spans="1:31" ht="15" x14ac:dyDescent="0.25">
      <c r="A1950" s="40">
        <v>6441798</v>
      </c>
      <c r="B1950" s="40"/>
      <c r="C1950" s="40" t="s">
        <v>6</v>
      </c>
      <c r="D1950" s="41"/>
      <c r="E1950" s="22" t="s">
        <v>2</v>
      </c>
      <c r="F1950" s="23"/>
      <c r="G1950" s="41"/>
      <c r="H1950" s="42"/>
      <c r="I1950" s="41"/>
      <c r="J1950" s="42"/>
      <c r="K1950" s="43"/>
      <c r="L1950" s="26"/>
      <c r="M1950" s="27"/>
      <c r="N1950" s="55"/>
      <c r="O1950" s="93">
        <f>IFERROR(SUMPRODUCT((INDEX(ACH.!$B$3:$AP$9999,MATCH(A1950,ACH.!$A$3:$A$9999,),)&gt;0)*COUNTIF(INDEX(IP!$C$4:$N$44,,IFERROR(MATCH(C1950,IP!$E$2:$N$2,)+2,MATCH(E1950,IP!$C$3:$D$3,))),ACH.!$B$1:$AP$1)),)</f>
        <v>8</v>
      </c>
      <c r="P1950" s="27"/>
      <c r="Q1950" s="28"/>
      <c r="R1950" s="29"/>
      <c r="S1950" s="30"/>
      <c r="T1950" s="31"/>
      <c r="U1950" s="32"/>
      <c r="V1950" s="32"/>
      <c r="W1950" s="32"/>
      <c r="X1950" s="33"/>
      <c r="Y1950" s="34"/>
      <c r="Z1950" s="35"/>
      <c r="AA1950" s="36"/>
      <c r="AB1950" s="37"/>
      <c r="AC1950" s="38"/>
      <c r="AD1950" s="57">
        <f>IF(C1950="SG",VLOOKUP($C1950,IP!$R:$T,MATCH(QSC!$E1950,IP!$R$6:$T$6,0),0),VLOOKUP($C1950,IP!$R:$S,2,0))</f>
        <v>12</v>
      </c>
      <c r="AE1950" s="39"/>
    </row>
    <row r="1951" spans="1:31" ht="15" x14ac:dyDescent="0.25">
      <c r="A1951" s="40">
        <v>6441873</v>
      </c>
      <c r="B1951" s="40"/>
      <c r="C1951" s="40" t="s">
        <v>1</v>
      </c>
      <c r="D1951" s="41"/>
      <c r="E1951" s="22" t="s">
        <v>2</v>
      </c>
      <c r="F1951" s="23"/>
      <c r="G1951" s="41"/>
      <c r="H1951" s="42"/>
      <c r="I1951" s="41"/>
      <c r="J1951" s="42"/>
      <c r="K1951" s="43"/>
      <c r="L1951" s="26"/>
      <c r="M1951" s="27"/>
      <c r="N1951" s="55"/>
      <c r="O1951" s="93">
        <f>IFERROR(SUMPRODUCT((INDEX(ACH.!$B$3:$AP$9999,MATCH(A1951,ACH.!$A$3:$A$9999,),)&gt;0)*COUNTIF(INDEX(IP!$C$4:$N$44,,IFERROR(MATCH(C1951,IP!$E$2:$N$2,)+2,MATCH(E1951,IP!$C$3:$D$3,))),ACH.!$B$1:$AP$1)),)</f>
        <v>3</v>
      </c>
      <c r="P1951" s="27"/>
      <c r="Q1951" s="28"/>
      <c r="R1951" s="29"/>
      <c r="S1951" s="30"/>
      <c r="T1951" s="31"/>
      <c r="U1951" s="32"/>
      <c r="V1951" s="32"/>
      <c r="W1951" s="32"/>
      <c r="X1951" s="33"/>
      <c r="Y1951" s="34"/>
      <c r="Z1951" s="35"/>
      <c r="AA1951" s="36"/>
      <c r="AB1951" s="37"/>
      <c r="AC1951" s="38"/>
      <c r="AD1951" s="57">
        <f>IF(C1951="SG",VLOOKUP($C1951,IP!$R:$T,MATCH(QSC!$E1951,IP!$R$6:$T$6,0),0),VLOOKUP($C1951,IP!$R:$S,2,0))</f>
        <v>11</v>
      </c>
      <c r="AE1951" s="39"/>
    </row>
    <row r="1952" spans="1:31" ht="15" x14ac:dyDescent="0.25">
      <c r="A1952" s="40">
        <v>6441874</v>
      </c>
      <c r="B1952" s="40"/>
      <c r="C1952" s="40" t="s">
        <v>1</v>
      </c>
      <c r="D1952" s="41"/>
      <c r="E1952" s="22" t="s">
        <v>2</v>
      </c>
      <c r="F1952" s="23"/>
      <c r="G1952" s="41"/>
      <c r="H1952" s="42"/>
      <c r="I1952" s="41"/>
      <c r="J1952" s="42"/>
      <c r="K1952" s="43"/>
      <c r="L1952" s="26"/>
      <c r="M1952" s="27"/>
      <c r="N1952" s="55"/>
      <c r="O1952" s="93">
        <f>IFERROR(SUMPRODUCT((INDEX(ACH.!$B$3:$AP$9999,MATCH(A1952,ACH.!$A$3:$A$9999,),)&gt;0)*COUNTIF(INDEX(IP!$C$4:$N$44,,IFERROR(MATCH(C1952,IP!$E$2:$N$2,)+2,MATCH(E1952,IP!$C$3:$D$3,))),ACH.!$B$1:$AP$1)),)</f>
        <v>9</v>
      </c>
      <c r="P1952" s="27"/>
      <c r="Q1952" s="28"/>
      <c r="R1952" s="29"/>
      <c r="S1952" s="30"/>
      <c r="T1952" s="31"/>
      <c r="U1952" s="32"/>
      <c r="V1952" s="32"/>
      <c r="W1952" s="32"/>
      <c r="X1952" s="33"/>
      <c r="Y1952" s="34"/>
      <c r="Z1952" s="35"/>
      <c r="AA1952" s="36"/>
      <c r="AB1952" s="37"/>
      <c r="AC1952" s="38"/>
      <c r="AD1952" s="57">
        <f>IF(C1952="SG",VLOOKUP($C1952,IP!$R:$T,MATCH(QSC!$E1952,IP!$R$6:$T$6,0),0),VLOOKUP($C1952,IP!$R:$S,2,0))</f>
        <v>11</v>
      </c>
      <c r="AE1952" s="39"/>
    </row>
    <row r="1953" spans="1:31" ht="15" x14ac:dyDescent="0.25">
      <c r="A1953" s="40">
        <v>6441883</v>
      </c>
      <c r="B1953" s="40"/>
      <c r="C1953" s="40" t="s">
        <v>1</v>
      </c>
      <c r="D1953" s="41"/>
      <c r="E1953" s="22" t="s">
        <v>4</v>
      </c>
      <c r="F1953" s="23"/>
      <c r="G1953" s="41"/>
      <c r="H1953" s="42"/>
      <c r="I1953" s="41"/>
      <c r="J1953" s="42"/>
      <c r="K1953" s="43"/>
      <c r="L1953" s="26"/>
      <c r="M1953" s="27"/>
      <c r="N1953" s="55"/>
      <c r="O1953" s="93">
        <f>IFERROR(SUMPRODUCT((INDEX(ACH.!$B$3:$AP$9999,MATCH(A1953,ACH.!$A$3:$A$9999,),)&gt;0)*COUNTIF(INDEX(IP!$C$4:$N$44,,IFERROR(MATCH(C1953,IP!$E$2:$N$2,)+2,MATCH(E1953,IP!$C$3:$D$3,))),ACH.!$B$1:$AP$1)),)</f>
        <v>8</v>
      </c>
      <c r="P1953" s="27"/>
      <c r="Q1953" s="28"/>
      <c r="R1953" s="29"/>
      <c r="S1953" s="30"/>
      <c r="T1953" s="31"/>
      <c r="U1953" s="32"/>
      <c r="V1953" s="32"/>
      <c r="W1953" s="32"/>
      <c r="X1953" s="33"/>
      <c r="Y1953" s="34"/>
      <c r="Z1953" s="35"/>
      <c r="AA1953" s="36"/>
      <c r="AB1953" s="37"/>
      <c r="AC1953" s="38"/>
      <c r="AD1953" s="57">
        <f>IF(C1953="SG",VLOOKUP($C1953,IP!$R:$T,MATCH(QSC!$E1953,IP!$R$6:$T$6,0),0),VLOOKUP($C1953,IP!$R:$S,2,0))</f>
        <v>12</v>
      </c>
      <c r="AE1953" s="39"/>
    </row>
    <row r="1954" spans="1:31" ht="15" x14ac:dyDescent="0.25">
      <c r="A1954" s="40">
        <v>6441935</v>
      </c>
      <c r="B1954" s="40"/>
      <c r="C1954" s="40" t="s">
        <v>9</v>
      </c>
      <c r="D1954" s="41"/>
      <c r="E1954" s="22" t="s">
        <v>2</v>
      </c>
      <c r="F1954" s="23"/>
      <c r="G1954" s="41"/>
      <c r="H1954" s="42"/>
      <c r="I1954" s="41"/>
      <c r="J1954" s="42"/>
      <c r="K1954" s="43"/>
      <c r="L1954" s="26"/>
      <c r="M1954" s="27"/>
      <c r="N1954" s="55"/>
      <c r="O1954" s="93">
        <f>IFERROR(SUMPRODUCT((INDEX(ACH.!$B$3:$AP$9999,MATCH(A1954,ACH.!$A$3:$A$9999,),)&gt;0)*COUNTIF(INDEX(IP!$C$4:$N$44,,IFERROR(MATCH(C1954,IP!$E$2:$N$2,)+2,MATCH(E1954,IP!$C$3:$D$3,))),ACH.!$B$1:$AP$1)),)</f>
        <v>9</v>
      </c>
      <c r="P1954" s="27"/>
      <c r="Q1954" s="28"/>
      <c r="R1954" s="29"/>
      <c r="S1954" s="30"/>
      <c r="T1954" s="31"/>
      <c r="U1954" s="32"/>
      <c r="V1954" s="32"/>
      <c r="W1954" s="32"/>
      <c r="X1954" s="33"/>
      <c r="Y1954" s="34"/>
      <c r="Z1954" s="35"/>
      <c r="AA1954" s="36"/>
      <c r="AB1954" s="37"/>
      <c r="AC1954" s="38"/>
      <c r="AD1954" s="57">
        <f>IF(C1954="SG",VLOOKUP($C1954,IP!$R:$T,MATCH(QSC!$E1954,IP!$R$6:$T$6,0),0),VLOOKUP($C1954,IP!$R:$S,2,0))</f>
        <v>19</v>
      </c>
      <c r="AE1954" s="39"/>
    </row>
    <row r="1955" spans="1:31" ht="15" x14ac:dyDescent="0.25">
      <c r="A1955" s="40">
        <v>6441962</v>
      </c>
      <c r="B1955" s="40"/>
      <c r="C1955" s="40" t="s">
        <v>1</v>
      </c>
      <c r="D1955" s="41"/>
      <c r="E1955" s="22" t="s">
        <v>2</v>
      </c>
      <c r="F1955" s="23"/>
      <c r="G1955" s="41"/>
      <c r="H1955" s="42"/>
      <c r="I1955" s="41"/>
      <c r="J1955" s="42"/>
      <c r="K1955" s="43"/>
      <c r="L1955" s="26"/>
      <c r="M1955" s="27"/>
      <c r="N1955" s="55"/>
      <c r="O1955" s="93">
        <f>IFERROR(SUMPRODUCT((INDEX(ACH.!$B$3:$AP$9999,MATCH(A1955,ACH.!$A$3:$A$9999,),)&gt;0)*COUNTIF(INDEX(IP!$C$4:$N$44,,IFERROR(MATCH(C1955,IP!$E$2:$N$2,)+2,MATCH(E1955,IP!$C$3:$D$3,))),ACH.!$B$1:$AP$1)),)</f>
        <v>3</v>
      </c>
      <c r="P1955" s="27"/>
      <c r="Q1955" s="28"/>
      <c r="R1955" s="29"/>
      <c r="S1955" s="30"/>
      <c r="T1955" s="31"/>
      <c r="U1955" s="32"/>
      <c r="V1955" s="32"/>
      <c r="W1955" s="32"/>
      <c r="X1955" s="33"/>
      <c r="Y1955" s="34"/>
      <c r="Z1955" s="35"/>
      <c r="AA1955" s="36"/>
      <c r="AB1955" s="37"/>
      <c r="AC1955" s="38"/>
      <c r="AD1955" s="57">
        <f>IF(C1955="SG",VLOOKUP($C1955,IP!$R:$T,MATCH(QSC!$E1955,IP!$R$6:$T$6,0),0),VLOOKUP($C1955,IP!$R:$S,2,0))</f>
        <v>11</v>
      </c>
      <c r="AE1955" s="39"/>
    </row>
    <row r="1956" spans="1:31" ht="15" x14ac:dyDescent="0.25">
      <c r="A1956" s="40">
        <v>6441965</v>
      </c>
      <c r="B1956" s="40"/>
      <c r="C1956" s="40" t="s">
        <v>1</v>
      </c>
      <c r="D1956" s="41"/>
      <c r="E1956" s="22" t="s">
        <v>2</v>
      </c>
      <c r="F1956" s="23"/>
      <c r="G1956" s="41"/>
      <c r="H1956" s="42"/>
      <c r="I1956" s="41"/>
      <c r="J1956" s="42"/>
      <c r="K1956" s="43"/>
      <c r="L1956" s="26"/>
      <c r="M1956" s="27"/>
      <c r="N1956" s="55"/>
      <c r="O1956" s="93">
        <f>IFERROR(SUMPRODUCT((INDEX(ACH.!$B$3:$AP$9999,MATCH(A1956,ACH.!$A$3:$A$9999,),)&gt;0)*COUNTIF(INDEX(IP!$C$4:$N$44,,IFERROR(MATCH(C1956,IP!$E$2:$N$2,)+2,MATCH(E1956,IP!$C$3:$D$3,))),ACH.!$B$1:$AP$1)),)</f>
        <v>2</v>
      </c>
      <c r="P1956" s="27"/>
      <c r="Q1956" s="28"/>
      <c r="R1956" s="29"/>
      <c r="S1956" s="30"/>
      <c r="T1956" s="31"/>
      <c r="U1956" s="32"/>
      <c r="V1956" s="32"/>
      <c r="W1956" s="32"/>
      <c r="X1956" s="33"/>
      <c r="Y1956" s="34"/>
      <c r="Z1956" s="35"/>
      <c r="AA1956" s="36"/>
      <c r="AB1956" s="37"/>
      <c r="AC1956" s="38"/>
      <c r="AD1956" s="57">
        <f>IF(C1956="SG",VLOOKUP($C1956,IP!$R:$T,MATCH(QSC!$E1956,IP!$R$6:$T$6,0),0),VLOOKUP($C1956,IP!$R:$S,2,0))</f>
        <v>11</v>
      </c>
      <c r="AE1956" s="39"/>
    </row>
    <row r="1957" spans="1:31" ht="15" x14ac:dyDescent="0.25">
      <c r="A1957" s="40">
        <v>6442019</v>
      </c>
      <c r="B1957" s="40"/>
      <c r="C1957" s="40" t="s">
        <v>1</v>
      </c>
      <c r="D1957" s="41"/>
      <c r="E1957" s="22" t="s">
        <v>2</v>
      </c>
      <c r="F1957" s="23"/>
      <c r="G1957" s="41"/>
      <c r="H1957" s="42"/>
      <c r="I1957" s="41"/>
      <c r="J1957" s="42"/>
      <c r="K1957" s="43"/>
      <c r="L1957" s="26"/>
      <c r="M1957" s="27"/>
      <c r="N1957" s="55"/>
      <c r="O1957" s="93">
        <f>IFERROR(SUMPRODUCT((INDEX(ACH.!$B$3:$AP$9999,MATCH(A1957,ACH.!$A$3:$A$9999,),)&gt;0)*COUNTIF(INDEX(IP!$C$4:$N$44,,IFERROR(MATCH(C1957,IP!$E$2:$N$2,)+2,MATCH(E1957,IP!$C$3:$D$3,))),ACH.!$B$1:$AP$1)),)</f>
        <v>4</v>
      </c>
      <c r="P1957" s="27"/>
      <c r="Q1957" s="28"/>
      <c r="R1957" s="29"/>
      <c r="S1957" s="30"/>
      <c r="T1957" s="31"/>
      <c r="U1957" s="32"/>
      <c r="V1957" s="32"/>
      <c r="W1957" s="32"/>
      <c r="X1957" s="33"/>
      <c r="Y1957" s="34"/>
      <c r="Z1957" s="35"/>
      <c r="AA1957" s="36"/>
      <c r="AB1957" s="37"/>
      <c r="AC1957" s="38"/>
      <c r="AD1957" s="57">
        <f>IF(C1957="SG",VLOOKUP($C1957,IP!$R:$T,MATCH(QSC!$E1957,IP!$R$6:$T$6,0),0),VLOOKUP($C1957,IP!$R:$S,2,0))</f>
        <v>11</v>
      </c>
      <c r="AE1957" s="39"/>
    </row>
    <row r="1958" spans="1:31" ht="15" x14ac:dyDescent="0.25">
      <c r="A1958" s="40">
        <v>6442082</v>
      </c>
      <c r="B1958" s="40"/>
      <c r="C1958" s="40" t="s">
        <v>1</v>
      </c>
      <c r="D1958" s="41"/>
      <c r="E1958" s="22" t="s">
        <v>2</v>
      </c>
      <c r="F1958" s="23"/>
      <c r="G1958" s="41"/>
      <c r="H1958" s="42"/>
      <c r="I1958" s="41"/>
      <c r="J1958" s="42"/>
      <c r="K1958" s="43"/>
      <c r="L1958" s="26"/>
      <c r="M1958" s="27"/>
      <c r="N1958" s="55"/>
      <c r="O1958" s="93">
        <f>IFERROR(SUMPRODUCT((INDEX(ACH.!$B$3:$AP$9999,MATCH(A1958,ACH.!$A$3:$A$9999,),)&gt;0)*COUNTIF(INDEX(IP!$C$4:$N$44,,IFERROR(MATCH(C1958,IP!$E$2:$N$2,)+2,MATCH(E1958,IP!$C$3:$D$3,))),ACH.!$B$1:$AP$1)),)</f>
        <v>0</v>
      </c>
      <c r="P1958" s="27"/>
      <c r="Q1958" s="28"/>
      <c r="R1958" s="29"/>
      <c r="S1958" s="30"/>
      <c r="T1958" s="31"/>
      <c r="U1958" s="32"/>
      <c r="V1958" s="32"/>
      <c r="W1958" s="32"/>
      <c r="X1958" s="33"/>
      <c r="Y1958" s="34"/>
      <c r="Z1958" s="35"/>
      <c r="AA1958" s="36"/>
      <c r="AB1958" s="37"/>
      <c r="AC1958" s="38"/>
      <c r="AD1958" s="57">
        <f>IF(C1958="SG",VLOOKUP($C1958,IP!$R:$T,MATCH(QSC!$E1958,IP!$R$6:$T$6,0),0),VLOOKUP($C1958,IP!$R:$S,2,0))</f>
        <v>11</v>
      </c>
      <c r="AE1958" s="39"/>
    </row>
    <row r="1959" spans="1:31" ht="15" x14ac:dyDescent="0.25">
      <c r="A1959" s="40">
        <v>6442161</v>
      </c>
      <c r="B1959" s="40"/>
      <c r="C1959" s="40" t="s">
        <v>7</v>
      </c>
      <c r="D1959" s="41"/>
      <c r="E1959" s="22" t="s">
        <v>4</v>
      </c>
      <c r="F1959" s="23"/>
      <c r="G1959" s="41"/>
      <c r="H1959" s="42"/>
      <c r="I1959" s="41"/>
      <c r="J1959" s="42"/>
      <c r="K1959" s="43"/>
      <c r="L1959" s="26"/>
      <c r="M1959" s="27"/>
      <c r="N1959" s="55"/>
      <c r="O1959" s="93">
        <f>IFERROR(SUMPRODUCT((INDEX(ACH.!$B$3:$AP$9999,MATCH(A1959,ACH.!$A$3:$A$9999,),)&gt;0)*COUNTIF(INDEX(IP!$C$4:$N$44,,IFERROR(MATCH(C1959,IP!$E$2:$N$2,)+2,MATCH(E1959,IP!$C$3:$D$3,))),ACH.!$B$1:$AP$1)),)</f>
        <v>2</v>
      </c>
      <c r="P1959" s="27"/>
      <c r="Q1959" s="28"/>
      <c r="R1959" s="29"/>
      <c r="S1959" s="30"/>
      <c r="T1959" s="31"/>
      <c r="U1959" s="32"/>
      <c r="V1959" s="32"/>
      <c r="W1959" s="32"/>
      <c r="X1959" s="33"/>
      <c r="Y1959" s="34"/>
      <c r="Z1959" s="35"/>
      <c r="AA1959" s="36"/>
      <c r="AB1959" s="37"/>
      <c r="AC1959" s="38"/>
      <c r="AD1959" s="57">
        <f>IF(C1959="SG",VLOOKUP($C1959,IP!$R:$T,MATCH(QSC!$E1959,IP!$R$6:$T$6,0),0),VLOOKUP($C1959,IP!$R:$S,2,0))</f>
        <v>13</v>
      </c>
      <c r="AE1959" s="39"/>
    </row>
    <row r="1960" spans="1:31" ht="15" x14ac:dyDescent="0.25">
      <c r="A1960" s="40">
        <v>6442201</v>
      </c>
      <c r="B1960" s="40"/>
      <c r="C1960" s="40" t="s">
        <v>7</v>
      </c>
      <c r="D1960" s="41"/>
      <c r="E1960" s="22" t="s">
        <v>2</v>
      </c>
      <c r="F1960" s="23"/>
      <c r="G1960" s="41"/>
      <c r="H1960" s="42"/>
      <c r="I1960" s="41"/>
      <c r="J1960" s="42"/>
      <c r="K1960" s="43"/>
      <c r="L1960" s="26"/>
      <c r="M1960" s="27"/>
      <c r="N1960" s="55"/>
      <c r="O1960" s="93">
        <f>IFERROR(SUMPRODUCT((INDEX(ACH.!$B$3:$AP$9999,MATCH(A1960,ACH.!$A$3:$A$9999,),)&gt;0)*COUNTIF(INDEX(IP!$C$4:$N$44,,IFERROR(MATCH(C1960,IP!$E$2:$N$2,)+2,MATCH(E1960,IP!$C$3:$D$3,))),ACH.!$B$1:$AP$1)),)</f>
        <v>5</v>
      </c>
      <c r="P1960" s="27"/>
      <c r="Q1960" s="28"/>
      <c r="R1960" s="29"/>
      <c r="S1960" s="30"/>
      <c r="T1960" s="31"/>
      <c r="U1960" s="32"/>
      <c r="V1960" s="32"/>
      <c r="W1960" s="32"/>
      <c r="X1960" s="33"/>
      <c r="Y1960" s="34"/>
      <c r="Z1960" s="35"/>
      <c r="AA1960" s="36"/>
      <c r="AB1960" s="37"/>
      <c r="AC1960" s="38"/>
      <c r="AD1960" s="57">
        <f>IF(C1960="SG",VLOOKUP($C1960,IP!$R:$T,MATCH(QSC!$E1960,IP!$R$6:$T$6,0),0),VLOOKUP($C1960,IP!$R:$S,2,0))</f>
        <v>13</v>
      </c>
      <c r="AE1960" s="39"/>
    </row>
    <row r="1961" spans="1:31" ht="15" x14ac:dyDescent="0.25">
      <c r="A1961" s="40">
        <v>6442457</v>
      </c>
      <c r="B1961" s="40"/>
      <c r="C1961" s="40" t="s">
        <v>5</v>
      </c>
      <c r="D1961" s="41"/>
      <c r="E1961" s="22" t="s">
        <v>4</v>
      </c>
      <c r="F1961" s="23"/>
      <c r="G1961" s="41"/>
      <c r="H1961" s="42"/>
      <c r="I1961" s="41"/>
      <c r="J1961" s="42"/>
      <c r="K1961" s="43"/>
      <c r="L1961" s="26"/>
      <c r="M1961" s="27"/>
      <c r="N1961" s="55"/>
      <c r="O1961" s="93">
        <f>IFERROR(SUMPRODUCT((INDEX(ACH.!$B$3:$AP$9999,MATCH(A1961,ACH.!$A$3:$A$9999,),)&gt;0)*COUNTIF(INDEX(IP!$C$4:$N$44,,IFERROR(MATCH(C1961,IP!$E$2:$N$2,)+2,MATCH(E1961,IP!$C$3:$D$3,))),ACH.!$B$1:$AP$1)),)</f>
        <v>10</v>
      </c>
      <c r="P1961" s="27"/>
      <c r="Q1961" s="28"/>
      <c r="R1961" s="29"/>
      <c r="S1961" s="30"/>
      <c r="T1961" s="31"/>
      <c r="U1961" s="32"/>
      <c r="V1961" s="32"/>
      <c r="W1961" s="32"/>
      <c r="X1961" s="33"/>
      <c r="Y1961" s="34"/>
      <c r="Z1961" s="35"/>
      <c r="AA1961" s="36"/>
      <c r="AB1961" s="37"/>
      <c r="AC1961" s="38"/>
      <c r="AD1961" s="57">
        <f>IF(C1961="SG",VLOOKUP($C1961,IP!$R:$T,MATCH(QSC!$E1961,IP!$R$6:$T$6,0),0),VLOOKUP($C1961,IP!$R:$S,2,0))</f>
        <v>16</v>
      </c>
      <c r="AE1961" s="39"/>
    </row>
    <row r="1962" spans="1:31" ht="15" x14ac:dyDescent="0.25">
      <c r="A1962" s="40">
        <v>6442461</v>
      </c>
      <c r="B1962" s="40"/>
      <c r="C1962" s="40" t="s">
        <v>6</v>
      </c>
      <c r="D1962" s="41"/>
      <c r="E1962" s="22" t="s">
        <v>2</v>
      </c>
      <c r="F1962" s="23"/>
      <c r="G1962" s="41"/>
      <c r="H1962" s="42"/>
      <c r="I1962" s="41"/>
      <c r="J1962" s="42"/>
      <c r="K1962" s="43"/>
      <c r="L1962" s="26"/>
      <c r="M1962" s="27"/>
      <c r="N1962" s="55"/>
      <c r="O1962" s="93">
        <f>IFERROR(SUMPRODUCT((INDEX(ACH.!$B$3:$AP$9999,MATCH(A1962,ACH.!$A$3:$A$9999,),)&gt;0)*COUNTIF(INDEX(IP!$C$4:$N$44,,IFERROR(MATCH(C1962,IP!$E$2:$N$2,)+2,MATCH(E1962,IP!$C$3:$D$3,))),ACH.!$B$1:$AP$1)),)</f>
        <v>0</v>
      </c>
      <c r="P1962" s="27"/>
      <c r="Q1962" s="28"/>
      <c r="R1962" s="29"/>
      <c r="S1962" s="30"/>
      <c r="T1962" s="31"/>
      <c r="U1962" s="32"/>
      <c r="V1962" s="32"/>
      <c r="W1962" s="32"/>
      <c r="X1962" s="33"/>
      <c r="Y1962" s="34"/>
      <c r="Z1962" s="35"/>
      <c r="AA1962" s="36"/>
      <c r="AB1962" s="37"/>
      <c r="AC1962" s="38"/>
      <c r="AD1962" s="57">
        <f>IF(C1962="SG",VLOOKUP($C1962,IP!$R:$T,MATCH(QSC!$E1962,IP!$R$6:$T$6,0),0),VLOOKUP($C1962,IP!$R:$S,2,0))</f>
        <v>12</v>
      </c>
      <c r="AE1962" s="39"/>
    </row>
    <row r="1963" spans="1:31" ht="15" x14ac:dyDescent="0.25">
      <c r="A1963" s="40">
        <v>6442533</v>
      </c>
      <c r="B1963" s="40"/>
      <c r="C1963" s="40" t="s">
        <v>1</v>
      </c>
      <c r="D1963" s="41"/>
      <c r="E1963" s="22" t="s">
        <v>2</v>
      </c>
      <c r="F1963" s="23"/>
      <c r="G1963" s="41"/>
      <c r="H1963" s="42"/>
      <c r="I1963" s="41"/>
      <c r="J1963" s="42"/>
      <c r="K1963" s="43"/>
      <c r="L1963" s="26"/>
      <c r="M1963" s="27"/>
      <c r="N1963" s="55"/>
      <c r="O1963" s="93">
        <f>IFERROR(SUMPRODUCT((INDEX(ACH.!$B$3:$AP$9999,MATCH(A1963,ACH.!$A$3:$A$9999,),)&gt;0)*COUNTIF(INDEX(IP!$C$4:$N$44,,IFERROR(MATCH(C1963,IP!$E$2:$N$2,)+2,MATCH(E1963,IP!$C$3:$D$3,))),ACH.!$B$1:$AP$1)),)</f>
        <v>2</v>
      </c>
      <c r="P1963" s="27"/>
      <c r="Q1963" s="28"/>
      <c r="R1963" s="29"/>
      <c r="S1963" s="30"/>
      <c r="T1963" s="31"/>
      <c r="U1963" s="32"/>
      <c r="V1963" s="32"/>
      <c r="W1963" s="32"/>
      <c r="X1963" s="33"/>
      <c r="Y1963" s="34"/>
      <c r="Z1963" s="35"/>
      <c r="AA1963" s="36"/>
      <c r="AB1963" s="37"/>
      <c r="AC1963" s="38"/>
      <c r="AD1963" s="57">
        <f>IF(C1963="SG",VLOOKUP($C1963,IP!$R:$T,MATCH(QSC!$E1963,IP!$R$6:$T$6,0),0),VLOOKUP($C1963,IP!$R:$S,2,0))</f>
        <v>11</v>
      </c>
      <c r="AE1963" s="39"/>
    </row>
    <row r="1964" spans="1:31" ht="15" x14ac:dyDescent="0.25">
      <c r="A1964" s="40">
        <v>6442689</v>
      </c>
      <c r="B1964" s="40"/>
      <c r="C1964" s="40" t="s">
        <v>7</v>
      </c>
      <c r="D1964" s="41"/>
      <c r="E1964" s="22" t="s">
        <v>2</v>
      </c>
      <c r="F1964" s="23"/>
      <c r="G1964" s="41"/>
      <c r="H1964" s="42"/>
      <c r="I1964" s="41"/>
      <c r="J1964" s="42"/>
      <c r="K1964" s="43"/>
      <c r="L1964" s="26"/>
      <c r="M1964" s="27"/>
      <c r="N1964" s="55"/>
      <c r="O1964" s="93">
        <f>IFERROR(SUMPRODUCT((INDEX(ACH.!$B$3:$AP$9999,MATCH(A1964,ACH.!$A$3:$A$9999,),)&gt;0)*COUNTIF(INDEX(IP!$C$4:$N$44,,IFERROR(MATCH(C1964,IP!$E$2:$N$2,)+2,MATCH(E1964,IP!$C$3:$D$3,))),ACH.!$B$1:$AP$1)),)</f>
        <v>6</v>
      </c>
      <c r="P1964" s="27"/>
      <c r="Q1964" s="28"/>
      <c r="R1964" s="29"/>
      <c r="S1964" s="30"/>
      <c r="T1964" s="31"/>
      <c r="U1964" s="32"/>
      <c r="V1964" s="32"/>
      <c r="W1964" s="32"/>
      <c r="X1964" s="33"/>
      <c r="Y1964" s="34"/>
      <c r="Z1964" s="35"/>
      <c r="AA1964" s="36"/>
      <c r="AB1964" s="37"/>
      <c r="AC1964" s="38"/>
      <c r="AD1964" s="57">
        <f>IF(C1964="SG",VLOOKUP($C1964,IP!$R:$T,MATCH(QSC!$E1964,IP!$R$6:$T$6,0),0),VLOOKUP($C1964,IP!$R:$S,2,0))</f>
        <v>13</v>
      </c>
      <c r="AE1964" s="39"/>
    </row>
    <row r="1965" spans="1:31" ht="15" x14ac:dyDescent="0.25">
      <c r="A1965" s="40">
        <v>6442690</v>
      </c>
      <c r="B1965" s="40"/>
      <c r="C1965" s="40" t="s">
        <v>7</v>
      </c>
      <c r="D1965" s="41"/>
      <c r="E1965" s="22" t="s">
        <v>4</v>
      </c>
      <c r="F1965" s="23"/>
      <c r="G1965" s="41"/>
      <c r="H1965" s="42"/>
      <c r="I1965" s="41"/>
      <c r="J1965" s="42"/>
      <c r="K1965" s="43"/>
      <c r="L1965" s="26"/>
      <c r="M1965" s="27"/>
      <c r="N1965" s="55"/>
      <c r="O1965" s="93">
        <f>IFERROR(SUMPRODUCT((INDEX(ACH.!$B$3:$AP$9999,MATCH(A1965,ACH.!$A$3:$A$9999,),)&gt;0)*COUNTIF(INDEX(IP!$C$4:$N$44,,IFERROR(MATCH(C1965,IP!$E$2:$N$2,)+2,MATCH(E1965,IP!$C$3:$D$3,))),ACH.!$B$1:$AP$1)),)</f>
        <v>6</v>
      </c>
      <c r="P1965" s="27"/>
      <c r="Q1965" s="28"/>
      <c r="R1965" s="29"/>
      <c r="S1965" s="30"/>
      <c r="T1965" s="31"/>
      <c r="U1965" s="32"/>
      <c r="V1965" s="32"/>
      <c r="W1965" s="32"/>
      <c r="X1965" s="33"/>
      <c r="Y1965" s="34"/>
      <c r="Z1965" s="35"/>
      <c r="AA1965" s="36"/>
      <c r="AB1965" s="37"/>
      <c r="AC1965" s="38"/>
      <c r="AD1965" s="57">
        <f>IF(C1965="SG",VLOOKUP($C1965,IP!$R:$T,MATCH(QSC!$E1965,IP!$R$6:$T$6,0),0),VLOOKUP($C1965,IP!$R:$S,2,0))</f>
        <v>13</v>
      </c>
      <c r="AE1965" s="39"/>
    </row>
    <row r="1966" spans="1:31" ht="15" x14ac:dyDescent="0.25">
      <c r="A1966" s="40">
        <v>6442806</v>
      </c>
      <c r="B1966" s="40"/>
      <c r="C1966" s="40" t="s">
        <v>1</v>
      </c>
      <c r="D1966" s="41"/>
      <c r="E1966" s="22" t="s">
        <v>2</v>
      </c>
      <c r="F1966" s="23"/>
      <c r="G1966" s="41"/>
      <c r="H1966" s="42"/>
      <c r="I1966" s="41"/>
      <c r="J1966" s="42"/>
      <c r="K1966" s="43"/>
      <c r="L1966" s="26"/>
      <c r="M1966" s="27"/>
      <c r="N1966" s="55"/>
      <c r="O1966" s="93">
        <f>IFERROR(SUMPRODUCT((INDEX(ACH.!$B$3:$AP$9999,MATCH(A1966,ACH.!$A$3:$A$9999,),)&gt;0)*COUNTIF(INDEX(IP!$C$4:$N$44,,IFERROR(MATCH(C1966,IP!$E$2:$N$2,)+2,MATCH(E1966,IP!$C$3:$D$3,))),ACH.!$B$1:$AP$1)),)</f>
        <v>4</v>
      </c>
      <c r="P1966" s="27"/>
      <c r="Q1966" s="28"/>
      <c r="R1966" s="29"/>
      <c r="S1966" s="30"/>
      <c r="T1966" s="31"/>
      <c r="U1966" s="32"/>
      <c r="V1966" s="32"/>
      <c r="W1966" s="32"/>
      <c r="X1966" s="33"/>
      <c r="Y1966" s="34"/>
      <c r="Z1966" s="35"/>
      <c r="AA1966" s="36"/>
      <c r="AB1966" s="37"/>
      <c r="AC1966" s="38"/>
      <c r="AD1966" s="57">
        <f>IF(C1966="SG",VLOOKUP($C1966,IP!$R:$T,MATCH(QSC!$E1966,IP!$R$6:$T$6,0),0),VLOOKUP($C1966,IP!$R:$S,2,0))</f>
        <v>11</v>
      </c>
      <c r="AE1966" s="39"/>
    </row>
    <row r="1967" spans="1:31" ht="15" x14ac:dyDescent="0.25">
      <c r="A1967" s="40">
        <v>6442867</v>
      </c>
      <c r="B1967" s="40"/>
      <c r="C1967" s="40" t="s">
        <v>1</v>
      </c>
      <c r="D1967" s="41"/>
      <c r="E1967" s="22" t="s">
        <v>4</v>
      </c>
      <c r="F1967" s="23"/>
      <c r="G1967" s="41"/>
      <c r="H1967" s="42"/>
      <c r="I1967" s="41"/>
      <c r="J1967" s="42"/>
      <c r="K1967" s="43"/>
      <c r="L1967" s="26"/>
      <c r="M1967" s="27"/>
      <c r="N1967" s="55"/>
      <c r="O1967" s="93">
        <f>IFERROR(SUMPRODUCT((INDEX(ACH.!$B$3:$AP$9999,MATCH(A1967,ACH.!$A$3:$A$9999,),)&gt;0)*COUNTIF(INDEX(IP!$C$4:$N$44,,IFERROR(MATCH(C1967,IP!$E$2:$N$2,)+2,MATCH(E1967,IP!$C$3:$D$3,))),ACH.!$B$1:$AP$1)),)</f>
        <v>3</v>
      </c>
      <c r="P1967" s="27"/>
      <c r="Q1967" s="28"/>
      <c r="R1967" s="29"/>
      <c r="S1967" s="30"/>
      <c r="T1967" s="31"/>
      <c r="U1967" s="32"/>
      <c r="V1967" s="32"/>
      <c r="W1967" s="32"/>
      <c r="X1967" s="33"/>
      <c r="Y1967" s="34"/>
      <c r="Z1967" s="35"/>
      <c r="AA1967" s="36"/>
      <c r="AB1967" s="37"/>
      <c r="AC1967" s="38"/>
      <c r="AD1967" s="57">
        <f>IF(C1967="SG",VLOOKUP($C1967,IP!$R:$T,MATCH(QSC!$E1967,IP!$R$6:$T$6,0),0),VLOOKUP($C1967,IP!$R:$S,2,0))</f>
        <v>12</v>
      </c>
      <c r="AE1967" s="39"/>
    </row>
    <row r="1968" spans="1:31" ht="15" x14ac:dyDescent="0.25">
      <c r="A1968" s="40">
        <v>6442923</v>
      </c>
      <c r="B1968" s="40"/>
      <c r="C1968" s="40" t="s">
        <v>1</v>
      </c>
      <c r="D1968" s="41"/>
      <c r="E1968" s="22" t="s">
        <v>2</v>
      </c>
      <c r="F1968" s="23"/>
      <c r="G1968" s="41"/>
      <c r="H1968" s="42"/>
      <c r="I1968" s="41"/>
      <c r="J1968" s="42"/>
      <c r="K1968" s="43"/>
      <c r="L1968" s="26"/>
      <c r="M1968" s="27"/>
      <c r="N1968" s="55"/>
      <c r="O1968" s="93">
        <f>IFERROR(SUMPRODUCT((INDEX(ACH.!$B$3:$AP$9999,MATCH(A1968,ACH.!$A$3:$A$9999,),)&gt;0)*COUNTIF(INDEX(IP!$C$4:$N$44,,IFERROR(MATCH(C1968,IP!$E$2:$N$2,)+2,MATCH(E1968,IP!$C$3:$D$3,))),ACH.!$B$1:$AP$1)),)</f>
        <v>2</v>
      </c>
      <c r="P1968" s="27"/>
      <c r="Q1968" s="28"/>
      <c r="R1968" s="29"/>
      <c r="S1968" s="30"/>
      <c r="T1968" s="31"/>
      <c r="U1968" s="32"/>
      <c r="V1968" s="32"/>
      <c r="W1968" s="32"/>
      <c r="X1968" s="33"/>
      <c r="Y1968" s="34"/>
      <c r="Z1968" s="35"/>
      <c r="AA1968" s="36"/>
      <c r="AB1968" s="37"/>
      <c r="AC1968" s="38"/>
      <c r="AD1968" s="57">
        <f>IF(C1968="SG",VLOOKUP($C1968,IP!$R:$T,MATCH(QSC!$E1968,IP!$R$6:$T$6,0),0),VLOOKUP($C1968,IP!$R:$S,2,0))</f>
        <v>11</v>
      </c>
      <c r="AE1968" s="39"/>
    </row>
    <row r="1969" spans="1:31" ht="15" x14ac:dyDescent="0.25">
      <c r="A1969" s="40">
        <v>6442927</v>
      </c>
      <c r="B1969" s="40"/>
      <c r="C1969" s="40" t="s">
        <v>7</v>
      </c>
      <c r="D1969" s="41"/>
      <c r="E1969" s="22" t="s">
        <v>4</v>
      </c>
      <c r="F1969" s="23"/>
      <c r="G1969" s="41"/>
      <c r="H1969" s="42"/>
      <c r="I1969" s="41"/>
      <c r="J1969" s="42"/>
      <c r="K1969" s="43"/>
      <c r="L1969" s="26"/>
      <c r="M1969" s="27"/>
      <c r="N1969" s="55"/>
      <c r="O1969" s="93">
        <f>IFERROR(SUMPRODUCT((INDEX(ACH.!$B$3:$AP$9999,MATCH(A1969,ACH.!$A$3:$A$9999,),)&gt;0)*COUNTIF(INDEX(IP!$C$4:$N$44,,IFERROR(MATCH(C1969,IP!$E$2:$N$2,)+2,MATCH(E1969,IP!$C$3:$D$3,))),ACH.!$B$1:$AP$1)),)</f>
        <v>11</v>
      </c>
      <c r="P1969" s="27"/>
      <c r="Q1969" s="28"/>
      <c r="R1969" s="29"/>
      <c r="S1969" s="30"/>
      <c r="T1969" s="31"/>
      <c r="U1969" s="32"/>
      <c r="V1969" s="32"/>
      <c r="W1969" s="32"/>
      <c r="X1969" s="33"/>
      <c r="Y1969" s="34"/>
      <c r="Z1969" s="35"/>
      <c r="AA1969" s="36"/>
      <c r="AB1969" s="37"/>
      <c r="AC1969" s="38"/>
      <c r="AD1969" s="57">
        <f>IF(C1969="SG",VLOOKUP($C1969,IP!$R:$T,MATCH(QSC!$E1969,IP!$R$6:$T$6,0),0),VLOOKUP($C1969,IP!$R:$S,2,0))</f>
        <v>13</v>
      </c>
      <c r="AE1969" s="39"/>
    </row>
    <row r="1970" spans="1:31" ht="15" x14ac:dyDescent="0.25">
      <c r="A1970" s="40">
        <v>6443097</v>
      </c>
      <c r="B1970" s="40"/>
      <c r="C1970" s="40" t="s">
        <v>1</v>
      </c>
      <c r="D1970" s="41"/>
      <c r="E1970" s="22" t="s">
        <v>2</v>
      </c>
      <c r="F1970" s="23"/>
      <c r="G1970" s="41"/>
      <c r="H1970" s="42"/>
      <c r="I1970" s="41"/>
      <c r="J1970" s="42"/>
      <c r="K1970" s="43"/>
      <c r="L1970" s="26"/>
      <c r="M1970" s="27"/>
      <c r="N1970" s="55"/>
      <c r="O1970" s="93">
        <f>IFERROR(SUMPRODUCT((INDEX(ACH.!$B$3:$AP$9999,MATCH(A1970,ACH.!$A$3:$A$9999,),)&gt;0)*COUNTIF(INDEX(IP!$C$4:$N$44,,IFERROR(MATCH(C1970,IP!$E$2:$N$2,)+2,MATCH(E1970,IP!$C$3:$D$3,))),ACH.!$B$1:$AP$1)),)</f>
        <v>4</v>
      </c>
      <c r="P1970" s="27"/>
      <c r="Q1970" s="28"/>
      <c r="R1970" s="29"/>
      <c r="S1970" s="30"/>
      <c r="T1970" s="31"/>
      <c r="U1970" s="32"/>
      <c r="V1970" s="32"/>
      <c r="W1970" s="32"/>
      <c r="X1970" s="33"/>
      <c r="Y1970" s="34"/>
      <c r="Z1970" s="35"/>
      <c r="AA1970" s="36"/>
      <c r="AB1970" s="37"/>
      <c r="AC1970" s="38"/>
      <c r="AD1970" s="57">
        <f>IF(C1970="SG",VLOOKUP($C1970,IP!$R:$T,MATCH(QSC!$E1970,IP!$R$6:$T$6,0),0),VLOOKUP($C1970,IP!$R:$S,2,0))</f>
        <v>11</v>
      </c>
      <c r="AE1970" s="39"/>
    </row>
    <row r="1971" spans="1:31" ht="15" x14ac:dyDescent="0.25">
      <c r="A1971" s="40">
        <v>6443161</v>
      </c>
      <c r="B1971" s="40"/>
      <c r="C1971" s="40" t="s">
        <v>5</v>
      </c>
      <c r="D1971" s="41"/>
      <c r="E1971" s="22" t="s">
        <v>4</v>
      </c>
      <c r="F1971" s="23"/>
      <c r="G1971" s="41"/>
      <c r="H1971" s="42"/>
      <c r="I1971" s="41"/>
      <c r="J1971" s="42"/>
      <c r="K1971" s="43"/>
      <c r="L1971" s="26"/>
      <c r="M1971" s="27"/>
      <c r="N1971" s="55"/>
      <c r="O1971" s="93">
        <f>IFERROR(SUMPRODUCT((INDEX(ACH.!$B$3:$AP$9999,MATCH(A1971,ACH.!$A$3:$A$9999,),)&gt;0)*COUNTIF(INDEX(IP!$C$4:$N$44,,IFERROR(MATCH(C1971,IP!$E$2:$N$2,)+2,MATCH(E1971,IP!$C$3:$D$3,))),ACH.!$B$1:$AP$1)),)</f>
        <v>6</v>
      </c>
      <c r="P1971" s="27"/>
      <c r="Q1971" s="28"/>
      <c r="R1971" s="29"/>
      <c r="S1971" s="30"/>
      <c r="T1971" s="31"/>
      <c r="U1971" s="32"/>
      <c r="V1971" s="32"/>
      <c r="W1971" s="32"/>
      <c r="X1971" s="33"/>
      <c r="Y1971" s="34"/>
      <c r="Z1971" s="35"/>
      <c r="AA1971" s="36"/>
      <c r="AB1971" s="37"/>
      <c r="AC1971" s="38"/>
      <c r="AD1971" s="57">
        <f>IF(C1971="SG",VLOOKUP($C1971,IP!$R:$T,MATCH(QSC!$E1971,IP!$R$6:$T$6,0),0),VLOOKUP($C1971,IP!$R:$S,2,0))</f>
        <v>16</v>
      </c>
      <c r="AE1971" s="39"/>
    </row>
    <row r="1972" spans="1:31" ht="15" x14ac:dyDescent="0.25">
      <c r="A1972" s="40">
        <v>6443181</v>
      </c>
      <c r="B1972" s="40"/>
      <c r="C1972" s="40" t="s">
        <v>1</v>
      </c>
      <c r="D1972" s="41"/>
      <c r="E1972" s="22" t="s">
        <v>2</v>
      </c>
      <c r="F1972" s="23"/>
      <c r="G1972" s="41"/>
      <c r="H1972" s="42"/>
      <c r="I1972" s="41"/>
      <c r="J1972" s="42"/>
      <c r="K1972" s="43"/>
      <c r="L1972" s="26"/>
      <c r="M1972" s="27"/>
      <c r="N1972" s="55"/>
      <c r="O1972" s="93">
        <f>IFERROR(SUMPRODUCT((INDEX(ACH.!$B$3:$AP$9999,MATCH(A1972,ACH.!$A$3:$A$9999,),)&gt;0)*COUNTIF(INDEX(IP!$C$4:$N$44,,IFERROR(MATCH(C1972,IP!$E$2:$N$2,)+2,MATCH(E1972,IP!$C$3:$D$3,))),ACH.!$B$1:$AP$1)),)</f>
        <v>3</v>
      </c>
      <c r="P1972" s="27"/>
      <c r="Q1972" s="28"/>
      <c r="R1972" s="29"/>
      <c r="S1972" s="30"/>
      <c r="T1972" s="31"/>
      <c r="U1972" s="32"/>
      <c r="V1972" s="32"/>
      <c r="W1972" s="32"/>
      <c r="X1972" s="33"/>
      <c r="Y1972" s="34"/>
      <c r="Z1972" s="35"/>
      <c r="AA1972" s="36"/>
      <c r="AB1972" s="37"/>
      <c r="AC1972" s="38"/>
      <c r="AD1972" s="57">
        <f>IF(C1972="SG",VLOOKUP($C1972,IP!$R:$T,MATCH(QSC!$E1972,IP!$R$6:$T$6,0),0),VLOOKUP($C1972,IP!$R:$S,2,0))</f>
        <v>11</v>
      </c>
      <c r="AE1972" s="39"/>
    </row>
    <row r="1973" spans="1:31" ht="15" x14ac:dyDescent="0.25">
      <c r="A1973" s="40">
        <v>6443350</v>
      </c>
      <c r="B1973" s="40"/>
      <c r="C1973" s="40" t="s">
        <v>1</v>
      </c>
      <c r="D1973" s="41"/>
      <c r="E1973" s="22" t="s">
        <v>2</v>
      </c>
      <c r="F1973" s="23"/>
      <c r="G1973" s="41"/>
      <c r="H1973" s="42"/>
      <c r="I1973" s="41"/>
      <c r="J1973" s="42"/>
      <c r="K1973" s="43"/>
      <c r="L1973" s="26"/>
      <c r="M1973" s="27"/>
      <c r="N1973" s="55"/>
      <c r="O1973" s="93">
        <f>IFERROR(SUMPRODUCT((INDEX(ACH.!$B$3:$AP$9999,MATCH(A1973,ACH.!$A$3:$A$9999,),)&gt;0)*COUNTIF(INDEX(IP!$C$4:$N$44,,IFERROR(MATCH(C1973,IP!$E$2:$N$2,)+2,MATCH(E1973,IP!$C$3:$D$3,))),ACH.!$B$1:$AP$1)),)</f>
        <v>9</v>
      </c>
      <c r="P1973" s="27"/>
      <c r="Q1973" s="28"/>
      <c r="R1973" s="29"/>
      <c r="S1973" s="30"/>
      <c r="T1973" s="31"/>
      <c r="U1973" s="32"/>
      <c r="V1973" s="32"/>
      <c r="W1973" s="32"/>
      <c r="X1973" s="33"/>
      <c r="Y1973" s="34"/>
      <c r="Z1973" s="35"/>
      <c r="AA1973" s="36"/>
      <c r="AB1973" s="37"/>
      <c r="AC1973" s="38"/>
      <c r="AD1973" s="57">
        <f>IF(C1973="SG",VLOOKUP($C1973,IP!$R:$T,MATCH(QSC!$E1973,IP!$R$6:$T$6,0),0),VLOOKUP($C1973,IP!$R:$S,2,0))</f>
        <v>11</v>
      </c>
      <c r="AE1973" s="39"/>
    </row>
    <row r="1974" spans="1:31" ht="15" x14ac:dyDescent="0.25">
      <c r="A1974" s="40">
        <v>6443351</v>
      </c>
      <c r="B1974" s="40"/>
      <c r="C1974" s="40" t="s">
        <v>1</v>
      </c>
      <c r="D1974" s="41"/>
      <c r="E1974" s="22" t="s">
        <v>2</v>
      </c>
      <c r="F1974" s="23"/>
      <c r="G1974" s="41"/>
      <c r="H1974" s="42"/>
      <c r="I1974" s="41"/>
      <c r="J1974" s="42"/>
      <c r="K1974" s="43"/>
      <c r="L1974" s="26"/>
      <c r="M1974" s="27"/>
      <c r="N1974" s="55"/>
      <c r="O1974" s="93">
        <f>IFERROR(SUMPRODUCT((INDEX(ACH.!$B$3:$AP$9999,MATCH(A1974,ACH.!$A$3:$A$9999,),)&gt;0)*COUNTIF(INDEX(IP!$C$4:$N$44,,IFERROR(MATCH(C1974,IP!$E$2:$N$2,)+2,MATCH(E1974,IP!$C$3:$D$3,))),ACH.!$B$1:$AP$1)),)</f>
        <v>5</v>
      </c>
      <c r="P1974" s="27"/>
      <c r="Q1974" s="28"/>
      <c r="R1974" s="29"/>
      <c r="S1974" s="30"/>
      <c r="T1974" s="31"/>
      <c r="U1974" s="32"/>
      <c r="V1974" s="32"/>
      <c r="W1974" s="32"/>
      <c r="X1974" s="33"/>
      <c r="Y1974" s="34"/>
      <c r="Z1974" s="35"/>
      <c r="AA1974" s="36"/>
      <c r="AB1974" s="37"/>
      <c r="AC1974" s="38"/>
      <c r="AD1974" s="57">
        <f>IF(C1974="SG",VLOOKUP($C1974,IP!$R:$T,MATCH(QSC!$E1974,IP!$R$6:$T$6,0),0),VLOOKUP($C1974,IP!$R:$S,2,0))</f>
        <v>11</v>
      </c>
      <c r="AE1974" s="39"/>
    </row>
    <row r="1975" spans="1:31" ht="15" x14ac:dyDescent="0.25">
      <c r="A1975" s="40">
        <v>6443482</v>
      </c>
      <c r="B1975" s="40"/>
      <c r="C1975" s="40" t="s">
        <v>1</v>
      </c>
      <c r="D1975" s="41"/>
      <c r="E1975" s="22" t="s">
        <v>2</v>
      </c>
      <c r="F1975" s="23"/>
      <c r="G1975" s="41"/>
      <c r="H1975" s="42"/>
      <c r="I1975" s="41"/>
      <c r="J1975" s="42"/>
      <c r="K1975" s="43"/>
      <c r="L1975" s="26"/>
      <c r="M1975" s="27"/>
      <c r="N1975" s="55"/>
      <c r="O1975" s="93">
        <f>IFERROR(SUMPRODUCT((INDEX(ACH.!$B$3:$AP$9999,MATCH(A1975,ACH.!$A$3:$A$9999,),)&gt;0)*COUNTIF(INDEX(IP!$C$4:$N$44,,IFERROR(MATCH(C1975,IP!$E$2:$N$2,)+2,MATCH(E1975,IP!$C$3:$D$3,))),ACH.!$B$1:$AP$1)),)</f>
        <v>6</v>
      </c>
      <c r="P1975" s="27"/>
      <c r="Q1975" s="28"/>
      <c r="R1975" s="29"/>
      <c r="S1975" s="30"/>
      <c r="T1975" s="31"/>
      <c r="U1975" s="32"/>
      <c r="V1975" s="32"/>
      <c r="W1975" s="32"/>
      <c r="X1975" s="33"/>
      <c r="Y1975" s="34"/>
      <c r="Z1975" s="35"/>
      <c r="AA1975" s="36"/>
      <c r="AB1975" s="37"/>
      <c r="AC1975" s="38"/>
      <c r="AD1975" s="57">
        <f>IF(C1975="SG",VLOOKUP($C1975,IP!$R:$T,MATCH(QSC!$E1975,IP!$R$6:$T$6,0),0),VLOOKUP($C1975,IP!$R:$S,2,0))</f>
        <v>11</v>
      </c>
      <c r="AE1975" s="39"/>
    </row>
    <row r="1976" spans="1:31" ht="15" x14ac:dyDescent="0.25">
      <c r="A1976" s="40">
        <v>6443580</v>
      </c>
      <c r="B1976" s="40"/>
      <c r="C1976" s="40" t="s">
        <v>7</v>
      </c>
      <c r="D1976" s="41"/>
      <c r="E1976" s="22" t="s">
        <v>2</v>
      </c>
      <c r="F1976" s="23"/>
      <c r="G1976" s="41"/>
      <c r="H1976" s="42"/>
      <c r="I1976" s="41"/>
      <c r="J1976" s="42"/>
      <c r="K1976" s="43"/>
      <c r="L1976" s="26"/>
      <c r="M1976" s="27"/>
      <c r="N1976" s="55"/>
      <c r="O1976" s="93">
        <f>IFERROR(SUMPRODUCT((INDEX(ACH.!$B$3:$AP$9999,MATCH(A1976,ACH.!$A$3:$A$9999,),)&gt;0)*COUNTIF(INDEX(IP!$C$4:$N$44,,IFERROR(MATCH(C1976,IP!$E$2:$N$2,)+2,MATCH(E1976,IP!$C$3:$D$3,))),ACH.!$B$1:$AP$1)),)</f>
        <v>9</v>
      </c>
      <c r="P1976" s="27"/>
      <c r="Q1976" s="28"/>
      <c r="R1976" s="29"/>
      <c r="S1976" s="30"/>
      <c r="T1976" s="31"/>
      <c r="U1976" s="32"/>
      <c r="V1976" s="32"/>
      <c r="W1976" s="32"/>
      <c r="X1976" s="33"/>
      <c r="Y1976" s="34"/>
      <c r="Z1976" s="35"/>
      <c r="AA1976" s="36"/>
      <c r="AB1976" s="37"/>
      <c r="AC1976" s="38"/>
      <c r="AD1976" s="57">
        <f>IF(C1976="SG",VLOOKUP($C1976,IP!$R:$T,MATCH(QSC!$E1976,IP!$R$6:$T$6,0),0),VLOOKUP($C1976,IP!$R:$S,2,0))</f>
        <v>13</v>
      </c>
      <c r="AE1976" s="39"/>
    </row>
    <row r="1977" spans="1:31" ht="15" x14ac:dyDescent="0.25">
      <c r="A1977" s="40">
        <v>6443707</v>
      </c>
      <c r="B1977" s="40"/>
      <c r="C1977" s="40" t="s">
        <v>5</v>
      </c>
      <c r="D1977" s="41"/>
      <c r="E1977" s="22" t="s">
        <v>4</v>
      </c>
      <c r="F1977" s="23"/>
      <c r="G1977" s="41"/>
      <c r="H1977" s="42"/>
      <c r="I1977" s="41"/>
      <c r="J1977" s="42"/>
      <c r="K1977" s="43"/>
      <c r="L1977" s="26"/>
      <c r="M1977" s="27"/>
      <c r="N1977" s="55"/>
      <c r="O1977" s="93">
        <f>IFERROR(SUMPRODUCT((INDEX(ACH.!$B$3:$AP$9999,MATCH(A1977,ACH.!$A$3:$A$9999,),)&gt;0)*COUNTIF(INDEX(IP!$C$4:$N$44,,IFERROR(MATCH(C1977,IP!$E$2:$N$2,)+2,MATCH(E1977,IP!$C$3:$D$3,))),ACH.!$B$1:$AP$1)),)</f>
        <v>7</v>
      </c>
      <c r="P1977" s="27"/>
      <c r="Q1977" s="28"/>
      <c r="R1977" s="29"/>
      <c r="S1977" s="30"/>
      <c r="T1977" s="31"/>
      <c r="U1977" s="32"/>
      <c r="V1977" s="32"/>
      <c r="W1977" s="32"/>
      <c r="X1977" s="33"/>
      <c r="Y1977" s="34"/>
      <c r="Z1977" s="35"/>
      <c r="AA1977" s="36"/>
      <c r="AB1977" s="37"/>
      <c r="AC1977" s="38"/>
      <c r="AD1977" s="57">
        <f>IF(C1977="SG",VLOOKUP($C1977,IP!$R:$T,MATCH(QSC!$E1977,IP!$R$6:$T$6,0),0),VLOOKUP($C1977,IP!$R:$S,2,0))</f>
        <v>16</v>
      </c>
      <c r="AE1977" s="39"/>
    </row>
    <row r="1978" spans="1:31" ht="15" x14ac:dyDescent="0.25">
      <c r="A1978" s="40">
        <v>6443764</v>
      </c>
      <c r="B1978" s="40"/>
      <c r="C1978" s="40" t="s">
        <v>1</v>
      </c>
      <c r="D1978" s="41"/>
      <c r="E1978" s="22" t="s">
        <v>2</v>
      </c>
      <c r="F1978" s="23"/>
      <c r="G1978" s="41"/>
      <c r="H1978" s="42"/>
      <c r="I1978" s="41"/>
      <c r="J1978" s="42"/>
      <c r="K1978" s="43"/>
      <c r="L1978" s="26"/>
      <c r="M1978" s="27"/>
      <c r="N1978" s="55"/>
      <c r="O1978" s="93">
        <f>IFERROR(SUMPRODUCT((INDEX(ACH.!$B$3:$AP$9999,MATCH(A1978,ACH.!$A$3:$A$9999,),)&gt;0)*COUNTIF(INDEX(IP!$C$4:$N$44,,IFERROR(MATCH(C1978,IP!$E$2:$N$2,)+2,MATCH(E1978,IP!$C$3:$D$3,))),ACH.!$B$1:$AP$1)),)</f>
        <v>4</v>
      </c>
      <c r="P1978" s="27"/>
      <c r="Q1978" s="28"/>
      <c r="R1978" s="29"/>
      <c r="S1978" s="30"/>
      <c r="T1978" s="31"/>
      <c r="U1978" s="32"/>
      <c r="V1978" s="32"/>
      <c r="W1978" s="32"/>
      <c r="X1978" s="33"/>
      <c r="Y1978" s="34"/>
      <c r="Z1978" s="35"/>
      <c r="AA1978" s="36"/>
      <c r="AB1978" s="37"/>
      <c r="AC1978" s="38"/>
      <c r="AD1978" s="57">
        <f>IF(C1978="SG",VLOOKUP($C1978,IP!$R:$T,MATCH(QSC!$E1978,IP!$R$6:$T$6,0),0),VLOOKUP($C1978,IP!$R:$S,2,0))</f>
        <v>11</v>
      </c>
      <c r="AE1978" s="39"/>
    </row>
    <row r="1979" spans="1:31" ht="15" x14ac:dyDescent="0.25">
      <c r="A1979" s="40">
        <v>6443835</v>
      </c>
      <c r="B1979" s="40"/>
      <c r="C1979" s="40" t="s">
        <v>7</v>
      </c>
      <c r="D1979" s="41"/>
      <c r="E1979" s="22" t="s">
        <v>2</v>
      </c>
      <c r="F1979" s="23"/>
      <c r="G1979" s="41"/>
      <c r="H1979" s="42"/>
      <c r="I1979" s="41"/>
      <c r="J1979" s="42"/>
      <c r="K1979" s="43"/>
      <c r="L1979" s="26"/>
      <c r="M1979" s="27"/>
      <c r="N1979" s="55"/>
      <c r="O1979" s="93">
        <f>IFERROR(SUMPRODUCT((INDEX(ACH.!$B$3:$AP$9999,MATCH(A1979,ACH.!$A$3:$A$9999,),)&gt;0)*COUNTIF(INDEX(IP!$C$4:$N$44,,IFERROR(MATCH(C1979,IP!$E$2:$N$2,)+2,MATCH(E1979,IP!$C$3:$D$3,))),ACH.!$B$1:$AP$1)),)</f>
        <v>4</v>
      </c>
      <c r="P1979" s="27"/>
      <c r="Q1979" s="28"/>
      <c r="R1979" s="29"/>
      <c r="S1979" s="30"/>
      <c r="T1979" s="31"/>
      <c r="U1979" s="32"/>
      <c r="V1979" s="32"/>
      <c r="W1979" s="32"/>
      <c r="X1979" s="33"/>
      <c r="Y1979" s="34"/>
      <c r="Z1979" s="35"/>
      <c r="AA1979" s="36"/>
      <c r="AB1979" s="37"/>
      <c r="AC1979" s="38"/>
      <c r="AD1979" s="57">
        <f>IF(C1979="SG",VLOOKUP($C1979,IP!$R:$T,MATCH(QSC!$E1979,IP!$R$6:$T$6,0),0),VLOOKUP($C1979,IP!$R:$S,2,0))</f>
        <v>13</v>
      </c>
      <c r="AE1979" s="39"/>
    </row>
    <row r="1980" spans="1:31" ht="15" x14ac:dyDescent="0.25">
      <c r="A1980" s="40">
        <v>6443878</v>
      </c>
      <c r="B1980" s="40"/>
      <c r="C1980" s="40" t="s">
        <v>7</v>
      </c>
      <c r="D1980" s="41"/>
      <c r="E1980" s="22" t="s">
        <v>2</v>
      </c>
      <c r="F1980" s="23"/>
      <c r="G1980" s="41"/>
      <c r="H1980" s="42"/>
      <c r="I1980" s="41"/>
      <c r="J1980" s="42"/>
      <c r="K1980" s="43"/>
      <c r="L1980" s="26"/>
      <c r="M1980" s="27"/>
      <c r="N1980" s="55"/>
      <c r="O1980" s="93">
        <f>IFERROR(SUMPRODUCT((INDEX(ACH.!$B$3:$AP$9999,MATCH(A1980,ACH.!$A$3:$A$9999,),)&gt;0)*COUNTIF(INDEX(IP!$C$4:$N$44,,IFERROR(MATCH(C1980,IP!$E$2:$N$2,)+2,MATCH(E1980,IP!$C$3:$D$3,))),ACH.!$B$1:$AP$1)),)</f>
        <v>5</v>
      </c>
      <c r="P1980" s="27"/>
      <c r="Q1980" s="28"/>
      <c r="R1980" s="29"/>
      <c r="S1980" s="30"/>
      <c r="T1980" s="31"/>
      <c r="U1980" s="32"/>
      <c r="V1980" s="32"/>
      <c r="W1980" s="32"/>
      <c r="X1980" s="33"/>
      <c r="Y1980" s="34"/>
      <c r="Z1980" s="35"/>
      <c r="AA1980" s="36"/>
      <c r="AB1980" s="37"/>
      <c r="AC1980" s="38"/>
      <c r="AD1980" s="57">
        <f>IF(C1980="SG",VLOOKUP($C1980,IP!$R:$T,MATCH(QSC!$E1980,IP!$R$6:$T$6,0),0),VLOOKUP($C1980,IP!$R:$S,2,0))</f>
        <v>13</v>
      </c>
      <c r="AE1980" s="39"/>
    </row>
    <row r="1981" spans="1:31" ht="15" x14ac:dyDescent="0.25">
      <c r="A1981" s="40">
        <v>6443958</v>
      </c>
      <c r="B1981" s="40"/>
      <c r="C1981" s="40" t="s">
        <v>1</v>
      </c>
      <c r="D1981" s="41"/>
      <c r="E1981" s="22" t="s">
        <v>2</v>
      </c>
      <c r="F1981" s="23"/>
      <c r="G1981" s="41"/>
      <c r="H1981" s="42"/>
      <c r="I1981" s="41"/>
      <c r="J1981" s="42"/>
      <c r="K1981" s="43"/>
      <c r="L1981" s="26"/>
      <c r="M1981" s="27"/>
      <c r="N1981" s="55"/>
      <c r="O1981" s="93">
        <f>IFERROR(SUMPRODUCT((INDEX(ACH.!$B$3:$AP$9999,MATCH(A1981,ACH.!$A$3:$A$9999,),)&gt;0)*COUNTIF(INDEX(IP!$C$4:$N$44,,IFERROR(MATCH(C1981,IP!$E$2:$N$2,)+2,MATCH(E1981,IP!$C$3:$D$3,))),ACH.!$B$1:$AP$1)),)</f>
        <v>5</v>
      </c>
      <c r="P1981" s="27"/>
      <c r="Q1981" s="28"/>
      <c r="R1981" s="29"/>
      <c r="S1981" s="30"/>
      <c r="T1981" s="31"/>
      <c r="U1981" s="32"/>
      <c r="V1981" s="32"/>
      <c r="W1981" s="32"/>
      <c r="X1981" s="33"/>
      <c r="Y1981" s="34"/>
      <c r="Z1981" s="35"/>
      <c r="AA1981" s="36"/>
      <c r="AB1981" s="37"/>
      <c r="AC1981" s="38"/>
      <c r="AD1981" s="57">
        <f>IF(C1981="SG",VLOOKUP($C1981,IP!$R:$T,MATCH(QSC!$E1981,IP!$R$6:$T$6,0),0),VLOOKUP($C1981,IP!$R:$S,2,0))</f>
        <v>11</v>
      </c>
      <c r="AE1981" s="39"/>
    </row>
    <row r="1982" spans="1:31" ht="15" x14ac:dyDescent="0.25">
      <c r="A1982" s="40">
        <v>6443962</v>
      </c>
      <c r="B1982" s="40"/>
      <c r="C1982" s="40" t="s">
        <v>5</v>
      </c>
      <c r="D1982" s="41"/>
      <c r="E1982" s="22" t="s">
        <v>2</v>
      </c>
      <c r="F1982" s="23"/>
      <c r="G1982" s="41"/>
      <c r="H1982" s="42"/>
      <c r="I1982" s="41"/>
      <c r="J1982" s="42"/>
      <c r="K1982" s="43"/>
      <c r="L1982" s="26"/>
      <c r="M1982" s="27"/>
      <c r="N1982" s="55"/>
      <c r="O1982" s="93">
        <f>IFERROR(SUMPRODUCT((INDEX(ACH.!$B$3:$AP$9999,MATCH(A1982,ACH.!$A$3:$A$9999,),)&gt;0)*COUNTIF(INDEX(IP!$C$4:$N$44,,IFERROR(MATCH(C1982,IP!$E$2:$N$2,)+2,MATCH(E1982,IP!$C$3:$D$3,))),ACH.!$B$1:$AP$1)),)</f>
        <v>10</v>
      </c>
      <c r="P1982" s="27"/>
      <c r="Q1982" s="28"/>
      <c r="R1982" s="29"/>
      <c r="S1982" s="30"/>
      <c r="T1982" s="31"/>
      <c r="U1982" s="32"/>
      <c r="V1982" s="32"/>
      <c r="W1982" s="32"/>
      <c r="X1982" s="33"/>
      <c r="Y1982" s="34"/>
      <c r="Z1982" s="35"/>
      <c r="AA1982" s="36"/>
      <c r="AB1982" s="37"/>
      <c r="AC1982" s="38"/>
      <c r="AD1982" s="57">
        <f>IF(C1982="SG",VLOOKUP($C1982,IP!$R:$T,MATCH(QSC!$E1982,IP!$R$6:$T$6,0),0),VLOOKUP($C1982,IP!$R:$S,2,0))</f>
        <v>16</v>
      </c>
      <c r="AE1982" s="39"/>
    </row>
    <row r="1983" spans="1:31" ht="15" x14ac:dyDescent="0.25">
      <c r="A1983" s="40">
        <v>6444007</v>
      </c>
      <c r="B1983" s="40"/>
      <c r="C1983" s="40" t="s">
        <v>1</v>
      </c>
      <c r="D1983" s="41"/>
      <c r="E1983" s="22" t="s">
        <v>2</v>
      </c>
      <c r="F1983" s="23"/>
      <c r="G1983" s="41"/>
      <c r="H1983" s="42"/>
      <c r="I1983" s="41"/>
      <c r="J1983" s="42"/>
      <c r="K1983" s="43"/>
      <c r="L1983" s="26"/>
      <c r="M1983" s="27"/>
      <c r="N1983" s="55"/>
      <c r="O1983" s="93">
        <f>IFERROR(SUMPRODUCT((INDEX(ACH.!$B$3:$AP$9999,MATCH(A1983,ACH.!$A$3:$A$9999,),)&gt;0)*COUNTIF(INDEX(IP!$C$4:$N$44,,IFERROR(MATCH(C1983,IP!$E$2:$N$2,)+2,MATCH(E1983,IP!$C$3:$D$3,))),ACH.!$B$1:$AP$1)),)</f>
        <v>5</v>
      </c>
      <c r="P1983" s="27"/>
      <c r="Q1983" s="28"/>
      <c r="R1983" s="29"/>
      <c r="S1983" s="30"/>
      <c r="T1983" s="31"/>
      <c r="U1983" s="32"/>
      <c r="V1983" s="32"/>
      <c r="W1983" s="32"/>
      <c r="X1983" s="33"/>
      <c r="Y1983" s="34"/>
      <c r="Z1983" s="35"/>
      <c r="AA1983" s="36"/>
      <c r="AB1983" s="37"/>
      <c r="AC1983" s="38"/>
      <c r="AD1983" s="57">
        <f>IF(C1983="SG",VLOOKUP($C1983,IP!$R:$T,MATCH(QSC!$E1983,IP!$R$6:$T$6,0),0),VLOOKUP($C1983,IP!$R:$S,2,0))</f>
        <v>11</v>
      </c>
      <c r="AE1983" s="39"/>
    </row>
    <row r="1984" spans="1:31" ht="15" x14ac:dyDescent="0.25">
      <c r="A1984" s="40">
        <v>6444021</v>
      </c>
      <c r="B1984" s="40"/>
      <c r="C1984" s="40" t="s">
        <v>7</v>
      </c>
      <c r="D1984" s="41"/>
      <c r="E1984" s="22" t="s">
        <v>2</v>
      </c>
      <c r="F1984" s="23"/>
      <c r="G1984" s="41"/>
      <c r="H1984" s="42"/>
      <c r="I1984" s="41"/>
      <c r="J1984" s="42"/>
      <c r="K1984" s="43"/>
      <c r="L1984" s="26"/>
      <c r="M1984" s="27"/>
      <c r="N1984" s="55"/>
      <c r="O1984" s="93">
        <f>IFERROR(SUMPRODUCT((INDEX(ACH.!$B$3:$AP$9999,MATCH(A1984,ACH.!$A$3:$A$9999,),)&gt;0)*COUNTIF(INDEX(IP!$C$4:$N$44,,IFERROR(MATCH(C1984,IP!$E$2:$N$2,)+2,MATCH(E1984,IP!$C$3:$D$3,))),ACH.!$B$1:$AP$1)),)</f>
        <v>0</v>
      </c>
      <c r="P1984" s="27"/>
      <c r="Q1984" s="28"/>
      <c r="R1984" s="29"/>
      <c r="S1984" s="30"/>
      <c r="T1984" s="31"/>
      <c r="U1984" s="32"/>
      <c r="V1984" s="32"/>
      <c r="W1984" s="32"/>
      <c r="X1984" s="33"/>
      <c r="Y1984" s="34"/>
      <c r="Z1984" s="35"/>
      <c r="AA1984" s="36"/>
      <c r="AB1984" s="37"/>
      <c r="AC1984" s="38"/>
      <c r="AD1984" s="57">
        <f>IF(C1984="SG",VLOOKUP($C1984,IP!$R:$T,MATCH(QSC!$E1984,IP!$R$6:$T$6,0),0),VLOOKUP($C1984,IP!$R:$S,2,0))</f>
        <v>13</v>
      </c>
      <c r="AE1984" s="39"/>
    </row>
    <row r="1985" spans="1:31" ht="15" x14ac:dyDescent="0.25">
      <c r="A1985" s="40">
        <v>6444138</v>
      </c>
      <c r="B1985" s="40"/>
      <c r="C1985" s="40" t="s">
        <v>3</v>
      </c>
      <c r="D1985" s="41"/>
      <c r="E1985" s="22" t="s">
        <v>2</v>
      </c>
      <c r="F1985" s="23"/>
      <c r="G1985" s="41"/>
      <c r="H1985" s="42"/>
      <c r="I1985" s="41"/>
      <c r="J1985" s="42"/>
      <c r="K1985" s="43"/>
      <c r="L1985" s="26"/>
      <c r="M1985" s="27"/>
      <c r="N1985" s="55"/>
      <c r="O1985" s="93">
        <f>IFERROR(SUMPRODUCT((INDEX(ACH.!$B$3:$AP$9999,MATCH(A1985,ACH.!$A$3:$A$9999,),)&gt;0)*COUNTIF(INDEX(IP!$C$4:$N$44,,IFERROR(MATCH(C1985,IP!$E$2:$N$2,)+2,MATCH(E1985,IP!$C$3:$D$3,))),ACH.!$B$1:$AP$1)),)</f>
        <v>13</v>
      </c>
      <c r="P1985" s="27"/>
      <c r="Q1985" s="28"/>
      <c r="R1985" s="29"/>
      <c r="S1985" s="30"/>
      <c r="T1985" s="31"/>
      <c r="U1985" s="32"/>
      <c r="V1985" s="32"/>
      <c r="W1985" s="32"/>
      <c r="X1985" s="33"/>
      <c r="Y1985" s="34"/>
      <c r="Z1985" s="35"/>
      <c r="AA1985" s="36"/>
      <c r="AB1985" s="37"/>
      <c r="AC1985" s="38"/>
      <c r="AD1985" s="57">
        <f>IF(C1985="SG",VLOOKUP($C1985,IP!$R:$T,MATCH(QSC!$E1985,IP!$R$6:$T$6,0),0),VLOOKUP($C1985,IP!$R:$S,2,0))</f>
        <v>23</v>
      </c>
      <c r="AE1985" s="39"/>
    </row>
    <row r="1986" spans="1:31" ht="15" x14ac:dyDescent="0.25">
      <c r="A1986" s="40">
        <v>6444197</v>
      </c>
      <c r="B1986" s="40"/>
      <c r="C1986" s="40" t="s">
        <v>1</v>
      </c>
      <c r="D1986" s="41"/>
      <c r="E1986" s="22" t="s">
        <v>4</v>
      </c>
      <c r="F1986" s="23"/>
      <c r="G1986" s="41"/>
      <c r="H1986" s="42"/>
      <c r="I1986" s="41"/>
      <c r="J1986" s="42"/>
      <c r="K1986" s="43"/>
      <c r="L1986" s="26"/>
      <c r="M1986" s="27"/>
      <c r="N1986" s="55"/>
      <c r="O1986" s="93">
        <f>IFERROR(SUMPRODUCT((INDEX(ACH.!$B$3:$AP$9999,MATCH(A1986,ACH.!$A$3:$A$9999,),)&gt;0)*COUNTIF(INDEX(IP!$C$4:$N$44,,IFERROR(MATCH(C1986,IP!$E$2:$N$2,)+2,MATCH(E1986,IP!$C$3:$D$3,))),ACH.!$B$1:$AP$1)),)</f>
        <v>6</v>
      </c>
      <c r="P1986" s="27"/>
      <c r="Q1986" s="28"/>
      <c r="R1986" s="29"/>
      <c r="S1986" s="30"/>
      <c r="T1986" s="31"/>
      <c r="U1986" s="32"/>
      <c r="V1986" s="32"/>
      <c r="W1986" s="32"/>
      <c r="X1986" s="33"/>
      <c r="Y1986" s="34"/>
      <c r="Z1986" s="35"/>
      <c r="AA1986" s="36"/>
      <c r="AB1986" s="37"/>
      <c r="AC1986" s="38"/>
      <c r="AD1986" s="57">
        <f>IF(C1986="SG",VLOOKUP($C1986,IP!$R:$T,MATCH(QSC!$E1986,IP!$R$6:$T$6,0),0),VLOOKUP($C1986,IP!$R:$S,2,0))</f>
        <v>12</v>
      </c>
      <c r="AE1986" s="39"/>
    </row>
    <row r="1987" spans="1:31" ht="15" x14ac:dyDescent="0.25">
      <c r="A1987" s="40">
        <v>6444214</v>
      </c>
      <c r="B1987" s="40"/>
      <c r="C1987" s="40" t="s">
        <v>6</v>
      </c>
      <c r="D1987" s="41"/>
      <c r="E1987" s="22" t="s">
        <v>2</v>
      </c>
      <c r="F1987" s="23"/>
      <c r="G1987" s="41"/>
      <c r="H1987" s="42"/>
      <c r="I1987" s="41"/>
      <c r="J1987" s="42"/>
      <c r="K1987" s="43"/>
      <c r="L1987" s="26"/>
      <c r="M1987" s="27"/>
      <c r="N1987" s="55"/>
      <c r="O1987" s="93">
        <f>IFERROR(SUMPRODUCT((INDEX(ACH.!$B$3:$AP$9999,MATCH(A1987,ACH.!$A$3:$A$9999,),)&gt;0)*COUNTIF(INDEX(IP!$C$4:$N$44,,IFERROR(MATCH(C1987,IP!$E$2:$N$2,)+2,MATCH(E1987,IP!$C$3:$D$3,))),ACH.!$B$1:$AP$1)),)</f>
        <v>10</v>
      </c>
      <c r="P1987" s="27"/>
      <c r="Q1987" s="28"/>
      <c r="R1987" s="29"/>
      <c r="S1987" s="30"/>
      <c r="T1987" s="31"/>
      <c r="U1987" s="32"/>
      <c r="V1987" s="32"/>
      <c r="W1987" s="32"/>
      <c r="X1987" s="33"/>
      <c r="Y1987" s="34"/>
      <c r="Z1987" s="35"/>
      <c r="AA1987" s="36"/>
      <c r="AB1987" s="37"/>
      <c r="AC1987" s="38"/>
      <c r="AD1987" s="57">
        <f>IF(C1987="SG",VLOOKUP($C1987,IP!$R:$T,MATCH(QSC!$E1987,IP!$R$6:$T$6,0),0),VLOOKUP($C1987,IP!$R:$S,2,0))</f>
        <v>12</v>
      </c>
      <c r="AE1987" s="39"/>
    </row>
    <row r="1988" spans="1:31" ht="15" x14ac:dyDescent="0.25">
      <c r="A1988" s="40">
        <v>6444222</v>
      </c>
      <c r="B1988" s="40"/>
      <c r="C1988" s="40" t="s">
        <v>7</v>
      </c>
      <c r="D1988" s="41"/>
      <c r="E1988" s="22" t="s">
        <v>2</v>
      </c>
      <c r="F1988" s="23"/>
      <c r="G1988" s="41"/>
      <c r="H1988" s="42"/>
      <c r="I1988" s="41"/>
      <c r="J1988" s="42"/>
      <c r="K1988" s="43"/>
      <c r="L1988" s="26"/>
      <c r="M1988" s="27"/>
      <c r="N1988" s="55"/>
      <c r="O1988" s="93">
        <f>IFERROR(SUMPRODUCT((INDEX(ACH.!$B$3:$AP$9999,MATCH(A1988,ACH.!$A$3:$A$9999,),)&gt;0)*COUNTIF(INDEX(IP!$C$4:$N$44,,IFERROR(MATCH(C1988,IP!$E$2:$N$2,)+2,MATCH(E1988,IP!$C$3:$D$3,))),ACH.!$B$1:$AP$1)),)</f>
        <v>6</v>
      </c>
      <c r="P1988" s="27"/>
      <c r="Q1988" s="28"/>
      <c r="R1988" s="29"/>
      <c r="S1988" s="30"/>
      <c r="T1988" s="31"/>
      <c r="U1988" s="32"/>
      <c r="V1988" s="32"/>
      <c r="W1988" s="32"/>
      <c r="X1988" s="33"/>
      <c r="Y1988" s="34"/>
      <c r="Z1988" s="35"/>
      <c r="AA1988" s="36"/>
      <c r="AB1988" s="37"/>
      <c r="AC1988" s="38"/>
      <c r="AD1988" s="57">
        <f>IF(C1988="SG",VLOOKUP($C1988,IP!$R:$T,MATCH(QSC!$E1988,IP!$R$6:$T$6,0),0),VLOOKUP($C1988,IP!$R:$S,2,0))</f>
        <v>13</v>
      </c>
      <c r="AE1988" s="39"/>
    </row>
    <row r="1989" spans="1:31" ht="15" x14ac:dyDescent="0.25">
      <c r="A1989" s="40">
        <v>6444250</v>
      </c>
      <c r="B1989" s="40"/>
      <c r="C1989" s="40" t="s">
        <v>5</v>
      </c>
      <c r="D1989" s="41"/>
      <c r="E1989" s="22" t="s">
        <v>4</v>
      </c>
      <c r="F1989" s="23"/>
      <c r="G1989" s="41"/>
      <c r="H1989" s="42"/>
      <c r="I1989" s="41"/>
      <c r="J1989" s="42"/>
      <c r="K1989" s="43"/>
      <c r="L1989" s="26"/>
      <c r="M1989" s="27"/>
      <c r="N1989" s="55"/>
      <c r="O1989" s="93">
        <f>IFERROR(SUMPRODUCT((INDEX(ACH.!$B$3:$AP$9999,MATCH(A1989,ACH.!$A$3:$A$9999,),)&gt;0)*COUNTIF(INDEX(IP!$C$4:$N$44,,IFERROR(MATCH(C1989,IP!$E$2:$N$2,)+2,MATCH(E1989,IP!$C$3:$D$3,))),ACH.!$B$1:$AP$1)),)</f>
        <v>5</v>
      </c>
      <c r="P1989" s="27"/>
      <c r="Q1989" s="28"/>
      <c r="R1989" s="29"/>
      <c r="S1989" s="30"/>
      <c r="T1989" s="31"/>
      <c r="U1989" s="32"/>
      <c r="V1989" s="32"/>
      <c r="W1989" s="32"/>
      <c r="X1989" s="33"/>
      <c r="Y1989" s="34"/>
      <c r="Z1989" s="35"/>
      <c r="AA1989" s="36"/>
      <c r="AB1989" s="37"/>
      <c r="AC1989" s="38"/>
      <c r="AD1989" s="57">
        <f>IF(C1989="SG",VLOOKUP($C1989,IP!$R:$T,MATCH(QSC!$E1989,IP!$R$6:$T$6,0),0),VLOOKUP($C1989,IP!$R:$S,2,0))</f>
        <v>16</v>
      </c>
      <c r="AE1989" s="39"/>
    </row>
    <row r="1990" spans="1:31" ht="15" x14ac:dyDescent="0.25">
      <c r="A1990" s="40">
        <v>6444304</v>
      </c>
      <c r="B1990" s="40"/>
      <c r="C1990" s="40" t="s">
        <v>5</v>
      </c>
      <c r="D1990" s="41"/>
      <c r="E1990" s="22" t="s">
        <v>4</v>
      </c>
      <c r="F1990" s="23"/>
      <c r="G1990" s="41"/>
      <c r="H1990" s="42"/>
      <c r="I1990" s="41"/>
      <c r="J1990" s="42"/>
      <c r="K1990" s="43"/>
      <c r="L1990" s="26"/>
      <c r="M1990" s="27"/>
      <c r="N1990" s="55"/>
      <c r="O1990" s="93">
        <f>IFERROR(SUMPRODUCT((INDEX(ACH.!$B$3:$AP$9999,MATCH(A1990,ACH.!$A$3:$A$9999,),)&gt;0)*COUNTIF(INDEX(IP!$C$4:$N$44,,IFERROR(MATCH(C1990,IP!$E$2:$N$2,)+2,MATCH(E1990,IP!$C$3:$D$3,))),ACH.!$B$1:$AP$1)),)</f>
        <v>12</v>
      </c>
      <c r="P1990" s="27"/>
      <c r="Q1990" s="28"/>
      <c r="R1990" s="29"/>
      <c r="S1990" s="30"/>
      <c r="T1990" s="31"/>
      <c r="U1990" s="32"/>
      <c r="V1990" s="32"/>
      <c r="W1990" s="32"/>
      <c r="X1990" s="33"/>
      <c r="Y1990" s="34"/>
      <c r="Z1990" s="35"/>
      <c r="AA1990" s="36"/>
      <c r="AB1990" s="37"/>
      <c r="AC1990" s="38"/>
      <c r="AD1990" s="57">
        <f>IF(C1990="SG",VLOOKUP($C1990,IP!$R:$T,MATCH(QSC!$E1990,IP!$R$6:$T$6,0),0),VLOOKUP($C1990,IP!$R:$S,2,0))</f>
        <v>16</v>
      </c>
      <c r="AE1990" s="39"/>
    </row>
    <row r="1991" spans="1:31" ht="15" x14ac:dyDescent="0.25">
      <c r="A1991" s="40">
        <v>6444312</v>
      </c>
      <c r="B1991" s="40"/>
      <c r="C1991" s="40" t="s">
        <v>1</v>
      </c>
      <c r="D1991" s="41"/>
      <c r="E1991" s="22" t="s">
        <v>2</v>
      </c>
      <c r="F1991" s="23"/>
      <c r="G1991" s="41"/>
      <c r="H1991" s="42"/>
      <c r="I1991" s="41"/>
      <c r="J1991" s="42"/>
      <c r="K1991" s="43"/>
      <c r="L1991" s="26"/>
      <c r="M1991" s="27"/>
      <c r="N1991" s="55"/>
      <c r="O1991" s="93">
        <f>IFERROR(SUMPRODUCT((INDEX(ACH.!$B$3:$AP$9999,MATCH(A1991,ACH.!$A$3:$A$9999,),)&gt;0)*COUNTIF(INDEX(IP!$C$4:$N$44,,IFERROR(MATCH(C1991,IP!$E$2:$N$2,)+2,MATCH(E1991,IP!$C$3:$D$3,))),ACH.!$B$1:$AP$1)),)</f>
        <v>0</v>
      </c>
      <c r="P1991" s="27"/>
      <c r="Q1991" s="28"/>
      <c r="R1991" s="29"/>
      <c r="S1991" s="30"/>
      <c r="T1991" s="31"/>
      <c r="U1991" s="32"/>
      <c r="V1991" s="32"/>
      <c r="W1991" s="32"/>
      <c r="X1991" s="33"/>
      <c r="Y1991" s="34"/>
      <c r="Z1991" s="35"/>
      <c r="AA1991" s="36"/>
      <c r="AB1991" s="37"/>
      <c r="AC1991" s="38"/>
      <c r="AD1991" s="57">
        <f>IF(C1991="SG",VLOOKUP($C1991,IP!$R:$T,MATCH(QSC!$E1991,IP!$R$6:$T$6,0),0),VLOOKUP($C1991,IP!$R:$S,2,0))</f>
        <v>11</v>
      </c>
      <c r="AE1991" s="39"/>
    </row>
    <row r="1992" spans="1:31" ht="15" x14ac:dyDescent="0.25">
      <c r="A1992" s="40">
        <v>6444313</v>
      </c>
      <c r="B1992" s="40"/>
      <c r="C1992" s="40" t="s">
        <v>1</v>
      </c>
      <c r="D1992" s="41"/>
      <c r="E1992" s="22" t="s">
        <v>2</v>
      </c>
      <c r="F1992" s="23"/>
      <c r="G1992" s="41"/>
      <c r="H1992" s="42"/>
      <c r="I1992" s="41"/>
      <c r="J1992" s="42"/>
      <c r="K1992" s="43"/>
      <c r="L1992" s="26"/>
      <c r="M1992" s="27"/>
      <c r="N1992" s="55"/>
      <c r="O1992" s="93">
        <f>IFERROR(SUMPRODUCT((INDEX(ACH.!$B$3:$AP$9999,MATCH(A1992,ACH.!$A$3:$A$9999,),)&gt;0)*COUNTIF(INDEX(IP!$C$4:$N$44,,IFERROR(MATCH(C1992,IP!$E$2:$N$2,)+2,MATCH(E1992,IP!$C$3:$D$3,))),ACH.!$B$1:$AP$1)),)</f>
        <v>7</v>
      </c>
      <c r="P1992" s="27"/>
      <c r="Q1992" s="28"/>
      <c r="R1992" s="29"/>
      <c r="S1992" s="30"/>
      <c r="T1992" s="31"/>
      <c r="U1992" s="32"/>
      <c r="V1992" s="32"/>
      <c r="W1992" s="32"/>
      <c r="X1992" s="33"/>
      <c r="Y1992" s="34"/>
      <c r="Z1992" s="35"/>
      <c r="AA1992" s="36"/>
      <c r="AB1992" s="37"/>
      <c r="AC1992" s="38"/>
      <c r="AD1992" s="57">
        <f>IF(C1992="SG",VLOOKUP($C1992,IP!$R:$T,MATCH(QSC!$E1992,IP!$R$6:$T$6,0),0),VLOOKUP($C1992,IP!$R:$S,2,0))</f>
        <v>11</v>
      </c>
      <c r="AE1992" s="39"/>
    </row>
    <row r="1993" spans="1:31" ht="15" x14ac:dyDescent="0.25">
      <c r="A1993" s="40">
        <v>6444329</v>
      </c>
      <c r="B1993" s="40"/>
      <c r="C1993" s="40" t="s">
        <v>7</v>
      </c>
      <c r="D1993" s="41"/>
      <c r="E1993" s="22" t="s">
        <v>4</v>
      </c>
      <c r="F1993" s="23"/>
      <c r="G1993" s="41"/>
      <c r="H1993" s="42"/>
      <c r="I1993" s="41"/>
      <c r="J1993" s="42"/>
      <c r="K1993" s="43"/>
      <c r="L1993" s="26"/>
      <c r="M1993" s="27"/>
      <c r="N1993" s="55"/>
      <c r="O1993" s="93">
        <f>IFERROR(SUMPRODUCT((INDEX(ACH.!$B$3:$AP$9999,MATCH(A1993,ACH.!$A$3:$A$9999,),)&gt;0)*COUNTIF(INDEX(IP!$C$4:$N$44,,IFERROR(MATCH(C1993,IP!$E$2:$N$2,)+2,MATCH(E1993,IP!$C$3:$D$3,))),ACH.!$B$1:$AP$1)),)</f>
        <v>3</v>
      </c>
      <c r="P1993" s="27"/>
      <c r="Q1993" s="28"/>
      <c r="R1993" s="29"/>
      <c r="S1993" s="30"/>
      <c r="T1993" s="31"/>
      <c r="U1993" s="32"/>
      <c r="V1993" s="32"/>
      <c r="W1993" s="32"/>
      <c r="X1993" s="33"/>
      <c r="Y1993" s="34"/>
      <c r="Z1993" s="35"/>
      <c r="AA1993" s="36"/>
      <c r="AB1993" s="37"/>
      <c r="AC1993" s="38"/>
      <c r="AD1993" s="57">
        <f>IF(C1993="SG",VLOOKUP($C1993,IP!$R:$T,MATCH(QSC!$E1993,IP!$R$6:$T$6,0),0),VLOOKUP($C1993,IP!$R:$S,2,0))</f>
        <v>13</v>
      </c>
      <c r="AE1993" s="39"/>
    </row>
    <row r="1994" spans="1:31" ht="15" x14ac:dyDescent="0.25">
      <c r="A1994" s="40">
        <v>6444335</v>
      </c>
      <c r="B1994" s="40"/>
      <c r="C1994" s="40" t="s">
        <v>1</v>
      </c>
      <c r="D1994" s="41"/>
      <c r="E1994" s="22" t="s">
        <v>2</v>
      </c>
      <c r="F1994" s="23"/>
      <c r="G1994" s="41"/>
      <c r="H1994" s="42"/>
      <c r="I1994" s="41"/>
      <c r="J1994" s="42"/>
      <c r="K1994" s="43"/>
      <c r="L1994" s="26"/>
      <c r="M1994" s="27"/>
      <c r="N1994" s="55"/>
      <c r="O1994" s="93">
        <f>IFERROR(SUMPRODUCT((INDEX(ACH.!$B$3:$AP$9999,MATCH(A1994,ACH.!$A$3:$A$9999,),)&gt;0)*COUNTIF(INDEX(IP!$C$4:$N$44,,IFERROR(MATCH(C1994,IP!$E$2:$N$2,)+2,MATCH(E1994,IP!$C$3:$D$3,))),ACH.!$B$1:$AP$1)),)</f>
        <v>4</v>
      </c>
      <c r="P1994" s="27"/>
      <c r="Q1994" s="28"/>
      <c r="R1994" s="29"/>
      <c r="S1994" s="30"/>
      <c r="T1994" s="31"/>
      <c r="U1994" s="32"/>
      <c r="V1994" s="32"/>
      <c r="W1994" s="32"/>
      <c r="X1994" s="33"/>
      <c r="Y1994" s="34"/>
      <c r="Z1994" s="35"/>
      <c r="AA1994" s="36"/>
      <c r="AB1994" s="37"/>
      <c r="AC1994" s="38"/>
      <c r="AD1994" s="57">
        <f>IF(C1994="SG",VLOOKUP($C1994,IP!$R:$T,MATCH(QSC!$E1994,IP!$R$6:$T$6,0),0),VLOOKUP($C1994,IP!$R:$S,2,0))</f>
        <v>11</v>
      </c>
      <c r="AE1994" s="39"/>
    </row>
    <row r="1995" spans="1:31" ht="15" x14ac:dyDescent="0.25">
      <c r="A1995" s="40">
        <v>6444347</v>
      </c>
      <c r="B1995" s="40"/>
      <c r="C1995" s="40" t="s">
        <v>5</v>
      </c>
      <c r="D1995" s="41"/>
      <c r="E1995" s="22" t="s">
        <v>2</v>
      </c>
      <c r="F1995" s="23"/>
      <c r="G1995" s="41"/>
      <c r="H1995" s="42"/>
      <c r="I1995" s="41"/>
      <c r="J1995" s="42"/>
      <c r="K1995" s="43"/>
      <c r="L1995" s="26"/>
      <c r="M1995" s="27"/>
      <c r="N1995" s="55"/>
      <c r="O1995" s="93">
        <f>IFERROR(SUMPRODUCT((INDEX(ACH.!$B$3:$AP$9999,MATCH(A1995,ACH.!$A$3:$A$9999,),)&gt;0)*COUNTIF(INDEX(IP!$C$4:$N$44,,IFERROR(MATCH(C1995,IP!$E$2:$N$2,)+2,MATCH(E1995,IP!$C$3:$D$3,))),ACH.!$B$1:$AP$1)),)</f>
        <v>10</v>
      </c>
      <c r="P1995" s="27"/>
      <c r="Q1995" s="28"/>
      <c r="R1995" s="29"/>
      <c r="S1995" s="30"/>
      <c r="T1995" s="31"/>
      <c r="U1995" s="32"/>
      <c r="V1995" s="32"/>
      <c r="W1995" s="32"/>
      <c r="X1995" s="33"/>
      <c r="Y1995" s="34"/>
      <c r="Z1995" s="35"/>
      <c r="AA1995" s="36"/>
      <c r="AB1995" s="37"/>
      <c r="AC1995" s="38"/>
      <c r="AD1995" s="57">
        <f>IF(C1995="SG",VLOOKUP($C1995,IP!$R:$T,MATCH(QSC!$E1995,IP!$R$6:$T$6,0),0),VLOOKUP($C1995,IP!$R:$S,2,0))</f>
        <v>16</v>
      </c>
      <c r="AE1995" s="39"/>
    </row>
    <row r="1996" spans="1:31" ht="15" x14ac:dyDescent="0.25">
      <c r="A1996" s="40">
        <v>6444395</v>
      </c>
      <c r="B1996" s="40"/>
      <c r="C1996" s="40" t="s">
        <v>7</v>
      </c>
      <c r="D1996" s="41"/>
      <c r="E1996" s="22" t="s">
        <v>2</v>
      </c>
      <c r="F1996" s="23"/>
      <c r="G1996" s="41"/>
      <c r="H1996" s="42"/>
      <c r="I1996" s="41"/>
      <c r="J1996" s="42"/>
      <c r="K1996" s="43"/>
      <c r="L1996" s="26"/>
      <c r="M1996" s="27"/>
      <c r="N1996" s="55"/>
      <c r="O1996" s="93">
        <f>IFERROR(SUMPRODUCT((INDEX(ACH.!$B$3:$AP$9999,MATCH(A1996,ACH.!$A$3:$A$9999,),)&gt;0)*COUNTIF(INDEX(IP!$C$4:$N$44,,IFERROR(MATCH(C1996,IP!$E$2:$N$2,)+2,MATCH(E1996,IP!$C$3:$D$3,))),ACH.!$B$1:$AP$1)),)</f>
        <v>2</v>
      </c>
      <c r="P1996" s="27"/>
      <c r="Q1996" s="28"/>
      <c r="R1996" s="29"/>
      <c r="S1996" s="30"/>
      <c r="T1996" s="31"/>
      <c r="U1996" s="32"/>
      <c r="V1996" s="32"/>
      <c r="W1996" s="32"/>
      <c r="X1996" s="33"/>
      <c r="Y1996" s="34"/>
      <c r="Z1996" s="35"/>
      <c r="AA1996" s="36"/>
      <c r="AB1996" s="37"/>
      <c r="AC1996" s="38"/>
      <c r="AD1996" s="57">
        <f>IF(C1996="SG",VLOOKUP($C1996,IP!$R:$T,MATCH(QSC!$E1996,IP!$R$6:$T$6,0),0),VLOOKUP($C1996,IP!$R:$S,2,0))</f>
        <v>13</v>
      </c>
      <c r="AE1996" s="39"/>
    </row>
    <row r="1997" spans="1:31" ht="15" x14ac:dyDescent="0.25">
      <c r="A1997" s="40">
        <v>6444447</v>
      </c>
      <c r="B1997" s="40"/>
      <c r="C1997" s="40" t="s">
        <v>1</v>
      </c>
      <c r="D1997" s="41"/>
      <c r="E1997" s="22" t="s">
        <v>2</v>
      </c>
      <c r="F1997" s="23"/>
      <c r="G1997" s="41"/>
      <c r="H1997" s="42"/>
      <c r="I1997" s="41"/>
      <c r="J1997" s="42"/>
      <c r="K1997" s="43"/>
      <c r="L1997" s="26"/>
      <c r="M1997" s="27"/>
      <c r="N1997" s="55"/>
      <c r="O1997" s="93">
        <f>IFERROR(SUMPRODUCT((INDEX(ACH.!$B$3:$AP$9999,MATCH(A1997,ACH.!$A$3:$A$9999,),)&gt;0)*COUNTIF(INDEX(IP!$C$4:$N$44,,IFERROR(MATCH(C1997,IP!$E$2:$N$2,)+2,MATCH(E1997,IP!$C$3:$D$3,))),ACH.!$B$1:$AP$1)),)</f>
        <v>1</v>
      </c>
      <c r="P1997" s="27"/>
      <c r="Q1997" s="28"/>
      <c r="R1997" s="29"/>
      <c r="S1997" s="30"/>
      <c r="T1997" s="31"/>
      <c r="U1997" s="32"/>
      <c r="V1997" s="32"/>
      <c r="W1997" s="32"/>
      <c r="X1997" s="33"/>
      <c r="Y1997" s="34"/>
      <c r="Z1997" s="35"/>
      <c r="AA1997" s="36"/>
      <c r="AB1997" s="37"/>
      <c r="AC1997" s="38"/>
      <c r="AD1997" s="57">
        <f>IF(C1997="SG",VLOOKUP($C1997,IP!$R:$T,MATCH(QSC!$E1997,IP!$R$6:$T$6,0),0),VLOOKUP($C1997,IP!$R:$S,2,0))</f>
        <v>11</v>
      </c>
      <c r="AE1997" s="39"/>
    </row>
    <row r="1998" spans="1:31" ht="15" x14ac:dyDescent="0.25">
      <c r="A1998" s="40">
        <v>6444505</v>
      </c>
      <c r="B1998" s="40"/>
      <c r="C1998" s="40" t="s">
        <v>7</v>
      </c>
      <c r="D1998" s="41"/>
      <c r="E1998" s="22" t="s">
        <v>2</v>
      </c>
      <c r="F1998" s="23"/>
      <c r="G1998" s="41"/>
      <c r="H1998" s="42"/>
      <c r="I1998" s="41"/>
      <c r="J1998" s="42"/>
      <c r="K1998" s="43"/>
      <c r="L1998" s="26"/>
      <c r="M1998" s="27"/>
      <c r="N1998" s="55"/>
      <c r="O1998" s="93">
        <f>IFERROR(SUMPRODUCT((INDEX(ACH.!$B$3:$AP$9999,MATCH(A1998,ACH.!$A$3:$A$9999,),)&gt;0)*COUNTIF(INDEX(IP!$C$4:$N$44,,IFERROR(MATCH(C1998,IP!$E$2:$N$2,)+2,MATCH(E1998,IP!$C$3:$D$3,))),ACH.!$B$1:$AP$1)),)</f>
        <v>8</v>
      </c>
      <c r="P1998" s="27"/>
      <c r="Q1998" s="28"/>
      <c r="R1998" s="29"/>
      <c r="S1998" s="30"/>
      <c r="T1998" s="31"/>
      <c r="U1998" s="32"/>
      <c r="V1998" s="32"/>
      <c r="W1998" s="32"/>
      <c r="X1998" s="33"/>
      <c r="Y1998" s="34"/>
      <c r="Z1998" s="35"/>
      <c r="AA1998" s="36"/>
      <c r="AB1998" s="37"/>
      <c r="AC1998" s="38"/>
      <c r="AD1998" s="57">
        <f>IF(C1998="SG",VLOOKUP($C1998,IP!$R:$T,MATCH(QSC!$E1998,IP!$R$6:$T$6,0),0),VLOOKUP($C1998,IP!$R:$S,2,0))</f>
        <v>13</v>
      </c>
      <c r="AE1998" s="39"/>
    </row>
    <row r="1999" spans="1:31" ht="15" x14ac:dyDescent="0.25">
      <c r="A1999" s="40">
        <v>6444512</v>
      </c>
      <c r="B1999" s="40"/>
      <c r="C1999" s="40" t="s">
        <v>7</v>
      </c>
      <c r="D1999" s="41"/>
      <c r="E1999" s="22" t="s">
        <v>2</v>
      </c>
      <c r="F1999" s="23"/>
      <c r="G1999" s="41"/>
      <c r="H1999" s="42"/>
      <c r="I1999" s="41"/>
      <c r="J1999" s="42"/>
      <c r="K1999" s="43"/>
      <c r="L1999" s="26"/>
      <c r="M1999" s="27"/>
      <c r="N1999" s="55"/>
      <c r="O1999" s="93">
        <f>IFERROR(SUMPRODUCT((INDEX(ACH.!$B$3:$AP$9999,MATCH(A1999,ACH.!$A$3:$A$9999,),)&gt;0)*COUNTIF(INDEX(IP!$C$4:$N$44,,IFERROR(MATCH(C1999,IP!$E$2:$N$2,)+2,MATCH(E1999,IP!$C$3:$D$3,))),ACH.!$B$1:$AP$1)),)</f>
        <v>0</v>
      </c>
      <c r="P1999" s="27"/>
      <c r="Q1999" s="28"/>
      <c r="R1999" s="29"/>
      <c r="S1999" s="30"/>
      <c r="T1999" s="31"/>
      <c r="U1999" s="32"/>
      <c r="V1999" s="32"/>
      <c r="W1999" s="32"/>
      <c r="X1999" s="33"/>
      <c r="Y1999" s="34"/>
      <c r="Z1999" s="35"/>
      <c r="AA1999" s="36"/>
      <c r="AB1999" s="37"/>
      <c r="AC1999" s="38"/>
      <c r="AD1999" s="57">
        <f>IF(C1999="SG",VLOOKUP($C1999,IP!$R:$T,MATCH(QSC!$E1999,IP!$R$6:$T$6,0),0),VLOOKUP($C1999,IP!$R:$S,2,0))</f>
        <v>13</v>
      </c>
      <c r="AE1999" s="39"/>
    </row>
    <row r="2000" spans="1:31" ht="15" x14ac:dyDescent="0.25">
      <c r="A2000" s="40">
        <v>6444529</v>
      </c>
      <c r="B2000" s="40"/>
      <c r="C2000" s="40" t="s">
        <v>1</v>
      </c>
      <c r="D2000" s="41"/>
      <c r="E2000" s="22" t="s">
        <v>2</v>
      </c>
      <c r="F2000" s="23"/>
      <c r="G2000" s="41"/>
      <c r="H2000" s="42"/>
      <c r="I2000" s="41"/>
      <c r="J2000" s="42"/>
      <c r="K2000" s="43"/>
      <c r="L2000" s="26"/>
      <c r="M2000" s="27"/>
      <c r="N2000" s="55"/>
      <c r="O2000" s="93">
        <f>IFERROR(SUMPRODUCT((INDEX(ACH.!$B$3:$AP$9999,MATCH(A2000,ACH.!$A$3:$A$9999,),)&gt;0)*COUNTIF(INDEX(IP!$C$4:$N$44,,IFERROR(MATCH(C2000,IP!$E$2:$N$2,)+2,MATCH(E2000,IP!$C$3:$D$3,))),ACH.!$B$1:$AP$1)),)</f>
        <v>5</v>
      </c>
      <c r="P2000" s="27"/>
      <c r="Q2000" s="28"/>
      <c r="R2000" s="29"/>
      <c r="S2000" s="30"/>
      <c r="T2000" s="31"/>
      <c r="U2000" s="32"/>
      <c r="V2000" s="32"/>
      <c r="W2000" s="32"/>
      <c r="X2000" s="33"/>
      <c r="Y2000" s="34"/>
      <c r="Z2000" s="35"/>
      <c r="AA2000" s="36"/>
      <c r="AB2000" s="37"/>
      <c r="AC2000" s="38"/>
      <c r="AD2000" s="57">
        <f>IF(C2000="SG",VLOOKUP($C2000,IP!$R:$T,MATCH(QSC!$E2000,IP!$R$6:$T$6,0),0),VLOOKUP($C2000,IP!$R:$S,2,0))</f>
        <v>11</v>
      </c>
      <c r="AE2000" s="39"/>
    </row>
    <row r="2001" spans="1:31" ht="15" x14ac:dyDescent="0.25">
      <c r="A2001" s="40">
        <v>6444645</v>
      </c>
      <c r="B2001" s="40"/>
      <c r="C2001" s="40" t="s">
        <v>6</v>
      </c>
      <c r="D2001" s="41"/>
      <c r="E2001" s="22" t="s">
        <v>2</v>
      </c>
      <c r="F2001" s="23"/>
      <c r="G2001" s="41"/>
      <c r="H2001" s="42"/>
      <c r="I2001" s="41"/>
      <c r="J2001" s="42"/>
      <c r="K2001" s="43"/>
      <c r="L2001" s="26"/>
      <c r="M2001" s="27"/>
      <c r="N2001" s="55"/>
      <c r="O2001" s="93">
        <f>IFERROR(SUMPRODUCT((INDEX(ACH.!$B$3:$AP$9999,MATCH(A2001,ACH.!$A$3:$A$9999,),)&gt;0)*COUNTIF(INDEX(IP!$C$4:$N$44,,IFERROR(MATCH(C2001,IP!$E$2:$N$2,)+2,MATCH(E2001,IP!$C$3:$D$3,))),ACH.!$B$1:$AP$1)),)</f>
        <v>8</v>
      </c>
      <c r="P2001" s="27"/>
      <c r="Q2001" s="28"/>
      <c r="R2001" s="29"/>
      <c r="S2001" s="30"/>
      <c r="T2001" s="31"/>
      <c r="U2001" s="32"/>
      <c r="V2001" s="32"/>
      <c r="W2001" s="32"/>
      <c r="X2001" s="33"/>
      <c r="Y2001" s="34"/>
      <c r="Z2001" s="35"/>
      <c r="AA2001" s="36"/>
      <c r="AB2001" s="37"/>
      <c r="AC2001" s="38"/>
      <c r="AD2001" s="57">
        <f>IF(C2001="SG",VLOOKUP($C2001,IP!$R:$T,MATCH(QSC!$E2001,IP!$R$6:$T$6,0),0),VLOOKUP($C2001,IP!$R:$S,2,0))</f>
        <v>12</v>
      </c>
      <c r="AE2001" s="39"/>
    </row>
    <row r="2002" spans="1:31" ht="15" x14ac:dyDescent="0.25">
      <c r="A2002" s="40">
        <v>6444686</v>
      </c>
      <c r="B2002" s="40"/>
      <c r="C2002" s="40" t="s">
        <v>1</v>
      </c>
      <c r="D2002" s="41"/>
      <c r="E2002" s="22" t="s">
        <v>4</v>
      </c>
      <c r="F2002" s="23"/>
      <c r="G2002" s="41"/>
      <c r="H2002" s="42"/>
      <c r="I2002" s="41"/>
      <c r="J2002" s="42"/>
      <c r="K2002" s="43"/>
      <c r="L2002" s="26"/>
      <c r="M2002" s="27"/>
      <c r="N2002" s="55"/>
      <c r="O2002" s="93">
        <f>IFERROR(SUMPRODUCT((INDEX(ACH.!$B$3:$AP$9999,MATCH(A2002,ACH.!$A$3:$A$9999,),)&gt;0)*COUNTIF(INDEX(IP!$C$4:$N$44,,IFERROR(MATCH(C2002,IP!$E$2:$N$2,)+2,MATCH(E2002,IP!$C$3:$D$3,))),ACH.!$B$1:$AP$1)),)</f>
        <v>0</v>
      </c>
      <c r="P2002" s="27"/>
      <c r="Q2002" s="28"/>
      <c r="R2002" s="29"/>
      <c r="S2002" s="30"/>
      <c r="T2002" s="31"/>
      <c r="U2002" s="32"/>
      <c r="V2002" s="32"/>
      <c r="W2002" s="32"/>
      <c r="X2002" s="33"/>
      <c r="Y2002" s="34"/>
      <c r="Z2002" s="35"/>
      <c r="AA2002" s="36"/>
      <c r="AB2002" s="37"/>
      <c r="AC2002" s="38"/>
      <c r="AD2002" s="57">
        <f>IF(C2002="SG",VLOOKUP($C2002,IP!$R:$T,MATCH(QSC!$E2002,IP!$R$6:$T$6,0),0),VLOOKUP($C2002,IP!$R:$S,2,0))</f>
        <v>12</v>
      </c>
      <c r="AE2002" s="39"/>
    </row>
    <row r="2003" spans="1:31" ht="15" x14ac:dyDescent="0.25">
      <c r="A2003" s="40">
        <v>6444727</v>
      </c>
      <c r="B2003" s="40"/>
      <c r="C2003" s="40" t="s">
        <v>1</v>
      </c>
      <c r="D2003" s="41"/>
      <c r="E2003" s="22" t="s">
        <v>2</v>
      </c>
      <c r="F2003" s="23"/>
      <c r="G2003" s="41"/>
      <c r="H2003" s="42"/>
      <c r="I2003" s="41"/>
      <c r="J2003" s="42"/>
      <c r="K2003" s="43"/>
      <c r="L2003" s="26"/>
      <c r="M2003" s="27"/>
      <c r="N2003" s="55"/>
      <c r="O2003" s="93">
        <f>IFERROR(SUMPRODUCT((INDEX(ACH.!$B$3:$AP$9999,MATCH(A2003,ACH.!$A$3:$A$9999,),)&gt;0)*COUNTIF(INDEX(IP!$C$4:$N$44,,IFERROR(MATCH(C2003,IP!$E$2:$N$2,)+2,MATCH(E2003,IP!$C$3:$D$3,))),ACH.!$B$1:$AP$1)),)</f>
        <v>5</v>
      </c>
      <c r="P2003" s="27"/>
      <c r="Q2003" s="28"/>
      <c r="R2003" s="29"/>
      <c r="S2003" s="30"/>
      <c r="T2003" s="31"/>
      <c r="U2003" s="32"/>
      <c r="V2003" s="32"/>
      <c r="W2003" s="32"/>
      <c r="X2003" s="33"/>
      <c r="Y2003" s="34"/>
      <c r="Z2003" s="35"/>
      <c r="AA2003" s="36"/>
      <c r="AB2003" s="37"/>
      <c r="AC2003" s="38"/>
      <c r="AD2003" s="57">
        <f>IF(C2003="SG",VLOOKUP($C2003,IP!$R:$T,MATCH(QSC!$E2003,IP!$R$6:$T$6,0),0),VLOOKUP($C2003,IP!$R:$S,2,0))</f>
        <v>11</v>
      </c>
      <c r="AE2003" s="39"/>
    </row>
    <row r="2004" spans="1:31" ht="15" x14ac:dyDescent="0.25">
      <c r="A2004" s="40">
        <v>6444764</v>
      </c>
      <c r="B2004" s="40"/>
      <c r="C2004" s="40" t="s">
        <v>1</v>
      </c>
      <c r="D2004" s="41"/>
      <c r="E2004" s="22" t="s">
        <v>2</v>
      </c>
      <c r="F2004" s="23"/>
      <c r="G2004" s="41"/>
      <c r="H2004" s="42"/>
      <c r="I2004" s="41"/>
      <c r="J2004" s="42"/>
      <c r="K2004" s="43"/>
      <c r="L2004" s="26"/>
      <c r="M2004" s="27"/>
      <c r="N2004" s="55"/>
      <c r="O2004" s="93">
        <f>IFERROR(SUMPRODUCT((INDEX(ACH.!$B$3:$AP$9999,MATCH(A2004,ACH.!$A$3:$A$9999,),)&gt;0)*COUNTIF(INDEX(IP!$C$4:$N$44,,IFERROR(MATCH(C2004,IP!$E$2:$N$2,)+2,MATCH(E2004,IP!$C$3:$D$3,))),ACH.!$B$1:$AP$1)),)</f>
        <v>5</v>
      </c>
      <c r="P2004" s="27"/>
      <c r="Q2004" s="28"/>
      <c r="R2004" s="29"/>
      <c r="S2004" s="30"/>
      <c r="T2004" s="31"/>
      <c r="U2004" s="32"/>
      <c r="V2004" s="32"/>
      <c r="W2004" s="32"/>
      <c r="X2004" s="33"/>
      <c r="Y2004" s="34"/>
      <c r="Z2004" s="35"/>
      <c r="AA2004" s="36"/>
      <c r="AB2004" s="37"/>
      <c r="AC2004" s="38"/>
      <c r="AD2004" s="57">
        <f>IF(C2004="SG",VLOOKUP($C2004,IP!$R:$T,MATCH(QSC!$E2004,IP!$R$6:$T$6,0),0),VLOOKUP($C2004,IP!$R:$S,2,0))</f>
        <v>11</v>
      </c>
      <c r="AE2004" s="39"/>
    </row>
    <row r="2005" spans="1:31" ht="15" x14ac:dyDescent="0.25">
      <c r="A2005" s="40">
        <v>6444776</v>
      </c>
      <c r="B2005" s="40"/>
      <c r="C2005" s="40" t="s">
        <v>7</v>
      </c>
      <c r="D2005" s="41"/>
      <c r="E2005" s="22" t="s">
        <v>2</v>
      </c>
      <c r="F2005" s="23"/>
      <c r="G2005" s="41"/>
      <c r="H2005" s="42"/>
      <c r="I2005" s="41"/>
      <c r="J2005" s="42"/>
      <c r="K2005" s="43"/>
      <c r="L2005" s="26"/>
      <c r="M2005" s="27"/>
      <c r="N2005" s="55"/>
      <c r="O2005" s="93">
        <f>IFERROR(SUMPRODUCT((INDEX(ACH.!$B$3:$AP$9999,MATCH(A2005,ACH.!$A$3:$A$9999,),)&gt;0)*COUNTIF(INDEX(IP!$C$4:$N$44,,IFERROR(MATCH(C2005,IP!$E$2:$N$2,)+2,MATCH(E2005,IP!$C$3:$D$3,))),ACH.!$B$1:$AP$1)),)</f>
        <v>3</v>
      </c>
      <c r="P2005" s="27"/>
      <c r="Q2005" s="28"/>
      <c r="R2005" s="29"/>
      <c r="S2005" s="30"/>
      <c r="T2005" s="31"/>
      <c r="U2005" s="32"/>
      <c r="V2005" s="32"/>
      <c r="W2005" s="32"/>
      <c r="X2005" s="33"/>
      <c r="Y2005" s="34"/>
      <c r="Z2005" s="35"/>
      <c r="AA2005" s="36"/>
      <c r="AB2005" s="37"/>
      <c r="AC2005" s="38"/>
      <c r="AD2005" s="57">
        <f>IF(C2005="SG",VLOOKUP($C2005,IP!$R:$T,MATCH(QSC!$E2005,IP!$R$6:$T$6,0),0),VLOOKUP($C2005,IP!$R:$S,2,0))</f>
        <v>13</v>
      </c>
      <c r="AE2005" s="39"/>
    </row>
    <row r="2006" spans="1:31" ht="15" x14ac:dyDescent="0.25">
      <c r="A2006" s="40">
        <v>6444930</v>
      </c>
      <c r="B2006" s="40"/>
      <c r="C2006" s="40" t="s">
        <v>1</v>
      </c>
      <c r="D2006" s="41"/>
      <c r="E2006" s="22" t="s">
        <v>2</v>
      </c>
      <c r="F2006" s="23"/>
      <c r="G2006" s="41"/>
      <c r="H2006" s="42"/>
      <c r="I2006" s="41"/>
      <c r="J2006" s="42"/>
      <c r="K2006" s="43"/>
      <c r="L2006" s="26"/>
      <c r="M2006" s="27"/>
      <c r="N2006" s="55"/>
      <c r="O2006" s="93">
        <f>IFERROR(SUMPRODUCT((INDEX(ACH.!$B$3:$AP$9999,MATCH(A2006,ACH.!$A$3:$A$9999,),)&gt;0)*COUNTIF(INDEX(IP!$C$4:$N$44,,IFERROR(MATCH(C2006,IP!$E$2:$N$2,)+2,MATCH(E2006,IP!$C$3:$D$3,))),ACH.!$B$1:$AP$1)),)</f>
        <v>4</v>
      </c>
      <c r="P2006" s="27"/>
      <c r="Q2006" s="28"/>
      <c r="R2006" s="29"/>
      <c r="S2006" s="30"/>
      <c r="T2006" s="31"/>
      <c r="U2006" s="32"/>
      <c r="V2006" s="32"/>
      <c r="W2006" s="32"/>
      <c r="X2006" s="33"/>
      <c r="Y2006" s="34"/>
      <c r="Z2006" s="35"/>
      <c r="AA2006" s="36"/>
      <c r="AB2006" s="37"/>
      <c r="AC2006" s="38"/>
      <c r="AD2006" s="57">
        <f>IF(C2006="SG",VLOOKUP($C2006,IP!$R:$T,MATCH(QSC!$E2006,IP!$R$6:$T$6,0),0),VLOOKUP($C2006,IP!$R:$S,2,0))</f>
        <v>11</v>
      </c>
      <c r="AE2006" s="39"/>
    </row>
    <row r="2007" spans="1:31" ht="15" x14ac:dyDescent="0.25">
      <c r="A2007" s="40">
        <v>6445072</v>
      </c>
      <c r="B2007" s="40"/>
      <c r="C2007" s="40" t="s">
        <v>1</v>
      </c>
      <c r="D2007" s="41"/>
      <c r="E2007" s="22" t="s">
        <v>2</v>
      </c>
      <c r="F2007" s="23"/>
      <c r="G2007" s="41"/>
      <c r="H2007" s="42"/>
      <c r="I2007" s="41"/>
      <c r="J2007" s="42"/>
      <c r="K2007" s="43"/>
      <c r="L2007" s="26"/>
      <c r="M2007" s="27"/>
      <c r="N2007" s="55"/>
      <c r="O2007" s="93">
        <f>IFERROR(SUMPRODUCT((INDEX(ACH.!$B$3:$AP$9999,MATCH(A2007,ACH.!$A$3:$A$9999,),)&gt;0)*COUNTIF(INDEX(IP!$C$4:$N$44,,IFERROR(MATCH(C2007,IP!$E$2:$N$2,)+2,MATCH(E2007,IP!$C$3:$D$3,))),ACH.!$B$1:$AP$1)),)</f>
        <v>4</v>
      </c>
      <c r="P2007" s="27"/>
      <c r="Q2007" s="28"/>
      <c r="R2007" s="29"/>
      <c r="S2007" s="30"/>
      <c r="T2007" s="31"/>
      <c r="U2007" s="32"/>
      <c r="V2007" s="32"/>
      <c r="W2007" s="32"/>
      <c r="X2007" s="33"/>
      <c r="Y2007" s="34"/>
      <c r="Z2007" s="35"/>
      <c r="AA2007" s="36"/>
      <c r="AB2007" s="37"/>
      <c r="AC2007" s="38"/>
      <c r="AD2007" s="57">
        <f>IF(C2007="SG",VLOOKUP($C2007,IP!$R:$T,MATCH(QSC!$E2007,IP!$R$6:$T$6,0),0),VLOOKUP($C2007,IP!$R:$S,2,0))</f>
        <v>11</v>
      </c>
      <c r="AE2007" s="39"/>
    </row>
    <row r="2008" spans="1:31" ht="15" x14ac:dyDescent="0.25">
      <c r="A2008" s="40">
        <v>6445139</v>
      </c>
      <c r="B2008" s="40"/>
      <c r="C2008" s="40" t="s">
        <v>1</v>
      </c>
      <c r="D2008" s="41"/>
      <c r="E2008" s="22" t="s">
        <v>2</v>
      </c>
      <c r="F2008" s="23"/>
      <c r="G2008" s="41"/>
      <c r="H2008" s="42"/>
      <c r="I2008" s="41"/>
      <c r="J2008" s="42"/>
      <c r="K2008" s="43"/>
      <c r="L2008" s="26"/>
      <c r="M2008" s="27"/>
      <c r="N2008" s="55"/>
      <c r="O2008" s="93">
        <f>IFERROR(SUMPRODUCT((INDEX(ACH.!$B$3:$AP$9999,MATCH(A2008,ACH.!$A$3:$A$9999,),)&gt;0)*COUNTIF(INDEX(IP!$C$4:$N$44,,IFERROR(MATCH(C2008,IP!$E$2:$N$2,)+2,MATCH(E2008,IP!$C$3:$D$3,))),ACH.!$B$1:$AP$1)),)</f>
        <v>3</v>
      </c>
      <c r="P2008" s="27"/>
      <c r="Q2008" s="28"/>
      <c r="R2008" s="29"/>
      <c r="S2008" s="30"/>
      <c r="T2008" s="31"/>
      <c r="U2008" s="32"/>
      <c r="V2008" s="32"/>
      <c r="W2008" s="32"/>
      <c r="X2008" s="33"/>
      <c r="Y2008" s="34"/>
      <c r="Z2008" s="35"/>
      <c r="AA2008" s="36"/>
      <c r="AB2008" s="37"/>
      <c r="AC2008" s="38"/>
      <c r="AD2008" s="57">
        <f>IF(C2008="SG",VLOOKUP($C2008,IP!$R:$T,MATCH(QSC!$E2008,IP!$R$6:$T$6,0),0),VLOOKUP($C2008,IP!$R:$S,2,0))</f>
        <v>11</v>
      </c>
      <c r="AE2008" s="39"/>
    </row>
    <row r="2009" spans="1:31" ht="15" x14ac:dyDescent="0.25">
      <c r="A2009" s="40">
        <v>6445193</v>
      </c>
      <c r="B2009" s="40"/>
      <c r="C2009" s="40" t="s">
        <v>5</v>
      </c>
      <c r="D2009" s="41"/>
      <c r="E2009" s="22" t="s">
        <v>2</v>
      </c>
      <c r="F2009" s="23"/>
      <c r="G2009" s="41"/>
      <c r="H2009" s="42"/>
      <c r="I2009" s="41"/>
      <c r="J2009" s="42"/>
      <c r="K2009" s="43"/>
      <c r="L2009" s="26"/>
      <c r="M2009" s="27"/>
      <c r="N2009" s="55"/>
      <c r="O2009" s="93">
        <f>IFERROR(SUMPRODUCT((INDEX(ACH.!$B$3:$AP$9999,MATCH(A2009,ACH.!$A$3:$A$9999,),)&gt;0)*COUNTIF(INDEX(IP!$C$4:$N$44,,IFERROR(MATCH(C2009,IP!$E$2:$N$2,)+2,MATCH(E2009,IP!$C$3:$D$3,))),ACH.!$B$1:$AP$1)),)</f>
        <v>10</v>
      </c>
      <c r="P2009" s="27"/>
      <c r="Q2009" s="28"/>
      <c r="R2009" s="29"/>
      <c r="S2009" s="30"/>
      <c r="T2009" s="31"/>
      <c r="U2009" s="32"/>
      <c r="V2009" s="32"/>
      <c r="W2009" s="32"/>
      <c r="X2009" s="33"/>
      <c r="Y2009" s="34"/>
      <c r="Z2009" s="35"/>
      <c r="AA2009" s="36"/>
      <c r="AB2009" s="37"/>
      <c r="AC2009" s="38"/>
      <c r="AD2009" s="57">
        <f>IF(C2009="SG",VLOOKUP($C2009,IP!$R:$T,MATCH(QSC!$E2009,IP!$R$6:$T$6,0),0),VLOOKUP($C2009,IP!$R:$S,2,0))</f>
        <v>16</v>
      </c>
      <c r="AE2009" s="39"/>
    </row>
    <row r="2010" spans="1:31" ht="15" x14ac:dyDescent="0.25">
      <c r="A2010" s="40">
        <v>6445207</v>
      </c>
      <c r="B2010" s="40"/>
      <c r="C2010" s="40" t="s">
        <v>1</v>
      </c>
      <c r="D2010" s="41"/>
      <c r="E2010" s="22" t="s">
        <v>4</v>
      </c>
      <c r="F2010" s="23"/>
      <c r="G2010" s="41"/>
      <c r="H2010" s="42"/>
      <c r="I2010" s="41"/>
      <c r="J2010" s="42"/>
      <c r="K2010" s="43"/>
      <c r="L2010" s="26"/>
      <c r="M2010" s="27"/>
      <c r="N2010" s="55"/>
      <c r="O2010" s="93">
        <f>IFERROR(SUMPRODUCT((INDEX(ACH.!$B$3:$AP$9999,MATCH(A2010,ACH.!$A$3:$A$9999,),)&gt;0)*COUNTIF(INDEX(IP!$C$4:$N$44,,IFERROR(MATCH(C2010,IP!$E$2:$N$2,)+2,MATCH(E2010,IP!$C$3:$D$3,))),ACH.!$B$1:$AP$1)),)</f>
        <v>7</v>
      </c>
      <c r="P2010" s="27"/>
      <c r="Q2010" s="28"/>
      <c r="R2010" s="29"/>
      <c r="S2010" s="30"/>
      <c r="T2010" s="31"/>
      <c r="U2010" s="32"/>
      <c r="V2010" s="32"/>
      <c r="W2010" s="32"/>
      <c r="X2010" s="33"/>
      <c r="Y2010" s="34"/>
      <c r="Z2010" s="35"/>
      <c r="AA2010" s="36"/>
      <c r="AB2010" s="37"/>
      <c r="AC2010" s="38"/>
      <c r="AD2010" s="57">
        <f>IF(C2010="SG",VLOOKUP($C2010,IP!$R:$T,MATCH(QSC!$E2010,IP!$R$6:$T$6,0),0),VLOOKUP($C2010,IP!$R:$S,2,0))</f>
        <v>12</v>
      </c>
      <c r="AE2010" s="39"/>
    </row>
    <row r="2011" spans="1:31" ht="15" x14ac:dyDescent="0.25">
      <c r="A2011" s="40">
        <v>6445235</v>
      </c>
      <c r="B2011" s="40"/>
      <c r="C2011" s="40" t="s">
        <v>1</v>
      </c>
      <c r="D2011" s="41"/>
      <c r="E2011" s="22" t="s">
        <v>2</v>
      </c>
      <c r="F2011" s="23"/>
      <c r="G2011" s="41"/>
      <c r="H2011" s="42"/>
      <c r="I2011" s="41"/>
      <c r="J2011" s="42"/>
      <c r="K2011" s="43"/>
      <c r="L2011" s="26"/>
      <c r="M2011" s="27"/>
      <c r="N2011" s="55"/>
      <c r="O2011" s="93">
        <f>IFERROR(SUMPRODUCT((INDEX(ACH.!$B$3:$AP$9999,MATCH(A2011,ACH.!$A$3:$A$9999,),)&gt;0)*COUNTIF(INDEX(IP!$C$4:$N$44,,IFERROR(MATCH(C2011,IP!$E$2:$N$2,)+2,MATCH(E2011,IP!$C$3:$D$3,))),ACH.!$B$1:$AP$1)),)</f>
        <v>3</v>
      </c>
      <c r="P2011" s="27"/>
      <c r="Q2011" s="28"/>
      <c r="R2011" s="29"/>
      <c r="S2011" s="30"/>
      <c r="T2011" s="31"/>
      <c r="U2011" s="32"/>
      <c r="V2011" s="32"/>
      <c r="W2011" s="32"/>
      <c r="X2011" s="33"/>
      <c r="Y2011" s="34"/>
      <c r="Z2011" s="35"/>
      <c r="AA2011" s="36"/>
      <c r="AB2011" s="37"/>
      <c r="AC2011" s="38"/>
      <c r="AD2011" s="57">
        <f>IF(C2011="SG",VLOOKUP($C2011,IP!$R:$T,MATCH(QSC!$E2011,IP!$R$6:$T$6,0),0),VLOOKUP($C2011,IP!$R:$S,2,0))</f>
        <v>11</v>
      </c>
      <c r="AE2011" s="39"/>
    </row>
    <row r="2012" spans="1:31" ht="15" x14ac:dyDescent="0.25">
      <c r="A2012" s="40">
        <v>6445261</v>
      </c>
      <c r="B2012" s="40"/>
      <c r="C2012" s="40" t="s">
        <v>1</v>
      </c>
      <c r="D2012" s="41"/>
      <c r="E2012" s="22" t="s">
        <v>4</v>
      </c>
      <c r="F2012" s="23"/>
      <c r="G2012" s="41"/>
      <c r="H2012" s="42"/>
      <c r="I2012" s="41"/>
      <c r="J2012" s="42"/>
      <c r="K2012" s="43"/>
      <c r="L2012" s="26"/>
      <c r="M2012" s="27"/>
      <c r="N2012" s="55"/>
      <c r="O2012" s="93">
        <f>IFERROR(SUMPRODUCT((INDEX(ACH.!$B$3:$AP$9999,MATCH(A2012,ACH.!$A$3:$A$9999,),)&gt;0)*COUNTIF(INDEX(IP!$C$4:$N$44,,IFERROR(MATCH(C2012,IP!$E$2:$N$2,)+2,MATCH(E2012,IP!$C$3:$D$3,))),ACH.!$B$1:$AP$1)),)</f>
        <v>5</v>
      </c>
      <c r="P2012" s="27"/>
      <c r="Q2012" s="28"/>
      <c r="R2012" s="29"/>
      <c r="S2012" s="30"/>
      <c r="T2012" s="31"/>
      <c r="U2012" s="32"/>
      <c r="V2012" s="32"/>
      <c r="W2012" s="32"/>
      <c r="X2012" s="33"/>
      <c r="Y2012" s="34"/>
      <c r="Z2012" s="35"/>
      <c r="AA2012" s="36"/>
      <c r="AB2012" s="37"/>
      <c r="AC2012" s="38"/>
      <c r="AD2012" s="57">
        <f>IF(C2012="SG",VLOOKUP($C2012,IP!$R:$T,MATCH(QSC!$E2012,IP!$R$6:$T$6,0),0),VLOOKUP($C2012,IP!$R:$S,2,0))</f>
        <v>12</v>
      </c>
      <c r="AE2012" s="39"/>
    </row>
    <row r="2013" spans="1:31" ht="15" x14ac:dyDescent="0.25">
      <c r="A2013" s="40">
        <v>6445272</v>
      </c>
      <c r="B2013" s="40"/>
      <c r="C2013" s="40" t="s">
        <v>1</v>
      </c>
      <c r="D2013" s="41"/>
      <c r="E2013" s="22" t="s">
        <v>2</v>
      </c>
      <c r="F2013" s="23"/>
      <c r="G2013" s="41"/>
      <c r="H2013" s="42"/>
      <c r="I2013" s="41"/>
      <c r="J2013" s="42"/>
      <c r="K2013" s="43"/>
      <c r="L2013" s="26"/>
      <c r="M2013" s="27"/>
      <c r="N2013" s="55"/>
      <c r="O2013" s="93">
        <f>IFERROR(SUMPRODUCT((INDEX(ACH.!$B$3:$AP$9999,MATCH(A2013,ACH.!$A$3:$A$9999,),)&gt;0)*COUNTIF(INDEX(IP!$C$4:$N$44,,IFERROR(MATCH(C2013,IP!$E$2:$N$2,)+2,MATCH(E2013,IP!$C$3:$D$3,))),ACH.!$B$1:$AP$1)),)</f>
        <v>7</v>
      </c>
      <c r="P2013" s="27"/>
      <c r="Q2013" s="28"/>
      <c r="R2013" s="29"/>
      <c r="S2013" s="30"/>
      <c r="T2013" s="31"/>
      <c r="U2013" s="32"/>
      <c r="V2013" s="32"/>
      <c r="W2013" s="32"/>
      <c r="X2013" s="33"/>
      <c r="Y2013" s="34"/>
      <c r="Z2013" s="35"/>
      <c r="AA2013" s="36"/>
      <c r="AB2013" s="37"/>
      <c r="AC2013" s="38"/>
      <c r="AD2013" s="57">
        <f>IF(C2013="SG",VLOOKUP($C2013,IP!$R:$T,MATCH(QSC!$E2013,IP!$R$6:$T$6,0),0),VLOOKUP($C2013,IP!$R:$S,2,0))</f>
        <v>11</v>
      </c>
      <c r="AE2013" s="39"/>
    </row>
    <row r="2014" spans="1:31" ht="15" x14ac:dyDescent="0.25">
      <c r="A2014" s="40">
        <v>6445286</v>
      </c>
      <c r="B2014" s="40"/>
      <c r="C2014" s="40" t="s">
        <v>1</v>
      </c>
      <c r="D2014" s="41"/>
      <c r="E2014" s="22" t="s">
        <v>4</v>
      </c>
      <c r="F2014" s="23"/>
      <c r="G2014" s="41"/>
      <c r="H2014" s="42"/>
      <c r="I2014" s="41"/>
      <c r="J2014" s="42"/>
      <c r="K2014" s="43"/>
      <c r="L2014" s="26"/>
      <c r="M2014" s="27"/>
      <c r="N2014" s="55"/>
      <c r="O2014" s="93">
        <f>IFERROR(SUMPRODUCT((INDEX(ACH.!$B$3:$AP$9999,MATCH(A2014,ACH.!$A$3:$A$9999,),)&gt;0)*COUNTIF(INDEX(IP!$C$4:$N$44,,IFERROR(MATCH(C2014,IP!$E$2:$N$2,)+2,MATCH(E2014,IP!$C$3:$D$3,))),ACH.!$B$1:$AP$1)),)</f>
        <v>6</v>
      </c>
      <c r="P2014" s="27"/>
      <c r="Q2014" s="28"/>
      <c r="R2014" s="29"/>
      <c r="S2014" s="30"/>
      <c r="T2014" s="31"/>
      <c r="U2014" s="32"/>
      <c r="V2014" s="32"/>
      <c r="W2014" s="32"/>
      <c r="X2014" s="33"/>
      <c r="Y2014" s="34"/>
      <c r="Z2014" s="35"/>
      <c r="AA2014" s="36"/>
      <c r="AB2014" s="37"/>
      <c r="AC2014" s="38"/>
      <c r="AD2014" s="57">
        <f>IF(C2014="SG",VLOOKUP($C2014,IP!$R:$T,MATCH(QSC!$E2014,IP!$R$6:$T$6,0),0),VLOOKUP($C2014,IP!$R:$S,2,0))</f>
        <v>12</v>
      </c>
      <c r="AE2014" s="39"/>
    </row>
    <row r="2015" spans="1:31" ht="15" x14ac:dyDescent="0.25">
      <c r="A2015" s="40">
        <v>6445330</v>
      </c>
      <c r="B2015" s="40"/>
      <c r="C2015" s="40" t="s">
        <v>3</v>
      </c>
      <c r="D2015" s="41"/>
      <c r="E2015" s="22" t="s">
        <v>2</v>
      </c>
      <c r="F2015" s="23"/>
      <c r="G2015" s="41"/>
      <c r="H2015" s="42"/>
      <c r="I2015" s="41"/>
      <c r="J2015" s="42"/>
      <c r="K2015" s="43"/>
      <c r="L2015" s="26"/>
      <c r="M2015" s="27"/>
      <c r="N2015" s="55"/>
      <c r="O2015" s="93">
        <f>IFERROR(SUMPRODUCT((INDEX(ACH.!$B$3:$AP$9999,MATCH(A2015,ACH.!$A$3:$A$9999,),)&gt;0)*COUNTIF(INDEX(IP!$C$4:$N$44,,IFERROR(MATCH(C2015,IP!$E$2:$N$2,)+2,MATCH(E2015,IP!$C$3:$D$3,))),ACH.!$B$1:$AP$1)),)</f>
        <v>17</v>
      </c>
      <c r="P2015" s="27"/>
      <c r="Q2015" s="28"/>
      <c r="R2015" s="29"/>
      <c r="S2015" s="30"/>
      <c r="T2015" s="31"/>
      <c r="U2015" s="32"/>
      <c r="V2015" s="32"/>
      <c r="W2015" s="32"/>
      <c r="X2015" s="33"/>
      <c r="Y2015" s="34"/>
      <c r="Z2015" s="35"/>
      <c r="AA2015" s="36"/>
      <c r="AB2015" s="37"/>
      <c r="AC2015" s="38"/>
      <c r="AD2015" s="57">
        <f>IF(C2015="SG",VLOOKUP($C2015,IP!$R:$T,MATCH(QSC!$E2015,IP!$R$6:$T$6,0),0),VLOOKUP($C2015,IP!$R:$S,2,0))</f>
        <v>23</v>
      </c>
      <c r="AE2015" s="39"/>
    </row>
    <row r="2016" spans="1:31" ht="15" x14ac:dyDescent="0.25">
      <c r="A2016" s="40">
        <v>6445335</v>
      </c>
      <c r="B2016" s="40"/>
      <c r="C2016" s="40" t="s">
        <v>7</v>
      </c>
      <c r="D2016" s="41"/>
      <c r="E2016" s="22" t="s">
        <v>2</v>
      </c>
      <c r="F2016" s="23"/>
      <c r="G2016" s="41"/>
      <c r="H2016" s="42"/>
      <c r="I2016" s="41"/>
      <c r="J2016" s="42"/>
      <c r="K2016" s="43"/>
      <c r="L2016" s="26"/>
      <c r="M2016" s="27"/>
      <c r="N2016" s="55"/>
      <c r="O2016" s="93">
        <f>IFERROR(SUMPRODUCT((INDEX(ACH.!$B$3:$AP$9999,MATCH(A2016,ACH.!$A$3:$A$9999,),)&gt;0)*COUNTIF(INDEX(IP!$C$4:$N$44,,IFERROR(MATCH(C2016,IP!$E$2:$N$2,)+2,MATCH(E2016,IP!$C$3:$D$3,))),ACH.!$B$1:$AP$1)),)</f>
        <v>8</v>
      </c>
      <c r="P2016" s="27"/>
      <c r="Q2016" s="28"/>
      <c r="R2016" s="29"/>
      <c r="S2016" s="30"/>
      <c r="T2016" s="31"/>
      <c r="U2016" s="32"/>
      <c r="V2016" s="32"/>
      <c r="W2016" s="32"/>
      <c r="X2016" s="33"/>
      <c r="Y2016" s="34"/>
      <c r="Z2016" s="35"/>
      <c r="AA2016" s="36"/>
      <c r="AB2016" s="37"/>
      <c r="AC2016" s="38"/>
      <c r="AD2016" s="57">
        <f>IF(C2016="SG",VLOOKUP($C2016,IP!$R:$T,MATCH(QSC!$E2016,IP!$R$6:$T$6,0),0),VLOOKUP($C2016,IP!$R:$S,2,0))</f>
        <v>13</v>
      </c>
      <c r="AE2016" s="39"/>
    </row>
    <row r="2017" spans="1:31" ht="15" x14ac:dyDescent="0.25">
      <c r="A2017" s="40">
        <v>6445368</v>
      </c>
      <c r="B2017" s="40"/>
      <c r="C2017" s="40" t="s">
        <v>5</v>
      </c>
      <c r="D2017" s="41"/>
      <c r="E2017" s="22" t="s">
        <v>2</v>
      </c>
      <c r="F2017" s="23"/>
      <c r="G2017" s="41"/>
      <c r="H2017" s="42"/>
      <c r="I2017" s="41"/>
      <c r="J2017" s="42"/>
      <c r="K2017" s="43"/>
      <c r="L2017" s="26"/>
      <c r="M2017" s="27"/>
      <c r="N2017" s="55"/>
      <c r="O2017" s="93">
        <f>IFERROR(SUMPRODUCT((INDEX(ACH.!$B$3:$AP$9999,MATCH(A2017,ACH.!$A$3:$A$9999,),)&gt;0)*COUNTIF(INDEX(IP!$C$4:$N$44,,IFERROR(MATCH(C2017,IP!$E$2:$N$2,)+2,MATCH(E2017,IP!$C$3:$D$3,))),ACH.!$B$1:$AP$1)),)</f>
        <v>9</v>
      </c>
      <c r="P2017" s="27"/>
      <c r="Q2017" s="28"/>
      <c r="R2017" s="29"/>
      <c r="S2017" s="30"/>
      <c r="T2017" s="31"/>
      <c r="U2017" s="32"/>
      <c r="V2017" s="32"/>
      <c r="W2017" s="32"/>
      <c r="X2017" s="33"/>
      <c r="Y2017" s="34"/>
      <c r="Z2017" s="35"/>
      <c r="AA2017" s="36"/>
      <c r="AB2017" s="37"/>
      <c r="AC2017" s="38"/>
      <c r="AD2017" s="57">
        <f>IF(C2017="SG",VLOOKUP($C2017,IP!$R:$T,MATCH(QSC!$E2017,IP!$R$6:$T$6,0),0),VLOOKUP($C2017,IP!$R:$S,2,0))</f>
        <v>16</v>
      </c>
      <c r="AE2017" s="39"/>
    </row>
    <row r="2018" spans="1:31" ht="15" x14ac:dyDescent="0.25">
      <c r="A2018" s="40">
        <v>6445406</v>
      </c>
      <c r="B2018" s="40"/>
      <c r="C2018" s="40" t="s">
        <v>1</v>
      </c>
      <c r="D2018" s="41"/>
      <c r="E2018" s="22" t="s">
        <v>2</v>
      </c>
      <c r="F2018" s="23"/>
      <c r="G2018" s="41"/>
      <c r="H2018" s="42"/>
      <c r="I2018" s="41"/>
      <c r="J2018" s="42"/>
      <c r="K2018" s="43"/>
      <c r="L2018" s="26"/>
      <c r="M2018" s="27"/>
      <c r="N2018" s="55"/>
      <c r="O2018" s="93">
        <f>IFERROR(SUMPRODUCT((INDEX(ACH.!$B$3:$AP$9999,MATCH(A2018,ACH.!$A$3:$A$9999,),)&gt;0)*COUNTIF(INDEX(IP!$C$4:$N$44,,IFERROR(MATCH(C2018,IP!$E$2:$N$2,)+2,MATCH(E2018,IP!$C$3:$D$3,))),ACH.!$B$1:$AP$1)),)</f>
        <v>7</v>
      </c>
      <c r="P2018" s="27"/>
      <c r="Q2018" s="28"/>
      <c r="R2018" s="29"/>
      <c r="S2018" s="30"/>
      <c r="T2018" s="31"/>
      <c r="U2018" s="32"/>
      <c r="V2018" s="32"/>
      <c r="W2018" s="32"/>
      <c r="X2018" s="33"/>
      <c r="Y2018" s="34"/>
      <c r="Z2018" s="35"/>
      <c r="AA2018" s="36"/>
      <c r="AB2018" s="37"/>
      <c r="AC2018" s="38"/>
      <c r="AD2018" s="57">
        <f>IF(C2018="SG",VLOOKUP($C2018,IP!$R:$T,MATCH(QSC!$E2018,IP!$R$6:$T$6,0),0),VLOOKUP($C2018,IP!$R:$S,2,0))</f>
        <v>11</v>
      </c>
      <c r="AE2018" s="39"/>
    </row>
    <row r="2019" spans="1:31" ht="15" x14ac:dyDescent="0.25">
      <c r="A2019" s="40">
        <v>6445407</v>
      </c>
      <c r="B2019" s="40"/>
      <c r="C2019" s="40" t="s">
        <v>1</v>
      </c>
      <c r="D2019" s="41"/>
      <c r="E2019" s="22" t="s">
        <v>2</v>
      </c>
      <c r="F2019" s="23"/>
      <c r="G2019" s="41"/>
      <c r="H2019" s="42"/>
      <c r="I2019" s="41"/>
      <c r="J2019" s="42"/>
      <c r="K2019" s="43"/>
      <c r="L2019" s="26"/>
      <c r="M2019" s="27"/>
      <c r="N2019" s="55"/>
      <c r="O2019" s="93">
        <f>IFERROR(SUMPRODUCT((INDEX(ACH.!$B$3:$AP$9999,MATCH(A2019,ACH.!$A$3:$A$9999,),)&gt;0)*COUNTIF(INDEX(IP!$C$4:$N$44,,IFERROR(MATCH(C2019,IP!$E$2:$N$2,)+2,MATCH(E2019,IP!$C$3:$D$3,))),ACH.!$B$1:$AP$1)),)</f>
        <v>4</v>
      </c>
      <c r="P2019" s="27"/>
      <c r="Q2019" s="28"/>
      <c r="R2019" s="29"/>
      <c r="S2019" s="30"/>
      <c r="T2019" s="31"/>
      <c r="U2019" s="32"/>
      <c r="V2019" s="32"/>
      <c r="W2019" s="32"/>
      <c r="X2019" s="33"/>
      <c r="Y2019" s="34"/>
      <c r="Z2019" s="35"/>
      <c r="AA2019" s="36"/>
      <c r="AB2019" s="37"/>
      <c r="AC2019" s="38"/>
      <c r="AD2019" s="57">
        <f>IF(C2019="SG",VLOOKUP($C2019,IP!$R:$T,MATCH(QSC!$E2019,IP!$R$6:$T$6,0),0),VLOOKUP($C2019,IP!$R:$S,2,0))</f>
        <v>11</v>
      </c>
      <c r="AE2019" s="39"/>
    </row>
    <row r="2020" spans="1:31" ht="15" x14ac:dyDescent="0.25">
      <c r="A2020" s="40">
        <v>6445408</v>
      </c>
      <c r="B2020" s="40"/>
      <c r="C2020" s="40" t="s">
        <v>1</v>
      </c>
      <c r="D2020" s="41"/>
      <c r="E2020" s="22" t="s">
        <v>2</v>
      </c>
      <c r="F2020" s="23"/>
      <c r="G2020" s="41"/>
      <c r="H2020" s="42"/>
      <c r="I2020" s="41"/>
      <c r="J2020" s="42"/>
      <c r="K2020" s="43"/>
      <c r="L2020" s="26"/>
      <c r="M2020" s="27"/>
      <c r="N2020" s="55"/>
      <c r="O2020" s="93">
        <f>IFERROR(SUMPRODUCT((INDEX(ACH.!$B$3:$AP$9999,MATCH(A2020,ACH.!$A$3:$A$9999,),)&gt;0)*COUNTIF(INDEX(IP!$C$4:$N$44,,IFERROR(MATCH(C2020,IP!$E$2:$N$2,)+2,MATCH(E2020,IP!$C$3:$D$3,))),ACH.!$B$1:$AP$1)),)</f>
        <v>0</v>
      </c>
      <c r="P2020" s="27"/>
      <c r="Q2020" s="28"/>
      <c r="R2020" s="29"/>
      <c r="S2020" s="30"/>
      <c r="T2020" s="31"/>
      <c r="U2020" s="32"/>
      <c r="V2020" s="32"/>
      <c r="W2020" s="32"/>
      <c r="X2020" s="33"/>
      <c r="Y2020" s="34"/>
      <c r="Z2020" s="35"/>
      <c r="AA2020" s="36"/>
      <c r="AB2020" s="37"/>
      <c r="AC2020" s="38"/>
      <c r="AD2020" s="57">
        <f>IF(C2020="SG",VLOOKUP($C2020,IP!$R:$T,MATCH(QSC!$E2020,IP!$R$6:$T$6,0),0),VLOOKUP($C2020,IP!$R:$S,2,0))</f>
        <v>11</v>
      </c>
      <c r="AE2020" s="39"/>
    </row>
    <row r="2021" spans="1:31" ht="15" x14ac:dyDescent="0.25">
      <c r="A2021" s="40">
        <v>6445476</v>
      </c>
      <c r="B2021" s="40"/>
      <c r="C2021" s="40" t="s">
        <v>1</v>
      </c>
      <c r="D2021" s="41"/>
      <c r="E2021" s="22" t="s">
        <v>2</v>
      </c>
      <c r="F2021" s="23"/>
      <c r="G2021" s="41"/>
      <c r="H2021" s="42"/>
      <c r="I2021" s="41"/>
      <c r="J2021" s="42"/>
      <c r="K2021" s="43"/>
      <c r="L2021" s="26"/>
      <c r="M2021" s="27"/>
      <c r="N2021" s="55"/>
      <c r="O2021" s="93">
        <f>IFERROR(SUMPRODUCT((INDEX(ACH.!$B$3:$AP$9999,MATCH(A2021,ACH.!$A$3:$A$9999,),)&gt;0)*COUNTIF(INDEX(IP!$C$4:$N$44,,IFERROR(MATCH(C2021,IP!$E$2:$N$2,)+2,MATCH(E2021,IP!$C$3:$D$3,))),ACH.!$B$1:$AP$1)),)</f>
        <v>0</v>
      </c>
      <c r="P2021" s="27"/>
      <c r="Q2021" s="28"/>
      <c r="R2021" s="29"/>
      <c r="S2021" s="30"/>
      <c r="T2021" s="31"/>
      <c r="U2021" s="32"/>
      <c r="V2021" s="32"/>
      <c r="W2021" s="32"/>
      <c r="X2021" s="33"/>
      <c r="Y2021" s="34"/>
      <c r="Z2021" s="35"/>
      <c r="AA2021" s="36"/>
      <c r="AB2021" s="37"/>
      <c r="AC2021" s="38"/>
      <c r="AD2021" s="57">
        <f>IF(C2021="SG",VLOOKUP($C2021,IP!$R:$T,MATCH(QSC!$E2021,IP!$R$6:$T$6,0),0),VLOOKUP($C2021,IP!$R:$S,2,0))</f>
        <v>11</v>
      </c>
      <c r="AE2021" s="39"/>
    </row>
    <row r="2022" spans="1:31" ht="15" x14ac:dyDescent="0.25">
      <c r="A2022" s="40">
        <v>6445483</v>
      </c>
      <c r="B2022" s="40"/>
      <c r="C2022" s="40" t="s">
        <v>1</v>
      </c>
      <c r="D2022" s="41"/>
      <c r="E2022" s="22" t="s">
        <v>2</v>
      </c>
      <c r="F2022" s="23"/>
      <c r="G2022" s="41"/>
      <c r="H2022" s="42"/>
      <c r="I2022" s="41"/>
      <c r="J2022" s="42"/>
      <c r="K2022" s="43"/>
      <c r="L2022" s="26"/>
      <c r="M2022" s="27"/>
      <c r="N2022" s="55"/>
      <c r="O2022" s="93">
        <f>IFERROR(SUMPRODUCT((INDEX(ACH.!$B$3:$AP$9999,MATCH(A2022,ACH.!$A$3:$A$9999,),)&gt;0)*COUNTIF(INDEX(IP!$C$4:$N$44,,IFERROR(MATCH(C2022,IP!$E$2:$N$2,)+2,MATCH(E2022,IP!$C$3:$D$3,))),ACH.!$B$1:$AP$1)),)</f>
        <v>2</v>
      </c>
      <c r="P2022" s="27"/>
      <c r="Q2022" s="28"/>
      <c r="R2022" s="29"/>
      <c r="S2022" s="30"/>
      <c r="T2022" s="31"/>
      <c r="U2022" s="32"/>
      <c r="V2022" s="32"/>
      <c r="W2022" s="32"/>
      <c r="X2022" s="33"/>
      <c r="Y2022" s="34"/>
      <c r="Z2022" s="35"/>
      <c r="AA2022" s="36"/>
      <c r="AB2022" s="37"/>
      <c r="AC2022" s="38"/>
      <c r="AD2022" s="57">
        <f>IF(C2022="SG",VLOOKUP($C2022,IP!$R:$T,MATCH(QSC!$E2022,IP!$R$6:$T$6,0),0),VLOOKUP($C2022,IP!$R:$S,2,0))</f>
        <v>11</v>
      </c>
      <c r="AE2022" s="39"/>
    </row>
    <row r="2023" spans="1:31" ht="15" x14ac:dyDescent="0.25">
      <c r="A2023" s="40">
        <v>6445484</v>
      </c>
      <c r="B2023" s="40"/>
      <c r="C2023" s="40" t="s">
        <v>1</v>
      </c>
      <c r="D2023" s="41"/>
      <c r="E2023" s="22" t="s">
        <v>2</v>
      </c>
      <c r="F2023" s="23"/>
      <c r="G2023" s="41"/>
      <c r="H2023" s="42"/>
      <c r="I2023" s="41"/>
      <c r="J2023" s="42"/>
      <c r="K2023" s="43"/>
      <c r="L2023" s="26"/>
      <c r="M2023" s="27"/>
      <c r="N2023" s="55"/>
      <c r="O2023" s="93">
        <f>IFERROR(SUMPRODUCT((INDEX(ACH.!$B$3:$AP$9999,MATCH(A2023,ACH.!$A$3:$A$9999,),)&gt;0)*COUNTIF(INDEX(IP!$C$4:$N$44,,IFERROR(MATCH(C2023,IP!$E$2:$N$2,)+2,MATCH(E2023,IP!$C$3:$D$3,))),ACH.!$B$1:$AP$1)),)</f>
        <v>3</v>
      </c>
      <c r="P2023" s="27"/>
      <c r="Q2023" s="28"/>
      <c r="R2023" s="29"/>
      <c r="S2023" s="30"/>
      <c r="T2023" s="31"/>
      <c r="U2023" s="32"/>
      <c r="V2023" s="32"/>
      <c r="W2023" s="32"/>
      <c r="X2023" s="33"/>
      <c r="Y2023" s="34"/>
      <c r="Z2023" s="35"/>
      <c r="AA2023" s="36"/>
      <c r="AB2023" s="37"/>
      <c r="AC2023" s="38"/>
      <c r="AD2023" s="57">
        <f>IF(C2023="SG",VLOOKUP($C2023,IP!$R:$T,MATCH(QSC!$E2023,IP!$R$6:$T$6,0),0),VLOOKUP($C2023,IP!$R:$S,2,0))</f>
        <v>11</v>
      </c>
      <c r="AE2023" s="39"/>
    </row>
    <row r="2024" spans="1:31" ht="15" x14ac:dyDescent="0.25">
      <c r="A2024" s="40">
        <v>6445485</v>
      </c>
      <c r="B2024" s="40"/>
      <c r="C2024" s="40" t="s">
        <v>1</v>
      </c>
      <c r="D2024" s="41"/>
      <c r="E2024" s="22" t="s">
        <v>2</v>
      </c>
      <c r="F2024" s="23"/>
      <c r="G2024" s="41"/>
      <c r="H2024" s="42"/>
      <c r="I2024" s="41"/>
      <c r="J2024" s="42"/>
      <c r="K2024" s="43"/>
      <c r="L2024" s="26"/>
      <c r="M2024" s="27"/>
      <c r="N2024" s="55"/>
      <c r="O2024" s="93">
        <f>IFERROR(SUMPRODUCT((INDEX(ACH.!$B$3:$AP$9999,MATCH(A2024,ACH.!$A$3:$A$9999,),)&gt;0)*COUNTIF(INDEX(IP!$C$4:$N$44,,IFERROR(MATCH(C2024,IP!$E$2:$N$2,)+2,MATCH(E2024,IP!$C$3:$D$3,))),ACH.!$B$1:$AP$1)),)</f>
        <v>5</v>
      </c>
      <c r="P2024" s="27"/>
      <c r="Q2024" s="28"/>
      <c r="R2024" s="29"/>
      <c r="S2024" s="30"/>
      <c r="T2024" s="31"/>
      <c r="U2024" s="32"/>
      <c r="V2024" s="32"/>
      <c r="W2024" s="32"/>
      <c r="X2024" s="33"/>
      <c r="Y2024" s="34"/>
      <c r="Z2024" s="35"/>
      <c r="AA2024" s="36"/>
      <c r="AB2024" s="37"/>
      <c r="AC2024" s="38"/>
      <c r="AD2024" s="57">
        <f>IF(C2024="SG",VLOOKUP($C2024,IP!$R:$T,MATCH(QSC!$E2024,IP!$R$6:$T$6,0),0),VLOOKUP($C2024,IP!$R:$S,2,0))</f>
        <v>11</v>
      </c>
      <c r="AE2024" s="39"/>
    </row>
    <row r="2025" spans="1:31" ht="15" x14ac:dyDescent="0.25">
      <c r="A2025" s="40">
        <v>6445486</v>
      </c>
      <c r="B2025" s="40"/>
      <c r="C2025" s="40" t="s">
        <v>1</v>
      </c>
      <c r="D2025" s="41"/>
      <c r="E2025" s="22" t="s">
        <v>2</v>
      </c>
      <c r="F2025" s="23"/>
      <c r="G2025" s="41"/>
      <c r="H2025" s="42"/>
      <c r="I2025" s="41"/>
      <c r="J2025" s="42"/>
      <c r="K2025" s="43"/>
      <c r="L2025" s="26"/>
      <c r="M2025" s="27"/>
      <c r="N2025" s="55"/>
      <c r="O2025" s="93">
        <f>IFERROR(SUMPRODUCT((INDEX(ACH.!$B$3:$AP$9999,MATCH(A2025,ACH.!$A$3:$A$9999,),)&gt;0)*COUNTIF(INDEX(IP!$C$4:$N$44,,IFERROR(MATCH(C2025,IP!$E$2:$N$2,)+2,MATCH(E2025,IP!$C$3:$D$3,))),ACH.!$B$1:$AP$1)),)</f>
        <v>3</v>
      </c>
      <c r="P2025" s="27"/>
      <c r="Q2025" s="28"/>
      <c r="R2025" s="29"/>
      <c r="S2025" s="30"/>
      <c r="T2025" s="31"/>
      <c r="U2025" s="32"/>
      <c r="V2025" s="32"/>
      <c r="W2025" s="32"/>
      <c r="X2025" s="33"/>
      <c r="Y2025" s="34"/>
      <c r="Z2025" s="35"/>
      <c r="AA2025" s="36"/>
      <c r="AB2025" s="37"/>
      <c r="AC2025" s="38"/>
      <c r="AD2025" s="57">
        <f>IF(C2025="SG",VLOOKUP($C2025,IP!$R:$T,MATCH(QSC!$E2025,IP!$R$6:$T$6,0),0),VLOOKUP($C2025,IP!$R:$S,2,0))</f>
        <v>11</v>
      </c>
      <c r="AE2025" s="39"/>
    </row>
    <row r="2026" spans="1:31" ht="15" x14ac:dyDescent="0.25">
      <c r="A2026" s="40">
        <v>6445598</v>
      </c>
      <c r="B2026" s="40"/>
      <c r="C2026" s="40" t="s">
        <v>1</v>
      </c>
      <c r="D2026" s="41"/>
      <c r="E2026" s="22" t="s">
        <v>2</v>
      </c>
      <c r="F2026" s="23"/>
      <c r="G2026" s="41"/>
      <c r="H2026" s="42"/>
      <c r="I2026" s="41"/>
      <c r="J2026" s="42"/>
      <c r="K2026" s="43"/>
      <c r="L2026" s="26"/>
      <c r="M2026" s="27"/>
      <c r="N2026" s="55"/>
      <c r="O2026" s="93">
        <f>IFERROR(SUMPRODUCT((INDEX(ACH.!$B$3:$AP$9999,MATCH(A2026,ACH.!$A$3:$A$9999,),)&gt;0)*COUNTIF(INDEX(IP!$C$4:$N$44,,IFERROR(MATCH(C2026,IP!$E$2:$N$2,)+2,MATCH(E2026,IP!$C$3:$D$3,))),ACH.!$B$1:$AP$1)),)</f>
        <v>4</v>
      </c>
      <c r="P2026" s="27"/>
      <c r="Q2026" s="28"/>
      <c r="R2026" s="29"/>
      <c r="S2026" s="30"/>
      <c r="T2026" s="31"/>
      <c r="U2026" s="32"/>
      <c r="V2026" s="32"/>
      <c r="W2026" s="32"/>
      <c r="X2026" s="33"/>
      <c r="Y2026" s="34"/>
      <c r="Z2026" s="35"/>
      <c r="AA2026" s="36"/>
      <c r="AB2026" s="37"/>
      <c r="AC2026" s="38"/>
      <c r="AD2026" s="57">
        <f>IF(C2026="SG",VLOOKUP($C2026,IP!$R:$T,MATCH(QSC!$E2026,IP!$R$6:$T$6,0),0),VLOOKUP($C2026,IP!$R:$S,2,0))</f>
        <v>11</v>
      </c>
      <c r="AE2026" s="39"/>
    </row>
    <row r="2027" spans="1:31" ht="15" x14ac:dyDescent="0.25">
      <c r="A2027" s="40">
        <v>6445618</v>
      </c>
      <c r="B2027" s="40"/>
      <c r="C2027" s="40" t="s">
        <v>1</v>
      </c>
      <c r="D2027" s="41"/>
      <c r="E2027" s="22" t="s">
        <v>2</v>
      </c>
      <c r="F2027" s="23"/>
      <c r="G2027" s="41"/>
      <c r="H2027" s="42"/>
      <c r="I2027" s="41"/>
      <c r="J2027" s="42"/>
      <c r="K2027" s="43"/>
      <c r="L2027" s="26"/>
      <c r="M2027" s="27"/>
      <c r="N2027" s="55"/>
      <c r="O2027" s="93">
        <f>IFERROR(SUMPRODUCT((INDEX(ACH.!$B$3:$AP$9999,MATCH(A2027,ACH.!$A$3:$A$9999,),)&gt;0)*COUNTIF(INDEX(IP!$C$4:$N$44,,IFERROR(MATCH(C2027,IP!$E$2:$N$2,)+2,MATCH(E2027,IP!$C$3:$D$3,))),ACH.!$B$1:$AP$1)),)</f>
        <v>5</v>
      </c>
      <c r="P2027" s="27"/>
      <c r="Q2027" s="28"/>
      <c r="R2027" s="29"/>
      <c r="S2027" s="30"/>
      <c r="T2027" s="31"/>
      <c r="U2027" s="32"/>
      <c r="V2027" s="32"/>
      <c r="W2027" s="32"/>
      <c r="X2027" s="33"/>
      <c r="Y2027" s="34"/>
      <c r="Z2027" s="35"/>
      <c r="AA2027" s="36"/>
      <c r="AB2027" s="37"/>
      <c r="AC2027" s="38"/>
      <c r="AD2027" s="57">
        <f>IF(C2027="SG",VLOOKUP($C2027,IP!$R:$T,MATCH(QSC!$E2027,IP!$R$6:$T$6,0),0),VLOOKUP($C2027,IP!$R:$S,2,0))</f>
        <v>11</v>
      </c>
      <c r="AE2027" s="39"/>
    </row>
    <row r="2028" spans="1:31" ht="15" x14ac:dyDescent="0.25">
      <c r="A2028" s="40">
        <v>6445619</v>
      </c>
      <c r="B2028" s="40"/>
      <c r="C2028" s="40" t="s">
        <v>1</v>
      </c>
      <c r="D2028" s="41"/>
      <c r="E2028" s="22" t="s">
        <v>2</v>
      </c>
      <c r="F2028" s="23"/>
      <c r="G2028" s="41"/>
      <c r="H2028" s="42"/>
      <c r="I2028" s="41"/>
      <c r="J2028" s="42"/>
      <c r="K2028" s="43"/>
      <c r="L2028" s="26"/>
      <c r="M2028" s="27"/>
      <c r="N2028" s="55"/>
      <c r="O2028" s="93">
        <f>IFERROR(SUMPRODUCT((INDEX(ACH.!$B$3:$AP$9999,MATCH(A2028,ACH.!$A$3:$A$9999,),)&gt;0)*COUNTIF(INDEX(IP!$C$4:$N$44,,IFERROR(MATCH(C2028,IP!$E$2:$N$2,)+2,MATCH(E2028,IP!$C$3:$D$3,))),ACH.!$B$1:$AP$1)),)</f>
        <v>3</v>
      </c>
      <c r="P2028" s="27"/>
      <c r="Q2028" s="28"/>
      <c r="R2028" s="29"/>
      <c r="S2028" s="30"/>
      <c r="T2028" s="31"/>
      <c r="U2028" s="32"/>
      <c r="V2028" s="32"/>
      <c r="W2028" s="32"/>
      <c r="X2028" s="33"/>
      <c r="Y2028" s="34"/>
      <c r="Z2028" s="35"/>
      <c r="AA2028" s="36"/>
      <c r="AB2028" s="37"/>
      <c r="AC2028" s="38"/>
      <c r="AD2028" s="57">
        <f>IF(C2028="SG",VLOOKUP($C2028,IP!$R:$T,MATCH(QSC!$E2028,IP!$R$6:$T$6,0),0),VLOOKUP($C2028,IP!$R:$S,2,0))</f>
        <v>11</v>
      </c>
      <c r="AE2028" s="39"/>
    </row>
    <row r="2029" spans="1:31" ht="15" x14ac:dyDescent="0.25">
      <c r="A2029" s="40">
        <v>6445695</v>
      </c>
      <c r="B2029" s="40"/>
      <c r="C2029" s="40" t="s">
        <v>1</v>
      </c>
      <c r="D2029" s="41"/>
      <c r="E2029" s="22" t="s">
        <v>4</v>
      </c>
      <c r="F2029" s="23"/>
      <c r="G2029" s="41"/>
      <c r="H2029" s="42"/>
      <c r="I2029" s="41"/>
      <c r="J2029" s="42"/>
      <c r="K2029" s="43"/>
      <c r="L2029" s="26"/>
      <c r="M2029" s="27"/>
      <c r="N2029" s="55"/>
      <c r="O2029" s="93">
        <f>IFERROR(SUMPRODUCT((INDEX(ACH.!$B$3:$AP$9999,MATCH(A2029,ACH.!$A$3:$A$9999,),)&gt;0)*COUNTIF(INDEX(IP!$C$4:$N$44,,IFERROR(MATCH(C2029,IP!$E$2:$N$2,)+2,MATCH(E2029,IP!$C$3:$D$3,))),ACH.!$B$1:$AP$1)),)</f>
        <v>1</v>
      </c>
      <c r="P2029" s="27"/>
      <c r="Q2029" s="28"/>
      <c r="R2029" s="29"/>
      <c r="S2029" s="30"/>
      <c r="T2029" s="31"/>
      <c r="U2029" s="32"/>
      <c r="V2029" s="32"/>
      <c r="W2029" s="32"/>
      <c r="X2029" s="33"/>
      <c r="Y2029" s="34"/>
      <c r="Z2029" s="35"/>
      <c r="AA2029" s="36"/>
      <c r="AB2029" s="37"/>
      <c r="AC2029" s="38"/>
      <c r="AD2029" s="57">
        <f>IF(C2029="SG",VLOOKUP($C2029,IP!$R:$T,MATCH(QSC!$E2029,IP!$R$6:$T$6,0),0),VLOOKUP($C2029,IP!$R:$S,2,0))</f>
        <v>12</v>
      </c>
      <c r="AE2029" s="39"/>
    </row>
    <row r="2030" spans="1:31" ht="15" x14ac:dyDescent="0.25">
      <c r="A2030" s="40">
        <v>6445705</v>
      </c>
      <c r="B2030" s="40"/>
      <c r="C2030" s="40" t="s">
        <v>7</v>
      </c>
      <c r="D2030" s="41"/>
      <c r="E2030" s="22" t="s">
        <v>2</v>
      </c>
      <c r="F2030" s="23"/>
      <c r="G2030" s="41"/>
      <c r="H2030" s="42"/>
      <c r="I2030" s="41"/>
      <c r="J2030" s="42"/>
      <c r="K2030" s="43"/>
      <c r="L2030" s="26"/>
      <c r="M2030" s="27"/>
      <c r="N2030" s="55"/>
      <c r="O2030" s="93">
        <f>IFERROR(SUMPRODUCT((INDEX(ACH.!$B$3:$AP$9999,MATCH(A2030,ACH.!$A$3:$A$9999,),)&gt;0)*COUNTIF(INDEX(IP!$C$4:$N$44,,IFERROR(MATCH(C2030,IP!$E$2:$N$2,)+2,MATCH(E2030,IP!$C$3:$D$3,))),ACH.!$B$1:$AP$1)),)</f>
        <v>7</v>
      </c>
      <c r="P2030" s="27"/>
      <c r="Q2030" s="28"/>
      <c r="R2030" s="29"/>
      <c r="S2030" s="30"/>
      <c r="T2030" s="31"/>
      <c r="U2030" s="32"/>
      <c r="V2030" s="32"/>
      <c r="W2030" s="32"/>
      <c r="X2030" s="33"/>
      <c r="Y2030" s="34"/>
      <c r="Z2030" s="35"/>
      <c r="AA2030" s="36"/>
      <c r="AB2030" s="37"/>
      <c r="AC2030" s="38"/>
      <c r="AD2030" s="57">
        <f>IF(C2030="SG",VLOOKUP($C2030,IP!$R:$T,MATCH(QSC!$E2030,IP!$R$6:$T$6,0),0),VLOOKUP($C2030,IP!$R:$S,2,0))</f>
        <v>13</v>
      </c>
      <c r="AE2030" s="39"/>
    </row>
    <row r="2031" spans="1:31" ht="15" x14ac:dyDescent="0.25">
      <c r="A2031" s="40">
        <v>6445715</v>
      </c>
      <c r="B2031" s="40"/>
      <c r="C2031" s="40" t="s">
        <v>5</v>
      </c>
      <c r="D2031" s="41"/>
      <c r="E2031" s="22" t="s">
        <v>2</v>
      </c>
      <c r="F2031" s="23"/>
      <c r="G2031" s="41"/>
      <c r="H2031" s="42"/>
      <c r="I2031" s="41"/>
      <c r="J2031" s="42"/>
      <c r="K2031" s="43"/>
      <c r="L2031" s="26"/>
      <c r="M2031" s="27"/>
      <c r="N2031" s="55"/>
      <c r="O2031" s="93">
        <f>IFERROR(SUMPRODUCT((INDEX(ACH.!$B$3:$AP$9999,MATCH(A2031,ACH.!$A$3:$A$9999,),)&gt;0)*COUNTIF(INDEX(IP!$C$4:$N$44,,IFERROR(MATCH(C2031,IP!$E$2:$N$2,)+2,MATCH(E2031,IP!$C$3:$D$3,))),ACH.!$B$1:$AP$1)),)</f>
        <v>3</v>
      </c>
      <c r="P2031" s="27"/>
      <c r="Q2031" s="28"/>
      <c r="R2031" s="29"/>
      <c r="S2031" s="30"/>
      <c r="T2031" s="31"/>
      <c r="U2031" s="32"/>
      <c r="V2031" s="32"/>
      <c r="W2031" s="32"/>
      <c r="X2031" s="33"/>
      <c r="Y2031" s="34"/>
      <c r="Z2031" s="35"/>
      <c r="AA2031" s="36"/>
      <c r="AB2031" s="37"/>
      <c r="AC2031" s="38"/>
      <c r="AD2031" s="57">
        <f>IF(C2031="SG",VLOOKUP($C2031,IP!$R:$T,MATCH(QSC!$E2031,IP!$R$6:$T$6,0),0),VLOOKUP($C2031,IP!$R:$S,2,0))</f>
        <v>16</v>
      </c>
      <c r="AE2031" s="39"/>
    </row>
    <row r="2032" spans="1:31" ht="15" x14ac:dyDescent="0.25">
      <c r="A2032" s="40">
        <v>6445717</v>
      </c>
      <c r="B2032" s="40"/>
      <c r="C2032" s="40" t="s">
        <v>1</v>
      </c>
      <c r="D2032" s="41"/>
      <c r="E2032" s="22" t="s">
        <v>2</v>
      </c>
      <c r="F2032" s="23"/>
      <c r="G2032" s="41"/>
      <c r="H2032" s="42"/>
      <c r="I2032" s="41"/>
      <c r="J2032" s="42"/>
      <c r="K2032" s="43"/>
      <c r="L2032" s="26"/>
      <c r="M2032" s="27"/>
      <c r="N2032" s="55"/>
      <c r="O2032" s="93">
        <f>IFERROR(SUMPRODUCT((INDEX(ACH.!$B$3:$AP$9999,MATCH(A2032,ACH.!$A$3:$A$9999,),)&gt;0)*COUNTIF(INDEX(IP!$C$4:$N$44,,IFERROR(MATCH(C2032,IP!$E$2:$N$2,)+2,MATCH(E2032,IP!$C$3:$D$3,))),ACH.!$B$1:$AP$1)),)</f>
        <v>0</v>
      </c>
      <c r="P2032" s="27"/>
      <c r="Q2032" s="28"/>
      <c r="R2032" s="29"/>
      <c r="S2032" s="30"/>
      <c r="T2032" s="31"/>
      <c r="U2032" s="32"/>
      <c r="V2032" s="32"/>
      <c r="W2032" s="32"/>
      <c r="X2032" s="33"/>
      <c r="Y2032" s="34"/>
      <c r="Z2032" s="35"/>
      <c r="AA2032" s="36"/>
      <c r="AB2032" s="37"/>
      <c r="AC2032" s="38"/>
      <c r="AD2032" s="57">
        <f>IF(C2032="SG",VLOOKUP($C2032,IP!$R:$T,MATCH(QSC!$E2032,IP!$R$6:$T$6,0),0),VLOOKUP($C2032,IP!$R:$S,2,0))</f>
        <v>11</v>
      </c>
      <c r="AE2032" s="39"/>
    </row>
    <row r="2033" spans="1:31" ht="15" x14ac:dyDescent="0.25">
      <c r="A2033" s="40">
        <v>6445748</v>
      </c>
      <c r="B2033" s="40"/>
      <c r="C2033" s="40" t="s">
        <v>10</v>
      </c>
      <c r="D2033" s="41"/>
      <c r="E2033" s="22" t="s">
        <v>2</v>
      </c>
      <c r="F2033" s="23"/>
      <c r="G2033" s="41"/>
      <c r="H2033" s="42"/>
      <c r="I2033" s="41"/>
      <c r="J2033" s="42"/>
      <c r="K2033" s="43"/>
      <c r="L2033" s="26"/>
      <c r="M2033" s="27"/>
      <c r="N2033" s="55"/>
      <c r="O2033" s="93">
        <f>IFERROR(SUMPRODUCT((INDEX(ACH.!$B$3:$AP$9999,MATCH(A2033,ACH.!$A$3:$A$9999,),)&gt;0)*COUNTIF(INDEX(IP!$C$4:$N$44,,IFERROR(MATCH(C2033,IP!$E$2:$N$2,)+2,MATCH(E2033,IP!$C$3:$D$3,))),ACH.!$B$1:$AP$1)),)</f>
        <v>7</v>
      </c>
      <c r="P2033" s="27"/>
      <c r="Q2033" s="28"/>
      <c r="R2033" s="29"/>
      <c r="S2033" s="30"/>
      <c r="T2033" s="31"/>
      <c r="U2033" s="32"/>
      <c r="V2033" s="32"/>
      <c r="W2033" s="32"/>
      <c r="X2033" s="33"/>
      <c r="Y2033" s="34"/>
      <c r="Z2033" s="35"/>
      <c r="AA2033" s="36"/>
      <c r="AB2033" s="37"/>
      <c r="AC2033" s="38"/>
      <c r="AD2033" s="57">
        <f>IF(C2033="SG",VLOOKUP($C2033,IP!$R:$T,MATCH(QSC!$E2033,IP!$R$6:$T$6,0),0),VLOOKUP($C2033,IP!$R:$S,2,0))</f>
        <v>15</v>
      </c>
      <c r="AE2033" s="39"/>
    </row>
    <row r="2034" spans="1:31" ht="15" x14ac:dyDescent="0.25">
      <c r="A2034" s="40">
        <v>6445766</v>
      </c>
      <c r="B2034" s="40"/>
      <c r="C2034" s="40" t="s">
        <v>1</v>
      </c>
      <c r="D2034" s="41"/>
      <c r="E2034" s="22" t="s">
        <v>2</v>
      </c>
      <c r="F2034" s="23"/>
      <c r="G2034" s="41"/>
      <c r="H2034" s="42"/>
      <c r="I2034" s="41"/>
      <c r="J2034" s="42"/>
      <c r="K2034" s="43"/>
      <c r="L2034" s="26"/>
      <c r="M2034" s="27"/>
      <c r="N2034" s="55"/>
      <c r="O2034" s="93">
        <f>IFERROR(SUMPRODUCT((INDEX(ACH.!$B$3:$AP$9999,MATCH(A2034,ACH.!$A$3:$A$9999,),)&gt;0)*COUNTIF(INDEX(IP!$C$4:$N$44,,IFERROR(MATCH(C2034,IP!$E$2:$N$2,)+2,MATCH(E2034,IP!$C$3:$D$3,))),ACH.!$B$1:$AP$1)),)</f>
        <v>0</v>
      </c>
      <c r="P2034" s="27"/>
      <c r="Q2034" s="28"/>
      <c r="R2034" s="29"/>
      <c r="S2034" s="30"/>
      <c r="T2034" s="31"/>
      <c r="U2034" s="32"/>
      <c r="V2034" s="32"/>
      <c r="W2034" s="32"/>
      <c r="X2034" s="33"/>
      <c r="Y2034" s="34"/>
      <c r="Z2034" s="35"/>
      <c r="AA2034" s="36"/>
      <c r="AB2034" s="37"/>
      <c r="AC2034" s="38"/>
      <c r="AD2034" s="57">
        <f>IF(C2034="SG",VLOOKUP($C2034,IP!$R:$T,MATCH(QSC!$E2034,IP!$R$6:$T$6,0),0),VLOOKUP($C2034,IP!$R:$S,2,0))</f>
        <v>11</v>
      </c>
      <c r="AE2034" s="39"/>
    </row>
    <row r="2035" spans="1:31" ht="15" x14ac:dyDescent="0.25">
      <c r="A2035" s="40">
        <v>6445767</v>
      </c>
      <c r="B2035" s="40"/>
      <c r="C2035" s="40" t="s">
        <v>1</v>
      </c>
      <c r="D2035" s="41"/>
      <c r="E2035" s="22" t="s">
        <v>2</v>
      </c>
      <c r="F2035" s="23"/>
      <c r="G2035" s="41"/>
      <c r="H2035" s="42"/>
      <c r="I2035" s="41"/>
      <c r="J2035" s="42"/>
      <c r="K2035" s="43"/>
      <c r="L2035" s="26"/>
      <c r="M2035" s="27"/>
      <c r="N2035" s="55"/>
      <c r="O2035" s="93">
        <f>IFERROR(SUMPRODUCT((INDEX(ACH.!$B$3:$AP$9999,MATCH(A2035,ACH.!$A$3:$A$9999,),)&gt;0)*COUNTIF(INDEX(IP!$C$4:$N$44,,IFERROR(MATCH(C2035,IP!$E$2:$N$2,)+2,MATCH(E2035,IP!$C$3:$D$3,))),ACH.!$B$1:$AP$1)),)</f>
        <v>4</v>
      </c>
      <c r="P2035" s="27"/>
      <c r="Q2035" s="28"/>
      <c r="R2035" s="29"/>
      <c r="S2035" s="30"/>
      <c r="T2035" s="31"/>
      <c r="U2035" s="32"/>
      <c r="V2035" s="32"/>
      <c r="W2035" s="32"/>
      <c r="X2035" s="33"/>
      <c r="Y2035" s="34"/>
      <c r="Z2035" s="35"/>
      <c r="AA2035" s="36"/>
      <c r="AB2035" s="37"/>
      <c r="AC2035" s="38"/>
      <c r="AD2035" s="57">
        <f>IF(C2035="SG",VLOOKUP($C2035,IP!$R:$T,MATCH(QSC!$E2035,IP!$R$6:$T$6,0),0),VLOOKUP($C2035,IP!$R:$S,2,0))</f>
        <v>11</v>
      </c>
      <c r="AE2035" s="39"/>
    </row>
    <row r="2036" spans="1:31" ht="15" x14ac:dyDescent="0.25">
      <c r="A2036" s="40">
        <v>6445773</v>
      </c>
      <c r="B2036" s="40"/>
      <c r="C2036" s="40" t="s">
        <v>5</v>
      </c>
      <c r="D2036" s="41"/>
      <c r="E2036" s="22" t="s">
        <v>2</v>
      </c>
      <c r="F2036" s="23"/>
      <c r="G2036" s="41"/>
      <c r="H2036" s="42"/>
      <c r="I2036" s="41"/>
      <c r="J2036" s="42"/>
      <c r="K2036" s="43"/>
      <c r="L2036" s="26"/>
      <c r="M2036" s="27"/>
      <c r="N2036" s="55"/>
      <c r="O2036" s="93">
        <f>IFERROR(SUMPRODUCT((INDEX(ACH.!$B$3:$AP$9999,MATCH(A2036,ACH.!$A$3:$A$9999,),)&gt;0)*COUNTIF(INDEX(IP!$C$4:$N$44,,IFERROR(MATCH(C2036,IP!$E$2:$N$2,)+2,MATCH(E2036,IP!$C$3:$D$3,))),ACH.!$B$1:$AP$1)),)</f>
        <v>9</v>
      </c>
      <c r="P2036" s="27"/>
      <c r="Q2036" s="28"/>
      <c r="R2036" s="29"/>
      <c r="S2036" s="30"/>
      <c r="T2036" s="31"/>
      <c r="U2036" s="32"/>
      <c r="V2036" s="32"/>
      <c r="W2036" s="32"/>
      <c r="X2036" s="33"/>
      <c r="Y2036" s="34"/>
      <c r="Z2036" s="35"/>
      <c r="AA2036" s="36"/>
      <c r="AB2036" s="37"/>
      <c r="AC2036" s="38"/>
      <c r="AD2036" s="57">
        <f>IF(C2036="SG",VLOOKUP($C2036,IP!$R:$T,MATCH(QSC!$E2036,IP!$R$6:$T$6,0),0),VLOOKUP($C2036,IP!$R:$S,2,0))</f>
        <v>16</v>
      </c>
      <c r="AE2036" s="39"/>
    </row>
    <row r="2037" spans="1:31" ht="15" x14ac:dyDescent="0.25">
      <c r="A2037" s="40">
        <v>6445796</v>
      </c>
      <c r="B2037" s="40"/>
      <c r="C2037" s="40" t="s">
        <v>7</v>
      </c>
      <c r="D2037" s="41"/>
      <c r="E2037" s="22" t="s">
        <v>2</v>
      </c>
      <c r="F2037" s="23"/>
      <c r="G2037" s="41"/>
      <c r="H2037" s="42"/>
      <c r="I2037" s="41"/>
      <c r="J2037" s="42"/>
      <c r="K2037" s="43"/>
      <c r="L2037" s="26"/>
      <c r="M2037" s="27"/>
      <c r="N2037" s="55"/>
      <c r="O2037" s="93">
        <f>IFERROR(SUMPRODUCT((INDEX(ACH.!$B$3:$AP$9999,MATCH(A2037,ACH.!$A$3:$A$9999,),)&gt;0)*COUNTIF(INDEX(IP!$C$4:$N$44,,IFERROR(MATCH(C2037,IP!$E$2:$N$2,)+2,MATCH(E2037,IP!$C$3:$D$3,))),ACH.!$B$1:$AP$1)),)</f>
        <v>4</v>
      </c>
      <c r="P2037" s="27"/>
      <c r="Q2037" s="28"/>
      <c r="R2037" s="29"/>
      <c r="S2037" s="30"/>
      <c r="T2037" s="31"/>
      <c r="U2037" s="32"/>
      <c r="V2037" s="32"/>
      <c r="W2037" s="32"/>
      <c r="X2037" s="33"/>
      <c r="Y2037" s="34"/>
      <c r="Z2037" s="35"/>
      <c r="AA2037" s="36"/>
      <c r="AB2037" s="37"/>
      <c r="AC2037" s="38"/>
      <c r="AD2037" s="57">
        <f>IF(C2037="SG",VLOOKUP($C2037,IP!$R:$T,MATCH(QSC!$E2037,IP!$R$6:$T$6,0),0),VLOOKUP($C2037,IP!$R:$S,2,0))</f>
        <v>13</v>
      </c>
      <c r="AE2037" s="39"/>
    </row>
    <row r="2038" spans="1:31" ht="15" x14ac:dyDescent="0.25">
      <c r="A2038" s="40">
        <v>6445831</v>
      </c>
      <c r="B2038" s="40"/>
      <c r="C2038" s="40" t="s">
        <v>1</v>
      </c>
      <c r="D2038" s="41"/>
      <c r="E2038" s="22" t="s">
        <v>2</v>
      </c>
      <c r="F2038" s="23"/>
      <c r="G2038" s="41"/>
      <c r="H2038" s="42"/>
      <c r="I2038" s="41"/>
      <c r="J2038" s="42"/>
      <c r="K2038" s="43"/>
      <c r="L2038" s="26"/>
      <c r="M2038" s="27"/>
      <c r="N2038" s="55"/>
      <c r="O2038" s="93">
        <f>IFERROR(SUMPRODUCT((INDEX(ACH.!$B$3:$AP$9999,MATCH(A2038,ACH.!$A$3:$A$9999,),)&gt;0)*COUNTIF(INDEX(IP!$C$4:$N$44,,IFERROR(MATCH(C2038,IP!$E$2:$N$2,)+2,MATCH(E2038,IP!$C$3:$D$3,))),ACH.!$B$1:$AP$1)),)</f>
        <v>5</v>
      </c>
      <c r="P2038" s="27"/>
      <c r="Q2038" s="28"/>
      <c r="R2038" s="29"/>
      <c r="S2038" s="30"/>
      <c r="T2038" s="31"/>
      <c r="U2038" s="32"/>
      <c r="V2038" s="32"/>
      <c r="W2038" s="32"/>
      <c r="X2038" s="33"/>
      <c r="Y2038" s="34"/>
      <c r="Z2038" s="35"/>
      <c r="AA2038" s="36"/>
      <c r="AB2038" s="37"/>
      <c r="AC2038" s="38"/>
      <c r="AD2038" s="57">
        <f>IF(C2038="SG",VLOOKUP($C2038,IP!$R:$T,MATCH(QSC!$E2038,IP!$R$6:$T$6,0),0),VLOOKUP($C2038,IP!$R:$S,2,0))</f>
        <v>11</v>
      </c>
      <c r="AE2038" s="39"/>
    </row>
    <row r="2039" spans="1:31" ht="15" x14ac:dyDescent="0.25">
      <c r="A2039" s="40">
        <v>6445834</v>
      </c>
      <c r="B2039" s="40"/>
      <c r="C2039" s="40" t="s">
        <v>1</v>
      </c>
      <c r="D2039" s="41"/>
      <c r="E2039" s="22" t="s">
        <v>2</v>
      </c>
      <c r="F2039" s="23"/>
      <c r="G2039" s="41"/>
      <c r="H2039" s="42"/>
      <c r="I2039" s="41"/>
      <c r="J2039" s="42"/>
      <c r="K2039" s="43"/>
      <c r="L2039" s="26"/>
      <c r="M2039" s="27"/>
      <c r="N2039" s="55"/>
      <c r="O2039" s="93">
        <f>IFERROR(SUMPRODUCT((INDEX(ACH.!$B$3:$AP$9999,MATCH(A2039,ACH.!$A$3:$A$9999,),)&gt;0)*COUNTIF(INDEX(IP!$C$4:$N$44,,IFERROR(MATCH(C2039,IP!$E$2:$N$2,)+2,MATCH(E2039,IP!$C$3:$D$3,))),ACH.!$B$1:$AP$1)),)</f>
        <v>4</v>
      </c>
      <c r="P2039" s="27"/>
      <c r="Q2039" s="28"/>
      <c r="R2039" s="29"/>
      <c r="S2039" s="30"/>
      <c r="T2039" s="31"/>
      <c r="U2039" s="32"/>
      <c r="V2039" s="32"/>
      <c r="W2039" s="32"/>
      <c r="X2039" s="33"/>
      <c r="Y2039" s="34"/>
      <c r="Z2039" s="35"/>
      <c r="AA2039" s="36"/>
      <c r="AB2039" s="37"/>
      <c r="AC2039" s="38"/>
      <c r="AD2039" s="57">
        <f>IF(C2039="SG",VLOOKUP($C2039,IP!$R:$T,MATCH(QSC!$E2039,IP!$R$6:$T$6,0),0),VLOOKUP($C2039,IP!$R:$S,2,0))</f>
        <v>11</v>
      </c>
      <c r="AE2039" s="39"/>
    </row>
    <row r="2040" spans="1:31" ht="15" x14ac:dyDescent="0.25">
      <c r="A2040" s="40">
        <v>6445835</v>
      </c>
      <c r="B2040" s="40"/>
      <c r="C2040" s="40" t="s">
        <v>1</v>
      </c>
      <c r="D2040" s="41"/>
      <c r="E2040" s="22" t="s">
        <v>2</v>
      </c>
      <c r="F2040" s="23"/>
      <c r="G2040" s="41"/>
      <c r="H2040" s="42"/>
      <c r="I2040" s="41"/>
      <c r="J2040" s="42"/>
      <c r="K2040" s="43"/>
      <c r="L2040" s="26"/>
      <c r="M2040" s="27"/>
      <c r="N2040" s="55"/>
      <c r="O2040" s="93">
        <f>IFERROR(SUMPRODUCT((INDEX(ACH.!$B$3:$AP$9999,MATCH(A2040,ACH.!$A$3:$A$9999,),)&gt;0)*COUNTIF(INDEX(IP!$C$4:$N$44,,IFERROR(MATCH(C2040,IP!$E$2:$N$2,)+2,MATCH(E2040,IP!$C$3:$D$3,))),ACH.!$B$1:$AP$1)),)</f>
        <v>6</v>
      </c>
      <c r="P2040" s="27"/>
      <c r="Q2040" s="28"/>
      <c r="R2040" s="29"/>
      <c r="S2040" s="30"/>
      <c r="T2040" s="31"/>
      <c r="U2040" s="32"/>
      <c r="V2040" s="32"/>
      <c r="W2040" s="32"/>
      <c r="X2040" s="33"/>
      <c r="Y2040" s="34"/>
      <c r="Z2040" s="35"/>
      <c r="AA2040" s="36"/>
      <c r="AB2040" s="37"/>
      <c r="AC2040" s="38"/>
      <c r="AD2040" s="57">
        <f>IF(C2040="SG",VLOOKUP($C2040,IP!$R:$T,MATCH(QSC!$E2040,IP!$R$6:$T$6,0),0),VLOOKUP($C2040,IP!$R:$S,2,0))</f>
        <v>11</v>
      </c>
      <c r="AE2040" s="39"/>
    </row>
    <row r="2041" spans="1:31" ht="15" x14ac:dyDescent="0.25">
      <c r="A2041" s="40">
        <v>6445836</v>
      </c>
      <c r="B2041" s="40"/>
      <c r="C2041" s="40" t="s">
        <v>1</v>
      </c>
      <c r="D2041" s="41"/>
      <c r="E2041" s="22" t="s">
        <v>2</v>
      </c>
      <c r="F2041" s="23"/>
      <c r="G2041" s="41"/>
      <c r="H2041" s="42"/>
      <c r="I2041" s="41"/>
      <c r="J2041" s="42"/>
      <c r="K2041" s="43"/>
      <c r="L2041" s="26"/>
      <c r="M2041" s="27"/>
      <c r="N2041" s="55"/>
      <c r="O2041" s="93">
        <f>IFERROR(SUMPRODUCT((INDEX(ACH.!$B$3:$AP$9999,MATCH(A2041,ACH.!$A$3:$A$9999,),)&gt;0)*COUNTIF(INDEX(IP!$C$4:$N$44,,IFERROR(MATCH(C2041,IP!$E$2:$N$2,)+2,MATCH(E2041,IP!$C$3:$D$3,))),ACH.!$B$1:$AP$1)),)</f>
        <v>6</v>
      </c>
      <c r="P2041" s="27"/>
      <c r="Q2041" s="28"/>
      <c r="R2041" s="29"/>
      <c r="S2041" s="30"/>
      <c r="T2041" s="31"/>
      <c r="U2041" s="32"/>
      <c r="V2041" s="32"/>
      <c r="W2041" s="32"/>
      <c r="X2041" s="33"/>
      <c r="Y2041" s="34"/>
      <c r="Z2041" s="35"/>
      <c r="AA2041" s="36"/>
      <c r="AB2041" s="37"/>
      <c r="AC2041" s="38"/>
      <c r="AD2041" s="57">
        <f>IF(C2041="SG",VLOOKUP($C2041,IP!$R:$T,MATCH(QSC!$E2041,IP!$R$6:$T$6,0),0),VLOOKUP($C2041,IP!$R:$S,2,0))</f>
        <v>11</v>
      </c>
      <c r="AE2041" s="39"/>
    </row>
    <row r="2042" spans="1:31" ht="15" x14ac:dyDescent="0.25">
      <c r="A2042" s="40">
        <v>6445837</v>
      </c>
      <c r="B2042" s="40"/>
      <c r="C2042" s="40" t="s">
        <v>1</v>
      </c>
      <c r="D2042" s="41"/>
      <c r="E2042" s="22" t="s">
        <v>2</v>
      </c>
      <c r="F2042" s="23"/>
      <c r="G2042" s="41"/>
      <c r="H2042" s="42"/>
      <c r="I2042" s="41"/>
      <c r="J2042" s="42"/>
      <c r="K2042" s="43"/>
      <c r="L2042" s="26"/>
      <c r="M2042" s="27"/>
      <c r="N2042" s="55"/>
      <c r="O2042" s="93">
        <f>IFERROR(SUMPRODUCT((INDEX(ACH.!$B$3:$AP$9999,MATCH(A2042,ACH.!$A$3:$A$9999,),)&gt;0)*COUNTIF(INDEX(IP!$C$4:$N$44,,IFERROR(MATCH(C2042,IP!$E$2:$N$2,)+2,MATCH(E2042,IP!$C$3:$D$3,))),ACH.!$B$1:$AP$1)),)</f>
        <v>0</v>
      </c>
      <c r="P2042" s="27"/>
      <c r="Q2042" s="28"/>
      <c r="R2042" s="29"/>
      <c r="S2042" s="30"/>
      <c r="T2042" s="31"/>
      <c r="U2042" s="32"/>
      <c r="V2042" s="32"/>
      <c r="W2042" s="32"/>
      <c r="X2042" s="33"/>
      <c r="Y2042" s="34"/>
      <c r="Z2042" s="35"/>
      <c r="AA2042" s="36"/>
      <c r="AB2042" s="37"/>
      <c r="AC2042" s="38"/>
      <c r="AD2042" s="57">
        <f>IF(C2042="SG",VLOOKUP($C2042,IP!$R:$T,MATCH(QSC!$E2042,IP!$R$6:$T$6,0),0),VLOOKUP($C2042,IP!$R:$S,2,0))</f>
        <v>11</v>
      </c>
      <c r="AE2042" s="39"/>
    </row>
    <row r="2043" spans="1:31" ht="15" x14ac:dyDescent="0.25">
      <c r="A2043" s="40">
        <v>6445838</v>
      </c>
      <c r="B2043" s="40"/>
      <c r="C2043" s="40" t="s">
        <v>1</v>
      </c>
      <c r="D2043" s="41"/>
      <c r="E2043" s="22" t="s">
        <v>2</v>
      </c>
      <c r="F2043" s="23"/>
      <c r="G2043" s="41"/>
      <c r="H2043" s="42"/>
      <c r="I2043" s="41"/>
      <c r="J2043" s="42"/>
      <c r="K2043" s="43"/>
      <c r="L2043" s="26"/>
      <c r="M2043" s="27"/>
      <c r="N2043" s="55"/>
      <c r="O2043" s="93">
        <f>IFERROR(SUMPRODUCT((INDEX(ACH.!$B$3:$AP$9999,MATCH(A2043,ACH.!$A$3:$A$9999,),)&gt;0)*COUNTIF(INDEX(IP!$C$4:$N$44,,IFERROR(MATCH(C2043,IP!$E$2:$N$2,)+2,MATCH(E2043,IP!$C$3:$D$3,))),ACH.!$B$1:$AP$1)),)</f>
        <v>4</v>
      </c>
      <c r="P2043" s="27"/>
      <c r="Q2043" s="28"/>
      <c r="R2043" s="29"/>
      <c r="S2043" s="30"/>
      <c r="T2043" s="31"/>
      <c r="U2043" s="32"/>
      <c r="V2043" s="32"/>
      <c r="W2043" s="32"/>
      <c r="X2043" s="33"/>
      <c r="Y2043" s="34"/>
      <c r="Z2043" s="35"/>
      <c r="AA2043" s="36"/>
      <c r="AB2043" s="37"/>
      <c r="AC2043" s="38"/>
      <c r="AD2043" s="57">
        <f>IF(C2043="SG",VLOOKUP($C2043,IP!$R:$T,MATCH(QSC!$E2043,IP!$R$6:$T$6,0),0),VLOOKUP($C2043,IP!$R:$S,2,0))</f>
        <v>11</v>
      </c>
      <c r="AE2043" s="39"/>
    </row>
    <row r="2044" spans="1:31" ht="15" x14ac:dyDescent="0.25">
      <c r="A2044" s="40">
        <v>6445846</v>
      </c>
      <c r="B2044" s="40"/>
      <c r="C2044" s="40" t="s">
        <v>7</v>
      </c>
      <c r="D2044" s="41"/>
      <c r="E2044" s="22" t="s">
        <v>4</v>
      </c>
      <c r="F2044" s="23"/>
      <c r="G2044" s="41"/>
      <c r="H2044" s="42"/>
      <c r="I2044" s="41"/>
      <c r="J2044" s="42"/>
      <c r="K2044" s="43"/>
      <c r="L2044" s="26"/>
      <c r="M2044" s="27"/>
      <c r="N2044" s="55"/>
      <c r="O2044" s="93">
        <f>IFERROR(SUMPRODUCT((INDEX(ACH.!$B$3:$AP$9999,MATCH(A2044,ACH.!$A$3:$A$9999,),)&gt;0)*COUNTIF(INDEX(IP!$C$4:$N$44,,IFERROR(MATCH(C2044,IP!$E$2:$N$2,)+2,MATCH(E2044,IP!$C$3:$D$3,))),ACH.!$B$1:$AP$1)),)</f>
        <v>4</v>
      </c>
      <c r="P2044" s="27"/>
      <c r="Q2044" s="28"/>
      <c r="R2044" s="29"/>
      <c r="S2044" s="30"/>
      <c r="T2044" s="31"/>
      <c r="U2044" s="32"/>
      <c r="V2044" s="32"/>
      <c r="W2044" s="32"/>
      <c r="X2044" s="33"/>
      <c r="Y2044" s="34"/>
      <c r="Z2044" s="35"/>
      <c r="AA2044" s="36"/>
      <c r="AB2044" s="37"/>
      <c r="AC2044" s="38"/>
      <c r="AD2044" s="57">
        <f>IF(C2044="SG",VLOOKUP($C2044,IP!$R:$T,MATCH(QSC!$E2044,IP!$R$6:$T$6,0),0),VLOOKUP($C2044,IP!$R:$S,2,0))</f>
        <v>13</v>
      </c>
      <c r="AE2044" s="39"/>
    </row>
    <row r="2045" spans="1:31" ht="15" x14ac:dyDescent="0.25">
      <c r="A2045" s="40">
        <v>6445850</v>
      </c>
      <c r="B2045" s="40"/>
      <c r="C2045" s="40" t="s">
        <v>1</v>
      </c>
      <c r="D2045" s="41"/>
      <c r="E2045" s="22" t="s">
        <v>2</v>
      </c>
      <c r="F2045" s="23"/>
      <c r="G2045" s="41"/>
      <c r="H2045" s="42"/>
      <c r="I2045" s="41"/>
      <c r="J2045" s="42"/>
      <c r="K2045" s="43"/>
      <c r="L2045" s="26"/>
      <c r="M2045" s="27"/>
      <c r="N2045" s="55"/>
      <c r="O2045" s="93">
        <f>IFERROR(SUMPRODUCT((INDEX(ACH.!$B$3:$AP$9999,MATCH(A2045,ACH.!$A$3:$A$9999,),)&gt;0)*COUNTIF(INDEX(IP!$C$4:$N$44,,IFERROR(MATCH(C2045,IP!$E$2:$N$2,)+2,MATCH(E2045,IP!$C$3:$D$3,))),ACH.!$B$1:$AP$1)),)</f>
        <v>3</v>
      </c>
      <c r="P2045" s="27"/>
      <c r="Q2045" s="28"/>
      <c r="R2045" s="29"/>
      <c r="S2045" s="30"/>
      <c r="T2045" s="31"/>
      <c r="U2045" s="32"/>
      <c r="V2045" s="32"/>
      <c r="W2045" s="32"/>
      <c r="X2045" s="33"/>
      <c r="Y2045" s="34"/>
      <c r="Z2045" s="35"/>
      <c r="AA2045" s="36"/>
      <c r="AB2045" s="37"/>
      <c r="AC2045" s="38"/>
      <c r="AD2045" s="57">
        <f>IF(C2045="SG",VLOOKUP($C2045,IP!$R:$T,MATCH(QSC!$E2045,IP!$R$6:$T$6,0),0),VLOOKUP($C2045,IP!$R:$S,2,0))</f>
        <v>11</v>
      </c>
      <c r="AE2045" s="39"/>
    </row>
    <row r="2046" spans="1:31" ht="15" x14ac:dyDescent="0.25">
      <c r="A2046" s="40">
        <v>6445874</v>
      </c>
      <c r="B2046" s="40"/>
      <c r="C2046" s="40" t="s">
        <v>1</v>
      </c>
      <c r="D2046" s="41"/>
      <c r="E2046" s="22" t="s">
        <v>2</v>
      </c>
      <c r="F2046" s="23"/>
      <c r="G2046" s="41"/>
      <c r="H2046" s="42"/>
      <c r="I2046" s="41"/>
      <c r="J2046" s="42"/>
      <c r="K2046" s="43"/>
      <c r="L2046" s="26"/>
      <c r="M2046" s="27"/>
      <c r="N2046" s="55"/>
      <c r="O2046" s="93">
        <f>IFERROR(SUMPRODUCT((INDEX(ACH.!$B$3:$AP$9999,MATCH(A2046,ACH.!$A$3:$A$9999,),)&gt;0)*COUNTIF(INDEX(IP!$C$4:$N$44,,IFERROR(MATCH(C2046,IP!$E$2:$N$2,)+2,MATCH(E2046,IP!$C$3:$D$3,))),ACH.!$B$1:$AP$1)),)</f>
        <v>3</v>
      </c>
      <c r="P2046" s="27"/>
      <c r="Q2046" s="28"/>
      <c r="R2046" s="29"/>
      <c r="S2046" s="30"/>
      <c r="T2046" s="31"/>
      <c r="U2046" s="32"/>
      <c r="V2046" s="32"/>
      <c r="W2046" s="32"/>
      <c r="X2046" s="33"/>
      <c r="Y2046" s="34"/>
      <c r="Z2046" s="35"/>
      <c r="AA2046" s="36"/>
      <c r="AB2046" s="37"/>
      <c r="AC2046" s="38"/>
      <c r="AD2046" s="57">
        <f>IF(C2046="SG",VLOOKUP($C2046,IP!$R:$T,MATCH(QSC!$E2046,IP!$R$6:$T$6,0),0),VLOOKUP($C2046,IP!$R:$S,2,0))</f>
        <v>11</v>
      </c>
      <c r="AE2046" s="39"/>
    </row>
    <row r="2047" spans="1:31" ht="15" x14ac:dyDescent="0.25">
      <c r="A2047" s="40">
        <v>6445890</v>
      </c>
      <c r="B2047" s="40"/>
      <c r="C2047" s="40" t="s">
        <v>1</v>
      </c>
      <c r="D2047" s="41"/>
      <c r="E2047" s="22" t="s">
        <v>2</v>
      </c>
      <c r="F2047" s="23"/>
      <c r="G2047" s="41"/>
      <c r="H2047" s="42"/>
      <c r="I2047" s="41"/>
      <c r="J2047" s="42"/>
      <c r="K2047" s="43"/>
      <c r="L2047" s="26"/>
      <c r="M2047" s="27"/>
      <c r="N2047" s="55"/>
      <c r="O2047" s="93">
        <f>IFERROR(SUMPRODUCT((INDEX(ACH.!$B$3:$AP$9999,MATCH(A2047,ACH.!$A$3:$A$9999,),)&gt;0)*COUNTIF(INDEX(IP!$C$4:$N$44,,IFERROR(MATCH(C2047,IP!$E$2:$N$2,)+2,MATCH(E2047,IP!$C$3:$D$3,))),ACH.!$B$1:$AP$1)),)</f>
        <v>5</v>
      </c>
      <c r="P2047" s="27"/>
      <c r="Q2047" s="28"/>
      <c r="R2047" s="29"/>
      <c r="S2047" s="30"/>
      <c r="T2047" s="31"/>
      <c r="U2047" s="32"/>
      <c r="V2047" s="32"/>
      <c r="W2047" s="32"/>
      <c r="X2047" s="33"/>
      <c r="Y2047" s="34"/>
      <c r="Z2047" s="35"/>
      <c r="AA2047" s="36"/>
      <c r="AB2047" s="37"/>
      <c r="AC2047" s="38"/>
      <c r="AD2047" s="57">
        <f>IF(C2047="SG",VLOOKUP($C2047,IP!$R:$T,MATCH(QSC!$E2047,IP!$R$6:$T$6,0),0),VLOOKUP($C2047,IP!$R:$S,2,0))</f>
        <v>11</v>
      </c>
      <c r="AE2047" s="39"/>
    </row>
    <row r="2048" spans="1:31" ht="15" x14ac:dyDescent="0.25">
      <c r="A2048" s="40">
        <v>6445891</v>
      </c>
      <c r="B2048" s="40"/>
      <c r="C2048" s="40" t="s">
        <v>5</v>
      </c>
      <c r="D2048" s="41"/>
      <c r="E2048" s="22" t="s">
        <v>2</v>
      </c>
      <c r="F2048" s="23"/>
      <c r="G2048" s="41"/>
      <c r="H2048" s="42"/>
      <c r="I2048" s="41"/>
      <c r="J2048" s="42"/>
      <c r="K2048" s="43"/>
      <c r="L2048" s="26"/>
      <c r="M2048" s="27"/>
      <c r="N2048" s="55"/>
      <c r="O2048" s="93">
        <f>IFERROR(SUMPRODUCT((INDEX(ACH.!$B$3:$AP$9999,MATCH(A2048,ACH.!$A$3:$A$9999,),)&gt;0)*COUNTIF(INDEX(IP!$C$4:$N$44,,IFERROR(MATCH(C2048,IP!$E$2:$N$2,)+2,MATCH(E2048,IP!$C$3:$D$3,))),ACH.!$B$1:$AP$1)),)</f>
        <v>9</v>
      </c>
      <c r="P2048" s="27"/>
      <c r="Q2048" s="28"/>
      <c r="R2048" s="29"/>
      <c r="S2048" s="30"/>
      <c r="T2048" s="31"/>
      <c r="U2048" s="32"/>
      <c r="V2048" s="32"/>
      <c r="W2048" s="32"/>
      <c r="X2048" s="33"/>
      <c r="Y2048" s="34"/>
      <c r="Z2048" s="35"/>
      <c r="AA2048" s="36"/>
      <c r="AB2048" s="37"/>
      <c r="AC2048" s="38"/>
      <c r="AD2048" s="57">
        <f>IF(C2048="SG",VLOOKUP($C2048,IP!$R:$T,MATCH(QSC!$E2048,IP!$R$6:$T$6,0),0),VLOOKUP($C2048,IP!$R:$S,2,0))</f>
        <v>16</v>
      </c>
      <c r="AE2048" s="39"/>
    </row>
    <row r="2049" spans="1:31" ht="15" x14ac:dyDescent="0.25">
      <c r="A2049" s="40">
        <v>6445910</v>
      </c>
      <c r="B2049" s="40"/>
      <c r="C2049" s="40" t="s">
        <v>1</v>
      </c>
      <c r="D2049" s="41"/>
      <c r="E2049" s="22" t="s">
        <v>2</v>
      </c>
      <c r="F2049" s="23"/>
      <c r="G2049" s="41"/>
      <c r="H2049" s="42"/>
      <c r="I2049" s="41"/>
      <c r="J2049" s="42"/>
      <c r="K2049" s="43"/>
      <c r="L2049" s="26"/>
      <c r="M2049" s="27"/>
      <c r="N2049" s="55"/>
      <c r="O2049" s="93">
        <f>IFERROR(SUMPRODUCT((INDEX(ACH.!$B$3:$AP$9999,MATCH(A2049,ACH.!$A$3:$A$9999,),)&gt;0)*COUNTIF(INDEX(IP!$C$4:$N$44,,IFERROR(MATCH(C2049,IP!$E$2:$N$2,)+2,MATCH(E2049,IP!$C$3:$D$3,))),ACH.!$B$1:$AP$1)),)</f>
        <v>3</v>
      </c>
      <c r="P2049" s="27"/>
      <c r="Q2049" s="28"/>
      <c r="R2049" s="29"/>
      <c r="S2049" s="30"/>
      <c r="T2049" s="31"/>
      <c r="U2049" s="32"/>
      <c r="V2049" s="32"/>
      <c r="W2049" s="32"/>
      <c r="X2049" s="33"/>
      <c r="Y2049" s="34"/>
      <c r="Z2049" s="35"/>
      <c r="AA2049" s="36"/>
      <c r="AB2049" s="37"/>
      <c r="AC2049" s="38"/>
      <c r="AD2049" s="57">
        <f>IF(C2049="SG",VLOOKUP($C2049,IP!$R:$T,MATCH(QSC!$E2049,IP!$R$6:$T$6,0),0),VLOOKUP($C2049,IP!$R:$S,2,0))</f>
        <v>11</v>
      </c>
      <c r="AE2049" s="39"/>
    </row>
    <row r="2050" spans="1:31" ht="15" x14ac:dyDescent="0.25">
      <c r="A2050" s="40">
        <v>6445959</v>
      </c>
      <c r="B2050" s="40"/>
      <c r="C2050" s="40" t="s">
        <v>7</v>
      </c>
      <c r="D2050" s="41"/>
      <c r="E2050" s="22" t="s">
        <v>2</v>
      </c>
      <c r="F2050" s="23"/>
      <c r="G2050" s="41"/>
      <c r="H2050" s="42"/>
      <c r="I2050" s="41"/>
      <c r="J2050" s="42"/>
      <c r="K2050" s="43"/>
      <c r="L2050" s="26"/>
      <c r="M2050" s="27"/>
      <c r="N2050" s="55"/>
      <c r="O2050" s="93">
        <f>IFERROR(SUMPRODUCT((INDEX(ACH.!$B$3:$AP$9999,MATCH(A2050,ACH.!$A$3:$A$9999,),)&gt;0)*COUNTIF(INDEX(IP!$C$4:$N$44,,IFERROR(MATCH(C2050,IP!$E$2:$N$2,)+2,MATCH(E2050,IP!$C$3:$D$3,))),ACH.!$B$1:$AP$1)),)</f>
        <v>8</v>
      </c>
      <c r="P2050" s="27"/>
      <c r="Q2050" s="28"/>
      <c r="R2050" s="29"/>
      <c r="S2050" s="30"/>
      <c r="T2050" s="31"/>
      <c r="U2050" s="32"/>
      <c r="V2050" s="32"/>
      <c r="W2050" s="32"/>
      <c r="X2050" s="33"/>
      <c r="Y2050" s="34"/>
      <c r="Z2050" s="35"/>
      <c r="AA2050" s="36"/>
      <c r="AB2050" s="37"/>
      <c r="AC2050" s="38"/>
      <c r="AD2050" s="57">
        <f>IF(C2050="SG",VLOOKUP($C2050,IP!$R:$T,MATCH(QSC!$E2050,IP!$R$6:$T$6,0),0),VLOOKUP($C2050,IP!$R:$S,2,0))</f>
        <v>13</v>
      </c>
      <c r="AE2050" s="39"/>
    </row>
    <row r="2051" spans="1:31" ht="15" x14ac:dyDescent="0.25">
      <c r="A2051" s="40">
        <v>6445966</v>
      </c>
      <c r="B2051" s="40"/>
      <c r="C2051" s="40" t="s">
        <v>1</v>
      </c>
      <c r="D2051" s="41"/>
      <c r="E2051" s="22" t="s">
        <v>2</v>
      </c>
      <c r="F2051" s="23"/>
      <c r="G2051" s="41"/>
      <c r="H2051" s="42"/>
      <c r="I2051" s="41"/>
      <c r="J2051" s="42"/>
      <c r="K2051" s="43"/>
      <c r="L2051" s="26"/>
      <c r="M2051" s="27"/>
      <c r="N2051" s="55"/>
      <c r="O2051" s="93">
        <f>IFERROR(SUMPRODUCT((INDEX(ACH.!$B$3:$AP$9999,MATCH(A2051,ACH.!$A$3:$A$9999,),)&gt;0)*COUNTIF(INDEX(IP!$C$4:$N$44,,IFERROR(MATCH(C2051,IP!$E$2:$N$2,)+2,MATCH(E2051,IP!$C$3:$D$3,))),ACH.!$B$1:$AP$1)),)</f>
        <v>6</v>
      </c>
      <c r="P2051" s="27"/>
      <c r="Q2051" s="28"/>
      <c r="R2051" s="29"/>
      <c r="S2051" s="30"/>
      <c r="T2051" s="31"/>
      <c r="U2051" s="32"/>
      <c r="V2051" s="32"/>
      <c r="W2051" s="32"/>
      <c r="X2051" s="33"/>
      <c r="Y2051" s="34"/>
      <c r="Z2051" s="35"/>
      <c r="AA2051" s="36"/>
      <c r="AB2051" s="37"/>
      <c r="AC2051" s="38"/>
      <c r="AD2051" s="57">
        <f>IF(C2051="SG",VLOOKUP($C2051,IP!$R:$T,MATCH(QSC!$E2051,IP!$R$6:$T$6,0),0),VLOOKUP($C2051,IP!$R:$S,2,0))</f>
        <v>11</v>
      </c>
      <c r="AE2051" s="39"/>
    </row>
    <row r="2052" spans="1:31" ht="15" x14ac:dyDescent="0.25">
      <c r="A2052" s="40">
        <v>6446012</v>
      </c>
      <c r="B2052" s="40"/>
      <c r="C2052" s="40" t="s">
        <v>1</v>
      </c>
      <c r="D2052" s="41"/>
      <c r="E2052" s="22" t="s">
        <v>2</v>
      </c>
      <c r="F2052" s="23"/>
      <c r="G2052" s="41"/>
      <c r="H2052" s="42"/>
      <c r="I2052" s="41"/>
      <c r="J2052" s="42"/>
      <c r="K2052" s="43"/>
      <c r="L2052" s="26"/>
      <c r="M2052" s="27"/>
      <c r="N2052" s="55"/>
      <c r="O2052" s="93">
        <f>IFERROR(SUMPRODUCT((INDEX(ACH.!$B$3:$AP$9999,MATCH(A2052,ACH.!$A$3:$A$9999,),)&gt;0)*COUNTIF(INDEX(IP!$C$4:$N$44,,IFERROR(MATCH(C2052,IP!$E$2:$N$2,)+2,MATCH(E2052,IP!$C$3:$D$3,))),ACH.!$B$1:$AP$1)),)</f>
        <v>5</v>
      </c>
      <c r="P2052" s="27"/>
      <c r="Q2052" s="28"/>
      <c r="R2052" s="29"/>
      <c r="S2052" s="30"/>
      <c r="T2052" s="31"/>
      <c r="U2052" s="32"/>
      <c r="V2052" s="32"/>
      <c r="W2052" s="32"/>
      <c r="X2052" s="33"/>
      <c r="Y2052" s="34"/>
      <c r="Z2052" s="35"/>
      <c r="AA2052" s="36"/>
      <c r="AB2052" s="37"/>
      <c r="AC2052" s="38"/>
      <c r="AD2052" s="57">
        <f>IF(C2052="SG",VLOOKUP($C2052,IP!$R:$T,MATCH(QSC!$E2052,IP!$R$6:$T$6,0),0),VLOOKUP($C2052,IP!$R:$S,2,0))</f>
        <v>11</v>
      </c>
      <c r="AE2052" s="39"/>
    </row>
    <row r="2053" spans="1:31" ht="15" x14ac:dyDescent="0.25">
      <c r="A2053" s="40">
        <v>6446014</v>
      </c>
      <c r="B2053" s="40"/>
      <c r="C2053" s="40" t="s">
        <v>1</v>
      </c>
      <c r="D2053" s="41"/>
      <c r="E2053" s="22" t="s">
        <v>2</v>
      </c>
      <c r="F2053" s="23"/>
      <c r="G2053" s="41"/>
      <c r="H2053" s="42"/>
      <c r="I2053" s="41"/>
      <c r="J2053" s="42"/>
      <c r="K2053" s="43"/>
      <c r="L2053" s="26"/>
      <c r="M2053" s="27"/>
      <c r="N2053" s="55"/>
      <c r="O2053" s="93">
        <f>IFERROR(SUMPRODUCT((INDEX(ACH.!$B$3:$AP$9999,MATCH(A2053,ACH.!$A$3:$A$9999,),)&gt;0)*COUNTIF(INDEX(IP!$C$4:$N$44,,IFERROR(MATCH(C2053,IP!$E$2:$N$2,)+2,MATCH(E2053,IP!$C$3:$D$3,))),ACH.!$B$1:$AP$1)),)</f>
        <v>5</v>
      </c>
      <c r="P2053" s="27"/>
      <c r="Q2053" s="28"/>
      <c r="R2053" s="29"/>
      <c r="S2053" s="30"/>
      <c r="T2053" s="31"/>
      <c r="U2053" s="32"/>
      <c r="V2053" s="32"/>
      <c r="W2053" s="32"/>
      <c r="X2053" s="33"/>
      <c r="Y2053" s="34"/>
      <c r="Z2053" s="35"/>
      <c r="AA2053" s="36"/>
      <c r="AB2053" s="37"/>
      <c r="AC2053" s="38"/>
      <c r="AD2053" s="57">
        <f>IF(C2053="SG",VLOOKUP($C2053,IP!$R:$T,MATCH(QSC!$E2053,IP!$R$6:$T$6,0),0),VLOOKUP($C2053,IP!$R:$S,2,0))</f>
        <v>11</v>
      </c>
      <c r="AE2053" s="39"/>
    </row>
    <row r="2054" spans="1:31" ht="15" x14ac:dyDescent="0.25">
      <c r="A2054" s="40">
        <v>6446020</v>
      </c>
      <c r="B2054" s="40"/>
      <c r="C2054" s="40" t="s">
        <v>11</v>
      </c>
      <c r="D2054" s="41"/>
      <c r="E2054" s="22" t="s">
        <v>2</v>
      </c>
      <c r="F2054" s="23"/>
      <c r="G2054" s="41"/>
      <c r="H2054" s="42"/>
      <c r="I2054" s="41"/>
      <c r="J2054" s="42"/>
      <c r="K2054" s="43"/>
      <c r="L2054" s="26"/>
      <c r="M2054" s="27"/>
      <c r="N2054" s="55"/>
      <c r="O2054" s="93">
        <f>IFERROR(SUMPRODUCT((INDEX(ACH.!$B$3:$AP$9999,MATCH(A2054,ACH.!$A$3:$A$9999,),)&gt;0)*COUNTIF(INDEX(IP!$C$4:$N$44,,IFERROR(MATCH(C2054,IP!$E$2:$N$2,)+2,MATCH(E2054,IP!$C$3:$D$3,))),ACH.!$B$1:$AP$1)),)</f>
        <v>16</v>
      </c>
      <c r="P2054" s="27"/>
      <c r="Q2054" s="28"/>
      <c r="R2054" s="29"/>
      <c r="S2054" s="30"/>
      <c r="T2054" s="31"/>
      <c r="U2054" s="32"/>
      <c r="V2054" s="32"/>
      <c r="W2054" s="32"/>
      <c r="X2054" s="33"/>
      <c r="Y2054" s="34"/>
      <c r="Z2054" s="35"/>
      <c r="AA2054" s="36"/>
      <c r="AB2054" s="37"/>
      <c r="AC2054" s="38"/>
      <c r="AD2054" s="57">
        <f>IF(C2054="SG",VLOOKUP($C2054,IP!$R:$T,MATCH(QSC!$E2054,IP!$R$6:$T$6,0),0),VLOOKUP($C2054,IP!$R:$S,2,0))</f>
        <v>21</v>
      </c>
      <c r="AE2054" s="39"/>
    </row>
    <row r="2055" spans="1:31" ht="15" x14ac:dyDescent="0.25">
      <c r="A2055" s="40">
        <v>6446057</v>
      </c>
      <c r="B2055" s="40"/>
      <c r="C2055" s="40" t="s">
        <v>7</v>
      </c>
      <c r="D2055" s="41"/>
      <c r="E2055" s="22" t="s">
        <v>2</v>
      </c>
      <c r="F2055" s="23"/>
      <c r="G2055" s="41"/>
      <c r="H2055" s="42"/>
      <c r="I2055" s="41"/>
      <c r="J2055" s="42"/>
      <c r="K2055" s="43"/>
      <c r="L2055" s="26"/>
      <c r="M2055" s="27"/>
      <c r="N2055" s="55"/>
      <c r="O2055" s="93">
        <f>IFERROR(SUMPRODUCT((INDEX(ACH.!$B$3:$AP$9999,MATCH(A2055,ACH.!$A$3:$A$9999,),)&gt;0)*COUNTIF(INDEX(IP!$C$4:$N$44,,IFERROR(MATCH(C2055,IP!$E$2:$N$2,)+2,MATCH(E2055,IP!$C$3:$D$3,))),ACH.!$B$1:$AP$1)),)</f>
        <v>4</v>
      </c>
      <c r="P2055" s="27"/>
      <c r="Q2055" s="28"/>
      <c r="R2055" s="29"/>
      <c r="S2055" s="30"/>
      <c r="T2055" s="31"/>
      <c r="U2055" s="32"/>
      <c r="V2055" s="32"/>
      <c r="W2055" s="32"/>
      <c r="X2055" s="33"/>
      <c r="Y2055" s="34"/>
      <c r="Z2055" s="35"/>
      <c r="AA2055" s="36"/>
      <c r="AB2055" s="37"/>
      <c r="AC2055" s="38"/>
      <c r="AD2055" s="57">
        <f>IF(C2055="SG",VLOOKUP($C2055,IP!$R:$T,MATCH(QSC!$E2055,IP!$R$6:$T$6,0),0),VLOOKUP($C2055,IP!$R:$S,2,0))</f>
        <v>13</v>
      </c>
      <c r="AE2055" s="39"/>
    </row>
    <row r="2056" spans="1:31" ht="15" x14ac:dyDescent="0.25">
      <c r="A2056" s="40">
        <v>6446113</v>
      </c>
      <c r="B2056" s="40"/>
      <c r="C2056" s="40" t="s">
        <v>7</v>
      </c>
      <c r="D2056" s="41"/>
      <c r="E2056" s="22" t="s">
        <v>4</v>
      </c>
      <c r="F2056" s="23"/>
      <c r="G2056" s="41"/>
      <c r="H2056" s="42"/>
      <c r="I2056" s="41"/>
      <c r="J2056" s="42"/>
      <c r="K2056" s="43"/>
      <c r="L2056" s="26"/>
      <c r="M2056" s="27"/>
      <c r="N2056" s="55"/>
      <c r="O2056" s="93">
        <f>IFERROR(SUMPRODUCT((INDEX(ACH.!$B$3:$AP$9999,MATCH(A2056,ACH.!$A$3:$A$9999,),)&gt;0)*COUNTIF(INDEX(IP!$C$4:$N$44,,IFERROR(MATCH(C2056,IP!$E$2:$N$2,)+2,MATCH(E2056,IP!$C$3:$D$3,))),ACH.!$B$1:$AP$1)),)</f>
        <v>7</v>
      </c>
      <c r="P2056" s="27"/>
      <c r="Q2056" s="28"/>
      <c r="R2056" s="29"/>
      <c r="S2056" s="30"/>
      <c r="T2056" s="31"/>
      <c r="U2056" s="32"/>
      <c r="V2056" s="32"/>
      <c r="W2056" s="32"/>
      <c r="X2056" s="33"/>
      <c r="Y2056" s="34"/>
      <c r="Z2056" s="35"/>
      <c r="AA2056" s="36"/>
      <c r="AB2056" s="37"/>
      <c r="AC2056" s="38"/>
      <c r="AD2056" s="57">
        <f>IF(C2056="SG",VLOOKUP($C2056,IP!$R:$T,MATCH(QSC!$E2056,IP!$R$6:$T$6,0),0),VLOOKUP($C2056,IP!$R:$S,2,0))</f>
        <v>13</v>
      </c>
      <c r="AE2056" s="39"/>
    </row>
    <row r="2057" spans="1:31" ht="15" x14ac:dyDescent="0.25">
      <c r="A2057" s="40">
        <v>6446116</v>
      </c>
      <c r="B2057" s="40"/>
      <c r="C2057" s="40" t="s">
        <v>1</v>
      </c>
      <c r="D2057" s="41"/>
      <c r="E2057" s="22" t="s">
        <v>2</v>
      </c>
      <c r="F2057" s="23"/>
      <c r="G2057" s="41"/>
      <c r="H2057" s="42"/>
      <c r="I2057" s="41"/>
      <c r="J2057" s="42"/>
      <c r="K2057" s="43"/>
      <c r="L2057" s="26"/>
      <c r="M2057" s="27"/>
      <c r="N2057" s="55"/>
      <c r="O2057" s="93">
        <f>IFERROR(SUMPRODUCT((INDEX(ACH.!$B$3:$AP$9999,MATCH(A2057,ACH.!$A$3:$A$9999,),)&gt;0)*COUNTIF(INDEX(IP!$C$4:$N$44,,IFERROR(MATCH(C2057,IP!$E$2:$N$2,)+2,MATCH(E2057,IP!$C$3:$D$3,))),ACH.!$B$1:$AP$1)),)</f>
        <v>1</v>
      </c>
      <c r="P2057" s="27"/>
      <c r="Q2057" s="28"/>
      <c r="R2057" s="29"/>
      <c r="S2057" s="30"/>
      <c r="T2057" s="31"/>
      <c r="U2057" s="32"/>
      <c r="V2057" s="32"/>
      <c r="W2057" s="32"/>
      <c r="X2057" s="33"/>
      <c r="Y2057" s="34"/>
      <c r="Z2057" s="35"/>
      <c r="AA2057" s="36"/>
      <c r="AB2057" s="37"/>
      <c r="AC2057" s="38"/>
      <c r="AD2057" s="57">
        <f>IF(C2057="SG",VLOOKUP($C2057,IP!$R:$T,MATCH(QSC!$E2057,IP!$R$6:$T$6,0),0),VLOOKUP($C2057,IP!$R:$S,2,0))</f>
        <v>11</v>
      </c>
      <c r="AE2057" s="39"/>
    </row>
    <row r="2058" spans="1:31" ht="15" x14ac:dyDescent="0.25">
      <c r="A2058" s="40">
        <v>6446121</v>
      </c>
      <c r="B2058" s="40"/>
      <c r="C2058" s="40" t="s">
        <v>5</v>
      </c>
      <c r="D2058" s="41"/>
      <c r="E2058" s="22" t="s">
        <v>4</v>
      </c>
      <c r="F2058" s="23"/>
      <c r="G2058" s="41"/>
      <c r="H2058" s="42"/>
      <c r="I2058" s="41"/>
      <c r="J2058" s="42"/>
      <c r="K2058" s="43"/>
      <c r="L2058" s="26"/>
      <c r="M2058" s="27"/>
      <c r="N2058" s="55"/>
      <c r="O2058" s="93">
        <f>IFERROR(SUMPRODUCT((INDEX(ACH.!$B$3:$AP$9999,MATCH(A2058,ACH.!$A$3:$A$9999,),)&gt;0)*COUNTIF(INDEX(IP!$C$4:$N$44,,IFERROR(MATCH(C2058,IP!$E$2:$N$2,)+2,MATCH(E2058,IP!$C$3:$D$3,))),ACH.!$B$1:$AP$1)),)</f>
        <v>10</v>
      </c>
      <c r="P2058" s="27"/>
      <c r="Q2058" s="28"/>
      <c r="R2058" s="29"/>
      <c r="S2058" s="30"/>
      <c r="T2058" s="31"/>
      <c r="U2058" s="32"/>
      <c r="V2058" s="32"/>
      <c r="W2058" s="32"/>
      <c r="X2058" s="33"/>
      <c r="Y2058" s="34"/>
      <c r="Z2058" s="35"/>
      <c r="AA2058" s="36"/>
      <c r="AB2058" s="37"/>
      <c r="AC2058" s="38"/>
      <c r="AD2058" s="57">
        <f>IF(C2058="SG",VLOOKUP($C2058,IP!$R:$T,MATCH(QSC!$E2058,IP!$R$6:$T$6,0),0),VLOOKUP($C2058,IP!$R:$S,2,0))</f>
        <v>16</v>
      </c>
      <c r="AE2058" s="39"/>
    </row>
    <row r="2059" spans="1:31" ht="15" x14ac:dyDescent="0.25">
      <c r="A2059" s="40">
        <v>6446148</v>
      </c>
      <c r="B2059" s="40"/>
      <c r="C2059" s="40" t="s">
        <v>1</v>
      </c>
      <c r="D2059" s="41"/>
      <c r="E2059" s="22" t="s">
        <v>2</v>
      </c>
      <c r="F2059" s="23"/>
      <c r="G2059" s="41"/>
      <c r="H2059" s="42"/>
      <c r="I2059" s="41"/>
      <c r="J2059" s="42"/>
      <c r="K2059" s="43"/>
      <c r="L2059" s="26"/>
      <c r="M2059" s="27"/>
      <c r="N2059" s="55"/>
      <c r="O2059" s="93">
        <f>IFERROR(SUMPRODUCT((INDEX(ACH.!$B$3:$AP$9999,MATCH(A2059,ACH.!$A$3:$A$9999,),)&gt;0)*COUNTIF(INDEX(IP!$C$4:$N$44,,IFERROR(MATCH(C2059,IP!$E$2:$N$2,)+2,MATCH(E2059,IP!$C$3:$D$3,))),ACH.!$B$1:$AP$1)),)</f>
        <v>4</v>
      </c>
      <c r="P2059" s="27"/>
      <c r="Q2059" s="28"/>
      <c r="R2059" s="29"/>
      <c r="S2059" s="30"/>
      <c r="T2059" s="31"/>
      <c r="U2059" s="32"/>
      <c r="V2059" s="32"/>
      <c r="W2059" s="32"/>
      <c r="X2059" s="33"/>
      <c r="Y2059" s="34"/>
      <c r="Z2059" s="35"/>
      <c r="AA2059" s="36"/>
      <c r="AB2059" s="37"/>
      <c r="AC2059" s="38"/>
      <c r="AD2059" s="57">
        <f>IF(C2059="SG",VLOOKUP($C2059,IP!$R:$T,MATCH(QSC!$E2059,IP!$R$6:$T$6,0),0),VLOOKUP($C2059,IP!$R:$S,2,0))</f>
        <v>11</v>
      </c>
      <c r="AE2059" s="39"/>
    </row>
    <row r="2060" spans="1:31" ht="15" x14ac:dyDescent="0.25">
      <c r="A2060" s="40">
        <v>6446319</v>
      </c>
      <c r="B2060" s="40"/>
      <c r="C2060" s="40" t="s">
        <v>1</v>
      </c>
      <c r="D2060" s="41"/>
      <c r="E2060" s="22" t="s">
        <v>4</v>
      </c>
      <c r="F2060" s="23"/>
      <c r="G2060" s="41"/>
      <c r="H2060" s="42"/>
      <c r="I2060" s="41"/>
      <c r="J2060" s="42"/>
      <c r="K2060" s="43"/>
      <c r="L2060" s="26"/>
      <c r="M2060" s="27"/>
      <c r="N2060" s="55"/>
      <c r="O2060" s="93">
        <f>IFERROR(SUMPRODUCT((INDEX(ACH.!$B$3:$AP$9999,MATCH(A2060,ACH.!$A$3:$A$9999,),)&gt;0)*COUNTIF(INDEX(IP!$C$4:$N$44,,IFERROR(MATCH(C2060,IP!$E$2:$N$2,)+2,MATCH(E2060,IP!$C$3:$D$3,))),ACH.!$B$1:$AP$1)),)</f>
        <v>5</v>
      </c>
      <c r="P2060" s="27"/>
      <c r="Q2060" s="28"/>
      <c r="R2060" s="29"/>
      <c r="S2060" s="30"/>
      <c r="T2060" s="31"/>
      <c r="U2060" s="32"/>
      <c r="V2060" s="32"/>
      <c r="W2060" s="32"/>
      <c r="X2060" s="33"/>
      <c r="Y2060" s="34"/>
      <c r="Z2060" s="35"/>
      <c r="AA2060" s="36"/>
      <c r="AB2060" s="37"/>
      <c r="AC2060" s="38"/>
      <c r="AD2060" s="57">
        <f>IF(C2060="SG",VLOOKUP($C2060,IP!$R:$T,MATCH(QSC!$E2060,IP!$R$6:$T$6,0),0),VLOOKUP($C2060,IP!$R:$S,2,0))</f>
        <v>12</v>
      </c>
      <c r="AE2060" s="39"/>
    </row>
    <row r="2061" spans="1:31" ht="15" x14ac:dyDescent="0.25">
      <c r="A2061" s="40">
        <v>6446338</v>
      </c>
      <c r="B2061" s="40"/>
      <c r="C2061" s="40" t="s">
        <v>5</v>
      </c>
      <c r="D2061" s="41"/>
      <c r="E2061" s="22" t="s">
        <v>2</v>
      </c>
      <c r="F2061" s="23"/>
      <c r="G2061" s="41"/>
      <c r="H2061" s="42"/>
      <c r="I2061" s="41"/>
      <c r="J2061" s="42"/>
      <c r="K2061" s="43"/>
      <c r="L2061" s="26"/>
      <c r="M2061" s="27"/>
      <c r="N2061" s="55"/>
      <c r="O2061" s="93">
        <f>IFERROR(SUMPRODUCT((INDEX(ACH.!$B$3:$AP$9999,MATCH(A2061,ACH.!$A$3:$A$9999,),)&gt;0)*COUNTIF(INDEX(IP!$C$4:$N$44,,IFERROR(MATCH(C2061,IP!$E$2:$N$2,)+2,MATCH(E2061,IP!$C$3:$D$3,))),ACH.!$B$1:$AP$1)),)</f>
        <v>8</v>
      </c>
      <c r="P2061" s="27"/>
      <c r="Q2061" s="28"/>
      <c r="R2061" s="29"/>
      <c r="S2061" s="30"/>
      <c r="T2061" s="31"/>
      <c r="U2061" s="32"/>
      <c r="V2061" s="32"/>
      <c r="W2061" s="32"/>
      <c r="X2061" s="33"/>
      <c r="Y2061" s="34"/>
      <c r="Z2061" s="35"/>
      <c r="AA2061" s="36"/>
      <c r="AB2061" s="37"/>
      <c r="AC2061" s="38"/>
      <c r="AD2061" s="57">
        <f>IF(C2061="SG",VLOOKUP($C2061,IP!$R:$T,MATCH(QSC!$E2061,IP!$R$6:$T$6,0),0),VLOOKUP($C2061,IP!$R:$S,2,0))</f>
        <v>16</v>
      </c>
      <c r="AE2061" s="39"/>
    </row>
    <row r="2062" spans="1:31" ht="15" x14ac:dyDescent="0.25">
      <c r="A2062" s="40">
        <v>6446392</v>
      </c>
      <c r="B2062" s="40"/>
      <c r="C2062" s="40" t="s">
        <v>1</v>
      </c>
      <c r="D2062" s="41"/>
      <c r="E2062" s="22" t="s">
        <v>2</v>
      </c>
      <c r="F2062" s="23"/>
      <c r="G2062" s="41"/>
      <c r="H2062" s="42"/>
      <c r="I2062" s="41"/>
      <c r="J2062" s="42"/>
      <c r="K2062" s="43"/>
      <c r="L2062" s="26"/>
      <c r="M2062" s="27"/>
      <c r="N2062" s="55"/>
      <c r="O2062" s="93">
        <f>IFERROR(SUMPRODUCT((INDEX(ACH.!$B$3:$AP$9999,MATCH(A2062,ACH.!$A$3:$A$9999,),)&gt;0)*COUNTIF(INDEX(IP!$C$4:$N$44,,IFERROR(MATCH(C2062,IP!$E$2:$N$2,)+2,MATCH(E2062,IP!$C$3:$D$3,))),ACH.!$B$1:$AP$1)),)</f>
        <v>0</v>
      </c>
      <c r="P2062" s="27"/>
      <c r="Q2062" s="28"/>
      <c r="R2062" s="29"/>
      <c r="S2062" s="30"/>
      <c r="T2062" s="31"/>
      <c r="U2062" s="32"/>
      <c r="V2062" s="32"/>
      <c r="W2062" s="32"/>
      <c r="X2062" s="33"/>
      <c r="Y2062" s="34"/>
      <c r="Z2062" s="35"/>
      <c r="AA2062" s="36"/>
      <c r="AB2062" s="37"/>
      <c r="AC2062" s="38"/>
      <c r="AD2062" s="57">
        <f>IF(C2062="SG",VLOOKUP($C2062,IP!$R:$T,MATCH(QSC!$E2062,IP!$R$6:$T$6,0),0),VLOOKUP($C2062,IP!$R:$S,2,0))</f>
        <v>11</v>
      </c>
      <c r="AE2062" s="39"/>
    </row>
    <row r="2063" spans="1:31" ht="15" x14ac:dyDescent="0.25">
      <c r="A2063" s="40">
        <v>6446394</v>
      </c>
      <c r="B2063" s="40"/>
      <c r="C2063" s="40" t="s">
        <v>1</v>
      </c>
      <c r="D2063" s="41"/>
      <c r="E2063" s="22" t="s">
        <v>2</v>
      </c>
      <c r="F2063" s="23"/>
      <c r="G2063" s="41"/>
      <c r="H2063" s="42"/>
      <c r="I2063" s="41"/>
      <c r="J2063" s="42"/>
      <c r="K2063" s="43"/>
      <c r="L2063" s="26"/>
      <c r="M2063" s="27"/>
      <c r="N2063" s="55"/>
      <c r="O2063" s="93">
        <f>IFERROR(SUMPRODUCT((INDEX(ACH.!$B$3:$AP$9999,MATCH(A2063,ACH.!$A$3:$A$9999,),)&gt;0)*COUNTIF(INDEX(IP!$C$4:$N$44,,IFERROR(MATCH(C2063,IP!$E$2:$N$2,)+2,MATCH(E2063,IP!$C$3:$D$3,))),ACH.!$B$1:$AP$1)),)</f>
        <v>7</v>
      </c>
      <c r="P2063" s="27"/>
      <c r="Q2063" s="28"/>
      <c r="R2063" s="29"/>
      <c r="S2063" s="30"/>
      <c r="T2063" s="31"/>
      <c r="U2063" s="32"/>
      <c r="V2063" s="32"/>
      <c r="W2063" s="32"/>
      <c r="X2063" s="33"/>
      <c r="Y2063" s="34"/>
      <c r="Z2063" s="35"/>
      <c r="AA2063" s="36"/>
      <c r="AB2063" s="37"/>
      <c r="AC2063" s="38"/>
      <c r="AD2063" s="57">
        <f>IF(C2063="SG",VLOOKUP($C2063,IP!$R:$T,MATCH(QSC!$E2063,IP!$R$6:$T$6,0),0),VLOOKUP($C2063,IP!$R:$S,2,0))</f>
        <v>11</v>
      </c>
      <c r="AE2063" s="39"/>
    </row>
    <row r="2064" spans="1:31" ht="15" x14ac:dyDescent="0.25">
      <c r="A2064" s="40">
        <v>6446535</v>
      </c>
      <c r="B2064" s="40"/>
      <c r="C2064" s="40" t="s">
        <v>1</v>
      </c>
      <c r="D2064" s="41"/>
      <c r="E2064" s="22" t="s">
        <v>2</v>
      </c>
      <c r="F2064" s="23"/>
      <c r="G2064" s="41"/>
      <c r="H2064" s="42"/>
      <c r="I2064" s="41"/>
      <c r="J2064" s="42"/>
      <c r="K2064" s="43"/>
      <c r="L2064" s="26"/>
      <c r="M2064" s="27"/>
      <c r="N2064" s="55"/>
      <c r="O2064" s="93">
        <f>IFERROR(SUMPRODUCT((INDEX(ACH.!$B$3:$AP$9999,MATCH(A2064,ACH.!$A$3:$A$9999,),)&gt;0)*COUNTIF(INDEX(IP!$C$4:$N$44,,IFERROR(MATCH(C2064,IP!$E$2:$N$2,)+2,MATCH(E2064,IP!$C$3:$D$3,))),ACH.!$B$1:$AP$1)),)</f>
        <v>4</v>
      </c>
      <c r="P2064" s="27"/>
      <c r="Q2064" s="28"/>
      <c r="R2064" s="29"/>
      <c r="S2064" s="30"/>
      <c r="T2064" s="31"/>
      <c r="U2064" s="32"/>
      <c r="V2064" s="32"/>
      <c r="W2064" s="32"/>
      <c r="X2064" s="33"/>
      <c r="Y2064" s="34"/>
      <c r="Z2064" s="35"/>
      <c r="AA2064" s="36"/>
      <c r="AB2064" s="37"/>
      <c r="AC2064" s="38"/>
      <c r="AD2064" s="57">
        <f>IF(C2064="SG",VLOOKUP($C2064,IP!$R:$T,MATCH(QSC!$E2064,IP!$R$6:$T$6,0),0),VLOOKUP($C2064,IP!$R:$S,2,0))</f>
        <v>11</v>
      </c>
      <c r="AE2064" s="39"/>
    </row>
    <row r="2065" spans="1:31" ht="15" x14ac:dyDescent="0.25">
      <c r="A2065" s="40">
        <v>6446565</v>
      </c>
      <c r="B2065" s="40"/>
      <c r="C2065" s="40" t="s">
        <v>7</v>
      </c>
      <c r="D2065" s="41"/>
      <c r="E2065" s="22" t="s">
        <v>4</v>
      </c>
      <c r="F2065" s="23"/>
      <c r="G2065" s="41"/>
      <c r="H2065" s="42"/>
      <c r="I2065" s="41"/>
      <c r="J2065" s="42"/>
      <c r="K2065" s="43"/>
      <c r="L2065" s="26"/>
      <c r="M2065" s="27"/>
      <c r="N2065" s="55"/>
      <c r="O2065" s="93">
        <f>IFERROR(SUMPRODUCT((INDEX(ACH.!$B$3:$AP$9999,MATCH(A2065,ACH.!$A$3:$A$9999,),)&gt;0)*COUNTIF(INDEX(IP!$C$4:$N$44,,IFERROR(MATCH(C2065,IP!$E$2:$N$2,)+2,MATCH(E2065,IP!$C$3:$D$3,))),ACH.!$B$1:$AP$1)),)</f>
        <v>6</v>
      </c>
      <c r="P2065" s="27"/>
      <c r="Q2065" s="28"/>
      <c r="R2065" s="29"/>
      <c r="S2065" s="30"/>
      <c r="T2065" s="31"/>
      <c r="U2065" s="32"/>
      <c r="V2065" s="32"/>
      <c r="W2065" s="32"/>
      <c r="X2065" s="33"/>
      <c r="Y2065" s="34"/>
      <c r="Z2065" s="35"/>
      <c r="AA2065" s="36"/>
      <c r="AB2065" s="37"/>
      <c r="AC2065" s="38"/>
      <c r="AD2065" s="57">
        <f>IF(C2065="SG",VLOOKUP($C2065,IP!$R:$T,MATCH(QSC!$E2065,IP!$R$6:$T$6,0),0),VLOOKUP($C2065,IP!$R:$S,2,0))</f>
        <v>13</v>
      </c>
      <c r="AE2065" s="39"/>
    </row>
    <row r="2066" spans="1:31" ht="15" x14ac:dyDescent="0.25">
      <c r="A2066" s="40">
        <v>6446594</v>
      </c>
      <c r="B2066" s="40"/>
      <c r="C2066" s="40" t="s">
        <v>1</v>
      </c>
      <c r="D2066" s="41"/>
      <c r="E2066" s="22" t="s">
        <v>4</v>
      </c>
      <c r="F2066" s="23"/>
      <c r="G2066" s="41"/>
      <c r="H2066" s="42"/>
      <c r="I2066" s="41"/>
      <c r="J2066" s="42"/>
      <c r="K2066" s="43"/>
      <c r="L2066" s="26"/>
      <c r="M2066" s="27"/>
      <c r="N2066" s="55"/>
      <c r="O2066" s="93">
        <f>IFERROR(SUMPRODUCT((INDEX(ACH.!$B$3:$AP$9999,MATCH(A2066,ACH.!$A$3:$A$9999,),)&gt;0)*COUNTIF(INDEX(IP!$C$4:$N$44,,IFERROR(MATCH(C2066,IP!$E$2:$N$2,)+2,MATCH(E2066,IP!$C$3:$D$3,))),ACH.!$B$1:$AP$1)),)</f>
        <v>9</v>
      </c>
      <c r="P2066" s="27"/>
      <c r="Q2066" s="28"/>
      <c r="R2066" s="29"/>
      <c r="S2066" s="30"/>
      <c r="T2066" s="31"/>
      <c r="U2066" s="32"/>
      <c r="V2066" s="32"/>
      <c r="W2066" s="32"/>
      <c r="X2066" s="33"/>
      <c r="Y2066" s="34"/>
      <c r="Z2066" s="35"/>
      <c r="AA2066" s="36"/>
      <c r="AB2066" s="37"/>
      <c r="AC2066" s="38"/>
      <c r="AD2066" s="57">
        <f>IF(C2066="SG",VLOOKUP($C2066,IP!$R:$T,MATCH(QSC!$E2066,IP!$R$6:$T$6,0),0),VLOOKUP($C2066,IP!$R:$S,2,0))</f>
        <v>12</v>
      </c>
      <c r="AE2066" s="39"/>
    </row>
    <row r="2067" spans="1:31" ht="15" x14ac:dyDescent="0.25">
      <c r="A2067" s="40">
        <v>6446621</v>
      </c>
      <c r="B2067" s="40"/>
      <c r="C2067" s="40" t="s">
        <v>1</v>
      </c>
      <c r="D2067" s="41"/>
      <c r="E2067" s="22" t="s">
        <v>4</v>
      </c>
      <c r="F2067" s="23"/>
      <c r="G2067" s="41"/>
      <c r="H2067" s="42"/>
      <c r="I2067" s="41"/>
      <c r="J2067" s="42"/>
      <c r="K2067" s="43"/>
      <c r="L2067" s="26"/>
      <c r="M2067" s="27"/>
      <c r="N2067" s="55"/>
      <c r="O2067" s="93">
        <f>IFERROR(SUMPRODUCT((INDEX(ACH.!$B$3:$AP$9999,MATCH(A2067,ACH.!$A$3:$A$9999,),)&gt;0)*COUNTIF(INDEX(IP!$C$4:$N$44,,IFERROR(MATCH(C2067,IP!$E$2:$N$2,)+2,MATCH(E2067,IP!$C$3:$D$3,))),ACH.!$B$1:$AP$1)),)</f>
        <v>4</v>
      </c>
      <c r="P2067" s="27"/>
      <c r="Q2067" s="28"/>
      <c r="R2067" s="29"/>
      <c r="S2067" s="30"/>
      <c r="T2067" s="31"/>
      <c r="U2067" s="32"/>
      <c r="V2067" s="32"/>
      <c r="W2067" s="32"/>
      <c r="X2067" s="33"/>
      <c r="Y2067" s="34"/>
      <c r="Z2067" s="35"/>
      <c r="AA2067" s="36"/>
      <c r="AB2067" s="37"/>
      <c r="AC2067" s="38"/>
      <c r="AD2067" s="57">
        <f>IF(C2067="SG",VLOOKUP($C2067,IP!$R:$T,MATCH(QSC!$E2067,IP!$R$6:$T$6,0),0),VLOOKUP($C2067,IP!$R:$S,2,0))</f>
        <v>12</v>
      </c>
      <c r="AE2067" s="39"/>
    </row>
    <row r="2068" spans="1:31" ht="15" x14ac:dyDescent="0.25">
      <c r="A2068" s="40">
        <v>6446664</v>
      </c>
      <c r="B2068" s="40"/>
      <c r="C2068" s="40" t="s">
        <v>1</v>
      </c>
      <c r="D2068" s="41"/>
      <c r="E2068" s="22" t="s">
        <v>2</v>
      </c>
      <c r="F2068" s="23"/>
      <c r="G2068" s="41"/>
      <c r="H2068" s="42"/>
      <c r="I2068" s="41"/>
      <c r="J2068" s="42"/>
      <c r="K2068" s="43"/>
      <c r="L2068" s="26"/>
      <c r="M2068" s="27"/>
      <c r="N2068" s="55"/>
      <c r="O2068" s="93">
        <f>IFERROR(SUMPRODUCT((INDEX(ACH.!$B$3:$AP$9999,MATCH(A2068,ACH.!$A$3:$A$9999,),)&gt;0)*COUNTIF(INDEX(IP!$C$4:$N$44,,IFERROR(MATCH(C2068,IP!$E$2:$N$2,)+2,MATCH(E2068,IP!$C$3:$D$3,))),ACH.!$B$1:$AP$1)),)</f>
        <v>6</v>
      </c>
      <c r="P2068" s="27"/>
      <c r="Q2068" s="28"/>
      <c r="R2068" s="29"/>
      <c r="S2068" s="30"/>
      <c r="T2068" s="31"/>
      <c r="U2068" s="32"/>
      <c r="V2068" s="32"/>
      <c r="W2068" s="32"/>
      <c r="X2068" s="33"/>
      <c r="Y2068" s="34"/>
      <c r="Z2068" s="35"/>
      <c r="AA2068" s="36"/>
      <c r="AB2068" s="37"/>
      <c r="AC2068" s="38"/>
      <c r="AD2068" s="57">
        <f>IF(C2068="SG",VLOOKUP($C2068,IP!$R:$T,MATCH(QSC!$E2068,IP!$R$6:$T$6,0),0),VLOOKUP($C2068,IP!$R:$S,2,0))</f>
        <v>11</v>
      </c>
      <c r="AE2068" s="39"/>
    </row>
    <row r="2069" spans="1:31" ht="15" x14ac:dyDescent="0.25">
      <c r="A2069" s="40">
        <v>6446802</v>
      </c>
      <c r="B2069" s="40"/>
      <c r="C2069" s="40" t="s">
        <v>1</v>
      </c>
      <c r="D2069" s="41"/>
      <c r="E2069" s="22" t="s">
        <v>2</v>
      </c>
      <c r="F2069" s="23"/>
      <c r="G2069" s="41"/>
      <c r="H2069" s="42"/>
      <c r="I2069" s="41"/>
      <c r="J2069" s="42"/>
      <c r="K2069" s="43"/>
      <c r="L2069" s="26"/>
      <c r="M2069" s="27"/>
      <c r="N2069" s="55"/>
      <c r="O2069" s="93">
        <f>IFERROR(SUMPRODUCT((INDEX(ACH.!$B$3:$AP$9999,MATCH(A2069,ACH.!$A$3:$A$9999,),)&gt;0)*COUNTIF(INDEX(IP!$C$4:$N$44,,IFERROR(MATCH(C2069,IP!$E$2:$N$2,)+2,MATCH(E2069,IP!$C$3:$D$3,))),ACH.!$B$1:$AP$1)),)</f>
        <v>7</v>
      </c>
      <c r="P2069" s="27"/>
      <c r="Q2069" s="28"/>
      <c r="R2069" s="29"/>
      <c r="S2069" s="30"/>
      <c r="T2069" s="31"/>
      <c r="U2069" s="32"/>
      <c r="V2069" s="32"/>
      <c r="W2069" s="32"/>
      <c r="X2069" s="33"/>
      <c r="Y2069" s="34"/>
      <c r="Z2069" s="35"/>
      <c r="AA2069" s="36"/>
      <c r="AB2069" s="37"/>
      <c r="AC2069" s="38"/>
      <c r="AD2069" s="57">
        <f>IF(C2069="SG",VLOOKUP($C2069,IP!$R:$T,MATCH(QSC!$E2069,IP!$R$6:$T$6,0),0),VLOOKUP($C2069,IP!$R:$S,2,0))</f>
        <v>11</v>
      </c>
      <c r="AE2069" s="39"/>
    </row>
    <row r="2070" spans="1:31" ht="15" x14ac:dyDescent="0.25">
      <c r="A2070" s="40">
        <v>6446822</v>
      </c>
      <c r="B2070" s="40"/>
      <c r="C2070" s="40" t="s">
        <v>1</v>
      </c>
      <c r="D2070" s="41"/>
      <c r="E2070" s="22" t="s">
        <v>2</v>
      </c>
      <c r="F2070" s="23"/>
      <c r="G2070" s="41"/>
      <c r="H2070" s="42"/>
      <c r="I2070" s="41"/>
      <c r="J2070" s="42"/>
      <c r="K2070" s="43"/>
      <c r="L2070" s="26"/>
      <c r="M2070" s="27"/>
      <c r="N2070" s="55"/>
      <c r="O2070" s="93">
        <f>IFERROR(SUMPRODUCT((INDEX(ACH.!$B$3:$AP$9999,MATCH(A2070,ACH.!$A$3:$A$9999,),)&gt;0)*COUNTIF(INDEX(IP!$C$4:$N$44,,IFERROR(MATCH(C2070,IP!$E$2:$N$2,)+2,MATCH(E2070,IP!$C$3:$D$3,))),ACH.!$B$1:$AP$1)),)</f>
        <v>6</v>
      </c>
      <c r="P2070" s="27"/>
      <c r="Q2070" s="28"/>
      <c r="R2070" s="29"/>
      <c r="S2070" s="30"/>
      <c r="T2070" s="31"/>
      <c r="U2070" s="32"/>
      <c r="V2070" s="32"/>
      <c r="W2070" s="32"/>
      <c r="X2070" s="33"/>
      <c r="Y2070" s="34"/>
      <c r="Z2070" s="35"/>
      <c r="AA2070" s="36"/>
      <c r="AB2070" s="37"/>
      <c r="AC2070" s="38"/>
      <c r="AD2070" s="57">
        <f>IF(C2070="SG",VLOOKUP($C2070,IP!$R:$T,MATCH(QSC!$E2070,IP!$R$6:$T$6,0),0),VLOOKUP($C2070,IP!$R:$S,2,0))</f>
        <v>11</v>
      </c>
      <c r="AE2070" s="39"/>
    </row>
    <row r="2071" spans="1:31" ht="15" x14ac:dyDescent="0.25">
      <c r="A2071" s="40">
        <v>6446877</v>
      </c>
      <c r="B2071" s="40"/>
      <c r="C2071" s="40" t="s">
        <v>1</v>
      </c>
      <c r="D2071" s="41"/>
      <c r="E2071" s="22" t="s">
        <v>2</v>
      </c>
      <c r="F2071" s="23"/>
      <c r="G2071" s="41"/>
      <c r="H2071" s="42"/>
      <c r="I2071" s="41"/>
      <c r="J2071" s="42"/>
      <c r="K2071" s="43"/>
      <c r="L2071" s="26"/>
      <c r="M2071" s="27"/>
      <c r="N2071" s="55"/>
      <c r="O2071" s="93">
        <f>IFERROR(SUMPRODUCT((INDEX(ACH.!$B$3:$AP$9999,MATCH(A2071,ACH.!$A$3:$A$9999,),)&gt;0)*COUNTIF(INDEX(IP!$C$4:$N$44,,IFERROR(MATCH(C2071,IP!$E$2:$N$2,)+2,MATCH(E2071,IP!$C$3:$D$3,))),ACH.!$B$1:$AP$1)),)</f>
        <v>0</v>
      </c>
      <c r="P2071" s="27"/>
      <c r="Q2071" s="28"/>
      <c r="R2071" s="29"/>
      <c r="S2071" s="30"/>
      <c r="T2071" s="31"/>
      <c r="U2071" s="32"/>
      <c r="V2071" s="32"/>
      <c r="W2071" s="32"/>
      <c r="X2071" s="33"/>
      <c r="Y2071" s="34"/>
      <c r="Z2071" s="35"/>
      <c r="AA2071" s="36"/>
      <c r="AB2071" s="37"/>
      <c r="AC2071" s="38"/>
      <c r="AD2071" s="57">
        <f>IF(C2071="SG",VLOOKUP($C2071,IP!$R:$T,MATCH(QSC!$E2071,IP!$R$6:$T$6,0),0),VLOOKUP($C2071,IP!$R:$S,2,0))</f>
        <v>11</v>
      </c>
      <c r="AE2071" s="39"/>
    </row>
    <row r="2072" spans="1:31" ht="15" x14ac:dyDescent="0.25">
      <c r="A2072" s="40">
        <v>6446879</v>
      </c>
      <c r="B2072" s="40"/>
      <c r="C2072" s="40" t="s">
        <v>1</v>
      </c>
      <c r="D2072" s="41"/>
      <c r="E2072" s="22" t="s">
        <v>2</v>
      </c>
      <c r="F2072" s="23"/>
      <c r="G2072" s="41"/>
      <c r="H2072" s="42"/>
      <c r="I2072" s="41"/>
      <c r="J2072" s="42"/>
      <c r="K2072" s="43"/>
      <c r="L2072" s="26"/>
      <c r="M2072" s="27"/>
      <c r="N2072" s="55"/>
      <c r="O2072" s="93">
        <f>IFERROR(SUMPRODUCT((INDEX(ACH.!$B$3:$AP$9999,MATCH(A2072,ACH.!$A$3:$A$9999,),)&gt;0)*COUNTIF(INDEX(IP!$C$4:$N$44,,IFERROR(MATCH(C2072,IP!$E$2:$N$2,)+2,MATCH(E2072,IP!$C$3:$D$3,))),ACH.!$B$1:$AP$1)),)</f>
        <v>4</v>
      </c>
      <c r="P2072" s="27"/>
      <c r="Q2072" s="28"/>
      <c r="R2072" s="29"/>
      <c r="S2072" s="30"/>
      <c r="T2072" s="31"/>
      <c r="U2072" s="32"/>
      <c r="V2072" s="32"/>
      <c r="W2072" s="32"/>
      <c r="X2072" s="33"/>
      <c r="Y2072" s="34"/>
      <c r="Z2072" s="35"/>
      <c r="AA2072" s="36"/>
      <c r="AB2072" s="37"/>
      <c r="AC2072" s="38"/>
      <c r="AD2072" s="57">
        <f>IF(C2072="SG",VLOOKUP($C2072,IP!$R:$T,MATCH(QSC!$E2072,IP!$R$6:$T$6,0),0),VLOOKUP($C2072,IP!$R:$S,2,0))</f>
        <v>11</v>
      </c>
      <c r="AE2072" s="39"/>
    </row>
    <row r="2073" spans="1:31" ht="15" x14ac:dyDescent="0.25">
      <c r="A2073" s="40">
        <v>6446902</v>
      </c>
      <c r="B2073" s="40"/>
      <c r="C2073" s="40" t="s">
        <v>7</v>
      </c>
      <c r="D2073" s="41"/>
      <c r="E2073" s="22" t="s">
        <v>4</v>
      </c>
      <c r="F2073" s="23"/>
      <c r="G2073" s="41"/>
      <c r="H2073" s="42"/>
      <c r="I2073" s="41"/>
      <c r="J2073" s="42"/>
      <c r="K2073" s="43"/>
      <c r="L2073" s="26"/>
      <c r="M2073" s="27"/>
      <c r="N2073" s="55"/>
      <c r="O2073" s="93">
        <f>IFERROR(SUMPRODUCT((INDEX(ACH.!$B$3:$AP$9999,MATCH(A2073,ACH.!$A$3:$A$9999,),)&gt;0)*COUNTIF(INDEX(IP!$C$4:$N$44,,IFERROR(MATCH(C2073,IP!$E$2:$N$2,)+2,MATCH(E2073,IP!$C$3:$D$3,))),ACH.!$B$1:$AP$1)),)</f>
        <v>6</v>
      </c>
      <c r="P2073" s="27"/>
      <c r="Q2073" s="28"/>
      <c r="R2073" s="29"/>
      <c r="S2073" s="30"/>
      <c r="T2073" s="31"/>
      <c r="U2073" s="32"/>
      <c r="V2073" s="32"/>
      <c r="W2073" s="32"/>
      <c r="X2073" s="33"/>
      <c r="Y2073" s="34"/>
      <c r="Z2073" s="35"/>
      <c r="AA2073" s="36"/>
      <c r="AB2073" s="37"/>
      <c r="AC2073" s="38"/>
      <c r="AD2073" s="57">
        <f>IF(C2073="SG",VLOOKUP($C2073,IP!$R:$T,MATCH(QSC!$E2073,IP!$R$6:$T$6,0),0),VLOOKUP($C2073,IP!$R:$S,2,0))</f>
        <v>13</v>
      </c>
      <c r="AE2073" s="39"/>
    </row>
    <row r="2074" spans="1:31" ht="15" x14ac:dyDescent="0.25">
      <c r="A2074" s="40">
        <v>6446927</v>
      </c>
      <c r="B2074" s="40"/>
      <c r="C2074" s="40" t="s">
        <v>1</v>
      </c>
      <c r="D2074" s="41"/>
      <c r="E2074" s="22" t="s">
        <v>2</v>
      </c>
      <c r="F2074" s="23"/>
      <c r="G2074" s="41"/>
      <c r="H2074" s="42"/>
      <c r="I2074" s="41"/>
      <c r="J2074" s="42"/>
      <c r="K2074" s="43"/>
      <c r="L2074" s="26"/>
      <c r="M2074" s="27"/>
      <c r="N2074" s="55"/>
      <c r="O2074" s="93">
        <f>IFERROR(SUMPRODUCT((INDEX(ACH.!$B$3:$AP$9999,MATCH(A2074,ACH.!$A$3:$A$9999,),)&gt;0)*COUNTIF(INDEX(IP!$C$4:$N$44,,IFERROR(MATCH(C2074,IP!$E$2:$N$2,)+2,MATCH(E2074,IP!$C$3:$D$3,))),ACH.!$B$1:$AP$1)),)</f>
        <v>6</v>
      </c>
      <c r="P2074" s="27"/>
      <c r="Q2074" s="28"/>
      <c r="R2074" s="29"/>
      <c r="S2074" s="30"/>
      <c r="T2074" s="31"/>
      <c r="U2074" s="32"/>
      <c r="V2074" s="32"/>
      <c r="W2074" s="32"/>
      <c r="X2074" s="33"/>
      <c r="Y2074" s="34"/>
      <c r="Z2074" s="35"/>
      <c r="AA2074" s="36"/>
      <c r="AB2074" s="37"/>
      <c r="AC2074" s="38"/>
      <c r="AD2074" s="57">
        <f>IF(C2074="SG",VLOOKUP($C2074,IP!$R:$T,MATCH(QSC!$E2074,IP!$R$6:$T$6,0),0),VLOOKUP($C2074,IP!$R:$S,2,0))</f>
        <v>11</v>
      </c>
      <c r="AE2074" s="39"/>
    </row>
    <row r="2075" spans="1:31" ht="15" x14ac:dyDescent="0.25">
      <c r="A2075" s="40">
        <v>6446930</v>
      </c>
      <c r="B2075" s="40"/>
      <c r="C2075" s="40" t="s">
        <v>5</v>
      </c>
      <c r="D2075" s="41"/>
      <c r="E2075" s="22" t="s">
        <v>2</v>
      </c>
      <c r="F2075" s="23"/>
      <c r="G2075" s="41"/>
      <c r="H2075" s="42"/>
      <c r="I2075" s="41"/>
      <c r="J2075" s="42"/>
      <c r="K2075" s="43"/>
      <c r="L2075" s="26"/>
      <c r="M2075" s="27"/>
      <c r="N2075" s="55"/>
      <c r="O2075" s="93">
        <f>IFERROR(SUMPRODUCT((INDEX(ACH.!$B$3:$AP$9999,MATCH(A2075,ACH.!$A$3:$A$9999,),)&gt;0)*COUNTIF(INDEX(IP!$C$4:$N$44,,IFERROR(MATCH(C2075,IP!$E$2:$N$2,)+2,MATCH(E2075,IP!$C$3:$D$3,))),ACH.!$B$1:$AP$1)),)</f>
        <v>0</v>
      </c>
      <c r="P2075" s="27"/>
      <c r="Q2075" s="28"/>
      <c r="R2075" s="29"/>
      <c r="S2075" s="30"/>
      <c r="T2075" s="31"/>
      <c r="U2075" s="32"/>
      <c r="V2075" s="32"/>
      <c r="W2075" s="32"/>
      <c r="X2075" s="33"/>
      <c r="Y2075" s="34"/>
      <c r="Z2075" s="35"/>
      <c r="AA2075" s="36"/>
      <c r="AB2075" s="37"/>
      <c r="AC2075" s="38"/>
      <c r="AD2075" s="57">
        <f>IF(C2075="SG",VLOOKUP($C2075,IP!$R:$T,MATCH(QSC!$E2075,IP!$R$6:$T$6,0),0),VLOOKUP($C2075,IP!$R:$S,2,0))</f>
        <v>16</v>
      </c>
      <c r="AE2075" s="39"/>
    </row>
    <row r="2076" spans="1:31" ht="15" x14ac:dyDescent="0.25">
      <c r="A2076" s="40">
        <v>6446931</v>
      </c>
      <c r="B2076" s="40"/>
      <c r="C2076" s="40" t="s">
        <v>1</v>
      </c>
      <c r="D2076" s="41"/>
      <c r="E2076" s="22" t="s">
        <v>4</v>
      </c>
      <c r="F2076" s="23"/>
      <c r="G2076" s="41"/>
      <c r="H2076" s="42"/>
      <c r="I2076" s="41"/>
      <c r="J2076" s="42"/>
      <c r="K2076" s="43"/>
      <c r="L2076" s="26"/>
      <c r="M2076" s="27"/>
      <c r="N2076" s="55"/>
      <c r="O2076" s="93">
        <f>IFERROR(SUMPRODUCT((INDEX(ACH.!$B$3:$AP$9999,MATCH(A2076,ACH.!$A$3:$A$9999,),)&gt;0)*COUNTIF(INDEX(IP!$C$4:$N$44,,IFERROR(MATCH(C2076,IP!$E$2:$N$2,)+2,MATCH(E2076,IP!$C$3:$D$3,))),ACH.!$B$1:$AP$1)),)</f>
        <v>3</v>
      </c>
      <c r="P2076" s="27"/>
      <c r="Q2076" s="28"/>
      <c r="R2076" s="29"/>
      <c r="S2076" s="30"/>
      <c r="T2076" s="31"/>
      <c r="U2076" s="32"/>
      <c r="V2076" s="32"/>
      <c r="W2076" s="32"/>
      <c r="X2076" s="33"/>
      <c r="Y2076" s="34"/>
      <c r="Z2076" s="35"/>
      <c r="AA2076" s="36"/>
      <c r="AB2076" s="37"/>
      <c r="AC2076" s="38"/>
      <c r="AD2076" s="57">
        <f>IF(C2076="SG",VLOOKUP($C2076,IP!$R:$T,MATCH(QSC!$E2076,IP!$R$6:$T$6,0),0),VLOOKUP($C2076,IP!$R:$S,2,0))</f>
        <v>12</v>
      </c>
      <c r="AE2076" s="39"/>
    </row>
    <row r="2077" spans="1:31" ht="15" x14ac:dyDescent="0.25">
      <c r="A2077" s="40">
        <v>6446949</v>
      </c>
      <c r="B2077" s="40"/>
      <c r="C2077" s="40" t="s">
        <v>1</v>
      </c>
      <c r="D2077" s="41"/>
      <c r="E2077" s="22" t="s">
        <v>2</v>
      </c>
      <c r="F2077" s="23"/>
      <c r="G2077" s="41"/>
      <c r="H2077" s="42"/>
      <c r="I2077" s="41"/>
      <c r="J2077" s="42"/>
      <c r="K2077" s="43"/>
      <c r="L2077" s="26"/>
      <c r="M2077" s="27"/>
      <c r="N2077" s="55"/>
      <c r="O2077" s="93">
        <f>IFERROR(SUMPRODUCT((INDEX(ACH.!$B$3:$AP$9999,MATCH(A2077,ACH.!$A$3:$A$9999,),)&gt;0)*COUNTIF(INDEX(IP!$C$4:$N$44,,IFERROR(MATCH(C2077,IP!$E$2:$N$2,)+2,MATCH(E2077,IP!$C$3:$D$3,))),ACH.!$B$1:$AP$1)),)</f>
        <v>7</v>
      </c>
      <c r="P2077" s="27"/>
      <c r="Q2077" s="28"/>
      <c r="R2077" s="29"/>
      <c r="S2077" s="30"/>
      <c r="T2077" s="31"/>
      <c r="U2077" s="32"/>
      <c r="V2077" s="32"/>
      <c r="W2077" s="32"/>
      <c r="X2077" s="33"/>
      <c r="Y2077" s="34"/>
      <c r="Z2077" s="35"/>
      <c r="AA2077" s="36"/>
      <c r="AB2077" s="37"/>
      <c r="AC2077" s="38"/>
      <c r="AD2077" s="57">
        <f>IF(C2077="SG",VLOOKUP($C2077,IP!$R:$T,MATCH(QSC!$E2077,IP!$R$6:$T$6,0),0),VLOOKUP($C2077,IP!$R:$S,2,0))</f>
        <v>11</v>
      </c>
      <c r="AE2077" s="39"/>
    </row>
    <row r="2078" spans="1:31" ht="15" x14ac:dyDescent="0.25">
      <c r="A2078" s="40">
        <v>6446979</v>
      </c>
      <c r="B2078" s="40"/>
      <c r="C2078" s="40" t="s">
        <v>1</v>
      </c>
      <c r="D2078" s="41"/>
      <c r="E2078" s="22" t="s">
        <v>2</v>
      </c>
      <c r="F2078" s="23"/>
      <c r="G2078" s="41"/>
      <c r="H2078" s="42"/>
      <c r="I2078" s="41"/>
      <c r="J2078" s="42"/>
      <c r="K2078" s="43"/>
      <c r="L2078" s="26"/>
      <c r="M2078" s="27"/>
      <c r="N2078" s="55"/>
      <c r="O2078" s="93">
        <f>IFERROR(SUMPRODUCT((INDEX(ACH.!$B$3:$AP$9999,MATCH(A2078,ACH.!$A$3:$A$9999,),)&gt;0)*COUNTIF(INDEX(IP!$C$4:$N$44,,IFERROR(MATCH(C2078,IP!$E$2:$N$2,)+2,MATCH(E2078,IP!$C$3:$D$3,))),ACH.!$B$1:$AP$1)),)</f>
        <v>1</v>
      </c>
      <c r="P2078" s="27"/>
      <c r="Q2078" s="28"/>
      <c r="R2078" s="29"/>
      <c r="S2078" s="30"/>
      <c r="T2078" s="31"/>
      <c r="U2078" s="32"/>
      <c r="V2078" s="32"/>
      <c r="W2078" s="32"/>
      <c r="X2078" s="33"/>
      <c r="Y2078" s="34"/>
      <c r="Z2078" s="35"/>
      <c r="AA2078" s="36"/>
      <c r="AB2078" s="37"/>
      <c r="AC2078" s="38"/>
      <c r="AD2078" s="57">
        <f>IF(C2078="SG",VLOOKUP($C2078,IP!$R:$T,MATCH(QSC!$E2078,IP!$R$6:$T$6,0),0),VLOOKUP($C2078,IP!$R:$S,2,0))</f>
        <v>11</v>
      </c>
      <c r="AE2078" s="39"/>
    </row>
    <row r="2079" spans="1:31" ht="15" x14ac:dyDescent="0.25">
      <c r="A2079" s="40">
        <v>6446980</v>
      </c>
      <c r="B2079" s="40"/>
      <c r="C2079" s="40" t="s">
        <v>1</v>
      </c>
      <c r="D2079" s="41"/>
      <c r="E2079" s="22" t="s">
        <v>4</v>
      </c>
      <c r="F2079" s="23"/>
      <c r="G2079" s="41"/>
      <c r="H2079" s="42"/>
      <c r="I2079" s="41"/>
      <c r="J2079" s="42"/>
      <c r="K2079" s="43"/>
      <c r="L2079" s="26"/>
      <c r="M2079" s="27"/>
      <c r="N2079" s="55"/>
      <c r="O2079" s="93">
        <f>IFERROR(SUMPRODUCT((INDEX(ACH.!$B$3:$AP$9999,MATCH(A2079,ACH.!$A$3:$A$9999,),)&gt;0)*COUNTIF(INDEX(IP!$C$4:$N$44,,IFERROR(MATCH(C2079,IP!$E$2:$N$2,)+2,MATCH(E2079,IP!$C$3:$D$3,))),ACH.!$B$1:$AP$1)),)</f>
        <v>4</v>
      </c>
      <c r="P2079" s="27"/>
      <c r="Q2079" s="28"/>
      <c r="R2079" s="29"/>
      <c r="S2079" s="30"/>
      <c r="T2079" s="31"/>
      <c r="U2079" s="32"/>
      <c r="V2079" s="32"/>
      <c r="W2079" s="32"/>
      <c r="X2079" s="33"/>
      <c r="Y2079" s="34"/>
      <c r="Z2079" s="35"/>
      <c r="AA2079" s="36"/>
      <c r="AB2079" s="37"/>
      <c r="AC2079" s="38"/>
      <c r="AD2079" s="57">
        <f>IF(C2079="SG",VLOOKUP($C2079,IP!$R:$T,MATCH(QSC!$E2079,IP!$R$6:$T$6,0),0),VLOOKUP($C2079,IP!$R:$S,2,0))</f>
        <v>12</v>
      </c>
      <c r="AE2079" s="39"/>
    </row>
    <row r="2080" spans="1:31" ht="15" x14ac:dyDescent="0.25">
      <c r="A2080" s="40">
        <v>6446981</v>
      </c>
      <c r="B2080" s="40"/>
      <c r="C2080" s="40" t="s">
        <v>1</v>
      </c>
      <c r="D2080" s="41"/>
      <c r="E2080" s="22" t="s">
        <v>2</v>
      </c>
      <c r="F2080" s="23"/>
      <c r="G2080" s="41"/>
      <c r="H2080" s="42"/>
      <c r="I2080" s="41"/>
      <c r="J2080" s="42"/>
      <c r="K2080" s="43"/>
      <c r="L2080" s="26"/>
      <c r="M2080" s="27"/>
      <c r="N2080" s="55"/>
      <c r="O2080" s="93">
        <f>IFERROR(SUMPRODUCT((INDEX(ACH.!$B$3:$AP$9999,MATCH(A2080,ACH.!$A$3:$A$9999,),)&gt;0)*COUNTIF(INDEX(IP!$C$4:$N$44,,IFERROR(MATCH(C2080,IP!$E$2:$N$2,)+2,MATCH(E2080,IP!$C$3:$D$3,))),ACH.!$B$1:$AP$1)),)</f>
        <v>2</v>
      </c>
      <c r="P2080" s="27"/>
      <c r="Q2080" s="28"/>
      <c r="R2080" s="29"/>
      <c r="S2080" s="30"/>
      <c r="T2080" s="31"/>
      <c r="U2080" s="32"/>
      <c r="V2080" s="32"/>
      <c r="W2080" s="32"/>
      <c r="X2080" s="33"/>
      <c r="Y2080" s="34"/>
      <c r="Z2080" s="35"/>
      <c r="AA2080" s="36"/>
      <c r="AB2080" s="37"/>
      <c r="AC2080" s="38"/>
      <c r="AD2080" s="57">
        <f>IF(C2080="SG",VLOOKUP($C2080,IP!$R:$T,MATCH(QSC!$E2080,IP!$R$6:$T$6,0),0),VLOOKUP($C2080,IP!$R:$S,2,0))</f>
        <v>11</v>
      </c>
      <c r="AE2080" s="39"/>
    </row>
    <row r="2081" spans="1:31" ht="15" x14ac:dyDescent="0.25">
      <c r="A2081" s="40">
        <v>6447022</v>
      </c>
      <c r="B2081" s="40"/>
      <c r="C2081" s="40" t="s">
        <v>1</v>
      </c>
      <c r="D2081" s="41"/>
      <c r="E2081" s="22" t="s">
        <v>4</v>
      </c>
      <c r="F2081" s="23"/>
      <c r="G2081" s="41"/>
      <c r="H2081" s="42"/>
      <c r="I2081" s="41"/>
      <c r="J2081" s="42"/>
      <c r="K2081" s="43"/>
      <c r="L2081" s="26"/>
      <c r="M2081" s="27"/>
      <c r="N2081" s="55"/>
      <c r="O2081" s="93">
        <f>IFERROR(SUMPRODUCT((INDEX(ACH.!$B$3:$AP$9999,MATCH(A2081,ACH.!$A$3:$A$9999,),)&gt;0)*COUNTIF(INDEX(IP!$C$4:$N$44,,IFERROR(MATCH(C2081,IP!$E$2:$N$2,)+2,MATCH(E2081,IP!$C$3:$D$3,))),ACH.!$B$1:$AP$1)),)</f>
        <v>5</v>
      </c>
      <c r="P2081" s="27"/>
      <c r="Q2081" s="28"/>
      <c r="R2081" s="29"/>
      <c r="S2081" s="30"/>
      <c r="T2081" s="31"/>
      <c r="U2081" s="32"/>
      <c r="V2081" s="32"/>
      <c r="W2081" s="32"/>
      <c r="X2081" s="33"/>
      <c r="Y2081" s="34"/>
      <c r="Z2081" s="35"/>
      <c r="AA2081" s="36"/>
      <c r="AB2081" s="37"/>
      <c r="AC2081" s="38"/>
      <c r="AD2081" s="57">
        <f>IF(C2081="SG",VLOOKUP($C2081,IP!$R:$T,MATCH(QSC!$E2081,IP!$R$6:$T$6,0),0),VLOOKUP($C2081,IP!$R:$S,2,0))</f>
        <v>12</v>
      </c>
      <c r="AE2081" s="39"/>
    </row>
    <row r="2082" spans="1:31" ht="15" x14ac:dyDescent="0.25">
      <c r="A2082" s="40">
        <v>6447034</v>
      </c>
      <c r="B2082" s="40"/>
      <c r="C2082" s="40" t="s">
        <v>1</v>
      </c>
      <c r="D2082" s="41"/>
      <c r="E2082" s="22" t="s">
        <v>2</v>
      </c>
      <c r="F2082" s="23"/>
      <c r="G2082" s="41"/>
      <c r="H2082" s="42"/>
      <c r="I2082" s="41"/>
      <c r="J2082" s="42"/>
      <c r="K2082" s="43"/>
      <c r="L2082" s="26"/>
      <c r="M2082" s="27"/>
      <c r="N2082" s="55"/>
      <c r="O2082" s="93">
        <f>IFERROR(SUMPRODUCT((INDEX(ACH.!$B$3:$AP$9999,MATCH(A2082,ACH.!$A$3:$A$9999,),)&gt;0)*COUNTIF(INDEX(IP!$C$4:$N$44,,IFERROR(MATCH(C2082,IP!$E$2:$N$2,)+2,MATCH(E2082,IP!$C$3:$D$3,))),ACH.!$B$1:$AP$1)),)</f>
        <v>0</v>
      </c>
      <c r="P2082" s="27"/>
      <c r="Q2082" s="28"/>
      <c r="R2082" s="29"/>
      <c r="S2082" s="30"/>
      <c r="T2082" s="31"/>
      <c r="U2082" s="32"/>
      <c r="V2082" s="32"/>
      <c r="W2082" s="32"/>
      <c r="X2082" s="33"/>
      <c r="Y2082" s="34"/>
      <c r="Z2082" s="35"/>
      <c r="AA2082" s="36"/>
      <c r="AB2082" s="37"/>
      <c r="AC2082" s="38"/>
      <c r="AD2082" s="57">
        <f>IF(C2082="SG",VLOOKUP($C2082,IP!$R:$T,MATCH(QSC!$E2082,IP!$R$6:$T$6,0),0),VLOOKUP($C2082,IP!$R:$S,2,0))</f>
        <v>11</v>
      </c>
      <c r="AE2082" s="39"/>
    </row>
    <row r="2083" spans="1:31" ht="15" x14ac:dyDescent="0.25">
      <c r="A2083" s="40">
        <v>6447039</v>
      </c>
      <c r="B2083" s="40"/>
      <c r="C2083" s="40" t="s">
        <v>1</v>
      </c>
      <c r="D2083" s="41"/>
      <c r="E2083" s="22" t="s">
        <v>2</v>
      </c>
      <c r="F2083" s="23"/>
      <c r="G2083" s="41"/>
      <c r="H2083" s="42"/>
      <c r="I2083" s="41"/>
      <c r="J2083" s="42"/>
      <c r="K2083" s="43"/>
      <c r="L2083" s="26"/>
      <c r="M2083" s="27"/>
      <c r="N2083" s="55"/>
      <c r="O2083" s="93">
        <f>IFERROR(SUMPRODUCT((INDEX(ACH.!$B$3:$AP$9999,MATCH(A2083,ACH.!$A$3:$A$9999,),)&gt;0)*COUNTIF(INDEX(IP!$C$4:$N$44,,IFERROR(MATCH(C2083,IP!$E$2:$N$2,)+2,MATCH(E2083,IP!$C$3:$D$3,))),ACH.!$B$1:$AP$1)),)</f>
        <v>4</v>
      </c>
      <c r="P2083" s="27"/>
      <c r="Q2083" s="28"/>
      <c r="R2083" s="29"/>
      <c r="S2083" s="30"/>
      <c r="T2083" s="31"/>
      <c r="U2083" s="32"/>
      <c r="V2083" s="32"/>
      <c r="W2083" s="32"/>
      <c r="X2083" s="33"/>
      <c r="Y2083" s="34"/>
      <c r="Z2083" s="35"/>
      <c r="AA2083" s="36"/>
      <c r="AB2083" s="37"/>
      <c r="AC2083" s="38"/>
      <c r="AD2083" s="57">
        <f>IF(C2083="SG",VLOOKUP($C2083,IP!$R:$T,MATCH(QSC!$E2083,IP!$R$6:$T$6,0),0),VLOOKUP($C2083,IP!$R:$S,2,0))</f>
        <v>11</v>
      </c>
      <c r="AE2083" s="39"/>
    </row>
    <row r="2084" spans="1:31" ht="15" x14ac:dyDescent="0.25">
      <c r="A2084" s="40">
        <v>6447203</v>
      </c>
      <c r="B2084" s="40"/>
      <c r="C2084" s="40" t="s">
        <v>1</v>
      </c>
      <c r="D2084" s="41"/>
      <c r="E2084" s="22" t="s">
        <v>4</v>
      </c>
      <c r="F2084" s="23"/>
      <c r="G2084" s="41"/>
      <c r="H2084" s="42"/>
      <c r="I2084" s="41"/>
      <c r="J2084" s="42"/>
      <c r="K2084" s="43"/>
      <c r="L2084" s="26"/>
      <c r="M2084" s="27"/>
      <c r="N2084" s="55"/>
      <c r="O2084" s="93">
        <f>IFERROR(SUMPRODUCT((INDEX(ACH.!$B$3:$AP$9999,MATCH(A2084,ACH.!$A$3:$A$9999,),)&gt;0)*COUNTIF(INDEX(IP!$C$4:$N$44,,IFERROR(MATCH(C2084,IP!$E$2:$N$2,)+2,MATCH(E2084,IP!$C$3:$D$3,))),ACH.!$B$1:$AP$1)),)</f>
        <v>3</v>
      </c>
      <c r="P2084" s="27"/>
      <c r="Q2084" s="28"/>
      <c r="R2084" s="29"/>
      <c r="S2084" s="30"/>
      <c r="T2084" s="31"/>
      <c r="U2084" s="32"/>
      <c r="V2084" s="32"/>
      <c r="W2084" s="32"/>
      <c r="X2084" s="33"/>
      <c r="Y2084" s="34"/>
      <c r="Z2084" s="35"/>
      <c r="AA2084" s="36"/>
      <c r="AB2084" s="37"/>
      <c r="AC2084" s="38"/>
      <c r="AD2084" s="57">
        <f>IF(C2084="SG",VLOOKUP($C2084,IP!$R:$T,MATCH(QSC!$E2084,IP!$R$6:$T$6,0),0),VLOOKUP($C2084,IP!$R:$S,2,0))</f>
        <v>12</v>
      </c>
      <c r="AE2084" s="39"/>
    </row>
    <row r="2085" spans="1:31" ht="15" x14ac:dyDescent="0.25">
      <c r="A2085" s="40">
        <v>6447223</v>
      </c>
      <c r="B2085" s="40"/>
      <c r="C2085" s="40" t="s">
        <v>1</v>
      </c>
      <c r="D2085" s="41"/>
      <c r="E2085" s="22" t="s">
        <v>2</v>
      </c>
      <c r="F2085" s="23"/>
      <c r="G2085" s="41"/>
      <c r="H2085" s="42"/>
      <c r="I2085" s="41"/>
      <c r="J2085" s="42"/>
      <c r="K2085" s="43"/>
      <c r="L2085" s="26"/>
      <c r="M2085" s="27"/>
      <c r="N2085" s="55"/>
      <c r="O2085" s="93">
        <f>IFERROR(SUMPRODUCT((INDEX(ACH.!$B$3:$AP$9999,MATCH(A2085,ACH.!$A$3:$A$9999,),)&gt;0)*COUNTIF(INDEX(IP!$C$4:$N$44,,IFERROR(MATCH(C2085,IP!$E$2:$N$2,)+2,MATCH(E2085,IP!$C$3:$D$3,))),ACH.!$B$1:$AP$1)),)</f>
        <v>4</v>
      </c>
      <c r="P2085" s="27"/>
      <c r="Q2085" s="28"/>
      <c r="R2085" s="29"/>
      <c r="S2085" s="30"/>
      <c r="T2085" s="31"/>
      <c r="U2085" s="32"/>
      <c r="V2085" s="32"/>
      <c r="W2085" s="32"/>
      <c r="X2085" s="33"/>
      <c r="Y2085" s="34"/>
      <c r="Z2085" s="35"/>
      <c r="AA2085" s="36"/>
      <c r="AB2085" s="37"/>
      <c r="AC2085" s="38"/>
      <c r="AD2085" s="57">
        <f>IF(C2085="SG",VLOOKUP($C2085,IP!$R:$T,MATCH(QSC!$E2085,IP!$R$6:$T$6,0),0),VLOOKUP($C2085,IP!$R:$S,2,0))</f>
        <v>11</v>
      </c>
      <c r="AE2085" s="39"/>
    </row>
    <row r="2086" spans="1:31" ht="15" x14ac:dyDescent="0.25">
      <c r="A2086" s="40">
        <v>6447224</v>
      </c>
      <c r="B2086" s="40"/>
      <c r="C2086" s="40" t="s">
        <v>1</v>
      </c>
      <c r="D2086" s="41"/>
      <c r="E2086" s="22" t="s">
        <v>2</v>
      </c>
      <c r="F2086" s="23"/>
      <c r="G2086" s="41"/>
      <c r="H2086" s="42"/>
      <c r="I2086" s="41"/>
      <c r="J2086" s="42"/>
      <c r="K2086" s="43"/>
      <c r="L2086" s="26"/>
      <c r="M2086" s="27"/>
      <c r="N2086" s="55"/>
      <c r="O2086" s="93">
        <f>IFERROR(SUMPRODUCT((INDEX(ACH.!$B$3:$AP$9999,MATCH(A2086,ACH.!$A$3:$A$9999,),)&gt;0)*COUNTIF(INDEX(IP!$C$4:$N$44,,IFERROR(MATCH(C2086,IP!$E$2:$N$2,)+2,MATCH(E2086,IP!$C$3:$D$3,))),ACH.!$B$1:$AP$1)),)</f>
        <v>0</v>
      </c>
      <c r="P2086" s="27"/>
      <c r="Q2086" s="28"/>
      <c r="R2086" s="29"/>
      <c r="S2086" s="30"/>
      <c r="T2086" s="31"/>
      <c r="U2086" s="32"/>
      <c r="V2086" s="32"/>
      <c r="W2086" s="32"/>
      <c r="X2086" s="33"/>
      <c r="Y2086" s="34"/>
      <c r="Z2086" s="35"/>
      <c r="AA2086" s="36"/>
      <c r="AB2086" s="37"/>
      <c r="AC2086" s="38"/>
      <c r="AD2086" s="57">
        <f>IF(C2086="SG",VLOOKUP($C2086,IP!$R:$T,MATCH(QSC!$E2086,IP!$R$6:$T$6,0),0),VLOOKUP($C2086,IP!$R:$S,2,0))</f>
        <v>11</v>
      </c>
      <c r="AE2086" s="39"/>
    </row>
    <row r="2087" spans="1:31" ht="15" x14ac:dyDescent="0.25">
      <c r="A2087" s="40">
        <v>6447233</v>
      </c>
      <c r="B2087" s="40"/>
      <c r="C2087" s="40" t="s">
        <v>1</v>
      </c>
      <c r="D2087" s="41"/>
      <c r="E2087" s="22" t="s">
        <v>2</v>
      </c>
      <c r="F2087" s="23"/>
      <c r="G2087" s="41"/>
      <c r="H2087" s="42"/>
      <c r="I2087" s="41"/>
      <c r="J2087" s="42"/>
      <c r="K2087" s="43"/>
      <c r="L2087" s="26"/>
      <c r="M2087" s="27"/>
      <c r="N2087" s="55"/>
      <c r="O2087" s="93">
        <f>IFERROR(SUMPRODUCT((INDEX(ACH.!$B$3:$AP$9999,MATCH(A2087,ACH.!$A$3:$A$9999,),)&gt;0)*COUNTIF(INDEX(IP!$C$4:$N$44,,IFERROR(MATCH(C2087,IP!$E$2:$N$2,)+2,MATCH(E2087,IP!$C$3:$D$3,))),ACH.!$B$1:$AP$1)),)</f>
        <v>5</v>
      </c>
      <c r="P2087" s="27"/>
      <c r="Q2087" s="28"/>
      <c r="R2087" s="29"/>
      <c r="S2087" s="30"/>
      <c r="T2087" s="31"/>
      <c r="U2087" s="32"/>
      <c r="V2087" s="32"/>
      <c r="W2087" s="32"/>
      <c r="X2087" s="33"/>
      <c r="Y2087" s="34"/>
      <c r="Z2087" s="35"/>
      <c r="AA2087" s="36"/>
      <c r="AB2087" s="37"/>
      <c r="AC2087" s="38"/>
      <c r="AD2087" s="57">
        <f>IF(C2087="SG",VLOOKUP($C2087,IP!$R:$T,MATCH(QSC!$E2087,IP!$R$6:$T$6,0),0),VLOOKUP($C2087,IP!$R:$S,2,0))</f>
        <v>11</v>
      </c>
      <c r="AE2087" s="39"/>
    </row>
    <row r="2088" spans="1:31" ht="15" x14ac:dyDescent="0.25">
      <c r="A2088" s="40">
        <v>6447249</v>
      </c>
      <c r="B2088" s="40"/>
      <c r="C2088" s="40" t="s">
        <v>1</v>
      </c>
      <c r="D2088" s="41"/>
      <c r="E2088" s="22" t="s">
        <v>2</v>
      </c>
      <c r="F2088" s="23"/>
      <c r="G2088" s="41"/>
      <c r="H2088" s="42"/>
      <c r="I2088" s="41"/>
      <c r="J2088" s="42"/>
      <c r="K2088" s="43"/>
      <c r="L2088" s="26"/>
      <c r="M2088" s="27"/>
      <c r="N2088" s="55"/>
      <c r="O2088" s="93">
        <f>IFERROR(SUMPRODUCT((INDEX(ACH.!$B$3:$AP$9999,MATCH(A2088,ACH.!$A$3:$A$9999,),)&gt;0)*COUNTIF(INDEX(IP!$C$4:$N$44,,IFERROR(MATCH(C2088,IP!$E$2:$N$2,)+2,MATCH(E2088,IP!$C$3:$D$3,))),ACH.!$B$1:$AP$1)),)</f>
        <v>0</v>
      </c>
      <c r="P2088" s="27"/>
      <c r="Q2088" s="28"/>
      <c r="R2088" s="29"/>
      <c r="S2088" s="30"/>
      <c r="T2088" s="31"/>
      <c r="U2088" s="32"/>
      <c r="V2088" s="32"/>
      <c r="W2088" s="32"/>
      <c r="X2088" s="33"/>
      <c r="Y2088" s="34"/>
      <c r="Z2088" s="35"/>
      <c r="AA2088" s="36"/>
      <c r="AB2088" s="37"/>
      <c r="AC2088" s="38"/>
      <c r="AD2088" s="57">
        <f>IF(C2088="SG",VLOOKUP($C2088,IP!$R:$T,MATCH(QSC!$E2088,IP!$R$6:$T$6,0),0),VLOOKUP($C2088,IP!$R:$S,2,0))</f>
        <v>11</v>
      </c>
      <c r="AE2088" s="39"/>
    </row>
    <row r="2089" spans="1:31" ht="15" x14ac:dyDescent="0.25">
      <c r="A2089" s="40">
        <v>6447271</v>
      </c>
      <c r="B2089" s="40"/>
      <c r="C2089" s="40" t="s">
        <v>7</v>
      </c>
      <c r="D2089" s="41"/>
      <c r="E2089" s="22" t="s">
        <v>4</v>
      </c>
      <c r="F2089" s="23"/>
      <c r="G2089" s="41"/>
      <c r="H2089" s="42"/>
      <c r="I2089" s="41"/>
      <c r="J2089" s="42"/>
      <c r="K2089" s="43"/>
      <c r="L2089" s="26"/>
      <c r="M2089" s="27"/>
      <c r="N2089" s="55"/>
      <c r="O2089" s="93">
        <f>IFERROR(SUMPRODUCT((INDEX(ACH.!$B$3:$AP$9999,MATCH(A2089,ACH.!$A$3:$A$9999,),)&gt;0)*COUNTIF(INDEX(IP!$C$4:$N$44,,IFERROR(MATCH(C2089,IP!$E$2:$N$2,)+2,MATCH(E2089,IP!$C$3:$D$3,))),ACH.!$B$1:$AP$1)),)</f>
        <v>0</v>
      </c>
      <c r="P2089" s="27"/>
      <c r="Q2089" s="28"/>
      <c r="R2089" s="29"/>
      <c r="S2089" s="30"/>
      <c r="T2089" s="31"/>
      <c r="U2089" s="32"/>
      <c r="V2089" s="32"/>
      <c r="W2089" s="32"/>
      <c r="X2089" s="33"/>
      <c r="Y2089" s="34"/>
      <c r="Z2089" s="35"/>
      <c r="AA2089" s="36"/>
      <c r="AB2089" s="37"/>
      <c r="AC2089" s="38"/>
      <c r="AD2089" s="57">
        <f>IF(C2089="SG",VLOOKUP($C2089,IP!$R:$T,MATCH(QSC!$E2089,IP!$R$6:$T$6,0),0),VLOOKUP($C2089,IP!$R:$S,2,0))</f>
        <v>13</v>
      </c>
      <c r="AE2089" s="39"/>
    </row>
    <row r="2090" spans="1:31" ht="15" x14ac:dyDescent="0.25">
      <c r="A2090" s="40">
        <v>6447289</v>
      </c>
      <c r="B2090" s="40"/>
      <c r="C2090" s="40" t="s">
        <v>1</v>
      </c>
      <c r="D2090" s="41"/>
      <c r="E2090" s="22" t="s">
        <v>2</v>
      </c>
      <c r="F2090" s="23"/>
      <c r="G2090" s="41"/>
      <c r="H2090" s="42"/>
      <c r="I2090" s="41"/>
      <c r="J2090" s="42"/>
      <c r="K2090" s="43"/>
      <c r="L2090" s="26"/>
      <c r="M2090" s="27"/>
      <c r="N2090" s="55"/>
      <c r="O2090" s="93">
        <f>IFERROR(SUMPRODUCT((INDEX(ACH.!$B$3:$AP$9999,MATCH(A2090,ACH.!$A$3:$A$9999,),)&gt;0)*COUNTIF(INDEX(IP!$C$4:$N$44,,IFERROR(MATCH(C2090,IP!$E$2:$N$2,)+2,MATCH(E2090,IP!$C$3:$D$3,))),ACH.!$B$1:$AP$1)),)</f>
        <v>3</v>
      </c>
      <c r="P2090" s="27"/>
      <c r="Q2090" s="28"/>
      <c r="R2090" s="29"/>
      <c r="S2090" s="30"/>
      <c r="T2090" s="31"/>
      <c r="U2090" s="32"/>
      <c r="V2090" s="32"/>
      <c r="W2090" s="32"/>
      <c r="X2090" s="33"/>
      <c r="Y2090" s="34"/>
      <c r="Z2090" s="35"/>
      <c r="AA2090" s="36"/>
      <c r="AB2090" s="37"/>
      <c r="AC2090" s="38"/>
      <c r="AD2090" s="57">
        <f>IF(C2090="SG",VLOOKUP($C2090,IP!$R:$T,MATCH(QSC!$E2090,IP!$R$6:$T$6,0),0),VLOOKUP($C2090,IP!$R:$S,2,0))</f>
        <v>11</v>
      </c>
      <c r="AE2090" s="39"/>
    </row>
    <row r="2091" spans="1:31" ht="15" x14ac:dyDescent="0.25">
      <c r="A2091" s="40">
        <v>6447291</v>
      </c>
      <c r="B2091" s="40"/>
      <c r="C2091" s="40" t="s">
        <v>1</v>
      </c>
      <c r="D2091" s="41"/>
      <c r="E2091" s="22" t="s">
        <v>2</v>
      </c>
      <c r="F2091" s="23"/>
      <c r="G2091" s="41"/>
      <c r="H2091" s="42"/>
      <c r="I2091" s="41"/>
      <c r="J2091" s="42"/>
      <c r="K2091" s="43"/>
      <c r="L2091" s="26"/>
      <c r="M2091" s="27"/>
      <c r="N2091" s="55"/>
      <c r="O2091" s="93">
        <f>IFERROR(SUMPRODUCT((INDEX(ACH.!$B$3:$AP$9999,MATCH(A2091,ACH.!$A$3:$A$9999,),)&gt;0)*COUNTIF(INDEX(IP!$C$4:$N$44,,IFERROR(MATCH(C2091,IP!$E$2:$N$2,)+2,MATCH(E2091,IP!$C$3:$D$3,))),ACH.!$B$1:$AP$1)),)</f>
        <v>7</v>
      </c>
      <c r="P2091" s="27"/>
      <c r="Q2091" s="28"/>
      <c r="R2091" s="29"/>
      <c r="S2091" s="30"/>
      <c r="T2091" s="31"/>
      <c r="U2091" s="32"/>
      <c r="V2091" s="32"/>
      <c r="W2091" s="32"/>
      <c r="X2091" s="33"/>
      <c r="Y2091" s="34"/>
      <c r="Z2091" s="35"/>
      <c r="AA2091" s="36"/>
      <c r="AB2091" s="37"/>
      <c r="AC2091" s="38"/>
      <c r="AD2091" s="57">
        <f>IF(C2091="SG",VLOOKUP($C2091,IP!$R:$T,MATCH(QSC!$E2091,IP!$R$6:$T$6,0),0),VLOOKUP($C2091,IP!$R:$S,2,0))</f>
        <v>11</v>
      </c>
      <c r="AE2091" s="39"/>
    </row>
    <row r="2092" spans="1:31" ht="15" x14ac:dyDescent="0.25">
      <c r="A2092" s="40">
        <v>6447299</v>
      </c>
      <c r="B2092" s="40"/>
      <c r="C2092" s="40" t="s">
        <v>1</v>
      </c>
      <c r="D2092" s="41"/>
      <c r="E2092" s="22" t="s">
        <v>2</v>
      </c>
      <c r="F2092" s="23"/>
      <c r="G2092" s="41"/>
      <c r="H2092" s="42"/>
      <c r="I2092" s="41"/>
      <c r="J2092" s="42"/>
      <c r="K2092" s="43"/>
      <c r="L2092" s="26"/>
      <c r="M2092" s="27"/>
      <c r="N2092" s="55"/>
      <c r="O2092" s="93">
        <f>IFERROR(SUMPRODUCT((INDEX(ACH.!$B$3:$AP$9999,MATCH(A2092,ACH.!$A$3:$A$9999,),)&gt;0)*COUNTIF(INDEX(IP!$C$4:$N$44,,IFERROR(MATCH(C2092,IP!$E$2:$N$2,)+2,MATCH(E2092,IP!$C$3:$D$3,))),ACH.!$B$1:$AP$1)),)</f>
        <v>5</v>
      </c>
      <c r="P2092" s="27"/>
      <c r="Q2092" s="28"/>
      <c r="R2092" s="29"/>
      <c r="S2092" s="30"/>
      <c r="T2092" s="31"/>
      <c r="U2092" s="32"/>
      <c r="V2092" s="32"/>
      <c r="W2092" s="32"/>
      <c r="X2092" s="33"/>
      <c r="Y2092" s="34"/>
      <c r="Z2092" s="35"/>
      <c r="AA2092" s="36"/>
      <c r="AB2092" s="37"/>
      <c r="AC2092" s="38"/>
      <c r="AD2092" s="57">
        <f>IF(C2092="SG",VLOOKUP($C2092,IP!$R:$T,MATCH(QSC!$E2092,IP!$R$6:$T$6,0),0),VLOOKUP($C2092,IP!$R:$S,2,0))</f>
        <v>11</v>
      </c>
      <c r="AE2092" s="39"/>
    </row>
    <row r="2093" spans="1:31" ht="15" x14ac:dyDescent="0.25">
      <c r="A2093" s="40">
        <v>6447338</v>
      </c>
      <c r="B2093" s="40"/>
      <c r="C2093" s="40" t="s">
        <v>1</v>
      </c>
      <c r="D2093" s="41"/>
      <c r="E2093" s="22" t="s">
        <v>2</v>
      </c>
      <c r="F2093" s="23"/>
      <c r="G2093" s="41"/>
      <c r="H2093" s="42"/>
      <c r="I2093" s="41"/>
      <c r="J2093" s="42"/>
      <c r="K2093" s="43"/>
      <c r="L2093" s="26"/>
      <c r="M2093" s="27"/>
      <c r="N2093" s="55"/>
      <c r="O2093" s="93">
        <f>IFERROR(SUMPRODUCT((INDEX(ACH.!$B$3:$AP$9999,MATCH(A2093,ACH.!$A$3:$A$9999,),)&gt;0)*COUNTIF(INDEX(IP!$C$4:$N$44,,IFERROR(MATCH(C2093,IP!$E$2:$N$2,)+2,MATCH(E2093,IP!$C$3:$D$3,))),ACH.!$B$1:$AP$1)),)</f>
        <v>6</v>
      </c>
      <c r="P2093" s="27"/>
      <c r="Q2093" s="28"/>
      <c r="R2093" s="29"/>
      <c r="S2093" s="30"/>
      <c r="T2093" s="31"/>
      <c r="U2093" s="32"/>
      <c r="V2093" s="32"/>
      <c r="W2093" s="32"/>
      <c r="X2093" s="33"/>
      <c r="Y2093" s="34"/>
      <c r="Z2093" s="35"/>
      <c r="AA2093" s="36"/>
      <c r="AB2093" s="37"/>
      <c r="AC2093" s="38"/>
      <c r="AD2093" s="57">
        <f>IF(C2093="SG",VLOOKUP($C2093,IP!$R:$T,MATCH(QSC!$E2093,IP!$R$6:$T$6,0),0),VLOOKUP($C2093,IP!$R:$S,2,0))</f>
        <v>11</v>
      </c>
      <c r="AE2093" s="39"/>
    </row>
    <row r="2094" spans="1:31" ht="15" x14ac:dyDescent="0.25">
      <c r="A2094" s="40">
        <v>6447349</v>
      </c>
      <c r="B2094" s="40"/>
      <c r="C2094" s="40" t="s">
        <v>1</v>
      </c>
      <c r="D2094" s="41"/>
      <c r="E2094" s="22" t="s">
        <v>4</v>
      </c>
      <c r="F2094" s="23"/>
      <c r="G2094" s="41"/>
      <c r="H2094" s="42"/>
      <c r="I2094" s="41"/>
      <c r="J2094" s="42"/>
      <c r="K2094" s="43"/>
      <c r="L2094" s="26"/>
      <c r="M2094" s="27"/>
      <c r="N2094" s="55"/>
      <c r="O2094" s="93">
        <f>IFERROR(SUMPRODUCT((INDEX(ACH.!$B$3:$AP$9999,MATCH(A2094,ACH.!$A$3:$A$9999,),)&gt;0)*COUNTIF(INDEX(IP!$C$4:$N$44,,IFERROR(MATCH(C2094,IP!$E$2:$N$2,)+2,MATCH(E2094,IP!$C$3:$D$3,))),ACH.!$B$1:$AP$1)),)</f>
        <v>3</v>
      </c>
      <c r="P2094" s="27"/>
      <c r="Q2094" s="28"/>
      <c r="R2094" s="29"/>
      <c r="S2094" s="30"/>
      <c r="T2094" s="31"/>
      <c r="U2094" s="32"/>
      <c r="V2094" s="32"/>
      <c r="W2094" s="32"/>
      <c r="X2094" s="33"/>
      <c r="Y2094" s="34"/>
      <c r="Z2094" s="35"/>
      <c r="AA2094" s="36"/>
      <c r="AB2094" s="37"/>
      <c r="AC2094" s="38"/>
      <c r="AD2094" s="57">
        <f>IF(C2094="SG",VLOOKUP($C2094,IP!$R:$T,MATCH(QSC!$E2094,IP!$R$6:$T$6,0),0),VLOOKUP($C2094,IP!$R:$S,2,0))</f>
        <v>12</v>
      </c>
      <c r="AE2094" s="39"/>
    </row>
    <row r="2095" spans="1:31" ht="15" x14ac:dyDescent="0.25">
      <c r="A2095" s="40">
        <v>6447488</v>
      </c>
      <c r="B2095" s="40"/>
      <c r="C2095" s="40" t="s">
        <v>1</v>
      </c>
      <c r="D2095" s="41"/>
      <c r="E2095" s="22" t="s">
        <v>4</v>
      </c>
      <c r="F2095" s="23"/>
      <c r="G2095" s="41"/>
      <c r="H2095" s="42"/>
      <c r="I2095" s="41"/>
      <c r="J2095" s="42"/>
      <c r="K2095" s="43"/>
      <c r="L2095" s="26"/>
      <c r="M2095" s="27"/>
      <c r="N2095" s="55"/>
      <c r="O2095" s="93">
        <f>IFERROR(SUMPRODUCT((INDEX(ACH.!$B$3:$AP$9999,MATCH(A2095,ACH.!$A$3:$A$9999,),)&gt;0)*COUNTIF(INDEX(IP!$C$4:$N$44,,IFERROR(MATCH(C2095,IP!$E$2:$N$2,)+2,MATCH(E2095,IP!$C$3:$D$3,))),ACH.!$B$1:$AP$1)),)</f>
        <v>5</v>
      </c>
      <c r="P2095" s="27"/>
      <c r="Q2095" s="28"/>
      <c r="R2095" s="29"/>
      <c r="S2095" s="30"/>
      <c r="T2095" s="31"/>
      <c r="U2095" s="32"/>
      <c r="V2095" s="32"/>
      <c r="W2095" s="32"/>
      <c r="X2095" s="33"/>
      <c r="Y2095" s="34"/>
      <c r="Z2095" s="35"/>
      <c r="AA2095" s="36"/>
      <c r="AB2095" s="37"/>
      <c r="AC2095" s="38"/>
      <c r="AD2095" s="57">
        <f>IF(C2095="SG",VLOOKUP($C2095,IP!$R:$T,MATCH(QSC!$E2095,IP!$R$6:$T$6,0),0),VLOOKUP($C2095,IP!$R:$S,2,0))</f>
        <v>12</v>
      </c>
      <c r="AE2095" s="39"/>
    </row>
    <row r="2096" spans="1:31" ht="15" x14ac:dyDescent="0.25">
      <c r="A2096" s="40">
        <v>6447497</v>
      </c>
      <c r="B2096" s="40"/>
      <c r="C2096" s="40" t="s">
        <v>1</v>
      </c>
      <c r="D2096" s="41"/>
      <c r="E2096" s="22" t="s">
        <v>2</v>
      </c>
      <c r="F2096" s="23"/>
      <c r="G2096" s="41"/>
      <c r="H2096" s="42"/>
      <c r="I2096" s="41"/>
      <c r="J2096" s="42"/>
      <c r="K2096" s="43"/>
      <c r="L2096" s="26"/>
      <c r="M2096" s="27"/>
      <c r="N2096" s="55"/>
      <c r="O2096" s="93">
        <f>IFERROR(SUMPRODUCT((INDEX(ACH.!$B$3:$AP$9999,MATCH(A2096,ACH.!$A$3:$A$9999,),)&gt;0)*COUNTIF(INDEX(IP!$C$4:$N$44,,IFERROR(MATCH(C2096,IP!$E$2:$N$2,)+2,MATCH(E2096,IP!$C$3:$D$3,))),ACH.!$B$1:$AP$1)),)</f>
        <v>3</v>
      </c>
      <c r="P2096" s="27"/>
      <c r="Q2096" s="28"/>
      <c r="R2096" s="29"/>
      <c r="S2096" s="30"/>
      <c r="T2096" s="31"/>
      <c r="U2096" s="32"/>
      <c r="V2096" s="32"/>
      <c r="W2096" s="32"/>
      <c r="X2096" s="33"/>
      <c r="Y2096" s="34"/>
      <c r="Z2096" s="35"/>
      <c r="AA2096" s="36"/>
      <c r="AB2096" s="37"/>
      <c r="AC2096" s="38"/>
      <c r="AD2096" s="57">
        <f>IF(C2096="SG",VLOOKUP($C2096,IP!$R:$T,MATCH(QSC!$E2096,IP!$R$6:$T$6,0),0),VLOOKUP($C2096,IP!$R:$S,2,0))</f>
        <v>11</v>
      </c>
      <c r="AE2096" s="39"/>
    </row>
    <row r="2097" spans="1:31" ht="15" x14ac:dyDescent="0.25">
      <c r="A2097" s="40">
        <v>6447705</v>
      </c>
      <c r="B2097" s="40"/>
      <c r="C2097" s="40" t="s">
        <v>1</v>
      </c>
      <c r="D2097" s="41"/>
      <c r="E2097" s="22" t="s">
        <v>2</v>
      </c>
      <c r="F2097" s="23"/>
      <c r="G2097" s="41"/>
      <c r="H2097" s="42"/>
      <c r="I2097" s="41"/>
      <c r="J2097" s="42"/>
      <c r="K2097" s="43"/>
      <c r="L2097" s="26"/>
      <c r="M2097" s="27"/>
      <c r="N2097" s="55"/>
      <c r="O2097" s="93">
        <f>IFERROR(SUMPRODUCT((INDEX(ACH.!$B$3:$AP$9999,MATCH(A2097,ACH.!$A$3:$A$9999,),)&gt;0)*COUNTIF(INDEX(IP!$C$4:$N$44,,IFERROR(MATCH(C2097,IP!$E$2:$N$2,)+2,MATCH(E2097,IP!$C$3:$D$3,))),ACH.!$B$1:$AP$1)),)</f>
        <v>2</v>
      </c>
      <c r="P2097" s="27"/>
      <c r="Q2097" s="28"/>
      <c r="R2097" s="29"/>
      <c r="S2097" s="30"/>
      <c r="T2097" s="31"/>
      <c r="U2097" s="32"/>
      <c r="V2097" s="32"/>
      <c r="W2097" s="32"/>
      <c r="X2097" s="33"/>
      <c r="Y2097" s="34"/>
      <c r="Z2097" s="35"/>
      <c r="AA2097" s="36"/>
      <c r="AB2097" s="37"/>
      <c r="AC2097" s="38"/>
      <c r="AD2097" s="57">
        <f>IF(C2097="SG",VLOOKUP($C2097,IP!$R:$T,MATCH(QSC!$E2097,IP!$R$6:$T$6,0),0),VLOOKUP($C2097,IP!$R:$S,2,0))</f>
        <v>11</v>
      </c>
      <c r="AE2097" s="39"/>
    </row>
    <row r="2098" spans="1:31" ht="15" x14ac:dyDescent="0.25">
      <c r="A2098" s="40">
        <v>6447706</v>
      </c>
      <c r="B2098" s="40"/>
      <c r="C2098" s="40" t="s">
        <v>1</v>
      </c>
      <c r="D2098" s="41"/>
      <c r="E2098" s="22" t="s">
        <v>4</v>
      </c>
      <c r="F2098" s="23"/>
      <c r="G2098" s="41"/>
      <c r="H2098" s="42"/>
      <c r="I2098" s="41"/>
      <c r="J2098" s="42"/>
      <c r="K2098" s="43"/>
      <c r="L2098" s="26"/>
      <c r="M2098" s="27"/>
      <c r="N2098" s="55"/>
      <c r="O2098" s="93">
        <f>IFERROR(SUMPRODUCT((INDEX(ACH.!$B$3:$AP$9999,MATCH(A2098,ACH.!$A$3:$A$9999,),)&gt;0)*COUNTIF(INDEX(IP!$C$4:$N$44,,IFERROR(MATCH(C2098,IP!$E$2:$N$2,)+2,MATCH(E2098,IP!$C$3:$D$3,))),ACH.!$B$1:$AP$1)),)</f>
        <v>0</v>
      </c>
      <c r="P2098" s="27"/>
      <c r="Q2098" s="28"/>
      <c r="R2098" s="29"/>
      <c r="S2098" s="30"/>
      <c r="T2098" s="31"/>
      <c r="U2098" s="32"/>
      <c r="V2098" s="32"/>
      <c r="W2098" s="32"/>
      <c r="X2098" s="33"/>
      <c r="Y2098" s="34"/>
      <c r="Z2098" s="35"/>
      <c r="AA2098" s="36"/>
      <c r="AB2098" s="37"/>
      <c r="AC2098" s="38"/>
      <c r="AD2098" s="57">
        <f>IF(C2098="SG",VLOOKUP($C2098,IP!$R:$T,MATCH(QSC!$E2098,IP!$R$6:$T$6,0),0),VLOOKUP($C2098,IP!$R:$S,2,0))</f>
        <v>12</v>
      </c>
      <c r="AE2098" s="39"/>
    </row>
    <row r="2099" spans="1:31" ht="15" x14ac:dyDescent="0.25">
      <c r="A2099" s="40">
        <v>6447707</v>
      </c>
      <c r="B2099" s="40"/>
      <c r="C2099" s="40" t="s">
        <v>1</v>
      </c>
      <c r="D2099" s="41"/>
      <c r="E2099" s="22" t="s">
        <v>2</v>
      </c>
      <c r="F2099" s="23"/>
      <c r="G2099" s="41"/>
      <c r="H2099" s="42"/>
      <c r="I2099" s="41"/>
      <c r="J2099" s="42"/>
      <c r="K2099" s="43"/>
      <c r="L2099" s="26"/>
      <c r="M2099" s="27"/>
      <c r="N2099" s="55"/>
      <c r="O2099" s="93">
        <f>IFERROR(SUMPRODUCT((INDEX(ACH.!$B$3:$AP$9999,MATCH(A2099,ACH.!$A$3:$A$9999,),)&gt;0)*COUNTIF(INDEX(IP!$C$4:$N$44,,IFERROR(MATCH(C2099,IP!$E$2:$N$2,)+2,MATCH(E2099,IP!$C$3:$D$3,))),ACH.!$B$1:$AP$1)),)</f>
        <v>3</v>
      </c>
      <c r="P2099" s="27"/>
      <c r="Q2099" s="28"/>
      <c r="R2099" s="29"/>
      <c r="S2099" s="30"/>
      <c r="T2099" s="31"/>
      <c r="U2099" s="32"/>
      <c r="V2099" s="32"/>
      <c r="W2099" s="32"/>
      <c r="X2099" s="33"/>
      <c r="Y2099" s="34"/>
      <c r="Z2099" s="35"/>
      <c r="AA2099" s="36"/>
      <c r="AB2099" s="37"/>
      <c r="AC2099" s="38"/>
      <c r="AD2099" s="57">
        <f>IF(C2099="SG",VLOOKUP($C2099,IP!$R:$T,MATCH(QSC!$E2099,IP!$R$6:$T$6,0),0),VLOOKUP($C2099,IP!$R:$S,2,0))</f>
        <v>11</v>
      </c>
      <c r="AE2099" s="39"/>
    </row>
    <row r="2100" spans="1:31" ht="15" x14ac:dyDescent="0.25">
      <c r="A2100" s="40">
        <v>6447708</v>
      </c>
      <c r="B2100" s="40"/>
      <c r="C2100" s="40" t="s">
        <v>1</v>
      </c>
      <c r="D2100" s="41"/>
      <c r="E2100" s="22" t="s">
        <v>4</v>
      </c>
      <c r="F2100" s="23"/>
      <c r="G2100" s="41"/>
      <c r="H2100" s="42"/>
      <c r="I2100" s="41"/>
      <c r="J2100" s="42"/>
      <c r="K2100" s="43"/>
      <c r="L2100" s="26"/>
      <c r="M2100" s="27"/>
      <c r="N2100" s="55"/>
      <c r="O2100" s="93">
        <f>IFERROR(SUMPRODUCT((INDEX(ACH.!$B$3:$AP$9999,MATCH(A2100,ACH.!$A$3:$A$9999,),)&gt;0)*COUNTIF(INDEX(IP!$C$4:$N$44,,IFERROR(MATCH(C2100,IP!$E$2:$N$2,)+2,MATCH(E2100,IP!$C$3:$D$3,))),ACH.!$B$1:$AP$1)),)</f>
        <v>0</v>
      </c>
      <c r="P2100" s="27"/>
      <c r="Q2100" s="28"/>
      <c r="R2100" s="29"/>
      <c r="S2100" s="30"/>
      <c r="T2100" s="31"/>
      <c r="U2100" s="32"/>
      <c r="V2100" s="32"/>
      <c r="W2100" s="32"/>
      <c r="X2100" s="33"/>
      <c r="Y2100" s="34"/>
      <c r="Z2100" s="35"/>
      <c r="AA2100" s="36"/>
      <c r="AB2100" s="37"/>
      <c r="AC2100" s="38"/>
      <c r="AD2100" s="57">
        <f>IF(C2100="SG",VLOOKUP($C2100,IP!$R:$T,MATCH(QSC!$E2100,IP!$R$6:$T$6,0),0),VLOOKUP($C2100,IP!$R:$S,2,0))</f>
        <v>12</v>
      </c>
      <c r="AE2100" s="39"/>
    </row>
    <row r="2101" spans="1:31" ht="15" x14ac:dyDescent="0.25">
      <c r="A2101" s="40">
        <v>6447709</v>
      </c>
      <c r="B2101" s="40"/>
      <c r="C2101" s="40" t="s">
        <v>1</v>
      </c>
      <c r="D2101" s="41"/>
      <c r="E2101" s="22" t="s">
        <v>4</v>
      </c>
      <c r="F2101" s="23"/>
      <c r="G2101" s="41"/>
      <c r="H2101" s="42"/>
      <c r="I2101" s="41"/>
      <c r="J2101" s="42"/>
      <c r="K2101" s="43"/>
      <c r="L2101" s="26"/>
      <c r="M2101" s="27"/>
      <c r="N2101" s="55"/>
      <c r="O2101" s="93">
        <f>IFERROR(SUMPRODUCT((INDEX(ACH.!$B$3:$AP$9999,MATCH(A2101,ACH.!$A$3:$A$9999,),)&gt;0)*COUNTIF(INDEX(IP!$C$4:$N$44,,IFERROR(MATCH(C2101,IP!$E$2:$N$2,)+2,MATCH(E2101,IP!$C$3:$D$3,))),ACH.!$B$1:$AP$1)),)</f>
        <v>4</v>
      </c>
      <c r="P2101" s="27"/>
      <c r="Q2101" s="28"/>
      <c r="R2101" s="29"/>
      <c r="S2101" s="30"/>
      <c r="T2101" s="31"/>
      <c r="U2101" s="32"/>
      <c r="V2101" s="32"/>
      <c r="W2101" s="32"/>
      <c r="X2101" s="33"/>
      <c r="Y2101" s="34"/>
      <c r="Z2101" s="35"/>
      <c r="AA2101" s="36"/>
      <c r="AB2101" s="37"/>
      <c r="AC2101" s="38"/>
      <c r="AD2101" s="57">
        <f>IF(C2101="SG",VLOOKUP($C2101,IP!$R:$T,MATCH(QSC!$E2101,IP!$R$6:$T$6,0),0),VLOOKUP($C2101,IP!$R:$S,2,0))</f>
        <v>12</v>
      </c>
      <c r="AE2101" s="39"/>
    </row>
    <row r="2102" spans="1:31" ht="15" x14ac:dyDescent="0.25">
      <c r="A2102" s="40">
        <v>6447791</v>
      </c>
      <c r="B2102" s="40"/>
      <c r="C2102" s="40" t="s">
        <v>1</v>
      </c>
      <c r="D2102" s="41"/>
      <c r="E2102" s="22" t="s">
        <v>4</v>
      </c>
      <c r="F2102" s="23"/>
      <c r="G2102" s="41"/>
      <c r="H2102" s="42"/>
      <c r="I2102" s="41"/>
      <c r="J2102" s="42"/>
      <c r="K2102" s="43"/>
      <c r="L2102" s="26"/>
      <c r="M2102" s="27"/>
      <c r="N2102" s="55"/>
      <c r="O2102" s="93">
        <f>IFERROR(SUMPRODUCT((INDEX(ACH.!$B$3:$AP$9999,MATCH(A2102,ACH.!$A$3:$A$9999,),)&gt;0)*COUNTIF(INDEX(IP!$C$4:$N$44,,IFERROR(MATCH(C2102,IP!$E$2:$N$2,)+2,MATCH(E2102,IP!$C$3:$D$3,))),ACH.!$B$1:$AP$1)),)</f>
        <v>5</v>
      </c>
      <c r="P2102" s="27"/>
      <c r="Q2102" s="28"/>
      <c r="R2102" s="29"/>
      <c r="S2102" s="30"/>
      <c r="T2102" s="31"/>
      <c r="U2102" s="32"/>
      <c r="V2102" s="32"/>
      <c r="W2102" s="32"/>
      <c r="X2102" s="33"/>
      <c r="Y2102" s="34"/>
      <c r="Z2102" s="35"/>
      <c r="AA2102" s="36"/>
      <c r="AB2102" s="37"/>
      <c r="AC2102" s="38"/>
      <c r="AD2102" s="57">
        <f>IF(C2102="SG",VLOOKUP($C2102,IP!$R:$T,MATCH(QSC!$E2102,IP!$R$6:$T$6,0),0),VLOOKUP($C2102,IP!$R:$S,2,0))</f>
        <v>12</v>
      </c>
      <c r="AE2102" s="39"/>
    </row>
    <row r="2103" spans="1:31" ht="15" x14ac:dyDescent="0.25">
      <c r="A2103" s="40">
        <v>6447792</v>
      </c>
      <c r="B2103" s="40"/>
      <c r="C2103" s="40" t="s">
        <v>1</v>
      </c>
      <c r="D2103" s="41"/>
      <c r="E2103" s="22" t="s">
        <v>4</v>
      </c>
      <c r="F2103" s="23"/>
      <c r="G2103" s="41"/>
      <c r="H2103" s="42"/>
      <c r="I2103" s="41"/>
      <c r="J2103" s="42"/>
      <c r="K2103" s="43"/>
      <c r="L2103" s="26"/>
      <c r="M2103" s="27"/>
      <c r="N2103" s="55"/>
      <c r="O2103" s="93">
        <f>IFERROR(SUMPRODUCT((INDEX(ACH.!$B$3:$AP$9999,MATCH(A2103,ACH.!$A$3:$A$9999,),)&gt;0)*COUNTIF(INDEX(IP!$C$4:$N$44,,IFERROR(MATCH(C2103,IP!$E$2:$N$2,)+2,MATCH(E2103,IP!$C$3:$D$3,))),ACH.!$B$1:$AP$1)),)</f>
        <v>5</v>
      </c>
      <c r="P2103" s="27"/>
      <c r="Q2103" s="28"/>
      <c r="R2103" s="29"/>
      <c r="S2103" s="30"/>
      <c r="T2103" s="31"/>
      <c r="U2103" s="32"/>
      <c r="V2103" s="32"/>
      <c r="W2103" s="32"/>
      <c r="X2103" s="33"/>
      <c r="Y2103" s="34"/>
      <c r="Z2103" s="35"/>
      <c r="AA2103" s="36"/>
      <c r="AB2103" s="37"/>
      <c r="AC2103" s="38"/>
      <c r="AD2103" s="57">
        <f>IF(C2103="SG",VLOOKUP($C2103,IP!$R:$T,MATCH(QSC!$E2103,IP!$R$6:$T$6,0),0),VLOOKUP($C2103,IP!$R:$S,2,0))</f>
        <v>12</v>
      </c>
      <c r="AE2103" s="39"/>
    </row>
    <row r="2104" spans="1:31" ht="15" x14ac:dyDescent="0.25">
      <c r="A2104" s="40">
        <v>6447793</v>
      </c>
      <c r="B2104" s="40"/>
      <c r="C2104" s="40" t="s">
        <v>1</v>
      </c>
      <c r="D2104" s="41"/>
      <c r="E2104" s="22" t="s">
        <v>4</v>
      </c>
      <c r="F2104" s="23"/>
      <c r="G2104" s="41"/>
      <c r="H2104" s="42"/>
      <c r="I2104" s="41"/>
      <c r="J2104" s="42"/>
      <c r="K2104" s="43"/>
      <c r="L2104" s="26"/>
      <c r="M2104" s="27"/>
      <c r="N2104" s="55"/>
      <c r="O2104" s="93">
        <f>IFERROR(SUMPRODUCT((INDEX(ACH.!$B$3:$AP$9999,MATCH(A2104,ACH.!$A$3:$A$9999,),)&gt;0)*COUNTIF(INDEX(IP!$C$4:$N$44,,IFERROR(MATCH(C2104,IP!$E$2:$N$2,)+2,MATCH(E2104,IP!$C$3:$D$3,))),ACH.!$B$1:$AP$1)),)</f>
        <v>4</v>
      </c>
      <c r="P2104" s="27"/>
      <c r="Q2104" s="28"/>
      <c r="R2104" s="29"/>
      <c r="S2104" s="30"/>
      <c r="T2104" s="31"/>
      <c r="U2104" s="32"/>
      <c r="V2104" s="32"/>
      <c r="W2104" s="32"/>
      <c r="X2104" s="33"/>
      <c r="Y2104" s="34"/>
      <c r="Z2104" s="35"/>
      <c r="AA2104" s="36"/>
      <c r="AB2104" s="37"/>
      <c r="AC2104" s="38"/>
      <c r="AD2104" s="57">
        <f>IF(C2104="SG",VLOOKUP($C2104,IP!$R:$T,MATCH(QSC!$E2104,IP!$R$6:$T$6,0),0),VLOOKUP($C2104,IP!$R:$S,2,0))</f>
        <v>12</v>
      </c>
      <c r="AE2104" s="39"/>
    </row>
    <row r="2105" spans="1:31" ht="15" x14ac:dyDescent="0.25">
      <c r="A2105" s="40">
        <v>6447811</v>
      </c>
      <c r="B2105" s="40"/>
      <c r="C2105" s="40" t="s">
        <v>1</v>
      </c>
      <c r="D2105" s="41"/>
      <c r="E2105" s="22" t="s">
        <v>4</v>
      </c>
      <c r="F2105" s="23"/>
      <c r="G2105" s="41"/>
      <c r="H2105" s="42"/>
      <c r="I2105" s="41"/>
      <c r="J2105" s="42"/>
      <c r="K2105" s="43"/>
      <c r="L2105" s="26"/>
      <c r="M2105" s="27"/>
      <c r="N2105" s="55"/>
      <c r="O2105" s="93">
        <f>IFERROR(SUMPRODUCT((INDEX(ACH.!$B$3:$AP$9999,MATCH(A2105,ACH.!$A$3:$A$9999,),)&gt;0)*COUNTIF(INDEX(IP!$C$4:$N$44,,IFERROR(MATCH(C2105,IP!$E$2:$N$2,)+2,MATCH(E2105,IP!$C$3:$D$3,))),ACH.!$B$1:$AP$1)),)</f>
        <v>3</v>
      </c>
      <c r="P2105" s="27"/>
      <c r="Q2105" s="28"/>
      <c r="R2105" s="29"/>
      <c r="S2105" s="30"/>
      <c r="T2105" s="31"/>
      <c r="U2105" s="32"/>
      <c r="V2105" s="32"/>
      <c r="W2105" s="32"/>
      <c r="X2105" s="33"/>
      <c r="Y2105" s="34"/>
      <c r="Z2105" s="35"/>
      <c r="AA2105" s="36"/>
      <c r="AB2105" s="37"/>
      <c r="AC2105" s="38"/>
      <c r="AD2105" s="57">
        <f>IF(C2105="SG",VLOOKUP($C2105,IP!$R:$T,MATCH(QSC!$E2105,IP!$R$6:$T$6,0),0),VLOOKUP($C2105,IP!$R:$S,2,0))</f>
        <v>12</v>
      </c>
      <c r="AE2105" s="39"/>
    </row>
    <row r="2106" spans="1:31" ht="15" x14ac:dyDescent="0.25">
      <c r="A2106" s="40">
        <v>6447835</v>
      </c>
      <c r="B2106" s="40"/>
      <c r="C2106" s="40" t="s">
        <v>1</v>
      </c>
      <c r="D2106" s="41"/>
      <c r="E2106" s="22" t="s">
        <v>2</v>
      </c>
      <c r="F2106" s="23"/>
      <c r="G2106" s="41"/>
      <c r="H2106" s="42"/>
      <c r="I2106" s="41"/>
      <c r="J2106" s="42"/>
      <c r="K2106" s="43"/>
      <c r="L2106" s="26"/>
      <c r="M2106" s="27"/>
      <c r="N2106" s="55"/>
      <c r="O2106" s="93">
        <f>IFERROR(SUMPRODUCT((INDEX(ACH.!$B$3:$AP$9999,MATCH(A2106,ACH.!$A$3:$A$9999,),)&gt;0)*COUNTIF(INDEX(IP!$C$4:$N$44,,IFERROR(MATCH(C2106,IP!$E$2:$N$2,)+2,MATCH(E2106,IP!$C$3:$D$3,))),ACH.!$B$1:$AP$1)),)</f>
        <v>2</v>
      </c>
      <c r="P2106" s="27"/>
      <c r="Q2106" s="28"/>
      <c r="R2106" s="29"/>
      <c r="S2106" s="30"/>
      <c r="T2106" s="31"/>
      <c r="U2106" s="32"/>
      <c r="V2106" s="32"/>
      <c r="W2106" s="32"/>
      <c r="X2106" s="33"/>
      <c r="Y2106" s="34"/>
      <c r="Z2106" s="35"/>
      <c r="AA2106" s="36"/>
      <c r="AB2106" s="37"/>
      <c r="AC2106" s="38"/>
      <c r="AD2106" s="57">
        <f>IF(C2106="SG",VLOOKUP($C2106,IP!$R:$T,MATCH(QSC!$E2106,IP!$R$6:$T$6,0),0),VLOOKUP($C2106,IP!$R:$S,2,0))</f>
        <v>11</v>
      </c>
      <c r="AE2106" s="39"/>
    </row>
    <row r="2107" spans="1:31" ht="15" x14ac:dyDescent="0.25">
      <c r="A2107" s="40">
        <v>6447850</v>
      </c>
      <c r="B2107" s="40"/>
      <c r="C2107" s="40" t="s">
        <v>1</v>
      </c>
      <c r="D2107" s="41"/>
      <c r="E2107" s="22" t="s">
        <v>2</v>
      </c>
      <c r="F2107" s="23"/>
      <c r="G2107" s="41"/>
      <c r="H2107" s="42"/>
      <c r="I2107" s="41"/>
      <c r="J2107" s="42"/>
      <c r="K2107" s="43"/>
      <c r="L2107" s="26"/>
      <c r="M2107" s="27"/>
      <c r="N2107" s="55"/>
      <c r="O2107" s="93">
        <f>IFERROR(SUMPRODUCT((INDEX(ACH.!$B$3:$AP$9999,MATCH(A2107,ACH.!$A$3:$A$9999,),)&gt;0)*COUNTIF(INDEX(IP!$C$4:$N$44,,IFERROR(MATCH(C2107,IP!$E$2:$N$2,)+2,MATCH(E2107,IP!$C$3:$D$3,))),ACH.!$B$1:$AP$1)),)</f>
        <v>6</v>
      </c>
      <c r="P2107" s="27"/>
      <c r="Q2107" s="28"/>
      <c r="R2107" s="29"/>
      <c r="S2107" s="30"/>
      <c r="T2107" s="31"/>
      <c r="U2107" s="32"/>
      <c r="V2107" s="32"/>
      <c r="W2107" s="32"/>
      <c r="X2107" s="33"/>
      <c r="Y2107" s="34"/>
      <c r="Z2107" s="35"/>
      <c r="AA2107" s="36"/>
      <c r="AB2107" s="37"/>
      <c r="AC2107" s="38"/>
      <c r="AD2107" s="57">
        <f>IF(C2107="SG",VLOOKUP($C2107,IP!$R:$T,MATCH(QSC!$E2107,IP!$R$6:$T$6,0),0),VLOOKUP($C2107,IP!$R:$S,2,0))</f>
        <v>11</v>
      </c>
      <c r="AE2107" s="39"/>
    </row>
    <row r="2108" spans="1:31" ht="15" x14ac:dyDescent="0.25">
      <c r="A2108" s="40">
        <v>6447856</v>
      </c>
      <c r="B2108" s="40"/>
      <c r="C2108" s="40" t="s">
        <v>5</v>
      </c>
      <c r="D2108" s="41"/>
      <c r="E2108" s="22" t="s">
        <v>2</v>
      </c>
      <c r="F2108" s="23"/>
      <c r="G2108" s="41"/>
      <c r="H2108" s="42"/>
      <c r="I2108" s="41"/>
      <c r="J2108" s="42"/>
      <c r="K2108" s="43"/>
      <c r="L2108" s="26"/>
      <c r="M2108" s="27"/>
      <c r="N2108" s="55"/>
      <c r="O2108" s="93">
        <f>IFERROR(SUMPRODUCT((INDEX(ACH.!$B$3:$AP$9999,MATCH(A2108,ACH.!$A$3:$A$9999,),)&gt;0)*COUNTIF(INDEX(IP!$C$4:$N$44,,IFERROR(MATCH(C2108,IP!$E$2:$N$2,)+2,MATCH(E2108,IP!$C$3:$D$3,))),ACH.!$B$1:$AP$1)),)</f>
        <v>3</v>
      </c>
      <c r="P2108" s="27"/>
      <c r="Q2108" s="28"/>
      <c r="R2108" s="29"/>
      <c r="S2108" s="30"/>
      <c r="T2108" s="31"/>
      <c r="U2108" s="32"/>
      <c r="V2108" s="32"/>
      <c r="W2108" s="32"/>
      <c r="X2108" s="33"/>
      <c r="Y2108" s="34"/>
      <c r="Z2108" s="35"/>
      <c r="AA2108" s="36"/>
      <c r="AB2108" s="37"/>
      <c r="AC2108" s="38"/>
      <c r="AD2108" s="57">
        <f>IF(C2108="SG",VLOOKUP($C2108,IP!$R:$T,MATCH(QSC!$E2108,IP!$R$6:$T$6,0),0),VLOOKUP($C2108,IP!$R:$S,2,0))</f>
        <v>16</v>
      </c>
      <c r="AE2108" s="39"/>
    </row>
    <row r="2109" spans="1:31" ht="15" x14ac:dyDescent="0.25">
      <c r="A2109" s="40">
        <v>6447926</v>
      </c>
      <c r="B2109" s="40"/>
      <c r="C2109" s="40" t="s">
        <v>1</v>
      </c>
      <c r="D2109" s="41"/>
      <c r="E2109" s="22" t="s">
        <v>4</v>
      </c>
      <c r="F2109" s="23"/>
      <c r="G2109" s="41"/>
      <c r="H2109" s="42"/>
      <c r="I2109" s="41"/>
      <c r="J2109" s="42"/>
      <c r="K2109" s="43"/>
      <c r="L2109" s="26"/>
      <c r="M2109" s="27"/>
      <c r="N2109" s="55"/>
      <c r="O2109" s="93">
        <f>IFERROR(SUMPRODUCT((INDEX(ACH.!$B$3:$AP$9999,MATCH(A2109,ACH.!$A$3:$A$9999,),)&gt;0)*COUNTIF(INDEX(IP!$C$4:$N$44,,IFERROR(MATCH(C2109,IP!$E$2:$N$2,)+2,MATCH(E2109,IP!$C$3:$D$3,))),ACH.!$B$1:$AP$1)),)</f>
        <v>3</v>
      </c>
      <c r="P2109" s="27"/>
      <c r="Q2109" s="28"/>
      <c r="R2109" s="29"/>
      <c r="S2109" s="30"/>
      <c r="T2109" s="31"/>
      <c r="U2109" s="32"/>
      <c r="V2109" s="32"/>
      <c r="W2109" s="32"/>
      <c r="X2109" s="33"/>
      <c r="Y2109" s="34"/>
      <c r="Z2109" s="35"/>
      <c r="AA2109" s="36"/>
      <c r="AB2109" s="37"/>
      <c r="AC2109" s="38"/>
      <c r="AD2109" s="57">
        <f>IF(C2109="SG",VLOOKUP($C2109,IP!$R:$T,MATCH(QSC!$E2109,IP!$R$6:$T$6,0),0),VLOOKUP($C2109,IP!$R:$S,2,0))</f>
        <v>12</v>
      </c>
      <c r="AE2109" s="39"/>
    </row>
    <row r="2110" spans="1:31" ht="15" x14ac:dyDescent="0.25">
      <c r="A2110" s="40">
        <v>6447927</v>
      </c>
      <c r="B2110" s="40"/>
      <c r="C2110" s="40" t="s">
        <v>1</v>
      </c>
      <c r="D2110" s="41"/>
      <c r="E2110" s="22" t="s">
        <v>4</v>
      </c>
      <c r="F2110" s="23"/>
      <c r="G2110" s="41"/>
      <c r="H2110" s="42"/>
      <c r="I2110" s="41"/>
      <c r="J2110" s="42"/>
      <c r="K2110" s="43"/>
      <c r="L2110" s="26"/>
      <c r="M2110" s="27"/>
      <c r="N2110" s="55"/>
      <c r="O2110" s="93">
        <f>IFERROR(SUMPRODUCT((INDEX(ACH.!$B$3:$AP$9999,MATCH(A2110,ACH.!$A$3:$A$9999,),)&gt;0)*COUNTIF(INDEX(IP!$C$4:$N$44,,IFERROR(MATCH(C2110,IP!$E$2:$N$2,)+2,MATCH(E2110,IP!$C$3:$D$3,))),ACH.!$B$1:$AP$1)),)</f>
        <v>0</v>
      </c>
      <c r="P2110" s="27"/>
      <c r="Q2110" s="28"/>
      <c r="R2110" s="29"/>
      <c r="S2110" s="30"/>
      <c r="T2110" s="31"/>
      <c r="U2110" s="32"/>
      <c r="V2110" s="32"/>
      <c r="W2110" s="32"/>
      <c r="X2110" s="33"/>
      <c r="Y2110" s="34"/>
      <c r="Z2110" s="35"/>
      <c r="AA2110" s="36"/>
      <c r="AB2110" s="37"/>
      <c r="AC2110" s="38"/>
      <c r="AD2110" s="57">
        <f>IF(C2110="SG",VLOOKUP($C2110,IP!$R:$T,MATCH(QSC!$E2110,IP!$R$6:$T$6,0),0),VLOOKUP($C2110,IP!$R:$S,2,0))</f>
        <v>12</v>
      </c>
      <c r="AE2110" s="39"/>
    </row>
    <row r="2111" spans="1:31" ht="15" x14ac:dyDescent="0.25">
      <c r="A2111" s="40">
        <v>6447928</v>
      </c>
      <c r="B2111" s="40"/>
      <c r="C2111" s="40" t="s">
        <v>1</v>
      </c>
      <c r="D2111" s="41"/>
      <c r="E2111" s="22" t="s">
        <v>4</v>
      </c>
      <c r="F2111" s="23"/>
      <c r="G2111" s="41"/>
      <c r="H2111" s="42"/>
      <c r="I2111" s="41"/>
      <c r="J2111" s="42"/>
      <c r="K2111" s="43"/>
      <c r="L2111" s="26"/>
      <c r="M2111" s="27"/>
      <c r="N2111" s="55"/>
      <c r="O2111" s="93">
        <f>IFERROR(SUMPRODUCT((INDEX(ACH.!$B$3:$AP$9999,MATCH(A2111,ACH.!$A$3:$A$9999,),)&gt;0)*COUNTIF(INDEX(IP!$C$4:$N$44,,IFERROR(MATCH(C2111,IP!$E$2:$N$2,)+2,MATCH(E2111,IP!$C$3:$D$3,))),ACH.!$B$1:$AP$1)),)</f>
        <v>0</v>
      </c>
      <c r="P2111" s="27"/>
      <c r="Q2111" s="28"/>
      <c r="R2111" s="29"/>
      <c r="S2111" s="30"/>
      <c r="T2111" s="31"/>
      <c r="U2111" s="32"/>
      <c r="V2111" s="32"/>
      <c r="W2111" s="32"/>
      <c r="X2111" s="33"/>
      <c r="Y2111" s="34"/>
      <c r="Z2111" s="35"/>
      <c r="AA2111" s="36"/>
      <c r="AB2111" s="37"/>
      <c r="AC2111" s="38"/>
      <c r="AD2111" s="57">
        <f>IF(C2111="SG",VLOOKUP($C2111,IP!$R:$T,MATCH(QSC!$E2111,IP!$R$6:$T$6,0),0),VLOOKUP($C2111,IP!$R:$S,2,0))</f>
        <v>12</v>
      </c>
      <c r="AE2111" s="39"/>
    </row>
    <row r="2112" spans="1:31" ht="15" x14ac:dyDescent="0.25">
      <c r="A2112" s="40">
        <v>6447929</v>
      </c>
      <c r="B2112" s="40"/>
      <c r="C2112" s="40" t="s">
        <v>1</v>
      </c>
      <c r="D2112" s="41"/>
      <c r="E2112" s="22" t="s">
        <v>4</v>
      </c>
      <c r="F2112" s="23"/>
      <c r="G2112" s="41"/>
      <c r="H2112" s="42"/>
      <c r="I2112" s="41"/>
      <c r="J2112" s="42"/>
      <c r="K2112" s="43"/>
      <c r="L2112" s="26"/>
      <c r="M2112" s="27"/>
      <c r="N2112" s="55"/>
      <c r="O2112" s="93">
        <f>IFERROR(SUMPRODUCT((INDEX(ACH.!$B$3:$AP$9999,MATCH(A2112,ACH.!$A$3:$A$9999,),)&gt;0)*COUNTIF(INDEX(IP!$C$4:$N$44,,IFERROR(MATCH(C2112,IP!$E$2:$N$2,)+2,MATCH(E2112,IP!$C$3:$D$3,))),ACH.!$B$1:$AP$1)),)</f>
        <v>2</v>
      </c>
      <c r="P2112" s="27"/>
      <c r="Q2112" s="28"/>
      <c r="R2112" s="29"/>
      <c r="S2112" s="30"/>
      <c r="T2112" s="31"/>
      <c r="U2112" s="32"/>
      <c r="V2112" s="32"/>
      <c r="W2112" s="32"/>
      <c r="X2112" s="33"/>
      <c r="Y2112" s="34"/>
      <c r="Z2112" s="35"/>
      <c r="AA2112" s="36"/>
      <c r="AB2112" s="37"/>
      <c r="AC2112" s="38"/>
      <c r="AD2112" s="57">
        <f>IF(C2112="SG",VLOOKUP($C2112,IP!$R:$T,MATCH(QSC!$E2112,IP!$R$6:$T$6,0),0),VLOOKUP($C2112,IP!$R:$S,2,0))</f>
        <v>12</v>
      </c>
      <c r="AE2112" s="39"/>
    </row>
    <row r="2113" spans="1:31" ht="15" x14ac:dyDescent="0.25">
      <c r="A2113" s="40">
        <v>6448047</v>
      </c>
      <c r="B2113" s="40"/>
      <c r="C2113" s="40" t="s">
        <v>1</v>
      </c>
      <c r="D2113" s="41"/>
      <c r="E2113" s="22" t="s">
        <v>4</v>
      </c>
      <c r="F2113" s="23"/>
      <c r="G2113" s="41"/>
      <c r="H2113" s="42"/>
      <c r="I2113" s="41"/>
      <c r="J2113" s="42"/>
      <c r="K2113" s="43"/>
      <c r="L2113" s="26"/>
      <c r="M2113" s="27"/>
      <c r="N2113" s="55"/>
      <c r="O2113" s="93">
        <f>IFERROR(SUMPRODUCT((INDEX(ACH.!$B$3:$AP$9999,MATCH(A2113,ACH.!$A$3:$A$9999,),)&gt;0)*COUNTIF(INDEX(IP!$C$4:$N$44,,IFERROR(MATCH(C2113,IP!$E$2:$N$2,)+2,MATCH(E2113,IP!$C$3:$D$3,))),ACH.!$B$1:$AP$1)),)</f>
        <v>5</v>
      </c>
      <c r="P2113" s="27"/>
      <c r="Q2113" s="28"/>
      <c r="R2113" s="29"/>
      <c r="S2113" s="30"/>
      <c r="T2113" s="31"/>
      <c r="U2113" s="32"/>
      <c r="V2113" s="32"/>
      <c r="W2113" s="32"/>
      <c r="X2113" s="33"/>
      <c r="Y2113" s="34"/>
      <c r="Z2113" s="35"/>
      <c r="AA2113" s="36"/>
      <c r="AB2113" s="37"/>
      <c r="AC2113" s="38"/>
      <c r="AD2113" s="57">
        <f>IF(C2113="SG",VLOOKUP($C2113,IP!$R:$T,MATCH(QSC!$E2113,IP!$R$6:$T$6,0),0),VLOOKUP($C2113,IP!$R:$S,2,0))</f>
        <v>12</v>
      </c>
      <c r="AE2113" s="39"/>
    </row>
    <row r="2114" spans="1:31" ht="15" x14ac:dyDescent="0.25">
      <c r="A2114" s="40">
        <v>6448052</v>
      </c>
      <c r="B2114" s="40"/>
      <c r="C2114" s="40" t="s">
        <v>10</v>
      </c>
      <c r="D2114" s="41"/>
      <c r="E2114" s="22" t="s">
        <v>2</v>
      </c>
      <c r="F2114" s="23"/>
      <c r="G2114" s="41"/>
      <c r="H2114" s="42"/>
      <c r="I2114" s="41"/>
      <c r="J2114" s="42"/>
      <c r="K2114" s="43"/>
      <c r="L2114" s="26"/>
      <c r="M2114" s="27"/>
      <c r="N2114" s="55"/>
      <c r="O2114" s="93">
        <f>IFERROR(SUMPRODUCT((INDEX(ACH.!$B$3:$AP$9999,MATCH(A2114,ACH.!$A$3:$A$9999,),)&gt;0)*COUNTIF(INDEX(IP!$C$4:$N$44,,IFERROR(MATCH(C2114,IP!$E$2:$N$2,)+2,MATCH(E2114,IP!$C$3:$D$3,))),ACH.!$B$1:$AP$1)),)</f>
        <v>6</v>
      </c>
      <c r="P2114" s="27"/>
      <c r="Q2114" s="28"/>
      <c r="R2114" s="29"/>
      <c r="S2114" s="30"/>
      <c r="T2114" s="31"/>
      <c r="U2114" s="32"/>
      <c r="V2114" s="32"/>
      <c r="W2114" s="32"/>
      <c r="X2114" s="33"/>
      <c r="Y2114" s="34"/>
      <c r="Z2114" s="35"/>
      <c r="AA2114" s="36"/>
      <c r="AB2114" s="37"/>
      <c r="AC2114" s="38"/>
      <c r="AD2114" s="57">
        <f>IF(C2114="SG",VLOOKUP($C2114,IP!$R:$T,MATCH(QSC!$E2114,IP!$R$6:$T$6,0),0),VLOOKUP($C2114,IP!$R:$S,2,0))</f>
        <v>15</v>
      </c>
      <c r="AE2114" s="39"/>
    </row>
    <row r="2115" spans="1:31" ht="15" x14ac:dyDescent="0.25">
      <c r="A2115" s="40">
        <v>6448053</v>
      </c>
      <c r="B2115" s="40"/>
      <c r="C2115" s="40" t="s">
        <v>3</v>
      </c>
      <c r="D2115" s="41"/>
      <c r="E2115" s="22" t="s">
        <v>2</v>
      </c>
      <c r="F2115" s="23"/>
      <c r="G2115" s="41"/>
      <c r="H2115" s="42"/>
      <c r="I2115" s="41"/>
      <c r="J2115" s="42"/>
      <c r="K2115" s="43"/>
      <c r="L2115" s="26"/>
      <c r="M2115" s="27"/>
      <c r="N2115" s="55"/>
      <c r="O2115" s="93">
        <f>IFERROR(SUMPRODUCT((INDEX(ACH.!$B$3:$AP$9999,MATCH(A2115,ACH.!$A$3:$A$9999,),)&gt;0)*COUNTIF(INDEX(IP!$C$4:$N$44,,IFERROR(MATCH(C2115,IP!$E$2:$N$2,)+2,MATCH(E2115,IP!$C$3:$D$3,))),ACH.!$B$1:$AP$1)),)</f>
        <v>14</v>
      </c>
      <c r="P2115" s="27"/>
      <c r="Q2115" s="28"/>
      <c r="R2115" s="29"/>
      <c r="S2115" s="30"/>
      <c r="T2115" s="31"/>
      <c r="U2115" s="32"/>
      <c r="V2115" s="32"/>
      <c r="W2115" s="32"/>
      <c r="X2115" s="33"/>
      <c r="Y2115" s="34"/>
      <c r="Z2115" s="35"/>
      <c r="AA2115" s="36"/>
      <c r="AB2115" s="37"/>
      <c r="AC2115" s="38"/>
      <c r="AD2115" s="57">
        <f>IF(C2115="SG",VLOOKUP($C2115,IP!$R:$T,MATCH(QSC!$E2115,IP!$R$6:$T$6,0),0),VLOOKUP($C2115,IP!$R:$S,2,0))</f>
        <v>23</v>
      </c>
      <c r="AE2115" s="39"/>
    </row>
    <row r="2116" spans="1:31" ht="15" x14ac:dyDescent="0.25">
      <c r="A2116" s="40">
        <v>6448061</v>
      </c>
      <c r="B2116" s="40"/>
      <c r="C2116" s="40" t="s">
        <v>1</v>
      </c>
      <c r="D2116" s="41"/>
      <c r="E2116" s="22" t="s">
        <v>4</v>
      </c>
      <c r="F2116" s="23"/>
      <c r="G2116" s="41"/>
      <c r="H2116" s="42"/>
      <c r="I2116" s="41"/>
      <c r="J2116" s="42"/>
      <c r="K2116" s="43"/>
      <c r="L2116" s="26"/>
      <c r="M2116" s="27"/>
      <c r="N2116" s="55"/>
      <c r="O2116" s="93">
        <f>IFERROR(SUMPRODUCT((INDEX(ACH.!$B$3:$AP$9999,MATCH(A2116,ACH.!$A$3:$A$9999,),)&gt;0)*COUNTIF(INDEX(IP!$C$4:$N$44,,IFERROR(MATCH(C2116,IP!$E$2:$N$2,)+2,MATCH(E2116,IP!$C$3:$D$3,))),ACH.!$B$1:$AP$1)),)</f>
        <v>5</v>
      </c>
      <c r="P2116" s="27"/>
      <c r="Q2116" s="28"/>
      <c r="R2116" s="29"/>
      <c r="S2116" s="30"/>
      <c r="T2116" s="31"/>
      <c r="U2116" s="32"/>
      <c r="V2116" s="32"/>
      <c r="W2116" s="32"/>
      <c r="X2116" s="33"/>
      <c r="Y2116" s="34"/>
      <c r="Z2116" s="35"/>
      <c r="AA2116" s="36"/>
      <c r="AB2116" s="37"/>
      <c r="AC2116" s="38"/>
      <c r="AD2116" s="57">
        <f>IF(C2116="SG",VLOOKUP($C2116,IP!$R:$T,MATCH(QSC!$E2116,IP!$R$6:$T$6,0),0),VLOOKUP($C2116,IP!$R:$S,2,0))</f>
        <v>12</v>
      </c>
      <c r="AE2116" s="39"/>
    </row>
    <row r="2117" spans="1:31" ht="15" x14ac:dyDescent="0.25">
      <c r="A2117" s="40">
        <v>6448091</v>
      </c>
      <c r="B2117" s="40"/>
      <c r="C2117" s="40" t="s">
        <v>3</v>
      </c>
      <c r="D2117" s="41"/>
      <c r="E2117" s="22" t="s">
        <v>2</v>
      </c>
      <c r="F2117" s="23"/>
      <c r="G2117" s="41"/>
      <c r="H2117" s="42"/>
      <c r="I2117" s="41"/>
      <c r="J2117" s="42"/>
      <c r="K2117" s="43"/>
      <c r="L2117" s="26"/>
      <c r="M2117" s="27"/>
      <c r="N2117" s="55"/>
      <c r="O2117" s="93">
        <f>IFERROR(SUMPRODUCT((INDEX(ACH.!$B$3:$AP$9999,MATCH(A2117,ACH.!$A$3:$A$9999,),)&gt;0)*COUNTIF(INDEX(IP!$C$4:$N$44,,IFERROR(MATCH(C2117,IP!$E$2:$N$2,)+2,MATCH(E2117,IP!$C$3:$D$3,))),ACH.!$B$1:$AP$1)),)</f>
        <v>9</v>
      </c>
      <c r="P2117" s="27"/>
      <c r="Q2117" s="28"/>
      <c r="R2117" s="29"/>
      <c r="S2117" s="30"/>
      <c r="T2117" s="31"/>
      <c r="U2117" s="32"/>
      <c r="V2117" s="32"/>
      <c r="W2117" s="32"/>
      <c r="X2117" s="33"/>
      <c r="Y2117" s="34"/>
      <c r="Z2117" s="35"/>
      <c r="AA2117" s="36"/>
      <c r="AB2117" s="37"/>
      <c r="AC2117" s="38"/>
      <c r="AD2117" s="57">
        <f>IF(C2117="SG",VLOOKUP($C2117,IP!$R:$T,MATCH(QSC!$E2117,IP!$R$6:$T$6,0),0),VLOOKUP($C2117,IP!$R:$S,2,0))</f>
        <v>23</v>
      </c>
      <c r="AE2117" s="39"/>
    </row>
    <row r="2118" spans="1:31" ht="15" x14ac:dyDescent="0.25">
      <c r="A2118" s="40">
        <v>6448092</v>
      </c>
      <c r="B2118" s="40"/>
      <c r="C2118" s="40" t="s">
        <v>1</v>
      </c>
      <c r="D2118" s="41"/>
      <c r="E2118" s="22" t="s">
        <v>2</v>
      </c>
      <c r="F2118" s="23"/>
      <c r="G2118" s="41"/>
      <c r="H2118" s="42"/>
      <c r="I2118" s="41"/>
      <c r="J2118" s="42"/>
      <c r="K2118" s="43"/>
      <c r="L2118" s="26"/>
      <c r="M2118" s="27"/>
      <c r="N2118" s="55"/>
      <c r="O2118" s="93">
        <f>IFERROR(SUMPRODUCT((INDEX(ACH.!$B$3:$AP$9999,MATCH(A2118,ACH.!$A$3:$A$9999,),)&gt;0)*COUNTIF(INDEX(IP!$C$4:$N$44,,IFERROR(MATCH(C2118,IP!$E$2:$N$2,)+2,MATCH(E2118,IP!$C$3:$D$3,))),ACH.!$B$1:$AP$1)),)</f>
        <v>3</v>
      </c>
      <c r="P2118" s="27"/>
      <c r="Q2118" s="28"/>
      <c r="R2118" s="29"/>
      <c r="S2118" s="30"/>
      <c r="T2118" s="31"/>
      <c r="U2118" s="32"/>
      <c r="V2118" s="32"/>
      <c r="W2118" s="32"/>
      <c r="X2118" s="33"/>
      <c r="Y2118" s="34"/>
      <c r="Z2118" s="35"/>
      <c r="AA2118" s="36"/>
      <c r="AB2118" s="37"/>
      <c r="AC2118" s="38"/>
      <c r="AD2118" s="57">
        <f>IF(C2118="SG",VLOOKUP($C2118,IP!$R:$T,MATCH(QSC!$E2118,IP!$R$6:$T$6,0),0),VLOOKUP($C2118,IP!$R:$S,2,0))</f>
        <v>11</v>
      </c>
      <c r="AE2118" s="39"/>
    </row>
    <row r="2119" spans="1:31" ht="15" x14ac:dyDescent="0.25">
      <c r="A2119" s="40">
        <v>6448129</v>
      </c>
      <c r="B2119" s="40"/>
      <c r="C2119" s="40" t="s">
        <v>1</v>
      </c>
      <c r="D2119" s="41"/>
      <c r="E2119" s="22" t="s">
        <v>2</v>
      </c>
      <c r="F2119" s="23"/>
      <c r="G2119" s="41"/>
      <c r="H2119" s="42"/>
      <c r="I2119" s="41"/>
      <c r="J2119" s="42"/>
      <c r="K2119" s="43"/>
      <c r="L2119" s="26"/>
      <c r="M2119" s="27"/>
      <c r="N2119" s="55"/>
      <c r="O2119" s="93">
        <f>IFERROR(SUMPRODUCT((INDEX(ACH.!$B$3:$AP$9999,MATCH(A2119,ACH.!$A$3:$A$9999,),)&gt;0)*COUNTIF(INDEX(IP!$C$4:$N$44,,IFERROR(MATCH(C2119,IP!$E$2:$N$2,)+2,MATCH(E2119,IP!$C$3:$D$3,))),ACH.!$B$1:$AP$1)),)</f>
        <v>4</v>
      </c>
      <c r="P2119" s="27"/>
      <c r="Q2119" s="28"/>
      <c r="R2119" s="29"/>
      <c r="S2119" s="30"/>
      <c r="T2119" s="31"/>
      <c r="U2119" s="32"/>
      <c r="V2119" s="32"/>
      <c r="W2119" s="32"/>
      <c r="X2119" s="33"/>
      <c r="Y2119" s="34"/>
      <c r="Z2119" s="35"/>
      <c r="AA2119" s="36"/>
      <c r="AB2119" s="37"/>
      <c r="AC2119" s="38"/>
      <c r="AD2119" s="57">
        <f>IF(C2119="SG",VLOOKUP($C2119,IP!$R:$T,MATCH(QSC!$E2119,IP!$R$6:$T$6,0),0),VLOOKUP($C2119,IP!$R:$S,2,0))</f>
        <v>11</v>
      </c>
      <c r="AE2119" s="39"/>
    </row>
    <row r="2120" spans="1:31" ht="15" x14ac:dyDescent="0.25">
      <c r="A2120" s="40">
        <v>6448165</v>
      </c>
      <c r="B2120" s="40"/>
      <c r="C2120" s="40" t="s">
        <v>13</v>
      </c>
      <c r="D2120" s="41"/>
      <c r="E2120" s="22" t="s">
        <v>4</v>
      </c>
      <c r="F2120" s="23"/>
      <c r="G2120" s="41"/>
      <c r="H2120" s="42"/>
      <c r="I2120" s="41"/>
      <c r="J2120" s="42"/>
      <c r="K2120" s="43"/>
      <c r="L2120" s="26"/>
      <c r="M2120" s="27"/>
      <c r="N2120" s="55"/>
      <c r="O2120" s="93">
        <f>IFERROR(SUMPRODUCT((INDEX(ACH.!$B$3:$AP$9999,MATCH(A2120,ACH.!$A$3:$A$9999,),)&gt;0)*COUNTIF(INDEX(IP!$C$4:$N$44,,IFERROR(MATCH(C2120,IP!$E$2:$N$2,)+2,MATCH(E2120,IP!$C$3:$D$3,))),ACH.!$B$1:$AP$1)),)</f>
        <v>3</v>
      </c>
      <c r="P2120" s="27"/>
      <c r="Q2120" s="28"/>
      <c r="R2120" s="29"/>
      <c r="S2120" s="30"/>
      <c r="T2120" s="31"/>
      <c r="U2120" s="32"/>
      <c r="V2120" s="32"/>
      <c r="W2120" s="32"/>
      <c r="X2120" s="33"/>
      <c r="Y2120" s="34"/>
      <c r="Z2120" s="35"/>
      <c r="AA2120" s="36"/>
      <c r="AB2120" s="37"/>
      <c r="AC2120" s="38"/>
      <c r="AD2120" s="57">
        <f>IF(C2120="SG",VLOOKUP($C2120,IP!$R:$T,MATCH(QSC!$E2120,IP!$R$6:$T$6,0),0),VLOOKUP($C2120,IP!$R:$S,2,0))</f>
        <v>28</v>
      </c>
      <c r="AE2120" s="39"/>
    </row>
    <row r="2121" spans="1:31" ht="15" x14ac:dyDescent="0.25">
      <c r="A2121" s="40">
        <v>6221606</v>
      </c>
      <c r="B2121" s="40"/>
      <c r="C2121" s="40" t="s">
        <v>1</v>
      </c>
      <c r="D2121" s="41"/>
      <c r="E2121" s="22" t="s">
        <v>2</v>
      </c>
      <c r="F2121" s="23"/>
      <c r="G2121" s="41"/>
      <c r="H2121" s="42"/>
      <c r="I2121" s="41"/>
      <c r="J2121" s="42"/>
      <c r="K2121" s="43"/>
      <c r="L2121" s="26"/>
      <c r="M2121" s="27"/>
      <c r="N2121" s="55"/>
      <c r="O2121" s="93">
        <f>IFERROR(SUMPRODUCT((INDEX(ACH.!$B$3:$AP$9999,MATCH(A2121,ACH.!$A$3:$A$9999,),)&gt;0)*COUNTIF(INDEX(IP!$C$4:$N$44,,IFERROR(MATCH(C2121,IP!$E$2:$N$2,)+2,MATCH(E2121,IP!$C$3:$D$3,))),ACH.!$B$1:$AP$1)),)</f>
        <v>5</v>
      </c>
      <c r="P2121" s="27"/>
      <c r="Q2121" s="28"/>
      <c r="R2121" s="29"/>
      <c r="S2121" s="30"/>
      <c r="T2121" s="31"/>
      <c r="U2121" s="32"/>
      <c r="V2121" s="32"/>
      <c r="W2121" s="32"/>
      <c r="X2121" s="33"/>
      <c r="Y2121" s="34"/>
      <c r="Z2121" s="35"/>
      <c r="AA2121" s="36"/>
      <c r="AB2121" s="37"/>
      <c r="AC2121" s="38"/>
      <c r="AD2121" s="57">
        <f>IF(C2121="SG",VLOOKUP($C2121,IP!$R:$T,MATCH(QSC!$E2121,IP!$R$6:$T$6,0),0),VLOOKUP($C2121,IP!$R:$S,2,0))</f>
        <v>11</v>
      </c>
      <c r="AE2121" s="39"/>
    </row>
    <row r="2122" spans="1:31" ht="15" x14ac:dyDescent="0.25">
      <c r="A2122" s="40">
        <v>6222704</v>
      </c>
      <c r="B2122" s="40"/>
      <c r="C2122" s="40" t="s">
        <v>1</v>
      </c>
      <c r="D2122" s="41"/>
      <c r="E2122" s="22" t="s">
        <v>4</v>
      </c>
      <c r="F2122" s="23"/>
      <c r="G2122" s="41"/>
      <c r="H2122" s="42"/>
      <c r="I2122" s="41"/>
      <c r="J2122" s="42"/>
      <c r="K2122" s="43"/>
      <c r="L2122" s="26"/>
      <c r="M2122" s="27"/>
      <c r="N2122" s="55"/>
      <c r="O2122" s="93">
        <f>IFERROR(SUMPRODUCT((INDEX(ACH.!$B$3:$AP$9999,MATCH(A2122,ACH.!$A$3:$A$9999,),)&gt;0)*COUNTIF(INDEX(IP!$C$4:$N$44,,IFERROR(MATCH(C2122,IP!$E$2:$N$2,)+2,MATCH(E2122,IP!$C$3:$D$3,))),ACH.!$B$1:$AP$1)),)</f>
        <v>8</v>
      </c>
      <c r="P2122" s="27"/>
      <c r="Q2122" s="28"/>
      <c r="R2122" s="29"/>
      <c r="S2122" s="30"/>
      <c r="T2122" s="31"/>
      <c r="U2122" s="32"/>
      <c r="V2122" s="32"/>
      <c r="W2122" s="32"/>
      <c r="X2122" s="33"/>
      <c r="Y2122" s="34"/>
      <c r="Z2122" s="35"/>
      <c r="AA2122" s="36"/>
      <c r="AB2122" s="37"/>
      <c r="AC2122" s="38"/>
      <c r="AD2122" s="57">
        <f>IF(C2122="SG",VLOOKUP($C2122,IP!$R:$T,MATCH(QSC!$E2122,IP!$R$6:$T$6,0),0),VLOOKUP($C2122,IP!$R:$S,2,0))</f>
        <v>12</v>
      </c>
      <c r="AE2122" s="39"/>
    </row>
    <row r="2123" spans="1:31" ht="15" x14ac:dyDescent="0.25">
      <c r="A2123" s="40">
        <v>6222804</v>
      </c>
      <c r="B2123" s="40"/>
      <c r="C2123" s="40" t="s">
        <v>1</v>
      </c>
      <c r="D2123" s="41"/>
      <c r="E2123" s="22" t="s">
        <v>4</v>
      </c>
      <c r="F2123" s="23"/>
      <c r="G2123" s="41"/>
      <c r="H2123" s="42"/>
      <c r="I2123" s="41"/>
      <c r="J2123" s="42"/>
      <c r="K2123" s="43"/>
      <c r="L2123" s="26"/>
      <c r="M2123" s="27"/>
      <c r="N2123" s="55"/>
      <c r="O2123" s="93">
        <f>IFERROR(SUMPRODUCT((INDEX(ACH.!$B$3:$AP$9999,MATCH(A2123,ACH.!$A$3:$A$9999,),)&gt;0)*COUNTIF(INDEX(IP!$C$4:$N$44,,IFERROR(MATCH(C2123,IP!$E$2:$N$2,)+2,MATCH(E2123,IP!$C$3:$D$3,))),ACH.!$B$1:$AP$1)),)</f>
        <v>7</v>
      </c>
      <c r="P2123" s="27"/>
      <c r="Q2123" s="28"/>
      <c r="R2123" s="29"/>
      <c r="S2123" s="30"/>
      <c r="T2123" s="31"/>
      <c r="U2123" s="32"/>
      <c r="V2123" s="32"/>
      <c r="W2123" s="32"/>
      <c r="X2123" s="33"/>
      <c r="Y2123" s="34"/>
      <c r="Z2123" s="35"/>
      <c r="AA2123" s="36"/>
      <c r="AB2123" s="37"/>
      <c r="AC2123" s="38"/>
      <c r="AD2123" s="57">
        <f>IF(C2123="SG",VLOOKUP($C2123,IP!$R:$T,MATCH(QSC!$E2123,IP!$R$6:$T$6,0),0),VLOOKUP($C2123,IP!$R:$S,2,0))</f>
        <v>12</v>
      </c>
      <c r="AE2123" s="39"/>
    </row>
    <row r="2124" spans="1:31" ht="15" x14ac:dyDescent="0.25">
      <c r="A2124" s="40">
        <v>6231216</v>
      </c>
      <c r="B2124" s="40"/>
      <c r="C2124" s="40" t="s">
        <v>1</v>
      </c>
      <c r="D2124" s="41"/>
      <c r="E2124" s="22" t="s">
        <v>4</v>
      </c>
      <c r="F2124" s="23"/>
      <c r="G2124" s="41"/>
      <c r="H2124" s="42"/>
      <c r="I2124" s="41"/>
      <c r="J2124" s="42"/>
      <c r="K2124" s="43"/>
      <c r="L2124" s="26"/>
      <c r="M2124" s="27"/>
      <c r="N2124" s="55"/>
      <c r="O2124" s="93">
        <f>IFERROR(SUMPRODUCT((INDEX(ACH.!$B$3:$AP$9999,MATCH(A2124,ACH.!$A$3:$A$9999,),)&gt;0)*COUNTIF(INDEX(IP!$C$4:$N$44,,IFERROR(MATCH(C2124,IP!$E$2:$N$2,)+2,MATCH(E2124,IP!$C$3:$D$3,))),ACH.!$B$1:$AP$1)),)</f>
        <v>6</v>
      </c>
      <c r="P2124" s="27"/>
      <c r="Q2124" s="28"/>
      <c r="R2124" s="29"/>
      <c r="S2124" s="30"/>
      <c r="T2124" s="31"/>
      <c r="U2124" s="32"/>
      <c r="V2124" s="32"/>
      <c r="W2124" s="32"/>
      <c r="X2124" s="33"/>
      <c r="Y2124" s="34"/>
      <c r="Z2124" s="35"/>
      <c r="AA2124" s="36"/>
      <c r="AB2124" s="37"/>
      <c r="AC2124" s="38"/>
      <c r="AD2124" s="57">
        <f>IF(C2124="SG",VLOOKUP($C2124,IP!$R:$T,MATCH(QSC!$E2124,IP!$R$6:$T$6,0),0),VLOOKUP($C2124,IP!$R:$S,2,0))</f>
        <v>12</v>
      </c>
      <c r="AE2124" s="39"/>
    </row>
    <row r="2125" spans="1:31" ht="15" x14ac:dyDescent="0.25">
      <c r="A2125" s="40">
        <v>6231306</v>
      </c>
      <c r="B2125" s="40"/>
      <c r="C2125" s="40" t="s">
        <v>1</v>
      </c>
      <c r="D2125" s="41"/>
      <c r="E2125" s="22" t="s">
        <v>4</v>
      </c>
      <c r="F2125" s="23"/>
      <c r="G2125" s="41"/>
      <c r="H2125" s="42"/>
      <c r="I2125" s="41"/>
      <c r="J2125" s="42"/>
      <c r="K2125" s="43"/>
      <c r="L2125" s="26"/>
      <c r="M2125" s="27"/>
      <c r="N2125" s="55"/>
      <c r="O2125" s="93">
        <f>IFERROR(SUMPRODUCT((INDEX(ACH.!$B$3:$AP$9999,MATCH(A2125,ACH.!$A$3:$A$9999,),)&gt;0)*COUNTIF(INDEX(IP!$C$4:$N$44,,IFERROR(MATCH(C2125,IP!$E$2:$N$2,)+2,MATCH(E2125,IP!$C$3:$D$3,))),ACH.!$B$1:$AP$1)),)</f>
        <v>4</v>
      </c>
      <c r="P2125" s="27"/>
      <c r="Q2125" s="28"/>
      <c r="R2125" s="29"/>
      <c r="S2125" s="30"/>
      <c r="T2125" s="31"/>
      <c r="U2125" s="32"/>
      <c r="V2125" s="32"/>
      <c r="W2125" s="32"/>
      <c r="X2125" s="33"/>
      <c r="Y2125" s="34"/>
      <c r="Z2125" s="35"/>
      <c r="AA2125" s="36"/>
      <c r="AB2125" s="37"/>
      <c r="AC2125" s="38"/>
      <c r="AD2125" s="57">
        <f>IF(C2125="SG",VLOOKUP($C2125,IP!$R:$T,MATCH(QSC!$E2125,IP!$R$6:$T$6,0),0),VLOOKUP($C2125,IP!$R:$S,2,0))</f>
        <v>12</v>
      </c>
      <c r="AE2125" s="39"/>
    </row>
    <row r="2126" spans="1:31" ht="15" x14ac:dyDescent="0.25">
      <c r="A2126" s="40">
        <v>6231624</v>
      </c>
      <c r="B2126" s="40"/>
      <c r="C2126" s="40" t="s">
        <v>1</v>
      </c>
      <c r="D2126" s="41"/>
      <c r="E2126" s="22" t="s">
        <v>4</v>
      </c>
      <c r="F2126" s="23"/>
      <c r="G2126" s="41"/>
      <c r="H2126" s="42"/>
      <c r="I2126" s="41"/>
      <c r="J2126" s="42"/>
      <c r="K2126" s="43"/>
      <c r="L2126" s="26"/>
      <c r="M2126" s="27"/>
      <c r="N2126" s="55"/>
      <c r="O2126" s="93">
        <f>IFERROR(SUMPRODUCT((INDEX(ACH.!$B$3:$AP$9999,MATCH(A2126,ACH.!$A$3:$A$9999,),)&gt;0)*COUNTIF(INDEX(IP!$C$4:$N$44,,IFERROR(MATCH(C2126,IP!$E$2:$N$2,)+2,MATCH(E2126,IP!$C$3:$D$3,))),ACH.!$B$1:$AP$1)),)</f>
        <v>4</v>
      </c>
      <c r="P2126" s="27"/>
      <c r="Q2126" s="28"/>
      <c r="R2126" s="29"/>
      <c r="S2126" s="30"/>
      <c r="T2126" s="31"/>
      <c r="U2126" s="32"/>
      <c r="V2126" s="32"/>
      <c r="W2126" s="32"/>
      <c r="X2126" s="33"/>
      <c r="Y2126" s="34"/>
      <c r="Z2126" s="35"/>
      <c r="AA2126" s="36"/>
      <c r="AB2126" s="37"/>
      <c r="AC2126" s="38"/>
      <c r="AD2126" s="57">
        <f>IF(C2126="SG",VLOOKUP($C2126,IP!$R:$T,MATCH(QSC!$E2126,IP!$R$6:$T$6,0),0),VLOOKUP($C2126,IP!$R:$S,2,0))</f>
        <v>12</v>
      </c>
      <c r="AE2126" s="39"/>
    </row>
    <row r="2127" spans="1:31" ht="15" x14ac:dyDescent="0.25">
      <c r="A2127" s="40">
        <v>6231717</v>
      </c>
      <c r="B2127" s="40"/>
      <c r="C2127" s="40" t="s">
        <v>1</v>
      </c>
      <c r="D2127" s="41"/>
      <c r="E2127" s="22" t="s">
        <v>4</v>
      </c>
      <c r="F2127" s="23"/>
      <c r="G2127" s="41"/>
      <c r="H2127" s="42"/>
      <c r="I2127" s="41"/>
      <c r="J2127" s="42"/>
      <c r="K2127" s="43"/>
      <c r="L2127" s="26"/>
      <c r="M2127" s="27"/>
      <c r="N2127" s="55"/>
      <c r="O2127" s="93">
        <f>IFERROR(SUMPRODUCT((INDEX(ACH.!$B$3:$AP$9999,MATCH(A2127,ACH.!$A$3:$A$9999,),)&gt;0)*COUNTIF(INDEX(IP!$C$4:$N$44,,IFERROR(MATCH(C2127,IP!$E$2:$N$2,)+2,MATCH(E2127,IP!$C$3:$D$3,))),ACH.!$B$1:$AP$1)),)</f>
        <v>5</v>
      </c>
      <c r="P2127" s="27"/>
      <c r="Q2127" s="28"/>
      <c r="R2127" s="29"/>
      <c r="S2127" s="30"/>
      <c r="T2127" s="31"/>
      <c r="U2127" s="32"/>
      <c r="V2127" s="32"/>
      <c r="W2127" s="32"/>
      <c r="X2127" s="33"/>
      <c r="Y2127" s="34"/>
      <c r="Z2127" s="35"/>
      <c r="AA2127" s="36"/>
      <c r="AB2127" s="37"/>
      <c r="AC2127" s="38"/>
      <c r="AD2127" s="57">
        <f>IF(C2127="SG",VLOOKUP($C2127,IP!$R:$T,MATCH(QSC!$E2127,IP!$R$6:$T$6,0),0),VLOOKUP($C2127,IP!$R:$S,2,0))</f>
        <v>12</v>
      </c>
      <c r="AE2127" s="39"/>
    </row>
    <row r="2128" spans="1:31" ht="15" x14ac:dyDescent="0.25">
      <c r="A2128" s="40">
        <v>6232424</v>
      </c>
      <c r="B2128" s="40"/>
      <c r="C2128" s="40" t="s">
        <v>1</v>
      </c>
      <c r="D2128" s="41"/>
      <c r="E2128" s="22" t="s">
        <v>4</v>
      </c>
      <c r="F2128" s="23"/>
      <c r="G2128" s="41"/>
      <c r="H2128" s="42"/>
      <c r="I2128" s="41"/>
      <c r="J2128" s="42"/>
      <c r="K2128" s="43"/>
      <c r="L2128" s="26"/>
      <c r="M2128" s="27"/>
      <c r="N2128" s="55"/>
      <c r="O2128" s="93">
        <f>IFERROR(SUMPRODUCT((INDEX(ACH.!$B$3:$AP$9999,MATCH(A2128,ACH.!$A$3:$A$9999,),)&gt;0)*COUNTIF(INDEX(IP!$C$4:$N$44,,IFERROR(MATCH(C2128,IP!$E$2:$N$2,)+2,MATCH(E2128,IP!$C$3:$D$3,))),ACH.!$B$1:$AP$1)),)</f>
        <v>7</v>
      </c>
      <c r="P2128" s="27"/>
      <c r="Q2128" s="28"/>
      <c r="R2128" s="29"/>
      <c r="S2128" s="30"/>
      <c r="T2128" s="31"/>
      <c r="U2128" s="32"/>
      <c r="V2128" s="32"/>
      <c r="W2128" s="32"/>
      <c r="X2128" s="33"/>
      <c r="Y2128" s="34"/>
      <c r="Z2128" s="35"/>
      <c r="AA2128" s="36"/>
      <c r="AB2128" s="37"/>
      <c r="AC2128" s="38"/>
      <c r="AD2128" s="57">
        <f>IF(C2128="SG",VLOOKUP($C2128,IP!$R:$T,MATCH(QSC!$E2128,IP!$R$6:$T$6,0),0),VLOOKUP($C2128,IP!$R:$S,2,0))</f>
        <v>12</v>
      </c>
      <c r="AE2128" s="39"/>
    </row>
    <row r="2129" spans="1:31" ht="15" x14ac:dyDescent="0.25">
      <c r="A2129" s="40">
        <v>6232601</v>
      </c>
      <c r="B2129" s="40"/>
      <c r="C2129" s="40" t="s">
        <v>1</v>
      </c>
      <c r="D2129" s="41"/>
      <c r="E2129" s="22" t="s">
        <v>2</v>
      </c>
      <c r="F2129" s="23"/>
      <c r="G2129" s="41"/>
      <c r="H2129" s="42"/>
      <c r="I2129" s="41"/>
      <c r="J2129" s="42"/>
      <c r="K2129" s="43"/>
      <c r="L2129" s="26"/>
      <c r="M2129" s="27"/>
      <c r="N2129" s="55"/>
      <c r="O2129" s="93">
        <f>IFERROR(SUMPRODUCT((INDEX(ACH.!$B$3:$AP$9999,MATCH(A2129,ACH.!$A$3:$A$9999,),)&gt;0)*COUNTIF(INDEX(IP!$C$4:$N$44,,IFERROR(MATCH(C2129,IP!$E$2:$N$2,)+2,MATCH(E2129,IP!$C$3:$D$3,))),ACH.!$B$1:$AP$1)),)</f>
        <v>4</v>
      </c>
      <c r="P2129" s="27"/>
      <c r="Q2129" s="28"/>
      <c r="R2129" s="29"/>
      <c r="S2129" s="30"/>
      <c r="T2129" s="31"/>
      <c r="U2129" s="32"/>
      <c r="V2129" s="32"/>
      <c r="W2129" s="32"/>
      <c r="X2129" s="33"/>
      <c r="Y2129" s="34"/>
      <c r="Z2129" s="35"/>
      <c r="AA2129" s="36"/>
      <c r="AB2129" s="37"/>
      <c r="AC2129" s="38"/>
      <c r="AD2129" s="57">
        <f>IF(C2129="SG",VLOOKUP($C2129,IP!$R:$T,MATCH(QSC!$E2129,IP!$R$6:$T$6,0),0),VLOOKUP($C2129,IP!$R:$S,2,0))</f>
        <v>11</v>
      </c>
      <c r="AE2129" s="39"/>
    </row>
    <row r="2130" spans="1:31" ht="15" x14ac:dyDescent="0.25">
      <c r="A2130" s="40">
        <v>6232613</v>
      </c>
      <c r="B2130" s="40"/>
      <c r="C2130" s="40" t="s">
        <v>1</v>
      </c>
      <c r="D2130" s="41"/>
      <c r="E2130" s="22" t="s">
        <v>4</v>
      </c>
      <c r="F2130" s="23"/>
      <c r="G2130" s="41"/>
      <c r="H2130" s="42"/>
      <c r="I2130" s="41"/>
      <c r="J2130" s="42"/>
      <c r="K2130" s="43"/>
      <c r="L2130" s="26"/>
      <c r="M2130" s="27"/>
      <c r="N2130" s="55"/>
      <c r="O2130" s="93">
        <f>IFERROR(SUMPRODUCT((INDEX(ACH.!$B$3:$AP$9999,MATCH(A2130,ACH.!$A$3:$A$9999,),)&gt;0)*COUNTIF(INDEX(IP!$C$4:$N$44,,IFERROR(MATCH(C2130,IP!$E$2:$N$2,)+2,MATCH(E2130,IP!$C$3:$D$3,))),ACH.!$B$1:$AP$1)),)</f>
        <v>7</v>
      </c>
      <c r="P2130" s="27"/>
      <c r="Q2130" s="28"/>
      <c r="R2130" s="29"/>
      <c r="S2130" s="30"/>
      <c r="T2130" s="31"/>
      <c r="U2130" s="32"/>
      <c r="V2130" s="32"/>
      <c r="W2130" s="32"/>
      <c r="X2130" s="33"/>
      <c r="Y2130" s="34"/>
      <c r="Z2130" s="35"/>
      <c r="AA2130" s="36"/>
      <c r="AB2130" s="37"/>
      <c r="AC2130" s="38"/>
      <c r="AD2130" s="57">
        <f>IF(C2130="SG",VLOOKUP($C2130,IP!$R:$T,MATCH(QSC!$E2130,IP!$R$6:$T$6,0),0),VLOOKUP($C2130,IP!$R:$S,2,0))</f>
        <v>12</v>
      </c>
      <c r="AE2130" s="39"/>
    </row>
    <row r="2131" spans="1:31" ht="15" x14ac:dyDescent="0.25">
      <c r="A2131" s="40">
        <v>6232617</v>
      </c>
      <c r="B2131" s="40"/>
      <c r="C2131" s="40" t="s">
        <v>1</v>
      </c>
      <c r="D2131" s="41"/>
      <c r="E2131" s="22" t="s">
        <v>4</v>
      </c>
      <c r="F2131" s="23"/>
      <c r="G2131" s="41"/>
      <c r="H2131" s="42"/>
      <c r="I2131" s="41"/>
      <c r="J2131" s="42"/>
      <c r="K2131" s="43"/>
      <c r="L2131" s="26"/>
      <c r="M2131" s="27"/>
      <c r="N2131" s="55"/>
      <c r="O2131" s="93">
        <f>IFERROR(SUMPRODUCT((INDEX(ACH.!$B$3:$AP$9999,MATCH(A2131,ACH.!$A$3:$A$9999,),)&gt;0)*COUNTIF(INDEX(IP!$C$4:$N$44,,IFERROR(MATCH(C2131,IP!$E$2:$N$2,)+2,MATCH(E2131,IP!$C$3:$D$3,))),ACH.!$B$1:$AP$1)),)</f>
        <v>8</v>
      </c>
      <c r="P2131" s="27"/>
      <c r="Q2131" s="28"/>
      <c r="R2131" s="29"/>
      <c r="S2131" s="30"/>
      <c r="T2131" s="31"/>
      <c r="U2131" s="32"/>
      <c r="V2131" s="32"/>
      <c r="W2131" s="32"/>
      <c r="X2131" s="33"/>
      <c r="Y2131" s="34"/>
      <c r="Z2131" s="35"/>
      <c r="AA2131" s="36"/>
      <c r="AB2131" s="37"/>
      <c r="AC2131" s="38"/>
      <c r="AD2131" s="57">
        <f>IF(C2131="SG",VLOOKUP($C2131,IP!$R:$T,MATCH(QSC!$E2131,IP!$R$6:$T$6,0),0),VLOOKUP($C2131,IP!$R:$S,2,0))</f>
        <v>12</v>
      </c>
      <c r="AE2131" s="39"/>
    </row>
    <row r="2132" spans="1:31" ht="15" x14ac:dyDescent="0.25">
      <c r="A2132" s="40">
        <v>6234502</v>
      </c>
      <c r="B2132" s="40"/>
      <c r="C2132" s="40" t="s">
        <v>1</v>
      </c>
      <c r="D2132" s="41"/>
      <c r="E2132" s="22" t="s">
        <v>2</v>
      </c>
      <c r="F2132" s="23"/>
      <c r="G2132" s="41"/>
      <c r="H2132" s="42"/>
      <c r="I2132" s="41"/>
      <c r="J2132" s="42"/>
      <c r="K2132" s="43"/>
      <c r="L2132" s="26"/>
      <c r="M2132" s="27"/>
      <c r="N2132" s="55"/>
      <c r="O2132" s="93">
        <f>IFERROR(SUMPRODUCT((INDEX(ACH.!$B$3:$AP$9999,MATCH(A2132,ACH.!$A$3:$A$9999,),)&gt;0)*COUNTIF(INDEX(IP!$C$4:$N$44,,IFERROR(MATCH(C2132,IP!$E$2:$N$2,)+2,MATCH(E2132,IP!$C$3:$D$3,))),ACH.!$B$1:$AP$1)),)</f>
        <v>3</v>
      </c>
      <c r="P2132" s="27"/>
      <c r="Q2132" s="28"/>
      <c r="R2132" s="29"/>
      <c r="S2132" s="30"/>
      <c r="T2132" s="31"/>
      <c r="U2132" s="32"/>
      <c r="V2132" s="32"/>
      <c r="W2132" s="32"/>
      <c r="X2132" s="33"/>
      <c r="Y2132" s="34"/>
      <c r="Z2132" s="35"/>
      <c r="AA2132" s="36"/>
      <c r="AB2132" s="37"/>
      <c r="AC2132" s="38"/>
      <c r="AD2132" s="57">
        <f>IF(C2132="SG",VLOOKUP($C2132,IP!$R:$T,MATCH(QSC!$E2132,IP!$R$6:$T$6,0),0),VLOOKUP($C2132,IP!$R:$S,2,0))</f>
        <v>11</v>
      </c>
      <c r="AE2132" s="39"/>
    </row>
    <row r="2133" spans="1:31" ht="15" x14ac:dyDescent="0.25">
      <c r="A2133" s="40">
        <v>6234509</v>
      </c>
      <c r="B2133" s="40"/>
      <c r="C2133" s="40" t="s">
        <v>1</v>
      </c>
      <c r="D2133" s="41"/>
      <c r="E2133" s="22" t="s">
        <v>2</v>
      </c>
      <c r="F2133" s="23"/>
      <c r="G2133" s="41"/>
      <c r="H2133" s="42"/>
      <c r="I2133" s="41"/>
      <c r="J2133" s="42"/>
      <c r="K2133" s="43"/>
      <c r="L2133" s="26"/>
      <c r="M2133" s="27"/>
      <c r="N2133" s="55"/>
      <c r="O2133" s="93">
        <f>IFERROR(SUMPRODUCT((INDEX(ACH.!$B$3:$AP$9999,MATCH(A2133,ACH.!$A$3:$A$9999,),)&gt;0)*COUNTIF(INDEX(IP!$C$4:$N$44,,IFERROR(MATCH(C2133,IP!$E$2:$N$2,)+2,MATCH(E2133,IP!$C$3:$D$3,))),ACH.!$B$1:$AP$1)),)</f>
        <v>5</v>
      </c>
      <c r="P2133" s="27"/>
      <c r="Q2133" s="28"/>
      <c r="R2133" s="29"/>
      <c r="S2133" s="30"/>
      <c r="T2133" s="31"/>
      <c r="U2133" s="32"/>
      <c r="V2133" s="32"/>
      <c r="W2133" s="32"/>
      <c r="X2133" s="33"/>
      <c r="Y2133" s="34"/>
      <c r="Z2133" s="35"/>
      <c r="AA2133" s="36"/>
      <c r="AB2133" s="37"/>
      <c r="AC2133" s="38"/>
      <c r="AD2133" s="57">
        <f>IF(C2133="SG",VLOOKUP($C2133,IP!$R:$T,MATCH(QSC!$E2133,IP!$R$6:$T$6,0),0),VLOOKUP($C2133,IP!$R:$S,2,0))</f>
        <v>11</v>
      </c>
      <c r="AE2133" s="39"/>
    </row>
    <row r="2134" spans="1:31" ht="15" x14ac:dyDescent="0.25">
      <c r="A2134" s="40">
        <v>6235307</v>
      </c>
      <c r="B2134" s="40"/>
      <c r="C2134" s="40" t="s">
        <v>1</v>
      </c>
      <c r="D2134" s="41"/>
      <c r="E2134" s="22" t="s">
        <v>2</v>
      </c>
      <c r="F2134" s="23"/>
      <c r="G2134" s="41"/>
      <c r="H2134" s="42"/>
      <c r="I2134" s="41"/>
      <c r="J2134" s="42"/>
      <c r="K2134" s="43"/>
      <c r="L2134" s="26"/>
      <c r="M2134" s="27"/>
      <c r="N2134" s="55"/>
      <c r="O2134" s="93">
        <f>IFERROR(SUMPRODUCT((INDEX(ACH.!$B$3:$AP$9999,MATCH(A2134,ACH.!$A$3:$A$9999,),)&gt;0)*COUNTIF(INDEX(IP!$C$4:$N$44,,IFERROR(MATCH(C2134,IP!$E$2:$N$2,)+2,MATCH(E2134,IP!$C$3:$D$3,))),ACH.!$B$1:$AP$1)),)</f>
        <v>0</v>
      </c>
      <c r="P2134" s="27"/>
      <c r="Q2134" s="28"/>
      <c r="R2134" s="29"/>
      <c r="S2134" s="30"/>
      <c r="T2134" s="31"/>
      <c r="U2134" s="32"/>
      <c r="V2134" s="32"/>
      <c r="W2134" s="32"/>
      <c r="X2134" s="33"/>
      <c r="Y2134" s="34"/>
      <c r="Z2134" s="35"/>
      <c r="AA2134" s="36"/>
      <c r="AB2134" s="37"/>
      <c r="AC2134" s="38"/>
      <c r="AD2134" s="57">
        <f>IF(C2134="SG",VLOOKUP($C2134,IP!$R:$T,MATCH(QSC!$E2134,IP!$R$6:$T$6,0),0),VLOOKUP($C2134,IP!$R:$S,2,0))</f>
        <v>11</v>
      </c>
      <c r="AE2134" s="39"/>
    </row>
    <row r="2135" spans="1:31" ht="15" x14ac:dyDescent="0.25">
      <c r="A2135" s="40">
        <v>6235958</v>
      </c>
      <c r="B2135" s="40"/>
      <c r="C2135" s="40" t="s">
        <v>1</v>
      </c>
      <c r="D2135" s="41"/>
      <c r="E2135" s="22" t="s">
        <v>2</v>
      </c>
      <c r="F2135" s="23"/>
      <c r="G2135" s="41"/>
      <c r="H2135" s="42"/>
      <c r="I2135" s="41"/>
      <c r="J2135" s="42"/>
      <c r="K2135" s="43"/>
      <c r="L2135" s="26"/>
      <c r="M2135" s="27"/>
      <c r="N2135" s="55"/>
      <c r="O2135" s="93">
        <f>IFERROR(SUMPRODUCT((INDEX(ACH.!$B$3:$AP$9999,MATCH(A2135,ACH.!$A$3:$A$9999,),)&gt;0)*COUNTIF(INDEX(IP!$C$4:$N$44,,IFERROR(MATCH(C2135,IP!$E$2:$N$2,)+2,MATCH(E2135,IP!$C$3:$D$3,))),ACH.!$B$1:$AP$1)),)</f>
        <v>5</v>
      </c>
      <c r="P2135" s="27"/>
      <c r="Q2135" s="28"/>
      <c r="R2135" s="29"/>
      <c r="S2135" s="30"/>
      <c r="T2135" s="31"/>
      <c r="U2135" s="32"/>
      <c r="V2135" s="32"/>
      <c r="W2135" s="32"/>
      <c r="X2135" s="33"/>
      <c r="Y2135" s="34"/>
      <c r="Z2135" s="35"/>
      <c r="AA2135" s="36"/>
      <c r="AB2135" s="37"/>
      <c r="AC2135" s="38"/>
      <c r="AD2135" s="57">
        <f>IF(C2135="SG",VLOOKUP($C2135,IP!$R:$T,MATCH(QSC!$E2135,IP!$R$6:$T$6,0),0),VLOOKUP($C2135,IP!$R:$S,2,0))</f>
        <v>11</v>
      </c>
      <c r="AE2135" s="39"/>
    </row>
    <row r="2136" spans="1:31" ht="15" x14ac:dyDescent="0.25">
      <c r="A2136" s="40">
        <v>6235963</v>
      </c>
      <c r="B2136" s="40"/>
      <c r="C2136" s="40" t="s">
        <v>1</v>
      </c>
      <c r="D2136" s="41"/>
      <c r="E2136" s="22" t="s">
        <v>4</v>
      </c>
      <c r="F2136" s="23"/>
      <c r="G2136" s="41"/>
      <c r="H2136" s="42"/>
      <c r="I2136" s="41"/>
      <c r="J2136" s="42"/>
      <c r="K2136" s="43"/>
      <c r="L2136" s="26"/>
      <c r="M2136" s="27"/>
      <c r="N2136" s="55"/>
      <c r="O2136" s="93">
        <f>IFERROR(SUMPRODUCT((INDEX(ACH.!$B$3:$AP$9999,MATCH(A2136,ACH.!$A$3:$A$9999,),)&gt;0)*COUNTIF(INDEX(IP!$C$4:$N$44,,IFERROR(MATCH(C2136,IP!$E$2:$N$2,)+2,MATCH(E2136,IP!$C$3:$D$3,))),ACH.!$B$1:$AP$1)),)</f>
        <v>5</v>
      </c>
      <c r="P2136" s="27"/>
      <c r="Q2136" s="28"/>
      <c r="R2136" s="29"/>
      <c r="S2136" s="30"/>
      <c r="T2136" s="31"/>
      <c r="U2136" s="32"/>
      <c r="V2136" s="32"/>
      <c r="W2136" s="32"/>
      <c r="X2136" s="33"/>
      <c r="Y2136" s="34"/>
      <c r="Z2136" s="35"/>
      <c r="AA2136" s="36"/>
      <c r="AB2136" s="37"/>
      <c r="AC2136" s="38"/>
      <c r="AD2136" s="57">
        <f>IF(C2136="SG",VLOOKUP($C2136,IP!$R:$T,MATCH(QSC!$E2136,IP!$R$6:$T$6,0),0),VLOOKUP($C2136,IP!$R:$S,2,0))</f>
        <v>12</v>
      </c>
      <c r="AE2136" s="39"/>
    </row>
    <row r="2137" spans="1:31" ht="15" x14ac:dyDescent="0.25">
      <c r="A2137" s="40">
        <v>6235990</v>
      </c>
      <c r="B2137" s="40"/>
      <c r="C2137" s="40" t="s">
        <v>1</v>
      </c>
      <c r="D2137" s="41"/>
      <c r="E2137" s="22" t="s">
        <v>4</v>
      </c>
      <c r="F2137" s="23"/>
      <c r="G2137" s="41"/>
      <c r="H2137" s="42"/>
      <c r="I2137" s="41"/>
      <c r="J2137" s="42"/>
      <c r="K2137" s="43"/>
      <c r="L2137" s="26"/>
      <c r="M2137" s="27"/>
      <c r="N2137" s="55"/>
      <c r="O2137" s="93">
        <f>IFERROR(SUMPRODUCT((INDEX(ACH.!$B$3:$AP$9999,MATCH(A2137,ACH.!$A$3:$A$9999,),)&gt;0)*COUNTIF(INDEX(IP!$C$4:$N$44,,IFERROR(MATCH(C2137,IP!$E$2:$N$2,)+2,MATCH(E2137,IP!$C$3:$D$3,))),ACH.!$B$1:$AP$1)),)</f>
        <v>4</v>
      </c>
      <c r="P2137" s="27"/>
      <c r="Q2137" s="28"/>
      <c r="R2137" s="29"/>
      <c r="S2137" s="30"/>
      <c r="T2137" s="31"/>
      <c r="U2137" s="32"/>
      <c r="V2137" s="32"/>
      <c r="W2137" s="32"/>
      <c r="X2137" s="33"/>
      <c r="Y2137" s="34"/>
      <c r="Z2137" s="35"/>
      <c r="AA2137" s="36"/>
      <c r="AB2137" s="37"/>
      <c r="AC2137" s="38"/>
      <c r="AD2137" s="57">
        <f>IF(C2137="SG",VLOOKUP($C2137,IP!$R:$T,MATCH(QSC!$E2137,IP!$R$6:$T$6,0),0),VLOOKUP($C2137,IP!$R:$S,2,0))</f>
        <v>12</v>
      </c>
      <c r="AE2137" s="39"/>
    </row>
    <row r="2138" spans="1:31" ht="15" x14ac:dyDescent="0.25">
      <c r="A2138" s="40">
        <v>6236174</v>
      </c>
      <c r="B2138" s="40"/>
      <c r="C2138" s="40" t="s">
        <v>1</v>
      </c>
      <c r="D2138" s="41"/>
      <c r="E2138" s="22" t="s">
        <v>2</v>
      </c>
      <c r="F2138" s="23"/>
      <c r="G2138" s="41"/>
      <c r="H2138" s="42"/>
      <c r="I2138" s="41"/>
      <c r="J2138" s="42"/>
      <c r="K2138" s="43"/>
      <c r="L2138" s="26"/>
      <c r="M2138" s="27"/>
      <c r="N2138" s="55"/>
      <c r="O2138" s="93">
        <f>IFERROR(SUMPRODUCT((INDEX(ACH.!$B$3:$AP$9999,MATCH(A2138,ACH.!$A$3:$A$9999,),)&gt;0)*COUNTIF(INDEX(IP!$C$4:$N$44,,IFERROR(MATCH(C2138,IP!$E$2:$N$2,)+2,MATCH(E2138,IP!$C$3:$D$3,))),ACH.!$B$1:$AP$1)),)</f>
        <v>6</v>
      </c>
      <c r="P2138" s="27"/>
      <c r="Q2138" s="28"/>
      <c r="R2138" s="29"/>
      <c r="S2138" s="30"/>
      <c r="T2138" s="31"/>
      <c r="U2138" s="32"/>
      <c r="V2138" s="32"/>
      <c r="W2138" s="32"/>
      <c r="X2138" s="33"/>
      <c r="Y2138" s="34"/>
      <c r="Z2138" s="35"/>
      <c r="AA2138" s="36"/>
      <c r="AB2138" s="37"/>
      <c r="AC2138" s="38"/>
      <c r="AD2138" s="57">
        <f>IF(C2138="SG",VLOOKUP($C2138,IP!$R:$T,MATCH(QSC!$E2138,IP!$R$6:$T$6,0),0),VLOOKUP($C2138,IP!$R:$S,2,0))</f>
        <v>11</v>
      </c>
      <c r="AE2138" s="39"/>
    </row>
    <row r="2139" spans="1:31" ht="15" x14ac:dyDescent="0.25">
      <c r="A2139" s="40">
        <v>6236217</v>
      </c>
      <c r="B2139" s="40"/>
      <c r="C2139" s="40" t="s">
        <v>1</v>
      </c>
      <c r="D2139" s="41"/>
      <c r="E2139" s="22" t="s">
        <v>4</v>
      </c>
      <c r="F2139" s="23"/>
      <c r="G2139" s="41"/>
      <c r="H2139" s="42"/>
      <c r="I2139" s="41"/>
      <c r="J2139" s="42"/>
      <c r="K2139" s="43"/>
      <c r="L2139" s="26"/>
      <c r="M2139" s="27"/>
      <c r="N2139" s="55"/>
      <c r="O2139" s="93">
        <f>IFERROR(SUMPRODUCT((INDEX(ACH.!$B$3:$AP$9999,MATCH(A2139,ACH.!$A$3:$A$9999,),)&gt;0)*COUNTIF(INDEX(IP!$C$4:$N$44,,IFERROR(MATCH(C2139,IP!$E$2:$N$2,)+2,MATCH(E2139,IP!$C$3:$D$3,))),ACH.!$B$1:$AP$1)),)</f>
        <v>3</v>
      </c>
      <c r="P2139" s="27"/>
      <c r="Q2139" s="28"/>
      <c r="R2139" s="29"/>
      <c r="S2139" s="30"/>
      <c r="T2139" s="31"/>
      <c r="U2139" s="32"/>
      <c r="V2139" s="32"/>
      <c r="W2139" s="32"/>
      <c r="X2139" s="33"/>
      <c r="Y2139" s="34"/>
      <c r="Z2139" s="35"/>
      <c r="AA2139" s="36"/>
      <c r="AB2139" s="37"/>
      <c r="AC2139" s="38"/>
      <c r="AD2139" s="57">
        <f>IF(C2139="SG",VLOOKUP($C2139,IP!$R:$T,MATCH(QSC!$E2139,IP!$R$6:$T$6,0),0),VLOOKUP($C2139,IP!$R:$S,2,0))</f>
        <v>12</v>
      </c>
      <c r="AE2139" s="39"/>
    </row>
    <row r="2140" spans="1:31" ht="15" x14ac:dyDescent="0.25">
      <c r="A2140" s="40">
        <v>6236227</v>
      </c>
      <c r="B2140" s="40"/>
      <c r="C2140" s="40" t="s">
        <v>1</v>
      </c>
      <c r="D2140" s="41"/>
      <c r="E2140" s="22" t="s">
        <v>2</v>
      </c>
      <c r="F2140" s="23"/>
      <c r="G2140" s="41"/>
      <c r="H2140" s="42"/>
      <c r="I2140" s="41"/>
      <c r="J2140" s="42"/>
      <c r="K2140" s="43"/>
      <c r="L2140" s="26"/>
      <c r="M2140" s="27"/>
      <c r="N2140" s="55"/>
      <c r="O2140" s="93">
        <f>IFERROR(SUMPRODUCT((INDEX(ACH.!$B$3:$AP$9999,MATCH(A2140,ACH.!$A$3:$A$9999,),)&gt;0)*COUNTIF(INDEX(IP!$C$4:$N$44,,IFERROR(MATCH(C2140,IP!$E$2:$N$2,)+2,MATCH(E2140,IP!$C$3:$D$3,))),ACH.!$B$1:$AP$1)),)</f>
        <v>6</v>
      </c>
      <c r="P2140" s="27"/>
      <c r="Q2140" s="28"/>
      <c r="R2140" s="29"/>
      <c r="S2140" s="30"/>
      <c r="T2140" s="31"/>
      <c r="U2140" s="32"/>
      <c r="V2140" s="32"/>
      <c r="W2140" s="32"/>
      <c r="X2140" s="33"/>
      <c r="Y2140" s="34"/>
      <c r="Z2140" s="35"/>
      <c r="AA2140" s="36"/>
      <c r="AB2140" s="37"/>
      <c r="AC2140" s="38"/>
      <c r="AD2140" s="57">
        <f>IF(C2140="SG",VLOOKUP($C2140,IP!$R:$T,MATCH(QSC!$E2140,IP!$R$6:$T$6,0),0),VLOOKUP($C2140,IP!$R:$S,2,0))</f>
        <v>11</v>
      </c>
      <c r="AE2140" s="39"/>
    </row>
    <row r="2141" spans="1:31" ht="15" x14ac:dyDescent="0.25">
      <c r="A2141" s="40">
        <v>6236260</v>
      </c>
      <c r="B2141" s="40"/>
      <c r="C2141" s="40" t="s">
        <v>1</v>
      </c>
      <c r="D2141" s="41"/>
      <c r="E2141" s="22" t="s">
        <v>2</v>
      </c>
      <c r="F2141" s="23"/>
      <c r="G2141" s="41"/>
      <c r="H2141" s="42"/>
      <c r="I2141" s="41"/>
      <c r="J2141" s="42"/>
      <c r="K2141" s="43"/>
      <c r="L2141" s="26"/>
      <c r="M2141" s="27"/>
      <c r="N2141" s="55"/>
      <c r="O2141" s="93">
        <f>IFERROR(SUMPRODUCT((INDEX(ACH.!$B$3:$AP$9999,MATCH(A2141,ACH.!$A$3:$A$9999,),)&gt;0)*COUNTIF(INDEX(IP!$C$4:$N$44,,IFERROR(MATCH(C2141,IP!$E$2:$N$2,)+2,MATCH(E2141,IP!$C$3:$D$3,))),ACH.!$B$1:$AP$1)),)</f>
        <v>4</v>
      </c>
      <c r="P2141" s="27"/>
      <c r="Q2141" s="28"/>
      <c r="R2141" s="29"/>
      <c r="S2141" s="30"/>
      <c r="T2141" s="31"/>
      <c r="U2141" s="32"/>
      <c r="V2141" s="32"/>
      <c r="W2141" s="32"/>
      <c r="X2141" s="33"/>
      <c r="Y2141" s="34"/>
      <c r="Z2141" s="35"/>
      <c r="AA2141" s="36"/>
      <c r="AB2141" s="37"/>
      <c r="AC2141" s="38"/>
      <c r="AD2141" s="57">
        <f>IF(C2141="SG",VLOOKUP($C2141,IP!$R:$T,MATCH(QSC!$E2141,IP!$R$6:$T$6,0),0),VLOOKUP($C2141,IP!$R:$S,2,0))</f>
        <v>11</v>
      </c>
      <c r="AE2141" s="39"/>
    </row>
    <row r="2142" spans="1:31" ht="15" x14ac:dyDescent="0.25">
      <c r="A2142" s="40">
        <v>6236262</v>
      </c>
      <c r="B2142" s="40"/>
      <c r="C2142" s="40" t="s">
        <v>1</v>
      </c>
      <c r="D2142" s="41"/>
      <c r="E2142" s="22" t="s">
        <v>2</v>
      </c>
      <c r="F2142" s="23"/>
      <c r="G2142" s="41"/>
      <c r="H2142" s="42"/>
      <c r="I2142" s="41"/>
      <c r="J2142" s="42"/>
      <c r="K2142" s="43"/>
      <c r="L2142" s="26"/>
      <c r="M2142" s="27"/>
      <c r="N2142" s="55"/>
      <c r="O2142" s="93">
        <f>IFERROR(SUMPRODUCT((INDEX(ACH.!$B$3:$AP$9999,MATCH(A2142,ACH.!$A$3:$A$9999,),)&gt;0)*COUNTIF(INDEX(IP!$C$4:$N$44,,IFERROR(MATCH(C2142,IP!$E$2:$N$2,)+2,MATCH(E2142,IP!$C$3:$D$3,))),ACH.!$B$1:$AP$1)),)</f>
        <v>6</v>
      </c>
      <c r="P2142" s="27"/>
      <c r="Q2142" s="28"/>
      <c r="R2142" s="29"/>
      <c r="S2142" s="30"/>
      <c r="T2142" s="31"/>
      <c r="U2142" s="32"/>
      <c r="V2142" s="32"/>
      <c r="W2142" s="32"/>
      <c r="X2142" s="33"/>
      <c r="Y2142" s="34"/>
      <c r="Z2142" s="35"/>
      <c r="AA2142" s="36"/>
      <c r="AB2142" s="37"/>
      <c r="AC2142" s="38"/>
      <c r="AD2142" s="57">
        <f>IF(C2142="SG",VLOOKUP($C2142,IP!$R:$T,MATCH(QSC!$E2142,IP!$R$6:$T$6,0),0),VLOOKUP($C2142,IP!$R:$S,2,0))</f>
        <v>11</v>
      </c>
      <c r="AE2142" s="39"/>
    </row>
    <row r="2143" spans="1:31" ht="15" x14ac:dyDescent="0.25">
      <c r="A2143" s="40">
        <v>6236324</v>
      </c>
      <c r="B2143" s="40"/>
      <c r="C2143" s="40" t="s">
        <v>1</v>
      </c>
      <c r="D2143" s="41"/>
      <c r="E2143" s="22" t="s">
        <v>2</v>
      </c>
      <c r="F2143" s="23"/>
      <c r="G2143" s="41"/>
      <c r="H2143" s="42"/>
      <c r="I2143" s="41"/>
      <c r="J2143" s="42"/>
      <c r="K2143" s="43"/>
      <c r="L2143" s="26"/>
      <c r="M2143" s="27"/>
      <c r="N2143" s="55"/>
      <c r="O2143" s="93">
        <f>IFERROR(SUMPRODUCT((INDEX(ACH.!$B$3:$AP$9999,MATCH(A2143,ACH.!$A$3:$A$9999,),)&gt;0)*COUNTIF(INDEX(IP!$C$4:$N$44,,IFERROR(MATCH(C2143,IP!$E$2:$N$2,)+2,MATCH(E2143,IP!$C$3:$D$3,))),ACH.!$B$1:$AP$1)),)</f>
        <v>7</v>
      </c>
      <c r="P2143" s="27"/>
      <c r="Q2143" s="28"/>
      <c r="R2143" s="29"/>
      <c r="S2143" s="30"/>
      <c r="T2143" s="31"/>
      <c r="U2143" s="32"/>
      <c r="V2143" s="32"/>
      <c r="W2143" s="32"/>
      <c r="X2143" s="33"/>
      <c r="Y2143" s="34"/>
      <c r="Z2143" s="35"/>
      <c r="AA2143" s="36"/>
      <c r="AB2143" s="37"/>
      <c r="AC2143" s="38"/>
      <c r="AD2143" s="57">
        <f>IF(C2143="SG",VLOOKUP($C2143,IP!$R:$T,MATCH(QSC!$E2143,IP!$R$6:$T$6,0),0),VLOOKUP($C2143,IP!$R:$S,2,0))</f>
        <v>11</v>
      </c>
      <c r="AE2143" s="39"/>
    </row>
    <row r="2144" spans="1:31" ht="15" x14ac:dyDescent="0.25">
      <c r="A2144" s="40">
        <v>6236463</v>
      </c>
      <c r="B2144" s="40"/>
      <c r="C2144" s="40" t="s">
        <v>1</v>
      </c>
      <c r="D2144" s="41"/>
      <c r="E2144" s="22" t="s">
        <v>4</v>
      </c>
      <c r="F2144" s="23"/>
      <c r="G2144" s="41"/>
      <c r="H2144" s="42"/>
      <c r="I2144" s="41"/>
      <c r="J2144" s="42"/>
      <c r="K2144" s="43"/>
      <c r="L2144" s="26"/>
      <c r="M2144" s="27"/>
      <c r="N2144" s="55"/>
      <c r="O2144" s="93">
        <f>IFERROR(SUMPRODUCT((INDEX(ACH.!$B$3:$AP$9999,MATCH(A2144,ACH.!$A$3:$A$9999,),)&gt;0)*COUNTIF(INDEX(IP!$C$4:$N$44,,IFERROR(MATCH(C2144,IP!$E$2:$N$2,)+2,MATCH(E2144,IP!$C$3:$D$3,))),ACH.!$B$1:$AP$1)),)</f>
        <v>3</v>
      </c>
      <c r="P2144" s="27"/>
      <c r="Q2144" s="28"/>
      <c r="R2144" s="29"/>
      <c r="S2144" s="30"/>
      <c r="T2144" s="31"/>
      <c r="U2144" s="32"/>
      <c r="V2144" s="32"/>
      <c r="W2144" s="32"/>
      <c r="X2144" s="33"/>
      <c r="Y2144" s="34"/>
      <c r="Z2144" s="35"/>
      <c r="AA2144" s="36"/>
      <c r="AB2144" s="37"/>
      <c r="AC2144" s="38"/>
      <c r="AD2144" s="57">
        <f>IF(C2144="SG",VLOOKUP($C2144,IP!$R:$T,MATCH(QSC!$E2144,IP!$R$6:$T$6,0),0),VLOOKUP($C2144,IP!$R:$S,2,0))</f>
        <v>12</v>
      </c>
      <c r="AE2144" s="39"/>
    </row>
    <row r="2145" spans="1:31" ht="15" x14ac:dyDescent="0.25">
      <c r="A2145" s="40">
        <v>6236559</v>
      </c>
      <c r="B2145" s="40"/>
      <c r="C2145" s="40" t="s">
        <v>1</v>
      </c>
      <c r="D2145" s="41"/>
      <c r="E2145" s="22" t="s">
        <v>4</v>
      </c>
      <c r="F2145" s="23"/>
      <c r="G2145" s="41"/>
      <c r="H2145" s="42"/>
      <c r="I2145" s="41"/>
      <c r="J2145" s="42"/>
      <c r="K2145" s="43"/>
      <c r="L2145" s="26"/>
      <c r="M2145" s="27"/>
      <c r="N2145" s="55"/>
      <c r="O2145" s="93">
        <f>IFERROR(SUMPRODUCT((INDEX(ACH.!$B$3:$AP$9999,MATCH(A2145,ACH.!$A$3:$A$9999,),)&gt;0)*COUNTIF(INDEX(IP!$C$4:$N$44,,IFERROR(MATCH(C2145,IP!$E$2:$N$2,)+2,MATCH(E2145,IP!$C$3:$D$3,))),ACH.!$B$1:$AP$1)),)</f>
        <v>2</v>
      </c>
      <c r="P2145" s="27"/>
      <c r="Q2145" s="28"/>
      <c r="R2145" s="29"/>
      <c r="S2145" s="30"/>
      <c r="T2145" s="31"/>
      <c r="U2145" s="32"/>
      <c r="V2145" s="32"/>
      <c r="W2145" s="32"/>
      <c r="X2145" s="33"/>
      <c r="Y2145" s="34"/>
      <c r="Z2145" s="35"/>
      <c r="AA2145" s="36"/>
      <c r="AB2145" s="37"/>
      <c r="AC2145" s="38"/>
      <c r="AD2145" s="57">
        <f>IF(C2145="SG",VLOOKUP($C2145,IP!$R:$T,MATCH(QSC!$E2145,IP!$R$6:$T$6,0),0),VLOOKUP($C2145,IP!$R:$S,2,0))</f>
        <v>12</v>
      </c>
      <c r="AE2145" s="39"/>
    </row>
    <row r="2146" spans="1:31" ht="15" x14ac:dyDescent="0.25">
      <c r="A2146" s="40">
        <v>6236693</v>
      </c>
      <c r="B2146" s="40"/>
      <c r="C2146" s="40" t="s">
        <v>1</v>
      </c>
      <c r="D2146" s="41"/>
      <c r="E2146" s="22" t="s">
        <v>2</v>
      </c>
      <c r="F2146" s="23"/>
      <c r="G2146" s="41"/>
      <c r="H2146" s="42"/>
      <c r="I2146" s="41"/>
      <c r="J2146" s="42"/>
      <c r="K2146" s="43"/>
      <c r="L2146" s="26"/>
      <c r="M2146" s="27"/>
      <c r="N2146" s="55"/>
      <c r="O2146" s="93">
        <f>IFERROR(SUMPRODUCT((INDEX(ACH.!$B$3:$AP$9999,MATCH(A2146,ACH.!$A$3:$A$9999,),)&gt;0)*COUNTIF(INDEX(IP!$C$4:$N$44,,IFERROR(MATCH(C2146,IP!$E$2:$N$2,)+2,MATCH(E2146,IP!$C$3:$D$3,))),ACH.!$B$1:$AP$1)),)</f>
        <v>5</v>
      </c>
      <c r="P2146" s="27"/>
      <c r="Q2146" s="28"/>
      <c r="R2146" s="29"/>
      <c r="S2146" s="30"/>
      <c r="T2146" s="31"/>
      <c r="U2146" s="32"/>
      <c r="V2146" s="32"/>
      <c r="W2146" s="32"/>
      <c r="X2146" s="33"/>
      <c r="Y2146" s="34"/>
      <c r="Z2146" s="35"/>
      <c r="AA2146" s="36"/>
      <c r="AB2146" s="37"/>
      <c r="AC2146" s="38"/>
      <c r="AD2146" s="57">
        <f>IF(C2146="SG",VLOOKUP($C2146,IP!$R:$T,MATCH(QSC!$E2146,IP!$R$6:$T$6,0),0),VLOOKUP($C2146,IP!$R:$S,2,0))</f>
        <v>11</v>
      </c>
      <c r="AE2146" s="39"/>
    </row>
    <row r="2147" spans="1:31" ht="15" x14ac:dyDescent="0.25">
      <c r="A2147" s="40">
        <v>6236767</v>
      </c>
      <c r="B2147" s="40"/>
      <c r="C2147" s="40" t="s">
        <v>1</v>
      </c>
      <c r="D2147" s="41"/>
      <c r="E2147" s="22" t="s">
        <v>2</v>
      </c>
      <c r="F2147" s="23"/>
      <c r="G2147" s="41"/>
      <c r="H2147" s="42"/>
      <c r="I2147" s="41"/>
      <c r="J2147" s="42"/>
      <c r="K2147" s="43"/>
      <c r="L2147" s="26"/>
      <c r="M2147" s="27"/>
      <c r="N2147" s="55"/>
      <c r="O2147" s="93">
        <f>IFERROR(SUMPRODUCT((INDEX(ACH.!$B$3:$AP$9999,MATCH(A2147,ACH.!$A$3:$A$9999,),)&gt;0)*COUNTIF(INDEX(IP!$C$4:$N$44,,IFERROR(MATCH(C2147,IP!$E$2:$N$2,)+2,MATCH(E2147,IP!$C$3:$D$3,))),ACH.!$B$1:$AP$1)),)</f>
        <v>7</v>
      </c>
      <c r="P2147" s="27"/>
      <c r="Q2147" s="28"/>
      <c r="R2147" s="29"/>
      <c r="S2147" s="30"/>
      <c r="T2147" s="31"/>
      <c r="U2147" s="32"/>
      <c r="V2147" s="32"/>
      <c r="W2147" s="32"/>
      <c r="X2147" s="33"/>
      <c r="Y2147" s="34"/>
      <c r="Z2147" s="35"/>
      <c r="AA2147" s="36"/>
      <c r="AB2147" s="37"/>
      <c r="AC2147" s="38"/>
      <c r="AD2147" s="57">
        <f>IF(C2147="SG",VLOOKUP($C2147,IP!$R:$T,MATCH(QSC!$E2147,IP!$R$6:$T$6,0),0),VLOOKUP($C2147,IP!$R:$S,2,0))</f>
        <v>11</v>
      </c>
      <c r="AE2147" s="39"/>
    </row>
    <row r="2148" spans="1:31" ht="15" x14ac:dyDescent="0.25">
      <c r="A2148" s="40">
        <v>6236774</v>
      </c>
      <c r="B2148" s="40"/>
      <c r="C2148" s="40" t="s">
        <v>1</v>
      </c>
      <c r="D2148" s="41"/>
      <c r="E2148" s="22" t="s">
        <v>2</v>
      </c>
      <c r="F2148" s="23"/>
      <c r="G2148" s="41"/>
      <c r="H2148" s="42"/>
      <c r="I2148" s="41"/>
      <c r="J2148" s="42"/>
      <c r="K2148" s="43"/>
      <c r="L2148" s="26"/>
      <c r="M2148" s="27"/>
      <c r="N2148" s="55"/>
      <c r="O2148" s="93">
        <f>IFERROR(SUMPRODUCT((INDEX(ACH.!$B$3:$AP$9999,MATCH(A2148,ACH.!$A$3:$A$9999,),)&gt;0)*COUNTIF(INDEX(IP!$C$4:$N$44,,IFERROR(MATCH(C2148,IP!$E$2:$N$2,)+2,MATCH(E2148,IP!$C$3:$D$3,))),ACH.!$B$1:$AP$1)),)</f>
        <v>5</v>
      </c>
      <c r="P2148" s="27"/>
      <c r="Q2148" s="28"/>
      <c r="R2148" s="29"/>
      <c r="S2148" s="30"/>
      <c r="T2148" s="31"/>
      <c r="U2148" s="32"/>
      <c r="V2148" s="32"/>
      <c r="W2148" s="32"/>
      <c r="X2148" s="33"/>
      <c r="Y2148" s="34"/>
      <c r="Z2148" s="35"/>
      <c r="AA2148" s="36"/>
      <c r="AB2148" s="37"/>
      <c r="AC2148" s="38"/>
      <c r="AD2148" s="57">
        <f>IF(C2148="SG",VLOOKUP($C2148,IP!$R:$T,MATCH(QSC!$E2148,IP!$R$6:$T$6,0),0),VLOOKUP($C2148,IP!$R:$S,2,0))</f>
        <v>11</v>
      </c>
      <c r="AE2148" s="39"/>
    </row>
    <row r="2149" spans="1:31" ht="15" x14ac:dyDescent="0.25">
      <c r="A2149" s="40">
        <v>6236858</v>
      </c>
      <c r="B2149" s="40"/>
      <c r="C2149" s="40" t="s">
        <v>1</v>
      </c>
      <c r="D2149" s="41"/>
      <c r="E2149" s="22" t="s">
        <v>2</v>
      </c>
      <c r="F2149" s="23"/>
      <c r="G2149" s="41"/>
      <c r="H2149" s="42"/>
      <c r="I2149" s="41"/>
      <c r="J2149" s="42"/>
      <c r="K2149" s="43"/>
      <c r="L2149" s="26"/>
      <c r="M2149" s="27"/>
      <c r="N2149" s="55"/>
      <c r="O2149" s="93">
        <f>IFERROR(SUMPRODUCT((INDEX(ACH.!$B$3:$AP$9999,MATCH(A2149,ACH.!$A$3:$A$9999,),)&gt;0)*COUNTIF(INDEX(IP!$C$4:$N$44,,IFERROR(MATCH(C2149,IP!$E$2:$N$2,)+2,MATCH(E2149,IP!$C$3:$D$3,))),ACH.!$B$1:$AP$1)),)</f>
        <v>4</v>
      </c>
      <c r="P2149" s="27"/>
      <c r="Q2149" s="28"/>
      <c r="R2149" s="29"/>
      <c r="S2149" s="30"/>
      <c r="T2149" s="31"/>
      <c r="U2149" s="32"/>
      <c r="V2149" s="32"/>
      <c r="W2149" s="32"/>
      <c r="X2149" s="33"/>
      <c r="Y2149" s="34"/>
      <c r="Z2149" s="35"/>
      <c r="AA2149" s="36"/>
      <c r="AB2149" s="37"/>
      <c r="AC2149" s="38"/>
      <c r="AD2149" s="57">
        <f>IF(C2149="SG",VLOOKUP($C2149,IP!$R:$T,MATCH(QSC!$E2149,IP!$R$6:$T$6,0),0),VLOOKUP($C2149,IP!$R:$S,2,0))</f>
        <v>11</v>
      </c>
      <c r="AE2149" s="39"/>
    </row>
    <row r="2150" spans="1:31" ht="15" x14ac:dyDescent="0.25">
      <c r="A2150" s="40">
        <v>6236902</v>
      </c>
      <c r="B2150" s="40"/>
      <c r="C2150" s="40" t="s">
        <v>1</v>
      </c>
      <c r="D2150" s="41"/>
      <c r="E2150" s="22" t="s">
        <v>2</v>
      </c>
      <c r="F2150" s="23"/>
      <c r="G2150" s="41"/>
      <c r="H2150" s="42"/>
      <c r="I2150" s="41"/>
      <c r="J2150" s="42"/>
      <c r="K2150" s="43"/>
      <c r="L2150" s="26"/>
      <c r="M2150" s="27"/>
      <c r="N2150" s="55"/>
      <c r="O2150" s="93">
        <f>IFERROR(SUMPRODUCT((INDEX(ACH.!$B$3:$AP$9999,MATCH(A2150,ACH.!$A$3:$A$9999,),)&gt;0)*COUNTIF(INDEX(IP!$C$4:$N$44,,IFERROR(MATCH(C2150,IP!$E$2:$N$2,)+2,MATCH(E2150,IP!$C$3:$D$3,))),ACH.!$B$1:$AP$1)),)</f>
        <v>1</v>
      </c>
      <c r="P2150" s="27"/>
      <c r="Q2150" s="28"/>
      <c r="R2150" s="29"/>
      <c r="S2150" s="30"/>
      <c r="T2150" s="31"/>
      <c r="U2150" s="32"/>
      <c r="V2150" s="32"/>
      <c r="W2150" s="32"/>
      <c r="X2150" s="33"/>
      <c r="Y2150" s="34"/>
      <c r="Z2150" s="35"/>
      <c r="AA2150" s="36"/>
      <c r="AB2150" s="37"/>
      <c r="AC2150" s="38"/>
      <c r="AD2150" s="57">
        <f>IF(C2150="SG",VLOOKUP($C2150,IP!$R:$T,MATCH(QSC!$E2150,IP!$R$6:$T$6,0),0),VLOOKUP($C2150,IP!$R:$S,2,0))</f>
        <v>11</v>
      </c>
      <c r="AE2150" s="39"/>
    </row>
    <row r="2151" spans="1:31" ht="15" x14ac:dyDescent="0.25">
      <c r="A2151" s="40">
        <v>6237427</v>
      </c>
      <c r="B2151" s="40"/>
      <c r="C2151" s="40" t="s">
        <v>1</v>
      </c>
      <c r="D2151" s="41"/>
      <c r="E2151" s="22" t="s">
        <v>2</v>
      </c>
      <c r="F2151" s="23"/>
      <c r="G2151" s="41"/>
      <c r="H2151" s="42"/>
      <c r="I2151" s="41"/>
      <c r="J2151" s="42"/>
      <c r="K2151" s="43"/>
      <c r="L2151" s="26"/>
      <c r="M2151" s="27"/>
      <c r="N2151" s="55"/>
      <c r="O2151" s="93">
        <f>IFERROR(SUMPRODUCT((INDEX(ACH.!$B$3:$AP$9999,MATCH(A2151,ACH.!$A$3:$A$9999,),)&gt;0)*COUNTIF(INDEX(IP!$C$4:$N$44,,IFERROR(MATCH(C2151,IP!$E$2:$N$2,)+2,MATCH(E2151,IP!$C$3:$D$3,))),ACH.!$B$1:$AP$1)),)</f>
        <v>2</v>
      </c>
      <c r="P2151" s="27"/>
      <c r="Q2151" s="28"/>
      <c r="R2151" s="29"/>
      <c r="S2151" s="30"/>
      <c r="T2151" s="31"/>
      <c r="U2151" s="32"/>
      <c r="V2151" s="32"/>
      <c r="W2151" s="32"/>
      <c r="X2151" s="33"/>
      <c r="Y2151" s="34"/>
      <c r="Z2151" s="35"/>
      <c r="AA2151" s="36"/>
      <c r="AB2151" s="37"/>
      <c r="AC2151" s="38"/>
      <c r="AD2151" s="57">
        <f>IF(C2151="SG",VLOOKUP($C2151,IP!$R:$T,MATCH(QSC!$E2151,IP!$R$6:$T$6,0),0),VLOOKUP($C2151,IP!$R:$S,2,0))</f>
        <v>11</v>
      </c>
      <c r="AE2151" s="39"/>
    </row>
    <row r="2152" spans="1:31" ht="15" x14ac:dyDescent="0.25">
      <c r="A2152" s="40">
        <v>6237516</v>
      </c>
      <c r="B2152" s="40"/>
      <c r="C2152" s="40" t="s">
        <v>1</v>
      </c>
      <c r="D2152" s="41"/>
      <c r="E2152" s="22" t="s">
        <v>2</v>
      </c>
      <c r="F2152" s="23"/>
      <c r="G2152" s="41"/>
      <c r="H2152" s="42"/>
      <c r="I2152" s="41"/>
      <c r="J2152" s="42"/>
      <c r="K2152" s="43"/>
      <c r="L2152" s="26"/>
      <c r="M2152" s="27"/>
      <c r="N2152" s="55"/>
      <c r="O2152" s="93">
        <f>IFERROR(SUMPRODUCT((INDEX(ACH.!$B$3:$AP$9999,MATCH(A2152,ACH.!$A$3:$A$9999,),)&gt;0)*COUNTIF(INDEX(IP!$C$4:$N$44,,IFERROR(MATCH(C2152,IP!$E$2:$N$2,)+2,MATCH(E2152,IP!$C$3:$D$3,))),ACH.!$B$1:$AP$1)),)</f>
        <v>2</v>
      </c>
      <c r="P2152" s="27"/>
      <c r="Q2152" s="28"/>
      <c r="R2152" s="29"/>
      <c r="S2152" s="30"/>
      <c r="T2152" s="31"/>
      <c r="U2152" s="32"/>
      <c r="V2152" s="32"/>
      <c r="W2152" s="32"/>
      <c r="X2152" s="33"/>
      <c r="Y2152" s="34"/>
      <c r="Z2152" s="35"/>
      <c r="AA2152" s="36"/>
      <c r="AB2152" s="37"/>
      <c r="AC2152" s="38"/>
      <c r="AD2152" s="57">
        <f>IF(C2152="SG",VLOOKUP($C2152,IP!$R:$T,MATCH(QSC!$E2152,IP!$R$6:$T$6,0),0),VLOOKUP($C2152,IP!$R:$S,2,0))</f>
        <v>11</v>
      </c>
      <c r="AE2152" s="39"/>
    </row>
    <row r="2153" spans="1:31" ht="15" x14ac:dyDescent="0.25">
      <c r="A2153" s="40">
        <v>6237554</v>
      </c>
      <c r="B2153" s="40"/>
      <c r="C2153" s="40" t="s">
        <v>1</v>
      </c>
      <c r="D2153" s="41"/>
      <c r="E2153" s="22" t="s">
        <v>4</v>
      </c>
      <c r="F2153" s="23"/>
      <c r="G2153" s="41"/>
      <c r="H2153" s="42"/>
      <c r="I2153" s="41"/>
      <c r="J2153" s="42"/>
      <c r="K2153" s="43"/>
      <c r="L2153" s="26"/>
      <c r="M2153" s="27"/>
      <c r="N2153" s="55"/>
      <c r="O2153" s="93">
        <f>IFERROR(SUMPRODUCT((INDEX(ACH.!$B$3:$AP$9999,MATCH(A2153,ACH.!$A$3:$A$9999,),)&gt;0)*COUNTIF(INDEX(IP!$C$4:$N$44,,IFERROR(MATCH(C2153,IP!$E$2:$N$2,)+2,MATCH(E2153,IP!$C$3:$D$3,))),ACH.!$B$1:$AP$1)),)</f>
        <v>5</v>
      </c>
      <c r="P2153" s="27"/>
      <c r="Q2153" s="28"/>
      <c r="R2153" s="29"/>
      <c r="S2153" s="30"/>
      <c r="T2153" s="31"/>
      <c r="U2153" s="32"/>
      <c r="V2153" s="32"/>
      <c r="W2153" s="32"/>
      <c r="X2153" s="33"/>
      <c r="Y2153" s="34"/>
      <c r="Z2153" s="35"/>
      <c r="AA2153" s="36"/>
      <c r="AB2153" s="37"/>
      <c r="AC2153" s="38"/>
      <c r="AD2153" s="57">
        <f>IF(C2153="SG",VLOOKUP($C2153,IP!$R:$T,MATCH(QSC!$E2153,IP!$R$6:$T$6,0),0),VLOOKUP($C2153,IP!$R:$S,2,0))</f>
        <v>12</v>
      </c>
      <c r="AE2153" s="39"/>
    </row>
    <row r="2154" spans="1:31" ht="15" x14ac:dyDescent="0.25">
      <c r="A2154" s="40">
        <v>6237578</v>
      </c>
      <c r="B2154" s="40"/>
      <c r="C2154" s="40" t="s">
        <v>1</v>
      </c>
      <c r="D2154" s="41"/>
      <c r="E2154" s="22" t="s">
        <v>2</v>
      </c>
      <c r="F2154" s="23"/>
      <c r="G2154" s="41"/>
      <c r="H2154" s="42"/>
      <c r="I2154" s="41"/>
      <c r="J2154" s="42"/>
      <c r="K2154" s="43"/>
      <c r="L2154" s="26"/>
      <c r="M2154" s="27"/>
      <c r="N2154" s="55"/>
      <c r="O2154" s="93">
        <f>IFERROR(SUMPRODUCT((INDEX(ACH.!$B$3:$AP$9999,MATCH(A2154,ACH.!$A$3:$A$9999,),)&gt;0)*COUNTIF(INDEX(IP!$C$4:$N$44,,IFERROR(MATCH(C2154,IP!$E$2:$N$2,)+2,MATCH(E2154,IP!$C$3:$D$3,))),ACH.!$B$1:$AP$1)),)</f>
        <v>6</v>
      </c>
      <c r="P2154" s="27"/>
      <c r="Q2154" s="28"/>
      <c r="R2154" s="29"/>
      <c r="S2154" s="30"/>
      <c r="T2154" s="31"/>
      <c r="U2154" s="32"/>
      <c r="V2154" s="32"/>
      <c r="W2154" s="32"/>
      <c r="X2154" s="33"/>
      <c r="Y2154" s="34"/>
      <c r="Z2154" s="35"/>
      <c r="AA2154" s="36"/>
      <c r="AB2154" s="37"/>
      <c r="AC2154" s="38"/>
      <c r="AD2154" s="57">
        <f>IF(C2154="SG",VLOOKUP($C2154,IP!$R:$T,MATCH(QSC!$E2154,IP!$R$6:$T$6,0),0),VLOOKUP($C2154,IP!$R:$S,2,0))</f>
        <v>11</v>
      </c>
      <c r="AE2154" s="39"/>
    </row>
    <row r="2155" spans="1:31" ht="15" x14ac:dyDescent="0.25">
      <c r="A2155" s="40">
        <v>6237599</v>
      </c>
      <c r="B2155" s="40"/>
      <c r="C2155" s="40" t="s">
        <v>1</v>
      </c>
      <c r="D2155" s="41"/>
      <c r="E2155" s="22" t="s">
        <v>2</v>
      </c>
      <c r="F2155" s="23"/>
      <c r="G2155" s="41"/>
      <c r="H2155" s="42"/>
      <c r="I2155" s="41"/>
      <c r="J2155" s="42"/>
      <c r="K2155" s="43"/>
      <c r="L2155" s="26"/>
      <c r="M2155" s="27"/>
      <c r="N2155" s="55"/>
      <c r="O2155" s="93">
        <f>IFERROR(SUMPRODUCT((INDEX(ACH.!$B$3:$AP$9999,MATCH(A2155,ACH.!$A$3:$A$9999,),)&gt;0)*COUNTIF(INDEX(IP!$C$4:$N$44,,IFERROR(MATCH(C2155,IP!$E$2:$N$2,)+2,MATCH(E2155,IP!$C$3:$D$3,))),ACH.!$B$1:$AP$1)),)</f>
        <v>4</v>
      </c>
      <c r="P2155" s="27"/>
      <c r="Q2155" s="28"/>
      <c r="R2155" s="29"/>
      <c r="S2155" s="30"/>
      <c r="T2155" s="31"/>
      <c r="U2155" s="32"/>
      <c r="V2155" s="32"/>
      <c r="W2155" s="32"/>
      <c r="X2155" s="33"/>
      <c r="Y2155" s="34"/>
      <c r="Z2155" s="35"/>
      <c r="AA2155" s="36"/>
      <c r="AB2155" s="37"/>
      <c r="AC2155" s="38"/>
      <c r="AD2155" s="57">
        <f>IF(C2155="SG",VLOOKUP($C2155,IP!$R:$T,MATCH(QSC!$E2155,IP!$R$6:$T$6,0),0),VLOOKUP($C2155,IP!$R:$S,2,0))</f>
        <v>11</v>
      </c>
      <c r="AE2155" s="39"/>
    </row>
    <row r="2156" spans="1:31" ht="15" x14ac:dyDescent="0.25">
      <c r="A2156" s="40">
        <v>6237623</v>
      </c>
      <c r="B2156" s="40"/>
      <c r="C2156" s="40" t="s">
        <v>1</v>
      </c>
      <c r="D2156" s="41"/>
      <c r="E2156" s="22" t="s">
        <v>2</v>
      </c>
      <c r="F2156" s="23"/>
      <c r="G2156" s="41"/>
      <c r="H2156" s="42"/>
      <c r="I2156" s="41"/>
      <c r="J2156" s="42"/>
      <c r="K2156" s="43"/>
      <c r="L2156" s="26"/>
      <c r="M2156" s="27"/>
      <c r="N2156" s="55"/>
      <c r="O2156" s="93">
        <f>IFERROR(SUMPRODUCT((INDEX(ACH.!$B$3:$AP$9999,MATCH(A2156,ACH.!$A$3:$A$9999,),)&gt;0)*COUNTIF(INDEX(IP!$C$4:$N$44,,IFERROR(MATCH(C2156,IP!$E$2:$N$2,)+2,MATCH(E2156,IP!$C$3:$D$3,))),ACH.!$B$1:$AP$1)),)</f>
        <v>2</v>
      </c>
      <c r="P2156" s="27"/>
      <c r="Q2156" s="28"/>
      <c r="R2156" s="29"/>
      <c r="S2156" s="30"/>
      <c r="T2156" s="31"/>
      <c r="U2156" s="32"/>
      <c r="V2156" s="32"/>
      <c r="W2156" s="32"/>
      <c r="X2156" s="33"/>
      <c r="Y2156" s="34"/>
      <c r="Z2156" s="35"/>
      <c r="AA2156" s="36"/>
      <c r="AB2156" s="37"/>
      <c r="AC2156" s="38"/>
      <c r="AD2156" s="57">
        <f>IF(C2156="SG",VLOOKUP($C2156,IP!$R:$T,MATCH(QSC!$E2156,IP!$R$6:$T$6,0),0),VLOOKUP($C2156,IP!$R:$S,2,0))</f>
        <v>11</v>
      </c>
      <c r="AE2156" s="39"/>
    </row>
    <row r="2157" spans="1:31" ht="15" x14ac:dyDescent="0.25">
      <c r="A2157" s="40">
        <v>6237644</v>
      </c>
      <c r="B2157" s="40"/>
      <c r="C2157" s="40" t="s">
        <v>1</v>
      </c>
      <c r="D2157" s="41"/>
      <c r="E2157" s="22" t="s">
        <v>2</v>
      </c>
      <c r="F2157" s="23"/>
      <c r="G2157" s="41"/>
      <c r="H2157" s="42"/>
      <c r="I2157" s="41"/>
      <c r="J2157" s="42"/>
      <c r="K2157" s="43"/>
      <c r="L2157" s="26"/>
      <c r="M2157" s="27"/>
      <c r="N2157" s="55"/>
      <c r="O2157" s="93">
        <f>IFERROR(SUMPRODUCT((INDEX(ACH.!$B$3:$AP$9999,MATCH(A2157,ACH.!$A$3:$A$9999,),)&gt;0)*COUNTIF(INDEX(IP!$C$4:$N$44,,IFERROR(MATCH(C2157,IP!$E$2:$N$2,)+2,MATCH(E2157,IP!$C$3:$D$3,))),ACH.!$B$1:$AP$1)),)</f>
        <v>4</v>
      </c>
      <c r="P2157" s="27"/>
      <c r="Q2157" s="28"/>
      <c r="R2157" s="29"/>
      <c r="S2157" s="30"/>
      <c r="T2157" s="31"/>
      <c r="U2157" s="32"/>
      <c r="V2157" s="32"/>
      <c r="W2157" s="32"/>
      <c r="X2157" s="33"/>
      <c r="Y2157" s="34"/>
      <c r="Z2157" s="35"/>
      <c r="AA2157" s="36"/>
      <c r="AB2157" s="37"/>
      <c r="AC2157" s="38"/>
      <c r="AD2157" s="57">
        <f>IF(C2157="SG",VLOOKUP($C2157,IP!$R:$T,MATCH(QSC!$E2157,IP!$R$6:$T$6,0),0),VLOOKUP($C2157,IP!$R:$S,2,0))</f>
        <v>11</v>
      </c>
      <c r="AE2157" s="39"/>
    </row>
    <row r="2158" spans="1:31" ht="15" x14ac:dyDescent="0.25">
      <c r="A2158" s="40">
        <v>6237671</v>
      </c>
      <c r="B2158" s="40"/>
      <c r="C2158" s="40" t="s">
        <v>1</v>
      </c>
      <c r="D2158" s="41"/>
      <c r="E2158" s="22" t="s">
        <v>2</v>
      </c>
      <c r="F2158" s="23"/>
      <c r="G2158" s="41"/>
      <c r="H2158" s="42"/>
      <c r="I2158" s="41"/>
      <c r="J2158" s="42"/>
      <c r="K2158" s="43"/>
      <c r="L2158" s="26"/>
      <c r="M2158" s="27"/>
      <c r="N2158" s="55"/>
      <c r="O2158" s="93">
        <f>IFERROR(SUMPRODUCT((INDEX(ACH.!$B$3:$AP$9999,MATCH(A2158,ACH.!$A$3:$A$9999,),)&gt;0)*COUNTIF(INDEX(IP!$C$4:$N$44,,IFERROR(MATCH(C2158,IP!$E$2:$N$2,)+2,MATCH(E2158,IP!$C$3:$D$3,))),ACH.!$B$1:$AP$1)),)</f>
        <v>5</v>
      </c>
      <c r="P2158" s="27"/>
      <c r="Q2158" s="28"/>
      <c r="R2158" s="29"/>
      <c r="S2158" s="30"/>
      <c r="T2158" s="31"/>
      <c r="U2158" s="32"/>
      <c r="V2158" s="32"/>
      <c r="W2158" s="32"/>
      <c r="X2158" s="33"/>
      <c r="Y2158" s="34"/>
      <c r="Z2158" s="35"/>
      <c r="AA2158" s="36"/>
      <c r="AB2158" s="37"/>
      <c r="AC2158" s="38"/>
      <c r="AD2158" s="57">
        <f>IF(C2158="SG",VLOOKUP($C2158,IP!$R:$T,MATCH(QSC!$E2158,IP!$R$6:$T$6,0),0),VLOOKUP($C2158,IP!$R:$S,2,0))</f>
        <v>11</v>
      </c>
      <c r="AE2158" s="39"/>
    </row>
    <row r="2159" spans="1:31" ht="15" x14ac:dyDescent="0.25">
      <c r="A2159" s="40">
        <v>6237693</v>
      </c>
      <c r="B2159" s="40"/>
      <c r="C2159" s="40" t="s">
        <v>1</v>
      </c>
      <c r="D2159" s="41"/>
      <c r="E2159" s="22" t="s">
        <v>4</v>
      </c>
      <c r="F2159" s="23"/>
      <c r="G2159" s="41"/>
      <c r="H2159" s="42"/>
      <c r="I2159" s="41"/>
      <c r="J2159" s="42"/>
      <c r="K2159" s="43"/>
      <c r="L2159" s="26"/>
      <c r="M2159" s="27"/>
      <c r="N2159" s="55"/>
      <c r="O2159" s="93">
        <f>IFERROR(SUMPRODUCT((INDEX(ACH.!$B$3:$AP$9999,MATCH(A2159,ACH.!$A$3:$A$9999,),)&gt;0)*COUNTIF(INDEX(IP!$C$4:$N$44,,IFERROR(MATCH(C2159,IP!$E$2:$N$2,)+2,MATCH(E2159,IP!$C$3:$D$3,))),ACH.!$B$1:$AP$1)),)</f>
        <v>7</v>
      </c>
      <c r="P2159" s="27"/>
      <c r="Q2159" s="28"/>
      <c r="R2159" s="29"/>
      <c r="S2159" s="30"/>
      <c r="T2159" s="31"/>
      <c r="U2159" s="32"/>
      <c r="V2159" s="32"/>
      <c r="W2159" s="32"/>
      <c r="X2159" s="33"/>
      <c r="Y2159" s="34"/>
      <c r="Z2159" s="35"/>
      <c r="AA2159" s="36"/>
      <c r="AB2159" s="37"/>
      <c r="AC2159" s="38"/>
      <c r="AD2159" s="57">
        <f>IF(C2159="SG",VLOOKUP($C2159,IP!$R:$T,MATCH(QSC!$E2159,IP!$R$6:$T$6,0),0),VLOOKUP($C2159,IP!$R:$S,2,0))</f>
        <v>12</v>
      </c>
      <c r="AE2159" s="39"/>
    </row>
    <row r="2160" spans="1:31" ht="15" x14ac:dyDescent="0.25">
      <c r="A2160" s="40">
        <v>6237753</v>
      </c>
      <c r="B2160" s="40"/>
      <c r="C2160" s="40" t="s">
        <v>1</v>
      </c>
      <c r="D2160" s="41"/>
      <c r="E2160" s="22" t="s">
        <v>2</v>
      </c>
      <c r="F2160" s="23"/>
      <c r="G2160" s="41"/>
      <c r="H2160" s="42"/>
      <c r="I2160" s="41"/>
      <c r="J2160" s="42"/>
      <c r="K2160" s="43"/>
      <c r="L2160" s="26"/>
      <c r="M2160" s="27"/>
      <c r="N2160" s="55"/>
      <c r="O2160" s="93">
        <f>IFERROR(SUMPRODUCT((INDEX(ACH.!$B$3:$AP$9999,MATCH(A2160,ACH.!$A$3:$A$9999,),)&gt;0)*COUNTIF(INDEX(IP!$C$4:$N$44,,IFERROR(MATCH(C2160,IP!$E$2:$N$2,)+2,MATCH(E2160,IP!$C$3:$D$3,))),ACH.!$B$1:$AP$1)),)</f>
        <v>5</v>
      </c>
      <c r="P2160" s="27"/>
      <c r="Q2160" s="28"/>
      <c r="R2160" s="29"/>
      <c r="S2160" s="30"/>
      <c r="T2160" s="31"/>
      <c r="U2160" s="32"/>
      <c r="V2160" s="32"/>
      <c r="W2160" s="32"/>
      <c r="X2160" s="33"/>
      <c r="Y2160" s="34"/>
      <c r="Z2160" s="35"/>
      <c r="AA2160" s="36"/>
      <c r="AB2160" s="37"/>
      <c r="AC2160" s="38"/>
      <c r="AD2160" s="57">
        <f>IF(C2160="SG",VLOOKUP($C2160,IP!$R:$T,MATCH(QSC!$E2160,IP!$R$6:$T$6,0),0),VLOOKUP($C2160,IP!$R:$S,2,0))</f>
        <v>11</v>
      </c>
      <c r="AE2160" s="39"/>
    </row>
    <row r="2161" spans="1:31" ht="15" x14ac:dyDescent="0.25">
      <c r="A2161" s="40">
        <v>6237988</v>
      </c>
      <c r="B2161" s="40"/>
      <c r="C2161" s="40" t="s">
        <v>1</v>
      </c>
      <c r="D2161" s="41"/>
      <c r="E2161" s="22" t="s">
        <v>2</v>
      </c>
      <c r="F2161" s="23"/>
      <c r="G2161" s="41"/>
      <c r="H2161" s="42"/>
      <c r="I2161" s="41"/>
      <c r="J2161" s="42"/>
      <c r="K2161" s="43"/>
      <c r="L2161" s="26"/>
      <c r="M2161" s="27"/>
      <c r="N2161" s="55"/>
      <c r="O2161" s="93">
        <f>IFERROR(SUMPRODUCT((INDEX(ACH.!$B$3:$AP$9999,MATCH(A2161,ACH.!$A$3:$A$9999,),)&gt;0)*COUNTIF(INDEX(IP!$C$4:$N$44,,IFERROR(MATCH(C2161,IP!$E$2:$N$2,)+2,MATCH(E2161,IP!$C$3:$D$3,))),ACH.!$B$1:$AP$1)),)</f>
        <v>6</v>
      </c>
      <c r="P2161" s="27"/>
      <c r="Q2161" s="28"/>
      <c r="R2161" s="29"/>
      <c r="S2161" s="30"/>
      <c r="T2161" s="31"/>
      <c r="U2161" s="32"/>
      <c r="V2161" s="32"/>
      <c r="W2161" s="32"/>
      <c r="X2161" s="33"/>
      <c r="Y2161" s="34"/>
      <c r="Z2161" s="35"/>
      <c r="AA2161" s="36"/>
      <c r="AB2161" s="37"/>
      <c r="AC2161" s="38"/>
      <c r="AD2161" s="57">
        <f>IF(C2161="SG",VLOOKUP($C2161,IP!$R:$T,MATCH(QSC!$E2161,IP!$R$6:$T$6,0),0),VLOOKUP($C2161,IP!$R:$S,2,0))</f>
        <v>11</v>
      </c>
      <c r="AE2161" s="39"/>
    </row>
    <row r="2162" spans="1:31" ht="15" x14ac:dyDescent="0.25">
      <c r="A2162" s="40">
        <v>6238000</v>
      </c>
      <c r="B2162" s="40"/>
      <c r="C2162" s="40" t="s">
        <v>1</v>
      </c>
      <c r="D2162" s="41"/>
      <c r="E2162" s="22" t="s">
        <v>2</v>
      </c>
      <c r="F2162" s="23"/>
      <c r="G2162" s="41"/>
      <c r="H2162" s="42"/>
      <c r="I2162" s="41"/>
      <c r="J2162" s="42"/>
      <c r="K2162" s="43"/>
      <c r="L2162" s="26"/>
      <c r="M2162" s="27"/>
      <c r="N2162" s="55"/>
      <c r="O2162" s="93">
        <f>IFERROR(SUMPRODUCT((INDEX(ACH.!$B$3:$AP$9999,MATCH(A2162,ACH.!$A$3:$A$9999,),)&gt;0)*COUNTIF(INDEX(IP!$C$4:$N$44,,IFERROR(MATCH(C2162,IP!$E$2:$N$2,)+2,MATCH(E2162,IP!$C$3:$D$3,))),ACH.!$B$1:$AP$1)),)</f>
        <v>6</v>
      </c>
      <c r="P2162" s="27"/>
      <c r="Q2162" s="28"/>
      <c r="R2162" s="29"/>
      <c r="S2162" s="30"/>
      <c r="T2162" s="31"/>
      <c r="U2162" s="32"/>
      <c r="V2162" s="32"/>
      <c r="W2162" s="32"/>
      <c r="X2162" s="33"/>
      <c r="Y2162" s="34"/>
      <c r="Z2162" s="35"/>
      <c r="AA2162" s="36"/>
      <c r="AB2162" s="37"/>
      <c r="AC2162" s="38"/>
      <c r="AD2162" s="57">
        <f>IF(C2162="SG",VLOOKUP($C2162,IP!$R:$T,MATCH(QSC!$E2162,IP!$R$6:$T$6,0),0),VLOOKUP($C2162,IP!$R:$S,2,0))</f>
        <v>11</v>
      </c>
      <c r="AE2162" s="39"/>
    </row>
    <row r="2163" spans="1:31" ht="15" x14ac:dyDescent="0.25">
      <c r="A2163" s="40">
        <v>6238012</v>
      </c>
      <c r="B2163" s="40"/>
      <c r="C2163" s="40" t="s">
        <v>1</v>
      </c>
      <c r="D2163" s="41"/>
      <c r="E2163" s="22" t="s">
        <v>2</v>
      </c>
      <c r="F2163" s="23"/>
      <c r="G2163" s="41"/>
      <c r="H2163" s="42"/>
      <c r="I2163" s="41"/>
      <c r="J2163" s="42"/>
      <c r="K2163" s="43"/>
      <c r="L2163" s="26"/>
      <c r="M2163" s="27"/>
      <c r="N2163" s="55"/>
      <c r="O2163" s="93">
        <f>IFERROR(SUMPRODUCT((INDEX(ACH.!$B$3:$AP$9999,MATCH(A2163,ACH.!$A$3:$A$9999,),)&gt;0)*COUNTIF(INDEX(IP!$C$4:$N$44,,IFERROR(MATCH(C2163,IP!$E$2:$N$2,)+2,MATCH(E2163,IP!$C$3:$D$3,))),ACH.!$B$1:$AP$1)),)</f>
        <v>4</v>
      </c>
      <c r="P2163" s="27"/>
      <c r="Q2163" s="28"/>
      <c r="R2163" s="29"/>
      <c r="S2163" s="30"/>
      <c r="T2163" s="31"/>
      <c r="U2163" s="32"/>
      <c r="V2163" s="32"/>
      <c r="W2163" s="32"/>
      <c r="X2163" s="33"/>
      <c r="Y2163" s="34"/>
      <c r="Z2163" s="35"/>
      <c r="AA2163" s="36"/>
      <c r="AB2163" s="37"/>
      <c r="AC2163" s="38"/>
      <c r="AD2163" s="57">
        <f>IF(C2163="SG",VLOOKUP($C2163,IP!$R:$T,MATCH(QSC!$E2163,IP!$R$6:$T$6,0),0),VLOOKUP($C2163,IP!$R:$S,2,0))</f>
        <v>11</v>
      </c>
      <c r="AE2163" s="39"/>
    </row>
    <row r="2164" spans="1:31" ht="15" x14ac:dyDescent="0.25">
      <c r="A2164" s="40">
        <v>6238050</v>
      </c>
      <c r="B2164" s="40"/>
      <c r="C2164" s="40" t="s">
        <v>1</v>
      </c>
      <c r="D2164" s="41"/>
      <c r="E2164" s="22" t="s">
        <v>2</v>
      </c>
      <c r="F2164" s="23"/>
      <c r="G2164" s="41"/>
      <c r="H2164" s="42"/>
      <c r="I2164" s="41"/>
      <c r="J2164" s="42"/>
      <c r="K2164" s="43"/>
      <c r="L2164" s="26"/>
      <c r="M2164" s="27"/>
      <c r="N2164" s="55"/>
      <c r="O2164" s="93">
        <f>IFERROR(SUMPRODUCT((INDEX(ACH.!$B$3:$AP$9999,MATCH(A2164,ACH.!$A$3:$A$9999,),)&gt;0)*COUNTIF(INDEX(IP!$C$4:$N$44,,IFERROR(MATCH(C2164,IP!$E$2:$N$2,)+2,MATCH(E2164,IP!$C$3:$D$3,))),ACH.!$B$1:$AP$1)),)</f>
        <v>4</v>
      </c>
      <c r="P2164" s="27"/>
      <c r="Q2164" s="28"/>
      <c r="R2164" s="29"/>
      <c r="S2164" s="30"/>
      <c r="T2164" s="31"/>
      <c r="U2164" s="32"/>
      <c r="V2164" s="32"/>
      <c r="W2164" s="32"/>
      <c r="X2164" s="33"/>
      <c r="Y2164" s="34"/>
      <c r="Z2164" s="35"/>
      <c r="AA2164" s="36"/>
      <c r="AB2164" s="37"/>
      <c r="AC2164" s="38"/>
      <c r="AD2164" s="57">
        <f>IF(C2164="SG",VLOOKUP($C2164,IP!$R:$T,MATCH(QSC!$E2164,IP!$R$6:$T$6,0),0),VLOOKUP($C2164,IP!$R:$S,2,0))</f>
        <v>11</v>
      </c>
      <c r="AE2164" s="39"/>
    </row>
    <row r="2165" spans="1:31" ht="15" x14ac:dyDescent="0.25">
      <c r="A2165" s="40">
        <v>6241003</v>
      </c>
      <c r="B2165" s="40"/>
      <c r="C2165" s="40" t="s">
        <v>1</v>
      </c>
      <c r="D2165" s="41"/>
      <c r="E2165" s="22" t="s">
        <v>2</v>
      </c>
      <c r="F2165" s="23"/>
      <c r="G2165" s="41"/>
      <c r="H2165" s="42"/>
      <c r="I2165" s="41"/>
      <c r="J2165" s="42"/>
      <c r="K2165" s="43"/>
      <c r="L2165" s="26"/>
      <c r="M2165" s="27"/>
      <c r="N2165" s="55"/>
      <c r="O2165" s="93">
        <f>IFERROR(SUMPRODUCT((INDEX(ACH.!$B$3:$AP$9999,MATCH(A2165,ACH.!$A$3:$A$9999,),)&gt;0)*COUNTIF(INDEX(IP!$C$4:$N$44,,IFERROR(MATCH(C2165,IP!$E$2:$N$2,)+2,MATCH(E2165,IP!$C$3:$D$3,))),ACH.!$B$1:$AP$1)),)</f>
        <v>6</v>
      </c>
      <c r="P2165" s="27"/>
      <c r="Q2165" s="28"/>
      <c r="R2165" s="29"/>
      <c r="S2165" s="30"/>
      <c r="T2165" s="31"/>
      <c r="U2165" s="32"/>
      <c r="V2165" s="32"/>
      <c r="W2165" s="32"/>
      <c r="X2165" s="33"/>
      <c r="Y2165" s="34"/>
      <c r="Z2165" s="35"/>
      <c r="AA2165" s="36"/>
      <c r="AB2165" s="37"/>
      <c r="AC2165" s="38"/>
      <c r="AD2165" s="57">
        <f>IF(C2165="SG",VLOOKUP($C2165,IP!$R:$T,MATCH(QSC!$E2165,IP!$R$6:$T$6,0),0),VLOOKUP($C2165,IP!$R:$S,2,0))</f>
        <v>11</v>
      </c>
      <c r="AE2165" s="39"/>
    </row>
    <row r="2166" spans="1:31" ht="15" x14ac:dyDescent="0.25">
      <c r="A2166" s="40">
        <v>6241111</v>
      </c>
      <c r="B2166" s="40"/>
      <c r="C2166" s="40" t="s">
        <v>1</v>
      </c>
      <c r="D2166" s="41"/>
      <c r="E2166" s="22" t="s">
        <v>2</v>
      </c>
      <c r="F2166" s="23"/>
      <c r="G2166" s="41"/>
      <c r="H2166" s="42"/>
      <c r="I2166" s="41"/>
      <c r="J2166" s="42"/>
      <c r="K2166" s="43"/>
      <c r="L2166" s="26"/>
      <c r="M2166" s="27"/>
      <c r="N2166" s="55"/>
      <c r="O2166" s="93">
        <f>IFERROR(SUMPRODUCT((INDEX(ACH.!$B$3:$AP$9999,MATCH(A2166,ACH.!$A$3:$A$9999,),)&gt;0)*COUNTIF(INDEX(IP!$C$4:$N$44,,IFERROR(MATCH(C2166,IP!$E$2:$N$2,)+2,MATCH(E2166,IP!$C$3:$D$3,))),ACH.!$B$1:$AP$1)),)</f>
        <v>7</v>
      </c>
      <c r="P2166" s="27"/>
      <c r="Q2166" s="28"/>
      <c r="R2166" s="29"/>
      <c r="S2166" s="30"/>
      <c r="T2166" s="31"/>
      <c r="U2166" s="32"/>
      <c r="V2166" s="32"/>
      <c r="W2166" s="32"/>
      <c r="X2166" s="33"/>
      <c r="Y2166" s="34"/>
      <c r="Z2166" s="35"/>
      <c r="AA2166" s="36"/>
      <c r="AB2166" s="37"/>
      <c r="AC2166" s="38"/>
      <c r="AD2166" s="57">
        <f>IF(C2166="SG",VLOOKUP($C2166,IP!$R:$T,MATCH(QSC!$E2166,IP!$R$6:$T$6,0),0),VLOOKUP($C2166,IP!$R:$S,2,0))</f>
        <v>11</v>
      </c>
      <c r="AE2166" s="39"/>
    </row>
    <row r="2167" spans="1:31" ht="15" x14ac:dyDescent="0.25">
      <c r="A2167" s="40">
        <v>6241130</v>
      </c>
      <c r="B2167" s="40"/>
      <c r="C2167" s="40" t="s">
        <v>1</v>
      </c>
      <c r="D2167" s="41"/>
      <c r="E2167" s="22" t="s">
        <v>2</v>
      </c>
      <c r="F2167" s="23"/>
      <c r="G2167" s="41"/>
      <c r="H2167" s="42"/>
      <c r="I2167" s="41"/>
      <c r="J2167" s="42"/>
      <c r="K2167" s="43"/>
      <c r="L2167" s="26"/>
      <c r="M2167" s="27"/>
      <c r="N2167" s="55"/>
      <c r="O2167" s="93">
        <f>IFERROR(SUMPRODUCT((INDEX(ACH.!$B$3:$AP$9999,MATCH(A2167,ACH.!$A$3:$A$9999,),)&gt;0)*COUNTIF(INDEX(IP!$C$4:$N$44,,IFERROR(MATCH(C2167,IP!$E$2:$N$2,)+2,MATCH(E2167,IP!$C$3:$D$3,))),ACH.!$B$1:$AP$1)),)</f>
        <v>3</v>
      </c>
      <c r="P2167" s="27"/>
      <c r="Q2167" s="28"/>
      <c r="R2167" s="29"/>
      <c r="S2167" s="30"/>
      <c r="T2167" s="31"/>
      <c r="U2167" s="32"/>
      <c r="V2167" s="32"/>
      <c r="W2167" s="32"/>
      <c r="X2167" s="33"/>
      <c r="Y2167" s="34"/>
      <c r="Z2167" s="35"/>
      <c r="AA2167" s="36"/>
      <c r="AB2167" s="37"/>
      <c r="AC2167" s="38"/>
      <c r="AD2167" s="57">
        <f>IF(C2167="SG",VLOOKUP($C2167,IP!$R:$T,MATCH(QSC!$E2167,IP!$R$6:$T$6,0),0),VLOOKUP($C2167,IP!$R:$S,2,0))</f>
        <v>11</v>
      </c>
      <c r="AE2167" s="39"/>
    </row>
    <row r="2168" spans="1:31" ht="15" x14ac:dyDescent="0.25">
      <c r="A2168" s="40">
        <v>6241388</v>
      </c>
      <c r="B2168" s="40"/>
      <c r="C2168" s="40" t="s">
        <v>1</v>
      </c>
      <c r="D2168" s="41"/>
      <c r="E2168" s="22" t="s">
        <v>4</v>
      </c>
      <c r="F2168" s="23"/>
      <c r="G2168" s="41"/>
      <c r="H2168" s="42"/>
      <c r="I2168" s="41"/>
      <c r="J2168" s="42"/>
      <c r="K2168" s="43"/>
      <c r="L2168" s="26"/>
      <c r="M2168" s="27"/>
      <c r="N2168" s="55"/>
      <c r="O2168" s="93">
        <f>IFERROR(SUMPRODUCT((INDEX(ACH.!$B$3:$AP$9999,MATCH(A2168,ACH.!$A$3:$A$9999,),)&gt;0)*COUNTIF(INDEX(IP!$C$4:$N$44,,IFERROR(MATCH(C2168,IP!$E$2:$N$2,)+2,MATCH(E2168,IP!$C$3:$D$3,))),ACH.!$B$1:$AP$1)),)</f>
        <v>3</v>
      </c>
      <c r="P2168" s="27"/>
      <c r="Q2168" s="28"/>
      <c r="R2168" s="29"/>
      <c r="S2168" s="30"/>
      <c r="T2168" s="31"/>
      <c r="U2168" s="32"/>
      <c r="V2168" s="32"/>
      <c r="W2168" s="32"/>
      <c r="X2168" s="33"/>
      <c r="Y2168" s="34"/>
      <c r="Z2168" s="35"/>
      <c r="AA2168" s="36"/>
      <c r="AB2168" s="37"/>
      <c r="AC2168" s="38"/>
      <c r="AD2168" s="57">
        <f>IF(C2168="SG",VLOOKUP($C2168,IP!$R:$T,MATCH(QSC!$E2168,IP!$R$6:$T$6,0),0),VLOOKUP($C2168,IP!$R:$S,2,0))</f>
        <v>12</v>
      </c>
      <c r="AE2168" s="39"/>
    </row>
    <row r="2169" spans="1:31" ht="15" x14ac:dyDescent="0.25">
      <c r="A2169" s="40">
        <v>6241629</v>
      </c>
      <c r="B2169" s="40"/>
      <c r="C2169" s="40" t="s">
        <v>1</v>
      </c>
      <c r="D2169" s="41"/>
      <c r="E2169" s="22" t="s">
        <v>2</v>
      </c>
      <c r="F2169" s="23"/>
      <c r="G2169" s="41"/>
      <c r="H2169" s="42"/>
      <c r="I2169" s="41"/>
      <c r="J2169" s="42"/>
      <c r="K2169" s="43"/>
      <c r="L2169" s="26"/>
      <c r="M2169" s="27"/>
      <c r="N2169" s="55"/>
      <c r="O2169" s="93">
        <f>IFERROR(SUMPRODUCT((INDEX(ACH.!$B$3:$AP$9999,MATCH(A2169,ACH.!$A$3:$A$9999,),)&gt;0)*COUNTIF(INDEX(IP!$C$4:$N$44,,IFERROR(MATCH(C2169,IP!$E$2:$N$2,)+2,MATCH(E2169,IP!$C$3:$D$3,))),ACH.!$B$1:$AP$1)),)</f>
        <v>4</v>
      </c>
      <c r="P2169" s="27"/>
      <c r="Q2169" s="28"/>
      <c r="R2169" s="29"/>
      <c r="S2169" s="30"/>
      <c r="T2169" s="31"/>
      <c r="U2169" s="32"/>
      <c r="V2169" s="32"/>
      <c r="W2169" s="32"/>
      <c r="X2169" s="33"/>
      <c r="Y2169" s="34"/>
      <c r="Z2169" s="35"/>
      <c r="AA2169" s="36"/>
      <c r="AB2169" s="37"/>
      <c r="AC2169" s="38"/>
      <c r="AD2169" s="57">
        <f>IF(C2169="SG",VLOOKUP($C2169,IP!$R:$T,MATCH(QSC!$E2169,IP!$R$6:$T$6,0),0),VLOOKUP($C2169,IP!$R:$S,2,0))</f>
        <v>11</v>
      </c>
      <c r="AE2169" s="39"/>
    </row>
    <row r="2170" spans="1:31" ht="15" x14ac:dyDescent="0.25">
      <c r="A2170" s="40">
        <v>6241646</v>
      </c>
      <c r="B2170" s="40"/>
      <c r="C2170" s="40" t="s">
        <v>1</v>
      </c>
      <c r="D2170" s="41"/>
      <c r="E2170" s="22" t="s">
        <v>2</v>
      </c>
      <c r="F2170" s="23"/>
      <c r="G2170" s="41"/>
      <c r="H2170" s="42"/>
      <c r="I2170" s="41"/>
      <c r="J2170" s="42"/>
      <c r="K2170" s="43"/>
      <c r="L2170" s="26"/>
      <c r="M2170" s="27"/>
      <c r="N2170" s="55"/>
      <c r="O2170" s="93">
        <f>IFERROR(SUMPRODUCT((INDEX(ACH.!$B$3:$AP$9999,MATCH(A2170,ACH.!$A$3:$A$9999,),)&gt;0)*COUNTIF(INDEX(IP!$C$4:$N$44,,IFERROR(MATCH(C2170,IP!$E$2:$N$2,)+2,MATCH(E2170,IP!$C$3:$D$3,))),ACH.!$B$1:$AP$1)),)</f>
        <v>0</v>
      </c>
      <c r="P2170" s="27"/>
      <c r="Q2170" s="28"/>
      <c r="R2170" s="29"/>
      <c r="S2170" s="30"/>
      <c r="T2170" s="31"/>
      <c r="U2170" s="32"/>
      <c r="V2170" s="32"/>
      <c r="W2170" s="32"/>
      <c r="X2170" s="33"/>
      <c r="Y2170" s="34"/>
      <c r="Z2170" s="35"/>
      <c r="AA2170" s="36"/>
      <c r="AB2170" s="37"/>
      <c r="AC2170" s="38"/>
      <c r="AD2170" s="57">
        <f>IF(C2170="SG",VLOOKUP($C2170,IP!$R:$T,MATCH(QSC!$E2170,IP!$R$6:$T$6,0),0),VLOOKUP($C2170,IP!$R:$S,2,0))</f>
        <v>11</v>
      </c>
      <c r="AE2170" s="39"/>
    </row>
    <row r="2171" spans="1:31" ht="15" x14ac:dyDescent="0.25">
      <c r="A2171" s="40">
        <v>6241654</v>
      </c>
      <c r="B2171" s="40"/>
      <c r="C2171" s="40" t="s">
        <v>1</v>
      </c>
      <c r="D2171" s="41"/>
      <c r="E2171" s="22" t="s">
        <v>2</v>
      </c>
      <c r="F2171" s="23"/>
      <c r="G2171" s="41"/>
      <c r="H2171" s="42"/>
      <c r="I2171" s="41"/>
      <c r="J2171" s="42"/>
      <c r="K2171" s="43"/>
      <c r="L2171" s="26"/>
      <c r="M2171" s="27"/>
      <c r="N2171" s="55"/>
      <c r="O2171" s="93">
        <f>IFERROR(SUMPRODUCT((INDEX(ACH.!$B$3:$AP$9999,MATCH(A2171,ACH.!$A$3:$A$9999,),)&gt;0)*COUNTIF(INDEX(IP!$C$4:$N$44,,IFERROR(MATCH(C2171,IP!$E$2:$N$2,)+2,MATCH(E2171,IP!$C$3:$D$3,))),ACH.!$B$1:$AP$1)),)</f>
        <v>6</v>
      </c>
      <c r="P2171" s="27"/>
      <c r="Q2171" s="28"/>
      <c r="R2171" s="29"/>
      <c r="S2171" s="30"/>
      <c r="T2171" s="31"/>
      <c r="U2171" s="32"/>
      <c r="V2171" s="32"/>
      <c r="W2171" s="32"/>
      <c r="X2171" s="33"/>
      <c r="Y2171" s="34"/>
      <c r="Z2171" s="35"/>
      <c r="AA2171" s="36"/>
      <c r="AB2171" s="37"/>
      <c r="AC2171" s="38"/>
      <c r="AD2171" s="57">
        <f>IF(C2171="SG",VLOOKUP($C2171,IP!$R:$T,MATCH(QSC!$E2171,IP!$R$6:$T$6,0),0),VLOOKUP($C2171,IP!$R:$S,2,0))</f>
        <v>11</v>
      </c>
      <c r="AE2171" s="39"/>
    </row>
    <row r="2172" spans="1:31" ht="15" x14ac:dyDescent="0.25">
      <c r="A2172" s="40">
        <v>6241661</v>
      </c>
      <c r="B2172" s="40"/>
      <c r="C2172" s="40" t="s">
        <v>1</v>
      </c>
      <c r="D2172" s="41"/>
      <c r="E2172" s="22" t="s">
        <v>2</v>
      </c>
      <c r="F2172" s="23"/>
      <c r="G2172" s="41"/>
      <c r="H2172" s="42"/>
      <c r="I2172" s="41"/>
      <c r="J2172" s="42"/>
      <c r="K2172" s="43"/>
      <c r="L2172" s="26"/>
      <c r="M2172" s="27"/>
      <c r="N2172" s="55"/>
      <c r="O2172" s="93">
        <f>IFERROR(SUMPRODUCT((INDEX(ACH.!$B$3:$AP$9999,MATCH(A2172,ACH.!$A$3:$A$9999,),)&gt;0)*COUNTIF(INDEX(IP!$C$4:$N$44,,IFERROR(MATCH(C2172,IP!$E$2:$N$2,)+2,MATCH(E2172,IP!$C$3:$D$3,))),ACH.!$B$1:$AP$1)),)</f>
        <v>6</v>
      </c>
      <c r="P2172" s="27"/>
      <c r="Q2172" s="28"/>
      <c r="R2172" s="29"/>
      <c r="S2172" s="30"/>
      <c r="T2172" s="31"/>
      <c r="U2172" s="32"/>
      <c r="V2172" s="32"/>
      <c r="W2172" s="32"/>
      <c r="X2172" s="33"/>
      <c r="Y2172" s="34"/>
      <c r="Z2172" s="35"/>
      <c r="AA2172" s="36"/>
      <c r="AB2172" s="37"/>
      <c r="AC2172" s="38"/>
      <c r="AD2172" s="57">
        <f>IF(C2172="SG",VLOOKUP($C2172,IP!$R:$T,MATCH(QSC!$E2172,IP!$R$6:$T$6,0),0),VLOOKUP($C2172,IP!$R:$S,2,0))</f>
        <v>11</v>
      </c>
      <c r="AE2172" s="39"/>
    </row>
    <row r="2173" spans="1:31" ht="15" x14ac:dyDescent="0.25">
      <c r="A2173" s="40">
        <v>6241665</v>
      </c>
      <c r="B2173" s="40"/>
      <c r="C2173" s="40" t="s">
        <v>1</v>
      </c>
      <c r="D2173" s="41"/>
      <c r="E2173" s="22" t="s">
        <v>2</v>
      </c>
      <c r="F2173" s="23"/>
      <c r="G2173" s="41"/>
      <c r="H2173" s="42"/>
      <c r="I2173" s="41"/>
      <c r="J2173" s="42"/>
      <c r="K2173" s="43"/>
      <c r="L2173" s="26"/>
      <c r="M2173" s="27"/>
      <c r="N2173" s="55"/>
      <c r="O2173" s="93">
        <f>IFERROR(SUMPRODUCT((INDEX(ACH.!$B$3:$AP$9999,MATCH(A2173,ACH.!$A$3:$A$9999,),)&gt;0)*COUNTIF(INDEX(IP!$C$4:$N$44,,IFERROR(MATCH(C2173,IP!$E$2:$N$2,)+2,MATCH(E2173,IP!$C$3:$D$3,))),ACH.!$B$1:$AP$1)),)</f>
        <v>3</v>
      </c>
      <c r="P2173" s="27"/>
      <c r="Q2173" s="28"/>
      <c r="R2173" s="29"/>
      <c r="S2173" s="30"/>
      <c r="T2173" s="31"/>
      <c r="U2173" s="32"/>
      <c r="V2173" s="32"/>
      <c r="W2173" s="32"/>
      <c r="X2173" s="33"/>
      <c r="Y2173" s="34"/>
      <c r="Z2173" s="35"/>
      <c r="AA2173" s="36"/>
      <c r="AB2173" s="37"/>
      <c r="AC2173" s="38"/>
      <c r="AD2173" s="57">
        <f>IF(C2173="SG",VLOOKUP($C2173,IP!$R:$T,MATCH(QSC!$E2173,IP!$R$6:$T$6,0),0),VLOOKUP($C2173,IP!$R:$S,2,0))</f>
        <v>11</v>
      </c>
      <c r="AE2173" s="39"/>
    </row>
    <row r="2174" spans="1:31" ht="15" x14ac:dyDescent="0.25">
      <c r="A2174" s="40">
        <v>6241988</v>
      </c>
      <c r="B2174" s="40"/>
      <c r="C2174" s="40" t="s">
        <v>1</v>
      </c>
      <c r="D2174" s="41"/>
      <c r="E2174" s="22" t="s">
        <v>2</v>
      </c>
      <c r="F2174" s="23"/>
      <c r="G2174" s="41"/>
      <c r="H2174" s="42"/>
      <c r="I2174" s="41"/>
      <c r="J2174" s="42"/>
      <c r="K2174" s="43"/>
      <c r="L2174" s="26"/>
      <c r="M2174" s="27"/>
      <c r="N2174" s="55"/>
      <c r="O2174" s="93">
        <f>IFERROR(SUMPRODUCT((INDEX(ACH.!$B$3:$AP$9999,MATCH(A2174,ACH.!$A$3:$A$9999,),)&gt;0)*COUNTIF(INDEX(IP!$C$4:$N$44,,IFERROR(MATCH(C2174,IP!$E$2:$N$2,)+2,MATCH(E2174,IP!$C$3:$D$3,))),ACH.!$B$1:$AP$1)),)</f>
        <v>2</v>
      </c>
      <c r="P2174" s="27"/>
      <c r="Q2174" s="28"/>
      <c r="R2174" s="29"/>
      <c r="S2174" s="30"/>
      <c r="T2174" s="31"/>
      <c r="U2174" s="32"/>
      <c r="V2174" s="32"/>
      <c r="W2174" s="32"/>
      <c r="X2174" s="33"/>
      <c r="Y2174" s="34"/>
      <c r="Z2174" s="35"/>
      <c r="AA2174" s="36"/>
      <c r="AB2174" s="37"/>
      <c r="AC2174" s="38"/>
      <c r="AD2174" s="57">
        <f>IF(C2174="SG",VLOOKUP($C2174,IP!$R:$T,MATCH(QSC!$E2174,IP!$R$6:$T$6,0),0),VLOOKUP($C2174,IP!$R:$S,2,0))</f>
        <v>11</v>
      </c>
      <c r="AE2174" s="39"/>
    </row>
    <row r="2175" spans="1:31" ht="15" x14ac:dyDescent="0.25">
      <c r="A2175" s="40">
        <v>6242223</v>
      </c>
      <c r="B2175" s="40"/>
      <c r="C2175" s="40" t="s">
        <v>1</v>
      </c>
      <c r="D2175" s="41"/>
      <c r="E2175" s="22" t="s">
        <v>2</v>
      </c>
      <c r="F2175" s="23"/>
      <c r="G2175" s="41"/>
      <c r="H2175" s="42"/>
      <c r="I2175" s="41"/>
      <c r="J2175" s="42"/>
      <c r="K2175" s="43"/>
      <c r="L2175" s="26"/>
      <c r="M2175" s="27"/>
      <c r="N2175" s="55"/>
      <c r="O2175" s="93">
        <f>IFERROR(SUMPRODUCT((INDEX(ACH.!$B$3:$AP$9999,MATCH(A2175,ACH.!$A$3:$A$9999,),)&gt;0)*COUNTIF(INDEX(IP!$C$4:$N$44,,IFERROR(MATCH(C2175,IP!$E$2:$N$2,)+2,MATCH(E2175,IP!$C$3:$D$3,))),ACH.!$B$1:$AP$1)),)</f>
        <v>1</v>
      </c>
      <c r="P2175" s="27"/>
      <c r="Q2175" s="28"/>
      <c r="R2175" s="29"/>
      <c r="S2175" s="30"/>
      <c r="T2175" s="31"/>
      <c r="U2175" s="32"/>
      <c r="V2175" s="32"/>
      <c r="W2175" s="32"/>
      <c r="X2175" s="33"/>
      <c r="Y2175" s="34"/>
      <c r="Z2175" s="35"/>
      <c r="AA2175" s="36"/>
      <c r="AB2175" s="37"/>
      <c r="AC2175" s="38"/>
      <c r="AD2175" s="57">
        <f>IF(C2175="SG",VLOOKUP($C2175,IP!$R:$T,MATCH(QSC!$E2175,IP!$R$6:$T$6,0),0),VLOOKUP($C2175,IP!$R:$S,2,0))</f>
        <v>11</v>
      </c>
      <c r="AE2175" s="39"/>
    </row>
    <row r="2176" spans="1:31" ht="15" x14ac:dyDescent="0.25">
      <c r="A2176" s="40">
        <v>6242226</v>
      </c>
      <c r="B2176" s="40"/>
      <c r="C2176" s="40" t="s">
        <v>1</v>
      </c>
      <c r="D2176" s="41"/>
      <c r="E2176" s="22" t="s">
        <v>2</v>
      </c>
      <c r="F2176" s="23"/>
      <c r="G2176" s="41"/>
      <c r="H2176" s="42"/>
      <c r="I2176" s="41"/>
      <c r="J2176" s="42"/>
      <c r="K2176" s="43"/>
      <c r="L2176" s="26"/>
      <c r="M2176" s="27"/>
      <c r="N2176" s="55"/>
      <c r="O2176" s="93">
        <f>IFERROR(SUMPRODUCT((INDEX(ACH.!$B$3:$AP$9999,MATCH(A2176,ACH.!$A$3:$A$9999,),)&gt;0)*COUNTIF(INDEX(IP!$C$4:$N$44,,IFERROR(MATCH(C2176,IP!$E$2:$N$2,)+2,MATCH(E2176,IP!$C$3:$D$3,))),ACH.!$B$1:$AP$1)),)</f>
        <v>2</v>
      </c>
      <c r="P2176" s="27"/>
      <c r="Q2176" s="28"/>
      <c r="R2176" s="29"/>
      <c r="S2176" s="30"/>
      <c r="T2176" s="31"/>
      <c r="U2176" s="32"/>
      <c r="V2176" s="32"/>
      <c r="W2176" s="32"/>
      <c r="X2176" s="33"/>
      <c r="Y2176" s="34"/>
      <c r="Z2176" s="35"/>
      <c r="AA2176" s="36"/>
      <c r="AB2176" s="37"/>
      <c r="AC2176" s="38"/>
      <c r="AD2176" s="57">
        <f>IF(C2176="SG",VLOOKUP($C2176,IP!$R:$T,MATCH(QSC!$E2176,IP!$R$6:$T$6,0),0),VLOOKUP($C2176,IP!$R:$S,2,0))</f>
        <v>11</v>
      </c>
      <c r="AE2176" s="39"/>
    </row>
    <row r="2177" spans="1:31" ht="15" x14ac:dyDescent="0.25">
      <c r="A2177" s="40">
        <v>6242274</v>
      </c>
      <c r="B2177" s="40"/>
      <c r="C2177" s="40" t="s">
        <v>1</v>
      </c>
      <c r="D2177" s="41"/>
      <c r="E2177" s="22" t="s">
        <v>2</v>
      </c>
      <c r="F2177" s="23"/>
      <c r="G2177" s="41"/>
      <c r="H2177" s="42"/>
      <c r="I2177" s="41"/>
      <c r="J2177" s="42"/>
      <c r="K2177" s="43"/>
      <c r="L2177" s="26"/>
      <c r="M2177" s="27"/>
      <c r="N2177" s="55"/>
      <c r="O2177" s="93">
        <f>IFERROR(SUMPRODUCT((INDEX(ACH.!$B$3:$AP$9999,MATCH(A2177,ACH.!$A$3:$A$9999,),)&gt;0)*COUNTIF(INDEX(IP!$C$4:$N$44,,IFERROR(MATCH(C2177,IP!$E$2:$N$2,)+2,MATCH(E2177,IP!$C$3:$D$3,))),ACH.!$B$1:$AP$1)),)</f>
        <v>1</v>
      </c>
      <c r="P2177" s="27"/>
      <c r="Q2177" s="28"/>
      <c r="R2177" s="29"/>
      <c r="S2177" s="30"/>
      <c r="T2177" s="31"/>
      <c r="U2177" s="32"/>
      <c r="V2177" s="32"/>
      <c r="W2177" s="32"/>
      <c r="X2177" s="33"/>
      <c r="Y2177" s="34"/>
      <c r="Z2177" s="35"/>
      <c r="AA2177" s="36"/>
      <c r="AB2177" s="37"/>
      <c r="AC2177" s="38"/>
      <c r="AD2177" s="57">
        <f>IF(C2177="SG",VLOOKUP($C2177,IP!$R:$T,MATCH(QSC!$E2177,IP!$R$6:$T$6,0),0),VLOOKUP($C2177,IP!$R:$S,2,0))</f>
        <v>11</v>
      </c>
      <c r="AE2177" s="39"/>
    </row>
    <row r="2178" spans="1:31" ht="15" x14ac:dyDescent="0.25">
      <c r="A2178" s="40">
        <v>6242362</v>
      </c>
      <c r="B2178" s="40"/>
      <c r="C2178" s="40" t="s">
        <v>1</v>
      </c>
      <c r="D2178" s="41"/>
      <c r="E2178" s="22" t="s">
        <v>4</v>
      </c>
      <c r="F2178" s="23"/>
      <c r="G2178" s="41"/>
      <c r="H2178" s="42"/>
      <c r="I2178" s="41"/>
      <c r="J2178" s="42"/>
      <c r="K2178" s="43"/>
      <c r="L2178" s="26"/>
      <c r="M2178" s="27"/>
      <c r="N2178" s="55"/>
      <c r="O2178" s="93">
        <f>IFERROR(SUMPRODUCT((INDEX(ACH.!$B$3:$AP$9999,MATCH(A2178,ACH.!$A$3:$A$9999,),)&gt;0)*COUNTIF(INDEX(IP!$C$4:$N$44,,IFERROR(MATCH(C2178,IP!$E$2:$N$2,)+2,MATCH(E2178,IP!$C$3:$D$3,))),ACH.!$B$1:$AP$1)),)</f>
        <v>7</v>
      </c>
      <c r="P2178" s="27"/>
      <c r="Q2178" s="28"/>
      <c r="R2178" s="29"/>
      <c r="S2178" s="30"/>
      <c r="T2178" s="31"/>
      <c r="U2178" s="32"/>
      <c r="V2178" s="32"/>
      <c r="W2178" s="32"/>
      <c r="X2178" s="33"/>
      <c r="Y2178" s="34"/>
      <c r="Z2178" s="35"/>
      <c r="AA2178" s="36"/>
      <c r="AB2178" s="37"/>
      <c r="AC2178" s="38"/>
      <c r="AD2178" s="57">
        <f>IF(C2178="SG",VLOOKUP($C2178,IP!$R:$T,MATCH(QSC!$E2178,IP!$R$6:$T$6,0),0),VLOOKUP($C2178,IP!$R:$S,2,0))</f>
        <v>12</v>
      </c>
      <c r="AE2178" s="39"/>
    </row>
    <row r="2179" spans="1:31" ht="15" x14ac:dyDescent="0.25">
      <c r="A2179" s="40">
        <v>6242367</v>
      </c>
      <c r="B2179" s="40"/>
      <c r="C2179" s="40" t="s">
        <v>1</v>
      </c>
      <c r="D2179" s="41"/>
      <c r="E2179" s="22" t="s">
        <v>4</v>
      </c>
      <c r="F2179" s="23"/>
      <c r="G2179" s="41"/>
      <c r="H2179" s="42"/>
      <c r="I2179" s="41"/>
      <c r="J2179" s="42"/>
      <c r="K2179" s="43"/>
      <c r="L2179" s="26"/>
      <c r="M2179" s="27"/>
      <c r="N2179" s="55"/>
      <c r="O2179" s="93">
        <f>IFERROR(SUMPRODUCT((INDEX(ACH.!$B$3:$AP$9999,MATCH(A2179,ACH.!$A$3:$A$9999,),)&gt;0)*COUNTIF(INDEX(IP!$C$4:$N$44,,IFERROR(MATCH(C2179,IP!$E$2:$N$2,)+2,MATCH(E2179,IP!$C$3:$D$3,))),ACH.!$B$1:$AP$1)),)</f>
        <v>8</v>
      </c>
      <c r="P2179" s="27"/>
      <c r="Q2179" s="28"/>
      <c r="R2179" s="29"/>
      <c r="S2179" s="30"/>
      <c r="T2179" s="31"/>
      <c r="U2179" s="32"/>
      <c r="V2179" s="32"/>
      <c r="W2179" s="32"/>
      <c r="X2179" s="33"/>
      <c r="Y2179" s="34"/>
      <c r="Z2179" s="35"/>
      <c r="AA2179" s="36"/>
      <c r="AB2179" s="37"/>
      <c r="AC2179" s="38"/>
      <c r="AD2179" s="57">
        <f>IF(C2179="SG",VLOOKUP($C2179,IP!$R:$T,MATCH(QSC!$E2179,IP!$R$6:$T$6,0),0),VLOOKUP($C2179,IP!$R:$S,2,0))</f>
        <v>12</v>
      </c>
      <c r="AE2179" s="39"/>
    </row>
    <row r="2180" spans="1:31" ht="15" x14ac:dyDescent="0.25">
      <c r="A2180" s="40">
        <v>6242382</v>
      </c>
      <c r="B2180" s="40"/>
      <c r="C2180" s="40" t="s">
        <v>1</v>
      </c>
      <c r="D2180" s="41"/>
      <c r="E2180" s="22" t="s">
        <v>4</v>
      </c>
      <c r="F2180" s="23"/>
      <c r="G2180" s="41"/>
      <c r="H2180" s="42"/>
      <c r="I2180" s="41"/>
      <c r="J2180" s="42"/>
      <c r="K2180" s="43"/>
      <c r="L2180" s="26"/>
      <c r="M2180" s="27"/>
      <c r="N2180" s="55"/>
      <c r="O2180" s="93">
        <f>IFERROR(SUMPRODUCT((INDEX(ACH.!$B$3:$AP$9999,MATCH(A2180,ACH.!$A$3:$A$9999,),)&gt;0)*COUNTIF(INDEX(IP!$C$4:$N$44,,IFERROR(MATCH(C2180,IP!$E$2:$N$2,)+2,MATCH(E2180,IP!$C$3:$D$3,))),ACH.!$B$1:$AP$1)),)</f>
        <v>7</v>
      </c>
      <c r="P2180" s="27"/>
      <c r="Q2180" s="28"/>
      <c r="R2180" s="29"/>
      <c r="S2180" s="30"/>
      <c r="T2180" s="31"/>
      <c r="U2180" s="32"/>
      <c r="V2180" s="32"/>
      <c r="W2180" s="32"/>
      <c r="X2180" s="33"/>
      <c r="Y2180" s="34"/>
      <c r="Z2180" s="35"/>
      <c r="AA2180" s="36"/>
      <c r="AB2180" s="37"/>
      <c r="AC2180" s="38"/>
      <c r="AD2180" s="57">
        <f>IF(C2180="SG",VLOOKUP($C2180,IP!$R:$T,MATCH(QSC!$E2180,IP!$R$6:$T$6,0),0),VLOOKUP($C2180,IP!$R:$S,2,0))</f>
        <v>12</v>
      </c>
      <c r="AE2180" s="39"/>
    </row>
    <row r="2181" spans="1:31" ht="15" x14ac:dyDescent="0.25">
      <c r="A2181" s="40">
        <v>6242428</v>
      </c>
      <c r="B2181" s="40"/>
      <c r="C2181" s="40" t="s">
        <v>1</v>
      </c>
      <c r="D2181" s="41"/>
      <c r="E2181" s="22" t="s">
        <v>4</v>
      </c>
      <c r="F2181" s="23"/>
      <c r="G2181" s="41"/>
      <c r="H2181" s="42"/>
      <c r="I2181" s="41"/>
      <c r="J2181" s="42"/>
      <c r="K2181" s="43"/>
      <c r="L2181" s="26"/>
      <c r="M2181" s="27"/>
      <c r="N2181" s="55"/>
      <c r="O2181" s="93">
        <f>IFERROR(SUMPRODUCT((INDEX(ACH.!$B$3:$AP$9999,MATCH(A2181,ACH.!$A$3:$A$9999,),)&gt;0)*COUNTIF(INDEX(IP!$C$4:$N$44,,IFERROR(MATCH(C2181,IP!$E$2:$N$2,)+2,MATCH(E2181,IP!$C$3:$D$3,))),ACH.!$B$1:$AP$1)),)</f>
        <v>8</v>
      </c>
      <c r="P2181" s="27"/>
      <c r="Q2181" s="28"/>
      <c r="R2181" s="29"/>
      <c r="S2181" s="30"/>
      <c r="T2181" s="31"/>
      <c r="U2181" s="32"/>
      <c r="V2181" s="32"/>
      <c r="W2181" s="32"/>
      <c r="X2181" s="33"/>
      <c r="Y2181" s="34"/>
      <c r="Z2181" s="35"/>
      <c r="AA2181" s="36"/>
      <c r="AB2181" s="37"/>
      <c r="AC2181" s="38"/>
      <c r="AD2181" s="57">
        <f>IF(C2181="SG",VLOOKUP($C2181,IP!$R:$T,MATCH(QSC!$E2181,IP!$R$6:$T$6,0),0),VLOOKUP($C2181,IP!$R:$S,2,0))</f>
        <v>12</v>
      </c>
      <c r="AE2181" s="39"/>
    </row>
    <row r="2182" spans="1:31" ht="15" x14ac:dyDescent="0.25">
      <c r="A2182" s="40">
        <v>6242433</v>
      </c>
      <c r="B2182" s="40"/>
      <c r="C2182" s="40" t="s">
        <v>1</v>
      </c>
      <c r="D2182" s="41"/>
      <c r="E2182" s="22" t="s">
        <v>4</v>
      </c>
      <c r="F2182" s="23"/>
      <c r="G2182" s="41"/>
      <c r="H2182" s="42"/>
      <c r="I2182" s="41"/>
      <c r="J2182" s="42"/>
      <c r="K2182" s="43"/>
      <c r="L2182" s="26"/>
      <c r="M2182" s="27"/>
      <c r="N2182" s="55"/>
      <c r="O2182" s="93">
        <f>IFERROR(SUMPRODUCT((INDEX(ACH.!$B$3:$AP$9999,MATCH(A2182,ACH.!$A$3:$A$9999,),)&gt;0)*COUNTIF(INDEX(IP!$C$4:$N$44,,IFERROR(MATCH(C2182,IP!$E$2:$N$2,)+2,MATCH(E2182,IP!$C$3:$D$3,))),ACH.!$B$1:$AP$1)),)</f>
        <v>1</v>
      </c>
      <c r="P2182" s="27"/>
      <c r="Q2182" s="28"/>
      <c r="R2182" s="29"/>
      <c r="S2182" s="30"/>
      <c r="T2182" s="31"/>
      <c r="U2182" s="32"/>
      <c r="V2182" s="32"/>
      <c r="W2182" s="32"/>
      <c r="X2182" s="33"/>
      <c r="Y2182" s="34"/>
      <c r="Z2182" s="35"/>
      <c r="AA2182" s="36"/>
      <c r="AB2182" s="37"/>
      <c r="AC2182" s="38"/>
      <c r="AD2182" s="57">
        <f>IF(C2182="SG",VLOOKUP($C2182,IP!$R:$T,MATCH(QSC!$E2182,IP!$R$6:$T$6,0),0),VLOOKUP($C2182,IP!$R:$S,2,0))</f>
        <v>12</v>
      </c>
      <c r="AE2182" s="39"/>
    </row>
    <row r="2183" spans="1:31" ht="15" x14ac:dyDescent="0.25">
      <c r="A2183" s="40">
        <v>6242434</v>
      </c>
      <c r="B2183" s="40"/>
      <c r="C2183" s="40" t="s">
        <v>1</v>
      </c>
      <c r="D2183" s="41"/>
      <c r="E2183" s="22" t="s">
        <v>2</v>
      </c>
      <c r="F2183" s="23"/>
      <c r="G2183" s="41"/>
      <c r="H2183" s="42"/>
      <c r="I2183" s="41"/>
      <c r="J2183" s="42"/>
      <c r="K2183" s="43"/>
      <c r="L2183" s="26"/>
      <c r="M2183" s="27"/>
      <c r="N2183" s="55"/>
      <c r="O2183" s="93">
        <f>IFERROR(SUMPRODUCT((INDEX(ACH.!$B$3:$AP$9999,MATCH(A2183,ACH.!$A$3:$A$9999,),)&gt;0)*COUNTIF(INDEX(IP!$C$4:$N$44,,IFERROR(MATCH(C2183,IP!$E$2:$N$2,)+2,MATCH(E2183,IP!$C$3:$D$3,))),ACH.!$B$1:$AP$1)),)</f>
        <v>7</v>
      </c>
      <c r="P2183" s="27"/>
      <c r="Q2183" s="28"/>
      <c r="R2183" s="29"/>
      <c r="S2183" s="30"/>
      <c r="T2183" s="31"/>
      <c r="U2183" s="32"/>
      <c r="V2183" s="32"/>
      <c r="W2183" s="32"/>
      <c r="X2183" s="33"/>
      <c r="Y2183" s="34"/>
      <c r="Z2183" s="35"/>
      <c r="AA2183" s="36"/>
      <c r="AB2183" s="37"/>
      <c r="AC2183" s="38"/>
      <c r="AD2183" s="57">
        <f>IF(C2183="SG",VLOOKUP($C2183,IP!$R:$T,MATCH(QSC!$E2183,IP!$R$6:$T$6,0),0),VLOOKUP($C2183,IP!$R:$S,2,0))</f>
        <v>11</v>
      </c>
      <c r="AE2183" s="39"/>
    </row>
    <row r="2184" spans="1:31" ht="15" x14ac:dyDescent="0.25">
      <c r="A2184" s="40">
        <v>6242444</v>
      </c>
      <c r="B2184" s="40"/>
      <c r="C2184" s="40" t="s">
        <v>1</v>
      </c>
      <c r="D2184" s="41"/>
      <c r="E2184" s="22" t="s">
        <v>2</v>
      </c>
      <c r="F2184" s="23"/>
      <c r="G2184" s="41"/>
      <c r="H2184" s="42"/>
      <c r="I2184" s="41"/>
      <c r="J2184" s="42"/>
      <c r="K2184" s="43"/>
      <c r="L2184" s="26"/>
      <c r="M2184" s="27"/>
      <c r="N2184" s="55"/>
      <c r="O2184" s="93">
        <f>IFERROR(SUMPRODUCT((INDEX(ACH.!$B$3:$AP$9999,MATCH(A2184,ACH.!$A$3:$A$9999,),)&gt;0)*COUNTIF(INDEX(IP!$C$4:$N$44,,IFERROR(MATCH(C2184,IP!$E$2:$N$2,)+2,MATCH(E2184,IP!$C$3:$D$3,))),ACH.!$B$1:$AP$1)),)</f>
        <v>5</v>
      </c>
      <c r="P2184" s="27"/>
      <c r="Q2184" s="28"/>
      <c r="R2184" s="29"/>
      <c r="S2184" s="30"/>
      <c r="T2184" s="31"/>
      <c r="U2184" s="32"/>
      <c r="V2184" s="32"/>
      <c r="W2184" s="32"/>
      <c r="X2184" s="33"/>
      <c r="Y2184" s="34"/>
      <c r="Z2184" s="35"/>
      <c r="AA2184" s="36"/>
      <c r="AB2184" s="37"/>
      <c r="AC2184" s="38"/>
      <c r="AD2184" s="57">
        <f>IF(C2184="SG",VLOOKUP($C2184,IP!$R:$T,MATCH(QSC!$E2184,IP!$R$6:$T$6,0),0),VLOOKUP($C2184,IP!$R:$S,2,0))</f>
        <v>11</v>
      </c>
      <c r="AE2184" s="39"/>
    </row>
    <row r="2185" spans="1:31" ht="15" x14ac:dyDescent="0.25">
      <c r="A2185" s="40">
        <v>6242445</v>
      </c>
      <c r="B2185" s="40"/>
      <c r="C2185" s="40" t="s">
        <v>1</v>
      </c>
      <c r="D2185" s="41"/>
      <c r="E2185" s="22" t="s">
        <v>2</v>
      </c>
      <c r="F2185" s="23"/>
      <c r="G2185" s="41"/>
      <c r="H2185" s="42"/>
      <c r="I2185" s="41"/>
      <c r="J2185" s="42"/>
      <c r="K2185" s="43"/>
      <c r="L2185" s="26"/>
      <c r="M2185" s="27"/>
      <c r="N2185" s="55"/>
      <c r="O2185" s="93">
        <f>IFERROR(SUMPRODUCT((INDEX(ACH.!$B$3:$AP$9999,MATCH(A2185,ACH.!$A$3:$A$9999,),)&gt;0)*COUNTIF(INDEX(IP!$C$4:$N$44,,IFERROR(MATCH(C2185,IP!$E$2:$N$2,)+2,MATCH(E2185,IP!$C$3:$D$3,))),ACH.!$B$1:$AP$1)),)</f>
        <v>2</v>
      </c>
      <c r="P2185" s="27"/>
      <c r="Q2185" s="28"/>
      <c r="R2185" s="29"/>
      <c r="S2185" s="30"/>
      <c r="T2185" s="31"/>
      <c r="U2185" s="32"/>
      <c r="V2185" s="32"/>
      <c r="W2185" s="32"/>
      <c r="X2185" s="33"/>
      <c r="Y2185" s="34"/>
      <c r="Z2185" s="35"/>
      <c r="AA2185" s="36"/>
      <c r="AB2185" s="37"/>
      <c r="AC2185" s="38"/>
      <c r="AD2185" s="57">
        <f>IF(C2185="SG",VLOOKUP($C2185,IP!$R:$T,MATCH(QSC!$E2185,IP!$R$6:$T$6,0),0),VLOOKUP($C2185,IP!$R:$S,2,0))</f>
        <v>11</v>
      </c>
      <c r="AE2185" s="39"/>
    </row>
    <row r="2186" spans="1:31" ht="15" x14ac:dyDescent="0.25">
      <c r="A2186" s="40">
        <v>6242447</v>
      </c>
      <c r="B2186" s="40"/>
      <c r="C2186" s="40" t="s">
        <v>1</v>
      </c>
      <c r="D2186" s="41"/>
      <c r="E2186" s="22" t="s">
        <v>2</v>
      </c>
      <c r="F2186" s="23"/>
      <c r="G2186" s="41"/>
      <c r="H2186" s="42"/>
      <c r="I2186" s="41"/>
      <c r="J2186" s="42"/>
      <c r="K2186" s="43"/>
      <c r="L2186" s="26"/>
      <c r="M2186" s="27"/>
      <c r="N2186" s="55"/>
      <c r="O2186" s="93">
        <f>IFERROR(SUMPRODUCT((INDEX(ACH.!$B$3:$AP$9999,MATCH(A2186,ACH.!$A$3:$A$9999,),)&gt;0)*COUNTIF(INDEX(IP!$C$4:$N$44,,IFERROR(MATCH(C2186,IP!$E$2:$N$2,)+2,MATCH(E2186,IP!$C$3:$D$3,))),ACH.!$B$1:$AP$1)),)</f>
        <v>3</v>
      </c>
      <c r="P2186" s="27"/>
      <c r="Q2186" s="28"/>
      <c r="R2186" s="29"/>
      <c r="S2186" s="30"/>
      <c r="T2186" s="31"/>
      <c r="U2186" s="32"/>
      <c r="V2186" s="32"/>
      <c r="W2186" s="32"/>
      <c r="X2186" s="33"/>
      <c r="Y2186" s="34"/>
      <c r="Z2186" s="35"/>
      <c r="AA2186" s="36"/>
      <c r="AB2186" s="37"/>
      <c r="AC2186" s="38"/>
      <c r="AD2186" s="57">
        <f>IF(C2186="SG",VLOOKUP($C2186,IP!$R:$T,MATCH(QSC!$E2186,IP!$R$6:$T$6,0),0),VLOOKUP($C2186,IP!$R:$S,2,0))</f>
        <v>11</v>
      </c>
      <c r="AE2186" s="39"/>
    </row>
    <row r="2187" spans="1:31" ht="15" x14ac:dyDescent="0.25">
      <c r="A2187" s="40">
        <v>6242506</v>
      </c>
      <c r="B2187" s="40"/>
      <c r="C2187" s="40" t="s">
        <v>1</v>
      </c>
      <c r="D2187" s="41"/>
      <c r="E2187" s="22" t="s">
        <v>2</v>
      </c>
      <c r="F2187" s="23"/>
      <c r="G2187" s="41"/>
      <c r="H2187" s="42"/>
      <c r="I2187" s="41"/>
      <c r="J2187" s="42"/>
      <c r="K2187" s="43"/>
      <c r="L2187" s="26"/>
      <c r="M2187" s="27"/>
      <c r="N2187" s="55"/>
      <c r="O2187" s="93">
        <f>IFERROR(SUMPRODUCT((INDEX(ACH.!$B$3:$AP$9999,MATCH(A2187,ACH.!$A$3:$A$9999,),)&gt;0)*COUNTIF(INDEX(IP!$C$4:$N$44,,IFERROR(MATCH(C2187,IP!$E$2:$N$2,)+2,MATCH(E2187,IP!$C$3:$D$3,))),ACH.!$B$1:$AP$1)),)</f>
        <v>4</v>
      </c>
      <c r="P2187" s="27"/>
      <c r="Q2187" s="28"/>
      <c r="R2187" s="29"/>
      <c r="S2187" s="30"/>
      <c r="T2187" s="31"/>
      <c r="U2187" s="32"/>
      <c r="V2187" s="32"/>
      <c r="W2187" s="32"/>
      <c r="X2187" s="33"/>
      <c r="Y2187" s="34"/>
      <c r="Z2187" s="35"/>
      <c r="AA2187" s="36"/>
      <c r="AB2187" s="37"/>
      <c r="AC2187" s="38"/>
      <c r="AD2187" s="57">
        <f>IF(C2187="SG",VLOOKUP($C2187,IP!$R:$T,MATCH(QSC!$E2187,IP!$R$6:$T$6,0),0),VLOOKUP($C2187,IP!$R:$S,2,0))</f>
        <v>11</v>
      </c>
      <c r="AE2187" s="39"/>
    </row>
    <row r="2188" spans="1:31" ht="15" x14ac:dyDescent="0.25">
      <c r="A2188" s="40">
        <v>6242574</v>
      </c>
      <c r="B2188" s="40"/>
      <c r="C2188" s="40" t="s">
        <v>1</v>
      </c>
      <c r="D2188" s="41"/>
      <c r="E2188" s="22" t="s">
        <v>2</v>
      </c>
      <c r="F2188" s="23"/>
      <c r="G2188" s="41"/>
      <c r="H2188" s="42"/>
      <c r="I2188" s="41"/>
      <c r="J2188" s="42"/>
      <c r="K2188" s="43"/>
      <c r="L2188" s="26"/>
      <c r="M2188" s="27"/>
      <c r="N2188" s="55"/>
      <c r="O2188" s="93">
        <f>IFERROR(SUMPRODUCT((INDEX(ACH.!$B$3:$AP$9999,MATCH(A2188,ACH.!$A$3:$A$9999,),)&gt;0)*COUNTIF(INDEX(IP!$C$4:$N$44,,IFERROR(MATCH(C2188,IP!$E$2:$N$2,)+2,MATCH(E2188,IP!$C$3:$D$3,))),ACH.!$B$1:$AP$1)),)</f>
        <v>3</v>
      </c>
      <c r="P2188" s="27"/>
      <c r="Q2188" s="28"/>
      <c r="R2188" s="29"/>
      <c r="S2188" s="30"/>
      <c r="T2188" s="31"/>
      <c r="U2188" s="32"/>
      <c r="V2188" s="32"/>
      <c r="W2188" s="32"/>
      <c r="X2188" s="33"/>
      <c r="Y2188" s="34"/>
      <c r="Z2188" s="35"/>
      <c r="AA2188" s="36"/>
      <c r="AB2188" s="37"/>
      <c r="AC2188" s="38"/>
      <c r="AD2188" s="57">
        <f>IF(C2188="SG",VLOOKUP($C2188,IP!$R:$T,MATCH(QSC!$E2188,IP!$R$6:$T$6,0),0),VLOOKUP($C2188,IP!$R:$S,2,0))</f>
        <v>11</v>
      </c>
      <c r="AE2188" s="39"/>
    </row>
    <row r="2189" spans="1:31" ht="15" x14ac:dyDescent="0.25">
      <c r="A2189" s="40">
        <v>6242576</v>
      </c>
      <c r="B2189" s="40"/>
      <c r="C2189" s="40" t="s">
        <v>1</v>
      </c>
      <c r="D2189" s="41"/>
      <c r="E2189" s="22" t="s">
        <v>2</v>
      </c>
      <c r="F2189" s="23"/>
      <c r="G2189" s="41"/>
      <c r="H2189" s="42"/>
      <c r="I2189" s="41"/>
      <c r="J2189" s="42"/>
      <c r="K2189" s="43"/>
      <c r="L2189" s="26"/>
      <c r="M2189" s="27"/>
      <c r="N2189" s="55"/>
      <c r="O2189" s="93">
        <f>IFERROR(SUMPRODUCT((INDEX(ACH.!$B$3:$AP$9999,MATCH(A2189,ACH.!$A$3:$A$9999,),)&gt;0)*COUNTIF(INDEX(IP!$C$4:$N$44,,IFERROR(MATCH(C2189,IP!$E$2:$N$2,)+2,MATCH(E2189,IP!$C$3:$D$3,))),ACH.!$B$1:$AP$1)),)</f>
        <v>3</v>
      </c>
      <c r="P2189" s="27"/>
      <c r="Q2189" s="28"/>
      <c r="R2189" s="29"/>
      <c r="S2189" s="30"/>
      <c r="T2189" s="31"/>
      <c r="U2189" s="32"/>
      <c r="V2189" s="32"/>
      <c r="W2189" s="32"/>
      <c r="X2189" s="33"/>
      <c r="Y2189" s="34"/>
      <c r="Z2189" s="35"/>
      <c r="AA2189" s="36"/>
      <c r="AB2189" s="37"/>
      <c r="AC2189" s="38"/>
      <c r="AD2189" s="57">
        <f>IF(C2189="SG",VLOOKUP($C2189,IP!$R:$T,MATCH(QSC!$E2189,IP!$R$6:$T$6,0),0),VLOOKUP($C2189,IP!$R:$S,2,0))</f>
        <v>11</v>
      </c>
      <c r="AE2189" s="39"/>
    </row>
    <row r="2190" spans="1:31" ht="15" x14ac:dyDescent="0.25">
      <c r="A2190" s="40">
        <v>6242577</v>
      </c>
      <c r="B2190" s="40"/>
      <c r="C2190" s="40" t="s">
        <v>1</v>
      </c>
      <c r="D2190" s="41"/>
      <c r="E2190" s="22" t="s">
        <v>2</v>
      </c>
      <c r="F2190" s="23"/>
      <c r="G2190" s="41"/>
      <c r="H2190" s="42"/>
      <c r="I2190" s="41"/>
      <c r="J2190" s="42"/>
      <c r="K2190" s="43"/>
      <c r="L2190" s="26"/>
      <c r="M2190" s="27"/>
      <c r="N2190" s="55"/>
      <c r="O2190" s="93">
        <f>IFERROR(SUMPRODUCT((INDEX(ACH.!$B$3:$AP$9999,MATCH(A2190,ACH.!$A$3:$A$9999,),)&gt;0)*COUNTIF(INDEX(IP!$C$4:$N$44,,IFERROR(MATCH(C2190,IP!$E$2:$N$2,)+2,MATCH(E2190,IP!$C$3:$D$3,))),ACH.!$B$1:$AP$1)),)</f>
        <v>5</v>
      </c>
      <c r="P2190" s="27"/>
      <c r="Q2190" s="28"/>
      <c r="R2190" s="29"/>
      <c r="S2190" s="30"/>
      <c r="T2190" s="31"/>
      <c r="U2190" s="32"/>
      <c r="V2190" s="32"/>
      <c r="W2190" s="32"/>
      <c r="X2190" s="33"/>
      <c r="Y2190" s="34"/>
      <c r="Z2190" s="35"/>
      <c r="AA2190" s="36"/>
      <c r="AB2190" s="37"/>
      <c r="AC2190" s="38"/>
      <c r="AD2190" s="57">
        <f>IF(C2190="SG",VLOOKUP($C2190,IP!$R:$T,MATCH(QSC!$E2190,IP!$R$6:$T$6,0),0),VLOOKUP($C2190,IP!$R:$S,2,0))</f>
        <v>11</v>
      </c>
      <c r="AE2190" s="39"/>
    </row>
    <row r="2191" spans="1:31" ht="15" x14ac:dyDescent="0.25">
      <c r="A2191" s="40">
        <v>6242607</v>
      </c>
      <c r="B2191" s="40"/>
      <c r="C2191" s="40" t="s">
        <v>1</v>
      </c>
      <c r="D2191" s="41"/>
      <c r="E2191" s="22" t="s">
        <v>2</v>
      </c>
      <c r="F2191" s="23"/>
      <c r="G2191" s="41"/>
      <c r="H2191" s="42"/>
      <c r="I2191" s="41"/>
      <c r="J2191" s="42"/>
      <c r="K2191" s="43"/>
      <c r="L2191" s="26"/>
      <c r="M2191" s="27"/>
      <c r="N2191" s="55"/>
      <c r="O2191" s="93">
        <f>IFERROR(SUMPRODUCT((INDEX(ACH.!$B$3:$AP$9999,MATCH(A2191,ACH.!$A$3:$A$9999,),)&gt;0)*COUNTIF(INDEX(IP!$C$4:$N$44,,IFERROR(MATCH(C2191,IP!$E$2:$N$2,)+2,MATCH(E2191,IP!$C$3:$D$3,))),ACH.!$B$1:$AP$1)),)</f>
        <v>5</v>
      </c>
      <c r="P2191" s="27"/>
      <c r="Q2191" s="28"/>
      <c r="R2191" s="29"/>
      <c r="S2191" s="30"/>
      <c r="T2191" s="31"/>
      <c r="U2191" s="32"/>
      <c r="V2191" s="32"/>
      <c r="W2191" s="32"/>
      <c r="X2191" s="33"/>
      <c r="Y2191" s="34"/>
      <c r="Z2191" s="35"/>
      <c r="AA2191" s="36"/>
      <c r="AB2191" s="37"/>
      <c r="AC2191" s="38"/>
      <c r="AD2191" s="57">
        <f>IF(C2191="SG",VLOOKUP($C2191,IP!$R:$T,MATCH(QSC!$E2191,IP!$R$6:$T$6,0),0),VLOOKUP($C2191,IP!$R:$S,2,0))</f>
        <v>11</v>
      </c>
      <c r="AE2191" s="39"/>
    </row>
    <row r="2192" spans="1:31" ht="15" x14ac:dyDescent="0.25">
      <c r="A2192" s="40">
        <v>6430305</v>
      </c>
      <c r="B2192" s="40"/>
      <c r="C2192" s="40" t="s">
        <v>1</v>
      </c>
      <c r="D2192" s="41"/>
      <c r="E2192" s="22" t="s">
        <v>2</v>
      </c>
      <c r="F2192" s="23"/>
      <c r="G2192" s="41"/>
      <c r="H2192" s="42"/>
      <c r="I2192" s="41"/>
      <c r="J2192" s="42"/>
      <c r="K2192" s="43"/>
      <c r="L2192" s="26"/>
      <c r="M2192" s="27"/>
      <c r="N2192" s="55"/>
      <c r="O2192" s="93">
        <f>IFERROR(SUMPRODUCT((INDEX(ACH.!$B$3:$AP$9999,MATCH(A2192,ACH.!$A$3:$A$9999,),)&gt;0)*COUNTIF(INDEX(IP!$C$4:$N$44,,IFERROR(MATCH(C2192,IP!$E$2:$N$2,)+2,MATCH(E2192,IP!$C$3:$D$3,))),ACH.!$B$1:$AP$1)),)</f>
        <v>2</v>
      </c>
      <c r="P2192" s="27"/>
      <c r="Q2192" s="28"/>
      <c r="R2192" s="29"/>
      <c r="S2192" s="30"/>
      <c r="T2192" s="31"/>
      <c r="U2192" s="32"/>
      <c r="V2192" s="32"/>
      <c r="W2192" s="32"/>
      <c r="X2192" s="33"/>
      <c r="Y2192" s="34"/>
      <c r="Z2192" s="35"/>
      <c r="AA2192" s="36"/>
      <c r="AB2192" s="37"/>
      <c r="AC2192" s="38"/>
      <c r="AD2192" s="57">
        <f>IF(C2192="SG",VLOOKUP($C2192,IP!$R:$T,MATCH(QSC!$E2192,IP!$R$6:$T$6,0),0),VLOOKUP($C2192,IP!$R:$S,2,0))</f>
        <v>11</v>
      </c>
      <c r="AE2192" s="39"/>
    </row>
    <row r="2193" spans="1:31" ht="15" x14ac:dyDescent="0.25">
      <c r="A2193" s="40">
        <v>6430307</v>
      </c>
      <c r="B2193" s="40"/>
      <c r="C2193" s="40" t="s">
        <v>1</v>
      </c>
      <c r="D2193" s="41"/>
      <c r="E2193" s="22" t="s">
        <v>2</v>
      </c>
      <c r="F2193" s="23"/>
      <c r="G2193" s="41"/>
      <c r="H2193" s="42"/>
      <c r="I2193" s="41"/>
      <c r="J2193" s="42"/>
      <c r="K2193" s="43"/>
      <c r="L2193" s="26"/>
      <c r="M2193" s="27"/>
      <c r="N2193" s="55"/>
      <c r="O2193" s="93">
        <f>IFERROR(SUMPRODUCT((INDEX(ACH.!$B$3:$AP$9999,MATCH(A2193,ACH.!$A$3:$A$9999,),)&gt;0)*COUNTIF(INDEX(IP!$C$4:$N$44,,IFERROR(MATCH(C2193,IP!$E$2:$N$2,)+2,MATCH(E2193,IP!$C$3:$D$3,))),ACH.!$B$1:$AP$1)),)</f>
        <v>3</v>
      </c>
      <c r="P2193" s="27"/>
      <c r="Q2193" s="28"/>
      <c r="R2193" s="29"/>
      <c r="S2193" s="30"/>
      <c r="T2193" s="31"/>
      <c r="U2193" s="32"/>
      <c r="V2193" s="32"/>
      <c r="W2193" s="32"/>
      <c r="X2193" s="33"/>
      <c r="Y2193" s="34"/>
      <c r="Z2193" s="35"/>
      <c r="AA2193" s="36"/>
      <c r="AB2193" s="37"/>
      <c r="AC2193" s="38"/>
      <c r="AD2193" s="57">
        <f>IF(C2193="SG",VLOOKUP($C2193,IP!$R:$T,MATCH(QSC!$E2193,IP!$R$6:$T$6,0),0),VLOOKUP($C2193,IP!$R:$S,2,0))</f>
        <v>11</v>
      </c>
      <c r="AE2193" s="39"/>
    </row>
    <row r="2194" spans="1:31" ht="15" x14ac:dyDescent="0.25">
      <c r="A2194" s="40">
        <v>6430381</v>
      </c>
      <c r="B2194" s="40"/>
      <c r="C2194" s="40" t="s">
        <v>1</v>
      </c>
      <c r="D2194" s="41"/>
      <c r="E2194" s="22" t="s">
        <v>2</v>
      </c>
      <c r="F2194" s="23"/>
      <c r="G2194" s="41"/>
      <c r="H2194" s="42"/>
      <c r="I2194" s="41"/>
      <c r="J2194" s="42"/>
      <c r="K2194" s="43"/>
      <c r="L2194" s="26"/>
      <c r="M2194" s="27"/>
      <c r="N2194" s="55"/>
      <c r="O2194" s="93">
        <f>IFERROR(SUMPRODUCT((INDEX(ACH.!$B$3:$AP$9999,MATCH(A2194,ACH.!$A$3:$A$9999,),)&gt;0)*COUNTIF(INDEX(IP!$C$4:$N$44,,IFERROR(MATCH(C2194,IP!$E$2:$N$2,)+2,MATCH(E2194,IP!$C$3:$D$3,))),ACH.!$B$1:$AP$1)),)</f>
        <v>6</v>
      </c>
      <c r="P2194" s="27"/>
      <c r="Q2194" s="28"/>
      <c r="R2194" s="29"/>
      <c r="S2194" s="30"/>
      <c r="T2194" s="31"/>
      <c r="U2194" s="32"/>
      <c r="V2194" s="32"/>
      <c r="W2194" s="32"/>
      <c r="X2194" s="33"/>
      <c r="Y2194" s="34"/>
      <c r="Z2194" s="35"/>
      <c r="AA2194" s="36"/>
      <c r="AB2194" s="37"/>
      <c r="AC2194" s="38"/>
      <c r="AD2194" s="57">
        <f>IF(C2194="SG",VLOOKUP($C2194,IP!$R:$T,MATCH(QSC!$E2194,IP!$R$6:$T$6,0),0),VLOOKUP($C2194,IP!$R:$S,2,0))</f>
        <v>11</v>
      </c>
      <c r="AE2194" s="39"/>
    </row>
    <row r="2195" spans="1:31" ht="15" x14ac:dyDescent="0.25">
      <c r="A2195" s="40">
        <v>6430931</v>
      </c>
      <c r="B2195" s="40"/>
      <c r="C2195" s="40" t="s">
        <v>1</v>
      </c>
      <c r="D2195" s="41"/>
      <c r="E2195" s="22" t="s">
        <v>2</v>
      </c>
      <c r="F2195" s="23"/>
      <c r="G2195" s="41"/>
      <c r="H2195" s="42"/>
      <c r="I2195" s="41"/>
      <c r="J2195" s="42"/>
      <c r="K2195" s="43"/>
      <c r="L2195" s="26"/>
      <c r="M2195" s="27"/>
      <c r="N2195" s="55"/>
      <c r="O2195" s="93">
        <f>IFERROR(SUMPRODUCT((INDEX(ACH.!$B$3:$AP$9999,MATCH(A2195,ACH.!$A$3:$A$9999,),)&gt;0)*COUNTIF(INDEX(IP!$C$4:$N$44,,IFERROR(MATCH(C2195,IP!$E$2:$N$2,)+2,MATCH(E2195,IP!$C$3:$D$3,))),ACH.!$B$1:$AP$1)),)</f>
        <v>3</v>
      </c>
      <c r="P2195" s="27"/>
      <c r="Q2195" s="28"/>
      <c r="R2195" s="29"/>
      <c r="S2195" s="30"/>
      <c r="T2195" s="31"/>
      <c r="U2195" s="32"/>
      <c r="V2195" s="32"/>
      <c r="W2195" s="32"/>
      <c r="X2195" s="33"/>
      <c r="Y2195" s="34"/>
      <c r="Z2195" s="35"/>
      <c r="AA2195" s="36"/>
      <c r="AB2195" s="37"/>
      <c r="AC2195" s="38"/>
      <c r="AD2195" s="57">
        <f>IF(C2195="SG",VLOOKUP($C2195,IP!$R:$T,MATCH(QSC!$E2195,IP!$R$6:$T$6,0),0),VLOOKUP($C2195,IP!$R:$S,2,0))</f>
        <v>11</v>
      </c>
      <c r="AE2195" s="39"/>
    </row>
    <row r="2196" spans="1:31" ht="15" x14ac:dyDescent="0.25">
      <c r="A2196" s="40">
        <v>6432618</v>
      </c>
      <c r="B2196" s="40"/>
      <c r="C2196" s="40" t="s">
        <v>1</v>
      </c>
      <c r="D2196" s="41"/>
      <c r="E2196" s="22" t="s">
        <v>2</v>
      </c>
      <c r="F2196" s="23"/>
      <c r="G2196" s="41"/>
      <c r="H2196" s="42"/>
      <c r="I2196" s="41"/>
      <c r="J2196" s="42"/>
      <c r="K2196" s="43"/>
      <c r="L2196" s="26"/>
      <c r="M2196" s="27"/>
      <c r="N2196" s="55"/>
      <c r="O2196" s="93">
        <f>IFERROR(SUMPRODUCT((INDEX(ACH.!$B$3:$AP$9999,MATCH(A2196,ACH.!$A$3:$A$9999,),)&gt;0)*COUNTIF(INDEX(IP!$C$4:$N$44,,IFERROR(MATCH(C2196,IP!$E$2:$N$2,)+2,MATCH(E2196,IP!$C$3:$D$3,))),ACH.!$B$1:$AP$1)),)</f>
        <v>2</v>
      </c>
      <c r="P2196" s="27"/>
      <c r="Q2196" s="28"/>
      <c r="R2196" s="29"/>
      <c r="S2196" s="30"/>
      <c r="T2196" s="31"/>
      <c r="U2196" s="32"/>
      <c r="V2196" s="32"/>
      <c r="W2196" s="32"/>
      <c r="X2196" s="33"/>
      <c r="Y2196" s="34"/>
      <c r="Z2196" s="35"/>
      <c r="AA2196" s="36"/>
      <c r="AB2196" s="37"/>
      <c r="AC2196" s="38"/>
      <c r="AD2196" s="57">
        <f>IF(C2196="SG",VLOOKUP($C2196,IP!$R:$T,MATCH(QSC!$E2196,IP!$R$6:$T$6,0),0),VLOOKUP($C2196,IP!$R:$S,2,0))</f>
        <v>11</v>
      </c>
      <c r="AE2196" s="39"/>
    </row>
    <row r="2197" spans="1:31" ht="15" x14ac:dyDescent="0.25">
      <c r="A2197" s="40">
        <v>6432971</v>
      </c>
      <c r="B2197" s="40"/>
      <c r="C2197" s="40" t="s">
        <v>1</v>
      </c>
      <c r="D2197" s="41"/>
      <c r="E2197" s="22" t="s">
        <v>2</v>
      </c>
      <c r="F2197" s="23"/>
      <c r="G2197" s="41"/>
      <c r="H2197" s="42"/>
      <c r="I2197" s="41"/>
      <c r="J2197" s="42"/>
      <c r="K2197" s="43"/>
      <c r="L2197" s="26"/>
      <c r="M2197" s="27"/>
      <c r="N2197" s="55"/>
      <c r="O2197" s="93">
        <f>IFERROR(SUMPRODUCT((INDEX(ACH.!$B$3:$AP$9999,MATCH(A2197,ACH.!$A$3:$A$9999,),)&gt;0)*COUNTIF(INDEX(IP!$C$4:$N$44,,IFERROR(MATCH(C2197,IP!$E$2:$N$2,)+2,MATCH(E2197,IP!$C$3:$D$3,))),ACH.!$B$1:$AP$1)),)</f>
        <v>0</v>
      </c>
      <c r="P2197" s="27"/>
      <c r="Q2197" s="28"/>
      <c r="R2197" s="29"/>
      <c r="S2197" s="30"/>
      <c r="T2197" s="31"/>
      <c r="U2197" s="32"/>
      <c r="V2197" s="32"/>
      <c r="W2197" s="32"/>
      <c r="X2197" s="33"/>
      <c r="Y2197" s="34"/>
      <c r="Z2197" s="35"/>
      <c r="AA2197" s="36"/>
      <c r="AB2197" s="37"/>
      <c r="AC2197" s="38"/>
      <c r="AD2197" s="57">
        <f>IF(C2197="SG",VLOOKUP($C2197,IP!$R:$T,MATCH(QSC!$E2197,IP!$R$6:$T$6,0),0),VLOOKUP($C2197,IP!$R:$S,2,0))</f>
        <v>11</v>
      </c>
      <c r="AE2197" s="39"/>
    </row>
    <row r="2198" spans="1:31" ht="15" x14ac:dyDescent="0.25">
      <c r="A2198" s="40">
        <v>6433208</v>
      </c>
      <c r="B2198" s="40"/>
      <c r="C2198" s="40" t="s">
        <v>1</v>
      </c>
      <c r="D2198" s="41"/>
      <c r="E2198" s="22" t="s">
        <v>2</v>
      </c>
      <c r="F2198" s="23"/>
      <c r="G2198" s="41"/>
      <c r="H2198" s="42"/>
      <c r="I2198" s="41"/>
      <c r="J2198" s="42"/>
      <c r="K2198" s="43"/>
      <c r="L2198" s="26"/>
      <c r="M2198" s="27"/>
      <c r="N2198" s="55"/>
      <c r="O2198" s="93">
        <f>IFERROR(SUMPRODUCT((INDEX(ACH.!$B$3:$AP$9999,MATCH(A2198,ACH.!$A$3:$A$9999,),)&gt;0)*COUNTIF(INDEX(IP!$C$4:$N$44,,IFERROR(MATCH(C2198,IP!$E$2:$N$2,)+2,MATCH(E2198,IP!$C$3:$D$3,))),ACH.!$B$1:$AP$1)),)</f>
        <v>4</v>
      </c>
      <c r="P2198" s="27"/>
      <c r="Q2198" s="28"/>
      <c r="R2198" s="29"/>
      <c r="S2198" s="30"/>
      <c r="T2198" s="31"/>
      <c r="U2198" s="32"/>
      <c r="V2198" s="32"/>
      <c r="W2198" s="32"/>
      <c r="X2198" s="33"/>
      <c r="Y2198" s="34"/>
      <c r="Z2198" s="35"/>
      <c r="AA2198" s="36"/>
      <c r="AB2198" s="37"/>
      <c r="AC2198" s="38"/>
      <c r="AD2198" s="57">
        <f>IF(C2198="SG",VLOOKUP($C2198,IP!$R:$T,MATCH(QSC!$E2198,IP!$R$6:$T$6,0),0),VLOOKUP($C2198,IP!$R:$S,2,0))</f>
        <v>11</v>
      </c>
      <c r="AE2198" s="39"/>
    </row>
    <row r="2199" spans="1:31" ht="15" x14ac:dyDescent="0.25">
      <c r="A2199" s="40">
        <v>6433232</v>
      </c>
      <c r="B2199" s="40"/>
      <c r="C2199" s="40" t="s">
        <v>1</v>
      </c>
      <c r="D2199" s="41"/>
      <c r="E2199" s="22" t="s">
        <v>2</v>
      </c>
      <c r="F2199" s="23"/>
      <c r="G2199" s="41"/>
      <c r="H2199" s="42"/>
      <c r="I2199" s="41"/>
      <c r="J2199" s="42"/>
      <c r="K2199" s="43"/>
      <c r="L2199" s="26"/>
      <c r="M2199" s="27"/>
      <c r="N2199" s="55"/>
      <c r="O2199" s="93">
        <f>IFERROR(SUMPRODUCT((INDEX(ACH.!$B$3:$AP$9999,MATCH(A2199,ACH.!$A$3:$A$9999,),)&gt;0)*COUNTIF(INDEX(IP!$C$4:$N$44,,IFERROR(MATCH(C2199,IP!$E$2:$N$2,)+2,MATCH(E2199,IP!$C$3:$D$3,))),ACH.!$B$1:$AP$1)),)</f>
        <v>6</v>
      </c>
      <c r="P2199" s="27"/>
      <c r="Q2199" s="28"/>
      <c r="R2199" s="29"/>
      <c r="S2199" s="30"/>
      <c r="T2199" s="31"/>
      <c r="U2199" s="32"/>
      <c r="V2199" s="32"/>
      <c r="W2199" s="32"/>
      <c r="X2199" s="33"/>
      <c r="Y2199" s="34"/>
      <c r="Z2199" s="35"/>
      <c r="AA2199" s="36"/>
      <c r="AB2199" s="37"/>
      <c r="AC2199" s="38"/>
      <c r="AD2199" s="57">
        <f>IF(C2199="SG",VLOOKUP($C2199,IP!$R:$T,MATCH(QSC!$E2199,IP!$R$6:$T$6,0),0),VLOOKUP($C2199,IP!$R:$S,2,0))</f>
        <v>11</v>
      </c>
      <c r="AE2199" s="39"/>
    </row>
    <row r="2200" spans="1:31" ht="15" x14ac:dyDescent="0.25">
      <c r="A2200" s="40">
        <v>6433252</v>
      </c>
      <c r="B2200" s="40"/>
      <c r="C2200" s="40" t="s">
        <v>1</v>
      </c>
      <c r="D2200" s="41"/>
      <c r="E2200" s="22" t="s">
        <v>2</v>
      </c>
      <c r="F2200" s="23"/>
      <c r="G2200" s="41"/>
      <c r="H2200" s="42"/>
      <c r="I2200" s="41"/>
      <c r="J2200" s="42"/>
      <c r="K2200" s="43"/>
      <c r="L2200" s="26"/>
      <c r="M2200" s="27"/>
      <c r="N2200" s="55"/>
      <c r="O2200" s="93">
        <f>IFERROR(SUMPRODUCT((INDEX(ACH.!$B$3:$AP$9999,MATCH(A2200,ACH.!$A$3:$A$9999,),)&gt;0)*COUNTIF(INDEX(IP!$C$4:$N$44,,IFERROR(MATCH(C2200,IP!$E$2:$N$2,)+2,MATCH(E2200,IP!$C$3:$D$3,))),ACH.!$B$1:$AP$1)),)</f>
        <v>3</v>
      </c>
      <c r="P2200" s="27"/>
      <c r="Q2200" s="28"/>
      <c r="R2200" s="29"/>
      <c r="S2200" s="30"/>
      <c r="T2200" s="31"/>
      <c r="U2200" s="32"/>
      <c r="V2200" s="32"/>
      <c r="W2200" s="32"/>
      <c r="X2200" s="33"/>
      <c r="Y2200" s="34"/>
      <c r="Z2200" s="35"/>
      <c r="AA2200" s="36"/>
      <c r="AB2200" s="37"/>
      <c r="AC2200" s="38"/>
      <c r="AD2200" s="57">
        <f>IF(C2200="SG",VLOOKUP($C2200,IP!$R:$T,MATCH(QSC!$E2200,IP!$R$6:$T$6,0),0),VLOOKUP($C2200,IP!$R:$S,2,0))</f>
        <v>11</v>
      </c>
      <c r="AE2200" s="39"/>
    </row>
    <row r="2201" spans="1:31" ht="15" x14ac:dyDescent="0.25">
      <c r="A2201" s="40">
        <v>6433262</v>
      </c>
      <c r="B2201" s="40"/>
      <c r="C2201" s="40" t="s">
        <v>1</v>
      </c>
      <c r="D2201" s="41"/>
      <c r="E2201" s="22" t="s">
        <v>2</v>
      </c>
      <c r="F2201" s="23"/>
      <c r="G2201" s="41"/>
      <c r="H2201" s="42"/>
      <c r="I2201" s="41"/>
      <c r="J2201" s="42"/>
      <c r="K2201" s="43"/>
      <c r="L2201" s="26"/>
      <c r="M2201" s="27"/>
      <c r="N2201" s="55"/>
      <c r="O2201" s="93">
        <f>IFERROR(SUMPRODUCT((INDEX(ACH.!$B$3:$AP$9999,MATCH(A2201,ACH.!$A$3:$A$9999,),)&gt;0)*COUNTIF(INDEX(IP!$C$4:$N$44,,IFERROR(MATCH(C2201,IP!$E$2:$N$2,)+2,MATCH(E2201,IP!$C$3:$D$3,))),ACH.!$B$1:$AP$1)),)</f>
        <v>5</v>
      </c>
      <c r="P2201" s="27"/>
      <c r="Q2201" s="28"/>
      <c r="R2201" s="29"/>
      <c r="S2201" s="30"/>
      <c r="T2201" s="31"/>
      <c r="U2201" s="32"/>
      <c r="V2201" s="32"/>
      <c r="W2201" s="32"/>
      <c r="X2201" s="33"/>
      <c r="Y2201" s="34"/>
      <c r="Z2201" s="35"/>
      <c r="AA2201" s="36"/>
      <c r="AB2201" s="37"/>
      <c r="AC2201" s="38"/>
      <c r="AD2201" s="57">
        <f>IF(C2201="SG",VLOOKUP($C2201,IP!$R:$T,MATCH(QSC!$E2201,IP!$R$6:$T$6,0),0),VLOOKUP($C2201,IP!$R:$S,2,0))</f>
        <v>11</v>
      </c>
      <c r="AE2201" s="39"/>
    </row>
    <row r="2202" spans="1:31" ht="15" x14ac:dyDescent="0.25">
      <c r="A2202" s="40">
        <v>6433483</v>
      </c>
      <c r="B2202" s="40"/>
      <c r="C2202" s="40" t="s">
        <v>1</v>
      </c>
      <c r="D2202" s="41"/>
      <c r="E2202" s="22" t="s">
        <v>2</v>
      </c>
      <c r="F2202" s="23"/>
      <c r="G2202" s="41"/>
      <c r="H2202" s="42"/>
      <c r="I2202" s="41"/>
      <c r="J2202" s="42"/>
      <c r="K2202" s="43"/>
      <c r="L2202" s="26"/>
      <c r="M2202" s="27"/>
      <c r="N2202" s="55"/>
      <c r="O2202" s="93">
        <f>IFERROR(SUMPRODUCT((INDEX(ACH.!$B$3:$AP$9999,MATCH(A2202,ACH.!$A$3:$A$9999,),)&gt;0)*COUNTIF(INDEX(IP!$C$4:$N$44,,IFERROR(MATCH(C2202,IP!$E$2:$N$2,)+2,MATCH(E2202,IP!$C$3:$D$3,))),ACH.!$B$1:$AP$1)),)</f>
        <v>3</v>
      </c>
      <c r="P2202" s="27"/>
      <c r="Q2202" s="28"/>
      <c r="R2202" s="29"/>
      <c r="S2202" s="30"/>
      <c r="T2202" s="31"/>
      <c r="U2202" s="32"/>
      <c r="V2202" s="32"/>
      <c r="W2202" s="32"/>
      <c r="X2202" s="33"/>
      <c r="Y2202" s="34"/>
      <c r="Z2202" s="35"/>
      <c r="AA2202" s="36"/>
      <c r="AB2202" s="37"/>
      <c r="AC2202" s="38"/>
      <c r="AD2202" s="57">
        <f>IF(C2202="SG",VLOOKUP($C2202,IP!$R:$T,MATCH(QSC!$E2202,IP!$R$6:$T$6,0),0),VLOOKUP($C2202,IP!$R:$S,2,0))</f>
        <v>11</v>
      </c>
      <c r="AE2202" s="39"/>
    </row>
    <row r="2203" spans="1:31" ht="15" x14ac:dyDescent="0.25">
      <c r="A2203" s="40">
        <v>6440345</v>
      </c>
      <c r="B2203" s="40"/>
      <c r="C2203" s="40" t="s">
        <v>1</v>
      </c>
      <c r="D2203" s="41"/>
      <c r="E2203" s="22" t="s">
        <v>4</v>
      </c>
      <c r="F2203" s="23"/>
      <c r="G2203" s="41"/>
      <c r="H2203" s="42"/>
      <c r="I2203" s="41"/>
      <c r="J2203" s="42"/>
      <c r="K2203" s="43"/>
      <c r="L2203" s="26"/>
      <c r="M2203" s="27"/>
      <c r="N2203" s="55"/>
      <c r="O2203" s="93">
        <f>IFERROR(SUMPRODUCT((INDEX(ACH.!$B$3:$AP$9999,MATCH(A2203,ACH.!$A$3:$A$9999,),)&gt;0)*COUNTIF(INDEX(IP!$C$4:$N$44,,IFERROR(MATCH(C2203,IP!$E$2:$N$2,)+2,MATCH(E2203,IP!$C$3:$D$3,))),ACH.!$B$1:$AP$1)),)</f>
        <v>6</v>
      </c>
      <c r="P2203" s="27"/>
      <c r="Q2203" s="28"/>
      <c r="R2203" s="29"/>
      <c r="S2203" s="30"/>
      <c r="T2203" s="31"/>
      <c r="U2203" s="32"/>
      <c r="V2203" s="32"/>
      <c r="W2203" s="32"/>
      <c r="X2203" s="33"/>
      <c r="Y2203" s="34"/>
      <c r="Z2203" s="35"/>
      <c r="AA2203" s="36"/>
      <c r="AB2203" s="37"/>
      <c r="AC2203" s="38"/>
      <c r="AD2203" s="57">
        <f>IF(C2203="SG",VLOOKUP($C2203,IP!$R:$T,MATCH(QSC!$E2203,IP!$R$6:$T$6,0),0),VLOOKUP($C2203,IP!$R:$S,2,0))</f>
        <v>12</v>
      </c>
      <c r="AE2203" s="39"/>
    </row>
    <row r="2204" spans="1:31" ht="15" x14ac:dyDescent="0.25">
      <c r="A2204" s="40">
        <v>6440391</v>
      </c>
      <c r="B2204" s="40"/>
      <c r="C2204" s="40" t="s">
        <v>1</v>
      </c>
      <c r="D2204" s="41"/>
      <c r="E2204" s="22" t="s">
        <v>2</v>
      </c>
      <c r="F2204" s="23"/>
      <c r="G2204" s="41"/>
      <c r="H2204" s="42"/>
      <c r="I2204" s="41"/>
      <c r="J2204" s="42"/>
      <c r="K2204" s="43"/>
      <c r="L2204" s="26"/>
      <c r="M2204" s="27"/>
      <c r="N2204" s="55"/>
      <c r="O2204" s="93">
        <f>IFERROR(SUMPRODUCT((INDEX(ACH.!$B$3:$AP$9999,MATCH(A2204,ACH.!$A$3:$A$9999,),)&gt;0)*COUNTIF(INDEX(IP!$C$4:$N$44,,IFERROR(MATCH(C2204,IP!$E$2:$N$2,)+2,MATCH(E2204,IP!$C$3:$D$3,))),ACH.!$B$1:$AP$1)),)</f>
        <v>5</v>
      </c>
      <c r="P2204" s="27"/>
      <c r="Q2204" s="28"/>
      <c r="R2204" s="29"/>
      <c r="S2204" s="30"/>
      <c r="T2204" s="31"/>
      <c r="U2204" s="32"/>
      <c r="V2204" s="32"/>
      <c r="W2204" s="32"/>
      <c r="X2204" s="33"/>
      <c r="Y2204" s="34"/>
      <c r="Z2204" s="35"/>
      <c r="AA2204" s="36"/>
      <c r="AB2204" s="37"/>
      <c r="AC2204" s="38"/>
      <c r="AD2204" s="57">
        <f>IF(C2204="SG",VLOOKUP($C2204,IP!$R:$T,MATCH(QSC!$E2204,IP!$R$6:$T$6,0),0),VLOOKUP($C2204,IP!$R:$S,2,0))</f>
        <v>11</v>
      </c>
      <c r="AE2204" s="39"/>
    </row>
    <row r="2205" spans="1:31" ht="15" x14ac:dyDescent="0.25">
      <c r="A2205" s="40">
        <v>6440858</v>
      </c>
      <c r="B2205" s="40"/>
      <c r="C2205" s="40" t="s">
        <v>1</v>
      </c>
      <c r="D2205" s="41"/>
      <c r="E2205" s="22" t="s">
        <v>2</v>
      </c>
      <c r="F2205" s="23"/>
      <c r="G2205" s="41"/>
      <c r="H2205" s="42"/>
      <c r="I2205" s="41"/>
      <c r="J2205" s="42"/>
      <c r="K2205" s="43"/>
      <c r="L2205" s="26"/>
      <c r="M2205" s="27"/>
      <c r="N2205" s="55"/>
      <c r="O2205" s="93">
        <f>IFERROR(SUMPRODUCT((INDEX(ACH.!$B$3:$AP$9999,MATCH(A2205,ACH.!$A$3:$A$9999,),)&gt;0)*COUNTIF(INDEX(IP!$C$4:$N$44,,IFERROR(MATCH(C2205,IP!$E$2:$N$2,)+2,MATCH(E2205,IP!$C$3:$D$3,))),ACH.!$B$1:$AP$1)),)</f>
        <v>2</v>
      </c>
      <c r="P2205" s="27"/>
      <c r="Q2205" s="28"/>
      <c r="R2205" s="29"/>
      <c r="S2205" s="30"/>
      <c r="T2205" s="31"/>
      <c r="U2205" s="32"/>
      <c r="V2205" s="32"/>
      <c r="W2205" s="32"/>
      <c r="X2205" s="33"/>
      <c r="Y2205" s="34"/>
      <c r="Z2205" s="35"/>
      <c r="AA2205" s="36"/>
      <c r="AB2205" s="37"/>
      <c r="AC2205" s="38"/>
      <c r="AD2205" s="57">
        <f>IF(C2205="SG",VLOOKUP($C2205,IP!$R:$T,MATCH(QSC!$E2205,IP!$R$6:$T$6,0),0),VLOOKUP($C2205,IP!$R:$S,2,0))</f>
        <v>11</v>
      </c>
      <c r="AE2205" s="39"/>
    </row>
    <row r="2206" spans="1:31" ht="15" x14ac:dyDescent="0.25">
      <c r="A2206" s="40">
        <v>6440898</v>
      </c>
      <c r="B2206" s="40"/>
      <c r="C2206" s="40" t="s">
        <v>1</v>
      </c>
      <c r="D2206" s="41"/>
      <c r="E2206" s="22" t="s">
        <v>2</v>
      </c>
      <c r="F2206" s="23"/>
      <c r="G2206" s="41"/>
      <c r="H2206" s="42"/>
      <c r="I2206" s="41"/>
      <c r="J2206" s="42"/>
      <c r="K2206" s="43"/>
      <c r="L2206" s="26"/>
      <c r="M2206" s="27"/>
      <c r="N2206" s="55"/>
      <c r="O2206" s="93">
        <f>IFERROR(SUMPRODUCT((INDEX(ACH.!$B$3:$AP$9999,MATCH(A2206,ACH.!$A$3:$A$9999,),)&gt;0)*COUNTIF(INDEX(IP!$C$4:$N$44,,IFERROR(MATCH(C2206,IP!$E$2:$N$2,)+2,MATCH(E2206,IP!$C$3:$D$3,))),ACH.!$B$1:$AP$1)),)</f>
        <v>8</v>
      </c>
      <c r="P2206" s="27"/>
      <c r="Q2206" s="28"/>
      <c r="R2206" s="29"/>
      <c r="S2206" s="30"/>
      <c r="T2206" s="31"/>
      <c r="U2206" s="32"/>
      <c r="V2206" s="32"/>
      <c r="W2206" s="32"/>
      <c r="X2206" s="33"/>
      <c r="Y2206" s="34"/>
      <c r="Z2206" s="35"/>
      <c r="AA2206" s="36"/>
      <c r="AB2206" s="37"/>
      <c r="AC2206" s="38"/>
      <c r="AD2206" s="57">
        <f>IF(C2206="SG",VLOOKUP($C2206,IP!$R:$T,MATCH(QSC!$E2206,IP!$R$6:$T$6,0),0),VLOOKUP($C2206,IP!$R:$S,2,0))</f>
        <v>11</v>
      </c>
      <c r="AE2206" s="39"/>
    </row>
    <row r="2207" spans="1:31" ht="15" x14ac:dyDescent="0.25">
      <c r="A2207" s="40">
        <v>6440902</v>
      </c>
      <c r="B2207" s="40"/>
      <c r="C2207" s="40" t="s">
        <v>1</v>
      </c>
      <c r="D2207" s="41"/>
      <c r="E2207" s="22" t="s">
        <v>2</v>
      </c>
      <c r="F2207" s="23"/>
      <c r="G2207" s="41"/>
      <c r="H2207" s="42"/>
      <c r="I2207" s="41"/>
      <c r="J2207" s="42"/>
      <c r="K2207" s="43"/>
      <c r="L2207" s="26"/>
      <c r="M2207" s="27"/>
      <c r="N2207" s="55"/>
      <c r="O2207" s="93">
        <f>IFERROR(SUMPRODUCT((INDEX(ACH.!$B$3:$AP$9999,MATCH(A2207,ACH.!$A$3:$A$9999,),)&gt;0)*COUNTIF(INDEX(IP!$C$4:$N$44,,IFERROR(MATCH(C2207,IP!$E$2:$N$2,)+2,MATCH(E2207,IP!$C$3:$D$3,))),ACH.!$B$1:$AP$1)),)</f>
        <v>4</v>
      </c>
      <c r="P2207" s="27"/>
      <c r="Q2207" s="28"/>
      <c r="R2207" s="29"/>
      <c r="S2207" s="30"/>
      <c r="T2207" s="31"/>
      <c r="U2207" s="32"/>
      <c r="V2207" s="32"/>
      <c r="W2207" s="32"/>
      <c r="X2207" s="33"/>
      <c r="Y2207" s="34"/>
      <c r="Z2207" s="35"/>
      <c r="AA2207" s="36"/>
      <c r="AB2207" s="37"/>
      <c r="AC2207" s="38"/>
      <c r="AD2207" s="57">
        <f>IF(C2207="SG",VLOOKUP($C2207,IP!$R:$T,MATCH(QSC!$E2207,IP!$R$6:$T$6,0),0),VLOOKUP($C2207,IP!$R:$S,2,0))</f>
        <v>11</v>
      </c>
      <c r="AE2207" s="39"/>
    </row>
    <row r="2208" spans="1:31" ht="15" x14ac:dyDescent="0.25">
      <c r="A2208" s="40">
        <v>6440904</v>
      </c>
      <c r="B2208" s="40"/>
      <c r="C2208" s="40" t="s">
        <v>1</v>
      </c>
      <c r="D2208" s="41"/>
      <c r="E2208" s="22" t="s">
        <v>2</v>
      </c>
      <c r="F2208" s="23"/>
      <c r="G2208" s="41"/>
      <c r="H2208" s="42"/>
      <c r="I2208" s="41"/>
      <c r="J2208" s="42"/>
      <c r="K2208" s="43"/>
      <c r="L2208" s="26"/>
      <c r="M2208" s="27"/>
      <c r="N2208" s="55"/>
      <c r="O2208" s="93">
        <f>IFERROR(SUMPRODUCT((INDEX(ACH.!$B$3:$AP$9999,MATCH(A2208,ACH.!$A$3:$A$9999,),)&gt;0)*COUNTIF(INDEX(IP!$C$4:$N$44,,IFERROR(MATCH(C2208,IP!$E$2:$N$2,)+2,MATCH(E2208,IP!$C$3:$D$3,))),ACH.!$B$1:$AP$1)),)</f>
        <v>5</v>
      </c>
      <c r="P2208" s="27"/>
      <c r="Q2208" s="28"/>
      <c r="R2208" s="29"/>
      <c r="S2208" s="30"/>
      <c r="T2208" s="31"/>
      <c r="U2208" s="32"/>
      <c r="V2208" s="32"/>
      <c r="W2208" s="32"/>
      <c r="X2208" s="33"/>
      <c r="Y2208" s="34"/>
      <c r="Z2208" s="35"/>
      <c r="AA2208" s="36"/>
      <c r="AB2208" s="37"/>
      <c r="AC2208" s="38"/>
      <c r="AD2208" s="57">
        <f>IF(C2208="SG",VLOOKUP($C2208,IP!$R:$T,MATCH(QSC!$E2208,IP!$R$6:$T$6,0),0),VLOOKUP($C2208,IP!$R:$S,2,0))</f>
        <v>11</v>
      </c>
      <c r="AE2208" s="39"/>
    </row>
    <row r="2209" spans="1:31" ht="15" x14ac:dyDescent="0.25">
      <c r="A2209" s="40">
        <v>6440907</v>
      </c>
      <c r="B2209" s="40"/>
      <c r="C2209" s="40" t="s">
        <v>1</v>
      </c>
      <c r="D2209" s="41"/>
      <c r="E2209" s="22" t="s">
        <v>2</v>
      </c>
      <c r="F2209" s="23"/>
      <c r="G2209" s="41"/>
      <c r="H2209" s="42"/>
      <c r="I2209" s="41"/>
      <c r="J2209" s="42"/>
      <c r="K2209" s="43"/>
      <c r="L2209" s="26"/>
      <c r="M2209" s="27"/>
      <c r="N2209" s="55"/>
      <c r="O2209" s="93">
        <f>IFERROR(SUMPRODUCT((INDEX(ACH.!$B$3:$AP$9999,MATCH(A2209,ACH.!$A$3:$A$9999,),)&gt;0)*COUNTIF(INDEX(IP!$C$4:$N$44,,IFERROR(MATCH(C2209,IP!$E$2:$N$2,)+2,MATCH(E2209,IP!$C$3:$D$3,))),ACH.!$B$1:$AP$1)),)</f>
        <v>4</v>
      </c>
      <c r="P2209" s="27"/>
      <c r="Q2209" s="28"/>
      <c r="R2209" s="29"/>
      <c r="S2209" s="30"/>
      <c r="T2209" s="31"/>
      <c r="U2209" s="32"/>
      <c r="V2209" s="32"/>
      <c r="W2209" s="32"/>
      <c r="X2209" s="33"/>
      <c r="Y2209" s="34"/>
      <c r="Z2209" s="35"/>
      <c r="AA2209" s="36"/>
      <c r="AB2209" s="37"/>
      <c r="AC2209" s="38"/>
      <c r="AD2209" s="57">
        <f>IF(C2209="SG",VLOOKUP($C2209,IP!$R:$T,MATCH(QSC!$E2209,IP!$R$6:$T$6,0),0),VLOOKUP($C2209,IP!$R:$S,2,0))</f>
        <v>11</v>
      </c>
      <c r="AE2209" s="39"/>
    </row>
    <row r="2210" spans="1:31" ht="15" x14ac:dyDescent="0.25">
      <c r="A2210" s="40">
        <v>6440908</v>
      </c>
      <c r="B2210" s="40"/>
      <c r="C2210" s="40" t="s">
        <v>1</v>
      </c>
      <c r="D2210" s="41"/>
      <c r="E2210" s="22" t="s">
        <v>2</v>
      </c>
      <c r="F2210" s="23"/>
      <c r="G2210" s="41"/>
      <c r="H2210" s="42"/>
      <c r="I2210" s="41"/>
      <c r="J2210" s="42"/>
      <c r="K2210" s="43"/>
      <c r="L2210" s="26"/>
      <c r="M2210" s="27"/>
      <c r="N2210" s="55"/>
      <c r="O2210" s="93">
        <f>IFERROR(SUMPRODUCT((INDEX(ACH.!$B$3:$AP$9999,MATCH(A2210,ACH.!$A$3:$A$9999,),)&gt;0)*COUNTIF(INDEX(IP!$C$4:$N$44,,IFERROR(MATCH(C2210,IP!$E$2:$N$2,)+2,MATCH(E2210,IP!$C$3:$D$3,))),ACH.!$B$1:$AP$1)),)</f>
        <v>5</v>
      </c>
      <c r="P2210" s="27"/>
      <c r="Q2210" s="28"/>
      <c r="R2210" s="29"/>
      <c r="S2210" s="30"/>
      <c r="T2210" s="31"/>
      <c r="U2210" s="32"/>
      <c r="V2210" s="32"/>
      <c r="W2210" s="32"/>
      <c r="X2210" s="33"/>
      <c r="Y2210" s="34"/>
      <c r="Z2210" s="35"/>
      <c r="AA2210" s="36"/>
      <c r="AB2210" s="37"/>
      <c r="AC2210" s="38"/>
      <c r="AD2210" s="57">
        <f>IF(C2210="SG",VLOOKUP($C2210,IP!$R:$T,MATCH(QSC!$E2210,IP!$R$6:$T$6,0),0),VLOOKUP($C2210,IP!$R:$S,2,0))</f>
        <v>11</v>
      </c>
      <c r="AE2210" s="39"/>
    </row>
    <row r="2211" spans="1:31" ht="15" x14ac:dyDescent="0.25">
      <c r="A2211" s="40">
        <v>6440910</v>
      </c>
      <c r="B2211" s="40"/>
      <c r="C2211" s="40" t="s">
        <v>1</v>
      </c>
      <c r="D2211" s="41"/>
      <c r="E2211" s="22" t="s">
        <v>2</v>
      </c>
      <c r="F2211" s="23"/>
      <c r="G2211" s="41"/>
      <c r="H2211" s="42"/>
      <c r="I2211" s="41"/>
      <c r="J2211" s="42"/>
      <c r="K2211" s="43"/>
      <c r="L2211" s="26"/>
      <c r="M2211" s="27"/>
      <c r="N2211" s="55"/>
      <c r="O2211" s="93">
        <f>IFERROR(SUMPRODUCT((INDEX(ACH.!$B$3:$AP$9999,MATCH(A2211,ACH.!$A$3:$A$9999,),)&gt;0)*COUNTIF(INDEX(IP!$C$4:$N$44,,IFERROR(MATCH(C2211,IP!$E$2:$N$2,)+2,MATCH(E2211,IP!$C$3:$D$3,))),ACH.!$B$1:$AP$1)),)</f>
        <v>6</v>
      </c>
      <c r="P2211" s="27"/>
      <c r="Q2211" s="28"/>
      <c r="R2211" s="29"/>
      <c r="S2211" s="30"/>
      <c r="T2211" s="31"/>
      <c r="U2211" s="32"/>
      <c r="V2211" s="32"/>
      <c r="W2211" s="32"/>
      <c r="X2211" s="33"/>
      <c r="Y2211" s="34"/>
      <c r="Z2211" s="35"/>
      <c r="AA2211" s="36"/>
      <c r="AB2211" s="37"/>
      <c r="AC2211" s="38"/>
      <c r="AD2211" s="57">
        <f>IF(C2211="SG",VLOOKUP($C2211,IP!$R:$T,MATCH(QSC!$E2211,IP!$R$6:$T$6,0),0),VLOOKUP($C2211,IP!$R:$S,2,0))</f>
        <v>11</v>
      </c>
      <c r="AE2211" s="39"/>
    </row>
    <row r="2212" spans="1:31" ht="15" x14ac:dyDescent="0.25">
      <c r="A2212" s="40">
        <v>6440911</v>
      </c>
      <c r="B2212" s="40"/>
      <c r="C2212" s="40" t="s">
        <v>1</v>
      </c>
      <c r="D2212" s="41"/>
      <c r="E2212" s="22" t="s">
        <v>2</v>
      </c>
      <c r="F2212" s="23"/>
      <c r="G2212" s="41"/>
      <c r="H2212" s="42"/>
      <c r="I2212" s="41"/>
      <c r="J2212" s="42"/>
      <c r="K2212" s="43"/>
      <c r="L2212" s="26"/>
      <c r="M2212" s="27"/>
      <c r="N2212" s="55"/>
      <c r="O2212" s="93">
        <f>IFERROR(SUMPRODUCT((INDEX(ACH.!$B$3:$AP$9999,MATCH(A2212,ACH.!$A$3:$A$9999,),)&gt;0)*COUNTIF(INDEX(IP!$C$4:$N$44,,IFERROR(MATCH(C2212,IP!$E$2:$N$2,)+2,MATCH(E2212,IP!$C$3:$D$3,))),ACH.!$B$1:$AP$1)),)</f>
        <v>5</v>
      </c>
      <c r="P2212" s="27"/>
      <c r="Q2212" s="28"/>
      <c r="R2212" s="29"/>
      <c r="S2212" s="30"/>
      <c r="T2212" s="31"/>
      <c r="U2212" s="32"/>
      <c r="V2212" s="32"/>
      <c r="W2212" s="32"/>
      <c r="X2212" s="33"/>
      <c r="Y2212" s="34"/>
      <c r="Z2212" s="35"/>
      <c r="AA2212" s="36"/>
      <c r="AB2212" s="37"/>
      <c r="AC2212" s="38"/>
      <c r="AD2212" s="57">
        <f>IF(C2212="SG",VLOOKUP($C2212,IP!$R:$T,MATCH(QSC!$E2212,IP!$R$6:$T$6,0),0),VLOOKUP($C2212,IP!$R:$S,2,0))</f>
        <v>11</v>
      </c>
      <c r="AE2212" s="39"/>
    </row>
    <row r="2213" spans="1:31" ht="15" x14ac:dyDescent="0.25">
      <c r="A2213" s="40">
        <v>6440997</v>
      </c>
      <c r="B2213" s="40"/>
      <c r="C2213" s="40" t="s">
        <v>1</v>
      </c>
      <c r="D2213" s="41"/>
      <c r="E2213" s="22" t="s">
        <v>2</v>
      </c>
      <c r="F2213" s="23"/>
      <c r="G2213" s="41"/>
      <c r="H2213" s="42"/>
      <c r="I2213" s="41"/>
      <c r="J2213" s="42"/>
      <c r="K2213" s="43"/>
      <c r="L2213" s="26"/>
      <c r="M2213" s="27"/>
      <c r="N2213" s="55"/>
      <c r="O2213" s="93">
        <f>IFERROR(SUMPRODUCT((INDEX(ACH.!$B$3:$AP$9999,MATCH(A2213,ACH.!$A$3:$A$9999,),)&gt;0)*COUNTIF(INDEX(IP!$C$4:$N$44,,IFERROR(MATCH(C2213,IP!$E$2:$N$2,)+2,MATCH(E2213,IP!$C$3:$D$3,))),ACH.!$B$1:$AP$1)),)</f>
        <v>4</v>
      </c>
      <c r="P2213" s="27"/>
      <c r="Q2213" s="28"/>
      <c r="R2213" s="29"/>
      <c r="S2213" s="30"/>
      <c r="T2213" s="31"/>
      <c r="U2213" s="32"/>
      <c r="V2213" s="32"/>
      <c r="W2213" s="32"/>
      <c r="X2213" s="33"/>
      <c r="Y2213" s="34"/>
      <c r="Z2213" s="35"/>
      <c r="AA2213" s="36"/>
      <c r="AB2213" s="37"/>
      <c r="AC2213" s="38"/>
      <c r="AD2213" s="57">
        <f>IF(C2213="SG",VLOOKUP($C2213,IP!$R:$T,MATCH(QSC!$E2213,IP!$R$6:$T$6,0),0),VLOOKUP($C2213,IP!$R:$S,2,0))</f>
        <v>11</v>
      </c>
      <c r="AE2213" s="39"/>
    </row>
    <row r="2214" spans="1:31" ht="15" x14ac:dyDescent="0.25">
      <c r="A2214" s="40">
        <v>6440998</v>
      </c>
      <c r="B2214" s="40"/>
      <c r="C2214" s="40" t="s">
        <v>1</v>
      </c>
      <c r="D2214" s="41"/>
      <c r="E2214" s="22" t="s">
        <v>2</v>
      </c>
      <c r="F2214" s="23"/>
      <c r="G2214" s="41"/>
      <c r="H2214" s="42"/>
      <c r="I2214" s="41"/>
      <c r="J2214" s="42"/>
      <c r="K2214" s="43"/>
      <c r="L2214" s="26"/>
      <c r="M2214" s="27"/>
      <c r="N2214" s="55"/>
      <c r="O2214" s="93">
        <f>IFERROR(SUMPRODUCT((INDEX(ACH.!$B$3:$AP$9999,MATCH(A2214,ACH.!$A$3:$A$9999,),)&gt;0)*COUNTIF(INDEX(IP!$C$4:$N$44,,IFERROR(MATCH(C2214,IP!$E$2:$N$2,)+2,MATCH(E2214,IP!$C$3:$D$3,))),ACH.!$B$1:$AP$1)),)</f>
        <v>3</v>
      </c>
      <c r="P2214" s="27"/>
      <c r="Q2214" s="28"/>
      <c r="R2214" s="29"/>
      <c r="S2214" s="30"/>
      <c r="T2214" s="31"/>
      <c r="U2214" s="32"/>
      <c r="V2214" s="32"/>
      <c r="W2214" s="32"/>
      <c r="X2214" s="33"/>
      <c r="Y2214" s="34"/>
      <c r="Z2214" s="35"/>
      <c r="AA2214" s="36"/>
      <c r="AB2214" s="37"/>
      <c r="AC2214" s="38"/>
      <c r="AD2214" s="57">
        <f>IF(C2214="SG",VLOOKUP($C2214,IP!$R:$T,MATCH(QSC!$E2214,IP!$R$6:$T$6,0),0),VLOOKUP($C2214,IP!$R:$S,2,0))</f>
        <v>11</v>
      </c>
      <c r="AE2214" s="39"/>
    </row>
    <row r="2215" spans="1:31" ht="15" x14ac:dyDescent="0.25">
      <c r="A2215" s="40">
        <v>6441048</v>
      </c>
      <c r="B2215" s="40"/>
      <c r="C2215" s="40" t="s">
        <v>1</v>
      </c>
      <c r="D2215" s="41"/>
      <c r="E2215" s="22" t="s">
        <v>2</v>
      </c>
      <c r="F2215" s="23"/>
      <c r="G2215" s="41"/>
      <c r="H2215" s="42"/>
      <c r="I2215" s="41"/>
      <c r="J2215" s="42"/>
      <c r="K2215" s="43"/>
      <c r="L2215" s="26"/>
      <c r="M2215" s="27"/>
      <c r="N2215" s="55"/>
      <c r="O2215" s="93">
        <f>IFERROR(SUMPRODUCT((INDEX(ACH.!$B$3:$AP$9999,MATCH(A2215,ACH.!$A$3:$A$9999,),)&gt;0)*COUNTIF(INDEX(IP!$C$4:$N$44,,IFERROR(MATCH(C2215,IP!$E$2:$N$2,)+2,MATCH(E2215,IP!$C$3:$D$3,))),ACH.!$B$1:$AP$1)),)</f>
        <v>5</v>
      </c>
      <c r="P2215" s="27"/>
      <c r="Q2215" s="28"/>
      <c r="R2215" s="29"/>
      <c r="S2215" s="30"/>
      <c r="T2215" s="31"/>
      <c r="U2215" s="32"/>
      <c r="V2215" s="32"/>
      <c r="W2215" s="32"/>
      <c r="X2215" s="33"/>
      <c r="Y2215" s="34"/>
      <c r="Z2215" s="35"/>
      <c r="AA2215" s="36"/>
      <c r="AB2215" s="37"/>
      <c r="AC2215" s="38"/>
      <c r="AD2215" s="57">
        <f>IF(C2215="SG",VLOOKUP($C2215,IP!$R:$T,MATCH(QSC!$E2215,IP!$R$6:$T$6,0),0),VLOOKUP($C2215,IP!$R:$S,2,0))</f>
        <v>11</v>
      </c>
      <c r="AE2215" s="39"/>
    </row>
    <row r="2216" spans="1:31" ht="15" x14ac:dyDescent="0.25">
      <c r="A2216" s="40">
        <v>6441076</v>
      </c>
      <c r="B2216" s="40"/>
      <c r="C2216" s="40" t="s">
        <v>1</v>
      </c>
      <c r="D2216" s="41"/>
      <c r="E2216" s="22" t="s">
        <v>2</v>
      </c>
      <c r="F2216" s="23"/>
      <c r="G2216" s="41"/>
      <c r="H2216" s="42"/>
      <c r="I2216" s="41"/>
      <c r="J2216" s="42"/>
      <c r="K2216" s="43"/>
      <c r="L2216" s="26"/>
      <c r="M2216" s="27"/>
      <c r="N2216" s="55"/>
      <c r="O2216" s="93">
        <f>IFERROR(SUMPRODUCT((INDEX(ACH.!$B$3:$AP$9999,MATCH(A2216,ACH.!$A$3:$A$9999,),)&gt;0)*COUNTIF(INDEX(IP!$C$4:$N$44,,IFERROR(MATCH(C2216,IP!$E$2:$N$2,)+2,MATCH(E2216,IP!$C$3:$D$3,))),ACH.!$B$1:$AP$1)),)</f>
        <v>4</v>
      </c>
      <c r="P2216" s="27"/>
      <c r="Q2216" s="28"/>
      <c r="R2216" s="29"/>
      <c r="S2216" s="30"/>
      <c r="T2216" s="31"/>
      <c r="U2216" s="32"/>
      <c r="V2216" s="32"/>
      <c r="W2216" s="32"/>
      <c r="X2216" s="33"/>
      <c r="Y2216" s="34"/>
      <c r="Z2216" s="35"/>
      <c r="AA2216" s="36"/>
      <c r="AB2216" s="37"/>
      <c r="AC2216" s="38"/>
      <c r="AD2216" s="57">
        <f>IF(C2216="SG",VLOOKUP($C2216,IP!$R:$T,MATCH(QSC!$E2216,IP!$R$6:$T$6,0),0),VLOOKUP($C2216,IP!$R:$S,2,0))</f>
        <v>11</v>
      </c>
      <c r="AE2216" s="39"/>
    </row>
    <row r="2217" spans="1:31" ht="15" x14ac:dyDescent="0.25">
      <c r="A2217" s="40">
        <v>6441106</v>
      </c>
      <c r="B2217" s="40"/>
      <c r="C2217" s="40" t="s">
        <v>1</v>
      </c>
      <c r="D2217" s="41"/>
      <c r="E2217" s="22" t="s">
        <v>2</v>
      </c>
      <c r="F2217" s="23"/>
      <c r="G2217" s="41"/>
      <c r="H2217" s="42"/>
      <c r="I2217" s="41"/>
      <c r="J2217" s="42"/>
      <c r="K2217" s="43"/>
      <c r="L2217" s="26"/>
      <c r="M2217" s="27"/>
      <c r="N2217" s="55"/>
      <c r="O2217" s="93">
        <f>IFERROR(SUMPRODUCT((INDEX(ACH.!$B$3:$AP$9999,MATCH(A2217,ACH.!$A$3:$A$9999,),)&gt;0)*COUNTIF(INDEX(IP!$C$4:$N$44,,IFERROR(MATCH(C2217,IP!$E$2:$N$2,)+2,MATCH(E2217,IP!$C$3:$D$3,))),ACH.!$B$1:$AP$1)),)</f>
        <v>3</v>
      </c>
      <c r="P2217" s="27"/>
      <c r="Q2217" s="28"/>
      <c r="R2217" s="29"/>
      <c r="S2217" s="30"/>
      <c r="T2217" s="31"/>
      <c r="U2217" s="32"/>
      <c r="V2217" s="32"/>
      <c r="W2217" s="32"/>
      <c r="X2217" s="33"/>
      <c r="Y2217" s="34"/>
      <c r="Z2217" s="35"/>
      <c r="AA2217" s="36"/>
      <c r="AB2217" s="37"/>
      <c r="AC2217" s="38"/>
      <c r="AD2217" s="57">
        <f>IF(C2217="SG",VLOOKUP($C2217,IP!$R:$T,MATCH(QSC!$E2217,IP!$R$6:$T$6,0),0),VLOOKUP($C2217,IP!$R:$S,2,0))</f>
        <v>11</v>
      </c>
      <c r="AE2217" s="39"/>
    </row>
    <row r="2218" spans="1:31" ht="15" x14ac:dyDescent="0.25">
      <c r="A2218" s="40">
        <v>6441108</v>
      </c>
      <c r="B2218" s="40"/>
      <c r="C2218" s="40" t="s">
        <v>1</v>
      </c>
      <c r="D2218" s="41"/>
      <c r="E2218" s="22" t="s">
        <v>2</v>
      </c>
      <c r="F2218" s="23"/>
      <c r="G2218" s="41"/>
      <c r="H2218" s="42"/>
      <c r="I2218" s="41"/>
      <c r="J2218" s="42"/>
      <c r="K2218" s="43"/>
      <c r="L2218" s="26"/>
      <c r="M2218" s="27"/>
      <c r="N2218" s="55"/>
      <c r="O2218" s="93">
        <f>IFERROR(SUMPRODUCT((INDEX(ACH.!$B$3:$AP$9999,MATCH(A2218,ACH.!$A$3:$A$9999,),)&gt;0)*COUNTIF(INDEX(IP!$C$4:$N$44,,IFERROR(MATCH(C2218,IP!$E$2:$N$2,)+2,MATCH(E2218,IP!$C$3:$D$3,))),ACH.!$B$1:$AP$1)),)</f>
        <v>0</v>
      </c>
      <c r="P2218" s="27"/>
      <c r="Q2218" s="28"/>
      <c r="R2218" s="29"/>
      <c r="S2218" s="30"/>
      <c r="T2218" s="31"/>
      <c r="U2218" s="32"/>
      <c r="V2218" s="32"/>
      <c r="W2218" s="32"/>
      <c r="X2218" s="33"/>
      <c r="Y2218" s="34"/>
      <c r="Z2218" s="35"/>
      <c r="AA2218" s="36"/>
      <c r="AB2218" s="37"/>
      <c r="AC2218" s="38"/>
      <c r="AD2218" s="57">
        <f>IF(C2218="SG",VLOOKUP($C2218,IP!$R:$T,MATCH(QSC!$E2218,IP!$R$6:$T$6,0),0),VLOOKUP($C2218,IP!$R:$S,2,0))</f>
        <v>11</v>
      </c>
      <c r="AE2218" s="39"/>
    </row>
    <row r="2219" spans="1:31" ht="15" x14ac:dyDescent="0.25">
      <c r="A2219" s="40">
        <v>6441501</v>
      </c>
      <c r="B2219" s="40"/>
      <c r="C2219" s="40" t="s">
        <v>1</v>
      </c>
      <c r="D2219" s="41"/>
      <c r="E2219" s="22" t="s">
        <v>2</v>
      </c>
      <c r="F2219" s="23"/>
      <c r="G2219" s="41"/>
      <c r="H2219" s="42"/>
      <c r="I2219" s="41"/>
      <c r="J2219" s="42"/>
      <c r="K2219" s="43"/>
      <c r="L2219" s="26"/>
      <c r="M2219" s="27"/>
      <c r="N2219" s="55"/>
      <c r="O2219" s="93">
        <f>IFERROR(SUMPRODUCT((INDEX(ACH.!$B$3:$AP$9999,MATCH(A2219,ACH.!$A$3:$A$9999,),)&gt;0)*COUNTIF(INDEX(IP!$C$4:$N$44,,IFERROR(MATCH(C2219,IP!$E$2:$N$2,)+2,MATCH(E2219,IP!$C$3:$D$3,))),ACH.!$B$1:$AP$1)),)</f>
        <v>3</v>
      </c>
      <c r="P2219" s="27"/>
      <c r="Q2219" s="28"/>
      <c r="R2219" s="29"/>
      <c r="S2219" s="30"/>
      <c r="T2219" s="31"/>
      <c r="U2219" s="32"/>
      <c r="V2219" s="32"/>
      <c r="W2219" s="32"/>
      <c r="X2219" s="33"/>
      <c r="Y2219" s="34"/>
      <c r="Z2219" s="35"/>
      <c r="AA2219" s="36"/>
      <c r="AB2219" s="37"/>
      <c r="AC2219" s="38"/>
      <c r="AD2219" s="57">
        <f>IF(C2219="SG",VLOOKUP($C2219,IP!$R:$T,MATCH(QSC!$E2219,IP!$R$6:$T$6,0),0),VLOOKUP($C2219,IP!$R:$S,2,0))</f>
        <v>11</v>
      </c>
      <c r="AE2219" s="39"/>
    </row>
    <row r="2220" spans="1:31" ht="15" x14ac:dyDescent="0.25">
      <c r="A2220" s="40">
        <v>6441502</v>
      </c>
      <c r="B2220" s="40"/>
      <c r="C2220" s="40" t="s">
        <v>1</v>
      </c>
      <c r="D2220" s="41"/>
      <c r="E2220" s="22" t="s">
        <v>2</v>
      </c>
      <c r="F2220" s="23"/>
      <c r="G2220" s="41"/>
      <c r="H2220" s="42"/>
      <c r="I2220" s="41"/>
      <c r="J2220" s="42"/>
      <c r="K2220" s="43"/>
      <c r="L2220" s="26"/>
      <c r="M2220" s="27"/>
      <c r="N2220" s="55"/>
      <c r="O2220" s="93">
        <f>IFERROR(SUMPRODUCT((INDEX(ACH.!$B$3:$AP$9999,MATCH(A2220,ACH.!$A$3:$A$9999,),)&gt;0)*COUNTIF(INDEX(IP!$C$4:$N$44,,IFERROR(MATCH(C2220,IP!$E$2:$N$2,)+2,MATCH(E2220,IP!$C$3:$D$3,))),ACH.!$B$1:$AP$1)),)</f>
        <v>5</v>
      </c>
      <c r="P2220" s="27"/>
      <c r="Q2220" s="28"/>
      <c r="R2220" s="29"/>
      <c r="S2220" s="30"/>
      <c r="T2220" s="31"/>
      <c r="U2220" s="32"/>
      <c r="V2220" s="32"/>
      <c r="W2220" s="32"/>
      <c r="X2220" s="33"/>
      <c r="Y2220" s="34"/>
      <c r="Z2220" s="35"/>
      <c r="AA2220" s="36"/>
      <c r="AB2220" s="37"/>
      <c r="AC2220" s="38"/>
      <c r="AD2220" s="57">
        <f>IF(C2220="SG",VLOOKUP($C2220,IP!$R:$T,MATCH(QSC!$E2220,IP!$R$6:$T$6,0),0),VLOOKUP($C2220,IP!$R:$S,2,0))</f>
        <v>11</v>
      </c>
      <c r="AE2220" s="39"/>
    </row>
    <row r="2221" spans="1:31" ht="15" x14ac:dyDescent="0.25">
      <c r="A2221" s="40">
        <v>6441652</v>
      </c>
      <c r="B2221" s="40"/>
      <c r="C2221" s="40" t="s">
        <v>1</v>
      </c>
      <c r="D2221" s="41"/>
      <c r="E2221" s="22" t="s">
        <v>4</v>
      </c>
      <c r="F2221" s="23"/>
      <c r="G2221" s="41"/>
      <c r="H2221" s="42"/>
      <c r="I2221" s="41"/>
      <c r="J2221" s="42"/>
      <c r="K2221" s="43"/>
      <c r="L2221" s="26"/>
      <c r="M2221" s="27"/>
      <c r="N2221" s="55"/>
      <c r="O2221" s="93">
        <f>IFERROR(SUMPRODUCT((INDEX(ACH.!$B$3:$AP$9999,MATCH(A2221,ACH.!$A$3:$A$9999,),)&gt;0)*COUNTIF(INDEX(IP!$C$4:$N$44,,IFERROR(MATCH(C2221,IP!$E$2:$N$2,)+2,MATCH(E2221,IP!$C$3:$D$3,))),ACH.!$B$1:$AP$1)),)</f>
        <v>9</v>
      </c>
      <c r="P2221" s="27"/>
      <c r="Q2221" s="28"/>
      <c r="R2221" s="29"/>
      <c r="S2221" s="30"/>
      <c r="T2221" s="31"/>
      <c r="U2221" s="32"/>
      <c r="V2221" s="32"/>
      <c r="W2221" s="32"/>
      <c r="X2221" s="33"/>
      <c r="Y2221" s="34"/>
      <c r="Z2221" s="35"/>
      <c r="AA2221" s="36"/>
      <c r="AB2221" s="37"/>
      <c r="AC2221" s="38"/>
      <c r="AD2221" s="57">
        <f>IF(C2221="SG",VLOOKUP($C2221,IP!$R:$T,MATCH(QSC!$E2221,IP!$R$6:$T$6,0),0),VLOOKUP($C2221,IP!$R:$S,2,0))</f>
        <v>12</v>
      </c>
      <c r="AE2221" s="39"/>
    </row>
    <row r="2222" spans="1:31" ht="15" x14ac:dyDescent="0.25">
      <c r="A2222" s="40">
        <v>6441865</v>
      </c>
      <c r="B2222" s="40"/>
      <c r="C2222" s="40" t="s">
        <v>1</v>
      </c>
      <c r="D2222" s="41"/>
      <c r="E2222" s="22" t="s">
        <v>4</v>
      </c>
      <c r="F2222" s="23"/>
      <c r="G2222" s="41"/>
      <c r="H2222" s="42"/>
      <c r="I2222" s="41"/>
      <c r="J2222" s="42"/>
      <c r="K2222" s="43"/>
      <c r="L2222" s="26"/>
      <c r="M2222" s="27"/>
      <c r="N2222" s="55"/>
      <c r="O2222" s="93">
        <f>IFERROR(SUMPRODUCT((INDEX(ACH.!$B$3:$AP$9999,MATCH(A2222,ACH.!$A$3:$A$9999,),)&gt;0)*COUNTIF(INDEX(IP!$C$4:$N$44,,IFERROR(MATCH(C2222,IP!$E$2:$N$2,)+2,MATCH(E2222,IP!$C$3:$D$3,))),ACH.!$B$1:$AP$1)),)</f>
        <v>5</v>
      </c>
      <c r="P2222" s="27"/>
      <c r="Q2222" s="28"/>
      <c r="R2222" s="29"/>
      <c r="S2222" s="30"/>
      <c r="T2222" s="31"/>
      <c r="U2222" s="32"/>
      <c r="V2222" s="32"/>
      <c r="W2222" s="32"/>
      <c r="X2222" s="33"/>
      <c r="Y2222" s="34"/>
      <c r="Z2222" s="35"/>
      <c r="AA2222" s="36"/>
      <c r="AB2222" s="37"/>
      <c r="AC2222" s="38"/>
      <c r="AD2222" s="57">
        <f>IF(C2222="SG",VLOOKUP($C2222,IP!$R:$T,MATCH(QSC!$E2222,IP!$R$6:$T$6,0),0),VLOOKUP($C2222,IP!$R:$S,2,0))</f>
        <v>12</v>
      </c>
      <c r="AE2222" s="39"/>
    </row>
    <row r="2223" spans="1:31" ht="15" x14ac:dyDescent="0.25">
      <c r="A2223" s="40">
        <v>6442076</v>
      </c>
      <c r="B2223" s="40"/>
      <c r="C2223" s="40" t="s">
        <v>1</v>
      </c>
      <c r="D2223" s="41"/>
      <c r="E2223" s="22" t="s">
        <v>2</v>
      </c>
      <c r="F2223" s="23"/>
      <c r="G2223" s="41"/>
      <c r="H2223" s="42"/>
      <c r="I2223" s="41"/>
      <c r="J2223" s="42"/>
      <c r="K2223" s="43"/>
      <c r="L2223" s="26"/>
      <c r="M2223" s="27"/>
      <c r="N2223" s="55"/>
      <c r="O2223" s="93">
        <f>IFERROR(SUMPRODUCT((INDEX(ACH.!$B$3:$AP$9999,MATCH(A2223,ACH.!$A$3:$A$9999,),)&gt;0)*COUNTIF(INDEX(IP!$C$4:$N$44,,IFERROR(MATCH(C2223,IP!$E$2:$N$2,)+2,MATCH(E2223,IP!$C$3:$D$3,))),ACH.!$B$1:$AP$1)),)</f>
        <v>6</v>
      </c>
      <c r="P2223" s="27"/>
      <c r="Q2223" s="28"/>
      <c r="R2223" s="29"/>
      <c r="S2223" s="30"/>
      <c r="T2223" s="31"/>
      <c r="U2223" s="32"/>
      <c r="V2223" s="32"/>
      <c r="W2223" s="32"/>
      <c r="X2223" s="33"/>
      <c r="Y2223" s="34"/>
      <c r="Z2223" s="35"/>
      <c r="AA2223" s="36"/>
      <c r="AB2223" s="37"/>
      <c r="AC2223" s="38"/>
      <c r="AD2223" s="57">
        <f>IF(C2223="SG",VLOOKUP($C2223,IP!$R:$T,MATCH(QSC!$E2223,IP!$R$6:$T$6,0),0),VLOOKUP($C2223,IP!$R:$S,2,0))</f>
        <v>11</v>
      </c>
      <c r="AE2223" s="39"/>
    </row>
    <row r="2224" spans="1:31" ht="15" x14ac:dyDescent="0.25">
      <c r="A2224" s="40">
        <v>6442136</v>
      </c>
      <c r="B2224" s="40"/>
      <c r="C2224" s="40" t="s">
        <v>1</v>
      </c>
      <c r="D2224" s="41"/>
      <c r="E2224" s="22" t="s">
        <v>2</v>
      </c>
      <c r="F2224" s="23"/>
      <c r="G2224" s="41"/>
      <c r="H2224" s="42"/>
      <c r="I2224" s="41"/>
      <c r="J2224" s="42"/>
      <c r="K2224" s="43"/>
      <c r="L2224" s="26"/>
      <c r="M2224" s="27"/>
      <c r="N2224" s="55"/>
      <c r="O2224" s="93">
        <f>IFERROR(SUMPRODUCT((INDEX(ACH.!$B$3:$AP$9999,MATCH(A2224,ACH.!$A$3:$A$9999,),)&gt;0)*COUNTIF(INDEX(IP!$C$4:$N$44,,IFERROR(MATCH(C2224,IP!$E$2:$N$2,)+2,MATCH(E2224,IP!$C$3:$D$3,))),ACH.!$B$1:$AP$1)),)</f>
        <v>4</v>
      </c>
      <c r="P2224" s="27"/>
      <c r="Q2224" s="28"/>
      <c r="R2224" s="29"/>
      <c r="S2224" s="30"/>
      <c r="T2224" s="31"/>
      <c r="U2224" s="32"/>
      <c r="V2224" s="32"/>
      <c r="W2224" s="32"/>
      <c r="X2224" s="33"/>
      <c r="Y2224" s="34"/>
      <c r="Z2224" s="35"/>
      <c r="AA2224" s="36"/>
      <c r="AB2224" s="37"/>
      <c r="AC2224" s="38"/>
      <c r="AD2224" s="57">
        <f>IF(C2224="SG",VLOOKUP($C2224,IP!$R:$T,MATCH(QSC!$E2224,IP!$R$6:$T$6,0),0),VLOOKUP($C2224,IP!$R:$S,2,0))</f>
        <v>11</v>
      </c>
      <c r="AE2224" s="39"/>
    </row>
    <row r="2225" spans="1:31" ht="15" x14ac:dyDescent="0.25">
      <c r="A2225" s="40">
        <v>6442277</v>
      </c>
      <c r="B2225" s="40"/>
      <c r="C2225" s="40" t="s">
        <v>1</v>
      </c>
      <c r="D2225" s="41"/>
      <c r="E2225" s="22" t="s">
        <v>2</v>
      </c>
      <c r="F2225" s="23"/>
      <c r="G2225" s="41"/>
      <c r="H2225" s="42"/>
      <c r="I2225" s="41"/>
      <c r="J2225" s="42"/>
      <c r="K2225" s="43"/>
      <c r="L2225" s="26"/>
      <c r="M2225" s="27"/>
      <c r="N2225" s="55"/>
      <c r="O2225" s="93">
        <f>IFERROR(SUMPRODUCT((INDEX(ACH.!$B$3:$AP$9999,MATCH(A2225,ACH.!$A$3:$A$9999,),)&gt;0)*COUNTIF(INDEX(IP!$C$4:$N$44,,IFERROR(MATCH(C2225,IP!$E$2:$N$2,)+2,MATCH(E2225,IP!$C$3:$D$3,))),ACH.!$B$1:$AP$1)),)</f>
        <v>0</v>
      </c>
      <c r="P2225" s="27"/>
      <c r="Q2225" s="28"/>
      <c r="R2225" s="29"/>
      <c r="S2225" s="30"/>
      <c r="T2225" s="31"/>
      <c r="U2225" s="32"/>
      <c r="V2225" s="32"/>
      <c r="W2225" s="32"/>
      <c r="X2225" s="33"/>
      <c r="Y2225" s="34"/>
      <c r="Z2225" s="35"/>
      <c r="AA2225" s="36"/>
      <c r="AB2225" s="37"/>
      <c r="AC2225" s="38"/>
      <c r="AD2225" s="57">
        <f>IF(C2225="SG",VLOOKUP($C2225,IP!$R:$T,MATCH(QSC!$E2225,IP!$R$6:$T$6,0),0),VLOOKUP($C2225,IP!$R:$S,2,0))</f>
        <v>11</v>
      </c>
      <c r="AE2225" s="39"/>
    </row>
    <row r="2226" spans="1:31" ht="15" x14ac:dyDescent="0.25">
      <c r="A2226" s="40">
        <v>6442686</v>
      </c>
      <c r="B2226" s="40"/>
      <c r="C2226" s="40" t="s">
        <v>1</v>
      </c>
      <c r="D2226" s="41"/>
      <c r="E2226" s="22" t="s">
        <v>2</v>
      </c>
      <c r="F2226" s="23"/>
      <c r="G2226" s="41"/>
      <c r="H2226" s="42"/>
      <c r="I2226" s="41"/>
      <c r="J2226" s="42"/>
      <c r="K2226" s="43"/>
      <c r="L2226" s="26"/>
      <c r="M2226" s="27"/>
      <c r="N2226" s="55"/>
      <c r="O2226" s="93">
        <f>IFERROR(SUMPRODUCT((INDEX(ACH.!$B$3:$AP$9999,MATCH(A2226,ACH.!$A$3:$A$9999,),)&gt;0)*COUNTIF(INDEX(IP!$C$4:$N$44,,IFERROR(MATCH(C2226,IP!$E$2:$N$2,)+2,MATCH(E2226,IP!$C$3:$D$3,))),ACH.!$B$1:$AP$1)),)</f>
        <v>3</v>
      </c>
      <c r="P2226" s="27"/>
      <c r="Q2226" s="28"/>
      <c r="R2226" s="29"/>
      <c r="S2226" s="30"/>
      <c r="T2226" s="31"/>
      <c r="U2226" s="32"/>
      <c r="V2226" s="32"/>
      <c r="W2226" s="32"/>
      <c r="X2226" s="33"/>
      <c r="Y2226" s="34"/>
      <c r="Z2226" s="35"/>
      <c r="AA2226" s="36"/>
      <c r="AB2226" s="37"/>
      <c r="AC2226" s="38"/>
      <c r="AD2226" s="57">
        <f>IF(C2226="SG",VLOOKUP($C2226,IP!$R:$T,MATCH(QSC!$E2226,IP!$R$6:$T$6,0),0),VLOOKUP($C2226,IP!$R:$S,2,0))</f>
        <v>11</v>
      </c>
      <c r="AE2226" s="39"/>
    </row>
    <row r="2227" spans="1:31" ht="15" x14ac:dyDescent="0.25">
      <c r="A2227" s="40">
        <v>6442756</v>
      </c>
      <c r="B2227" s="40"/>
      <c r="C2227" s="40" t="s">
        <v>1</v>
      </c>
      <c r="D2227" s="41"/>
      <c r="E2227" s="22" t="s">
        <v>2</v>
      </c>
      <c r="F2227" s="23"/>
      <c r="G2227" s="41"/>
      <c r="H2227" s="42"/>
      <c r="I2227" s="41"/>
      <c r="J2227" s="42"/>
      <c r="K2227" s="43"/>
      <c r="L2227" s="26"/>
      <c r="M2227" s="27"/>
      <c r="N2227" s="55"/>
      <c r="O2227" s="93">
        <f>IFERROR(SUMPRODUCT((INDEX(ACH.!$B$3:$AP$9999,MATCH(A2227,ACH.!$A$3:$A$9999,),)&gt;0)*COUNTIF(INDEX(IP!$C$4:$N$44,,IFERROR(MATCH(C2227,IP!$E$2:$N$2,)+2,MATCH(E2227,IP!$C$3:$D$3,))),ACH.!$B$1:$AP$1)),)</f>
        <v>0</v>
      </c>
      <c r="P2227" s="27"/>
      <c r="Q2227" s="28"/>
      <c r="R2227" s="29"/>
      <c r="S2227" s="30"/>
      <c r="T2227" s="31"/>
      <c r="U2227" s="32"/>
      <c r="V2227" s="32"/>
      <c r="W2227" s="32"/>
      <c r="X2227" s="33"/>
      <c r="Y2227" s="34"/>
      <c r="Z2227" s="35"/>
      <c r="AA2227" s="36"/>
      <c r="AB2227" s="37"/>
      <c r="AC2227" s="38"/>
      <c r="AD2227" s="57">
        <f>IF(C2227="SG",VLOOKUP($C2227,IP!$R:$T,MATCH(QSC!$E2227,IP!$R$6:$T$6,0),0),VLOOKUP($C2227,IP!$R:$S,2,0))</f>
        <v>11</v>
      </c>
      <c r="AE2227" s="39"/>
    </row>
    <row r="2228" spans="1:31" ht="15" x14ac:dyDescent="0.25">
      <c r="A2228" s="40">
        <v>6442757</v>
      </c>
      <c r="B2228" s="40"/>
      <c r="C2228" s="40" t="s">
        <v>1</v>
      </c>
      <c r="D2228" s="41"/>
      <c r="E2228" s="22" t="s">
        <v>2</v>
      </c>
      <c r="F2228" s="23"/>
      <c r="G2228" s="41"/>
      <c r="H2228" s="42"/>
      <c r="I2228" s="41"/>
      <c r="J2228" s="42"/>
      <c r="K2228" s="43"/>
      <c r="L2228" s="26"/>
      <c r="M2228" s="27"/>
      <c r="N2228" s="55"/>
      <c r="O2228" s="93">
        <f>IFERROR(SUMPRODUCT((INDEX(ACH.!$B$3:$AP$9999,MATCH(A2228,ACH.!$A$3:$A$9999,),)&gt;0)*COUNTIF(INDEX(IP!$C$4:$N$44,,IFERROR(MATCH(C2228,IP!$E$2:$N$2,)+2,MATCH(E2228,IP!$C$3:$D$3,))),ACH.!$B$1:$AP$1)),)</f>
        <v>4</v>
      </c>
      <c r="P2228" s="27"/>
      <c r="Q2228" s="28"/>
      <c r="R2228" s="29"/>
      <c r="S2228" s="30"/>
      <c r="T2228" s="31"/>
      <c r="U2228" s="32"/>
      <c r="V2228" s="32"/>
      <c r="W2228" s="32"/>
      <c r="X2228" s="33"/>
      <c r="Y2228" s="34"/>
      <c r="Z2228" s="35"/>
      <c r="AA2228" s="36"/>
      <c r="AB2228" s="37"/>
      <c r="AC2228" s="38"/>
      <c r="AD2228" s="57">
        <f>IF(C2228="SG",VLOOKUP($C2228,IP!$R:$T,MATCH(QSC!$E2228,IP!$R$6:$T$6,0),0),VLOOKUP($C2228,IP!$R:$S,2,0))</f>
        <v>11</v>
      </c>
      <c r="AE2228" s="39"/>
    </row>
    <row r="2229" spans="1:31" ht="15" x14ac:dyDescent="0.25">
      <c r="A2229" s="40">
        <v>6442758</v>
      </c>
      <c r="B2229" s="40"/>
      <c r="C2229" s="40" t="s">
        <v>1</v>
      </c>
      <c r="D2229" s="41"/>
      <c r="E2229" s="22" t="s">
        <v>2</v>
      </c>
      <c r="F2229" s="23"/>
      <c r="G2229" s="41"/>
      <c r="H2229" s="42"/>
      <c r="I2229" s="41"/>
      <c r="J2229" s="42"/>
      <c r="K2229" s="43"/>
      <c r="L2229" s="26"/>
      <c r="M2229" s="27"/>
      <c r="N2229" s="55"/>
      <c r="O2229" s="93">
        <f>IFERROR(SUMPRODUCT((INDEX(ACH.!$B$3:$AP$9999,MATCH(A2229,ACH.!$A$3:$A$9999,),)&gt;0)*COUNTIF(INDEX(IP!$C$4:$N$44,,IFERROR(MATCH(C2229,IP!$E$2:$N$2,)+2,MATCH(E2229,IP!$C$3:$D$3,))),ACH.!$B$1:$AP$1)),)</f>
        <v>5</v>
      </c>
      <c r="P2229" s="27"/>
      <c r="Q2229" s="28"/>
      <c r="R2229" s="29"/>
      <c r="S2229" s="30"/>
      <c r="T2229" s="31"/>
      <c r="U2229" s="32"/>
      <c r="V2229" s="32"/>
      <c r="W2229" s="32"/>
      <c r="X2229" s="33"/>
      <c r="Y2229" s="34"/>
      <c r="Z2229" s="35"/>
      <c r="AA2229" s="36"/>
      <c r="AB2229" s="37"/>
      <c r="AC2229" s="38"/>
      <c r="AD2229" s="57">
        <f>IF(C2229="SG",VLOOKUP($C2229,IP!$R:$T,MATCH(QSC!$E2229,IP!$R$6:$T$6,0),0),VLOOKUP($C2229,IP!$R:$S,2,0))</f>
        <v>11</v>
      </c>
      <c r="AE2229" s="39"/>
    </row>
    <row r="2230" spans="1:31" ht="15" x14ac:dyDescent="0.25">
      <c r="A2230" s="40">
        <v>6442853</v>
      </c>
      <c r="B2230" s="40"/>
      <c r="C2230" s="40" t="s">
        <v>1</v>
      </c>
      <c r="D2230" s="41"/>
      <c r="E2230" s="22" t="s">
        <v>2</v>
      </c>
      <c r="F2230" s="23"/>
      <c r="G2230" s="41"/>
      <c r="H2230" s="42"/>
      <c r="I2230" s="41"/>
      <c r="J2230" s="42"/>
      <c r="K2230" s="43"/>
      <c r="L2230" s="26"/>
      <c r="M2230" s="27"/>
      <c r="N2230" s="55"/>
      <c r="O2230" s="93">
        <f>IFERROR(SUMPRODUCT((INDEX(ACH.!$B$3:$AP$9999,MATCH(A2230,ACH.!$A$3:$A$9999,),)&gt;0)*COUNTIF(INDEX(IP!$C$4:$N$44,,IFERROR(MATCH(C2230,IP!$E$2:$N$2,)+2,MATCH(E2230,IP!$C$3:$D$3,))),ACH.!$B$1:$AP$1)),)</f>
        <v>3</v>
      </c>
      <c r="P2230" s="27"/>
      <c r="Q2230" s="28"/>
      <c r="R2230" s="29"/>
      <c r="S2230" s="30"/>
      <c r="T2230" s="31"/>
      <c r="U2230" s="32"/>
      <c r="V2230" s="32"/>
      <c r="W2230" s="32"/>
      <c r="X2230" s="33"/>
      <c r="Y2230" s="34"/>
      <c r="Z2230" s="35"/>
      <c r="AA2230" s="36"/>
      <c r="AB2230" s="37"/>
      <c r="AC2230" s="38"/>
      <c r="AD2230" s="57">
        <f>IF(C2230="SG",VLOOKUP($C2230,IP!$R:$T,MATCH(QSC!$E2230,IP!$R$6:$T$6,0),0),VLOOKUP($C2230,IP!$R:$S,2,0))</f>
        <v>11</v>
      </c>
      <c r="AE2230" s="39"/>
    </row>
    <row r="2231" spans="1:31" ht="15" x14ac:dyDescent="0.25">
      <c r="A2231" s="40">
        <v>6443094</v>
      </c>
      <c r="B2231" s="40"/>
      <c r="C2231" s="40" t="s">
        <v>1</v>
      </c>
      <c r="D2231" s="41"/>
      <c r="E2231" s="22" t="s">
        <v>4</v>
      </c>
      <c r="F2231" s="23"/>
      <c r="G2231" s="41"/>
      <c r="H2231" s="42"/>
      <c r="I2231" s="41"/>
      <c r="J2231" s="42"/>
      <c r="K2231" s="43"/>
      <c r="L2231" s="26"/>
      <c r="M2231" s="27"/>
      <c r="N2231" s="55"/>
      <c r="O2231" s="93">
        <f>IFERROR(SUMPRODUCT((INDEX(ACH.!$B$3:$AP$9999,MATCH(A2231,ACH.!$A$3:$A$9999,),)&gt;0)*COUNTIF(INDEX(IP!$C$4:$N$44,,IFERROR(MATCH(C2231,IP!$E$2:$N$2,)+2,MATCH(E2231,IP!$C$3:$D$3,))),ACH.!$B$1:$AP$1)),)</f>
        <v>3</v>
      </c>
      <c r="P2231" s="27"/>
      <c r="Q2231" s="28"/>
      <c r="R2231" s="29"/>
      <c r="S2231" s="30"/>
      <c r="T2231" s="31"/>
      <c r="U2231" s="32"/>
      <c r="V2231" s="32"/>
      <c r="W2231" s="32"/>
      <c r="X2231" s="33"/>
      <c r="Y2231" s="34"/>
      <c r="Z2231" s="35"/>
      <c r="AA2231" s="36"/>
      <c r="AB2231" s="37"/>
      <c r="AC2231" s="38"/>
      <c r="AD2231" s="57">
        <f>IF(C2231="SG",VLOOKUP($C2231,IP!$R:$T,MATCH(QSC!$E2231,IP!$R$6:$T$6,0),0),VLOOKUP($C2231,IP!$R:$S,2,0))</f>
        <v>12</v>
      </c>
      <c r="AE2231" s="39"/>
    </row>
    <row r="2232" spans="1:31" ht="15" x14ac:dyDescent="0.25">
      <c r="A2232" s="40">
        <v>6443180</v>
      </c>
      <c r="B2232" s="40"/>
      <c r="C2232" s="40" t="s">
        <v>1</v>
      </c>
      <c r="D2232" s="41"/>
      <c r="E2232" s="22" t="s">
        <v>4</v>
      </c>
      <c r="F2232" s="23"/>
      <c r="G2232" s="41"/>
      <c r="H2232" s="42"/>
      <c r="I2232" s="41"/>
      <c r="J2232" s="42"/>
      <c r="K2232" s="43"/>
      <c r="L2232" s="26"/>
      <c r="M2232" s="27"/>
      <c r="N2232" s="55"/>
      <c r="O2232" s="93">
        <f>IFERROR(SUMPRODUCT((INDEX(ACH.!$B$3:$AP$9999,MATCH(A2232,ACH.!$A$3:$A$9999,),)&gt;0)*COUNTIF(INDEX(IP!$C$4:$N$44,,IFERROR(MATCH(C2232,IP!$E$2:$N$2,)+2,MATCH(E2232,IP!$C$3:$D$3,))),ACH.!$B$1:$AP$1)),)</f>
        <v>5</v>
      </c>
      <c r="P2232" s="27"/>
      <c r="Q2232" s="28"/>
      <c r="R2232" s="29"/>
      <c r="S2232" s="30"/>
      <c r="T2232" s="31"/>
      <c r="U2232" s="32"/>
      <c r="V2232" s="32"/>
      <c r="W2232" s="32"/>
      <c r="X2232" s="33"/>
      <c r="Y2232" s="34"/>
      <c r="Z2232" s="35"/>
      <c r="AA2232" s="36"/>
      <c r="AB2232" s="37"/>
      <c r="AC2232" s="38"/>
      <c r="AD2232" s="57">
        <f>IF(C2232="SG",VLOOKUP($C2232,IP!$R:$T,MATCH(QSC!$E2232,IP!$R$6:$T$6,0),0),VLOOKUP($C2232,IP!$R:$S,2,0))</f>
        <v>12</v>
      </c>
      <c r="AE2232" s="39"/>
    </row>
    <row r="2233" spans="1:31" ht="15" x14ac:dyDescent="0.25">
      <c r="A2233" s="40">
        <v>6443557</v>
      </c>
      <c r="B2233" s="40"/>
      <c r="C2233" s="40" t="s">
        <v>1</v>
      </c>
      <c r="D2233" s="41"/>
      <c r="E2233" s="22" t="s">
        <v>2</v>
      </c>
      <c r="F2233" s="23"/>
      <c r="G2233" s="41"/>
      <c r="H2233" s="42"/>
      <c r="I2233" s="41"/>
      <c r="J2233" s="42"/>
      <c r="K2233" s="43"/>
      <c r="L2233" s="26"/>
      <c r="M2233" s="27"/>
      <c r="N2233" s="55"/>
      <c r="O2233" s="93">
        <f>IFERROR(SUMPRODUCT((INDEX(ACH.!$B$3:$AP$9999,MATCH(A2233,ACH.!$A$3:$A$9999,),)&gt;0)*COUNTIF(INDEX(IP!$C$4:$N$44,,IFERROR(MATCH(C2233,IP!$E$2:$N$2,)+2,MATCH(E2233,IP!$C$3:$D$3,))),ACH.!$B$1:$AP$1)),)</f>
        <v>0</v>
      </c>
      <c r="P2233" s="27"/>
      <c r="Q2233" s="28"/>
      <c r="R2233" s="29"/>
      <c r="S2233" s="30"/>
      <c r="T2233" s="31"/>
      <c r="U2233" s="32"/>
      <c r="V2233" s="32"/>
      <c r="W2233" s="32"/>
      <c r="X2233" s="33"/>
      <c r="Y2233" s="34"/>
      <c r="Z2233" s="35"/>
      <c r="AA2233" s="36"/>
      <c r="AB2233" s="37"/>
      <c r="AC2233" s="38"/>
      <c r="AD2233" s="57">
        <f>IF(C2233="SG",VLOOKUP($C2233,IP!$R:$T,MATCH(QSC!$E2233,IP!$R$6:$T$6,0),0),VLOOKUP($C2233,IP!$R:$S,2,0))</f>
        <v>11</v>
      </c>
      <c r="AE2233" s="39"/>
    </row>
    <row r="2234" spans="1:31" ht="15" x14ac:dyDescent="0.25">
      <c r="A2234" s="40">
        <v>6443610</v>
      </c>
      <c r="B2234" s="40"/>
      <c r="C2234" s="40" t="s">
        <v>1</v>
      </c>
      <c r="D2234" s="41"/>
      <c r="E2234" s="22" t="s">
        <v>4</v>
      </c>
      <c r="F2234" s="23"/>
      <c r="G2234" s="41"/>
      <c r="H2234" s="42"/>
      <c r="I2234" s="41"/>
      <c r="J2234" s="42"/>
      <c r="K2234" s="43"/>
      <c r="L2234" s="26"/>
      <c r="M2234" s="27"/>
      <c r="N2234" s="55"/>
      <c r="O2234" s="93">
        <f>IFERROR(SUMPRODUCT((INDEX(ACH.!$B$3:$AP$9999,MATCH(A2234,ACH.!$A$3:$A$9999,),)&gt;0)*COUNTIF(INDEX(IP!$C$4:$N$44,,IFERROR(MATCH(C2234,IP!$E$2:$N$2,)+2,MATCH(E2234,IP!$C$3:$D$3,))),ACH.!$B$1:$AP$1)),)</f>
        <v>8</v>
      </c>
      <c r="P2234" s="27"/>
      <c r="Q2234" s="28"/>
      <c r="R2234" s="29"/>
      <c r="S2234" s="30"/>
      <c r="T2234" s="31"/>
      <c r="U2234" s="32"/>
      <c r="V2234" s="32"/>
      <c r="W2234" s="32"/>
      <c r="X2234" s="33"/>
      <c r="Y2234" s="34"/>
      <c r="Z2234" s="35"/>
      <c r="AA2234" s="36"/>
      <c r="AB2234" s="37"/>
      <c r="AC2234" s="38"/>
      <c r="AD2234" s="57">
        <f>IF(C2234="SG",VLOOKUP($C2234,IP!$R:$T,MATCH(QSC!$E2234,IP!$R$6:$T$6,0),0),VLOOKUP($C2234,IP!$R:$S,2,0))</f>
        <v>12</v>
      </c>
      <c r="AE2234" s="39"/>
    </row>
    <row r="2235" spans="1:31" ht="15" x14ac:dyDescent="0.25">
      <c r="A2235" s="40">
        <v>6443928</v>
      </c>
      <c r="B2235" s="40"/>
      <c r="C2235" s="40" t="s">
        <v>1</v>
      </c>
      <c r="D2235" s="41"/>
      <c r="E2235" s="22" t="s">
        <v>2</v>
      </c>
      <c r="F2235" s="23"/>
      <c r="G2235" s="41"/>
      <c r="H2235" s="42"/>
      <c r="I2235" s="41"/>
      <c r="J2235" s="42"/>
      <c r="K2235" s="43"/>
      <c r="L2235" s="26"/>
      <c r="M2235" s="27"/>
      <c r="N2235" s="55"/>
      <c r="O2235" s="93">
        <f>IFERROR(SUMPRODUCT((INDEX(ACH.!$B$3:$AP$9999,MATCH(A2235,ACH.!$A$3:$A$9999,),)&gt;0)*COUNTIF(INDEX(IP!$C$4:$N$44,,IFERROR(MATCH(C2235,IP!$E$2:$N$2,)+2,MATCH(E2235,IP!$C$3:$D$3,))),ACH.!$B$1:$AP$1)),)</f>
        <v>5</v>
      </c>
      <c r="P2235" s="27"/>
      <c r="Q2235" s="28"/>
      <c r="R2235" s="29"/>
      <c r="S2235" s="30"/>
      <c r="T2235" s="31"/>
      <c r="U2235" s="32"/>
      <c r="V2235" s="32"/>
      <c r="W2235" s="32"/>
      <c r="X2235" s="33"/>
      <c r="Y2235" s="34"/>
      <c r="Z2235" s="35"/>
      <c r="AA2235" s="36"/>
      <c r="AB2235" s="37"/>
      <c r="AC2235" s="38"/>
      <c r="AD2235" s="57">
        <f>IF(C2235="SG",VLOOKUP($C2235,IP!$R:$T,MATCH(QSC!$E2235,IP!$R$6:$T$6,0),0),VLOOKUP($C2235,IP!$R:$S,2,0))</f>
        <v>11</v>
      </c>
      <c r="AE2235" s="39"/>
    </row>
    <row r="2236" spans="1:31" ht="15" x14ac:dyDescent="0.25">
      <c r="A2236" s="40">
        <v>6443929</v>
      </c>
      <c r="B2236" s="40"/>
      <c r="C2236" s="40" t="s">
        <v>1</v>
      </c>
      <c r="D2236" s="41"/>
      <c r="E2236" s="22" t="s">
        <v>2</v>
      </c>
      <c r="F2236" s="23"/>
      <c r="G2236" s="41"/>
      <c r="H2236" s="42"/>
      <c r="I2236" s="41"/>
      <c r="J2236" s="42"/>
      <c r="K2236" s="43"/>
      <c r="L2236" s="26"/>
      <c r="M2236" s="27"/>
      <c r="N2236" s="55"/>
      <c r="O2236" s="93">
        <f>IFERROR(SUMPRODUCT((INDEX(ACH.!$B$3:$AP$9999,MATCH(A2236,ACH.!$A$3:$A$9999,),)&gt;0)*COUNTIF(INDEX(IP!$C$4:$N$44,,IFERROR(MATCH(C2236,IP!$E$2:$N$2,)+2,MATCH(E2236,IP!$C$3:$D$3,))),ACH.!$B$1:$AP$1)),)</f>
        <v>0</v>
      </c>
      <c r="P2236" s="27"/>
      <c r="Q2236" s="28"/>
      <c r="R2236" s="29"/>
      <c r="S2236" s="30"/>
      <c r="T2236" s="31"/>
      <c r="U2236" s="32"/>
      <c r="V2236" s="32"/>
      <c r="W2236" s="32"/>
      <c r="X2236" s="33"/>
      <c r="Y2236" s="34"/>
      <c r="Z2236" s="35"/>
      <c r="AA2236" s="36"/>
      <c r="AB2236" s="37"/>
      <c r="AC2236" s="38"/>
      <c r="AD2236" s="57">
        <f>IF(C2236="SG",VLOOKUP($C2236,IP!$R:$T,MATCH(QSC!$E2236,IP!$R$6:$T$6,0),0),VLOOKUP($C2236,IP!$R:$S,2,0))</f>
        <v>11</v>
      </c>
      <c r="AE2236" s="39"/>
    </row>
    <row r="2237" spans="1:31" ht="15" x14ac:dyDescent="0.25">
      <c r="A2237" s="40">
        <v>6443933</v>
      </c>
      <c r="B2237" s="40"/>
      <c r="C2237" s="40" t="s">
        <v>1</v>
      </c>
      <c r="D2237" s="41"/>
      <c r="E2237" s="22" t="s">
        <v>4</v>
      </c>
      <c r="F2237" s="23"/>
      <c r="G2237" s="41"/>
      <c r="H2237" s="42"/>
      <c r="I2237" s="41"/>
      <c r="J2237" s="42"/>
      <c r="K2237" s="43"/>
      <c r="L2237" s="26"/>
      <c r="M2237" s="27"/>
      <c r="N2237" s="55"/>
      <c r="O2237" s="93">
        <f>IFERROR(SUMPRODUCT((INDEX(ACH.!$B$3:$AP$9999,MATCH(A2237,ACH.!$A$3:$A$9999,),)&gt;0)*COUNTIF(INDEX(IP!$C$4:$N$44,,IFERROR(MATCH(C2237,IP!$E$2:$N$2,)+2,MATCH(E2237,IP!$C$3:$D$3,))),ACH.!$B$1:$AP$1)),)</f>
        <v>4</v>
      </c>
      <c r="P2237" s="27"/>
      <c r="Q2237" s="28"/>
      <c r="R2237" s="29"/>
      <c r="S2237" s="30"/>
      <c r="T2237" s="31"/>
      <c r="U2237" s="32"/>
      <c r="V2237" s="32"/>
      <c r="W2237" s="32"/>
      <c r="X2237" s="33"/>
      <c r="Y2237" s="34"/>
      <c r="Z2237" s="35"/>
      <c r="AA2237" s="36"/>
      <c r="AB2237" s="37"/>
      <c r="AC2237" s="38"/>
      <c r="AD2237" s="57">
        <f>IF(C2237="SG",VLOOKUP($C2237,IP!$R:$T,MATCH(QSC!$E2237,IP!$R$6:$T$6,0),0),VLOOKUP($C2237,IP!$R:$S,2,0))</f>
        <v>12</v>
      </c>
      <c r="AE2237" s="39"/>
    </row>
    <row r="2238" spans="1:31" ht="15" x14ac:dyDescent="0.25">
      <c r="A2238" s="40">
        <v>6443989</v>
      </c>
      <c r="B2238" s="40"/>
      <c r="C2238" s="40" t="s">
        <v>1</v>
      </c>
      <c r="D2238" s="41"/>
      <c r="E2238" s="22" t="s">
        <v>4</v>
      </c>
      <c r="F2238" s="23"/>
      <c r="G2238" s="41"/>
      <c r="H2238" s="42"/>
      <c r="I2238" s="41"/>
      <c r="J2238" s="42"/>
      <c r="K2238" s="43"/>
      <c r="L2238" s="26"/>
      <c r="M2238" s="27"/>
      <c r="N2238" s="55"/>
      <c r="O2238" s="93">
        <f>IFERROR(SUMPRODUCT((INDEX(ACH.!$B$3:$AP$9999,MATCH(A2238,ACH.!$A$3:$A$9999,),)&gt;0)*COUNTIF(INDEX(IP!$C$4:$N$44,,IFERROR(MATCH(C2238,IP!$E$2:$N$2,)+2,MATCH(E2238,IP!$C$3:$D$3,))),ACH.!$B$1:$AP$1)),)</f>
        <v>9</v>
      </c>
      <c r="P2238" s="27"/>
      <c r="Q2238" s="28"/>
      <c r="R2238" s="29"/>
      <c r="S2238" s="30"/>
      <c r="T2238" s="31"/>
      <c r="U2238" s="32"/>
      <c r="V2238" s="32"/>
      <c r="W2238" s="32"/>
      <c r="X2238" s="33"/>
      <c r="Y2238" s="34"/>
      <c r="Z2238" s="35"/>
      <c r="AA2238" s="36"/>
      <c r="AB2238" s="37"/>
      <c r="AC2238" s="38"/>
      <c r="AD2238" s="57">
        <f>IF(C2238="SG",VLOOKUP($C2238,IP!$R:$T,MATCH(QSC!$E2238,IP!$R$6:$T$6,0),0),VLOOKUP($C2238,IP!$R:$S,2,0))</f>
        <v>12</v>
      </c>
      <c r="AE2238" s="39"/>
    </row>
    <row r="2239" spans="1:31" ht="15" x14ac:dyDescent="0.25">
      <c r="A2239" s="40">
        <v>6443990</v>
      </c>
      <c r="B2239" s="40"/>
      <c r="C2239" s="40" t="s">
        <v>1</v>
      </c>
      <c r="D2239" s="41"/>
      <c r="E2239" s="22" t="s">
        <v>4</v>
      </c>
      <c r="F2239" s="23"/>
      <c r="G2239" s="41"/>
      <c r="H2239" s="42"/>
      <c r="I2239" s="41"/>
      <c r="J2239" s="42"/>
      <c r="K2239" s="43"/>
      <c r="L2239" s="26"/>
      <c r="M2239" s="27"/>
      <c r="N2239" s="55"/>
      <c r="O2239" s="93">
        <f>IFERROR(SUMPRODUCT((INDEX(ACH.!$B$3:$AP$9999,MATCH(A2239,ACH.!$A$3:$A$9999,),)&gt;0)*COUNTIF(INDEX(IP!$C$4:$N$44,,IFERROR(MATCH(C2239,IP!$E$2:$N$2,)+2,MATCH(E2239,IP!$C$3:$D$3,))),ACH.!$B$1:$AP$1)),)</f>
        <v>8</v>
      </c>
      <c r="P2239" s="27"/>
      <c r="Q2239" s="28"/>
      <c r="R2239" s="29"/>
      <c r="S2239" s="30"/>
      <c r="T2239" s="31"/>
      <c r="U2239" s="32"/>
      <c r="V2239" s="32"/>
      <c r="W2239" s="32"/>
      <c r="X2239" s="33"/>
      <c r="Y2239" s="34"/>
      <c r="Z2239" s="35"/>
      <c r="AA2239" s="36"/>
      <c r="AB2239" s="37"/>
      <c r="AC2239" s="38"/>
      <c r="AD2239" s="57">
        <f>IF(C2239="SG",VLOOKUP($C2239,IP!$R:$T,MATCH(QSC!$E2239,IP!$R$6:$T$6,0),0),VLOOKUP($C2239,IP!$R:$S,2,0))</f>
        <v>12</v>
      </c>
      <c r="AE2239" s="39"/>
    </row>
    <row r="2240" spans="1:31" ht="15" x14ac:dyDescent="0.25">
      <c r="A2240" s="40">
        <v>6444135</v>
      </c>
      <c r="B2240" s="40"/>
      <c r="C2240" s="40" t="s">
        <v>1</v>
      </c>
      <c r="D2240" s="41"/>
      <c r="E2240" s="22" t="s">
        <v>4</v>
      </c>
      <c r="F2240" s="23"/>
      <c r="G2240" s="41"/>
      <c r="H2240" s="42"/>
      <c r="I2240" s="41"/>
      <c r="J2240" s="42"/>
      <c r="K2240" s="43"/>
      <c r="L2240" s="26"/>
      <c r="M2240" s="27"/>
      <c r="N2240" s="55"/>
      <c r="O2240" s="93">
        <f>IFERROR(SUMPRODUCT((INDEX(ACH.!$B$3:$AP$9999,MATCH(A2240,ACH.!$A$3:$A$9999,),)&gt;0)*COUNTIF(INDEX(IP!$C$4:$N$44,,IFERROR(MATCH(C2240,IP!$E$2:$N$2,)+2,MATCH(E2240,IP!$C$3:$D$3,))),ACH.!$B$1:$AP$1)),)</f>
        <v>1</v>
      </c>
      <c r="P2240" s="27"/>
      <c r="Q2240" s="28"/>
      <c r="R2240" s="29"/>
      <c r="S2240" s="30"/>
      <c r="T2240" s="31"/>
      <c r="U2240" s="32"/>
      <c r="V2240" s="32"/>
      <c r="W2240" s="32"/>
      <c r="X2240" s="33"/>
      <c r="Y2240" s="34"/>
      <c r="Z2240" s="35"/>
      <c r="AA2240" s="36"/>
      <c r="AB2240" s="37"/>
      <c r="AC2240" s="38"/>
      <c r="AD2240" s="57">
        <f>IF(C2240="SG",VLOOKUP($C2240,IP!$R:$T,MATCH(QSC!$E2240,IP!$R$6:$T$6,0),0),VLOOKUP($C2240,IP!$R:$S,2,0))</f>
        <v>12</v>
      </c>
      <c r="AE2240" s="39"/>
    </row>
    <row r="2241" spans="1:31" ht="15" x14ac:dyDescent="0.25">
      <c r="A2241" s="40">
        <v>6444139</v>
      </c>
      <c r="B2241" s="40"/>
      <c r="C2241" s="40" t="s">
        <v>1</v>
      </c>
      <c r="D2241" s="41"/>
      <c r="E2241" s="22" t="s">
        <v>4</v>
      </c>
      <c r="F2241" s="23"/>
      <c r="G2241" s="41"/>
      <c r="H2241" s="42"/>
      <c r="I2241" s="41"/>
      <c r="J2241" s="42"/>
      <c r="K2241" s="43"/>
      <c r="L2241" s="26"/>
      <c r="M2241" s="27"/>
      <c r="N2241" s="55"/>
      <c r="O2241" s="93">
        <f>IFERROR(SUMPRODUCT((INDEX(ACH.!$B$3:$AP$9999,MATCH(A2241,ACH.!$A$3:$A$9999,),)&gt;0)*COUNTIF(INDEX(IP!$C$4:$N$44,,IFERROR(MATCH(C2241,IP!$E$2:$N$2,)+2,MATCH(E2241,IP!$C$3:$D$3,))),ACH.!$B$1:$AP$1)),)</f>
        <v>5</v>
      </c>
      <c r="P2241" s="27"/>
      <c r="Q2241" s="28"/>
      <c r="R2241" s="29"/>
      <c r="S2241" s="30"/>
      <c r="T2241" s="31"/>
      <c r="U2241" s="32"/>
      <c r="V2241" s="32"/>
      <c r="W2241" s="32"/>
      <c r="X2241" s="33"/>
      <c r="Y2241" s="34"/>
      <c r="Z2241" s="35"/>
      <c r="AA2241" s="36"/>
      <c r="AB2241" s="37"/>
      <c r="AC2241" s="38"/>
      <c r="AD2241" s="57">
        <f>IF(C2241="SG",VLOOKUP($C2241,IP!$R:$T,MATCH(QSC!$E2241,IP!$R$6:$T$6,0),0),VLOOKUP($C2241,IP!$R:$S,2,0))</f>
        <v>12</v>
      </c>
      <c r="AE2241" s="39"/>
    </row>
    <row r="2242" spans="1:31" ht="15" x14ac:dyDescent="0.25">
      <c r="A2242" s="40">
        <v>6444144</v>
      </c>
      <c r="B2242" s="40"/>
      <c r="C2242" s="40" t="s">
        <v>1</v>
      </c>
      <c r="D2242" s="41"/>
      <c r="E2242" s="22" t="s">
        <v>4</v>
      </c>
      <c r="F2242" s="23"/>
      <c r="G2242" s="41"/>
      <c r="H2242" s="42"/>
      <c r="I2242" s="41"/>
      <c r="J2242" s="42"/>
      <c r="K2242" s="43"/>
      <c r="L2242" s="26"/>
      <c r="M2242" s="27"/>
      <c r="N2242" s="55"/>
      <c r="O2242" s="93">
        <f>IFERROR(SUMPRODUCT((INDEX(ACH.!$B$3:$AP$9999,MATCH(A2242,ACH.!$A$3:$A$9999,),)&gt;0)*COUNTIF(INDEX(IP!$C$4:$N$44,,IFERROR(MATCH(C2242,IP!$E$2:$N$2,)+2,MATCH(E2242,IP!$C$3:$D$3,))),ACH.!$B$1:$AP$1)),)</f>
        <v>4</v>
      </c>
      <c r="P2242" s="27"/>
      <c r="Q2242" s="28"/>
      <c r="R2242" s="29"/>
      <c r="S2242" s="30"/>
      <c r="T2242" s="31"/>
      <c r="U2242" s="32"/>
      <c r="V2242" s="32"/>
      <c r="W2242" s="32"/>
      <c r="X2242" s="33"/>
      <c r="Y2242" s="34"/>
      <c r="Z2242" s="35"/>
      <c r="AA2242" s="36"/>
      <c r="AB2242" s="37"/>
      <c r="AC2242" s="38"/>
      <c r="AD2242" s="57">
        <f>IF(C2242="SG",VLOOKUP($C2242,IP!$R:$T,MATCH(QSC!$E2242,IP!$R$6:$T$6,0),0),VLOOKUP($C2242,IP!$R:$S,2,0))</f>
        <v>12</v>
      </c>
      <c r="AE2242" s="39"/>
    </row>
    <row r="2243" spans="1:31" ht="15" x14ac:dyDescent="0.25">
      <c r="A2243" s="40">
        <v>6444163</v>
      </c>
      <c r="B2243" s="40"/>
      <c r="C2243" s="40" t="s">
        <v>1</v>
      </c>
      <c r="D2243" s="41"/>
      <c r="E2243" s="22" t="s">
        <v>4</v>
      </c>
      <c r="F2243" s="23"/>
      <c r="G2243" s="41"/>
      <c r="H2243" s="42"/>
      <c r="I2243" s="41"/>
      <c r="J2243" s="42"/>
      <c r="K2243" s="43"/>
      <c r="L2243" s="26"/>
      <c r="M2243" s="27"/>
      <c r="N2243" s="55"/>
      <c r="O2243" s="93">
        <f>IFERROR(SUMPRODUCT((INDEX(ACH.!$B$3:$AP$9999,MATCH(A2243,ACH.!$A$3:$A$9999,),)&gt;0)*COUNTIF(INDEX(IP!$C$4:$N$44,,IFERROR(MATCH(C2243,IP!$E$2:$N$2,)+2,MATCH(E2243,IP!$C$3:$D$3,))),ACH.!$B$1:$AP$1)),)</f>
        <v>8</v>
      </c>
      <c r="P2243" s="27"/>
      <c r="Q2243" s="28"/>
      <c r="R2243" s="29"/>
      <c r="S2243" s="30"/>
      <c r="T2243" s="31"/>
      <c r="U2243" s="32"/>
      <c r="V2243" s="32"/>
      <c r="W2243" s="32"/>
      <c r="X2243" s="33"/>
      <c r="Y2243" s="34"/>
      <c r="Z2243" s="35"/>
      <c r="AA2243" s="36"/>
      <c r="AB2243" s="37"/>
      <c r="AC2243" s="38"/>
      <c r="AD2243" s="57">
        <f>IF(C2243="SG",VLOOKUP($C2243,IP!$R:$T,MATCH(QSC!$E2243,IP!$R$6:$T$6,0),0),VLOOKUP($C2243,IP!$R:$S,2,0))</f>
        <v>12</v>
      </c>
      <c r="AE2243" s="39"/>
    </row>
    <row r="2244" spans="1:31" ht="15" x14ac:dyDescent="0.25">
      <c r="A2244" s="40">
        <v>6444187</v>
      </c>
      <c r="B2244" s="40"/>
      <c r="C2244" s="40" t="s">
        <v>1</v>
      </c>
      <c r="D2244" s="41"/>
      <c r="E2244" s="22" t="s">
        <v>4</v>
      </c>
      <c r="F2244" s="23"/>
      <c r="G2244" s="41"/>
      <c r="H2244" s="42"/>
      <c r="I2244" s="41"/>
      <c r="J2244" s="42"/>
      <c r="K2244" s="43"/>
      <c r="L2244" s="26"/>
      <c r="M2244" s="27"/>
      <c r="N2244" s="55"/>
      <c r="O2244" s="93">
        <f>IFERROR(SUMPRODUCT((INDEX(ACH.!$B$3:$AP$9999,MATCH(A2244,ACH.!$A$3:$A$9999,),)&gt;0)*COUNTIF(INDEX(IP!$C$4:$N$44,,IFERROR(MATCH(C2244,IP!$E$2:$N$2,)+2,MATCH(E2244,IP!$C$3:$D$3,))),ACH.!$B$1:$AP$1)),)</f>
        <v>3</v>
      </c>
      <c r="P2244" s="27"/>
      <c r="Q2244" s="28"/>
      <c r="R2244" s="29"/>
      <c r="S2244" s="30"/>
      <c r="T2244" s="31"/>
      <c r="U2244" s="32"/>
      <c r="V2244" s="32"/>
      <c r="W2244" s="32"/>
      <c r="X2244" s="33"/>
      <c r="Y2244" s="34"/>
      <c r="Z2244" s="35"/>
      <c r="AA2244" s="36"/>
      <c r="AB2244" s="37"/>
      <c r="AC2244" s="38"/>
      <c r="AD2244" s="57">
        <f>IF(C2244="SG",VLOOKUP($C2244,IP!$R:$T,MATCH(QSC!$E2244,IP!$R$6:$T$6,0),0),VLOOKUP($C2244,IP!$R:$S,2,0))</f>
        <v>12</v>
      </c>
      <c r="AE2244" s="39"/>
    </row>
    <row r="2245" spans="1:31" ht="15" x14ac:dyDescent="0.25">
      <c r="A2245" s="40">
        <v>6444228</v>
      </c>
      <c r="B2245" s="40"/>
      <c r="C2245" s="40" t="s">
        <v>1</v>
      </c>
      <c r="D2245" s="41"/>
      <c r="E2245" s="22" t="s">
        <v>4</v>
      </c>
      <c r="F2245" s="23"/>
      <c r="G2245" s="41"/>
      <c r="H2245" s="42"/>
      <c r="I2245" s="41"/>
      <c r="J2245" s="42"/>
      <c r="K2245" s="43"/>
      <c r="L2245" s="26"/>
      <c r="M2245" s="27"/>
      <c r="N2245" s="55"/>
      <c r="O2245" s="93">
        <f>IFERROR(SUMPRODUCT((INDEX(ACH.!$B$3:$AP$9999,MATCH(A2245,ACH.!$A$3:$A$9999,),)&gt;0)*COUNTIF(INDEX(IP!$C$4:$N$44,,IFERROR(MATCH(C2245,IP!$E$2:$N$2,)+2,MATCH(E2245,IP!$C$3:$D$3,))),ACH.!$B$1:$AP$1)),)</f>
        <v>6</v>
      </c>
      <c r="P2245" s="27"/>
      <c r="Q2245" s="28"/>
      <c r="R2245" s="29"/>
      <c r="S2245" s="30"/>
      <c r="T2245" s="31"/>
      <c r="U2245" s="32"/>
      <c r="V2245" s="32"/>
      <c r="W2245" s="32"/>
      <c r="X2245" s="33"/>
      <c r="Y2245" s="34"/>
      <c r="Z2245" s="35"/>
      <c r="AA2245" s="36"/>
      <c r="AB2245" s="37"/>
      <c r="AC2245" s="38"/>
      <c r="AD2245" s="57">
        <f>IF(C2245="SG",VLOOKUP($C2245,IP!$R:$T,MATCH(QSC!$E2245,IP!$R$6:$T$6,0),0),VLOOKUP($C2245,IP!$R:$S,2,0))</f>
        <v>12</v>
      </c>
      <c r="AE2245" s="39"/>
    </row>
    <row r="2246" spans="1:31" ht="15" x14ac:dyDescent="0.25">
      <c r="A2246" s="40">
        <v>6444238</v>
      </c>
      <c r="B2246" s="40"/>
      <c r="C2246" s="40" t="s">
        <v>1</v>
      </c>
      <c r="D2246" s="41"/>
      <c r="E2246" s="22" t="s">
        <v>4</v>
      </c>
      <c r="F2246" s="23"/>
      <c r="G2246" s="41"/>
      <c r="H2246" s="42"/>
      <c r="I2246" s="41"/>
      <c r="J2246" s="42"/>
      <c r="K2246" s="43"/>
      <c r="L2246" s="26"/>
      <c r="M2246" s="27"/>
      <c r="N2246" s="55"/>
      <c r="O2246" s="93">
        <f>IFERROR(SUMPRODUCT((INDEX(ACH.!$B$3:$AP$9999,MATCH(A2246,ACH.!$A$3:$A$9999,),)&gt;0)*COUNTIF(INDEX(IP!$C$4:$N$44,,IFERROR(MATCH(C2246,IP!$E$2:$N$2,)+2,MATCH(E2246,IP!$C$3:$D$3,))),ACH.!$B$1:$AP$1)),)</f>
        <v>3</v>
      </c>
      <c r="P2246" s="27"/>
      <c r="Q2246" s="28"/>
      <c r="R2246" s="29"/>
      <c r="S2246" s="30"/>
      <c r="T2246" s="31"/>
      <c r="U2246" s="32"/>
      <c r="V2246" s="32"/>
      <c r="W2246" s="32"/>
      <c r="X2246" s="33"/>
      <c r="Y2246" s="34"/>
      <c r="Z2246" s="35"/>
      <c r="AA2246" s="36"/>
      <c r="AB2246" s="37"/>
      <c r="AC2246" s="38"/>
      <c r="AD2246" s="57">
        <f>IF(C2246="SG",VLOOKUP($C2246,IP!$R:$T,MATCH(QSC!$E2246,IP!$R$6:$T$6,0),0),VLOOKUP($C2246,IP!$R:$S,2,0))</f>
        <v>12</v>
      </c>
      <c r="AE2246" s="39"/>
    </row>
    <row r="2247" spans="1:31" ht="15" x14ac:dyDescent="0.25">
      <c r="A2247" s="40">
        <v>6444253</v>
      </c>
      <c r="B2247" s="40"/>
      <c r="C2247" s="40" t="s">
        <v>1</v>
      </c>
      <c r="D2247" s="41"/>
      <c r="E2247" s="22" t="s">
        <v>4</v>
      </c>
      <c r="F2247" s="23"/>
      <c r="G2247" s="41"/>
      <c r="H2247" s="42"/>
      <c r="I2247" s="41"/>
      <c r="J2247" s="42"/>
      <c r="K2247" s="43"/>
      <c r="L2247" s="26"/>
      <c r="M2247" s="27"/>
      <c r="N2247" s="55"/>
      <c r="O2247" s="93">
        <f>IFERROR(SUMPRODUCT((INDEX(ACH.!$B$3:$AP$9999,MATCH(A2247,ACH.!$A$3:$A$9999,),)&gt;0)*COUNTIF(INDEX(IP!$C$4:$N$44,,IFERROR(MATCH(C2247,IP!$E$2:$N$2,)+2,MATCH(E2247,IP!$C$3:$D$3,))),ACH.!$B$1:$AP$1)),)</f>
        <v>5</v>
      </c>
      <c r="P2247" s="27"/>
      <c r="Q2247" s="28"/>
      <c r="R2247" s="29"/>
      <c r="S2247" s="30"/>
      <c r="T2247" s="31"/>
      <c r="U2247" s="32"/>
      <c r="V2247" s="32"/>
      <c r="W2247" s="32"/>
      <c r="X2247" s="33"/>
      <c r="Y2247" s="34"/>
      <c r="Z2247" s="35"/>
      <c r="AA2247" s="36"/>
      <c r="AB2247" s="37"/>
      <c r="AC2247" s="38"/>
      <c r="AD2247" s="57">
        <f>IF(C2247="SG",VLOOKUP($C2247,IP!$R:$T,MATCH(QSC!$E2247,IP!$R$6:$T$6,0),0),VLOOKUP($C2247,IP!$R:$S,2,0))</f>
        <v>12</v>
      </c>
      <c r="AE2247" s="39"/>
    </row>
    <row r="2248" spans="1:31" ht="15" x14ac:dyDescent="0.25">
      <c r="A2248" s="40">
        <v>6444256</v>
      </c>
      <c r="B2248" s="40"/>
      <c r="C2248" s="40" t="s">
        <v>1</v>
      </c>
      <c r="D2248" s="41"/>
      <c r="E2248" s="22" t="s">
        <v>4</v>
      </c>
      <c r="F2248" s="23"/>
      <c r="G2248" s="41"/>
      <c r="H2248" s="42"/>
      <c r="I2248" s="41"/>
      <c r="J2248" s="42"/>
      <c r="K2248" s="43"/>
      <c r="L2248" s="26"/>
      <c r="M2248" s="27"/>
      <c r="N2248" s="55"/>
      <c r="O2248" s="93">
        <f>IFERROR(SUMPRODUCT((INDEX(ACH.!$B$3:$AP$9999,MATCH(A2248,ACH.!$A$3:$A$9999,),)&gt;0)*COUNTIF(INDEX(IP!$C$4:$N$44,,IFERROR(MATCH(C2248,IP!$E$2:$N$2,)+2,MATCH(E2248,IP!$C$3:$D$3,))),ACH.!$B$1:$AP$1)),)</f>
        <v>2</v>
      </c>
      <c r="P2248" s="27"/>
      <c r="Q2248" s="28"/>
      <c r="R2248" s="29"/>
      <c r="S2248" s="30"/>
      <c r="T2248" s="31"/>
      <c r="U2248" s="32"/>
      <c r="V2248" s="32"/>
      <c r="W2248" s="32"/>
      <c r="X2248" s="33"/>
      <c r="Y2248" s="34"/>
      <c r="Z2248" s="35"/>
      <c r="AA2248" s="36"/>
      <c r="AB2248" s="37"/>
      <c r="AC2248" s="38"/>
      <c r="AD2248" s="57">
        <f>IF(C2248="SG",VLOOKUP($C2248,IP!$R:$T,MATCH(QSC!$E2248,IP!$R$6:$T$6,0),0),VLOOKUP($C2248,IP!$R:$S,2,0))</f>
        <v>12</v>
      </c>
      <c r="AE2248" s="39"/>
    </row>
    <row r="2249" spans="1:31" ht="15" x14ac:dyDescent="0.25">
      <c r="A2249" s="40">
        <v>6444257</v>
      </c>
      <c r="B2249" s="40"/>
      <c r="C2249" s="40" t="s">
        <v>1</v>
      </c>
      <c r="D2249" s="41"/>
      <c r="E2249" s="22" t="s">
        <v>4</v>
      </c>
      <c r="F2249" s="23"/>
      <c r="G2249" s="41"/>
      <c r="H2249" s="42"/>
      <c r="I2249" s="41"/>
      <c r="J2249" s="42"/>
      <c r="K2249" s="43"/>
      <c r="L2249" s="26"/>
      <c r="M2249" s="27"/>
      <c r="N2249" s="55"/>
      <c r="O2249" s="93">
        <f>IFERROR(SUMPRODUCT((INDEX(ACH.!$B$3:$AP$9999,MATCH(A2249,ACH.!$A$3:$A$9999,),)&gt;0)*COUNTIF(INDEX(IP!$C$4:$N$44,,IFERROR(MATCH(C2249,IP!$E$2:$N$2,)+2,MATCH(E2249,IP!$C$3:$D$3,))),ACH.!$B$1:$AP$1)),)</f>
        <v>6</v>
      </c>
      <c r="P2249" s="27"/>
      <c r="Q2249" s="28"/>
      <c r="R2249" s="29"/>
      <c r="S2249" s="30"/>
      <c r="T2249" s="31"/>
      <c r="U2249" s="32"/>
      <c r="V2249" s="32"/>
      <c r="W2249" s="32"/>
      <c r="X2249" s="33"/>
      <c r="Y2249" s="34"/>
      <c r="Z2249" s="35"/>
      <c r="AA2249" s="36"/>
      <c r="AB2249" s="37"/>
      <c r="AC2249" s="38"/>
      <c r="AD2249" s="57">
        <f>IF(C2249="SG",VLOOKUP($C2249,IP!$R:$T,MATCH(QSC!$E2249,IP!$R$6:$T$6,0),0),VLOOKUP($C2249,IP!$R:$S,2,0))</f>
        <v>12</v>
      </c>
      <c r="AE2249" s="39"/>
    </row>
    <row r="2250" spans="1:31" ht="15" x14ac:dyDescent="0.25">
      <c r="A2250" s="40">
        <v>6444275</v>
      </c>
      <c r="B2250" s="40"/>
      <c r="C2250" s="40" t="s">
        <v>1</v>
      </c>
      <c r="D2250" s="41"/>
      <c r="E2250" s="22" t="s">
        <v>4</v>
      </c>
      <c r="F2250" s="23"/>
      <c r="G2250" s="41"/>
      <c r="H2250" s="42"/>
      <c r="I2250" s="41"/>
      <c r="J2250" s="42"/>
      <c r="K2250" s="43"/>
      <c r="L2250" s="26"/>
      <c r="M2250" s="27"/>
      <c r="N2250" s="55"/>
      <c r="O2250" s="93">
        <f>IFERROR(SUMPRODUCT((INDEX(ACH.!$B$3:$AP$9999,MATCH(A2250,ACH.!$A$3:$A$9999,),)&gt;0)*COUNTIF(INDEX(IP!$C$4:$N$44,,IFERROR(MATCH(C2250,IP!$E$2:$N$2,)+2,MATCH(E2250,IP!$C$3:$D$3,))),ACH.!$B$1:$AP$1)),)</f>
        <v>7</v>
      </c>
      <c r="P2250" s="27"/>
      <c r="Q2250" s="28"/>
      <c r="R2250" s="29"/>
      <c r="S2250" s="30"/>
      <c r="T2250" s="31"/>
      <c r="U2250" s="32"/>
      <c r="V2250" s="32"/>
      <c r="W2250" s="32"/>
      <c r="X2250" s="33"/>
      <c r="Y2250" s="34"/>
      <c r="Z2250" s="35"/>
      <c r="AA2250" s="36"/>
      <c r="AB2250" s="37"/>
      <c r="AC2250" s="38"/>
      <c r="AD2250" s="57">
        <f>IF(C2250="SG",VLOOKUP($C2250,IP!$R:$T,MATCH(QSC!$E2250,IP!$R$6:$T$6,0),0),VLOOKUP($C2250,IP!$R:$S,2,0))</f>
        <v>12</v>
      </c>
      <c r="AE2250" s="39"/>
    </row>
    <row r="2251" spans="1:31" ht="15" x14ac:dyDescent="0.25">
      <c r="A2251" s="40">
        <v>6444337</v>
      </c>
      <c r="B2251" s="40"/>
      <c r="C2251" s="40" t="s">
        <v>1</v>
      </c>
      <c r="D2251" s="41"/>
      <c r="E2251" s="22" t="s">
        <v>2</v>
      </c>
      <c r="F2251" s="23"/>
      <c r="G2251" s="41"/>
      <c r="H2251" s="42"/>
      <c r="I2251" s="41"/>
      <c r="J2251" s="42"/>
      <c r="K2251" s="43"/>
      <c r="L2251" s="26"/>
      <c r="M2251" s="27"/>
      <c r="N2251" s="55"/>
      <c r="O2251" s="93">
        <f>IFERROR(SUMPRODUCT((INDEX(ACH.!$B$3:$AP$9999,MATCH(A2251,ACH.!$A$3:$A$9999,),)&gt;0)*COUNTIF(INDEX(IP!$C$4:$N$44,,IFERROR(MATCH(C2251,IP!$E$2:$N$2,)+2,MATCH(E2251,IP!$C$3:$D$3,))),ACH.!$B$1:$AP$1)),)</f>
        <v>4</v>
      </c>
      <c r="P2251" s="27"/>
      <c r="Q2251" s="28"/>
      <c r="R2251" s="29"/>
      <c r="S2251" s="30"/>
      <c r="T2251" s="31"/>
      <c r="U2251" s="32"/>
      <c r="V2251" s="32"/>
      <c r="W2251" s="32"/>
      <c r="X2251" s="33"/>
      <c r="Y2251" s="34"/>
      <c r="Z2251" s="35"/>
      <c r="AA2251" s="36"/>
      <c r="AB2251" s="37"/>
      <c r="AC2251" s="38"/>
      <c r="AD2251" s="57">
        <f>IF(C2251="SG",VLOOKUP($C2251,IP!$R:$T,MATCH(QSC!$E2251,IP!$R$6:$T$6,0),0),VLOOKUP($C2251,IP!$R:$S,2,0))</f>
        <v>11</v>
      </c>
      <c r="AE2251" s="39"/>
    </row>
    <row r="2252" spans="1:31" ht="15" x14ac:dyDescent="0.25">
      <c r="A2252" s="40">
        <v>6444362</v>
      </c>
      <c r="B2252" s="40"/>
      <c r="C2252" s="40" t="s">
        <v>1</v>
      </c>
      <c r="D2252" s="41"/>
      <c r="E2252" s="22" t="s">
        <v>4</v>
      </c>
      <c r="F2252" s="23"/>
      <c r="G2252" s="41"/>
      <c r="H2252" s="42"/>
      <c r="I2252" s="41"/>
      <c r="J2252" s="42"/>
      <c r="K2252" s="43"/>
      <c r="L2252" s="26"/>
      <c r="M2252" s="27"/>
      <c r="N2252" s="55"/>
      <c r="O2252" s="93">
        <f>IFERROR(SUMPRODUCT((INDEX(ACH.!$B$3:$AP$9999,MATCH(A2252,ACH.!$A$3:$A$9999,),)&gt;0)*COUNTIF(INDEX(IP!$C$4:$N$44,,IFERROR(MATCH(C2252,IP!$E$2:$N$2,)+2,MATCH(E2252,IP!$C$3:$D$3,))),ACH.!$B$1:$AP$1)),)</f>
        <v>6</v>
      </c>
      <c r="P2252" s="27"/>
      <c r="Q2252" s="28"/>
      <c r="R2252" s="29"/>
      <c r="S2252" s="30"/>
      <c r="T2252" s="31"/>
      <c r="U2252" s="32"/>
      <c r="V2252" s="32"/>
      <c r="W2252" s="32"/>
      <c r="X2252" s="33"/>
      <c r="Y2252" s="34"/>
      <c r="Z2252" s="35"/>
      <c r="AA2252" s="36"/>
      <c r="AB2252" s="37"/>
      <c r="AC2252" s="38"/>
      <c r="AD2252" s="57">
        <f>IF(C2252="SG",VLOOKUP($C2252,IP!$R:$T,MATCH(QSC!$E2252,IP!$R$6:$T$6,0),0),VLOOKUP($C2252,IP!$R:$S,2,0))</f>
        <v>12</v>
      </c>
      <c r="AE2252" s="39"/>
    </row>
    <row r="2253" spans="1:31" ht="15" x14ac:dyDescent="0.25">
      <c r="A2253" s="40">
        <v>6444432</v>
      </c>
      <c r="B2253" s="40"/>
      <c r="C2253" s="40" t="s">
        <v>1</v>
      </c>
      <c r="D2253" s="41"/>
      <c r="E2253" s="22" t="s">
        <v>4</v>
      </c>
      <c r="F2253" s="23"/>
      <c r="G2253" s="41"/>
      <c r="H2253" s="42"/>
      <c r="I2253" s="41"/>
      <c r="J2253" s="42"/>
      <c r="K2253" s="43"/>
      <c r="L2253" s="26"/>
      <c r="M2253" s="27"/>
      <c r="N2253" s="55"/>
      <c r="O2253" s="93">
        <f>IFERROR(SUMPRODUCT((INDEX(ACH.!$B$3:$AP$9999,MATCH(A2253,ACH.!$A$3:$A$9999,),)&gt;0)*COUNTIF(INDEX(IP!$C$4:$N$44,,IFERROR(MATCH(C2253,IP!$E$2:$N$2,)+2,MATCH(E2253,IP!$C$3:$D$3,))),ACH.!$B$1:$AP$1)),)</f>
        <v>5</v>
      </c>
      <c r="P2253" s="27"/>
      <c r="Q2253" s="28"/>
      <c r="R2253" s="29"/>
      <c r="S2253" s="30"/>
      <c r="T2253" s="31"/>
      <c r="U2253" s="32"/>
      <c r="V2253" s="32"/>
      <c r="W2253" s="32"/>
      <c r="X2253" s="33"/>
      <c r="Y2253" s="34"/>
      <c r="Z2253" s="35"/>
      <c r="AA2253" s="36"/>
      <c r="AB2253" s="37"/>
      <c r="AC2253" s="38"/>
      <c r="AD2253" s="57">
        <f>IF(C2253="SG",VLOOKUP($C2253,IP!$R:$T,MATCH(QSC!$E2253,IP!$R$6:$T$6,0),0),VLOOKUP($C2253,IP!$R:$S,2,0))</f>
        <v>12</v>
      </c>
      <c r="AE2253" s="39"/>
    </row>
    <row r="2254" spans="1:31" ht="15" x14ac:dyDescent="0.25">
      <c r="A2254" s="40">
        <v>6444547</v>
      </c>
      <c r="B2254" s="40"/>
      <c r="C2254" s="40" t="s">
        <v>1</v>
      </c>
      <c r="D2254" s="41"/>
      <c r="E2254" s="22" t="s">
        <v>2</v>
      </c>
      <c r="F2254" s="23"/>
      <c r="G2254" s="41"/>
      <c r="H2254" s="42"/>
      <c r="I2254" s="41"/>
      <c r="J2254" s="42"/>
      <c r="K2254" s="43"/>
      <c r="L2254" s="26"/>
      <c r="M2254" s="27"/>
      <c r="N2254" s="55"/>
      <c r="O2254" s="93">
        <f>IFERROR(SUMPRODUCT((INDEX(ACH.!$B$3:$AP$9999,MATCH(A2254,ACH.!$A$3:$A$9999,),)&gt;0)*COUNTIF(INDEX(IP!$C$4:$N$44,,IFERROR(MATCH(C2254,IP!$E$2:$N$2,)+2,MATCH(E2254,IP!$C$3:$D$3,))),ACH.!$B$1:$AP$1)),)</f>
        <v>5</v>
      </c>
      <c r="P2254" s="27"/>
      <c r="Q2254" s="28"/>
      <c r="R2254" s="29"/>
      <c r="S2254" s="30"/>
      <c r="T2254" s="31"/>
      <c r="U2254" s="32"/>
      <c r="V2254" s="32"/>
      <c r="W2254" s="32"/>
      <c r="X2254" s="33"/>
      <c r="Y2254" s="34"/>
      <c r="Z2254" s="35"/>
      <c r="AA2254" s="36"/>
      <c r="AB2254" s="37"/>
      <c r="AC2254" s="38"/>
      <c r="AD2254" s="57">
        <f>IF(C2254="SG",VLOOKUP($C2254,IP!$R:$T,MATCH(QSC!$E2254,IP!$R$6:$T$6,0),0),VLOOKUP($C2254,IP!$R:$S,2,0))</f>
        <v>11</v>
      </c>
      <c r="AE2254" s="39"/>
    </row>
    <row r="2255" spans="1:31" ht="15" x14ac:dyDescent="0.25">
      <c r="A2255" s="40">
        <v>6444601</v>
      </c>
      <c r="B2255" s="40"/>
      <c r="C2255" s="40" t="s">
        <v>1</v>
      </c>
      <c r="D2255" s="41"/>
      <c r="E2255" s="22" t="s">
        <v>2</v>
      </c>
      <c r="F2255" s="23"/>
      <c r="G2255" s="41"/>
      <c r="H2255" s="42"/>
      <c r="I2255" s="41"/>
      <c r="J2255" s="42"/>
      <c r="K2255" s="43"/>
      <c r="L2255" s="26"/>
      <c r="M2255" s="27"/>
      <c r="N2255" s="55"/>
      <c r="O2255" s="93">
        <f>IFERROR(SUMPRODUCT((INDEX(ACH.!$B$3:$AP$9999,MATCH(A2255,ACH.!$A$3:$A$9999,),)&gt;0)*COUNTIF(INDEX(IP!$C$4:$N$44,,IFERROR(MATCH(C2255,IP!$E$2:$N$2,)+2,MATCH(E2255,IP!$C$3:$D$3,))),ACH.!$B$1:$AP$1)),)</f>
        <v>5</v>
      </c>
      <c r="P2255" s="27"/>
      <c r="Q2255" s="28"/>
      <c r="R2255" s="29"/>
      <c r="S2255" s="30"/>
      <c r="T2255" s="31"/>
      <c r="U2255" s="32"/>
      <c r="V2255" s="32"/>
      <c r="W2255" s="32"/>
      <c r="X2255" s="33"/>
      <c r="Y2255" s="34"/>
      <c r="Z2255" s="35"/>
      <c r="AA2255" s="36"/>
      <c r="AB2255" s="37"/>
      <c r="AC2255" s="38"/>
      <c r="AD2255" s="57">
        <f>IF(C2255="SG",VLOOKUP($C2255,IP!$R:$T,MATCH(QSC!$E2255,IP!$R$6:$T$6,0),0),VLOOKUP($C2255,IP!$R:$S,2,0))</f>
        <v>11</v>
      </c>
      <c r="AE2255" s="39"/>
    </row>
    <row r="2256" spans="1:31" ht="15" x14ac:dyDescent="0.25">
      <c r="A2256" s="40">
        <v>6444602</v>
      </c>
      <c r="B2256" s="40"/>
      <c r="C2256" s="40" t="s">
        <v>1</v>
      </c>
      <c r="D2256" s="41"/>
      <c r="E2256" s="22" t="s">
        <v>2</v>
      </c>
      <c r="F2256" s="23"/>
      <c r="G2256" s="41"/>
      <c r="H2256" s="42"/>
      <c r="I2256" s="41"/>
      <c r="J2256" s="42"/>
      <c r="K2256" s="43"/>
      <c r="L2256" s="26"/>
      <c r="M2256" s="27"/>
      <c r="N2256" s="55"/>
      <c r="O2256" s="93">
        <f>IFERROR(SUMPRODUCT((INDEX(ACH.!$B$3:$AP$9999,MATCH(A2256,ACH.!$A$3:$A$9999,),)&gt;0)*COUNTIF(INDEX(IP!$C$4:$N$44,,IFERROR(MATCH(C2256,IP!$E$2:$N$2,)+2,MATCH(E2256,IP!$C$3:$D$3,))),ACH.!$B$1:$AP$1)),)</f>
        <v>1</v>
      </c>
      <c r="P2256" s="27"/>
      <c r="Q2256" s="28"/>
      <c r="R2256" s="29"/>
      <c r="S2256" s="30"/>
      <c r="T2256" s="31"/>
      <c r="U2256" s="32"/>
      <c r="V2256" s="32"/>
      <c r="W2256" s="32"/>
      <c r="X2256" s="33"/>
      <c r="Y2256" s="34"/>
      <c r="Z2256" s="35"/>
      <c r="AA2256" s="36"/>
      <c r="AB2256" s="37"/>
      <c r="AC2256" s="38"/>
      <c r="AD2256" s="57">
        <f>IF(C2256="SG",VLOOKUP($C2256,IP!$R:$T,MATCH(QSC!$E2256,IP!$R$6:$T$6,0),0),VLOOKUP($C2256,IP!$R:$S,2,0))</f>
        <v>11</v>
      </c>
      <c r="AE2256" s="39"/>
    </row>
    <row r="2257" spans="1:31" ht="15" x14ac:dyDescent="0.25">
      <c r="A2257" s="40">
        <v>6444714</v>
      </c>
      <c r="B2257" s="40"/>
      <c r="C2257" s="40" t="s">
        <v>1</v>
      </c>
      <c r="D2257" s="41"/>
      <c r="E2257" s="22" t="s">
        <v>2</v>
      </c>
      <c r="F2257" s="23"/>
      <c r="G2257" s="41"/>
      <c r="H2257" s="42"/>
      <c r="I2257" s="41"/>
      <c r="J2257" s="42"/>
      <c r="K2257" s="43"/>
      <c r="L2257" s="26"/>
      <c r="M2257" s="27"/>
      <c r="N2257" s="55"/>
      <c r="O2257" s="93">
        <f>IFERROR(SUMPRODUCT((INDEX(ACH.!$B$3:$AP$9999,MATCH(A2257,ACH.!$A$3:$A$9999,),)&gt;0)*COUNTIF(INDEX(IP!$C$4:$N$44,,IFERROR(MATCH(C2257,IP!$E$2:$N$2,)+2,MATCH(E2257,IP!$C$3:$D$3,))),ACH.!$B$1:$AP$1)),)</f>
        <v>6</v>
      </c>
      <c r="P2257" s="27"/>
      <c r="Q2257" s="28"/>
      <c r="R2257" s="29"/>
      <c r="S2257" s="30"/>
      <c r="T2257" s="31"/>
      <c r="U2257" s="32"/>
      <c r="V2257" s="32"/>
      <c r="W2257" s="32"/>
      <c r="X2257" s="33"/>
      <c r="Y2257" s="34"/>
      <c r="Z2257" s="35"/>
      <c r="AA2257" s="36"/>
      <c r="AB2257" s="37"/>
      <c r="AC2257" s="38"/>
      <c r="AD2257" s="57">
        <f>IF(C2257="SG",VLOOKUP($C2257,IP!$R:$T,MATCH(QSC!$E2257,IP!$R$6:$T$6,0),0),VLOOKUP($C2257,IP!$R:$S,2,0))</f>
        <v>11</v>
      </c>
      <c r="AE2257" s="39"/>
    </row>
    <row r="2258" spans="1:31" ht="15" x14ac:dyDescent="0.25">
      <c r="A2258" s="40">
        <v>6444728</v>
      </c>
      <c r="B2258" s="40"/>
      <c r="C2258" s="40" t="s">
        <v>1</v>
      </c>
      <c r="D2258" s="41"/>
      <c r="E2258" s="22" t="s">
        <v>2</v>
      </c>
      <c r="F2258" s="23"/>
      <c r="G2258" s="41"/>
      <c r="H2258" s="42"/>
      <c r="I2258" s="41"/>
      <c r="J2258" s="42"/>
      <c r="K2258" s="43"/>
      <c r="L2258" s="26"/>
      <c r="M2258" s="27"/>
      <c r="N2258" s="55"/>
      <c r="O2258" s="93">
        <f>IFERROR(SUMPRODUCT((INDEX(ACH.!$B$3:$AP$9999,MATCH(A2258,ACH.!$A$3:$A$9999,),)&gt;0)*COUNTIF(INDEX(IP!$C$4:$N$44,,IFERROR(MATCH(C2258,IP!$E$2:$N$2,)+2,MATCH(E2258,IP!$C$3:$D$3,))),ACH.!$B$1:$AP$1)),)</f>
        <v>5</v>
      </c>
      <c r="P2258" s="27"/>
      <c r="Q2258" s="28"/>
      <c r="R2258" s="29"/>
      <c r="S2258" s="30"/>
      <c r="T2258" s="31"/>
      <c r="U2258" s="32"/>
      <c r="V2258" s="32"/>
      <c r="W2258" s="32"/>
      <c r="X2258" s="33"/>
      <c r="Y2258" s="34"/>
      <c r="Z2258" s="35"/>
      <c r="AA2258" s="36"/>
      <c r="AB2258" s="37"/>
      <c r="AC2258" s="38"/>
      <c r="AD2258" s="57">
        <f>IF(C2258="SG",VLOOKUP($C2258,IP!$R:$T,MATCH(QSC!$E2258,IP!$R$6:$T$6,0),0),VLOOKUP($C2258,IP!$R:$S,2,0))</f>
        <v>11</v>
      </c>
      <c r="AE2258" s="39"/>
    </row>
    <row r="2259" spans="1:31" ht="15" x14ac:dyDescent="0.25">
      <c r="A2259" s="40">
        <v>6444820</v>
      </c>
      <c r="B2259" s="40"/>
      <c r="C2259" s="40" t="s">
        <v>1</v>
      </c>
      <c r="D2259" s="41"/>
      <c r="E2259" s="22" t="s">
        <v>2</v>
      </c>
      <c r="F2259" s="23"/>
      <c r="G2259" s="41"/>
      <c r="H2259" s="42"/>
      <c r="I2259" s="41"/>
      <c r="J2259" s="42"/>
      <c r="K2259" s="43"/>
      <c r="L2259" s="26"/>
      <c r="M2259" s="27"/>
      <c r="N2259" s="55"/>
      <c r="O2259" s="93">
        <f>IFERROR(SUMPRODUCT((INDEX(ACH.!$B$3:$AP$9999,MATCH(A2259,ACH.!$A$3:$A$9999,),)&gt;0)*COUNTIF(INDEX(IP!$C$4:$N$44,,IFERROR(MATCH(C2259,IP!$E$2:$N$2,)+2,MATCH(E2259,IP!$C$3:$D$3,))),ACH.!$B$1:$AP$1)),)</f>
        <v>3</v>
      </c>
      <c r="P2259" s="27"/>
      <c r="Q2259" s="28"/>
      <c r="R2259" s="29"/>
      <c r="S2259" s="30"/>
      <c r="T2259" s="31"/>
      <c r="U2259" s="32"/>
      <c r="V2259" s="32"/>
      <c r="W2259" s="32"/>
      <c r="X2259" s="33"/>
      <c r="Y2259" s="34"/>
      <c r="Z2259" s="35"/>
      <c r="AA2259" s="36"/>
      <c r="AB2259" s="37"/>
      <c r="AC2259" s="38"/>
      <c r="AD2259" s="57">
        <f>IF(C2259="SG",VLOOKUP($C2259,IP!$R:$T,MATCH(QSC!$E2259,IP!$R$6:$T$6,0),0),VLOOKUP($C2259,IP!$R:$S,2,0))</f>
        <v>11</v>
      </c>
      <c r="AE2259" s="39"/>
    </row>
    <row r="2260" spans="1:31" ht="15" x14ac:dyDescent="0.25">
      <c r="A2260" s="40">
        <v>6444821</v>
      </c>
      <c r="B2260" s="40"/>
      <c r="C2260" s="40" t="s">
        <v>1</v>
      </c>
      <c r="D2260" s="41"/>
      <c r="E2260" s="22" t="s">
        <v>2</v>
      </c>
      <c r="F2260" s="23"/>
      <c r="G2260" s="41"/>
      <c r="H2260" s="42"/>
      <c r="I2260" s="41"/>
      <c r="J2260" s="42"/>
      <c r="K2260" s="43"/>
      <c r="L2260" s="26"/>
      <c r="M2260" s="27"/>
      <c r="N2260" s="55"/>
      <c r="O2260" s="93">
        <f>IFERROR(SUMPRODUCT((INDEX(ACH.!$B$3:$AP$9999,MATCH(A2260,ACH.!$A$3:$A$9999,),)&gt;0)*COUNTIF(INDEX(IP!$C$4:$N$44,,IFERROR(MATCH(C2260,IP!$E$2:$N$2,)+2,MATCH(E2260,IP!$C$3:$D$3,))),ACH.!$B$1:$AP$1)),)</f>
        <v>4</v>
      </c>
      <c r="P2260" s="27"/>
      <c r="Q2260" s="28"/>
      <c r="R2260" s="29"/>
      <c r="S2260" s="30"/>
      <c r="T2260" s="31"/>
      <c r="U2260" s="32"/>
      <c r="V2260" s="32"/>
      <c r="W2260" s="32"/>
      <c r="X2260" s="33"/>
      <c r="Y2260" s="34"/>
      <c r="Z2260" s="35"/>
      <c r="AA2260" s="36"/>
      <c r="AB2260" s="37"/>
      <c r="AC2260" s="38"/>
      <c r="AD2260" s="57">
        <f>IF(C2260="SG",VLOOKUP($C2260,IP!$R:$T,MATCH(QSC!$E2260,IP!$R$6:$T$6,0),0),VLOOKUP($C2260,IP!$R:$S,2,0))</f>
        <v>11</v>
      </c>
      <c r="AE2260" s="39"/>
    </row>
    <row r="2261" spans="1:31" ht="15" x14ac:dyDescent="0.25">
      <c r="A2261" s="40">
        <v>6444826</v>
      </c>
      <c r="B2261" s="40"/>
      <c r="C2261" s="40" t="s">
        <v>1</v>
      </c>
      <c r="D2261" s="41"/>
      <c r="E2261" s="22" t="s">
        <v>2</v>
      </c>
      <c r="F2261" s="23"/>
      <c r="G2261" s="41"/>
      <c r="H2261" s="42"/>
      <c r="I2261" s="41"/>
      <c r="J2261" s="42"/>
      <c r="K2261" s="43"/>
      <c r="L2261" s="26"/>
      <c r="M2261" s="27"/>
      <c r="N2261" s="55"/>
      <c r="O2261" s="93">
        <f>IFERROR(SUMPRODUCT((INDEX(ACH.!$B$3:$AP$9999,MATCH(A2261,ACH.!$A$3:$A$9999,),)&gt;0)*COUNTIF(INDEX(IP!$C$4:$N$44,,IFERROR(MATCH(C2261,IP!$E$2:$N$2,)+2,MATCH(E2261,IP!$C$3:$D$3,))),ACH.!$B$1:$AP$1)),)</f>
        <v>5</v>
      </c>
      <c r="P2261" s="27"/>
      <c r="Q2261" s="28"/>
      <c r="R2261" s="29"/>
      <c r="S2261" s="30"/>
      <c r="T2261" s="31"/>
      <c r="U2261" s="32"/>
      <c r="V2261" s="32"/>
      <c r="W2261" s="32"/>
      <c r="X2261" s="33"/>
      <c r="Y2261" s="34"/>
      <c r="Z2261" s="35"/>
      <c r="AA2261" s="36"/>
      <c r="AB2261" s="37"/>
      <c r="AC2261" s="38"/>
      <c r="AD2261" s="57">
        <f>IF(C2261="SG",VLOOKUP($C2261,IP!$R:$T,MATCH(QSC!$E2261,IP!$R$6:$T$6,0),0),VLOOKUP($C2261,IP!$R:$S,2,0))</f>
        <v>11</v>
      </c>
      <c r="AE2261" s="39"/>
    </row>
    <row r="2262" spans="1:31" ht="15" x14ac:dyDescent="0.25">
      <c r="A2262" s="40">
        <v>6444858</v>
      </c>
      <c r="B2262" s="40"/>
      <c r="C2262" s="40" t="s">
        <v>1</v>
      </c>
      <c r="D2262" s="41"/>
      <c r="E2262" s="22" t="s">
        <v>2</v>
      </c>
      <c r="F2262" s="23"/>
      <c r="G2262" s="41"/>
      <c r="H2262" s="42"/>
      <c r="I2262" s="41"/>
      <c r="J2262" s="42"/>
      <c r="K2262" s="43"/>
      <c r="L2262" s="26"/>
      <c r="M2262" s="27"/>
      <c r="N2262" s="55"/>
      <c r="O2262" s="93">
        <f>IFERROR(SUMPRODUCT((INDEX(ACH.!$B$3:$AP$9999,MATCH(A2262,ACH.!$A$3:$A$9999,),)&gt;0)*COUNTIF(INDEX(IP!$C$4:$N$44,,IFERROR(MATCH(C2262,IP!$E$2:$N$2,)+2,MATCH(E2262,IP!$C$3:$D$3,))),ACH.!$B$1:$AP$1)),)</f>
        <v>5</v>
      </c>
      <c r="P2262" s="27"/>
      <c r="Q2262" s="28"/>
      <c r="R2262" s="29"/>
      <c r="S2262" s="30"/>
      <c r="T2262" s="31"/>
      <c r="U2262" s="32"/>
      <c r="V2262" s="32"/>
      <c r="W2262" s="32"/>
      <c r="X2262" s="33"/>
      <c r="Y2262" s="34"/>
      <c r="Z2262" s="35"/>
      <c r="AA2262" s="36"/>
      <c r="AB2262" s="37"/>
      <c r="AC2262" s="38"/>
      <c r="AD2262" s="57">
        <f>IF(C2262="SG",VLOOKUP($C2262,IP!$R:$T,MATCH(QSC!$E2262,IP!$R$6:$T$6,0),0),VLOOKUP($C2262,IP!$R:$S,2,0))</f>
        <v>11</v>
      </c>
      <c r="AE2262" s="39"/>
    </row>
    <row r="2263" spans="1:31" ht="15" x14ac:dyDescent="0.25">
      <c r="A2263" s="40">
        <v>6444859</v>
      </c>
      <c r="B2263" s="40"/>
      <c r="C2263" s="40" t="s">
        <v>1</v>
      </c>
      <c r="D2263" s="41"/>
      <c r="E2263" s="22" t="s">
        <v>2</v>
      </c>
      <c r="F2263" s="23"/>
      <c r="G2263" s="41"/>
      <c r="H2263" s="42"/>
      <c r="I2263" s="41"/>
      <c r="J2263" s="42"/>
      <c r="K2263" s="43"/>
      <c r="L2263" s="26"/>
      <c r="M2263" s="27"/>
      <c r="N2263" s="55"/>
      <c r="O2263" s="93">
        <f>IFERROR(SUMPRODUCT((INDEX(ACH.!$B$3:$AP$9999,MATCH(A2263,ACH.!$A$3:$A$9999,),)&gt;0)*COUNTIF(INDEX(IP!$C$4:$N$44,,IFERROR(MATCH(C2263,IP!$E$2:$N$2,)+2,MATCH(E2263,IP!$C$3:$D$3,))),ACH.!$B$1:$AP$1)),)</f>
        <v>4</v>
      </c>
      <c r="P2263" s="27"/>
      <c r="Q2263" s="28"/>
      <c r="R2263" s="29"/>
      <c r="S2263" s="30"/>
      <c r="T2263" s="31"/>
      <c r="U2263" s="32"/>
      <c r="V2263" s="32"/>
      <c r="W2263" s="32"/>
      <c r="X2263" s="33"/>
      <c r="Y2263" s="34"/>
      <c r="Z2263" s="35"/>
      <c r="AA2263" s="36"/>
      <c r="AB2263" s="37"/>
      <c r="AC2263" s="38"/>
      <c r="AD2263" s="57">
        <f>IF(C2263="SG",VLOOKUP($C2263,IP!$R:$T,MATCH(QSC!$E2263,IP!$R$6:$T$6,0),0),VLOOKUP($C2263,IP!$R:$S,2,0))</f>
        <v>11</v>
      </c>
      <c r="AE2263" s="39"/>
    </row>
    <row r="2264" spans="1:31" ht="15" x14ac:dyDescent="0.25">
      <c r="A2264" s="40">
        <v>6445174</v>
      </c>
      <c r="B2264" s="40"/>
      <c r="C2264" s="40" t="s">
        <v>1</v>
      </c>
      <c r="D2264" s="41"/>
      <c r="E2264" s="22" t="s">
        <v>2</v>
      </c>
      <c r="F2264" s="23"/>
      <c r="G2264" s="41"/>
      <c r="H2264" s="42"/>
      <c r="I2264" s="41"/>
      <c r="J2264" s="42"/>
      <c r="K2264" s="43"/>
      <c r="L2264" s="26"/>
      <c r="M2264" s="27"/>
      <c r="N2264" s="55"/>
      <c r="O2264" s="93">
        <f>IFERROR(SUMPRODUCT((INDEX(ACH.!$B$3:$AP$9999,MATCH(A2264,ACH.!$A$3:$A$9999,),)&gt;0)*COUNTIF(INDEX(IP!$C$4:$N$44,,IFERROR(MATCH(C2264,IP!$E$2:$N$2,)+2,MATCH(E2264,IP!$C$3:$D$3,))),ACH.!$B$1:$AP$1)),)</f>
        <v>4</v>
      </c>
      <c r="P2264" s="27"/>
      <c r="Q2264" s="28"/>
      <c r="R2264" s="29"/>
      <c r="S2264" s="30"/>
      <c r="T2264" s="31"/>
      <c r="U2264" s="32"/>
      <c r="V2264" s="32"/>
      <c r="W2264" s="32"/>
      <c r="X2264" s="33"/>
      <c r="Y2264" s="34"/>
      <c r="Z2264" s="35"/>
      <c r="AA2264" s="36"/>
      <c r="AB2264" s="37"/>
      <c r="AC2264" s="38"/>
      <c r="AD2264" s="57">
        <f>IF(C2264="SG",VLOOKUP($C2264,IP!$R:$T,MATCH(QSC!$E2264,IP!$R$6:$T$6,0),0),VLOOKUP($C2264,IP!$R:$S,2,0))</f>
        <v>11</v>
      </c>
      <c r="AE2264" s="39"/>
    </row>
    <row r="2265" spans="1:31" ht="15" x14ac:dyDescent="0.25">
      <c r="A2265" s="40">
        <v>6445191</v>
      </c>
      <c r="B2265" s="40"/>
      <c r="C2265" s="40" t="s">
        <v>1</v>
      </c>
      <c r="D2265" s="41"/>
      <c r="E2265" s="22" t="s">
        <v>2</v>
      </c>
      <c r="F2265" s="23"/>
      <c r="G2265" s="41"/>
      <c r="H2265" s="42"/>
      <c r="I2265" s="41"/>
      <c r="J2265" s="42"/>
      <c r="K2265" s="43"/>
      <c r="L2265" s="26"/>
      <c r="M2265" s="27"/>
      <c r="N2265" s="55"/>
      <c r="O2265" s="93">
        <f>IFERROR(SUMPRODUCT((INDEX(ACH.!$B$3:$AP$9999,MATCH(A2265,ACH.!$A$3:$A$9999,),)&gt;0)*COUNTIF(INDEX(IP!$C$4:$N$44,,IFERROR(MATCH(C2265,IP!$E$2:$N$2,)+2,MATCH(E2265,IP!$C$3:$D$3,))),ACH.!$B$1:$AP$1)),)</f>
        <v>6</v>
      </c>
      <c r="P2265" s="27"/>
      <c r="Q2265" s="28"/>
      <c r="R2265" s="29"/>
      <c r="S2265" s="30"/>
      <c r="T2265" s="31"/>
      <c r="U2265" s="32"/>
      <c r="V2265" s="32"/>
      <c r="W2265" s="32"/>
      <c r="X2265" s="33"/>
      <c r="Y2265" s="34"/>
      <c r="Z2265" s="35"/>
      <c r="AA2265" s="36"/>
      <c r="AB2265" s="37"/>
      <c r="AC2265" s="38"/>
      <c r="AD2265" s="57">
        <f>IF(C2265="SG",VLOOKUP($C2265,IP!$R:$T,MATCH(QSC!$E2265,IP!$R$6:$T$6,0),0),VLOOKUP($C2265,IP!$R:$S,2,0))</f>
        <v>11</v>
      </c>
      <c r="AE2265" s="39"/>
    </row>
    <row r="2266" spans="1:31" ht="15" x14ac:dyDescent="0.25">
      <c r="A2266" s="40">
        <v>6445211</v>
      </c>
      <c r="B2266" s="40"/>
      <c r="C2266" s="40" t="s">
        <v>1</v>
      </c>
      <c r="D2266" s="41"/>
      <c r="E2266" s="22" t="s">
        <v>2</v>
      </c>
      <c r="F2266" s="23"/>
      <c r="G2266" s="41"/>
      <c r="H2266" s="42"/>
      <c r="I2266" s="41"/>
      <c r="J2266" s="42"/>
      <c r="K2266" s="43"/>
      <c r="L2266" s="26"/>
      <c r="M2266" s="27"/>
      <c r="N2266" s="55"/>
      <c r="O2266" s="93">
        <f>IFERROR(SUMPRODUCT((INDEX(ACH.!$B$3:$AP$9999,MATCH(A2266,ACH.!$A$3:$A$9999,),)&gt;0)*COUNTIF(INDEX(IP!$C$4:$N$44,,IFERROR(MATCH(C2266,IP!$E$2:$N$2,)+2,MATCH(E2266,IP!$C$3:$D$3,))),ACH.!$B$1:$AP$1)),)</f>
        <v>1</v>
      </c>
      <c r="P2266" s="27"/>
      <c r="Q2266" s="28"/>
      <c r="R2266" s="29"/>
      <c r="S2266" s="30"/>
      <c r="T2266" s="31"/>
      <c r="U2266" s="32"/>
      <c r="V2266" s="32"/>
      <c r="W2266" s="32"/>
      <c r="X2266" s="33"/>
      <c r="Y2266" s="34"/>
      <c r="Z2266" s="35"/>
      <c r="AA2266" s="36"/>
      <c r="AB2266" s="37"/>
      <c r="AC2266" s="38"/>
      <c r="AD2266" s="57">
        <f>IF(C2266="SG",VLOOKUP($C2266,IP!$R:$T,MATCH(QSC!$E2266,IP!$R$6:$T$6,0),0),VLOOKUP($C2266,IP!$R:$S,2,0))</f>
        <v>11</v>
      </c>
      <c r="AE2266" s="39"/>
    </row>
    <row r="2267" spans="1:31" ht="15" x14ac:dyDescent="0.25">
      <c r="A2267" s="40">
        <v>6445309</v>
      </c>
      <c r="B2267" s="40"/>
      <c r="C2267" s="40" t="s">
        <v>1</v>
      </c>
      <c r="D2267" s="41"/>
      <c r="E2267" s="22" t="s">
        <v>2</v>
      </c>
      <c r="F2267" s="23"/>
      <c r="G2267" s="41"/>
      <c r="H2267" s="42"/>
      <c r="I2267" s="41"/>
      <c r="J2267" s="42"/>
      <c r="K2267" s="43"/>
      <c r="L2267" s="26"/>
      <c r="M2267" s="27"/>
      <c r="N2267" s="55"/>
      <c r="O2267" s="93">
        <f>IFERROR(SUMPRODUCT((INDEX(ACH.!$B$3:$AP$9999,MATCH(A2267,ACH.!$A$3:$A$9999,),)&gt;0)*COUNTIF(INDEX(IP!$C$4:$N$44,,IFERROR(MATCH(C2267,IP!$E$2:$N$2,)+2,MATCH(E2267,IP!$C$3:$D$3,))),ACH.!$B$1:$AP$1)),)</f>
        <v>4</v>
      </c>
      <c r="P2267" s="27"/>
      <c r="Q2267" s="28"/>
      <c r="R2267" s="29"/>
      <c r="S2267" s="30"/>
      <c r="T2267" s="31"/>
      <c r="U2267" s="32"/>
      <c r="V2267" s="32"/>
      <c r="W2267" s="32"/>
      <c r="X2267" s="33"/>
      <c r="Y2267" s="34"/>
      <c r="Z2267" s="35"/>
      <c r="AA2267" s="36"/>
      <c r="AB2267" s="37"/>
      <c r="AC2267" s="38"/>
      <c r="AD2267" s="57">
        <f>IF(C2267="SG",VLOOKUP($C2267,IP!$R:$T,MATCH(QSC!$E2267,IP!$R$6:$T$6,0),0),VLOOKUP($C2267,IP!$R:$S,2,0))</f>
        <v>11</v>
      </c>
      <c r="AE2267" s="39"/>
    </row>
    <row r="2268" spans="1:31" ht="15" x14ac:dyDescent="0.25">
      <c r="A2268" s="40">
        <v>6445350</v>
      </c>
      <c r="B2268" s="40"/>
      <c r="C2268" s="40" t="s">
        <v>1</v>
      </c>
      <c r="D2268" s="41"/>
      <c r="E2268" s="22" t="s">
        <v>2</v>
      </c>
      <c r="F2268" s="23"/>
      <c r="G2268" s="41"/>
      <c r="H2268" s="42"/>
      <c r="I2268" s="41"/>
      <c r="J2268" s="42"/>
      <c r="K2268" s="43"/>
      <c r="L2268" s="26"/>
      <c r="M2268" s="27"/>
      <c r="N2268" s="55"/>
      <c r="O2268" s="93">
        <f>IFERROR(SUMPRODUCT((INDEX(ACH.!$B$3:$AP$9999,MATCH(A2268,ACH.!$A$3:$A$9999,),)&gt;0)*COUNTIF(INDEX(IP!$C$4:$N$44,,IFERROR(MATCH(C2268,IP!$E$2:$N$2,)+2,MATCH(E2268,IP!$C$3:$D$3,))),ACH.!$B$1:$AP$1)),)</f>
        <v>4</v>
      </c>
      <c r="P2268" s="27"/>
      <c r="Q2268" s="28"/>
      <c r="R2268" s="29"/>
      <c r="S2268" s="30"/>
      <c r="T2268" s="31"/>
      <c r="U2268" s="32"/>
      <c r="V2268" s="32"/>
      <c r="W2268" s="32"/>
      <c r="X2268" s="33"/>
      <c r="Y2268" s="34"/>
      <c r="Z2268" s="35"/>
      <c r="AA2268" s="36"/>
      <c r="AB2268" s="37"/>
      <c r="AC2268" s="38"/>
      <c r="AD2268" s="57">
        <f>IF(C2268="SG",VLOOKUP($C2268,IP!$R:$T,MATCH(QSC!$E2268,IP!$R$6:$T$6,0),0),VLOOKUP($C2268,IP!$R:$S,2,0))</f>
        <v>11</v>
      </c>
      <c r="AE2268" s="39"/>
    </row>
    <row r="2269" spans="1:31" ht="15" x14ac:dyDescent="0.25">
      <c r="A2269" s="40">
        <v>6445354</v>
      </c>
      <c r="B2269" s="40"/>
      <c r="C2269" s="40" t="s">
        <v>1</v>
      </c>
      <c r="D2269" s="41"/>
      <c r="E2269" s="22" t="s">
        <v>2</v>
      </c>
      <c r="F2269" s="23"/>
      <c r="G2269" s="41"/>
      <c r="H2269" s="42"/>
      <c r="I2269" s="41"/>
      <c r="J2269" s="42"/>
      <c r="K2269" s="43"/>
      <c r="L2269" s="26"/>
      <c r="M2269" s="27"/>
      <c r="N2269" s="55"/>
      <c r="O2269" s="93">
        <f>IFERROR(SUMPRODUCT((INDEX(ACH.!$B$3:$AP$9999,MATCH(A2269,ACH.!$A$3:$A$9999,),)&gt;0)*COUNTIF(INDEX(IP!$C$4:$N$44,,IFERROR(MATCH(C2269,IP!$E$2:$N$2,)+2,MATCH(E2269,IP!$C$3:$D$3,))),ACH.!$B$1:$AP$1)),)</f>
        <v>7</v>
      </c>
      <c r="P2269" s="27"/>
      <c r="Q2269" s="28"/>
      <c r="R2269" s="29"/>
      <c r="S2269" s="30"/>
      <c r="T2269" s="31"/>
      <c r="U2269" s="32"/>
      <c r="V2269" s="32"/>
      <c r="W2269" s="32"/>
      <c r="X2269" s="33"/>
      <c r="Y2269" s="34"/>
      <c r="Z2269" s="35"/>
      <c r="AA2269" s="36"/>
      <c r="AB2269" s="37"/>
      <c r="AC2269" s="38"/>
      <c r="AD2269" s="57">
        <f>IF(C2269="SG",VLOOKUP($C2269,IP!$R:$T,MATCH(QSC!$E2269,IP!$R$6:$T$6,0),0),VLOOKUP($C2269,IP!$R:$S,2,0))</f>
        <v>11</v>
      </c>
      <c r="AE2269" s="39"/>
    </row>
    <row r="2270" spans="1:31" ht="15" x14ac:dyDescent="0.25">
      <c r="A2270" s="40">
        <v>6445414</v>
      </c>
      <c r="B2270" s="40"/>
      <c r="C2270" s="40" t="s">
        <v>1</v>
      </c>
      <c r="D2270" s="41"/>
      <c r="E2270" s="22" t="s">
        <v>4</v>
      </c>
      <c r="F2270" s="23"/>
      <c r="G2270" s="41"/>
      <c r="H2270" s="42"/>
      <c r="I2270" s="41"/>
      <c r="J2270" s="42"/>
      <c r="K2270" s="43"/>
      <c r="L2270" s="26"/>
      <c r="M2270" s="27"/>
      <c r="N2270" s="55"/>
      <c r="O2270" s="93">
        <f>IFERROR(SUMPRODUCT((INDEX(ACH.!$B$3:$AP$9999,MATCH(A2270,ACH.!$A$3:$A$9999,),)&gt;0)*COUNTIF(INDEX(IP!$C$4:$N$44,,IFERROR(MATCH(C2270,IP!$E$2:$N$2,)+2,MATCH(E2270,IP!$C$3:$D$3,))),ACH.!$B$1:$AP$1)),)</f>
        <v>4</v>
      </c>
      <c r="P2270" s="27"/>
      <c r="Q2270" s="28"/>
      <c r="R2270" s="29"/>
      <c r="S2270" s="30"/>
      <c r="T2270" s="31"/>
      <c r="U2270" s="32"/>
      <c r="V2270" s="32"/>
      <c r="W2270" s="32"/>
      <c r="X2270" s="33"/>
      <c r="Y2270" s="34"/>
      <c r="Z2270" s="35"/>
      <c r="AA2270" s="36"/>
      <c r="AB2270" s="37"/>
      <c r="AC2270" s="38"/>
      <c r="AD2270" s="57">
        <f>IF(C2270="SG",VLOOKUP($C2270,IP!$R:$T,MATCH(QSC!$E2270,IP!$R$6:$T$6,0),0),VLOOKUP($C2270,IP!$R:$S,2,0))</f>
        <v>12</v>
      </c>
      <c r="AE2270" s="39"/>
    </row>
    <row r="2271" spans="1:31" ht="15" x14ac:dyDescent="0.25">
      <c r="A2271" s="40">
        <v>6445615</v>
      </c>
      <c r="B2271" s="40"/>
      <c r="C2271" s="40" t="s">
        <v>1</v>
      </c>
      <c r="D2271" s="41"/>
      <c r="E2271" s="22" t="s">
        <v>2</v>
      </c>
      <c r="F2271" s="23"/>
      <c r="G2271" s="41"/>
      <c r="H2271" s="42"/>
      <c r="I2271" s="41"/>
      <c r="J2271" s="42"/>
      <c r="K2271" s="43"/>
      <c r="L2271" s="26"/>
      <c r="M2271" s="27"/>
      <c r="N2271" s="55"/>
      <c r="O2271" s="93">
        <f>IFERROR(SUMPRODUCT((INDEX(ACH.!$B$3:$AP$9999,MATCH(A2271,ACH.!$A$3:$A$9999,),)&gt;0)*COUNTIF(INDEX(IP!$C$4:$N$44,,IFERROR(MATCH(C2271,IP!$E$2:$N$2,)+2,MATCH(E2271,IP!$C$3:$D$3,))),ACH.!$B$1:$AP$1)),)</f>
        <v>5</v>
      </c>
      <c r="P2271" s="27"/>
      <c r="Q2271" s="28"/>
      <c r="R2271" s="29"/>
      <c r="S2271" s="30"/>
      <c r="T2271" s="31"/>
      <c r="U2271" s="32"/>
      <c r="V2271" s="32"/>
      <c r="W2271" s="32"/>
      <c r="X2271" s="33"/>
      <c r="Y2271" s="34"/>
      <c r="Z2271" s="35"/>
      <c r="AA2271" s="36"/>
      <c r="AB2271" s="37"/>
      <c r="AC2271" s="38"/>
      <c r="AD2271" s="57">
        <f>IF(C2271="SG",VLOOKUP($C2271,IP!$R:$T,MATCH(QSC!$E2271,IP!$R$6:$T$6,0),0),VLOOKUP($C2271,IP!$R:$S,2,0))</f>
        <v>11</v>
      </c>
      <c r="AE2271" s="39"/>
    </row>
    <row r="2272" spans="1:31" ht="15" x14ac:dyDescent="0.25">
      <c r="A2272" s="40">
        <v>6445725</v>
      </c>
      <c r="B2272" s="40"/>
      <c r="C2272" s="40" t="s">
        <v>1</v>
      </c>
      <c r="D2272" s="41"/>
      <c r="E2272" s="22" t="s">
        <v>2</v>
      </c>
      <c r="F2272" s="23"/>
      <c r="G2272" s="41"/>
      <c r="H2272" s="42"/>
      <c r="I2272" s="41"/>
      <c r="J2272" s="42"/>
      <c r="K2272" s="43"/>
      <c r="L2272" s="26"/>
      <c r="M2272" s="27"/>
      <c r="N2272" s="55"/>
      <c r="O2272" s="93">
        <f>IFERROR(SUMPRODUCT((INDEX(ACH.!$B$3:$AP$9999,MATCH(A2272,ACH.!$A$3:$A$9999,),)&gt;0)*COUNTIF(INDEX(IP!$C$4:$N$44,,IFERROR(MATCH(C2272,IP!$E$2:$N$2,)+2,MATCH(E2272,IP!$C$3:$D$3,))),ACH.!$B$1:$AP$1)),)</f>
        <v>3</v>
      </c>
      <c r="P2272" s="27"/>
      <c r="Q2272" s="28"/>
      <c r="R2272" s="29"/>
      <c r="S2272" s="30"/>
      <c r="T2272" s="31"/>
      <c r="U2272" s="32"/>
      <c r="V2272" s="32"/>
      <c r="W2272" s="32"/>
      <c r="X2272" s="33"/>
      <c r="Y2272" s="34"/>
      <c r="Z2272" s="35"/>
      <c r="AA2272" s="36"/>
      <c r="AB2272" s="37"/>
      <c r="AC2272" s="38"/>
      <c r="AD2272" s="57">
        <f>IF(C2272="SG",VLOOKUP($C2272,IP!$R:$T,MATCH(QSC!$E2272,IP!$R$6:$T$6,0),0),VLOOKUP($C2272,IP!$R:$S,2,0))</f>
        <v>11</v>
      </c>
      <c r="AE2272" s="39"/>
    </row>
    <row r="2273" spans="1:31" ht="15" x14ac:dyDescent="0.25">
      <c r="A2273" s="40">
        <v>6445845</v>
      </c>
      <c r="B2273" s="40"/>
      <c r="C2273" s="40" t="s">
        <v>1</v>
      </c>
      <c r="D2273" s="41"/>
      <c r="E2273" s="22" t="s">
        <v>2</v>
      </c>
      <c r="F2273" s="23"/>
      <c r="G2273" s="41"/>
      <c r="H2273" s="42"/>
      <c r="I2273" s="41"/>
      <c r="J2273" s="42"/>
      <c r="K2273" s="43"/>
      <c r="L2273" s="26"/>
      <c r="M2273" s="27"/>
      <c r="N2273" s="55"/>
      <c r="O2273" s="93">
        <f>IFERROR(SUMPRODUCT((INDEX(ACH.!$B$3:$AP$9999,MATCH(A2273,ACH.!$A$3:$A$9999,),)&gt;0)*COUNTIF(INDEX(IP!$C$4:$N$44,,IFERROR(MATCH(C2273,IP!$E$2:$N$2,)+2,MATCH(E2273,IP!$C$3:$D$3,))),ACH.!$B$1:$AP$1)),)</f>
        <v>2</v>
      </c>
      <c r="P2273" s="27"/>
      <c r="Q2273" s="28"/>
      <c r="R2273" s="29"/>
      <c r="S2273" s="30"/>
      <c r="T2273" s="31"/>
      <c r="U2273" s="32"/>
      <c r="V2273" s="32"/>
      <c r="W2273" s="32"/>
      <c r="X2273" s="33"/>
      <c r="Y2273" s="34"/>
      <c r="Z2273" s="35"/>
      <c r="AA2273" s="36"/>
      <c r="AB2273" s="37"/>
      <c r="AC2273" s="38"/>
      <c r="AD2273" s="57">
        <f>IF(C2273="SG",VLOOKUP($C2273,IP!$R:$T,MATCH(QSC!$E2273,IP!$R$6:$T$6,0),0),VLOOKUP($C2273,IP!$R:$S,2,0))</f>
        <v>11</v>
      </c>
      <c r="AE2273" s="39"/>
    </row>
    <row r="2274" spans="1:31" ht="15" x14ac:dyDescent="0.25">
      <c r="A2274" s="40">
        <v>6445849</v>
      </c>
      <c r="B2274" s="40"/>
      <c r="C2274" s="40" t="s">
        <v>1</v>
      </c>
      <c r="D2274" s="41"/>
      <c r="E2274" s="22" t="s">
        <v>2</v>
      </c>
      <c r="F2274" s="23"/>
      <c r="G2274" s="41"/>
      <c r="H2274" s="42"/>
      <c r="I2274" s="41"/>
      <c r="J2274" s="42"/>
      <c r="K2274" s="43"/>
      <c r="L2274" s="26"/>
      <c r="M2274" s="27"/>
      <c r="N2274" s="55"/>
      <c r="O2274" s="93">
        <f>IFERROR(SUMPRODUCT((INDEX(ACH.!$B$3:$AP$9999,MATCH(A2274,ACH.!$A$3:$A$9999,),)&gt;0)*COUNTIF(INDEX(IP!$C$4:$N$44,,IFERROR(MATCH(C2274,IP!$E$2:$N$2,)+2,MATCH(E2274,IP!$C$3:$D$3,))),ACH.!$B$1:$AP$1)),)</f>
        <v>5</v>
      </c>
      <c r="P2274" s="27"/>
      <c r="Q2274" s="28"/>
      <c r="R2274" s="29"/>
      <c r="S2274" s="30"/>
      <c r="T2274" s="31"/>
      <c r="U2274" s="32"/>
      <c r="V2274" s="32"/>
      <c r="W2274" s="32"/>
      <c r="X2274" s="33"/>
      <c r="Y2274" s="34"/>
      <c r="Z2274" s="35"/>
      <c r="AA2274" s="36"/>
      <c r="AB2274" s="37"/>
      <c r="AC2274" s="38"/>
      <c r="AD2274" s="57">
        <f>IF(C2274="SG",VLOOKUP($C2274,IP!$R:$T,MATCH(QSC!$E2274,IP!$R$6:$T$6,0),0),VLOOKUP($C2274,IP!$R:$S,2,0))</f>
        <v>11</v>
      </c>
      <c r="AE2274" s="39"/>
    </row>
    <row r="2275" spans="1:31" ht="15" x14ac:dyDescent="0.25">
      <c r="A2275" s="40">
        <v>6445943</v>
      </c>
      <c r="B2275" s="40"/>
      <c r="C2275" s="40" t="s">
        <v>1</v>
      </c>
      <c r="D2275" s="41"/>
      <c r="E2275" s="22" t="s">
        <v>2</v>
      </c>
      <c r="F2275" s="23"/>
      <c r="G2275" s="41"/>
      <c r="H2275" s="42"/>
      <c r="I2275" s="41"/>
      <c r="J2275" s="42"/>
      <c r="K2275" s="43"/>
      <c r="L2275" s="26"/>
      <c r="M2275" s="27"/>
      <c r="N2275" s="55"/>
      <c r="O2275" s="93">
        <f>IFERROR(SUMPRODUCT((INDEX(ACH.!$B$3:$AP$9999,MATCH(A2275,ACH.!$A$3:$A$9999,),)&gt;0)*COUNTIF(INDEX(IP!$C$4:$N$44,,IFERROR(MATCH(C2275,IP!$E$2:$N$2,)+2,MATCH(E2275,IP!$C$3:$D$3,))),ACH.!$B$1:$AP$1)),)</f>
        <v>2</v>
      </c>
      <c r="P2275" s="27"/>
      <c r="Q2275" s="28"/>
      <c r="R2275" s="29"/>
      <c r="S2275" s="30"/>
      <c r="T2275" s="31"/>
      <c r="U2275" s="32"/>
      <c r="V2275" s="32"/>
      <c r="W2275" s="32"/>
      <c r="X2275" s="33"/>
      <c r="Y2275" s="34"/>
      <c r="Z2275" s="35"/>
      <c r="AA2275" s="36"/>
      <c r="AB2275" s="37"/>
      <c r="AC2275" s="38"/>
      <c r="AD2275" s="57">
        <f>IF(C2275="SG",VLOOKUP($C2275,IP!$R:$T,MATCH(QSC!$E2275,IP!$R$6:$T$6,0),0),VLOOKUP($C2275,IP!$R:$S,2,0))</f>
        <v>11</v>
      </c>
      <c r="AE2275" s="39"/>
    </row>
    <row r="2276" spans="1:31" ht="15" x14ac:dyDescent="0.25">
      <c r="A2276" s="40">
        <v>6446024</v>
      </c>
      <c r="B2276" s="40"/>
      <c r="C2276" s="40" t="s">
        <v>1</v>
      </c>
      <c r="D2276" s="41"/>
      <c r="E2276" s="22" t="s">
        <v>2</v>
      </c>
      <c r="F2276" s="23"/>
      <c r="G2276" s="41"/>
      <c r="H2276" s="42"/>
      <c r="I2276" s="41"/>
      <c r="J2276" s="42"/>
      <c r="K2276" s="43"/>
      <c r="L2276" s="26"/>
      <c r="M2276" s="27"/>
      <c r="N2276" s="55"/>
      <c r="O2276" s="93">
        <f>IFERROR(SUMPRODUCT((INDEX(ACH.!$B$3:$AP$9999,MATCH(A2276,ACH.!$A$3:$A$9999,),)&gt;0)*COUNTIF(INDEX(IP!$C$4:$N$44,,IFERROR(MATCH(C2276,IP!$E$2:$N$2,)+2,MATCH(E2276,IP!$C$3:$D$3,))),ACH.!$B$1:$AP$1)),)</f>
        <v>3</v>
      </c>
      <c r="P2276" s="27"/>
      <c r="Q2276" s="28"/>
      <c r="R2276" s="29"/>
      <c r="S2276" s="30"/>
      <c r="T2276" s="31"/>
      <c r="U2276" s="32"/>
      <c r="V2276" s="32"/>
      <c r="W2276" s="32"/>
      <c r="X2276" s="33"/>
      <c r="Y2276" s="34"/>
      <c r="Z2276" s="35"/>
      <c r="AA2276" s="36"/>
      <c r="AB2276" s="37"/>
      <c r="AC2276" s="38"/>
      <c r="AD2276" s="57">
        <f>IF(C2276="SG",VLOOKUP($C2276,IP!$R:$T,MATCH(QSC!$E2276,IP!$R$6:$T$6,0),0),VLOOKUP($C2276,IP!$R:$S,2,0))</f>
        <v>11</v>
      </c>
      <c r="AE2276" s="39"/>
    </row>
    <row r="2277" spans="1:31" ht="15" x14ac:dyDescent="0.25">
      <c r="A2277" s="40">
        <v>6446062</v>
      </c>
      <c r="B2277" s="40"/>
      <c r="C2277" s="40" t="s">
        <v>1</v>
      </c>
      <c r="D2277" s="41"/>
      <c r="E2277" s="22" t="s">
        <v>2</v>
      </c>
      <c r="F2277" s="23"/>
      <c r="G2277" s="41"/>
      <c r="H2277" s="42"/>
      <c r="I2277" s="41"/>
      <c r="J2277" s="42"/>
      <c r="K2277" s="43"/>
      <c r="L2277" s="26"/>
      <c r="M2277" s="27"/>
      <c r="N2277" s="55"/>
      <c r="O2277" s="93">
        <f>IFERROR(SUMPRODUCT((INDEX(ACH.!$B$3:$AP$9999,MATCH(A2277,ACH.!$A$3:$A$9999,),)&gt;0)*COUNTIF(INDEX(IP!$C$4:$N$44,,IFERROR(MATCH(C2277,IP!$E$2:$N$2,)+2,MATCH(E2277,IP!$C$3:$D$3,))),ACH.!$B$1:$AP$1)),)</f>
        <v>4</v>
      </c>
      <c r="P2277" s="27"/>
      <c r="Q2277" s="28"/>
      <c r="R2277" s="29"/>
      <c r="S2277" s="30"/>
      <c r="T2277" s="31"/>
      <c r="U2277" s="32"/>
      <c r="V2277" s="32"/>
      <c r="W2277" s="32"/>
      <c r="X2277" s="33"/>
      <c r="Y2277" s="34"/>
      <c r="Z2277" s="35"/>
      <c r="AA2277" s="36"/>
      <c r="AB2277" s="37"/>
      <c r="AC2277" s="38"/>
      <c r="AD2277" s="57">
        <f>IF(C2277="SG",VLOOKUP($C2277,IP!$R:$T,MATCH(QSC!$E2277,IP!$R$6:$T$6,0),0),VLOOKUP($C2277,IP!$R:$S,2,0))</f>
        <v>11</v>
      </c>
      <c r="AE2277" s="39"/>
    </row>
    <row r="2278" spans="1:31" ht="15" x14ac:dyDescent="0.25">
      <c r="A2278" s="40">
        <v>6446255</v>
      </c>
      <c r="B2278" s="40"/>
      <c r="C2278" s="40" t="s">
        <v>1</v>
      </c>
      <c r="D2278" s="41"/>
      <c r="E2278" s="22" t="s">
        <v>4</v>
      </c>
      <c r="F2278" s="23"/>
      <c r="G2278" s="41"/>
      <c r="H2278" s="42"/>
      <c r="I2278" s="41"/>
      <c r="J2278" s="42"/>
      <c r="K2278" s="43"/>
      <c r="L2278" s="26"/>
      <c r="M2278" s="27"/>
      <c r="N2278" s="55"/>
      <c r="O2278" s="93">
        <f>IFERROR(SUMPRODUCT((INDEX(ACH.!$B$3:$AP$9999,MATCH(A2278,ACH.!$A$3:$A$9999,),)&gt;0)*COUNTIF(INDEX(IP!$C$4:$N$44,,IFERROR(MATCH(C2278,IP!$E$2:$N$2,)+2,MATCH(E2278,IP!$C$3:$D$3,))),ACH.!$B$1:$AP$1)),)</f>
        <v>4</v>
      </c>
      <c r="P2278" s="27"/>
      <c r="Q2278" s="28"/>
      <c r="R2278" s="29"/>
      <c r="S2278" s="30"/>
      <c r="T2278" s="31"/>
      <c r="U2278" s="32"/>
      <c r="V2278" s="32"/>
      <c r="W2278" s="32"/>
      <c r="X2278" s="33"/>
      <c r="Y2278" s="34"/>
      <c r="Z2278" s="35"/>
      <c r="AA2278" s="36"/>
      <c r="AB2278" s="37"/>
      <c r="AC2278" s="38"/>
      <c r="AD2278" s="57">
        <f>IF(C2278="SG",VLOOKUP($C2278,IP!$R:$T,MATCH(QSC!$E2278,IP!$R$6:$T$6,0),0),VLOOKUP($C2278,IP!$R:$S,2,0))</f>
        <v>12</v>
      </c>
      <c r="AE2278" s="39"/>
    </row>
    <row r="2279" spans="1:31" ht="15" x14ac:dyDescent="0.25">
      <c r="A2279" s="40">
        <v>6446292</v>
      </c>
      <c r="B2279" s="40"/>
      <c r="C2279" s="40" t="s">
        <v>1</v>
      </c>
      <c r="D2279" s="41"/>
      <c r="E2279" s="22" t="s">
        <v>4</v>
      </c>
      <c r="F2279" s="23"/>
      <c r="G2279" s="41"/>
      <c r="H2279" s="42"/>
      <c r="I2279" s="41"/>
      <c r="J2279" s="42"/>
      <c r="K2279" s="43"/>
      <c r="L2279" s="26"/>
      <c r="M2279" s="27"/>
      <c r="N2279" s="55"/>
      <c r="O2279" s="93">
        <f>IFERROR(SUMPRODUCT((INDEX(ACH.!$B$3:$AP$9999,MATCH(A2279,ACH.!$A$3:$A$9999,),)&gt;0)*COUNTIF(INDEX(IP!$C$4:$N$44,,IFERROR(MATCH(C2279,IP!$E$2:$N$2,)+2,MATCH(E2279,IP!$C$3:$D$3,))),ACH.!$B$1:$AP$1)),)</f>
        <v>4</v>
      </c>
      <c r="P2279" s="27"/>
      <c r="Q2279" s="28"/>
      <c r="R2279" s="29"/>
      <c r="S2279" s="30"/>
      <c r="T2279" s="31"/>
      <c r="U2279" s="32"/>
      <c r="V2279" s="32"/>
      <c r="W2279" s="32"/>
      <c r="X2279" s="33"/>
      <c r="Y2279" s="34"/>
      <c r="Z2279" s="35"/>
      <c r="AA2279" s="36"/>
      <c r="AB2279" s="37"/>
      <c r="AC2279" s="38"/>
      <c r="AD2279" s="57">
        <f>IF(C2279="SG",VLOOKUP($C2279,IP!$R:$T,MATCH(QSC!$E2279,IP!$R$6:$T$6,0),0),VLOOKUP($C2279,IP!$R:$S,2,0))</f>
        <v>12</v>
      </c>
      <c r="AE2279" s="39"/>
    </row>
    <row r="2280" spans="1:31" ht="15" x14ac:dyDescent="0.25">
      <c r="A2280" s="40">
        <v>6446414</v>
      </c>
      <c r="B2280" s="40"/>
      <c r="C2280" s="40" t="s">
        <v>1</v>
      </c>
      <c r="D2280" s="41"/>
      <c r="E2280" s="22" t="s">
        <v>2</v>
      </c>
      <c r="F2280" s="23"/>
      <c r="G2280" s="41"/>
      <c r="H2280" s="42"/>
      <c r="I2280" s="41"/>
      <c r="J2280" s="42"/>
      <c r="K2280" s="43"/>
      <c r="L2280" s="26"/>
      <c r="M2280" s="27"/>
      <c r="N2280" s="55"/>
      <c r="O2280" s="93">
        <f>IFERROR(SUMPRODUCT((INDEX(ACH.!$B$3:$AP$9999,MATCH(A2280,ACH.!$A$3:$A$9999,),)&gt;0)*COUNTIF(INDEX(IP!$C$4:$N$44,,IFERROR(MATCH(C2280,IP!$E$2:$N$2,)+2,MATCH(E2280,IP!$C$3:$D$3,))),ACH.!$B$1:$AP$1)),)</f>
        <v>3</v>
      </c>
      <c r="P2280" s="27"/>
      <c r="Q2280" s="28"/>
      <c r="R2280" s="29"/>
      <c r="S2280" s="30"/>
      <c r="T2280" s="31"/>
      <c r="U2280" s="32"/>
      <c r="V2280" s="32"/>
      <c r="W2280" s="32"/>
      <c r="X2280" s="33"/>
      <c r="Y2280" s="34"/>
      <c r="Z2280" s="35"/>
      <c r="AA2280" s="36"/>
      <c r="AB2280" s="37"/>
      <c r="AC2280" s="38"/>
      <c r="AD2280" s="57">
        <f>IF(C2280="SG",VLOOKUP($C2280,IP!$R:$T,MATCH(QSC!$E2280,IP!$R$6:$T$6,0),0),VLOOKUP($C2280,IP!$R:$S,2,0))</f>
        <v>11</v>
      </c>
      <c r="AE2280" s="39"/>
    </row>
    <row r="2281" spans="1:31" ht="15" x14ac:dyDescent="0.25">
      <c r="A2281" s="40">
        <v>6446497</v>
      </c>
      <c r="B2281" s="40"/>
      <c r="C2281" s="40" t="s">
        <v>1</v>
      </c>
      <c r="D2281" s="41"/>
      <c r="E2281" s="22" t="s">
        <v>2</v>
      </c>
      <c r="F2281" s="23"/>
      <c r="G2281" s="41"/>
      <c r="H2281" s="42"/>
      <c r="I2281" s="41"/>
      <c r="J2281" s="42"/>
      <c r="K2281" s="43"/>
      <c r="L2281" s="26"/>
      <c r="M2281" s="27"/>
      <c r="N2281" s="55"/>
      <c r="O2281" s="93">
        <f>IFERROR(SUMPRODUCT((INDEX(ACH.!$B$3:$AP$9999,MATCH(A2281,ACH.!$A$3:$A$9999,),)&gt;0)*COUNTIF(INDEX(IP!$C$4:$N$44,,IFERROR(MATCH(C2281,IP!$E$2:$N$2,)+2,MATCH(E2281,IP!$C$3:$D$3,))),ACH.!$B$1:$AP$1)),)</f>
        <v>4</v>
      </c>
      <c r="P2281" s="27"/>
      <c r="Q2281" s="28"/>
      <c r="R2281" s="29"/>
      <c r="S2281" s="30"/>
      <c r="T2281" s="31"/>
      <c r="U2281" s="32"/>
      <c r="V2281" s="32"/>
      <c r="W2281" s="32"/>
      <c r="X2281" s="33"/>
      <c r="Y2281" s="34"/>
      <c r="Z2281" s="35"/>
      <c r="AA2281" s="36"/>
      <c r="AB2281" s="37"/>
      <c r="AC2281" s="38"/>
      <c r="AD2281" s="57">
        <f>IF(C2281="SG",VLOOKUP($C2281,IP!$R:$T,MATCH(QSC!$E2281,IP!$R$6:$T$6,0),0),VLOOKUP($C2281,IP!$R:$S,2,0))</f>
        <v>11</v>
      </c>
      <c r="AE2281" s="39"/>
    </row>
    <row r="2282" spans="1:31" ht="15" x14ac:dyDescent="0.25">
      <c r="A2282" s="40">
        <v>6446716</v>
      </c>
      <c r="B2282" s="40"/>
      <c r="C2282" s="40" t="s">
        <v>1</v>
      </c>
      <c r="D2282" s="41"/>
      <c r="E2282" s="22" t="s">
        <v>2</v>
      </c>
      <c r="F2282" s="23"/>
      <c r="G2282" s="41"/>
      <c r="H2282" s="42"/>
      <c r="I2282" s="41"/>
      <c r="J2282" s="42"/>
      <c r="K2282" s="43"/>
      <c r="L2282" s="26"/>
      <c r="M2282" s="27"/>
      <c r="N2282" s="55"/>
      <c r="O2282" s="93">
        <f>IFERROR(SUMPRODUCT((INDEX(ACH.!$B$3:$AP$9999,MATCH(A2282,ACH.!$A$3:$A$9999,),)&gt;0)*COUNTIF(INDEX(IP!$C$4:$N$44,,IFERROR(MATCH(C2282,IP!$E$2:$N$2,)+2,MATCH(E2282,IP!$C$3:$D$3,))),ACH.!$B$1:$AP$1)),)</f>
        <v>4</v>
      </c>
      <c r="P2282" s="27"/>
      <c r="Q2282" s="28"/>
      <c r="R2282" s="29"/>
      <c r="S2282" s="30"/>
      <c r="T2282" s="31"/>
      <c r="U2282" s="32"/>
      <c r="V2282" s="32"/>
      <c r="W2282" s="32"/>
      <c r="X2282" s="33"/>
      <c r="Y2282" s="34"/>
      <c r="Z2282" s="35"/>
      <c r="AA2282" s="36"/>
      <c r="AB2282" s="37"/>
      <c r="AC2282" s="38"/>
      <c r="AD2282" s="57">
        <f>IF(C2282="SG",VLOOKUP($C2282,IP!$R:$T,MATCH(QSC!$E2282,IP!$R$6:$T$6,0),0),VLOOKUP($C2282,IP!$R:$S,2,0))</f>
        <v>11</v>
      </c>
      <c r="AE2282" s="39"/>
    </row>
    <row r="2283" spans="1:31" ht="15" x14ac:dyDescent="0.25">
      <c r="A2283" s="40">
        <v>6446762</v>
      </c>
      <c r="B2283" s="40"/>
      <c r="C2283" s="40" t="s">
        <v>1</v>
      </c>
      <c r="D2283" s="41"/>
      <c r="E2283" s="22" t="s">
        <v>4</v>
      </c>
      <c r="F2283" s="23"/>
      <c r="G2283" s="41"/>
      <c r="H2283" s="42"/>
      <c r="I2283" s="41"/>
      <c r="J2283" s="42"/>
      <c r="K2283" s="43"/>
      <c r="L2283" s="26"/>
      <c r="M2283" s="27"/>
      <c r="N2283" s="55"/>
      <c r="O2283" s="93">
        <f>IFERROR(SUMPRODUCT((INDEX(ACH.!$B$3:$AP$9999,MATCH(A2283,ACH.!$A$3:$A$9999,),)&gt;0)*COUNTIF(INDEX(IP!$C$4:$N$44,,IFERROR(MATCH(C2283,IP!$E$2:$N$2,)+2,MATCH(E2283,IP!$C$3:$D$3,))),ACH.!$B$1:$AP$1)),)</f>
        <v>6</v>
      </c>
      <c r="P2283" s="27"/>
      <c r="Q2283" s="28"/>
      <c r="R2283" s="29"/>
      <c r="S2283" s="30"/>
      <c r="T2283" s="31"/>
      <c r="U2283" s="32"/>
      <c r="V2283" s="32"/>
      <c r="W2283" s="32"/>
      <c r="X2283" s="33"/>
      <c r="Y2283" s="34"/>
      <c r="Z2283" s="35"/>
      <c r="AA2283" s="36"/>
      <c r="AB2283" s="37"/>
      <c r="AC2283" s="38"/>
      <c r="AD2283" s="57">
        <f>IF(C2283="SG",VLOOKUP($C2283,IP!$R:$T,MATCH(QSC!$E2283,IP!$R$6:$T$6,0),0),VLOOKUP($C2283,IP!$R:$S,2,0))</f>
        <v>12</v>
      </c>
      <c r="AE2283" s="39"/>
    </row>
    <row r="2284" spans="1:31" ht="15" x14ac:dyDescent="0.25">
      <c r="A2284" s="40">
        <v>6446887</v>
      </c>
      <c r="B2284" s="40"/>
      <c r="C2284" s="40" t="s">
        <v>1</v>
      </c>
      <c r="D2284" s="41"/>
      <c r="E2284" s="22" t="s">
        <v>4</v>
      </c>
      <c r="F2284" s="23"/>
      <c r="G2284" s="41"/>
      <c r="H2284" s="42"/>
      <c r="I2284" s="41"/>
      <c r="J2284" s="42"/>
      <c r="K2284" s="43"/>
      <c r="L2284" s="26"/>
      <c r="M2284" s="27"/>
      <c r="N2284" s="55"/>
      <c r="O2284" s="93">
        <f>IFERROR(SUMPRODUCT((INDEX(ACH.!$B$3:$AP$9999,MATCH(A2284,ACH.!$A$3:$A$9999,),)&gt;0)*COUNTIF(INDEX(IP!$C$4:$N$44,,IFERROR(MATCH(C2284,IP!$E$2:$N$2,)+2,MATCH(E2284,IP!$C$3:$D$3,))),ACH.!$B$1:$AP$1)),)</f>
        <v>3</v>
      </c>
      <c r="P2284" s="27"/>
      <c r="Q2284" s="28"/>
      <c r="R2284" s="29"/>
      <c r="S2284" s="30"/>
      <c r="T2284" s="31"/>
      <c r="U2284" s="32"/>
      <c r="V2284" s="32"/>
      <c r="W2284" s="32"/>
      <c r="X2284" s="33"/>
      <c r="Y2284" s="34"/>
      <c r="Z2284" s="35"/>
      <c r="AA2284" s="36"/>
      <c r="AB2284" s="37"/>
      <c r="AC2284" s="38"/>
      <c r="AD2284" s="57">
        <f>IF(C2284="SG",VLOOKUP($C2284,IP!$R:$T,MATCH(QSC!$E2284,IP!$R$6:$T$6,0),0),VLOOKUP($C2284,IP!$R:$S,2,0))</f>
        <v>12</v>
      </c>
      <c r="AE2284" s="39"/>
    </row>
    <row r="2285" spans="1:31" ht="15" x14ac:dyDescent="0.25">
      <c r="A2285" s="40">
        <v>6446934</v>
      </c>
      <c r="B2285" s="40"/>
      <c r="C2285" s="40" t="s">
        <v>1</v>
      </c>
      <c r="D2285" s="41"/>
      <c r="E2285" s="22" t="s">
        <v>2</v>
      </c>
      <c r="F2285" s="23"/>
      <c r="G2285" s="41"/>
      <c r="H2285" s="42"/>
      <c r="I2285" s="41"/>
      <c r="J2285" s="42"/>
      <c r="K2285" s="43"/>
      <c r="L2285" s="26"/>
      <c r="M2285" s="27"/>
      <c r="N2285" s="55"/>
      <c r="O2285" s="93">
        <f>IFERROR(SUMPRODUCT((INDEX(ACH.!$B$3:$AP$9999,MATCH(A2285,ACH.!$A$3:$A$9999,),)&gt;0)*COUNTIF(INDEX(IP!$C$4:$N$44,,IFERROR(MATCH(C2285,IP!$E$2:$N$2,)+2,MATCH(E2285,IP!$C$3:$D$3,))),ACH.!$B$1:$AP$1)),)</f>
        <v>4</v>
      </c>
      <c r="P2285" s="27"/>
      <c r="Q2285" s="28"/>
      <c r="R2285" s="29"/>
      <c r="S2285" s="30"/>
      <c r="T2285" s="31"/>
      <c r="U2285" s="32"/>
      <c r="V2285" s="32"/>
      <c r="W2285" s="32"/>
      <c r="X2285" s="33"/>
      <c r="Y2285" s="34"/>
      <c r="Z2285" s="35"/>
      <c r="AA2285" s="36"/>
      <c r="AB2285" s="37"/>
      <c r="AC2285" s="38"/>
      <c r="AD2285" s="57">
        <f>IF(C2285="SG",VLOOKUP($C2285,IP!$R:$T,MATCH(QSC!$E2285,IP!$R$6:$T$6,0),0),VLOOKUP($C2285,IP!$R:$S,2,0))</f>
        <v>11</v>
      </c>
      <c r="AE2285" s="39"/>
    </row>
    <row r="2286" spans="1:31" ht="15" x14ac:dyDescent="0.25">
      <c r="A2286" s="40">
        <v>6446987</v>
      </c>
      <c r="B2286" s="40"/>
      <c r="C2286" s="40" t="s">
        <v>1</v>
      </c>
      <c r="D2286" s="41"/>
      <c r="E2286" s="22" t="s">
        <v>2</v>
      </c>
      <c r="F2286" s="23"/>
      <c r="G2286" s="41"/>
      <c r="H2286" s="42"/>
      <c r="I2286" s="41"/>
      <c r="J2286" s="42"/>
      <c r="K2286" s="43"/>
      <c r="L2286" s="26"/>
      <c r="M2286" s="27"/>
      <c r="N2286" s="55"/>
      <c r="O2286" s="93">
        <f>IFERROR(SUMPRODUCT((INDEX(ACH.!$B$3:$AP$9999,MATCH(A2286,ACH.!$A$3:$A$9999,),)&gt;0)*COUNTIF(INDEX(IP!$C$4:$N$44,,IFERROR(MATCH(C2286,IP!$E$2:$N$2,)+2,MATCH(E2286,IP!$C$3:$D$3,))),ACH.!$B$1:$AP$1)),)</f>
        <v>6</v>
      </c>
      <c r="P2286" s="27"/>
      <c r="Q2286" s="28"/>
      <c r="R2286" s="29"/>
      <c r="S2286" s="30"/>
      <c r="T2286" s="31"/>
      <c r="U2286" s="32"/>
      <c r="V2286" s="32"/>
      <c r="W2286" s="32"/>
      <c r="X2286" s="33"/>
      <c r="Y2286" s="34"/>
      <c r="Z2286" s="35"/>
      <c r="AA2286" s="36"/>
      <c r="AB2286" s="37"/>
      <c r="AC2286" s="38"/>
      <c r="AD2286" s="57">
        <f>IF(C2286="SG",VLOOKUP($C2286,IP!$R:$T,MATCH(QSC!$E2286,IP!$R$6:$T$6,0),0),VLOOKUP($C2286,IP!$R:$S,2,0))</f>
        <v>11</v>
      </c>
      <c r="AE2286" s="39"/>
    </row>
    <row r="2287" spans="1:31" ht="15" x14ac:dyDescent="0.25">
      <c r="A2287" s="40">
        <v>6447030</v>
      </c>
      <c r="B2287" s="40"/>
      <c r="C2287" s="40" t="s">
        <v>1</v>
      </c>
      <c r="D2287" s="41"/>
      <c r="E2287" s="22" t="s">
        <v>2</v>
      </c>
      <c r="F2287" s="23"/>
      <c r="G2287" s="41"/>
      <c r="H2287" s="42"/>
      <c r="I2287" s="41"/>
      <c r="J2287" s="42"/>
      <c r="K2287" s="43"/>
      <c r="L2287" s="26"/>
      <c r="M2287" s="27"/>
      <c r="N2287" s="55"/>
      <c r="O2287" s="93">
        <f>IFERROR(SUMPRODUCT((INDEX(ACH.!$B$3:$AP$9999,MATCH(A2287,ACH.!$A$3:$A$9999,),)&gt;0)*COUNTIF(INDEX(IP!$C$4:$N$44,,IFERROR(MATCH(C2287,IP!$E$2:$N$2,)+2,MATCH(E2287,IP!$C$3:$D$3,))),ACH.!$B$1:$AP$1)),)</f>
        <v>4</v>
      </c>
      <c r="P2287" s="27"/>
      <c r="Q2287" s="28"/>
      <c r="R2287" s="29"/>
      <c r="S2287" s="30"/>
      <c r="T2287" s="31"/>
      <c r="U2287" s="32"/>
      <c r="V2287" s="32"/>
      <c r="W2287" s="32"/>
      <c r="X2287" s="33"/>
      <c r="Y2287" s="34"/>
      <c r="Z2287" s="35"/>
      <c r="AA2287" s="36"/>
      <c r="AB2287" s="37"/>
      <c r="AC2287" s="38"/>
      <c r="AD2287" s="57">
        <f>IF(C2287="SG",VLOOKUP($C2287,IP!$R:$T,MATCH(QSC!$E2287,IP!$R$6:$T$6,0),0),VLOOKUP($C2287,IP!$R:$S,2,0))</f>
        <v>11</v>
      </c>
      <c r="AE2287" s="39"/>
    </row>
    <row r="2288" spans="1:31" ht="15" x14ac:dyDescent="0.25">
      <c r="A2288" s="40">
        <v>6447103</v>
      </c>
      <c r="B2288" s="40"/>
      <c r="C2288" s="40" t="s">
        <v>1</v>
      </c>
      <c r="D2288" s="41"/>
      <c r="E2288" s="22" t="s">
        <v>2</v>
      </c>
      <c r="F2288" s="23"/>
      <c r="G2288" s="41"/>
      <c r="H2288" s="42"/>
      <c r="I2288" s="41"/>
      <c r="J2288" s="42"/>
      <c r="K2288" s="43"/>
      <c r="L2288" s="26"/>
      <c r="M2288" s="27"/>
      <c r="N2288" s="55"/>
      <c r="O2288" s="93">
        <f>IFERROR(SUMPRODUCT((INDEX(ACH.!$B$3:$AP$9999,MATCH(A2288,ACH.!$A$3:$A$9999,),)&gt;0)*COUNTIF(INDEX(IP!$C$4:$N$44,,IFERROR(MATCH(C2288,IP!$E$2:$N$2,)+2,MATCH(E2288,IP!$C$3:$D$3,))),ACH.!$B$1:$AP$1)),)</f>
        <v>4</v>
      </c>
      <c r="P2288" s="27"/>
      <c r="Q2288" s="28"/>
      <c r="R2288" s="29"/>
      <c r="S2288" s="30"/>
      <c r="T2288" s="31"/>
      <c r="U2288" s="32"/>
      <c r="V2288" s="32"/>
      <c r="W2288" s="32"/>
      <c r="X2288" s="33"/>
      <c r="Y2288" s="34"/>
      <c r="Z2288" s="35"/>
      <c r="AA2288" s="36"/>
      <c r="AB2288" s="37"/>
      <c r="AC2288" s="38"/>
      <c r="AD2288" s="57">
        <f>IF(C2288="SG",VLOOKUP($C2288,IP!$R:$T,MATCH(QSC!$E2288,IP!$R$6:$T$6,0),0),VLOOKUP($C2288,IP!$R:$S,2,0))</f>
        <v>11</v>
      </c>
      <c r="AE2288" s="39"/>
    </row>
    <row r="2289" spans="1:31" ht="15" x14ac:dyDescent="0.25">
      <c r="A2289" s="40">
        <v>6447294</v>
      </c>
      <c r="B2289" s="40"/>
      <c r="C2289" s="40" t="s">
        <v>1</v>
      </c>
      <c r="D2289" s="41"/>
      <c r="E2289" s="22" t="s">
        <v>2</v>
      </c>
      <c r="F2289" s="23"/>
      <c r="G2289" s="41"/>
      <c r="H2289" s="42"/>
      <c r="I2289" s="41"/>
      <c r="J2289" s="42"/>
      <c r="K2289" s="43"/>
      <c r="L2289" s="26"/>
      <c r="M2289" s="27"/>
      <c r="N2289" s="55"/>
      <c r="O2289" s="93">
        <f>IFERROR(SUMPRODUCT((INDEX(ACH.!$B$3:$AP$9999,MATCH(A2289,ACH.!$A$3:$A$9999,),)&gt;0)*COUNTIF(INDEX(IP!$C$4:$N$44,,IFERROR(MATCH(C2289,IP!$E$2:$N$2,)+2,MATCH(E2289,IP!$C$3:$D$3,))),ACH.!$B$1:$AP$1)),)</f>
        <v>4</v>
      </c>
      <c r="P2289" s="27"/>
      <c r="Q2289" s="28"/>
      <c r="R2289" s="29"/>
      <c r="S2289" s="30"/>
      <c r="T2289" s="31"/>
      <c r="U2289" s="32"/>
      <c r="V2289" s="32"/>
      <c r="W2289" s="32"/>
      <c r="X2289" s="33"/>
      <c r="Y2289" s="34"/>
      <c r="Z2289" s="35"/>
      <c r="AA2289" s="36"/>
      <c r="AB2289" s="37"/>
      <c r="AC2289" s="38"/>
      <c r="AD2289" s="57">
        <f>IF(C2289="SG",VLOOKUP($C2289,IP!$R:$T,MATCH(QSC!$E2289,IP!$R$6:$T$6,0),0),VLOOKUP($C2289,IP!$R:$S,2,0))</f>
        <v>11</v>
      </c>
      <c r="AE2289" s="39"/>
    </row>
    <row r="2290" spans="1:31" ht="15" x14ac:dyDescent="0.25">
      <c r="A2290" s="40">
        <v>6447322</v>
      </c>
      <c r="B2290" s="40"/>
      <c r="C2290" s="40" t="s">
        <v>1</v>
      </c>
      <c r="D2290" s="41"/>
      <c r="E2290" s="22" t="s">
        <v>4</v>
      </c>
      <c r="F2290" s="23"/>
      <c r="G2290" s="41"/>
      <c r="H2290" s="42"/>
      <c r="I2290" s="41"/>
      <c r="J2290" s="42"/>
      <c r="K2290" s="43"/>
      <c r="L2290" s="26"/>
      <c r="M2290" s="27"/>
      <c r="N2290" s="55"/>
      <c r="O2290" s="93">
        <f>IFERROR(SUMPRODUCT((INDEX(ACH.!$B$3:$AP$9999,MATCH(A2290,ACH.!$A$3:$A$9999,),)&gt;0)*COUNTIF(INDEX(IP!$C$4:$N$44,,IFERROR(MATCH(C2290,IP!$E$2:$N$2,)+2,MATCH(E2290,IP!$C$3:$D$3,))),ACH.!$B$1:$AP$1)),)</f>
        <v>4</v>
      </c>
      <c r="P2290" s="27"/>
      <c r="Q2290" s="28"/>
      <c r="R2290" s="29"/>
      <c r="S2290" s="30"/>
      <c r="T2290" s="31"/>
      <c r="U2290" s="32"/>
      <c r="V2290" s="32"/>
      <c r="W2290" s="32"/>
      <c r="X2290" s="33"/>
      <c r="Y2290" s="34"/>
      <c r="Z2290" s="35"/>
      <c r="AA2290" s="36"/>
      <c r="AB2290" s="37"/>
      <c r="AC2290" s="38"/>
      <c r="AD2290" s="57">
        <f>IF(C2290="SG",VLOOKUP($C2290,IP!$R:$T,MATCH(QSC!$E2290,IP!$R$6:$T$6,0),0),VLOOKUP($C2290,IP!$R:$S,2,0))</f>
        <v>12</v>
      </c>
      <c r="AE2290" s="39"/>
    </row>
    <row r="2291" spans="1:31" ht="15" x14ac:dyDescent="0.25">
      <c r="A2291" s="40">
        <v>6447509</v>
      </c>
      <c r="B2291" s="40"/>
      <c r="C2291" s="40" t="s">
        <v>1</v>
      </c>
      <c r="D2291" s="41"/>
      <c r="E2291" s="22" t="s">
        <v>2</v>
      </c>
      <c r="F2291" s="23"/>
      <c r="G2291" s="41"/>
      <c r="H2291" s="42"/>
      <c r="I2291" s="41"/>
      <c r="J2291" s="42"/>
      <c r="K2291" s="43"/>
      <c r="L2291" s="26"/>
      <c r="M2291" s="27"/>
      <c r="N2291" s="55"/>
      <c r="O2291" s="93">
        <f>IFERROR(SUMPRODUCT((INDEX(ACH.!$B$3:$AP$9999,MATCH(A2291,ACH.!$A$3:$A$9999,),)&gt;0)*COUNTIF(INDEX(IP!$C$4:$N$44,,IFERROR(MATCH(C2291,IP!$E$2:$N$2,)+2,MATCH(E2291,IP!$C$3:$D$3,))),ACH.!$B$1:$AP$1)),)</f>
        <v>2</v>
      </c>
      <c r="P2291" s="27"/>
      <c r="Q2291" s="28"/>
      <c r="R2291" s="29"/>
      <c r="S2291" s="30"/>
      <c r="T2291" s="31"/>
      <c r="U2291" s="32"/>
      <c r="V2291" s="32"/>
      <c r="W2291" s="32"/>
      <c r="X2291" s="33"/>
      <c r="Y2291" s="34"/>
      <c r="Z2291" s="35"/>
      <c r="AA2291" s="36"/>
      <c r="AB2291" s="37"/>
      <c r="AC2291" s="38"/>
      <c r="AD2291" s="57">
        <f>IF(C2291="SG",VLOOKUP($C2291,IP!$R:$T,MATCH(QSC!$E2291,IP!$R$6:$T$6,0),0),VLOOKUP($C2291,IP!$R:$S,2,0))</f>
        <v>11</v>
      </c>
      <c r="AE2291" s="39"/>
    </row>
    <row r="2292" spans="1:31" ht="15" x14ac:dyDescent="0.25">
      <c r="A2292" s="40">
        <v>6447540</v>
      </c>
      <c r="B2292" s="40"/>
      <c r="C2292" s="40" t="s">
        <v>1</v>
      </c>
      <c r="D2292" s="41"/>
      <c r="E2292" s="22" t="s">
        <v>4</v>
      </c>
      <c r="F2292" s="23"/>
      <c r="G2292" s="41"/>
      <c r="H2292" s="42"/>
      <c r="I2292" s="41"/>
      <c r="J2292" s="42"/>
      <c r="K2292" s="43"/>
      <c r="L2292" s="26"/>
      <c r="M2292" s="27"/>
      <c r="N2292" s="55"/>
      <c r="O2292" s="93">
        <f>IFERROR(SUMPRODUCT((INDEX(ACH.!$B$3:$AP$9999,MATCH(A2292,ACH.!$A$3:$A$9999,),)&gt;0)*COUNTIF(INDEX(IP!$C$4:$N$44,,IFERROR(MATCH(C2292,IP!$E$2:$N$2,)+2,MATCH(E2292,IP!$C$3:$D$3,))),ACH.!$B$1:$AP$1)),)</f>
        <v>4</v>
      </c>
      <c r="P2292" s="27"/>
      <c r="Q2292" s="28"/>
      <c r="R2292" s="29"/>
      <c r="S2292" s="30"/>
      <c r="T2292" s="31"/>
      <c r="U2292" s="32"/>
      <c r="V2292" s="32"/>
      <c r="W2292" s="32"/>
      <c r="X2292" s="33"/>
      <c r="Y2292" s="34"/>
      <c r="Z2292" s="35"/>
      <c r="AA2292" s="36"/>
      <c r="AB2292" s="37"/>
      <c r="AC2292" s="38"/>
      <c r="AD2292" s="57">
        <f>IF(C2292="SG",VLOOKUP($C2292,IP!$R:$T,MATCH(QSC!$E2292,IP!$R$6:$T$6,0),0),VLOOKUP($C2292,IP!$R:$S,2,0))</f>
        <v>12</v>
      </c>
      <c r="AE2292" s="39"/>
    </row>
    <row r="2293" spans="1:31" ht="15" x14ac:dyDescent="0.25">
      <c r="A2293" s="40">
        <v>6447719</v>
      </c>
      <c r="B2293" s="40"/>
      <c r="C2293" s="40" t="s">
        <v>1</v>
      </c>
      <c r="D2293" s="41"/>
      <c r="E2293" s="22" t="s">
        <v>4</v>
      </c>
      <c r="F2293" s="23"/>
      <c r="G2293" s="41"/>
      <c r="H2293" s="42"/>
      <c r="I2293" s="41"/>
      <c r="J2293" s="42"/>
      <c r="K2293" s="43"/>
      <c r="L2293" s="26"/>
      <c r="M2293" s="27"/>
      <c r="N2293" s="55"/>
      <c r="O2293" s="93">
        <f>IFERROR(SUMPRODUCT((INDEX(ACH.!$B$3:$AP$9999,MATCH(A2293,ACH.!$A$3:$A$9999,),)&gt;0)*COUNTIF(INDEX(IP!$C$4:$N$44,,IFERROR(MATCH(C2293,IP!$E$2:$N$2,)+2,MATCH(E2293,IP!$C$3:$D$3,))),ACH.!$B$1:$AP$1)),)</f>
        <v>2</v>
      </c>
      <c r="P2293" s="27"/>
      <c r="Q2293" s="28"/>
      <c r="R2293" s="29"/>
      <c r="S2293" s="30"/>
      <c r="T2293" s="31"/>
      <c r="U2293" s="32"/>
      <c r="V2293" s="32"/>
      <c r="W2293" s="32"/>
      <c r="X2293" s="33"/>
      <c r="Y2293" s="34"/>
      <c r="Z2293" s="35"/>
      <c r="AA2293" s="36"/>
      <c r="AB2293" s="37"/>
      <c r="AC2293" s="38"/>
      <c r="AD2293" s="57">
        <f>IF(C2293="SG",VLOOKUP($C2293,IP!$R:$T,MATCH(QSC!$E2293,IP!$R$6:$T$6,0),0),VLOOKUP($C2293,IP!$R:$S,2,0))</f>
        <v>12</v>
      </c>
      <c r="AE2293" s="39"/>
    </row>
    <row r="2294" spans="1:31" ht="15" x14ac:dyDescent="0.25">
      <c r="A2294" s="40">
        <v>6447721</v>
      </c>
      <c r="B2294" s="40"/>
      <c r="C2294" s="40" t="s">
        <v>1</v>
      </c>
      <c r="D2294" s="41"/>
      <c r="E2294" s="22" t="s">
        <v>4</v>
      </c>
      <c r="F2294" s="23"/>
      <c r="G2294" s="41"/>
      <c r="H2294" s="42"/>
      <c r="I2294" s="41"/>
      <c r="J2294" s="42"/>
      <c r="K2294" s="43"/>
      <c r="L2294" s="26"/>
      <c r="M2294" s="27"/>
      <c r="N2294" s="55"/>
      <c r="O2294" s="93">
        <f>IFERROR(SUMPRODUCT((INDEX(ACH.!$B$3:$AP$9999,MATCH(A2294,ACH.!$A$3:$A$9999,),)&gt;0)*COUNTIF(INDEX(IP!$C$4:$N$44,,IFERROR(MATCH(C2294,IP!$E$2:$N$2,)+2,MATCH(E2294,IP!$C$3:$D$3,))),ACH.!$B$1:$AP$1)),)</f>
        <v>2</v>
      </c>
      <c r="P2294" s="27"/>
      <c r="Q2294" s="28"/>
      <c r="R2294" s="29"/>
      <c r="S2294" s="30"/>
      <c r="T2294" s="31"/>
      <c r="U2294" s="32"/>
      <c r="V2294" s="32"/>
      <c r="W2294" s="32"/>
      <c r="X2294" s="33"/>
      <c r="Y2294" s="34"/>
      <c r="Z2294" s="35"/>
      <c r="AA2294" s="36"/>
      <c r="AB2294" s="37"/>
      <c r="AC2294" s="38"/>
      <c r="AD2294" s="57">
        <f>IF(C2294="SG",VLOOKUP($C2294,IP!$R:$T,MATCH(QSC!$E2294,IP!$R$6:$T$6,0),0),VLOOKUP($C2294,IP!$R:$S,2,0))</f>
        <v>12</v>
      </c>
      <c r="AE2294" s="39"/>
    </row>
    <row r="2295" spans="1:31" ht="15" x14ac:dyDescent="0.25">
      <c r="A2295" s="40">
        <v>6447722</v>
      </c>
      <c r="B2295" s="40"/>
      <c r="C2295" s="40" t="s">
        <v>1</v>
      </c>
      <c r="D2295" s="41"/>
      <c r="E2295" s="22" t="s">
        <v>4</v>
      </c>
      <c r="F2295" s="23"/>
      <c r="G2295" s="41"/>
      <c r="H2295" s="42"/>
      <c r="I2295" s="41"/>
      <c r="J2295" s="42"/>
      <c r="K2295" s="43"/>
      <c r="L2295" s="26"/>
      <c r="M2295" s="27"/>
      <c r="N2295" s="55"/>
      <c r="O2295" s="93">
        <f>IFERROR(SUMPRODUCT((INDEX(ACH.!$B$3:$AP$9999,MATCH(A2295,ACH.!$A$3:$A$9999,),)&gt;0)*COUNTIF(INDEX(IP!$C$4:$N$44,,IFERROR(MATCH(C2295,IP!$E$2:$N$2,)+2,MATCH(E2295,IP!$C$3:$D$3,))),ACH.!$B$1:$AP$1)),)</f>
        <v>6</v>
      </c>
      <c r="P2295" s="27"/>
      <c r="Q2295" s="28"/>
      <c r="R2295" s="29"/>
      <c r="S2295" s="30"/>
      <c r="T2295" s="31"/>
      <c r="U2295" s="32"/>
      <c r="V2295" s="32"/>
      <c r="W2295" s="32"/>
      <c r="X2295" s="33"/>
      <c r="Y2295" s="34"/>
      <c r="Z2295" s="35"/>
      <c r="AA2295" s="36"/>
      <c r="AB2295" s="37"/>
      <c r="AC2295" s="38"/>
      <c r="AD2295" s="57">
        <f>IF(C2295="SG",VLOOKUP($C2295,IP!$R:$T,MATCH(QSC!$E2295,IP!$R$6:$T$6,0),0),VLOOKUP($C2295,IP!$R:$S,2,0))</f>
        <v>12</v>
      </c>
      <c r="AE2295" s="39"/>
    </row>
    <row r="2296" spans="1:31" ht="15" x14ac:dyDescent="0.25">
      <c r="A2296" s="40">
        <v>6447723</v>
      </c>
      <c r="B2296" s="40"/>
      <c r="C2296" s="40" t="s">
        <v>1</v>
      </c>
      <c r="D2296" s="41"/>
      <c r="E2296" s="22" t="s">
        <v>4</v>
      </c>
      <c r="F2296" s="23"/>
      <c r="G2296" s="41"/>
      <c r="H2296" s="42"/>
      <c r="I2296" s="41"/>
      <c r="J2296" s="42"/>
      <c r="K2296" s="43"/>
      <c r="L2296" s="26"/>
      <c r="M2296" s="27"/>
      <c r="N2296" s="55"/>
      <c r="O2296" s="93">
        <f>IFERROR(SUMPRODUCT((INDEX(ACH.!$B$3:$AP$9999,MATCH(A2296,ACH.!$A$3:$A$9999,),)&gt;0)*COUNTIF(INDEX(IP!$C$4:$N$44,,IFERROR(MATCH(C2296,IP!$E$2:$N$2,)+2,MATCH(E2296,IP!$C$3:$D$3,))),ACH.!$B$1:$AP$1)),)</f>
        <v>0</v>
      </c>
      <c r="P2296" s="27"/>
      <c r="Q2296" s="28"/>
      <c r="R2296" s="29"/>
      <c r="S2296" s="30"/>
      <c r="T2296" s="31"/>
      <c r="U2296" s="32"/>
      <c r="V2296" s="32"/>
      <c r="W2296" s="32"/>
      <c r="X2296" s="33"/>
      <c r="Y2296" s="34"/>
      <c r="Z2296" s="35"/>
      <c r="AA2296" s="36"/>
      <c r="AB2296" s="37"/>
      <c r="AC2296" s="38"/>
      <c r="AD2296" s="57">
        <f>IF(C2296="SG",VLOOKUP($C2296,IP!$R:$T,MATCH(QSC!$E2296,IP!$R$6:$T$6,0),0),VLOOKUP($C2296,IP!$R:$S,2,0))</f>
        <v>12</v>
      </c>
      <c r="AE2296" s="39"/>
    </row>
    <row r="2297" spans="1:31" ht="15" x14ac:dyDescent="0.25">
      <c r="A2297" s="40">
        <v>6447724</v>
      </c>
      <c r="B2297" s="40"/>
      <c r="C2297" s="40" t="s">
        <v>1</v>
      </c>
      <c r="D2297" s="41"/>
      <c r="E2297" s="22" t="s">
        <v>4</v>
      </c>
      <c r="F2297" s="23"/>
      <c r="G2297" s="41"/>
      <c r="H2297" s="42"/>
      <c r="I2297" s="41"/>
      <c r="J2297" s="42"/>
      <c r="K2297" s="43"/>
      <c r="L2297" s="26"/>
      <c r="M2297" s="27"/>
      <c r="N2297" s="55"/>
      <c r="O2297" s="93">
        <f>IFERROR(SUMPRODUCT((INDEX(ACH.!$B$3:$AP$9999,MATCH(A2297,ACH.!$A$3:$A$9999,),)&gt;0)*COUNTIF(INDEX(IP!$C$4:$N$44,,IFERROR(MATCH(C2297,IP!$E$2:$N$2,)+2,MATCH(E2297,IP!$C$3:$D$3,))),ACH.!$B$1:$AP$1)),)</f>
        <v>9</v>
      </c>
      <c r="P2297" s="27"/>
      <c r="Q2297" s="28"/>
      <c r="R2297" s="29"/>
      <c r="S2297" s="30"/>
      <c r="T2297" s="31"/>
      <c r="U2297" s="32"/>
      <c r="V2297" s="32"/>
      <c r="W2297" s="32"/>
      <c r="X2297" s="33"/>
      <c r="Y2297" s="34"/>
      <c r="Z2297" s="35"/>
      <c r="AA2297" s="36"/>
      <c r="AB2297" s="37"/>
      <c r="AC2297" s="38"/>
      <c r="AD2297" s="57">
        <f>IF(C2297="SG",VLOOKUP($C2297,IP!$R:$T,MATCH(QSC!$E2297,IP!$R$6:$T$6,0),0),VLOOKUP($C2297,IP!$R:$S,2,0))</f>
        <v>12</v>
      </c>
      <c r="AE2297" s="39"/>
    </row>
    <row r="2298" spans="1:31" ht="15" x14ac:dyDescent="0.25">
      <c r="A2298" s="40">
        <v>6447725</v>
      </c>
      <c r="B2298" s="40"/>
      <c r="C2298" s="40" t="s">
        <v>1</v>
      </c>
      <c r="D2298" s="41"/>
      <c r="E2298" s="22" t="s">
        <v>4</v>
      </c>
      <c r="F2298" s="23"/>
      <c r="G2298" s="41"/>
      <c r="H2298" s="42"/>
      <c r="I2298" s="41"/>
      <c r="J2298" s="42"/>
      <c r="K2298" s="43"/>
      <c r="L2298" s="26"/>
      <c r="M2298" s="27"/>
      <c r="N2298" s="55"/>
      <c r="O2298" s="93">
        <f>IFERROR(SUMPRODUCT((INDEX(ACH.!$B$3:$AP$9999,MATCH(A2298,ACH.!$A$3:$A$9999,),)&gt;0)*COUNTIF(INDEX(IP!$C$4:$N$44,,IFERROR(MATCH(C2298,IP!$E$2:$N$2,)+2,MATCH(E2298,IP!$C$3:$D$3,))),ACH.!$B$1:$AP$1)),)</f>
        <v>5</v>
      </c>
      <c r="P2298" s="27"/>
      <c r="Q2298" s="28"/>
      <c r="R2298" s="29"/>
      <c r="S2298" s="30"/>
      <c r="T2298" s="31"/>
      <c r="U2298" s="32"/>
      <c r="V2298" s="32"/>
      <c r="W2298" s="32"/>
      <c r="X2298" s="33"/>
      <c r="Y2298" s="34"/>
      <c r="Z2298" s="35"/>
      <c r="AA2298" s="36"/>
      <c r="AB2298" s="37"/>
      <c r="AC2298" s="38"/>
      <c r="AD2298" s="57">
        <f>IF(C2298="SG",VLOOKUP($C2298,IP!$R:$T,MATCH(QSC!$E2298,IP!$R$6:$T$6,0),0),VLOOKUP($C2298,IP!$R:$S,2,0))</f>
        <v>12</v>
      </c>
      <c r="AE2298" s="39"/>
    </row>
    <row r="2299" spans="1:31" ht="15" x14ac:dyDescent="0.25">
      <c r="A2299" s="40">
        <v>6447727</v>
      </c>
      <c r="B2299" s="40"/>
      <c r="C2299" s="40" t="s">
        <v>1</v>
      </c>
      <c r="D2299" s="41"/>
      <c r="E2299" s="22" t="s">
        <v>2</v>
      </c>
      <c r="F2299" s="23"/>
      <c r="G2299" s="41"/>
      <c r="H2299" s="42"/>
      <c r="I2299" s="41"/>
      <c r="J2299" s="42"/>
      <c r="K2299" s="43"/>
      <c r="L2299" s="26"/>
      <c r="M2299" s="27"/>
      <c r="N2299" s="55"/>
      <c r="O2299" s="93">
        <f>IFERROR(SUMPRODUCT((INDEX(ACH.!$B$3:$AP$9999,MATCH(A2299,ACH.!$A$3:$A$9999,),)&gt;0)*COUNTIF(INDEX(IP!$C$4:$N$44,,IFERROR(MATCH(C2299,IP!$E$2:$N$2,)+2,MATCH(E2299,IP!$C$3:$D$3,))),ACH.!$B$1:$AP$1)),)</f>
        <v>5</v>
      </c>
      <c r="P2299" s="27"/>
      <c r="Q2299" s="28"/>
      <c r="R2299" s="29"/>
      <c r="S2299" s="30"/>
      <c r="T2299" s="31"/>
      <c r="U2299" s="32"/>
      <c r="V2299" s="32"/>
      <c r="W2299" s="32"/>
      <c r="X2299" s="33"/>
      <c r="Y2299" s="34"/>
      <c r="Z2299" s="35"/>
      <c r="AA2299" s="36"/>
      <c r="AB2299" s="37"/>
      <c r="AC2299" s="38"/>
      <c r="AD2299" s="57">
        <f>IF(C2299="SG",VLOOKUP($C2299,IP!$R:$T,MATCH(QSC!$E2299,IP!$R$6:$T$6,0),0),VLOOKUP($C2299,IP!$R:$S,2,0))</f>
        <v>11</v>
      </c>
      <c r="AE2299" s="39"/>
    </row>
    <row r="2300" spans="1:31" ht="15" x14ac:dyDescent="0.25">
      <c r="A2300" s="40">
        <v>6447855</v>
      </c>
      <c r="B2300" s="40"/>
      <c r="C2300" s="40" t="s">
        <v>1</v>
      </c>
      <c r="D2300" s="41"/>
      <c r="E2300" s="22" t="s">
        <v>4</v>
      </c>
      <c r="F2300" s="23"/>
      <c r="G2300" s="41"/>
      <c r="H2300" s="42"/>
      <c r="I2300" s="41"/>
      <c r="J2300" s="42"/>
      <c r="K2300" s="43"/>
      <c r="L2300" s="26"/>
      <c r="M2300" s="27"/>
      <c r="N2300" s="55"/>
      <c r="O2300" s="93">
        <f>IFERROR(SUMPRODUCT((INDEX(ACH.!$B$3:$AP$9999,MATCH(A2300,ACH.!$A$3:$A$9999,),)&gt;0)*COUNTIF(INDEX(IP!$C$4:$N$44,,IFERROR(MATCH(C2300,IP!$E$2:$N$2,)+2,MATCH(E2300,IP!$C$3:$D$3,))),ACH.!$B$1:$AP$1)),)</f>
        <v>4</v>
      </c>
      <c r="P2300" s="27"/>
      <c r="Q2300" s="28"/>
      <c r="R2300" s="29"/>
      <c r="S2300" s="30"/>
      <c r="T2300" s="31"/>
      <c r="U2300" s="32"/>
      <c r="V2300" s="32"/>
      <c r="W2300" s="32"/>
      <c r="X2300" s="33"/>
      <c r="Y2300" s="34"/>
      <c r="Z2300" s="35"/>
      <c r="AA2300" s="36"/>
      <c r="AB2300" s="37"/>
      <c r="AC2300" s="38"/>
      <c r="AD2300" s="57">
        <f>IF(C2300="SG",VLOOKUP($C2300,IP!$R:$T,MATCH(QSC!$E2300,IP!$R$6:$T$6,0),0),VLOOKUP($C2300,IP!$R:$S,2,0))</f>
        <v>12</v>
      </c>
      <c r="AE2300" s="39"/>
    </row>
    <row r="2301" spans="1:31" ht="15" x14ac:dyDescent="0.25">
      <c r="A2301" s="40">
        <v>6447864</v>
      </c>
      <c r="B2301" s="40"/>
      <c r="C2301" s="40" t="s">
        <v>1</v>
      </c>
      <c r="D2301" s="41"/>
      <c r="E2301" s="22" t="s">
        <v>2</v>
      </c>
      <c r="F2301" s="23"/>
      <c r="G2301" s="41"/>
      <c r="H2301" s="42"/>
      <c r="I2301" s="41"/>
      <c r="J2301" s="42"/>
      <c r="K2301" s="43"/>
      <c r="L2301" s="26"/>
      <c r="M2301" s="27"/>
      <c r="N2301" s="55"/>
      <c r="O2301" s="93">
        <f>IFERROR(SUMPRODUCT((INDEX(ACH.!$B$3:$AP$9999,MATCH(A2301,ACH.!$A$3:$A$9999,),)&gt;0)*COUNTIF(INDEX(IP!$C$4:$N$44,,IFERROR(MATCH(C2301,IP!$E$2:$N$2,)+2,MATCH(E2301,IP!$C$3:$D$3,))),ACH.!$B$1:$AP$1)),)</f>
        <v>3</v>
      </c>
      <c r="P2301" s="27"/>
      <c r="Q2301" s="28"/>
      <c r="R2301" s="29"/>
      <c r="S2301" s="30"/>
      <c r="T2301" s="31"/>
      <c r="U2301" s="32"/>
      <c r="V2301" s="32"/>
      <c r="W2301" s="32"/>
      <c r="X2301" s="33"/>
      <c r="Y2301" s="34"/>
      <c r="Z2301" s="35"/>
      <c r="AA2301" s="36"/>
      <c r="AB2301" s="37"/>
      <c r="AC2301" s="38"/>
      <c r="AD2301" s="57">
        <f>IF(C2301="SG",VLOOKUP($C2301,IP!$R:$T,MATCH(QSC!$E2301,IP!$R$6:$T$6,0),0),VLOOKUP($C2301,IP!$R:$S,2,0))</f>
        <v>11</v>
      </c>
      <c r="AE2301" s="39"/>
    </row>
    <row r="2302" spans="1:31" ht="15" x14ac:dyDescent="0.25">
      <c r="A2302" s="40">
        <v>6447903</v>
      </c>
      <c r="B2302" s="40"/>
      <c r="C2302" s="40" t="s">
        <v>1</v>
      </c>
      <c r="D2302" s="41"/>
      <c r="E2302" s="22" t="s">
        <v>2</v>
      </c>
      <c r="F2302" s="23"/>
      <c r="G2302" s="41"/>
      <c r="H2302" s="42"/>
      <c r="I2302" s="41"/>
      <c r="J2302" s="42"/>
      <c r="K2302" s="43"/>
      <c r="L2302" s="26"/>
      <c r="M2302" s="27"/>
      <c r="N2302" s="55"/>
      <c r="O2302" s="93">
        <f>IFERROR(SUMPRODUCT((INDEX(ACH.!$B$3:$AP$9999,MATCH(A2302,ACH.!$A$3:$A$9999,),)&gt;0)*COUNTIF(INDEX(IP!$C$4:$N$44,,IFERROR(MATCH(C2302,IP!$E$2:$N$2,)+2,MATCH(E2302,IP!$C$3:$D$3,))),ACH.!$B$1:$AP$1)),)</f>
        <v>7</v>
      </c>
      <c r="P2302" s="27"/>
      <c r="Q2302" s="28"/>
      <c r="R2302" s="29"/>
      <c r="S2302" s="30"/>
      <c r="T2302" s="31"/>
      <c r="U2302" s="32"/>
      <c r="V2302" s="32"/>
      <c r="W2302" s="32"/>
      <c r="X2302" s="33"/>
      <c r="Y2302" s="34"/>
      <c r="Z2302" s="35"/>
      <c r="AA2302" s="36"/>
      <c r="AB2302" s="37"/>
      <c r="AC2302" s="38"/>
      <c r="AD2302" s="57">
        <f>IF(C2302="SG",VLOOKUP($C2302,IP!$R:$T,MATCH(QSC!$E2302,IP!$R$6:$T$6,0),0),VLOOKUP($C2302,IP!$R:$S,2,0))</f>
        <v>11</v>
      </c>
      <c r="AE2302" s="39"/>
    </row>
    <row r="2303" spans="1:31" ht="15" x14ac:dyDescent="0.25">
      <c r="A2303" s="40">
        <v>6447904</v>
      </c>
      <c r="B2303" s="40"/>
      <c r="C2303" s="40" t="s">
        <v>1</v>
      </c>
      <c r="D2303" s="41"/>
      <c r="E2303" s="22" t="s">
        <v>4</v>
      </c>
      <c r="F2303" s="23"/>
      <c r="G2303" s="41"/>
      <c r="H2303" s="42"/>
      <c r="I2303" s="41"/>
      <c r="J2303" s="42"/>
      <c r="K2303" s="43"/>
      <c r="L2303" s="26"/>
      <c r="M2303" s="27"/>
      <c r="N2303" s="55"/>
      <c r="O2303" s="93">
        <f>IFERROR(SUMPRODUCT((INDEX(ACH.!$B$3:$AP$9999,MATCH(A2303,ACH.!$A$3:$A$9999,),)&gt;0)*COUNTIF(INDEX(IP!$C$4:$N$44,,IFERROR(MATCH(C2303,IP!$E$2:$N$2,)+2,MATCH(E2303,IP!$C$3:$D$3,))),ACH.!$B$1:$AP$1)),)</f>
        <v>7</v>
      </c>
      <c r="P2303" s="27"/>
      <c r="Q2303" s="28"/>
      <c r="R2303" s="29"/>
      <c r="S2303" s="30"/>
      <c r="T2303" s="31"/>
      <c r="U2303" s="32"/>
      <c r="V2303" s="32"/>
      <c r="W2303" s="32"/>
      <c r="X2303" s="33"/>
      <c r="Y2303" s="34"/>
      <c r="Z2303" s="35"/>
      <c r="AA2303" s="36"/>
      <c r="AB2303" s="37"/>
      <c r="AC2303" s="38"/>
      <c r="AD2303" s="57">
        <f>IF(C2303="SG",VLOOKUP($C2303,IP!$R:$T,MATCH(QSC!$E2303,IP!$R$6:$T$6,0),0),VLOOKUP($C2303,IP!$R:$S,2,0))</f>
        <v>12</v>
      </c>
      <c r="AE2303" s="39"/>
    </row>
    <row r="2304" spans="1:31" ht="15" x14ac:dyDescent="0.25">
      <c r="A2304" s="40">
        <v>6447905</v>
      </c>
      <c r="B2304" s="40"/>
      <c r="C2304" s="40" t="s">
        <v>1</v>
      </c>
      <c r="D2304" s="41"/>
      <c r="E2304" s="22" t="s">
        <v>4</v>
      </c>
      <c r="F2304" s="23"/>
      <c r="G2304" s="41"/>
      <c r="H2304" s="42"/>
      <c r="I2304" s="41"/>
      <c r="J2304" s="42"/>
      <c r="K2304" s="43"/>
      <c r="L2304" s="26"/>
      <c r="M2304" s="27"/>
      <c r="N2304" s="55"/>
      <c r="O2304" s="93">
        <f>IFERROR(SUMPRODUCT((INDEX(ACH.!$B$3:$AP$9999,MATCH(A2304,ACH.!$A$3:$A$9999,),)&gt;0)*COUNTIF(INDEX(IP!$C$4:$N$44,,IFERROR(MATCH(C2304,IP!$E$2:$N$2,)+2,MATCH(E2304,IP!$C$3:$D$3,))),ACH.!$B$1:$AP$1)),)</f>
        <v>4</v>
      </c>
      <c r="P2304" s="27"/>
      <c r="Q2304" s="28"/>
      <c r="R2304" s="29"/>
      <c r="S2304" s="30"/>
      <c r="T2304" s="31"/>
      <c r="U2304" s="32"/>
      <c r="V2304" s="32"/>
      <c r="W2304" s="32"/>
      <c r="X2304" s="33"/>
      <c r="Y2304" s="34"/>
      <c r="Z2304" s="35"/>
      <c r="AA2304" s="36"/>
      <c r="AB2304" s="37"/>
      <c r="AC2304" s="38"/>
      <c r="AD2304" s="57">
        <f>IF(C2304="SG",VLOOKUP($C2304,IP!$R:$T,MATCH(QSC!$E2304,IP!$R$6:$T$6,0),0),VLOOKUP($C2304,IP!$R:$S,2,0))</f>
        <v>12</v>
      </c>
      <c r="AE2304" s="39"/>
    </row>
    <row r="2305" spans="1:31" ht="15" x14ac:dyDescent="0.25">
      <c r="A2305" s="40">
        <v>6447906</v>
      </c>
      <c r="B2305" s="40"/>
      <c r="C2305" s="40" t="s">
        <v>1</v>
      </c>
      <c r="D2305" s="41"/>
      <c r="E2305" s="22" t="s">
        <v>2</v>
      </c>
      <c r="F2305" s="23"/>
      <c r="G2305" s="41"/>
      <c r="H2305" s="42"/>
      <c r="I2305" s="41"/>
      <c r="J2305" s="42"/>
      <c r="K2305" s="43"/>
      <c r="L2305" s="26"/>
      <c r="M2305" s="27"/>
      <c r="N2305" s="55"/>
      <c r="O2305" s="93">
        <f>IFERROR(SUMPRODUCT((INDEX(ACH.!$B$3:$AP$9999,MATCH(A2305,ACH.!$A$3:$A$9999,),)&gt;0)*COUNTIF(INDEX(IP!$C$4:$N$44,,IFERROR(MATCH(C2305,IP!$E$2:$N$2,)+2,MATCH(E2305,IP!$C$3:$D$3,))),ACH.!$B$1:$AP$1)),)</f>
        <v>0</v>
      </c>
      <c r="P2305" s="27"/>
      <c r="Q2305" s="28"/>
      <c r="R2305" s="29"/>
      <c r="S2305" s="30"/>
      <c r="T2305" s="31"/>
      <c r="U2305" s="32"/>
      <c r="V2305" s="32"/>
      <c r="W2305" s="32"/>
      <c r="X2305" s="33"/>
      <c r="Y2305" s="34"/>
      <c r="Z2305" s="35"/>
      <c r="AA2305" s="36"/>
      <c r="AB2305" s="37"/>
      <c r="AC2305" s="38"/>
      <c r="AD2305" s="57">
        <f>IF(C2305="SG",VLOOKUP($C2305,IP!$R:$T,MATCH(QSC!$E2305,IP!$R$6:$T$6,0),0),VLOOKUP($C2305,IP!$R:$S,2,0))</f>
        <v>11</v>
      </c>
      <c r="AE2305" s="39"/>
    </row>
    <row r="2306" spans="1:31" ht="15" x14ac:dyDescent="0.25">
      <c r="A2306" s="40">
        <v>6447907</v>
      </c>
      <c r="B2306" s="40"/>
      <c r="C2306" s="40" t="s">
        <v>1</v>
      </c>
      <c r="D2306" s="41"/>
      <c r="E2306" s="22" t="s">
        <v>2</v>
      </c>
      <c r="F2306" s="23"/>
      <c r="G2306" s="41"/>
      <c r="H2306" s="42"/>
      <c r="I2306" s="41"/>
      <c r="J2306" s="42"/>
      <c r="K2306" s="43"/>
      <c r="L2306" s="26"/>
      <c r="M2306" s="27"/>
      <c r="N2306" s="55"/>
      <c r="O2306" s="93">
        <f>IFERROR(SUMPRODUCT((INDEX(ACH.!$B$3:$AP$9999,MATCH(A2306,ACH.!$A$3:$A$9999,),)&gt;0)*COUNTIF(INDEX(IP!$C$4:$N$44,,IFERROR(MATCH(C2306,IP!$E$2:$N$2,)+2,MATCH(E2306,IP!$C$3:$D$3,))),ACH.!$B$1:$AP$1)),)</f>
        <v>0</v>
      </c>
      <c r="P2306" s="27"/>
      <c r="Q2306" s="28"/>
      <c r="R2306" s="29"/>
      <c r="S2306" s="30"/>
      <c r="T2306" s="31"/>
      <c r="U2306" s="32"/>
      <c r="V2306" s="32"/>
      <c r="W2306" s="32"/>
      <c r="X2306" s="33"/>
      <c r="Y2306" s="34"/>
      <c r="Z2306" s="35"/>
      <c r="AA2306" s="36"/>
      <c r="AB2306" s="37"/>
      <c r="AC2306" s="38"/>
      <c r="AD2306" s="57">
        <f>IF(C2306="SG",VLOOKUP($C2306,IP!$R:$T,MATCH(QSC!$E2306,IP!$R$6:$T$6,0),0),VLOOKUP($C2306,IP!$R:$S,2,0))</f>
        <v>11</v>
      </c>
      <c r="AE2306" s="39"/>
    </row>
    <row r="2307" spans="1:31" ht="15" x14ac:dyDescent="0.25">
      <c r="A2307" s="40">
        <v>6447908</v>
      </c>
      <c r="B2307" s="40"/>
      <c r="C2307" s="40" t="s">
        <v>1</v>
      </c>
      <c r="D2307" s="41"/>
      <c r="E2307" s="22" t="s">
        <v>2</v>
      </c>
      <c r="F2307" s="23"/>
      <c r="G2307" s="41"/>
      <c r="H2307" s="42"/>
      <c r="I2307" s="41"/>
      <c r="J2307" s="42"/>
      <c r="K2307" s="43"/>
      <c r="L2307" s="26"/>
      <c r="M2307" s="27"/>
      <c r="N2307" s="55"/>
      <c r="O2307" s="93">
        <f>IFERROR(SUMPRODUCT((INDEX(ACH.!$B$3:$AP$9999,MATCH(A2307,ACH.!$A$3:$A$9999,),)&gt;0)*COUNTIF(INDEX(IP!$C$4:$N$44,,IFERROR(MATCH(C2307,IP!$E$2:$N$2,)+2,MATCH(E2307,IP!$C$3:$D$3,))),ACH.!$B$1:$AP$1)),)</f>
        <v>2</v>
      </c>
      <c r="P2307" s="27"/>
      <c r="Q2307" s="28"/>
      <c r="R2307" s="29"/>
      <c r="S2307" s="30"/>
      <c r="T2307" s="31"/>
      <c r="U2307" s="32"/>
      <c r="V2307" s="32"/>
      <c r="W2307" s="32"/>
      <c r="X2307" s="33"/>
      <c r="Y2307" s="34"/>
      <c r="Z2307" s="35"/>
      <c r="AA2307" s="36"/>
      <c r="AB2307" s="37"/>
      <c r="AC2307" s="38"/>
      <c r="AD2307" s="57">
        <f>IF(C2307="SG",VLOOKUP($C2307,IP!$R:$T,MATCH(QSC!$E2307,IP!$R$6:$T$6,0),0),VLOOKUP($C2307,IP!$R:$S,2,0))</f>
        <v>11</v>
      </c>
      <c r="AE2307" s="39"/>
    </row>
    <row r="2308" spans="1:31" ht="15" x14ac:dyDescent="0.25">
      <c r="A2308" s="40">
        <v>6447909</v>
      </c>
      <c r="B2308" s="40"/>
      <c r="C2308" s="40" t="s">
        <v>1</v>
      </c>
      <c r="D2308" s="41"/>
      <c r="E2308" s="22" t="s">
        <v>2</v>
      </c>
      <c r="F2308" s="23"/>
      <c r="G2308" s="41"/>
      <c r="H2308" s="42"/>
      <c r="I2308" s="41"/>
      <c r="J2308" s="42"/>
      <c r="K2308" s="43"/>
      <c r="L2308" s="26"/>
      <c r="M2308" s="27"/>
      <c r="N2308" s="55"/>
      <c r="O2308" s="93">
        <f>IFERROR(SUMPRODUCT((INDEX(ACH.!$B$3:$AP$9999,MATCH(A2308,ACH.!$A$3:$A$9999,),)&gt;0)*COUNTIF(INDEX(IP!$C$4:$N$44,,IFERROR(MATCH(C2308,IP!$E$2:$N$2,)+2,MATCH(E2308,IP!$C$3:$D$3,))),ACH.!$B$1:$AP$1)),)</f>
        <v>1</v>
      </c>
      <c r="P2308" s="27"/>
      <c r="Q2308" s="28"/>
      <c r="R2308" s="29"/>
      <c r="S2308" s="30"/>
      <c r="T2308" s="31"/>
      <c r="U2308" s="32"/>
      <c r="V2308" s="32"/>
      <c r="W2308" s="32"/>
      <c r="X2308" s="33"/>
      <c r="Y2308" s="34"/>
      <c r="Z2308" s="35"/>
      <c r="AA2308" s="36"/>
      <c r="AB2308" s="37"/>
      <c r="AC2308" s="38"/>
      <c r="AD2308" s="57">
        <f>IF(C2308="SG",VLOOKUP($C2308,IP!$R:$T,MATCH(QSC!$E2308,IP!$R$6:$T$6,0),0),VLOOKUP($C2308,IP!$R:$S,2,0))</f>
        <v>11</v>
      </c>
      <c r="AE2308" s="39"/>
    </row>
    <row r="2309" spans="1:31" ht="15" x14ac:dyDescent="0.25">
      <c r="A2309" s="40">
        <v>6448060</v>
      </c>
      <c r="B2309" s="40"/>
      <c r="C2309" s="40" t="s">
        <v>1</v>
      </c>
      <c r="D2309" s="41"/>
      <c r="E2309" s="22" t="s">
        <v>4</v>
      </c>
      <c r="F2309" s="23"/>
      <c r="G2309" s="41"/>
      <c r="H2309" s="42"/>
      <c r="I2309" s="41"/>
      <c r="J2309" s="42"/>
      <c r="K2309" s="43"/>
      <c r="L2309" s="26"/>
      <c r="M2309" s="27"/>
      <c r="N2309" s="55"/>
      <c r="O2309" s="93">
        <f>IFERROR(SUMPRODUCT((INDEX(ACH.!$B$3:$AP$9999,MATCH(A2309,ACH.!$A$3:$A$9999,),)&gt;0)*COUNTIF(INDEX(IP!$C$4:$N$44,,IFERROR(MATCH(C2309,IP!$E$2:$N$2,)+2,MATCH(E2309,IP!$C$3:$D$3,))),ACH.!$B$1:$AP$1)),)</f>
        <v>4</v>
      </c>
      <c r="P2309" s="27"/>
      <c r="Q2309" s="28"/>
      <c r="R2309" s="29"/>
      <c r="S2309" s="30"/>
      <c r="T2309" s="31"/>
      <c r="U2309" s="32"/>
      <c r="V2309" s="32"/>
      <c r="W2309" s="32"/>
      <c r="X2309" s="33"/>
      <c r="Y2309" s="34"/>
      <c r="Z2309" s="35"/>
      <c r="AA2309" s="36"/>
      <c r="AB2309" s="37"/>
      <c r="AC2309" s="38"/>
      <c r="AD2309" s="57">
        <f>IF(C2309="SG",VLOOKUP($C2309,IP!$R:$T,MATCH(QSC!$E2309,IP!$R$6:$T$6,0),0),VLOOKUP($C2309,IP!$R:$S,2,0))</f>
        <v>12</v>
      </c>
      <c r="AE2309" s="39"/>
    </row>
    <row r="2310" spans="1:31" ht="15" x14ac:dyDescent="0.25">
      <c r="A2310" s="40">
        <v>6448090</v>
      </c>
      <c r="B2310" s="40"/>
      <c r="C2310" s="40" t="s">
        <v>1</v>
      </c>
      <c r="D2310" s="41"/>
      <c r="E2310" s="22" t="s">
        <v>4</v>
      </c>
      <c r="F2310" s="23"/>
      <c r="G2310" s="41"/>
      <c r="H2310" s="42"/>
      <c r="I2310" s="41"/>
      <c r="J2310" s="42"/>
      <c r="K2310" s="43"/>
      <c r="L2310" s="26"/>
      <c r="M2310" s="27"/>
      <c r="N2310" s="55"/>
      <c r="O2310" s="93">
        <f>IFERROR(SUMPRODUCT((INDEX(ACH.!$B$3:$AP$9999,MATCH(A2310,ACH.!$A$3:$A$9999,),)&gt;0)*COUNTIF(INDEX(IP!$C$4:$N$44,,IFERROR(MATCH(C2310,IP!$E$2:$N$2,)+2,MATCH(E2310,IP!$C$3:$D$3,))),ACH.!$B$1:$AP$1)),)</f>
        <v>4</v>
      </c>
      <c r="P2310" s="27"/>
      <c r="Q2310" s="28"/>
      <c r="R2310" s="29"/>
      <c r="S2310" s="30"/>
      <c r="T2310" s="31"/>
      <c r="U2310" s="32"/>
      <c r="V2310" s="32"/>
      <c r="W2310" s="32"/>
      <c r="X2310" s="33"/>
      <c r="Y2310" s="34"/>
      <c r="Z2310" s="35"/>
      <c r="AA2310" s="36"/>
      <c r="AB2310" s="37"/>
      <c r="AC2310" s="38"/>
      <c r="AD2310" s="57">
        <f>IF(C2310="SG",VLOOKUP($C2310,IP!$R:$T,MATCH(QSC!$E2310,IP!$R$6:$T$6,0),0),VLOOKUP($C2310,IP!$R:$S,2,0))</f>
        <v>12</v>
      </c>
      <c r="AE2310" s="39"/>
    </row>
    <row r="2311" spans="1:31" ht="15" x14ac:dyDescent="0.25">
      <c r="A2311" s="40">
        <v>6448100</v>
      </c>
      <c r="B2311" s="40"/>
      <c r="C2311" s="40" t="s">
        <v>1</v>
      </c>
      <c r="D2311" s="41"/>
      <c r="E2311" s="22" t="s">
        <v>2</v>
      </c>
      <c r="F2311" s="23"/>
      <c r="G2311" s="41"/>
      <c r="H2311" s="42"/>
      <c r="I2311" s="41"/>
      <c r="J2311" s="42"/>
      <c r="K2311" s="43"/>
      <c r="L2311" s="26"/>
      <c r="M2311" s="27"/>
      <c r="N2311" s="55"/>
      <c r="O2311" s="93">
        <f>IFERROR(SUMPRODUCT((INDEX(ACH.!$B$3:$AP$9999,MATCH(A2311,ACH.!$A$3:$A$9999,),)&gt;0)*COUNTIF(INDEX(IP!$C$4:$N$44,,IFERROR(MATCH(C2311,IP!$E$2:$N$2,)+2,MATCH(E2311,IP!$C$3:$D$3,))),ACH.!$B$1:$AP$1)),)</f>
        <v>3</v>
      </c>
      <c r="P2311" s="27"/>
      <c r="Q2311" s="28"/>
      <c r="R2311" s="29"/>
      <c r="S2311" s="30"/>
      <c r="T2311" s="31"/>
      <c r="U2311" s="32"/>
      <c r="V2311" s="32"/>
      <c r="W2311" s="32"/>
      <c r="X2311" s="33"/>
      <c r="Y2311" s="34"/>
      <c r="Z2311" s="35"/>
      <c r="AA2311" s="36"/>
      <c r="AB2311" s="37"/>
      <c r="AC2311" s="38"/>
      <c r="AD2311" s="57">
        <f>IF(C2311="SG",VLOOKUP($C2311,IP!$R:$T,MATCH(QSC!$E2311,IP!$R$6:$T$6,0),0),VLOOKUP($C2311,IP!$R:$S,2,0))</f>
        <v>11</v>
      </c>
      <c r="AE2311" s="39"/>
    </row>
    <row r="2312" spans="1:31" ht="15" x14ac:dyDescent="0.25">
      <c r="A2312" s="40">
        <v>6448122</v>
      </c>
      <c r="B2312" s="40"/>
      <c r="C2312" s="40" t="s">
        <v>1</v>
      </c>
      <c r="D2312" s="41"/>
      <c r="E2312" s="22" t="s">
        <v>4</v>
      </c>
      <c r="F2312" s="23"/>
      <c r="G2312" s="41"/>
      <c r="H2312" s="42"/>
      <c r="I2312" s="41"/>
      <c r="J2312" s="42"/>
      <c r="K2312" s="43"/>
      <c r="L2312" s="26"/>
      <c r="M2312" s="27"/>
      <c r="N2312" s="55"/>
      <c r="O2312" s="93">
        <f>IFERROR(SUMPRODUCT((INDEX(ACH.!$B$3:$AP$9999,MATCH(A2312,ACH.!$A$3:$A$9999,),)&gt;0)*COUNTIF(INDEX(IP!$C$4:$N$44,,IFERROR(MATCH(C2312,IP!$E$2:$N$2,)+2,MATCH(E2312,IP!$C$3:$D$3,))),ACH.!$B$1:$AP$1)),)</f>
        <v>7</v>
      </c>
      <c r="P2312" s="27"/>
      <c r="Q2312" s="28"/>
      <c r="R2312" s="29"/>
      <c r="S2312" s="30"/>
      <c r="T2312" s="31"/>
      <c r="U2312" s="32"/>
      <c r="V2312" s="32"/>
      <c r="W2312" s="32"/>
      <c r="X2312" s="33"/>
      <c r="Y2312" s="34"/>
      <c r="Z2312" s="35"/>
      <c r="AA2312" s="36"/>
      <c r="AB2312" s="37"/>
      <c r="AC2312" s="38"/>
      <c r="AD2312" s="57">
        <f>IF(C2312="SG",VLOOKUP($C2312,IP!$R:$T,MATCH(QSC!$E2312,IP!$R$6:$T$6,0),0),VLOOKUP($C2312,IP!$R:$S,2,0))</f>
        <v>12</v>
      </c>
      <c r="AE2312" s="39"/>
    </row>
    <row r="2313" spans="1:31" ht="15" x14ac:dyDescent="0.25">
      <c r="A2313" s="40">
        <v>6448141</v>
      </c>
      <c r="B2313" s="40"/>
      <c r="C2313" s="40" t="s">
        <v>1</v>
      </c>
      <c r="D2313" s="41"/>
      <c r="E2313" s="22" t="s">
        <v>2</v>
      </c>
      <c r="F2313" s="23"/>
      <c r="G2313" s="41"/>
      <c r="H2313" s="42"/>
      <c r="I2313" s="41"/>
      <c r="J2313" s="42"/>
      <c r="K2313" s="43"/>
      <c r="L2313" s="26"/>
      <c r="M2313" s="27"/>
      <c r="N2313" s="55"/>
      <c r="O2313" s="93">
        <f>IFERROR(SUMPRODUCT((INDEX(ACH.!$B$3:$AP$9999,MATCH(A2313,ACH.!$A$3:$A$9999,),)&gt;0)*COUNTIF(INDEX(IP!$C$4:$N$44,,IFERROR(MATCH(C2313,IP!$E$2:$N$2,)+2,MATCH(E2313,IP!$C$3:$D$3,))),ACH.!$B$1:$AP$1)),)</f>
        <v>6</v>
      </c>
      <c r="P2313" s="27"/>
      <c r="Q2313" s="28"/>
      <c r="R2313" s="29"/>
      <c r="S2313" s="30"/>
      <c r="T2313" s="31"/>
      <c r="U2313" s="32"/>
      <c r="V2313" s="32"/>
      <c r="W2313" s="32"/>
      <c r="X2313" s="33"/>
      <c r="Y2313" s="34"/>
      <c r="Z2313" s="35"/>
      <c r="AA2313" s="36"/>
      <c r="AB2313" s="37"/>
      <c r="AC2313" s="38"/>
      <c r="AD2313" s="57">
        <f>IF(C2313="SG",VLOOKUP($C2313,IP!$R:$T,MATCH(QSC!$E2313,IP!$R$6:$T$6,0),0),VLOOKUP($C2313,IP!$R:$S,2,0))</f>
        <v>11</v>
      </c>
      <c r="AE2313" s="39"/>
    </row>
    <row r="2314" spans="1:31" ht="15" x14ac:dyDescent="0.25">
      <c r="A2314" s="40">
        <v>6210204</v>
      </c>
      <c r="B2314" s="40"/>
      <c r="C2314" s="40" t="s">
        <v>1</v>
      </c>
      <c r="D2314" s="41"/>
      <c r="E2314" s="22" t="s">
        <v>4</v>
      </c>
      <c r="F2314" s="23"/>
      <c r="G2314" s="41"/>
      <c r="H2314" s="42"/>
      <c r="I2314" s="41"/>
      <c r="J2314" s="42"/>
      <c r="K2314" s="43"/>
      <c r="L2314" s="26"/>
      <c r="M2314" s="27"/>
      <c r="N2314" s="55"/>
      <c r="O2314" s="93">
        <f>IFERROR(SUMPRODUCT((INDEX(ACH.!$B$3:$AP$9999,MATCH(A2314,ACH.!$A$3:$A$9999,),)&gt;0)*COUNTIF(INDEX(IP!$C$4:$N$44,,IFERROR(MATCH(C2314,IP!$E$2:$N$2,)+2,MATCH(E2314,IP!$C$3:$D$3,))),ACH.!$B$1:$AP$1)),)</f>
        <v>3</v>
      </c>
      <c r="P2314" s="27"/>
      <c r="Q2314" s="28"/>
      <c r="R2314" s="29"/>
      <c r="S2314" s="30"/>
      <c r="T2314" s="31"/>
      <c r="U2314" s="32"/>
      <c r="V2314" s="32"/>
      <c r="W2314" s="32"/>
      <c r="X2314" s="33"/>
      <c r="Y2314" s="34"/>
      <c r="Z2314" s="35"/>
      <c r="AA2314" s="36"/>
      <c r="AB2314" s="37"/>
      <c r="AC2314" s="38"/>
      <c r="AD2314" s="57">
        <f>IF(C2314="SG",VLOOKUP($C2314,IP!$R:$T,MATCH(QSC!$E2314,IP!$R$6:$T$6,0),0),VLOOKUP($C2314,IP!$R:$S,2,0))</f>
        <v>12</v>
      </c>
      <c r="AE2314" s="39"/>
    </row>
    <row r="2315" spans="1:31" ht="15" x14ac:dyDescent="0.25">
      <c r="A2315" s="40">
        <v>6220806</v>
      </c>
      <c r="B2315" s="40"/>
      <c r="C2315" s="40" t="s">
        <v>1</v>
      </c>
      <c r="D2315" s="41"/>
      <c r="E2315" s="22" t="s">
        <v>4</v>
      </c>
      <c r="F2315" s="23"/>
      <c r="G2315" s="41"/>
      <c r="H2315" s="42"/>
      <c r="I2315" s="41"/>
      <c r="J2315" s="42"/>
      <c r="K2315" s="43"/>
      <c r="L2315" s="26"/>
      <c r="M2315" s="27"/>
      <c r="N2315" s="55"/>
      <c r="O2315" s="93">
        <f>IFERROR(SUMPRODUCT((INDEX(ACH.!$B$3:$AP$9999,MATCH(A2315,ACH.!$A$3:$A$9999,),)&gt;0)*COUNTIF(INDEX(IP!$C$4:$N$44,,IFERROR(MATCH(C2315,IP!$E$2:$N$2,)+2,MATCH(E2315,IP!$C$3:$D$3,))),ACH.!$B$1:$AP$1)),)</f>
        <v>2</v>
      </c>
      <c r="P2315" s="27"/>
      <c r="Q2315" s="28"/>
      <c r="R2315" s="29"/>
      <c r="S2315" s="30"/>
      <c r="T2315" s="31"/>
      <c r="U2315" s="32"/>
      <c r="V2315" s="32"/>
      <c r="W2315" s="32"/>
      <c r="X2315" s="33"/>
      <c r="Y2315" s="34"/>
      <c r="Z2315" s="35"/>
      <c r="AA2315" s="36"/>
      <c r="AB2315" s="37"/>
      <c r="AC2315" s="38"/>
      <c r="AD2315" s="57">
        <f>IF(C2315="SG",VLOOKUP($C2315,IP!$R:$T,MATCH(QSC!$E2315,IP!$R$6:$T$6,0),0),VLOOKUP($C2315,IP!$R:$S,2,0))</f>
        <v>12</v>
      </c>
      <c r="AE2315" s="39"/>
    </row>
    <row r="2316" spans="1:31" ht="15" x14ac:dyDescent="0.25">
      <c r="A2316" s="40">
        <v>6230123</v>
      </c>
      <c r="B2316" s="40"/>
      <c r="C2316" s="40" t="s">
        <v>1</v>
      </c>
      <c r="D2316" s="41"/>
      <c r="E2316" s="22" t="s">
        <v>4</v>
      </c>
      <c r="F2316" s="23"/>
      <c r="G2316" s="41"/>
      <c r="H2316" s="42"/>
      <c r="I2316" s="41"/>
      <c r="J2316" s="42"/>
      <c r="K2316" s="43"/>
      <c r="L2316" s="26"/>
      <c r="M2316" s="27"/>
      <c r="N2316" s="55"/>
      <c r="O2316" s="93">
        <f>IFERROR(SUMPRODUCT((INDEX(ACH.!$B$3:$AP$9999,MATCH(A2316,ACH.!$A$3:$A$9999,),)&gt;0)*COUNTIF(INDEX(IP!$C$4:$N$44,,IFERROR(MATCH(C2316,IP!$E$2:$N$2,)+2,MATCH(E2316,IP!$C$3:$D$3,))),ACH.!$B$1:$AP$1)),)</f>
        <v>9</v>
      </c>
      <c r="P2316" s="27"/>
      <c r="Q2316" s="28"/>
      <c r="R2316" s="29"/>
      <c r="S2316" s="30"/>
      <c r="T2316" s="31"/>
      <c r="U2316" s="32"/>
      <c r="V2316" s="32"/>
      <c r="W2316" s="32"/>
      <c r="X2316" s="33"/>
      <c r="Y2316" s="34"/>
      <c r="Z2316" s="35"/>
      <c r="AA2316" s="36"/>
      <c r="AB2316" s="37"/>
      <c r="AC2316" s="38"/>
      <c r="AD2316" s="57">
        <f>IF(C2316="SG",VLOOKUP($C2316,IP!$R:$T,MATCH(QSC!$E2316,IP!$R$6:$T$6,0),0),VLOOKUP($C2316,IP!$R:$S,2,0))</f>
        <v>12</v>
      </c>
      <c r="AE2316" s="39"/>
    </row>
    <row r="2317" spans="1:31" ht="15" x14ac:dyDescent="0.25">
      <c r="A2317" s="40">
        <v>6230505</v>
      </c>
      <c r="B2317" s="40"/>
      <c r="C2317" s="40" t="s">
        <v>1</v>
      </c>
      <c r="D2317" s="41"/>
      <c r="E2317" s="22" t="s">
        <v>4</v>
      </c>
      <c r="F2317" s="23"/>
      <c r="G2317" s="41"/>
      <c r="H2317" s="42"/>
      <c r="I2317" s="41"/>
      <c r="J2317" s="42"/>
      <c r="K2317" s="43"/>
      <c r="L2317" s="26"/>
      <c r="M2317" s="27"/>
      <c r="N2317" s="55"/>
      <c r="O2317" s="93">
        <f>IFERROR(SUMPRODUCT((INDEX(ACH.!$B$3:$AP$9999,MATCH(A2317,ACH.!$A$3:$A$9999,),)&gt;0)*COUNTIF(INDEX(IP!$C$4:$N$44,,IFERROR(MATCH(C2317,IP!$E$2:$N$2,)+2,MATCH(E2317,IP!$C$3:$D$3,))),ACH.!$B$1:$AP$1)),)</f>
        <v>7</v>
      </c>
      <c r="P2317" s="27"/>
      <c r="Q2317" s="28"/>
      <c r="R2317" s="29"/>
      <c r="S2317" s="30"/>
      <c r="T2317" s="31"/>
      <c r="U2317" s="32"/>
      <c r="V2317" s="32"/>
      <c r="W2317" s="32"/>
      <c r="X2317" s="33"/>
      <c r="Y2317" s="34"/>
      <c r="Z2317" s="35"/>
      <c r="AA2317" s="36"/>
      <c r="AB2317" s="37"/>
      <c r="AC2317" s="38"/>
      <c r="AD2317" s="57">
        <f>IF(C2317="SG",VLOOKUP($C2317,IP!$R:$T,MATCH(QSC!$E2317,IP!$R$6:$T$6,0),0),VLOOKUP($C2317,IP!$R:$S,2,0))</f>
        <v>12</v>
      </c>
      <c r="AE2317" s="39"/>
    </row>
    <row r="2318" spans="1:31" ht="15" x14ac:dyDescent="0.25">
      <c r="A2318" s="40">
        <v>6230909</v>
      </c>
      <c r="B2318" s="40"/>
      <c r="C2318" s="40" t="s">
        <v>1</v>
      </c>
      <c r="D2318" s="41"/>
      <c r="E2318" s="22" t="s">
        <v>4</v>
      </c>
      <c r="F2318" s="23"/>
      <c r="G2318" s="41"/>
      <c r="H2318" s="42"/>
      <c r="I2318" s="41"/>
      <c r="J2318" s="42"/>
      <c r="K2318" s="43"/>
      <c r="L2318" s="26"/>
      <c r="M2318" s="27"/>
      <c r="N2318" s="55"/>
      <c r="O2318" s="93">
        <f>IFERROR(SUMPRODUCT((INDEX(ACH.!$B$3:$AP$9999,MATCH(A2318,ACH.!$A$3:$A$9999,),)&gt;0)*COUNTIF(INDEX(IP!$C$4:$N$44,,IFERROR(MATCH(C2318,IP!$E$2:$N$2,)+2,MATCH(E2318,IP!$C$3:$D$3,))),ACH.!$B$1:$AP$1)),)</f>
        <v>5</v>
      </c>
      <c r="P2318" s="27"/>
      <c r="Q2318" s="28"/>
      <c r="R2318" s="29"/>
      <c r="S2318" s="30"/>
      <c r="T2318" s="31"/>
      <c r="U2318" s="32"/>
      <c r="V2318" s="32"/>
      <c r="W2318" s="32"/>
      <c r="X2318" s="33"/>
      <c r="Y2318" s="34"/>
      <c r="Z2318" s="35"/>
      <c r="AA2318" s="36"/>
      <c r="AB2318" s="37"/>
      <c r="AC2318" s="38"/>
      <c r="AD2318" s="57">
        <f>IF(C2318="SG",VLOOKUP($C2318,IP!$R:$T,MATCH(QSC!$E2318,IP!$R$6:$T$6,0),0),VLOOKUP($C2318,IP!$R:$S,2,0))</f>
        <v>12</v>
      </c>
      <c r="AE2318" s="39"/>
    </row>
    <row r="2319" spans="1:31" ht="15" x14ac:dyDescent="0.25">
      <c r="A2319" s="40">
        <v>6230910</v>
      </c>
      <c r="B2319" s="40"/>
      <c r="C2319" s="40" t="s">
        <v>1</v>
      </c>
      <c r="D2319" s="41"/>
      <c r="E2319" s="22" t="s">
        <v>4</v>
      </c>
      <c r="F2319" s="23"/>
      <c r="G2319" s="41"/>
      <c r="H2319" s="42"/>
      <c r="I2319" s="41"/>
      <c r="J2319" s="42"/>
      <c r="K2319" s="43"/>
      <c r="L2319" s="26"/>
      <c r="M2319" s="27"/>
      <c r="N2319" s="55"/>
      <c r="O2319" s="93">
        <f>IFERROR(SUMPRODUCT((INDEX(ACH.!$B$3:$AP$9999,MATCH(A2319,ACH.!$A$3:$A$9999,),)&gt;0)*COUNTIF(INDEX(IP!$C$4:$N$44,,IFERROR(MATCH(C2319,IP!$E$2:$N$2,)+2,MATCH(E2319,IP!$C$3:$D$3,))),ACH.!$B$1:$AP$1)),)</f>
        <v>1</v>
      </c>
      <c r="P2319" s="27"/>
      <c r="Q2319" s="28"/>
      <c r="R2319" s="29"/>
      <c r="S2319" s="30"/>
      <c r="T2319" s="31"/>
      <c r="U2319" s="32"/>
      <c r="V2319" s="32"/>
      <c r="W2319" s="32"/>
      <c r="X2319" s="33"/>
      <c r="Y2319" s="34"/>
      <c r="Z2319" s="35"/>
      <c r="AA2319" s="36"/>
      <c r="AB2319" s="37"/>
      <c r="AC2319" s="38"/>
      <c r="AD2319" s="57">
        <f>IF(C2319="SG",VLOOKUP($C2319,IP!$R:$T,MATCH(QSC!$E2319,IP!$R$6:$T$6,0),0),VLOOKUP($C2319,IP!$R:$S,2,0))</f>
        <v>12</v>
      </c>
      <c r="AE2319" s="39"/>
    </row>
    <row r="2320" spans="1:31" ht="15" x14ac:dyDescent="0.25">
      <c r="A2320" s="40">
        <v>6230923</v>
      </c>
      <c r="B2320" s="40"/>
      <c r="C2320" s="40" t="s">
        <v>1</v>
      </c>
      <c r="D2320" s="41"/>
      <c r="E2320" s="22" t="s">
        <v>4</v>
      </c>
      <c r="F2320" s="23"/>
      <c r="G2320" s="41"/>
      <c r="H2320" s="42"/>
      <c r="I2320" s="41"/>
      <c r="J2320" s="42"/>
      <c r="K2320" s="43"/>
      <c r="L2320" s="26"/>
      <c r="M2320" s="27"/>
      <c r="N2320" s="55"/>
      <c r="O2320" s="93">
        <f>IFERROR(SUMPRODUCT((INDEX(ACH.!$B$3:$AP$9999,MATCH(A2320,ACH.!$A$3:$A$9999,),)&gt;0)*COUNTIF(INDEX(IP!$C$4:$N$44,,IFERROR(MATCH(C2320,IP!$E$2:$N$2,)+2,MATCH(E2320,IP!$C$3:$D$3,))),ACH.!$B$1:$AP$1)),)</f>
        <v>6</v>
      </c>
      <c r="P2320" s="27"/>
      <c r="Q2320" s="28"/>
      <c r="R2320" s="29"/>
      <c r="S2320" s="30"/>
      <c r="T2320" s="31"/>
      <c r="U2320" s="32"/>
      <c r="V2320" s="32"/>
      <c r="W2320" s="32"/>
      <c r="X2320" s="33"/>
      <c r="Y2320" s="34"/>
      <c r="Z2320" s="35"/>
      <c r="AA2320" s="36"/>
      <c r="AB2320" s="37"/>
      <c r="AC2320" s="38"/>
      <c r="AD2320" s="57">
        <f>IF(C2320="SG",VLOOKUP($C2320,IP!$R:$T,MATCH(QSC!$E2320,IP!$R$6:$T$6,0),0),VLOOKUP($C2320,IP!$R:$S,2,0))</f>
        <v>12</v>
      </c>
      <c r="AE2320" s="39"/>
    </row>
    <row r="2321" spans="1:31" ht="15" x14ac:dyDescent="0.25">
      <c r="A2321" s="40">
        <v>6231002</v>
      </c>
      <c r="B2321" s="40"/>
      <c r="C2321" s="40" t="s">
        <v>1</v>
      </c>
      <c r="D2321" s="41"/>
      <c r="E2321" s="22" t="s">
        <v>4</v>
      </c>
      <c r="F2321" s="23"/>
      <c r="G2321" s="41"/>
      <c r="H2321" s="42"/>
      <c r="I2321" s="41"/>
      <c r="J2321" s="42"/>
      <c r="K2321" s="43"/>
      <c r="L2321" s="26"/>
      <c r="M2321" s="27"/>
      <c r="N2321" s="55"/>
      <c r="O2321" s="93">
        <f>IFERROR(SUMPRODUCT((INDEX(ACH.!$B$3:$AP$9999,MATCH(A2321,ACH.!$A$3:$A$9999,),)&gt;0)*COUNTIF(INDEX(IP!$C$4:$N$44,,IFERROR(MATCH(C2321,IP!$E$2:$N$2,)+2,MATCH(E2321,IP!$C$3:$D$3,))),ACH.!$B$1:$AP$1)),)</f>
        <v>3</v>
      </c>
      <c r="P2321" s="27"/>
      <c r="Q2321" s="28"/>
      <c r="R2321" s="29"/>
      <c r="S2321" s="30"/>
      <c r="T2321" s="31"/>
      <c r="U2321" s="32"/>
      <c r="V2321" s="32"/>
      <c r="W2321" s="32"/>
      <c r="X2321" s="33"/>
      <c r="Y2321" s="34"/>
      <c r="Z2321" s="35"/>
      <c r="AA2321" s="36"/>
      <c r="AB2321" s="37"/>
      <c r="AC2321" s="38"/>
      <c r="AD2321" s="57">
        <f>IF(C2321="SG",VLOOKUP($C2321,IP!$R:$T,MATCH(QSC!$E2321,IP!$R$6:$T$6,0),0),VLOOKUP($C2321,IP!$R:$S,2,0))</f>
        <v>12</v>
      </c>
      <c r="AE2321" s="39"/>
    </row>
    <row r="2322" spans="1:31" ht="15" x14ac:dyDescent="0.25">
      <c r="A2322" s="40">
        <v>6231140</v>
      </c>
      <c r="B2322" s="40"/>
      <c r="C2322" s="40" t="s">
        <v>1</v>
      </c>
      <c r="D2322" s="41"/>
      <c r="E2322" s="22" t="s">
        <v>4</v>
      </c>
      <c r="F2322" s="23"/>
      <c r="G2322" s="41"/>
      <c r="H2322" s="42"/>
      <c r="I2322" s="41"/>
      <c r="J2322" s="42"/>
      <c r="K2322" s="43"/>
      <c r="L2322" s="26"/>
      <c r="M2322" s="27"/>
      <c r="N2322" s="55"/>
      <c r="O2322" s="93">
        <f>IFERROR(SUMPRODUCT((INDEX(ACH.!$B$3:$AP$9999,MATCH(A2322,ACH.!$A$3:$A$9999,),)&gt;0)*COUNTIF(INDEX(IP!$C$4:$N$44,,IFERROR(MATCH(C2322,IP!$E$2:$N$2,)+2,MATCH(E2322,IP!$C$3:$D$3,))),ACH.!$B$1:$AP$1)),)</f>
        <v>6</v>
      </c>
      <c r="P2322" s="27"/>
      <c r="Q2322" s="28"/>
      <c r="R2322" s="29"/>
      <c r="S2322" s="30"/>
      <c r="T2322" s="31"/>
      <c r="U2322" s="32"/>
      <c r="V2322" s="32"/>
      <c r="W2322" s="32"/>
      <c r="X2322" s="33"/>
      <c r="Y2322" s="34"/>
      <c r="Z2322" s="35"/>
      <c r="AA2322" s="36"/>
      <c r="AB2322" s="37"/>
      <c r="AC2322" s="38"/>
      <c r="AD2322" s="57">
        <f>IF(C2322="SG",VLOOKUP($C2322,IP!$R:$T,MATCH(QSC!$E2322,IP!$R$6:$T$6,0),0),VLOOKUP($C2322,IP!$R:$S,2,0))</f>
        <v>12</v>
      </c>
      <c r="AE2322" s="39"/>
    </row>
    <row r="2323" spans="1:31" ht="15" x14ac:dyDescent="0.25">
      <c r="A2323" s="40">
        <v>6231203</v>
      </c>
      <c r="B2323" s="40"/>
      <c r="C2323" s="40" t="s">
        <v>1</v>
      </c>
      <c r="D2323" s="41"/>
      <c r="E2323" s="22" t="s">
        <v>4</v>
      </c>
      <c r="F2323" s="23"/>
      <c r="G2323" s="41"/>
      <c r="H2323" s="42"/>
      <c r="I2323" s="41"/>
      <c r="J2323" s="42"/>
      <c r="K2323" s="43"/>
      <c r="L2323" s="26"/>
      <c r="M2323" s="27"/>
      <c r="N2323" s="55"/>
      <c r="O2323" s="93">
        <f>IFERROR(SUMPRODUCT((INDEX(ACH.!$B$3:$AP$9999,MATCH(A2323,ACH.!$A$3:$A$9999,),)&gt;0)*COUNTIF(INDEX(IP!$C$4:$N$44,,IFERROR(MATCH(C2323,IP!$E$2:$N$2,)+2,MATCH(E2323,IP!$C$3:$D$3,))),ACH.!$B$1:$AP$1)),)</f>
        <v>4</v>
      </c>
      <c r="P2323" s="27"/>
      <c r="Q2323" s="28"/>
      <c r="R2323" s="29"/>
      <c r="S2323" s="30"/>
      <c r="T2323" s="31"/>
      <c r="U2323" s="32"/>
      <c r="V2323" s="32"/>
      <c r="W2323" s="32"/>
      <c r="X2323" s="33"/>
      <c r="Y2323" s="34"/>
      <c r="Z2323" s="35"/>
      <c r="AA2323" s="36"/>
      <c r="AB2323" s="37"/>
      <c r="AC2323" s="38"/>
      <c r="AD2323" s="57">
        <f>IF(C2323="SG",VLOOKUP($C2323,IP!$R:$T,MATCH(QSC!$E2323,IP!$R$6:$T$6,0),0),VLOOKUP($C2323,IP!$R:$S,2,0))</f>
        <v>12</v>
      </c>
      <c r="AE2323" s="39"/>
    </row>
    <row r="2324" spans="1:31" ht="15" x14ac:dyDescent="0.25">
      <c r="A2324" s="40">
        <v>6231230</v>
      </c>
      <c r="B2324" s="40"/>
      <c r="C2324" s="40" t="s">
        <v>1</v>
      </c>
      <c r="D2324" s="41"/>
      <c r="E2324" s="22" t="s">
        <v>4</v>
      </c>
      <c r="F2324" s="23"/>
      <c r="G2324" s="41"/>
      <c r="H2324" s="42"/>
      <c r="I2324" s="41"/>
      <c r="J2324" s="42"/>
      <c r="K2324" s="43"/>
      <c r="L2324" s="26"/>
      <c r="M2324" s="27"/>
      <c r="N2324" s="55"/>
      <c r="O2324" s="93">
        <f>IFERROR(SUMPRODUCT((INDEX(ACH.!$B$3:$AP$9999,MATCH(A2324,ACH.!$A$3:$A$9999,),)&gt;0)*COUNTIF(INDEX(IP!$C$4:$N$44,,IFERROR(MATCH(C2324,IP!$E$2:$N$2,)+2,MATCH(E2324,IP!$C$3:$D$3,))),ACH.!$B$1:$AP$1)),)</f>
        <v>5</v>
      </c>
      <c r="P2324" s="27"/>
      <c r="Q2324" s="28"/>
      <c r="R2324" s="29"/>
      <c r="S2324" s="30"/>
      <c r="T2324" s="31"/>
      <c r="U2324" s="32"/>
      <c r="V2324" s="32"/>
      <c r="W2324" s="32"/>
      <c r="X2324" s="33"/>
      <c r="Y2324" s="34"/>
      <c r="Z2324" s="35"/>
      <c r="AA2324" s="36"/>
      <c r="AB2324" s="37"/>
      <c r="AC2324" s="38"/>
      <c r="AD2324" s="57">
        <f>IF(C2324="SG",VLOOKUP($C2324,IP!$R:$T,MATCH(QSC!$E2324,IP!$R$6:$T$6,0),0),VLOOKUP($C2324,IP!$R:$S,2,0))</f>
        <v>12</v>
      </c>
      <c r="AE2324" s="39"/>
    </row>
    <row r="2325" spans="1:31" ht="15" x14ac:dyDescent="0.25">
      <c r="A2325" s="40">
        <v>6231417</v>
      </c>
      <c r="B2325" s="40"/>
      <c r="C2325" s="40" t="s">
        <v>1</v>
      </c>
      <c r="D2325" s="41"/>
      <c r="E2325" s="22" t="s">
        <v>4</v>
      </c>
      <c r="F2325" s="23"/>
      <c r="G2325" s="41"/>
      <c r="H2325" s="42"/>
      <c r="I2325" s="41"/>
      <c r="J2325" s="42"/>
      <c r="K2325" s="43"/>
      <c r="L2325" s="26"/>
      <c r="M2325" s="27"/>
      <c r="N2325" s="55"/>
      <c r="O2325" s="93">
        <f>IFERROR(SUMPRODUCT((INDEX(ACH.!$B$3:$AP$9999,MATCH(A2325,ACH.!$A$3:$A$9999,),)&gt;0)*COUNTIF(INDEX(IP!$C$4:$N$44,,IFERROR(MATCH(C2325,IP!$E$2:$N$2,)+2,MATCH(E2325,IP!$C$3:$D$3,))),ACH.!$B$1:$AP$1)),)</f>
        <v>4</v>
      </c>
      <c r="P2325" s="27"/>
      <c r="Q2325" s="28"/>
      <c r="R2325" s="29"/>
      <c r="S2325" s="30"/>
      <c r="T2325" s="31"/>
      <c r="U2325" s="32"/>
      <c r="V2325" s="32"/>
      <c r="W2325" s="32"/>
      <c r="X2325" s="33"/>
      <c r="Y2325" s="34"/>
      <c r="Z2325" s="35"/>
      <c r="AA2325" s="36"/>
      <c r="AB2325" s="37"/>
      <c r="AC2325" s="38"/>
      <c r="AD2325" s="57">
        <f>IF(C2325="SG",VLOOKUP($C2325,IP!$R:$T,MATCH(QSC!$E2325,IP!$R$6:$T$6,0),0),VLOOKUP($C2325,IP!$R:$S,2,0))</f>
        <v>12</v>
      </c>
      <c r="AE2325" s="39"/>
    </row>
    <row r="2326" spans="1:31" ht="15" x14ac:dyDescent="0.25">
      <c r="A2326" s="40">
        <v>6232330</v>
      </c>
      <c r="B2326" s="40"/>
      <c r="C2326" s="40" t="s">
        <v>1</v>
      </c>
      <c r="D2326" s="41"/>
      <c r="E2326" s="22" t="s">
        <v>4</v>
      </c>
      <c r="F2326" s="23"/>
      <c r="G2326" s="41"/>
      <c r="H2326" s="42"/>
      <c r="I2326" s="41"/>
      <c r="J2326" s="42"/>
      <c r="K2326" s="43"/>
      <c r="L2326" s="26"/>
      <c r="M2326" s="27"/>
      <c r="N2326" s="55"/>
      <c r="O2326" s="93">
        <f>IFERROR(SUMPRODUCT((INDEX(ACH.!$B$3:$AP$9999,MATCH(A2326,ACH.!$A$3:$A$9999,),)&gt;0)*COUNTIF(INDEX(IP!$C$4:$N$44,,IFERROR(MATCH(C2326,IP!$E$2:$N$2,)+2,MATCH(E2326,IP!$C$3:$D$3,))),ACH.!$B$1:$AP$1)),)</f>
        <v>7</v>
      </c>
      <c r="P2326" s="27"/>
      <c r="Q2326" s="28"/>
      <c r="R2326" s="29"/>
      <c r="S2326" s="30"/>
      <c r="T2326" s="31"/>
      <c r="U2326" s="32"/>
      <c r="V2326" s="32"/>
      <c r="W2326" s="32"/>
      <c r="X2326" s="33"/>
      <c r="Y2326" s="34"/>
      <c r="Z2326" s="35"/>
      <c r="AA2326" s="36"/>
      <c r="AB2326" s="37"/>
      <c r="AC2326" s="38"/>
      <c r="AD2326" s="57">
        <f>IF(C2326="SG",VLOOKUP($C2326,IP!$R:$T,MATCH(QSC!$E2326,IP!$R$6:$T$6,0),0),VLOOKUP($C2326,IP!$R:$S,2,0))</f>
        <v>12</v>
      </c>
      <c r="AE2326" s="39"/>
    </row>
    <row r="2327" spans="1:31" ht="15" x14ac:dyDescent="0.25">
      <c r="A2327" s="40">
        <v>6233310</v>
      </c>
      <c r="B2327" s="40"/>
      <c r="C2327" s="40" t="s">
        <v>1</v>
      </c>
      <c r="D2327" s="41"/>
      <c r="E2327" s="22" t="s">
        <v>4</v>
      </c>
      <c r="F2327" s="23"/>
      <c r="G2327" s="41"/>
      <c r="H2327" s="42"/>
      <c r="I2327" s="41"/>
      <c r="J2327" s="42"/>
      <c r="K2327" s="43"/>
      <c r="L2327" s="26"/>
      <c r="M2327" s="27"/>
      <c r="N2327" s="55"/>
      <c r="O2327" s="93">
        <f>IFERROR(SUMPRODUCT((INDEX(ACH.!$B$3:$AP$9999,MATCH(A2327,ACH.!$A$3:$A$9999,),)&gt;0)*COUNTIF(INDEX(IP!$C$4:$N$44,,IFERROR(MATCH(C2327,IP!$E$2:$N$2,)+2,MATCH(E2327,IP!$C$3:$D$3,))),ACH.!$B$1:$AP$1)),)</f>
        <v>4</v>
      </c>
      <c r="P2327" s="27"/>
      <c r="Q2327" s="28"/>
      <c r="R2327" s="29"/>
      <c r="S2327" s="30"/>
      <c r="T2327" s="31"/>
      <c r="U2327" s="32"/>
      <c r="V2327" s="32"/>
      <c r="W2327" s="32"/>
      <c r="X2327" s="33"/>
      <c r="Y2327" s="34"/>
      <c r="Z2327" s="35"/>
      <c r="AA2327" s="36"/>
      <c r="AB2327" s="37"/>
      <c r="AC2327" s="38"/>
      <c r="AD2327" s="57">
        <f>IF(C2327="SG",VLOOKUP($C2327,IP!$R:$T,MATCH(QSC!$E2327,IP!$R$6:$T$6,0),0),VLOOKUP($C2327,IP!$R:$S,2,0))</f>
        <v>12</v>
      </c>
      <c r="AE2327" s="39"/>
    </row>
    <row r="2328" spans="1:31" ht="15" x14ac:dyDescent="0.25">
      <c r="A2328" s="40">
        <v>6233638</v>
      </c>
      <c r="B2328" s="40"/>
      <c r="C2328" s="40" t="s">
        <v>1</v>
      </c>
      <c r="D2328" s="41"/>
      <c r="E2328" s="22" t="s">
        <v>4</v>
      </c>
      <c r="F2328" s="23"/>
      <c r="G2328" s="41"/>
      <c r="H2328" s="42"/>
      <c r="I2328" s="41"/>
      <c r="J2328" s="42"/>
      <c r="K2328" s="43"/>
      <c r="L2328" s="26"/>
      <c r="M2328" s="27"/>
      <c r="N2328" s="55"/>
      <c r="O2328" s="93">
        <f>IFERROR(SUMPRODUCT((INDEX(ACH.!$B$3:$AP$9999,MATCH(A2328,ACH.!$A$3:$A$9999,),)&gt;0)*COUNTIF(INDEX(IP!$C$4:$N$44,,IFERROR(MATCH(C2328,IP!$E$2:$N$2,)+2,MATCH(E2328,IP!$C$3:$D$3,))),ACH.!$B$1:$AP$1)),)</f>
        <v>6</v>
      </c>
      <c r="P2328" s="27"/>
      <c r="Q2328" s="28"/>
      <c r="R2328" s="29"/>
      <c r="S2328" s="30"/>
      <c r="T2328" s="31"/>
      <c r="U2328" s="32"/>
      <c r="V2328" s="32"/>
      <c r="W2328" s="32"/>
      <c r="X2328" s="33"/>
      <c r="Y2328" s="34"/>
      <c r="Z2328" s="35"/>
      <c r="AA2328" s="36"/>
      <c r="AB2328" s="37"/>
      <c r="AC2328" s="38"/>
      <c r="AD2328" s="57">
        <f>IF(C2328="SG",VLOOKUP($C2328,IP!$R:$T,MATCH(QSC!$E2328,IP!$R$6:$T$6,0),0),VLOOKUP($C2328,IP!$R:$S,2,0))</f>
        <v>12</v>
      </c>
      <c r="AE2328" s="39"/>
    </row>
    <row r="2329" spans="1:31" ht="15" x14ac:dyDescent="0.25">
      <c r="A2329" s="40">
        <v>6233713</v>
      </c>
      <c r="B2329" s="40"/>
      <c r="C2329" s="40" t="s">
        <v>1</v>
      </c>
      <c r="D2329" s="41"/>
      <c r="E2329" s="22" t="s">
        <v>2</v>
      </c>
      <c r="F2329" s="23"/>
      <c r="G2329" s="41"/>
      <c r="H2329" s="42"/>
      <c r="I2329" s="41"/>
      <c r="J2329" s="42"/>
      <c r="K2329" s="43"/>
      <c r="L2329" s="26"/>
      <c r="M2329" s="27"/>
      <c r="N2329" s="55"/>
      <c r="O2329" s="93">
        <f>IFERROR(SUMPRODUCT((INDEX(ACH.!$B$3:$AP$9999,MATCH(A2329,ACH.!$A$3:$A$9999,),)&gt;0)*COUNTIF(INDEX(IP!$C$4:$N$44,,IFERROR(MATCH(C2329,IP!$E$2:$N$2,)+2,MATCH(E2329,IP!$C$3:$D$3,))),ACH.!$B$1:$AP$1)),)</f>
        <v>7</v>
      </c>
      <c r="P2329" s="27"/>
      <c r="Q2329" s="28"/>
      <c r="R2329" s="29"/>
      <c r="S2329" s="30"/>
      <c r="T2329" s="31"/>
      <c r="U2329" s="32"/>
      <c r="V2329" s="32"/>
      <c r="W2329" s="32"/>
      <c r="X2329" s="33"/>
      <c r="Y2329" s="34"/>
      <c r="Z2329" s="35"/>
      <c r="AA2329" s="36"/>
      <c r="AB2329" s="37"/>
      <c r="AC2329" s="38"/>
      <c r="AD2329" s="57">
        <f>IF(C2329="SG",VLOOKUP($C2329,IP!$R:$T,MATCH(QSC!$E2329,IP!$R$6:$T$6,0),0),VLOOKUP($C2329,IP!$R:$S,2,0))</f>
        <v>11</v>
      </c>
      <c r="AE2329" s="39"/>
    </row>
    <row r="2330" spans="1:31" ht="15" x14ac:dyDescent="0.25">
      <c r="A2330" s="40">
        <v>6234001</v>
      </c>
      <c r="B2330" s="40"/>
      <c r="C2330" s="40" t="s">
        <v>1</v>
      </c>
      <c r="D2330" s="41"/>
      <c r="E2330" s="22" t="s">
        <v>4</v>
      </c>
      <c r="F2330" s="23"/>
      <c r="G2330" s="41"/>
      <c r="H2330" s="42"/>
      <c r="I2330" s="41"/>
      <c r="J2330" s="42"/>
      <c r="K2330" s="43"/>
      <c r="L2330" s="26"/>
      <c r="M2330" s="27"/>
      <c r="N2330" s="55"/>
      <c r="O2330" s="93">
        <f>IFERROR(SUMPRODUCT((INDEX(ACH.!$B$3:$AP$9999,MATCH(A2330,ACH.!$A$3:$A$9999,),)&gt;0)*COUNTIF(INDEX(IP!$C$4:$N$44,,IFERROR(MATCH(C2330,IP!$E$2:$N$2,)+2,MATCH(E2330,IP!$C$3:$D$3,))),ACH.!$B$1:$AP$1)),)</f>
        <v>5</v>
      </c>
      <c r="P2330" s="27"/>
      <c r="Q2330" s="28"/>
      <c r="R2330" s="29"/>
      <c r="S2330" s="30"/>
      <c r="T2330" s="31"/>
      <c r="U2330" s="32"/>
      <c r="V2330" s="32"/>
      <c r="W2330" s="32"/>
      <c r="X2330" s="33"/>
      <c r="Y2330" s="34"/>
      <c r="Z2330" s="35"/>
      <c r="AA2330" s="36"/>
      <c r="AB2330" s="37"/>
      <c r="AC2330" s="38"/>
      <c r="AD2330" s="57">
        <f>IF(C2330="SG",VLOOKUP($C2330,IP!$R:$T,MATCH(QSC!$E2330,IP!$R$6:$T$6,0),0),VLOOKUP($C2330,IP!$R:$S,2,0))</f>
        <v>12</v>
      </c>
      <c r="AE2330" s="39"/>
    </row>
    <row r="2331" spans="1:31" ht="15" x14ac:dyDescent="0.25">
      <c r="A2331" s="40">
        <v>6234508</v>
      </c>
      <c r="B2331" s="40"/>
      <c r="C2331" s="40" t="s">
        <v>1</v>
      </c>
      <c r="D2331" s="41"/>
      <c r="E2331" s="22" t="s">
        <v>2</v>
      </c>
      <c r="F2331" s="23"/>
      <c r="G2331" s="41"/>
      <c r="H2331" s="42"/>
      <c r="I2331" s="41"/>
      <c r="J2331" s="42"/>
      <c r="K2331" s="43"/>
      <c r="L2331" s="26"/>
      <c r="M2331" s="27"/>
      <c r="N2331" s="55"/>
      <c r="O2331" s="93">
        <f>IFERROR(SUMPRODUCT((INDEX(ACH.!$B$3:$AP$9999,MATCH(A2331,ACH.!$A$3:$A$9999,),)&gt;0)*COUNTIF(INDEX(IP!$C$4:$N$44,,IFERROR(MATCH(C2331,IP!$E$2:$N$2,)+2,MATCH(E2331,IP!$C$3:$D$3,))),ACH.!$B$1:$AP$1)),)</f>
        <v>4</v>
      </c>
      <c r="P2331" s="27"/>
      <c r="Q2331" s="28"/>
      <c r="R2331" s="29"/>
      <c r="S2331" s="30"/>
      <c r="T2331" s="31"/>
      <c r="U2331" s="32"/>
      <c r="V2331" s="32"/>
      <c r="W2331" s="32"/>
      <c r="X2331" s="33"/>
      <c r="Y2331" s="34"/>
      <c r="Z2331" s="35"/>
      <c r="AA2331" s="36"/>
      <c r="AB2331" s="37"/>
      <c r="AC2331" s="38"/>
      <c r="AD2331" s="57">
        <f>IF(C2331="SG",VLOOKUP($C2331,IP!$R:$T,MATCH(QSC!$E2331,IP!$R$6:$T$6,0),0),VLOOKUP($C2331,IP!$R:$S,2,0))</f>
        <v>11</v>
      </c>
      <c r="AE2331" s="39"/>
    </row>
    <row r="2332" spans="1:31" ht="15" x14ac:dyDescent="0.25">
      <c r="A2332" s="40">
        <v>6235780</v>
      </c>
      <c r="B2332" s="40"/>
      <c r="C2332" s="40" t="s">
        <v>1</v>
      </c>
      <c r="D2332" s="41"/>
      <c r="E2332" s="22" t="s">
        <v>2</v>
      </c>
      <c r="F2332" s="23"/>
      <c r="G2332" s="41"/>
      <c r="H2332" s="42"/>
      <c r="I2332" s="41"/>
      <c r="J2332" s="42"/>
      <c r="K2332" s="43"/>
      <c r="L2332" s="26"/>
      <c r="M2332" s="27"/>
      <c r="N2332" s="55"/>
      <c r="O2332" s="93">
        <f>IFERROR(SUMPRODUCT((INDEX(ACH.!$B$3:$AP$9999,MATCH(A2332,ACH.!$A$3:$A$9999,),)&gt;0)*COUNTIF(INDEX(IP!$C$4:$N$44,,IFERROR(MATCH(C2332,IP!$E$2:$N$2,)+2,MATCH(E2332,IP!$C$3:$D$3,))),ACH.!$B$1:$AP$1)),)</f>
        <v>7</v>
      </c>
      <c r="P2332" s="27"/>
      <c r="Q2332" s="28"/>
      <c r="R2332" s="29"/>
      <c r="S2332" s="30"/>
      <c r="T2332" s="31"/>
      <c r="U2332" s="32"/>
      <c r="V2332" s="32"/>
      <c r="W2332" s="32"/>
      <c r="X2332" s="33"/>
      <c r="Y2332" s="34"/>
      <c r="Z2332" s="35"/>
      <c r="AA2332" s="36"/>
      <c r="AB2332" s="37"/>
      <c r="AC2332" s="38"/>
      <c r="AD2332" s="57">
        <f>IF(C2332="SG",VLOOKUP($C2332,IP!$R:$T,MATCH(QSC!$E2332,IP!$R$6:$T$6,0),0),VLOOKUP($C2332,IP!$R:$S,2,0))</f>
        <v>11</v>
      </c>
      <c r="AE2332" s="39"/>
    </row>
    <row r="2333" spans="1:31" ht="15" x14ac:dyDescent="0.25">
      <c r="A2333" s="40">
        <v>6235993</v>
      </c>
      <c r="B2333" s="40"/>
      <c r="C2333" s="40" t="s">
        <v>1</v>
      </c>
      <c r="D2333" s="41"/>
      <c r="E2333" s="22" t="s">
        <v>4</v>
      </c>
      <c r="F2333" s="23"/>
      <c r="G2333" s="41"/>
      <c r="H2333" s="42"/>
      <c r="I2333" s="41"/>
      <c r="J2333" s="42"/>
      <c r="K2333" s="43"/>
      <c r="L2333" s="26"/>
      <c r="M2333" s="27"/>
      <c r="N2333" s="55"/>
      <c r="O2333" s="93">
        <f>IFERROR(SUMPRODUCT((INDEX(ACH.!$B$3:$AP$9999,MATCH(A2333,ACH.!$A$3:$A$9999,),)&gt;0)*COUNTIF(INDEX(IP!$C$4:$N$44,,IFERROR(MATCH(C2333,IP!$E$2:$N$2,)+2,MATCH(E2333,IP!$C$3:$D$3,))),ACH.!$B$1:$AP$1)),)</f>
        <v>4</v>
      </c>
      <c r="P2333" s="27"/>
      <c r="Q2333" s="28"/>
      <c r="R2333" s="29"/>
      <c r="S2333" s="30"/>
      <c r="T2333" s="31"/>
      <c r="U2333" s="32"/>
      <c r="V2333" s="32"/>
      <c r="W2333" s="32"/>
      <c r="X2333" s="33"/>
      <c r="Y2333" s="34"/>
      <c r="Z2333" s="35"/>
      <c r="AA2333" s="36"/>
      <c r="AB2333" s="37"/>
      <c r="AC2333" s="38"/>
      <c r="AD2333" s="57">
        <f>IF(C2333="SG",VLOOKUP($C2333,IP!$R:$T,MATCH(QSC!$E2333,IP!$R$6:$T$6,0),0),VLOOKUP($C2333,IP!$R:$S,2,0))</f>
        <v>12</v>
      </c>
      <c r="AE2333" s="39"/>
    </row>
    <row r="2334" spans="1:31" ht="15" x14ac:dyDescent="0.25">
      <c r="A2334" s="40">
        <v>6236024</v>
      </c>
      <c r="B2334" s="40"/>
      <c r="C2334" s="40" t="s">
        <v>1</v>
      </c>
      <c r="D2334" s="41"/>
      <c r="E2334" s="22" t="s">
        <v>4</v>
      </c>
      <c r="F2334" s="23"/>
      <c r="G2334" s="41"/>
      <c r="H2334" s="42"/>
      <c r="I2334" s="41"/>
      <c r="J2334" s="42"/>
      <c r="K2334" s="43"/>
      <c r="L2334" s="26"/>
      <c r="M2334" s="27"/>
      <c r="N2334" s="55"/>
      <c r="O2334" s="93">
        <f>IFERROR(SUMPRODUCT((INDEX(ACH.!$B$3:$AP$9999,MATCH(A2334,ACH.!$A$3:$A$9999,),)&gt;0)*COUNTIF(INDEX(IP!$C$4:$N$44,,IFERROR(MATCH(C2334,IP!$E$2:$N$2,)+2,MATCH(E2334,IP!$C$3:$D$3,))),ACH.!$B$1:$AP$1)),)</f>
        <v>3</v>
      </c>
      <c r="P2334" s="27"/>
      <c r="Q2334" s="28"/>
      <c r="R2334" s="29"/>
      <c r="S2334" s="30"/>
      <c r="T2334" s="31"/>
      <c r="U2334" s="32"/>
      <c r="V2334" s="32"/>
      <c r="W2334" s="32"/>
      <c r="X2334" s="33"/>
      <c r="Y2334" s="34"/>
      <c r="Z2334" s="35"/>
      <c r="AA2334" s="36"/>
      <c r="AB2334" s="37"/>
      <c r="AC2334" s="38"/>
      <c r="AD2334" s="57">
        <f>IF(C2334="SG",VLOOKUP($C2334,IP!$R:$T,MATCH(QSC!$E2334,IP!$R$6:$T$6,0),0),VLOOKUP($C2334,IP!$R:$S,2,0))</f>
        <v>12</v>
      </c>
      <c r="AE2334" s="39"/>
    </row>
    <row r="2335" spans="1:31" ht="15" x14ac:dyDescent="0.25">
      <c r="A2335" s="40">
        <v>6236025</v>
      </c>
      <c r="B2335" s="40"/>
      <c r="C2335" s="40" t="s">
        <v>1</v>
      </c>
      <c r="D2335" s="41"/>
      <c r="E2335" s="22" t="s">
        <v>4</v>
      </c>
      <c r="F2335" s="23"/>
      <c r="G2335" s="41"/>
      <c r="H2335" s="42"/>
      <c r="I2335" s="41"/>
      <c r="J2335" s="42"/>
      <c r="K2335" s="43"/>
      <c r="L2335" s="26"/>
      <c r="M2335" s="27"/>
      <c r="N2335" s="55"/>
      <c r="O2335" s="93">
        <f>IFERROR(SUMPRODUCT((INDEX(ACH.!$B$3:$AP$9999,MATCH(A2335,ACH.!$A$3:$A$9999,),)&gt;0)*COUNTIF(INDEX(IP!$C$4:$N$44,,IFERROR(MATCH(C2335,IP!$E$2:$N$2,)+2,MATCH(E2335,IP!$C$3:$D$3,))),ACH.!$B$1:$AP$1)),)</f>
        <v>3</v>
      </c>
      <c r="P2335" s="27"/>
      <c r="Q2335" s="28"/>
      <c r="R2335" s="29"/>
      <c r="S2335" s="30"/>
      <c r="T2335" s="31"/>
      <c r="U2335" s="32"/>
      <c r="V2335" s="32"/>
      <c r="W2335" s="32"/>
      <c r="X2335" s="33"/>
      <c r="Y2335" s="34"/>
      <c r="Z2335" s="35"/>
      <c r="AA2335" s="36"/>
      <c r="AB2335" s="37"/>
      <c r="AC2335" s="38"/>
      <c r="AD2335" s="57">
        <f>IF(C2335="SG",VLOOKUP($C2335,IP!$R:$T,MATCH(QSC!$E2335,IP!$R$6:$T$6,0),0),VLOOKUP($C2335,IP!$R:$S,2,0))</f>
        <v>12</v>
      </c>
      <c r="AE2335" s="39"/>
    </row>
    <row r="2336" spans="1:31" ht="15" x14ac:dyDescent="0.25">
      <c r="A2336" s="40">
        <v>6236081</v>
      </c>
      <c r="B2336" s="40"/>
      <c r="C2336" s="40" t="s">
        <v>1</v>
      </c>
      <c r="D2336" s="41"/>
      <c r="E2336" s="22" t="s">
        <v>4</v>
      </c>
      <c r="F2336" s="23"/>
      <c r="G2336" s="41"/>
      <c r="H2336" s="42"/>
      <c r="I2336" s="41"/>
      <c r="J2336" s="42"/>
      <c r="K2336" s="43"/>
      <c r="L2336" s="26"/>
      <c r="M2336" s="27"/>
      <c r="N2336" s="55"/>
      <c r="O2336" s="93">
        <f>IFERROR(SUMPRODUCT((INDEX(ACH.!$B$3:$AP$9999,MATCH(A2336,ACH.!$A$3:$A$9999,),)&gt;0)*COUNTIF(INDEX(IP!$C$4:$N$44,,IFERROR(MATCH(C2336,IP!$E$2:$N$2,)+2,MATCH(E2336,IP!$C$3:$D$3,))),ACH.!$B$1:$AP$1)),)</f>
        <v>3</v>
      </c>
      <c r="P2336" s="27"/>
      <c r="Q2336" s="28"/>
      <c r="R2336" s="29"/>
      <c r="S2336" s="30"/>
      <c r="T2336" s="31"/>
      <c r="U2336" s="32"/>
      <c r="V2336" s="32"/>
      <c r="W2336" s="32"/>
      <c r="X2336" s="33"/>
      <c r="Y2336" s="34"/>
      <c r="Z2336" s="35"/>
      <c r="AA2336" s="36"/>
      <c r="AB2336" s="37"/>
      <c r="AC2336" s="38"/>
      <c r="AD2336" s="57">
        <f>IF(C2336="SG",VLOOKUP($C2336,IP!$R:$T,MATCH(QSC!$E2336,IP!$R$6:$T$6,0),0),VLOOKUP($C2336,IP!$R:$S,2,0))</f>
        <v>12</v>
      </c>
      <c r="AE2336" s="39"/>
    </row>
    <row r="2337" spans="1:31" ht="15" x14ac:dyDescent="0.25">
      <c r="A2337" s="40">
        <v>6236085</v>
      </c>
      <c r="B2337" s="40"/>
      <c r="C2337" s="40" t="s">
        <v>1</v>
      </c>
      <c r="D2337" s="41"/>
      <c r="E2337" s="22" t="s">
        <v>4</v>
      </c>
      <c r="F2337" s="23"/>
      <c r="G2337" s="41"/>
      <c r="H2337" s="42"/>
      <c r="I2337" s="41"/>
      <c r="J2337" s="42"/>
      <c r="K2337" s="43"/>
      <c r="L2337" s="26"/>
      <c r="M2337" s="27"/>
      <c r="N2337" s="55"/>
      <c r="O2337" s="93">
        <f>IFERROR(SUMPRODUCT((INDEX(ACH.!$B$3:$AP$9999,MATCH(A2337,ACH.!$A$3:$A$9999,),)&gt;0)*COUNTIF(INDEX(IP!$C$4:$N$44,,IFERROR(MATCH(C2337,IP!$E$2:$N$2,)+2,MATCH(E2337,IP!$C$3:$D$3,))),ACH.!$B$1:$AP$1)),)</f>
        <v>5</v>
      </c>
      <c r="P2337" s="27"/>
      <c r="Q2337" s="28"/>
      <c r="R2337" s="29"/>
      <c r="S2337" s="30"/>
      <c r="T2337" s="31"/>
      <c r="U2337" s="32"/>
      <c r="V2337" s="32"/>
      <c r="W2337" s="32"/>
      <c r="X2337" s="33"/>
      <c r="Y2337" s="34"/>
      <c r="Z2337" s="35"/>
      <c r="AA2337" s="36"/>
      <c r="AB2337" s="37"/>
      <c r="AC2337" s="38"/>
      <c r="AD2337" s="57">
        <f>IF(C2337="SG",VLOOKUP($C2337,IP!$R:$T,MATCH(QSC!$E2337,IP!$R$6:$T$6,0),0),VLOOKUP($C2337,IP!$R:$S,2,0))</f>
        <v>12</v>
      </c>
      <c r="AE2337" s="39"/>
    </row>
    <row r="2338" spans="1:31" ht="15" x14ac:dyDescent="0.25">
      <c r="A2338" s="40">
        <v>6236697</v>
      </c>
      <c r="B2338" s="40"/>
      <c r="C2338" s="40" t="s">
        <v>1</v>
      </c>
      <c r="D2338" s="41"/>
      <c r="E2338" s="22" t="s">
        <v>4</v>
      </c>
      <c r="F2338" s="23"/>
      <c r="G2338" s="41"/>
      <c r="H2338" s="42"/>
      <c r="I2338" s="41"/>
      <c r="J2338" s="42"/>
      <c r="K2338" s="43"/>
      <c r="L2338" s="26"/>
      <c r="M2338" s="27"/>
      <c r="N2338" s="55"/>
      <c r="O2338" s="93">
        <f>IFERROR(SUMPRODUCT((INDEX(ACH.!$B$3:$AP$9999,MATCH(A2338,ACH.!$A$3:$A$9999,),)&gt;0)*COUNTIF(INDEX(IP!$C$4:$N$44,,IFERROR(MATCH(C2338,IP!$E$2:$N$2,)+2,MATCH(E2338,IP!$C$3:$D$3,))),ACH.!$B$1:$AP$1)),)</f>
        <v>6</v>
      </c>
      <c r="P2338" s="27"/>
      <c r="Q2338" s="28"/>
      <c r="R2338" s="29"/>
      <c r="S2338" s="30"/>
      <c r="T2338" s="31"/>
      <c r="U2338" s="32"/>
      <c r="V2338" s="32"/>
      <c r="W2338" s="32"/>
      <c r="X2338" s="33"/>
      <c r="Y2338" s="34"/>
      <c r="Z2338" s="35"/>
      <c r="AA2338" s="36"/>
      <c r="AB2338" s="37"/>
      <c r="AC2338" s="38"/>
      <c r="AD2338" s="57">
        <f>IF(C2338="SG",VLOOKUP($C2338,IP!$R:$T,MATCH(QSC!$E2338,IP!$R$6:$T$6,0),0),VLOOKUP($C2338,IP!$R:$S,2,0))</f>
        <v>12</v>
      </c>
      <c r="AE2338" s="39"/>
    </row>
    <row r="2339" spans="1:31" ht="15" x14ac:dyDescent="0.25">
      <c r="A2339" s="40">
        <v>6236706</v>
      </c>
      <c r="B2339" s="40"/>
      <c r="C2339" s="40" t="s">
        <v>1</v>
      </c>
      <c r="D2339" s="41"/>
      <c r="E2339" s="22" t="s">
        <v>4</v>
      </c>
      <c r="F2339" s="23"/>
      <c r="G2339" s="41"/>
      <c r="H2339" s="42"/>
      <c r="I2339" s="41"/>
      <c r="J2339" s="42"/>
      <c r="K2339" s="43"/>
      <c r="L2339" s="26"/>
      <c r="M2339" s="27"/>
      <c r="N2339" s="55"/>
      <c r="O2339" s="93">
        <f>IFERROR(SUMPRODUCT((INDEX(ACH.!$B$3:$AP$9999,MATCH(A2339,ACH.!$A$3:$A$9999,),)&gt;0)*COUNTIF(INDEX(IP!$C$4:$N$44,,IFERROR(MATCH(C2339,IP!$E$2:$N$2,)+2,MATCH(E2339,IP!$C$3:$D$3,))),ACH.!$B$1:$AP$1)),)</f>
        <v>5</v>
      </c>
      <c r="P2339" s="27"/>
      <c r="Q2339" s="28"/>
      <c r="R2339" s="29"/>
      <c r="S2339" s="30"/>
      <c r="T2339" s="31"/>
      <c r="U2339" s="32"/>
      <c r="V2339" s="32"/>
      <c r="W2339" s="32"/>
      <c r="X2339" s="33"/>
      <c r="Y2339" s="34"/>
      <c r="Z2339" s="35"/>
      <c r="AA2339" s="36"/>
      <c r="AB2339" s="37"/>
      <c r="AC2339" s="38"/>
      <c r="AD2339" s="57">
        <f>IF(C2339="SG",VLOOKUP($C2339,IP!$R:$T,MATCH(QSC!$E2339,IP!$R$6:$T$6,0),0),VLOOKUP($C2339,IP!$R:$S,2,0))</f>
        <v>12</v>
      </c>
      <c r="AE2339" s="39"/>
    </row>
    <row r="2340" spans="1:31" ht="15" x14ac:dyDescent="0.25">
      <c r="A2340" s="40">
        <v>6236800</v>
      </c>
      <c r="B2340" s="40"/>
      <c r="C2340" s="40" t="s">
        <v>1</v>
      </c>
      <c r="D2340" s="41"/>
      <c r="E2340" s="22" t="s">
        <v>4</v>
      </c>
      <c r="F2340" s="23"/>
      <c r="G2340" s="41"/>
      <c r="H2340" s="42"/>
      <c r="I2340" s="41"/>
      <c r="J2340" s="42"/>
      <c r="K2340" s="43"/>
      <c r="L2340" s="26"/>
      <c r="M2340" s="27"/>
      <c r="N2340" s="55"/>
      <c r="O2340" s="93">
        <f>IFERROR(SUMPRODUCT((INDEX(ACH.!$B$3:$AP$9999,MATCH(A2340,ACH.!$A$3:$A$9999,),)&gt;0)*COUNTIF(INDEX(IP!$C$4:$N$44,,IFERROR(MATCH(C2340,IP!$E$2:$N$2,)+2,MATCH(E2340,IP!$C$3:$D$3,))),ACH.!$B$1:$AP$1)),)</f>
        <v>3</v>
      </c>
      <c r="P2340" s="27"/>
      <c r="Q2340" s="28"/>
      <c r="R2340" s="29"/>
      <c r="S2340" s="30"/>
      <c r="T2340" s="31"/>
      <c r="U2340" s="32"/>
      <c r="V2340" s="32"/>
      <c r="W2340" s="32"/>
      <c r="X2340" s="33"/>
      <c r="Y2340" s="34"/>
      <c r="Z2340" s="35"/>
      <c r="AA2340" s="36"/>
      <c r="AB2340" s="37"/>
      <c r="AC2340" s="38"/>
      <c r="AD2340" s="57">
        <f>IF(C2340="SG",VLOOKUP($C2340,IP!$R:$T,MATCH(QSC!$E2340,IP!$R$6:$T$6,0),0),VLOOKUP($C2340,IP!$R:$S,2,0))</f>
        <v>12</v>
      </c>
      <c r="AE2340" s="39"/>
    </row>
    <row r="2341" spans="1:31" ht="15" x14ac:dyDescent="0.25">
      <c r="A2341" s="40">
        <v>6237053</v>
      </c>
      <c r="B2341" s="40"/>
      <c r="C2341" s="40" t="s">
        <v>1</v>
      </c>
      <c r="D2341" s="41"/>
      <c r="E2341" s="22" t="s">
        <v>2</v>
      </c>
      <c r="F2341" s="23"/>
      <c r="G2341" s="41"/>
      <c r="H2341" s="42"/>
      <c r="I2341" s="41"/>
      <c r="J2341" s="42"/>
      <c r="K2341" s="43"/>
      <c r="L2341" s="26"/>
      <c r="M2341" s="27"/>
      <c r="N2341" s="55"/>
      <c r="O2341" s="93">
        <f>IFERROR(SUMPRODUCT((INDEX(ACH.!$B$3:$AP$9999,MATCH(A2341,ACH.!$A$3:$A$9999,),)&gt;0)*COUNTIF(INDEX(IP!$C$4:$N$44,,IFERROR(MATCH(C2341,IP!$E$2:$N$2,)+2,MATCH(E2341,IP!$C$3:$D$3,))),ACH.!$B$1:$AP$1)),)</f>
        <v>4</v>
      </c>
      <c r="P2341" s="27"/>
      <c r="Q2341" s="28"/>
      <c r="R2341" s="29"/>
      <c r="S2341" s="30"/>
      <c r="T2341" s="31"/>
      <c r="U2341" s="32"/>
      <c r="V2341" s="32"/>
      <c r="W2341" s="32"/>
      <c r="X2341" s="33"/>
      <c r="Y2341" s="34"/>
      <c r="Z2341" s="35"/>
      <c r="AA2341" s="36"/>
      <c r="AB2341" s="37"/>
      <c r="AC2341" s="38"/>
      <c r="AD2341" s="57">
        <f>IF(C2341="SG",VLOOKUP($C2341,IP!$R:$T,MATCH(QSC!$E2341,IP!$R$6:$T$6,0),0),VLOOKUP($C2341,IP!$R:$S,2,0))</f>
        <v>11</v>
      </c>
      <c r="AE2341" s="39"/>
    </row>
    <row r="2342" spans="1:31" ht="15" x14ac:dyDescent="0.25">
      <c r="A2342" s="40">
        <v>6237057</v>
      </c>
      <c r="B2342" s="40"/>
      <c r="C2342" s="40" t="s">
        <v>1</v>
      </c>
      <c r="D2342" s="41"/>
      <c r="E2342" s="22" t="s">
        <v>2</v>
      </c>
      <c r="F2342" s="23"/>
      <c r="G2342" s="41"/>
      <c r="H2342" s="42"/>
      <c r="I2342" s="41"/>
      <c r="J2342" s="42"/>
      <c r="K2342" s="43"/>
      <c r="L2342" s="26"/>
      <c r="M2342" s="27"/>
      <c r="N2342" s="55"/>
      <c r="O2342" s="93">
        <f>IFERROR(SUMPRODUCT((INDEX(ACH.!$B$3:$AP$9999,MATCH(A2342,ACH.!$A$3:$A$9999,),)&gt;0)*COUNTIF(INDEX(IP!$C$4:$N$44,,IFERROR(MATCH(C2342,IP!$E$2:$N$2,)+2,MATCH(E2342,IP!$C$3:$D$3,))),ACH.!$B$1:$AP$1)),)</f>
        <v>6</v>
      </c>
      <c r="P2342" s="27"/>
      <c r="Q2342" s="28"/>
      <c r="R2342" s="29"/>
      <c r="S2342" s="30"/>
      <c r="T2342" s="31"/>
      <c r="U2342" s="32"/>
      <c r="V2342" s="32"/>
      <c r="W2342" s="32"/>
      <c r="X2342" s="33"/>
      <c r="Y2342" s="34"/>
      <c r="Z2342" s="35"/>
      <c r="AA2342" s="36"/>
      <c r="AB2342" s="37"/>
      <c r="AC2342" s="38"/>
      <c r="AD2342" s="57">
        <f>IF(C2342="SG",VLOOKUP($C2342,IP!$R:$T,MATCH(QSC!$E2342,IP!$R$6:$T$6,0),0),VLOOKUP($C2342,IP!$R:$S,2,0))</f>
        <v>11</v>
      </c>
      <c r="AE2342" s="39"/>
    </row>
    <row r="2343" spans="1:31" ht="15" x14ac:dyDescent="0.25">
      <c r="A2343" s="40">
        <v>6237091</v>
      </c>
      <c r="B2343" s="40"/>
      <c r="C2343" s="40" t="s">
        <v>1</v>
      </c>
      <c r="D2343" s="41"/>
      <c r="E2343" s="22" t="s">
        <v>2</v>
      </c>
      <c r="F2343" s="23"/>
      <c r="G2343" s="41"/>
      <c r="H2343" s="42"/>
      <c r="I2343" s="41"/>
      <c r="J2343" s="42"/>
      <c r="K2343" s="43"/>
      <c r="L2343" s="26"/>
      <c r="M2343" s="27"/>
      <c r="N2343" s="55"/>
      <c r="O2343" s="93">
        <f>IFERROR(SUMPRODUCT((INDEX(ACH.!$B$3:$AP$9999,MATCH(A2343,ACH.!$A$3:$A$9999,),)&gt;0)*COUNTIF(INDEX(IP!$C$4:$N$44,,IFERROR(MATCH(C2343,IP!$E$2:$N$2,)+2,MATCH(E2343,IP!$C$3:$D$3,))),ACH.!$B$1:$AP$1)),)</f>
        <v>3</v>
      </c>
      <c r="P2343" s="27"/>
      <c r="Q2343" s="28"/>
      <c r="R2343" s="29"/>
      <c r="S2343" s="30"/>
      <c r="T2343" s="31"/>
      <c r="U2343" s="32"/>
      <c r="V2343" s="32"/>
      <c r="W2343" s="32"/>
      <c r="X2343" s="33"/>
      <c r="Y2343" s="34"/>
      <c r="Z2343" s="35"/>
      <c r="AA2343" s="36"/>
      <c r="AB2343" s="37"/>
      <c r="AC2343" s="38"/>
      <c r="AD2343" s="57">
        <f>IF(C2343="SG",VLOOKUP($C2343,IP!$R:$T,MATCH(QSC!$E2343,IP!$R$6:$T$6,0),0),VLOOKUP($C2343,IP!$R:$S,2,0))</f>
        <v>11</v>
      </c>
      <c r="AE2343" s="39"/>
    </row>
    <row r="2344" spans="1:31" ht="15" x14ac:dyDescent="0.25">
      <c r="A2344" s="40">
        <v>6237094</v>
      </c>
      <c r="B2344" s="40"/>
      <c r="C2344" s="40" t="s">
        <v>1</v>
      </c>
      <c r="D2344" s="41"/>
      <c r="E2344" s="22" t="s">
        <v>2</v>
      </c>
      <c r="F2344" s="23"/>
      <c r="G2344" s="41"/>
      <c r="H2344" s="42"/>
      <c r="I2344" s="41"/>
      <c r="J2344" s="42"/>
      <c r="K2344" s="43"/>
      <c r="L2344" s="26"/>
      <c r="M2344" s="27"/>
      <c r="N2344" s="55"/>
      <c r="O2344" s="93">
        <f>IFERROR(SUMPRODUCT((INDEX(ACH.!$B$3:$AP$9999,MATCH(A2344,ACH.!$A$3:$A$9999,),)&gt;0)*COUNTIF(INDEX(IP!$C$4:$N$44,,IFERROR(MATCH(C2344,IP!$E$2:$N$2,)+2,MATCH(E2344,IP!$C$3:$D$3,))),ACH.!$B$1:$AP$1)),)</f>
        <v>0</v>
      </c>
      <c r="P2344" s="27"/>
      <c r="Q2344" s="28"/>
      <c r="R2344" s="29"/>
      <c r="S2344" s="30"/>
      <c r="T2344" s="31"/>
      <c r="U2344" s="32"/>
      <c r="V2344" s="32"/>
      <c r="W2344" s="32"/>
      <c r="X2344" s="33"/>
      <c r="Y2344" s="34"/>
      <c r="Z2344" s="35"/>
      <c r="AA2344" s="36"/>
      <c r="AB2344" s="37"/>
      <c r="AC2344" s="38"/>
      <c r="AD2344" s="57">
        <f>IF(C2344="SG",VLOOKUP($C2344,IP!$R:$T,MATCH(QSC!$E2344,IP!$R$6:$T$6,0),0),VLOOKUP($C2344,IP!$R:$S,2,0))</f>
        <v>11</v>
      </c>
      <c r="AE2344" s="39"/>
    </row>
    <row r="2345" spans="1:31" ht="15" x14ac:dyDescent="0.25">
      <c r="A2345" s="40">
        <v>6237122</v>
      </c>
      <c r="B2345" s="40"/>
      <c r="C2345" s="40" t="s">
        <v>1</v>
      </c>
      <c r="D2345" s="41"/>
      <c r="E2345" s="22" t="s">
        <v>2</v>
      </c>
      <c r="F2345" s="23"/>
      <c r="G2345" s="41"/>
      <c r="H2345" s="42"/>
      <c r="I2345" s="41"/>
      <c r="J2345" s="42"/>
      <c r="K2345" s="43"/>
      <c r="L2345" s="26"/>
      <c r="M2345" s="27"/>
      <c r="N2345" s="55"/>
      <c r="O2345" s="93">
        <f>IFERROR(SUMPRODUCT((INDEX(ACH.!$B$3:$AP$9999,MATCH(A2345,ACH.!$A$3:$A$9999,),)&gt;0)*COUNTIF(INDEX(IP!$C$4:$N$44,,IFERROR(MATCH(C2345,IP!$E$2:$N$2,)+2,MATCH(E2345,IP!$C$3:$D$3,))),ACH.!$B$1:$AP$1)),)</f>
        <v>3</v>
      </c>
      <c r="P2345" s="27"/>
      <c r="Q2345" s="28"/>
      <c r="R2345" s="29"/>
      <c r="S2345" s="30"/>
      <c r="T2345" s="31"/>
      <c r="U2345" s="32"/>
      <c r="V2345" s="32"/>
      <c r="W2345" s="32"/>
      <c r="X2345" s="33"/>
      <c r="Y2345" s="34"/>
      <c r="Z2345" s="35"/>
      <c r="AA2345" s="36"/>
      <c r="AB2345" s="37"/>
      <c r="AC2345" s="38"/>
      <c r="AD2345" s="57">
        <f>IF(C2345="SG",VLOOKUP($C2345,IP!$R:$T,MATCH(QSC!$E2345,IP!$R$6:$T$6,0),0),VLOOKUP($C2345,IP!$R:$S,2,0))</f>
        <v>11</v>
      </c>
      <c r="AE2345" s="39"/>
    </row>
    <row r="2346" spans="1:31" ht="15" x14ac:dyDescent="0.25">
      <c r="A2346" s="40">
        <v>6237168</v>
      </c>
      <c r="B2346" s="40"/>
      <c r="C2346" s="40" t="s">
        <v>1</v>
      </c>
      <c r="D2346" s="41"/>
      <c r="E2346" s="22" t="s">
        <v>2</v>
      </c>
      <c r="F2346" s="23"/>
      <c r="G2346" s="41"/>
      <c r="H2346" s="42"/>
      <c r="I2346" s="41"/>
      <c r="J2346" s="42"/>
      <c r="K2346" s="43"/>
      <c r="L2346" s="26"/>
      <c r="M2346" s="27"/>
      <c r="N2346" s="55"/>
      <c r="O2346" s="93">
        <f>IFERROR(SUMPRODUCT((INDEX(ACH.!$B$3:$AP$9999,MATCH(A2346,ACH.!$A$3:$A$9999,),)&gt;0)*COUNTIF(INDEX(IP!$C$4:$N$44,,IFERROR(MATCH(C2346,IP!$E$2:$N$2,)+2,MATCH(E2346,IP!$C$3:$D$3,))),ACH.!$B$1:$AP$1)),)</f>
        <v>3</v>
      </c>
      <c r="P2346" s="27"/>
      <c r="Q2346" s="28"/>
      <c r="R2346" s="29"/>
      <c r="S2346" s="30"/>
      <c r="T2346" s="31"/>
      <c r="U2346" s="32"/>
      <c r="V2346" s="32"/>
      <c r="W2346" s="32"/>
      <c r="X2346" s="33"/>
      <c r="Y2346" s="34"/>
      <c r="Z2346" s="35"/>
      <c r="AA2346" s="36"/>
      <c r="AB2346" s="37"/>
      <c r="AC2346" s="38"/>
      <c r="AD2346" s="57">
        <f>IF(C2346="SG",VLOOKUP($C2346,IP!$R:$T,MATCH(QSC!$E2346,IP!$R$6:$T$6,0),0),VLOOKUP($C2346,IP!$R:$S,2,0))</f>
        <v>11</v>
      </c>
      <c r="AE2346" s="39"/>
    </row>
    <row r="2347" spans="1:31" ht="15" x14ac:dyDescent="0.25">
      <c r="A2347" s="40">
        <v>6237252</v>
      </c>
      <c r="B2347" s="40"/>
      <c r="C2347" s="40" t="s">
        <v>1</v>
      </c>
      <c r="D2347" s="41"/>
      <c r="E2347" s="22" t="s">
        <v>2</v>
      </c>
      <c r="F2347" s="23"/>
      <c r="G2347" s="41"/>
      <c r="H2347" s="42"/>
      <c r="I2347" s="41"/>
      <c r="J2347" s="42"/>
      <c r="K2347" s="43"/>
      <c r="L2347" s="26"/>
      <c r="M2347" s="27"/>
      <c r="N2347" s="55"/>
      <c r="O2347" s="93">
        <f>IFERROR(SUMPRODUCT((INDEX(ACH.!$B$3:$AP$9999,MATCH(A2347,ACH.!$A$3:$A$9999,),)&gt;0)*COUNTIF(INDEX(IP!$C$4:$N$44,,IFERROR(MATCH(C2347,IP!$E$2:$N$2,)+2,MATCH(E2347,IP!$C$3:$D$3,))),ACH.!$B$1:$AP$1)),)</f>
        <v>5</v>
      </c>
      <c r="P2347" s="27"/>
      <c r="Q2347" s="28"/>
      <c r="R2347" s="29"/>
      <c r="S2347" s="30"/>
      <c r="T2347" s="31"/>
      <c r="U2347" s="32"/>
      <c r="V2347" s="32"/>
      <c r="W2347" s="32"/>
      <c r="X2347" s="33"/>
      <c r="Y2347" s="34"/>
      <c r="Z2347" s="35"/>
      <c r="AA2347" s="36"/>
      <c r="AB2347" s="37"/>
      <c r="AC2347" s="38"/>
      <c r="AD2347" s="57">
        <f>IF(C2347="SG",VLOOKUP($C2347,IP!$R:$T,MATCH(QSC!$E2347,IP!$R$6:$T$6,0),0),VLOOKUP($C2347,IP!$R:$S,2,0))</f>
        <v>11</v>
      </c>
      <c r="AE2347" s="39"/>
    </row>
    <row r="2348" spans="1:31" ht="15" x14ac:dyDescent="0.25">
      <c r="A2348" s="40">
        <v>6237256</v>
      </c>
      <c r="B2348" s="40"/>
      <c r="C2348" s="40" t="s">
        <v>1</v>
      </c>
      <c r="D2348" s="41"/>
      <c r="E2348" s="22" t="s">
        <v>2</v>
      </c>
      <c r="F2348" s="23"/>
      <c r="G2348" s="41"/>
      <c r="H2348" s="42"/>
      <c r="I2348" s="41"/>
      <c r="J2348" s="42"/>
      <c r="K2348" s="43"/>
      <c r="L2348" s="26"/>
      <c r="M2348" s="27"/>
      <c r="N2348" s="55"/>
      <c r="O2348" s="93">
        <f>IFERROR(SUMPRODUCT((INDEX(ACH.!$B$3:$AP$9999,MATCH(A2348,ACH.!$A$3:$A$9999,),)&gt;0)*COUNTIF(INDEX(IP!$C$4:$N$44,,IFERROR(MATCH(C2348,IP!$E$2:$N$2,)+2,MATCH(E2348,IP!$C$3:$D$3,))),ACH.!$B$1:$AP$1)),)</f>
        <v>6</v>
      </c>
      <c r="P2348" s="27"/>
      <c r="Q2348" s="28"/>
      <c r="R2348" s="29"/>
      <c r="S2348" s="30"/>
      <c r="T2348" s="31"/>
      <c r="U2348" s="32"/>
      <c r="V2348" s="32"/>
      <c r="W2348" s="32"/>
      <c r="X2348" s="33"/>
      <c r="Y2348" s="34"/>
      <c r="Z2348" s="35"/>
      <c r="AA2348" s="36"/>
      <c r="AB2348" s="37"/>
      <c r="AC2348" s="38"/>
      <c r="AD2348" s="57">
        <f>IF(C2348="SG",VLOOKUP($C2348,IP!$R:$T,MATCH(QSC!$E2348,IP!$R$6:$T$6,0),0),VLOOKUP($C2348,IP!$R:$S,2,0))</f>
        <v>11</v>
      </c>
      <c r="AE2348" s="39"/>
    </row>
    <row r="2349" spans="1:31" ht="15" x14ac:dyDescent="0.25">
      <c r="A2349" s="40">
        <v>6237259</v>
      </c>
      <c r="B2349" s="40"/>
      <c r="C2349" s="40" t="s">
        <v>1</v>
      </c>
      <c r="D2349" s="41"/>
      <c r="E2349" s="22" t="s">
        <v>2</v>
      </c>
      <c r="F2349" s="23"/>
      <c r="G2349" s="41"/>
      <c r="H2349" s="42"/>
      <c r="I2349" s="41"/>
      <c r="J2349" s="42"/>
      <c r="K2349" s="43"/>
      <c r="L2349" s="26"/>
      <c r="M2349" s="27"/>
      <c r="N2349" s="55"/>
      <c r="O2349" s="93">
        <f>IFERROR(SUMPRODUCT((INDEX(ACH.!$B$3:$AP$9999,MATCH(A2349,ACH.!$A$3:$A$9999,),)&gt;0)*COUNTIF(INDEX(IP!$C$4:$N$44,,IFERROR(MATCH(C2349,IP!$E$2:$N$2,)+2,MATCH(E2349,IP!$C$3:$D$3,))),ACH.!$B$1:$AP$1)),)</f>
        <v>6</v>
      </c>
      <c r="P2349" s="27"/>
      <c r="Q2349" s="28"/>
      <c r="R2349" s="29"/>
      <c r="S2349" s="30"/>
      <c r="T2349" s="31"/>
      <c r="U2349" s="32"/>
      <c r="V2349" s="32"/>
      <c r="W2349" s="32"/>
      <c r="X2349" s="33"/>
      <c r="Y2349" s="34"/>
      <c r="Z2349" s="35"/>
      <c r="AA2349" s="36"/>
      <c r="AB2349" s="37"/>
      <c r="AC2349" s="38"/>
      <c r="AD2349" s="57">
        <f>IF(C2349="SG",VLOOKUP($C2349,IP!$R:$T,MATCH(QSC!$E2349,IP!$R$6:$T$6,0),0),VLOOKUP($C2349,IP!$R:$S,2,0))</f>
        <v>11</v>
      </c>
      <c r="AE2349" s="39"/>
    </row>
    <row r="2350" spans="1:31" ht="15" x14ac:dyDescent="0.25">
      <c r="A2350" s="40">
        <v>6237261</v>
      </c>
      <c r="B2350" s="40"/>
      <c r="C2350" s="40" t="s">
        <v>1</v>
      </c>
      <c r="D2350" s="41"/>
      <c r="E2350" s="22" t="s">
        <v>2</v>
      </c>
      <c r="F2350" s="23"/>
      <c r="G2350" s="41"/>
      <c r="H2350" s="42"/>
      <c r="I2350" s="41"/>
      <c r="J2350" s="42"/>
      <c r="K2350" s="43"/>
      <c r="L2350" s="26"/>
      <c r="M2350" s="27"/>
      <c r="N2350" s="55"/>
      <c r="O2350" s="93">
        <f>IFERROR(SUMPRODUCT((INDEX(ACH.!$B$3:$AP$9999,MATCH(A2350,ACH.!$A$3:$A$9999,),)&gt;0)*COUNTIF(INDEX(IP!$C$4:$N$44,,IFERROR(MATCH(C2350,IP!$E$2:$N$2,)+2,MATCH(E2350,IP!$C$3:$D$3,))),ACH.!$B$1:$AP$1)),)</f>
        <v>0</v>
      </c>
      <c r="P2350" s="27"/>
      <c r="Q2350" s="28"/>
      <c r="R2350" s="29"/>
      <c r="S2350" s="30"/>
      <c r="T2350" s="31"/>
      <c r="U2350" s="32"/>
      <c r="V2350" s="32"/>
      <c r="W2350" s="32"/>
      <c r="X2350" s="33"/>
      <c r="Y2350" s="34"/>
      <c r="Z2350" s="35"/>
      <c r="AA2350" s="36"/>
      <c r="AB2350" s="37"/>
      <c r="AC2350" s="38"/>
      <c r="AD2350" s="57">
        <f>IF(C2350="SG",VLOOKUP($C2350,IP!$R:$T,MATCH(QSC!$E2350,IP!$R$6:$T$6,0),0),VLOOKUP($C2350,IP!$R:$S,2,0))</f>
        <v>11</v>
      </c>
      <c r="AE2350" s="39"/>
    </row>
    <row r="2351" spans="1:31" ht="15" x14ac:dyDescent="0.25">
      <c r="A2351" s="40">
        <v>6237262</v>
      </c>
      <c r="B2351" s="40"/>
      <c r="C2351" s="40" t="s">
        <v>1</v>
      </c>
      <c r="D2351" s="41"/>
      <c r="E2351" s="22" t="s">
        <v>2</v>
      </c>
      <c r="F2351" s="23"/>
      <c r="G2351" s="41"/>
      <c r="H2351" s="42"/>
      <c r="I2351" s="41"/>
      <c r="J2351" s="42"/>
      <c r="K2351" s="43"/>
      <c r="L2351" s="26"/>
      <c r="M2351" s="27"/>
      <c r="N2351" s="55"/>
      <c r="O2351" s="93">
        <f>IFERROR(SUMPRODUCT((INDEX(ACH.!$B$3:$AP$9999,MATCH(A2351,ACH.!$A$3:$A$9999,),)&gt;0)*COUNTIF(INDEX(IP!$C$4:$N$44,,IFERROR(MATCH(C2351,IP!$E$2:$N$2,)+2,MATCH(E2351,IP!$C$3:$D$3,))),ACH.!$B$1:$AP$1)),)</f>
        <v>0</v>
      </c>
      <c r="P2351" s="27"/>
      <c r="Q2351" s="28"/>
      <c r="R2351" s="29"/>
      <c r="S2351" s="30"/>
      <c r="T2351" s="31"/>
      <c r="U2351" s="32"/>
      <c r="V2351" s="32"/>
      <c r="W2351" s="32"/>
      <c r="X2351" s="33"/>
      <c r="Y2351" s="34"/>
      <c r="Z2351" s="35"/>
      <c r="AA2351" s="36"/>
      <c r="AB2351" s="37"/>
      <c r="AC2351" s="38"/>
      <c r="AD2351" s="57">
        <f>IF(C2351="SG",VLOOKUP($C2351,IP!$R:$T,MATCH(QSC!$E2351,IP!$R$6:$T$6,0),0),VLOOKUP($C2351,IP!$R:$S,2,0))</f>
        <v>11</v>
      </c>
      <c r="AE2351" s="39"/>
    </row>
    <row r="2352" spans="1:31" ht="15" x14ac:dyDescent="0.25">
      <c r="A2352" s="40">
        <v>6237677</v>
      </c>
      <c r="B2352" s="40"/>
      <c r="C2352" s="40" t="s">
        <v>1</v>
      </c>
      <c r="D2352" s="41"/>
      <c r="E2352" s="22" t="s">
        <v>4</v>
      </c>
      <c r="F2352" s="23"/>
      <c r="G2352" s="41"/>
      <c r="H2352" s="42"/>
      <c r="I2352" s="41"/>
      <c r="J2352" s="42"/>
      <c r="K2352" s="43"/>
      <c r="L2352" s="26"/>
      <c r="M2352" s="27"/>
      <c r="N2352" s="55"/>
      <c r="O2352" s="93">
        <f>IFERROR(SUMPRODUCT((INDEX(ACH.!$B$3:$AP$9999,MATCH(A2352,ACH.!$A$3:$A$9999,),)&gt;0)*COUNTIF(INDEX(IP!$C$4:$N$44,,IFERROR(MATCH(C2352,IP!$E$2:$N$2,)+2,MATCH(E2352,IP!$C$3:$D$3,))),ACH.!$B$1:$AP$1)),)</f>
        <v>7</v>
      </c>
      <c r="P2352" s="27"/>
      <c r="Q2352" s="28"/>
      <c r="R2352" s="29"/>
      <c r="S2352" s="30"/>
      <c r="T2352" s="31"/>
      <c r="U2352" s="32"/>
      <c r="V2352" s="32"/>
      <c r="W2352" s="32"/>
      <c r="X2352" s="33"/>
      <c r="Y2352" s="34"/>
      <c r="Z2352" s="35"/>
      <c r="AA2352" s="36"/>
      <c r="AB2352" s="37"/>
      <c r="AC2352" s="38"/>
      <c r="AD2352" s="57">
        <f>IF(C2352="SG",VLOOKUP($C2352,IP!$R:$T,MATCH(QSC!$E2352,IP!$R$6:$T$6,0),0),VLOOKUP($C2352,IP!$R:$S,2,0))</f>
        <v>12</v>
      </c>
      <c r="AE2352" s="39"/>
    </row>
    <row r="2353" spans="1:31" ht="15" x14ac:dyDescent="0.25">
      <c r="A2353" s="40">
        <v>6237727</v>
      </c>
      <c r="B2353" s="40"/>
      <c r="C2353" s="40" t="s">
        <v>1</v>
      </c>
      <c r="D2353" s="41"/>
      <c r="E2353" s="22" t="s">
        <v>4</v>
      </c>
      <c r="F2353" s="23"/>
      <c r="G2353" s="41"/>
      <c r="H2353" s="42"/>
      <c r="I2353" s="41"/>
      <c r="J2353" s="42"/>
      <c r="K2353" s="43"/>
      <c r="L2353" s="26"/>
      <c r="M2353" s="27"/>
      <c r="N2353" s="55"/>
      <c r="O2353" s="93">
        <f>IFERROR(SUMPRODUCT((INDEX(ACH.!$B$3:$AP$9999,MATCH(A2353,ACH.!$A$3:$A$9999,),)&gt;0)*COUNTIF(INDEX(IP!$C$4:$N$44,,IFERROR(MATCH(C2353,IP!$E$2:$N$2,)+2,MATCH(E2353,IP!$C$3:$D$3,))),ACH.!$B$1:$AP$1)),)</f>
        <v>5</v>
      </c>
      <c r="P2353" s="27"/>
      <c r="Q2353" s="28"/>
      <c r="R2353" s="29"/>
      <c r="S2353" s="30"/>
      <c r="T2353" s="31"/>
      <c r="U2353" s="32"/>
      <c r="V2353" s="32"/>
      <c r="W2353" s="32"/>
      <c r="X2353" s="33"/>
      <c r="Y2353" s="34"/>
      <c r="Z2353" s="35"/>
      <c r="AA2353" s="36"/>
      <c r="AB2353" s="37"/>
      <c r="AC2353" s="38"/>
      <c r="AD2353" s="57">
        <f>IF(C2353="SG",VLOOKUP($C2353,IP!$R:$T,MATCH(QSC!$E2353,IP!$R$6:$T$6,0),0),VLOOKUP($C2353,IP!$R:$S,2,0))</f>
        <v>12</v>
      </c>
      <c r="AE2353" s="39"/>
    </row>
    <row r="2354" spans="1:31" ht="15" x14ac:dyDescent="0.25">
      <c r="A2354" s="40">
        <v>6237740</v>
      </c>
      <c r="B2354" s="40"/>
      <c r="C2354" s="40" t="s">
        <v>1</v>
      </c>
      <c r="D2354" s="41"/>
      <c r="E2354" s="22" t="s">
        <v>4</v>
      </c>
      <c r="F2354" s="23"/>
      <c r="G2354" s="41"/>
      <c r="H2354" s="42"/>
      <c r="I2354" s="41"/>
      <c r="J2354" s="42"/>
      <c r="K2354" s="43"/>
      <c r="L2354" s="26"/>
      <c r="M2354" s="27"/>
      <c r="N2354" s="55"/>
      <c r="O2354" s="93">
        <f>IFERROR(SUMPRODUCT((INDEX(ACH.!$B$3:$AP$9999,MATCH(A2354,ACH.!$A$3:$A$9999,),)&gt;0)*COUNTIF(INDEX(IP!$C$4:$N$44,,IFERROR(MATCH(C2354,IP!$E$2:$N$2,)+2,MATCH(E2354,IP!$C$3:$D$3,))),ACH.!$B$1:$AP$1)),)</f>
        <v>2</v>
      </c>
      <c r="P2354" s="27"/>
      <c r="Q2354" s="28"/>
      <c r="R2354" s="29"/>
      <c r="S2354" s="30"/>
      <c r="T2354" s="31"/>
      <c r="U2354" s="32"/>
      <c r="V2354" s="32"/>
      <c r="W2354" s="32"/>
      <c r="X2354" s="33"/>
      <c r="Y2354" s="34"/>
      <c r="Z2354" s="35"/>
      <c r="AA2354" s="36"/>
      <c r="AB2354" s="37"/>
      <c r="AC2354" s="38"/>
      <c r="AD2354" s="57">
        <f>IF(C2354="SG",VLOOKUP($C2354,IP!$R:$T,MATCH(QSC!$E2354,IP!$R$6:$T$6,0),0),VLOOKUP($C2354,IP!$R:$S,2,0))</f>
        <v>12</v>
      </c>
      <c r="AE2354" s="39"/>
    </row>
    <row r="2355" spans="1:31" ht="15" x14ac:dyDescent="0.25">
      <c r="A2355" s="40">
        <v>6237758</v>
      </c>
      <c r="B2355" s="40"/>
      <c r="C2355" s="40" t="s">
        <v>1</v>
      </c>
      <c r="D2355" s="41"/>
      <c r="E2355" s="22" t="s">
        <v>2</v>
      </c>
      <c r="F2355" s="23"/>
      <c r="G2355" s="41"/>
      <c r="H2355" s="42"/>
      <c r="I2355" s="41"/>
      <c r="J2355" s="42"/>
      <c r="K2355" s="43"/>
      <c r="L2355" s="26"/>
      <c r="M2355" s="27"/>
      <c r="N2355" s="55"/>
      <c r="O2355" s="93">
        <f>IFERROR(SUMPRODUCT((INDEX(ACH.!$B$3:$AP$9999,MATCH(A2355,ACH.!$A$3:$A$9999,),)&gt;0)*COUNTIF(INDEX(IP!$C$4:$N$44,,IFERROR(MATCH(C2355,IP!$E$2:$N$2,)+2,MATCH(E2355,IP!$C$3:$D$3,))),ACH.!$B$1:$AP$1)),)</f>
        <v>5</v>
      </c>
      <c r="P2355" s="27"/>
      <c r="Q2355" s="28"/>
      <c r="R2355" s="29"/>
      <c r="S2355" s="30"/>
      <c r="T2355" s="31"/>
      <c r="U2355" s="32"/>
      <c r="V2355" s="32"/>
      <c r="W2355" s="32"/>
      <c r="X2355" s="33"/>
      <c r="Y2355" s="34"/>
      <c r="Z2355" s="35"/>
      <c r="AA2355" s="36"/>
      <c r="AB2355" s="37"/>
      <c r="AC2355" s="38"/>
      <c r="AD2355" s="57">
        <f>IF(C2355="SG",VLOOKUP($C2355,IP!$R:$T,MATCH(QSC!$E2355,IP!$R$6:$T$6,0),0),VLOOKUP($C2355,IP!$R:$S,2,0))</f>
        <v>11</v>
      </c>
      <c r="AE2355" s="39"/>
    </row>
    <row r="2356" spans="1:31" ht="15" x14ac:dyDescent="0.25">
      <c r="A2356" s="40">
        <v>6237769</v>
      </c>
      <c r="B2356" s="40"/>
      <c r="C2356" s="40" t="s">
        <v>1</v>
      </c>
      <c r="D2356" s="41"/>
      <c r="E2356" s="22" t="s">
        <v>4</v>
      </c>
      <c r="F2356" s="23"/>
      <c r="G2356" s="41"/>
      <c r="H2356" s="42"/>
      <c r="I2356" s="41"/>
      <c r="J2356" s="42"/>
      <c r="K2356" s="43"/>
      <c r="L2356" s="26"/>
      <c r="M2356" s="27"/>
      <c r="N2356" s="55"/>
      <c r="O2356" s="93">
        <f>IFERROR(SUMPRODUCT((INDEX(ACH.!$B$3:$AP$9999,MATCH(A2356,ACH.!$A$3:$A$9999,),)&gt;0)*COUNTIF(INDEX(IP!$C$4:$N$44,,IFERROR(MATCH(C2356,IP!$E$2:$N$2,)+2,MATCH(E2356,IP!$C$3:$D$3,))),ACH.!$B$1:$AP$1)),)</f>
        <v>6</v>
      </c>
      <c r="P2356" s="27"/>
      <c r="Q2356" s="28"/>
      <c r="R2356" s="29"/>
      <c r="S2356" s="30"/>
      <c r="T2356" s="31"/>
      <c r="U2356" s="32"/>
      <c r="V2356" s="32"/>
      <c r="W2356" s="32"/>
      <c r="X2356" s="33"/>
      <c r="Y2356" s="34"/>
      <c r="Z2356" s="35"/>
      <c r="AA2356" s="36"/>
      <c r="AB2356" s="37"/>
      <c r="AC2356" s="38"/>
      <c r="AD2356" s="57">
        <f>IF(C2356="SG",VLOOKUP($C2356,IP!$R:$T,MATCH(QSC!$E2356,IP!$R$6:$T$6,0),0),VLOOKUP($C2356,IP!$R:$S,2,0))</f>
        <v>12</v>
      </c>
      <c r="AE2356" s="39"/>
    </row>
    <row r="2357" spans="1:31" ht="15" x14ac:dyDescent="0.25">
      <c r="A2357" s="40">
        <v>6237816</v>
      </c>
      <c r="B2357" s="40"/>
      <c r="C2357" s="40" t="s">
        <v>1</v>
      </c>
      <c r="D2357" s="41"/>
      <c r="E2357" s="22" t="s">
        <v>2</v>
      </c>
      <c r="F2357" s="23"/>
      <c r="G2357" s="41"/>
      <c r="H2357" s="42"/>
      <c r="I2357" s="41"/>
      <c r="J2357" s="42"/>
      <c r="K2357" s="43"/>
      <c r="L2357" s="26"/>
      <c r="M2357" s="27"/>
      <c r="N2357" s="55"/>
      <c r="O2357" s="93">
        <f>IFERROR(SUMPRODUCT((INDEX(ACH.!$B$3:$AP$9999,MATCH(A2357,ACH.!$A$3:$A$9999,),)&gt;0)*COUNTIF(INDEX(IP!$C$4:$N$44,,IFERROR(MATCH(C2357,IP!$E$2:$N$2,)+2,MATCH(E2357,IP!$C$3:$D$3,))),ACH.!$B$1:$AP$1)),)</f>
        <v>5</v>
      </c>
      <c r="P2357" s="27"/>
      <c r="Q2357" s="28"/>
      <c r="R2357" s="29"/>
      <c r="S2357" s="30"/>
      <c r="T2357" s="31"/>
      <c r="U2357" s="32"/>
      <c r="V2357" s="32"/>
      <c r="W2357" s="32"/>
      <c r="X2357" s="33"/>
      <c r="Y2357" s="34"/>
      <c r="Z2357" s="35"/>
      <c r="AA2357" s="36"/>
      <c r="AB2357" s="37"/>
      <c r="AC2357" s="38"/>
      <c r="AD2357" s="57">
        <f>IF(C2357="SG",VLOOKUP($C2357,IP!$R:$T,MATCH(QSC!$E2357,IP!$R$6:$T$6,0),0),VLOOKUP($C2357,IP!$R:$S,2,0))</f>
        <v>11</v>
      </c>
      <c r="AE2357" s="39"/>
    </row>
    <row r="2358" spans="1:31" ht="15" x14ac:dyDescent="0.25">
      <c r="A2358" s="40">
        <v>6237817</v>
      </c>
      <c r="B2358" s="40"/>
      <c r="C2358" s="40" t="s">
        <v>1</v>
      </c>
      <c r="D2358" s="41"/>
      <c r="E2358" s="22" t="s">
        <v>2</v>
      </c>
      <c r="F2358" s="23"/>
      <c r="G2358" s="41"/>
      <c r="H2358" s="42"/>
      <c r="I2358" s="41"/>
      <c r="J2358" s="42"/>
      <c r="K2358" s="43"/>
      <c r="L2358" s="26"/>
      <c r="M2358" s="27"/>
      <c r="N2358" s="55"/>
      <c r="O2358" s="93">
        <f>IFERROR(SUMPRODUCT((INDEX(ACH.!$B$3:$AP$9999,MATCH(A2358,ACH.!$A$3:$A$9999,),)&gt;0)*COUNTIF(INDEX(IP!$C$4:$N$44,,IFERROR(MATCH(C2358,IP!$E$2:$N$2,)+2,MATCH(E2358,IP!$C$3:$D$3,))),ACH.!$B$1:$AP$1)),)</f>
        <v>4</v>
      </c>
      <c r="P2358" s="27"/>
      <c r="Q2358" s="28"/>
      <c r="R2358" s="29"/>
      <c r="S2358" s="30"/>
      <c r="T2358" s="31"/>
      <c r="U2358" s="32"/>
      <c r="V2358" s="32"/>
      <c r="W2358" s="32"/>
      <c r="X2358" s="33"/>
      <c r="Y2358" s="34"/>
      <c r="Z2358" s="35"/>
      <c r="AA2358" s="36"/>
      <c r="AB2358" s="37"/>
      <c r="AC2358" s="38"/>
      <c r="AD2358" s="57">
        <f>IF(C2358="SG",VLOOKUP($C2358,IP!$R:$T,MATCH(QSC!$E2358,IP!$R$6:$T$6,0),0),VLOOKUP($C2358,IP!$R:$S,2,0))</f>
        <v>11</v>
      </c>
      <c r="AE2358" s="39"/>
    </row>
    <row r="2359" spans="1:31" ht="15" x14ac:dyDescent="0.25">
      <c r="A2359" s="40">
        <v>6237822</v>
      </c>
      <c r="B2359" s="40"/>
      <c r="C2359" s="40" t="s">
        <v>1</v>
      </c>
      <c r="D2359" s="41"/>
      <c r="E2359" s="22" t="s">
        <v>2</v>
      </c>
      <c r="F2359" s="23"/>
      <c r="G2359" s="41"/>
      <c r="H2359" s="42"/>
      <c r="I2359" s="41"/>
      <c r="J2359" s="42"/>
      <c r="K2359" s="43"/>
      <c r="L2359" s="26"/>
      <c r="M2359" s="27"/>
      <c r="N2359" s="55"/>
      <c r="O2359" s="93">
        <f>IFERROR(SUMPRODUCT((INDEX(ACH.!$B$3:$AP$9999,MATCH(A2359,ACH.!$A$3:$A$9999,),)&gt;0)*COUNTIF(INDEX(IP!$C$4:$N$44,,IFERROR(MATCH(C2359,IP!$E$2:$N$2,)+2,MATCH(E2359,IP!$C$3:$D$3,))),ACH.!$B$1:$AP$1)),)</f>
        <v>6</v>
      </c>
      <c r="P2359" s="27"/>
      <c r="Q2359" s="28"/>
      <c r="R2359" s="29"/>
      <c r="S2359" s="30"/>
      <c r="T2359" s="31"/>
      <c r="U2359" s="32"/>
      <c r="V2359" s="32"/>
      <c r="W2359" s="32"/>
      <c r="X2359" s="33"/>
      <c r="Y2359" s="34"/>
      <c r="Z2359" s="35"/>
      <c r="AA2359" s="36"/>
      <c r="AB2359" s="37"/>
      <c r="AC2359" s="38"/>
      <c r="AD2359" s="57">
        <f>IF(C2359="SG",VLOOKUP($C2359,IP!$R:$T,MATCH(QSC!$E2359,IP!$R$6:$T$6,0),0),VLOOKUP($C2359,IP!$R:$S,2,0))</f>
        <v>11</v>
      </c>
      <c r="AE2359" s="39"/>
    </row>
    <row r="2360" spans="1:31" ht="15" x14ac:dyDescent="0.25">
      <c r="A2360" s="40">
        <v>6237823</v>
      </c>
      <c r="B2360" s="40"/>
      <c r="C2360" s="40" t="s">
        <v>1</v>
      </c>
      <c r="D2360" s="41"/>
      <c r="E2360" s="22" t="s">
        <v>2</v>
      </c>
      <c r="F2360" s="23"/>
      <c r="G2360" s="41"/>
      <c r="H2360" s="42"/>
      <c r="I2360" s="41"/>
      <c r="J2360" s="42"/>
      <c r="K2360" s="43"/>
      <c r="L2360" s="26"/>
      <c r="M2360" s="27"/>
      <c r="N2360" s="55"/>
      <c r="O2360" s="93">
        <f>IFERROR(SUMPRODUCT((INDEX(ACH.!$B$3:$AP$9999,MATCH(A2360,ACH.!$A$3:$A$9999,),)&gt;0)*COUNTIF(INDEX(IP!$C$4:$N$44,,IFERROR(MATCH(C2360,IP!$E$2:$N$2,)+2,MATCH(E2360,IP!$C$3:$D$3,))),ACH.!$B$1:$AP$1)),)</f>
        <v>6</v>
      </c>
      <c r="P2360" s="27"/>
      <c r="Q2360" s="28"/>
      <c r="R2360" s="29"/>
      <c r="S2360" s="30"/>
      <c r="T2360" s="31"/>
      <c r="U2360" s="32"/>
      <c r="V2360" s="32"/>
      <c r="W2360" s="32"/>
      <c r="X2360" s="33"/>
      <c r="Y2360" s="34"/>
      <c r="Z2360" s="35"/>
      <c r="AA2360" s="36"/>
      <c r="AB2360" s="37"/>
      <c r="AC2360" s="38"/>
      <c r="AD2360" s="57">
        <f>IF(C2360="SG",VLOOKUP($C2360,IP!$R:$T,MATCH(QSC!$E2360,IP!$R$6:$T$6,0),0),VLOOKUP($C2360,IP!$R:$S,2,0))</f>
        <v>11</v>
      </c>
      <c r="AE2360" s="39"/>
    </row>
    <row r="2361" spans="1:31" ht="15" x14ac:dyDescent="0.25">
      <c r="A2361" s="40">
        <v>6237833</v>
      </c>
      <c r="B2361" s="40"/>
      <c r="C2361" s="40" t="s">
        <v>1</v>
      </c>
      <c r="D2361" s="41"/>
      <c r="E2361" s="22" t="s">
        <v>2</v>
      </c>
      <c r="F2361" s="23"/>
      <c r="G2361" s="41"/>
      <c r="H2361" s="42"/>
      <c r="I2361" s="41"/>
      <c r="J2361" s="42"/>
      <c r="K2361" s="43"/>
      <c r="L2361" s="26"/>
      <c r="M2361" s="27"/>
      <c r="N2361" s="55"/>
      <c r="O2361" s="93">
        <f>IFERROR(SUMPRODUCT((INDEX(ACH.!$B$3:$AP$9999,MATCH(A2361,ACH.!$A$3:$A$9999,),)&gt;0)*COUNTIF(INDEX(IP!$C$4:$N$44,,IFERROR(MATCH(C2361,IP!$E$2:$N$2,)+2,MATCH(E2361,IP!$C$3:$D$3,))),ACH.!$B$1:$AP$1)),)</f>
        <v>5</v>
      </c>
      <c r="P2361" s="27"/>
      <c r="Q2361" s="28"/>
      <c r="R2361" s="29"/>
      <c r="S2361" s="30"/>
      <c r="T2361" s="31"/>
      <c r="U2361" s="32"/>
      <c r="V2361" s="32"/>
      <c r="W2361" s="32"/>
      <c r="X2361" s="33"/>
      <c r="Y2361" s="34"/>
      <c r="Z2361" s="35"/>
      <c r="AA2361" s="36"/>
      <c r="AB2361" s="37"/>
      <c r="AC2361" s="38"/>
      <c r="AD2361" s="57">
        <f>IF(C2361="SG",VLOOKUP($C2361,IP!$R:$T,MATCH(QSC!$E2361,IP!$R$6:$T$6,0),0),VLOOKUP($C2361,IP!$R:$S,2,0))</f>
        <v>11</v>
      </c>
      <c r="AE2361" s="39"/>
    </row>
    <row r="2362" spans="1:31" ht="15" x14ac:dyDescent="0.25">
      <c r="A2362" s="40">
        <v>6237844</v>
      </c>
      <c r="B2362" s="40"/>
      <c r="C2362" s="40" t="s">
        <v>1</v>
      </c>
      <c r="D2362" s="41"/>
      <c r="E2362" s="22" t="s">
        <v>2</v>
      </c>
      <c r="F2362" s="23"/>
      <c r="G2362" s="41"/>
      <c r="H2362" s="42"/>
      <c r="I2362" s="41"/>
      <c r="J2362" s="42"/>
      <c r="K2362" s="43"/>
      <c r="L2362" s="26"/>
      <c r="M2362" s="27"/>
      <c r="N2362" s="55"/>
      <c r="O2362" s="93">
        <f>IFERROR(SUMPRODUCT((INDEX(ACH.!$B$3:$AP$9999,MATCH(A2362,ACH.!$A$3:$A$9999,),)&gt;0)*COUNTIF(INDEX(IP!$C$4:$N$44,,IFERROR(MATCH(C2362,IP!$E$2:$N$2,)+2,MATCH(E2362,IP!$C$3:$D$3,))),ACH.!$B$1:$AP$1)),)</f>
        <v>5</v>
      </c>
      <c r="P2362" s="27"/>
      <c r="Q2362" s="28"/>
      <c r="R2362" s="29"/>
      <c r="S2362" s="30"/>
      <c r="T2362" s="31"/>
      <c r="U2362" s="32"/>
      <c r="V2362" s="32"/>
      <c r="W2362" s="32"/>
      <c r="X2362" s="33"/>
      <c r="Y2362" s="34"/>
      <c r="Z2362" s="35"/>
      <c r="AA2362" s="36"/>
      <c r="AB2362" s="37"/>
      <c r="AC2362" s="38"/>
      <c r="AD2362" s="57">
        <f>IF(C2362="SG",VLOOKUP($C2362,IP!$R:$T,MATCH(QSC!$E2362,IP!$R$6:$T$6,0),0),VLOOKUP($C2362,IP!$R:$S,2,0))</f>
        <v>11</v>
      </c>
      <c r="AE2362" s="39"/>
    </row>
    <row r="2363" spans="1:31" ht="15" x14ac:dyDescent="0.25">
      <c r="A2363" s="40">
        <v>6237861</v>
      </c>
      <c r="B2363" s="40"/>
      <c r="C2363" s="40" t="s">
        <v>1</v>
      </c>
      <c r="D2363" s="41"/>
      <c r="E2363" s="22" t="s">
        <v>2</v>
      </c>
      <c r="F2363" s="23"/>
      <c r="G2363" s="41"/>
      <c r="H2363" s="42"/>
      <c r="I2363" s="41"/>
      <c r="J2363" s="42"/>
      <c r="K2363" s="43"/>
      <c r="L2363" s="26"/>
      <c r="M2363" s="27"/>
      <c r="N2363" s="55"/>
      <c r="O2363" s="93">
        <f>IFERROR(SUMPRODUCT((INDEX(ACH.!$B$3:$AP$9999,MATCH(A2363,ACH.!$A$3:$A$9999,),)&gt;0)*COUNTIF(INDEX(IP!$C$4:$N$44,,IFERROR(MATCH(C2363,IP!$E$2:$N$2,)+2,MATCH(E2363,IP!$C$3:$D$3,))),ACH.!$B$1:$AP$1)),)</f>
        <v>2</v>
      </c>
      <c r="P2363" s="27"/>
      <c r="Q2363" s="28"/>
      <c r="R2363" s="29"/>
      <c r="S2363" s="30"/>
      <c r="T2363" s="31"/>
      <c r="U2363" s="32"/>
      <c r="V2363" s="32"/>
      <c r="W2363" s="32"/>
      <c r="X2363" s="33"/>
      <c r="Y2363" s="34"/>
      <c r="Z2363" s="35"/>
      <c r="AA2363" s="36"/>
      <c r="AB2363" s="37"/>
      <c r="AC2363" s="38"/>
      <c r="AD2363" s="57">
        <f>IF(C2363="SG",VLOOKUP($C2363,IP!$R:$T,MATCH(QSC!$E2363,IP!$R$6:$T$6,0),0),VLOOKUP($C2363,IP!$R:$S,2,0))</f>
        <v>11</v>
      </c>
      <c r="AE2363" s="39"/>
    </row>
    <row r="2364" spans="1:31" ht="15" x14ac:dyDescent="0.25">
      <c r="A2364" s="40">
        <v>6237880</v>
      </c>
      <c r="B2364" s="40"/>
      <c r="C2364" s="40" t="s">
        <v>1</v>
      </c>
      <c r="D2364" s="41"/>
      <c r="E2364" s="22" t="s">
        <v>2</v>
      </c>
      <c r="F2364" s="23"/>
      <c r="G2364" s="41"/>
      <c r="H2364" s="42"/>
      <c r="I2364" s="41"/>
      <c r="J2364" s="42"/>
      <c r="K2364" s="43"/>
      <c r="L2364" s="26"/>
      <c r="M2364" s="27"/>
      <c r="N2364" s="55"/>
      <c r="O2364" s="93">
        <f>IFERROR(SUMPRODUCT((INDEX(ACH.!$B$3:$AP$9999,MATCH(A2364,ACH.!$A$3:$A$9999,),)&gt;0)*COUNTIF(INDEX(IP!$C$4:$N$44,,IFERROR(MATCH(C2364,IP!$E$2:$N$2,)+2,MATCH(E2364,IP!$C$3:$D$3,))),ACH.!$B$1:$AP$1)),)</f>
        <v>1</v>
      </c>
      <c r="P2364" s="27"/>
      <c r="Q2364" s="28"/>
      <c r="R2364" s="29"/>
      <c r="S2364" s="30"/>
      <c r="T2364" s="31"/>
      <c r="U2364" s="32"/>
      <c r="V2364" s="32"/>
      <c r="W2364" s="32"/>
      <c r="X2364" s="33"/>
      <c r="Y2364" s="34"/>
      <c r="Z2364" s="35"/>
      <c r="AA2364" s="36"/>
      <c r="AB2364" s="37"/>
      <c r="AC2364" s="38"/>
      <c r="AD2364" s="57">
        <f>IF(C2364="SG",VLOOKUP($C2364,IP!$R:$T,MATCH(QSC!$E2364,IP!$R$6:$T$6,0),0),VLOOKUP($C2364,IP!$R:$S,2,0))</f>
        <v>11</v>
      </c>
      <c r="AE2364" s="39"/>
    </row>
    <row r="2365" spans="1:31" ht="15" x14ac:dyDescent="0.25">
      <c r="A2365" s="40">
        <v>6237881</v>
      </c>
      <c r="B2365" s="40"/>
      <c r="C2365" s="40" t="s">
        <v>1</v>
      </c>
      <c r="D2365" s="41"/>
      <c r="E2365" s="22" t="s">
        <v>2</v>
      </c>
      <c r="F2365" s="23"/>
      <c r="G2365" s="41"/>
      <c r="H2365" s="42"/>
      <c r="I2365" s="41"/>
      <c r="J2365" s="42"/>
      <c r="K2365" s="43"/>
      <c r="L2365" s="26"/>
      <c r="M2365" s="27"/>
      <c r="N2365" s="55"/>
      <c r="O2365" s="93">
        <f>IFERROR(SUMPRODUCT((INDEX(ACH.!$B$3:$AP$9999,MATCH(A2365,ACH.!$A$3:$A$9999,),)&gt;0)*COUNTIF(INDEX(IP!$C$4:$N$44,,IFERROR(MATCH(C2365,IP!$E$2:$N$2,)+2,MATCH(E2365,IP!$C$3:$D$3,))),ACH.!$B$1:$AP$1)),)</f>
        <v>5</v>
      </c>
      <c r="P2365" s="27"/>
      <c r="Q2365" s="28"/>
      <c r="R2365" s="29"/>
      <c r="S2365" s="30"/>
      <c r="T2365" s="31"/>
      <c r="U2365" s="32"/>
      <c r="V2365" s="32"/>
      <c r="W2365" s="32"/>
      <c r="X2365" s="33"/>
      <c r="Y2365" s="34"/>
      <c r="Z2365" s="35"/>
      <c r="AA2365" s="36"/>
      <c r="AB2365" s="37"/>
      <c r="AC2365" s="38"/>
      <c r="AD2365" s="57">
        <f>IF(C2365="SG",VLOOKUP($C2365,IP!$R:$T,MATCH(QSC!$E2365,IP!$R$6:$T$6,0),0),VLOOKUP($C2365,IP!$R:$S,2,0))</f>
        <v>11</v>
      </c>
      <c r="AE2365" s="39"/>
    </row>
    <row r="2366" spans="1:31" ht="15" x14ac:dyDescent="0.25">
      <c r="A2366" s="40">
        <v>6237942</v>
      </c>
      <c r="B2366" s="40"/>
      <c r="C2366" s="40" t="s">
        <v>1</v>
      </c>
      <c r="D2366" s="41"/>
      <c r="E2366" s="22" t="s">
        <v>2</v>
      </c>
      <c r="F2366" s="23"/>
      <c r="G2366" s="41"/>
      <c r="H2366" s="42"/>
      <c r="I2366" s="41"/>
      <c r="J2366" s="42"/>
      <c r="K2366" s="43"/>
      <c r="L2366" s="26"/>
      <c r="M2366" s="27"/>
      <c r="N2366" s="55"/>
      <c r="O2366" s="93">
        <f>IFERROR(SUMPRODUCT((INDEX(ACH.!$B$3:$AP$9999,MATCH(A2366,ACH.!$A$3:$A$9999,),)&gt;0)*COUNTIF(INDEX(IP!$C$4:$N$44,,IFERROR(MATCH(C2366,IP!$E$2:$N$2,)+2,MATCH(E2366,IP!$C$3:$D$3,))),ACH.!$B$1:$AP$1)),)</f>
        <v>0</v>
      </c>
      <c r="P2366" s="27"/>
      <c r="Q2366" s="28"/>
      <c r="R2366" s="29"/>
      <c r="S2366" s="30"/>
      <c r="T2366" s="31"/>
      <c r="U2366" s="32"/>
      <c r="V2366" s="32"/>
      <c r="W2366" s="32"/>
      <c r="X2366" s="33"/>
      <c r="Y2366" s="34"/>
      <c r="Z2366" s="35"/>
      <c r="AA2366" s="36"/>
      <c r="AB2366" s="37"/>
      <c r="AC2366" s="38"/>
      <c r="AD2366" s="57">
        <f>IF(C2366="SG",VLOOKUP($C2366,IP!$R:$T,MATCH(QSC!$E2366,IP!$R$6:$T$6,0),0),VLOOKUP($C2366,IP!$R:$S,2,0))</f>
        <v>11</v>
      </c>
      <c r="AE2366" s="39"/>
    </row>
    <row r="2367" spans="1:31" ht="15" x14ac:dyDescent="0.25">
      <c r="A2367" s="40">
        <v>6237992</v>
      </c>
      <c r="B2367" s="40"/>
      <c r="C2367" s="40" t="s">
        <v>1</v>
      </c>
      <c r="D2367" s="41"/>
      <c r="E2367" s="22" t="s">
        <v>2</v>
      </c>
      <c r="F2367" s="23"/>
      <c r="G2367" s="41"/>
      <c r="H2367" s="42"/>
      <c r="I2367" s="41"/>
      <c r="J2367" s="42"/>
      <c r="K2367" s="43"/>
      <c r="L2367" s="26"/>
      <c r="M2367" s="27"/>
      <c r="N2367" s="55"/>
      <c r="O2367" s="93">
        <f>IFERROR(SUMPRODUCT((INDEX(ACH.!$B$3:$AP$9999,MATCH(A2367,ACH.!$A$3:$A$9999,),)&gt;0)*COUNTIF(INDEX(IP!$C$4:$N$44,,IFERROR(MATCH(C2367,IP!$E$2:$N$2,)+2,MATCH(E2367,IP!$C$3:$D$3,))),ACH.!$B$1:$AP$1)),)</f>
        <v>1</v>
      </c>
      <c r="P2367" s="27"/>
      <c r="Q2367" s="28"/>
      <c r="R2367" s="29"/>
      <c r="S2367" s="30"/>
      <c r="T2367" s="31"/>
      <c r="U2367" s="32"/>
      <c r="V2367" s="32"/>
      <c r="W2367" s="32"/>
      <c r="X2367" s="33"/>
      <c r="Y2367" s="34"/>
      <c r="Z2367" s="35"/>
      <c r="AA2367" s="36"/>
      <c r="AB2367" s="37"/>
      <c r="AC2367" s="38"/>
      <c r="AD2367" s="57">
        <f>IF(C2367="SG",VLOOKUP($C2367,IP!$R:$T,MATCH(QSC!$E2367,IP!$R$6:$T$6,0),0),VLOOKUP($C2367,IP!$R:$S,2,0))</f>
        <v>11</v>
      </c>
      <c r="AE2367" s="39"/>
    </row>
    <row r="2368" spans="1:31" ht="15" x14ac:dyDescent="0.25">
      <c r="A2368" s="40">
        <v>6238002</v>
      </c>
      <c r="B2368" s="40"/>
      <c r="C2368" s="40" t="s">
        <v>1</v>
      </c>
      <c r="D2368" s="41"/>
      <c r="E2368" s="22" t="s">
        <v>2</v>
      </c>
      <c r="F2368" s="23"/>
      <c r="G2368" s="41"/>
      <c r="H2368" s="42"/>
      <c r="I2368" s="41"/>
      <c r="J2368" s="42"/>
      <c r="K2368" s="43"/>
      <c r="L2368" s="26"/>
      <c r="M2368" s="27"/>
      <c r="N2368" s="55"/>
      <c r="O2368" s="93">
        <f>IFERROR(SUMPRODUCT((INDEX(ACH.!$B$3:$AP$9999,MATCH(A2368,ACH.!$A$3:$A$9999,),)&gt;0)*COUNTIF(INDEX(IP!$C$4:$N$44,,IFERROR(MATCH(C2368,IP!$E$2:$N$2,)+2,MATCH(E2368,IP!$C$3:$D$3,))),ACH.!$B$1:$AP$1)),)</f>
        <v>4</v>
      </c>
      <c r="P2368" s="27"/>
      <c r="Q2368" s="28"/>
      <c r="R2368" s="29"/>
      <c r="S2368" s="30"/>
      <c r="T2368" s="31"/>
      <c r="U2368" s="32"/>
      <c r="V2368" s="32"/>
      <c r="W2368" s="32"/>
      <c r="X2368" s="33"/>
      <c r="Y2368" s="34"/>
      <c r="Z2368" s="35"/>
      <c r="AA2368" s="36"/>
      <c r="AB2368" s="37"/>
      <c r="AC2368" s="38"/>
      <c r="AD2368" s="57">
        <f>IF(C2368="SG",VLOOKUP($C2368,IP!$R:$T,MATCH(QSC!$E2368,IP!$R$6:$T$6,0),0),VLOOKUP($C2368,IP!$R:$S,2,0))</f>
        <v>11</v>
      </c>
      <c r="AE2368" s="39"/>
    </row>
    <row r="2369" spans="1:31" ht="15" x14ac:dyDescent="0.25">
      <c r="A2369" s="40">
        <v>6241093</v>
      </c>
      <c r="B2369" s="40"/>
      <c r="C2369" s="40" t="s">
        <v>1</v>
      </c>
      <c r="D2369" s="41"/>
      <c r="E2369" s="22" t="s">
        <v>2</v>
      </c>
      <c r="F2369" s="23"/>
      <c r="G2369" s="41"/>
      <c r="H2369" s="42"/>
      <c r="I2369" s="41"/>
      <c r="J2369" s="42"/>
      <c r="K2369" s="43"/>
      <c r="L2369" s="26"/>
      <c r="M2369" s="27"/>
      <c r="N2369" s="55"/>
      <c r="O2369" s="93">
        <f>IFERROR(SUMPRODUCT((INDEX(ACH.!$B$3:$AP$9999,MATCH(A2369,ACH.!$A$3:$A$9999,),)&gt;0)*COUNTIF(INDEX(IP!$C$4:$N$44,,IFERROR(MATCH(C2369,IP!$E$2:$N$2,)+2,MATCH(E2369,IP!$C$3:$D$3,))),ACH.!$B$1:$AP$1)),)</f>
        <v>4</v>
      </c>
      <c r="P2369" s="27"/>
      <c r="Q2369" s="28"/>
      <c r="R2369" s="29"/>
      <c r="S2369" s="30"/>
      <c r="T2369" s="31"/>
      <c r="U2369" s="32"/>
      <c r="V2369" s="32"/>
      <c r="W2369" s="32"/>
      <c r="X2369" s="33"/>
      <c r="Y2369" s="34"/>
      <c r="Z2369" s="35"/>
      <c r="AA2369" s="36"/>
      <c r="AB2369" s="37"/>
      <c r="AC2369" s="38"/>
      <c r="AD2369" s="57">
        <f>IF(C2369="SG",VLOOKUP($C2369,IP!$R:$T,MATCH(QSC!$E2369,IP!$R$6:$T$6,0),0),VLOOKUP($C2369,IP!$R:$S,2,0))</f>
        <v>11</v>
      </c>
      <c r="AE2369" s="39"/>
    </row>
    <row r="2370" spans="1:31" ht="15" x14ac:dyDescent="0.25">
      <c r="A2370" s="40">
        <v>6241321</v>
      </c>
      <c r="B2370" s="40"/>
      <c r="C2370" s="40" t="s">
        <v>1</v>
      </c>
      <c r="D2370" s="41"/>
      <c r="E2370" s="22" t="s">
        <v>4</v>
      </c>
      <c r="F2370" s="23"/>
      <c r="G2370" s="41"/>
      <c r="H2370" s="42"/>
      <c r="I2370" s="41"/>
      <c r="J2370" s="42"/>
      <c r="K2370" s="43"/>
      <c r="L2370" s="26"/>
      <c r="M2370" s="27"/>
      <c r="N2370" s="55"/>
      <c r="O2370" s="93">
        <f>IFERROR(SUMPRODUCT((INDEX(ACH.!$B$3:$AP$9999,MATCH(A2370,ACH.!$A$3:$A$9999,),)&gt;0)*COUNTIF(INDEX(IP!$C$4:$N$44,,IFERROR(MATCH(C2370,IP!$E$2:$N$2,)+2,MATCH(E2370,IP!$C$3:$D$3,))),ACH.!$B$1:$AP$1)),)</f>
        <v>3</v>
      </c>
      <c r="P2370" s="27"/>
      <c r="Q2370" s="28"/>
      <c r="R2370" s="29"/>
      <c r="S2370" s="30"/>
      <c r="T2370" s="31"/>
      <c r="U2370" s="32"/>
      <c r="V2370" s="32"/>
      <c r="W2370" s="32"/>
      <c r="X2370" s="33"/>
      <c r="Y2370" s="34"/>
      <c r="Z2370" s="35"/>
      <c r="AA2370" s="36"/>
      <c r="AB2370" s="37"/>
      <c r="AC2370" s="38"/>
      <c r="AD2370" s="57">
        <f>IF(C2370="SG",VLOOKUP($C2370,IP!$R:$T,MATCH(QSC!$E2370,IP!$R$6:$T$6,0),0),VLOOKUP($C2370,IP!$R:$S,2,0))</f>
        <v>12</v>
      </c>
      <c r="AE2370" s="39"/>
    </row>
    <row r="2371" spans="1:31" ht="15" x14ac:dyDescent="0.25">
      <c r="A2371" s="40">
        <v>6241480</v>
      </c>
      <c r="B2371" s="40"/>
      <c r="C2371" s="40" t="s">
        <v>1</v>
      </c>
      <c r="D2371" s="41"/>
      <c r="E2371" s="22" t="s">
        <v>4</v>
      </c>
      <c r="F2371" s="23"/>
      <c r="G2371" s="41"/>
      <c r="H2371" s="42"/>
      <c r="I2371" s="41"/>
      <c r="J2371" s="42"/>
      <c r="K2371" s="43"/>
      <c r="L2371" s="26"/>
      <c r="M2371" s="27"/>
      <c r="N2371" s="55"/>
      <c r="O2371" s="93">
        <f>IFERROR(SUMPRODUCT((INDEX(ACH.!$B$3:$AP$9999,MATCH(A2371,ACH.!$A$3:$A$9999,),)&gt;0)*COUNTIF(INDEX(IP!$C$4:$N$44,,IFERROR(MATCH(C2371,IP!$E$2:$N$2,)+2,MATCH(E2371,IP!$C$3:$D$3,))),ACH.!$B$1:$AP$1)),)</f>
        <v>2</v>
      </c>
      <c r="P2371" s="27"/>
      <c r="Q2371" s="28"/>
      <c r="R2371" s="29"/>
      <c r="S2371" s="30"/>
      <c r="T2371" s="31"/>
      <c r="U2371" s="32"/>
      <c r="V2371" s="32"/>
      <c r="W2371" s="32"/>
      <c r="X2371" s="33"/>
      <c r="Y2371" s="34"/>
      <c r="Z2371" s="35"/>
      <c r="AA2371" s="36"/>
      <c r="AB2371" s="37"/>
      <c r="AC2371" s="38"/>
      <c r="AD2371" s="57">
        <f>IF(C2371="SG",VLOOKUP($C2371,IP!$R:$T,MATCH(QSC!$E2371,IP!$R$6:$T$6,0),0),VLOOKUP($C2371,IP!$R:$S,2,0))</f>
        <v>12</v>
      </c>
      <c r="AE2371" s="39"/>
    </row>
    <row r="2372" spans="1:31" ht="15" x14ac:dyDescent="0.25">
      <c r="A2372" s="40">
        <v>6241592</v>
      </c>
      <c r="B2372" s="40"/>
      <c r="C2372" s="40" t="s">
        <v>1</v>
      </c>
      <c r="D2372" s="41"/>
      <c r="E2372" s="22" t="s">
        <v>2</v>
      </c>
      <c r="F2372" s="23"/>
      <c r="G2372" s="41"/>
      <c r="H2372" s="42"/>
      <c r="I2372" s="41"/>
      <c r="J2372" s="42"/>
      <c r="K2372" s="43"/>
      <c r="L2372" s="26"/>
      <c r="M2372" s="27"/>
      <c r="N2372" s="55"/>
      <c r="O2372" s="93">
        <f>IFERROR(SUMPRODUCT((INDEX(ACH.!$B$3:$AP$9999,MATCH(A2372,ACH.!$A$3:$A$9999,),)&gt;0)*COUNTIF(INDEX(IP!$C$4:$N$44,,IFERROR(MATCH(C2372,IP!$E$2:$N$2,)+2,MATCH(E2372,IP!$C$3:$D$3,))),ACH.!$B$1:$AP$1)),)</f>
        <v>0</v>
      </c>
      <c r="P2372" s="27"/>
      <c r="Q2372" s="28"/>
      <c r="R2372" s="29"/>
      <c r="S2372" s="30"/>
      <c r="T2372" s="31"/>
      <c r="U2372" s="32"/>
      <c r="V2372" s="32"/>
      <c r="W2372" s="32"/>
      <c r="X2372" s="33"/>
      <c r="Y2372" s="34"/>
      <c r="Z2372" s="35"/>
      <c r="AA2372" s="36"/>
      <c r="AB2372" s="37"/>
      <c r="AC2372" s="38"/>
      <c r="AD2372" s="57">
        <f>IF(C2372="SG",VLOOKUP($C2372,IP!$R:$T,MATCH(QSC!$E2372,IP!$R$6:$T$6,0),0),VLOOKUP($C2372,IP!$R:$S,2,0))</f>
        <v>11</v>
      </c>
      <c r="AE2372" s="39"/>
    </row>
    <row r="2373" spans="1:31" ht="15" x14ac:dyDescent="0.25">
      <c r="A2373" s="40">
        <v>6241820</v>
      </c>
      <c r="B2373" s="40"/>
      <c r="C2373" s="40" t="s">
        <v>1</v>
      </c>
      <c r="D2373" s="41"/>
      <c r="E2373" s="22" t="s">
        <v>2</v>
      </c>
      <c r="F2373" s="23"/>
      <c r="G2373" s="41"/>
      <c r="H2373" s="42"/>
      <c r="I2373" s="41"/>
      <c r="J2373" s="42"/>
      <c r="K2373" s="43"/>
      <c r="L2373" s="26"/>
      <c r="M2373" s="27"/>
      <c r="N2373" s="55"/>
      <c r="O2373" s="93">
        <f>IFERROR(SUMPRODUCT((INDEX(ACH.!$B$3:$AP$9999,MATCH(A2373,ACH.!$A$3:$A$9999,),)&gt;0)*COUNTIF(INDEX(IP!$C$4:$N$44,,IFERROR(MATCH(C2373,IP!$E$2:$N$2,)+2,MATCH(E2373,IP!$C$3:$D$3,))),ACH.!$B$1:$AP$1)),)</f>
        <v>4</v>
      </c>
      <c r="P2373" s="27"/>
      <c r="Q2373" s="28"/>
      <c r="R2373" s="29"/>
      <c r="S2373" s="30"/>
      <c r="T2373" s="31"/>
      <c r="U2373" s="32"/>
      <c r="V2373" s="32"/>
      <c r="W2373" s="32"/>
      <c r="X2373" s="33"/>
      <c r="Y2373" s="34"/>
      <c r="Z2373" s="35"/>
      <c r="AA2373" s="36"/>
      <c r="AB2373" s="37"/>
      <c r="AC2373" s="38"/>
      <c r="AD2373" s="57">
        <f>IF(C2373="SG",VLOOKUP($C2373,IP!$R:$T,MATCH(QSC!$E2373,IP!$R$6:$T$6,0),0),VLOOKUP($C2373,IP!$R:$S,2,0))</f>
        <v>11</v>
      </c>
      <c r="AE2373" s="39"/>
    </row>
    <row r="2374" spans="1:31" ht="15" x14ac:dyDescent="0.25">
      <c r="A2374" s="40">
        <v>6241861</v>
      </c>
      <c r="B2374" s="40"/>
      <c r="C2374" s="40" t="s">
        <v>1</v>
      </c>
      <c r="D2374" s="41"/>
      <c r="E2374" s="22" t="s">
        <v>2</v>
      </c>
      <c r="F2374" s="23"/>
      <c r="G2374" s="41"/>
      <c r="H2374" s="42"/>
      <c r="I2374" s="41"/>
      <c r="J2374" s="42"/>
      <c r="K2374" s="43"/>
      <c r="L2374" s="26"/>
      <c r="M2374" s="27"/>
      <c r="N2374" s="55"/>
      <c r="O2374" s="93">
        <f>IFERROR(SUMPRODUCT((INDEX(ACH.!$B$3:$AP$9999,MATCH(A2374,ACH.!$A$3:$A$9999,),)&gt;0)*COUNTIF(INDEX(IP!$C$4:$N$44,,IFERROR(MATCH(C2374,IP!$E$2:$N$2,)+2,MATCH(E2374,IP!$C$3:$D$3,))),ACH.!$B$1:$AP$1)),)</f>
        <v>5</v>
      </c>
      <c r="P2374" s="27"/>
      <c r="Q2374" s="28"/>
      <c r="R2374" s="29"/>
      <c r="S2374" s="30"/>
      <c r="T2374" s="31"/>
      <c r="U2374" s="32"/>
      <c r="V2374" s="32"/>
      <c r="W2374" s="32"/>
      <c r="X2374" s="33"/>
      <c r="Y2374" s="34"/>
      <c r="Z2374" s="35"/>
      <c r="AA2374" s="36"/>
      <c r="AB2374" s="37"/>
      <c r="AC2374" s="38"/>
      <c r="AD2374" s="57">
        <f>IF(C2374="SG",VLOOKUP($C2374,IP!$R:$T,MATCH(QSC!$E2374,IP!$R$6:$T$6,0),0),VLOOKUP($C2374,IP!$R:$S,2,0))</f>
        <v>11</v>
      </c>
      <c r="AE2374" s="39"/>
    </row>
    <row r="2375" spans="1:31" ht="15" x14ac:dyDescent="0.25">
      <c r="A2375" s="40">
        <v>6241876</v>
      </c>
      <c r="B2375" s="40"/>
      <c r="C2375" s="40" t="s">
        <v>1</v>
      </c>
      <c r="D2375" s="41"/>
      <c r="E2375" s="22" t="s">
        <v>2</v>
      </c>
      <c r="F2375" s="23"/>
      <c r="G2375" s="41"/>
      <c r="H2375" s="42"/>
      <c r="I2375" s="41"/>
      <c r="J2375" s="42"/>
      <c r="K2375" s="43"/>
      <c r="L2375" s="26"/>
      <c r="M2375" s="27"/>
      <c r="N2375" s="55"/>
      <c r="O2375" s="93">
        <f>IFERROR(SUMPRODUCT((INDEX(ACH.!$B$3:$AP$9999,MATCH(A2375,ACH.!$A$3:$A$9999,),)&gt;0)*COUNTIF(INDEX(IP!$C$4:$N$44,,IFERROR(MATCH(C2375,IP!$E$2:$N$2,)+2,MATCH(E2375,IP!$C$3:$D$3,))),ACH.!$B$1:$AP$1)),)</f>
        <v>6</v>
      </c>
      <c r="P2375" s="27"/>
      <c r="Q2375" s="28"/>
      <c r="R2375" s="29"/>
      <c r="S2375" s="30"/>
      <c r="T2375" s="31"/>
      <c r="U2375" s="32"/>
      <c r="V2375" s="32"/>
      <c r="W2375" s="32"/>
      <c r="X2375" s="33"/>
      <c r="Y2375" s="34"/>
      <c r="Z2375" s="35"/>
      <c r="AA2375" s="36"/>
      <c r="AB2375" s="37"/>
      <c r="AC2375" s="38"/>
      <c r="AD2375" s="57">
        <f>IF(C2375="SG",VLOOKUP($C2375,IP!$R:$T,MATCH(QSC!$E2375,IP!$R$6:$T$6,0),0),VLOOKUP($C2375,IP!$R:$S,2,0))</f>
        <v>11</v>
      </c>
      <c r="AE2375" s="39"/>
    </row>
    <row r="2376" spans="1:31" ht="15" x14ac:dyDescent="0.25">
      <c r="A2376" s="40">
        <v>6241883</v>
      </c>
      <c r="B2376" s="40"/>
      <c r="C2376" s="40" t="s">
        <v>1</v>
      </c>
      <c r="D2376" s="41"/>
      <c r="E2376" s="22" t="s">
        <v>2</v>
      </c>
      <c r="F2376" s="23"/>
      <c r="G2376" s="41"/>
      <c r="H2376" s="42"/>
      <c r="I2376" s="41"/>
      <c r="J2376" s="42"/>
      <c r="K2376" s="43"/>
      <c r="L2376" s="26"/>
      <c r="M2376" s="27"/>
      <c r="N2376" s="55"/>
      <c r="O2376" s="93">
        <f>IFERROR(SUMPRODUCT((INDEX(ACH.!$B$3:$AP$9999,MATCH(A2376,ACH.!$A$3:$A$9999,),)&gt;0)*COUNTIF(INDEX(IP!$C$4:$N$44,,IFERROR(MATCH(C2376,IP!$E$2:$N$2,)+2,MATCH(E2376,IP!$C$3:$D$3,))),ACH.!$B$1:$AP$1)),)</f>
        <v>0</v>
      </c>
      <c r="P2376" s="27"/>
      <c r="Q2376" s="28"/>
      <c r="R2376" s="29"/>
      <c r="S2376" s="30"/>
      <c r="T2376" s="31"/>
      <c r="U2376" s="32"/>
      <c r="V2376" s="32"/>
      <c r="W2376" s="32"/>
      <c r="X2376" s="33"/>
      <c r="Y2376" s="34"/>
      <c r="Z2376" s="35"/>
      <c r="AA2376" s="36"/>
      <c r="AB2376" s="37"/>
      <c r="AC2376" s="38"/>
      <c r="AD2376" s="57">
        <f>IF(C2376="SG",VLOOKUP($C2376,IP!$R:$T,MATCH(QSC!$E2376,IP!$R$6:$T$6,0),0),VLOOKUP($C2376,IP!$R:$S,2,0))</f>
        <v>11</v>
      </c>
      <c r="AE2376" s="39"/>
    </row>
    <row r="2377" spans="1:31" ht="15" x14ac:dyDescent="0.25">
      <c r="A2377" s="40">
        <v>6241905</v>
      </c>
      <c r="B2377" s="40"/>
      <c r="C2377" s="40" t="s">
        <v>1</v>
      </c>
      <c r="D2377" s="41"/>
      <c r="E2377" s="22" t="s">
        <v>2</v>
      </c>
      <c r="F2377" s="23"/>
      <c r="G2377" s="41"/>
      <c r="H2377" s="42"/>
      <c r="I2377" s="41"/>
      <c r="J2377" s="42"/>
      <c r="K2377" s="43"/>
      <c r="L2377" s="26"/>
      <c r="M2377" s="27"/>
      <c r="N2377" s="55"/>
      <c r="O2377" s="93">
        <f>IFERROR(SUMPRODUCT((INDEX(ACH.!$B$3:$AP$9999,MATCH(A2377,ACH.!$A$3:$A$9999,),)&gt;0)*COUNTIF(INDEX(IP!$C$4:$N$44,,IFERROR(MATCH(C2377,IP!$E$2:$N$2,)+2,MATCH(E2377,IP!$C$3:$D$3,))),ACH.!$B$1:$AP$1)),)</f>
        <v>7</v>
      </c>
      <c r="P2377" s="27"/>
      <c r="Q2377" s="28"/>
      <c r="R2377" s="29"/>
      <c r="S2377" s="30"/>
      <c r="T2377" s="31"/>
      <c r="U2377" s="32"/>
      <c r="V2377" s="32"/>
      <c r="W2377" s="32"/>
      <c r="X2377" s="33"/>
      <c r="Y2377" s="34"/>
      <c r="Z2377" s="35"/>
      <c r="AA2377" s="36"/>
      <c r="AB2377" s="37"/>
      <c r="AC2377" s="38"/>
      <c r="AD2377" s="57">
        <f>IF(C2377="SG",VLOOKUP($C2377,IP!$R:$T,MATCH(QSC!$E2377,IP!$R$6:$T$6,0),0),VLOOKUP($C2377,IP!$R:$S,2,0))</f>
        <v>11</v>
      </c>
      <c r="AE2377" s="39"/>
    </row>
    <row r="2378" spans="1:31" ht="15" x14ac:dyDescent="0.25">
      <c r="A2378" s="40">
        <v>6241929</v>
      </c>
      <c r="B2378" s="40"/>
      <c r="C2378" s="40" t="s">
        <v>1</v>
      </c>
      <c r="D2378" s="41"/>
      <c r="E2378" s="22" t="s">
        <v>2</v>
      </c>
      <c r="F2378" s="23"/>
      <c r="G2378" s="41"/>
      <c r="H2378" s="42"/>
      <c r="I2378" s="41"/>
      <c r="J2378" s="42"/>
      <c r="K2378" s="43"/>
      <c r="L2378" s="26"/>
      <c r="M2378" s="27"/>
      <c r="N2378" s="55"/>
      <c r="O2378" s="93">
        <f>IFERROR(SUMPRODUCT((INDEX(ACH.!$B$3:$AP$9999,MATCH(A2378,ACH.!$A$3:$A$9999,),)&gt;0)*COUNTIF(INDEX(IP!$C$4:$N$44,,IFERROR(MATCH(C2378,IP!$E$2:$N$2,)+2,MATCH(E2378,IP!$C$3:$D$3,))),ACH.!$B$1:$AP$1)),)</f>
        <v>3</v>
      </c>
      <c r="P2378" s="27"/>
      <c r="Q2378" s="28"/>
      <c r="R2378" s="29"/>
      <c r="S2378" s="30"/>
      <c r="T2378" s="31"/>
      <c r="U2378" s="32"/>
      <c r="V2378" s="32"/>
      <c r="W2378" s="32"/>
      <c r="X2378" s="33"/>
      <c r="Y2378" s="34"/>
      <c r="Z2378" s="35"/>
      <c r="AA2378" s="36"/>
      <c r="AB2378" s="37"/>
      <c r="AC2378" s="38"/>
      <c r="AD2378" s="57">
        <f>IF(C2378="SG",VLOOKUP($C2378,IP!$R:$T,MATCH(QSC!$E2378,IP!$R$6:$T$6,0),0),VLOOKUP($C2378,IP!$R:$S,2,0))</f>
        <v>11</v>
      </c>
      <c r="AE2378" s="39"/>
    </row>
    <row r="2379" spans="1:31" ht="15" x14ac:dyDescent="0.25">
      <c r="A2379" s="40">
        <v>6241979</v>
      </c>
      <c r="B2379" s="40"/>
      <c r="C2379" s="40" t="s">
        <v>1</v>
      </c>
      <c r="D2379" s="41"/>
      <c r="E2379" s="22" t="s">
        <v>2</v>
      </c>
      <c r="F2379" s="23"/>
      <c r="G2379" s="41"/>
      <c r="H2379" s="42"/>
      <c r="I2379" s="41"/>
      <c r="J2379" s="42"/>
      <c r="K2379" s="43"/>
      <c r="L2379" s="26"/>
      <c r="M2379" s="27"/>
      <c r="N2379" s="55"/>
      <c r="O2379" s="93">
        <f>IFERROR(SUMPRODUCT((INDEX(ACH.!$B$3:$AP$9999,MATCH(A2379,ACH.!$A$3:$A$9999,),)&gt;0)*COUNTIF(INDEX(IP!$C$4:$N$44,,IFERROR(MATCH(C2379,IP!$E$2:$N$2,)+2,MATCH(E2379,IP!$C$3:$D$3,))),ACH.!$B$1:$AP$1)),)</f>
        <v>4</v>
      </c>
      <c r="P2379" s="27"/>
      <c r="Q2379" s="28"/>
      <c r="R2379" s="29"/>
      <c r="S2379" s="30"/>
      <c r="T2379" s="31"/>
      <c r="U2379" s="32"/>
      <c r="V2379" s="32"/>
      <c r="W2379" s="32"/>
      <c r="X2379" s="33"/>
      <c r="Y2379" s="34"/>
      <c r="Z2379" s="35"/>
      <c r="AA2379" s="36"/>
      <c r="AB2379" s="37"/>
      <c r="AC2379" s="38"/>
      <c r="AD2379" s="57">
        <f>IF(C2379="SG",VLOOKUP($C2379,IP!$R:$T,MATCH(QSC!$E2379,IP!$R$6:$T$6,0),0),VLOOKUP($C2379,IP!$R:$S,2,0))</f>
        <v>11</v>
      </c>
      <c r="AE2379" s="39"/>
    </row>
    <row r="2380" spans="1:31" ht="15" x14ac:dyDescent="0.25">
      <c r="A2380" s="40">
        <v>6242012</v>
      </c>
      <c r="B2380" s="40"/>
      <c r="C2380" s="40" t="s">
        <v>1</v>
      </c>
      <c r="D2380" s="41"/>
      <c r="E2380" s="22" t="s">
        <v>2</v>
      </c>
      <c r="F2380" s="23"/>
      <c r="G2380" s="41"/>
      <c r="H2380" s="42"/>
      <c r="I2380" s="41"/>
      <c r="J2380" s="42"/>
      <c r="K2380" s="43"/>
      <c r="L2380" s="26"/>
      <c r="M2380" s="27"/>
      <c r="N2380" s="55"/>
      <c r="O2380" s="93">
        <f>IFERROR(SUMPRODUCT((INDEX(ACH.!$B$3:$AP$9999,MATCH(A2380,ACH.!$A$3:$A$9999,),)&gt;0)*COUNTIF(INDEX(IP!$C$4:$N$44,,IFERROR(MATCH(C2380,IP!$E$2:$N$2,)+2,MATCH(E2380,IP!$C$3:$D$3,))),ACH.!$B$1:$AP$1)),)</f>
        <v>1</v>
      </c>
      <c r="P2380" s="27"/>
      <c r="Q2380" s="28"/>
      <c r="R2380" s="29"/>
      <c r="S2380" s="30"/>
      <c r="T2380" s="31"/>
      <c r="U2380" s="32"/>
      <c r="V2380" s="32"/>
      <c r="W2380" s="32"/>
      <c r="X2380" s="33"/>
      <c r="Y2380" s="34"/>
      <c r="Z2380" s="35"/>
      <c r="AA2380" s="36"/>
      <c r="AB2380" s="37"/>
      <c r="AC2380" s="38"/>
      <c r="AD2380" s="57">
        <f>IF(C2380="SG",VLOOKUP($C2380,IP!$R:$T,MATCH(QSC!$E2380,IP!$R$6:$T$6,0),0),VLOOKUP($C2380,IP!$R:$S,2,0))</f>
        <v>11</v>
      </c>
      <c r="AE2380" s="39"/>
    </row>
    <row r="2381" spans="1:31" ht="15" x14ac:dyDescent="0.25">
      <c r="A2381" s="40">
        <v>6242071</v>
      </c>
      <c r="B2381" s="40"/>
      <c r="C2381" s="40" t="s">
        <v>1</v>
      </c>
      <c r="D2381" s="41"/>
      <c r="E2381" s="22" t="s">
        <v>2</v>
      </c>
      <c r="F2381" s="23"/>
      <c r="G2381" s="41"/>
      <c r="H2381" s="42"/>
      <c r="I2381" s="41"/>
      <c r="J2381" s="42"/>
      <c r="K2381" s="43"/>
      <c r="L2381" s="26"/>
      <c r="M2381" s="27"/>
      <c r="N2381" s="55"/>
      <c r="O2381" s="93">
        <f>IFERROR(SUMPRODUCT((INDEX(ACH.!$B$3:$AP$9999,MATCH(A2381,ACH.!$A$3:$A$9999,),)&gt;0)*COUNTIF(INDEX(IP!$C$4:$N$44,,IFERROR(MATCH(C2381,IP!$E$2:$N$2,)+2,MATCH(E2381,IP!$C$3:$D$3,))),ACH.!$B$1:$AP$1)),)</f>
        <v>2</v>
      </c>
      <c r="P2381" s="27"/>
      <c r="Q2381" s="28"/>
      <c r="R2381" s="29"/>
      <c r="S2381" s="30"/>
      <c r="T2381" s="31"/>
      <c r="U2381" s="32"/>
      <c r="V2381" s="32"/>
      <c r="W2381" s="32"/>
      <c r="X2381" s="33"/>
      <c r="Y2381" s="34"/>
      <c r="Z2381" s="35"/>
      <c r="AA2381" s="36"/>
      <c r="AB2381" s="37"/>
      <c r="AC2381" s="38"/>
      <c r="AD2381" s="57">
        <f>IF(C2381="SG",VLOOKUP($C2381,IP!$R:$T,MATCH(QSC!$E2381,IP!$R$6:$T$6,0),0),VLOOKUP($C2381,IP!$R:$S,2,0))</f>
        <v>11</v>
      </c>
      <c r="AE2381" s="39"/>
    </row>
    <row r="2382" spans="1:31" ht="15" x14ac:dyDescent="0.25">
      <c r="A2382" s="40">
        <v>6242079</v>
      </c>
      <c r="B2382" s="40"/>
      <c r="C2382" s="40" t="s">
        <v>1</v>
      </c>
      <c r="D2382" s="41"/>
      <c r="E2382" s="22" t="s">
        <v>2</v>
      </c>
      <c r="F2382" s="23"/>
      <c r="G2382" s="41"/>
      <c r="H2382" s="42"/>
      <c r="I2382" s="41"/>
      <c r="J2382" s="42"/>
      <c r="K2382" s="43"/>
      <c r="L2382" s="26"/>
      <c r="M2382" s="27"/>
      <c r="N2382" s="55"/>
      <c r="O2382" s="93">
        <f>IFERROR(SUMPRODUCT((INDEX(ACH.!$B$3:$AP$9999,MATCH(A2382,ACH.!$A$3:$A$9999,),)&gt;0)*COUNTIF(INDEX(IP!$C$4:$N$44,,IFERROR(MATCH(C2382,IP!$E$2:$N$2,)+2,MATCH(E2382,IP!$C$3:$D$3,))),ACH.!$B$1:$AP$1)),)</f>
        <v>7</v>
      </c>
      <c r="P2382" s="27"/>
      <c r="Q2382" s="28"/>
      <c r="R2382" s="29"/>
      <c r="S2382" s="30"/>
      <c r="T2382" s="31"/>
      <c r="U2382" s="32"/>
      <c r="V2382" s="32"/>
      <c r="W2382" s="32"/>
      <c r="X2382" s="33"/>
      <c r="Y2382" s="34"/>
      <c r="Z2382" s="35"/>
      <c r="AA2382" s="36"/>
      <c r="AB2382" s="37"/>
      <c r="AC2382" s="38"/>
      <c r="AD2382" s="57">
        <f>IF(C2382="SG",VLOOKUP($C2382,IP!$R:$T,MATCH(QSC!$E2382,IP!$R$6:$T$6,0),0),VLOOKUP($C2382,IP!$R:$S,2,0))</f>
        <v>11</v>
      </c>
      <c r="AE2382" s="39"/>
    </row>
    <row r="2383" spans="1:31" ht="15" x14ac:dyDescent="0.25">
      <c r="A2383" s="40">
        <v>6242117</v>
      </c>
      <c r="B2383" s="40"/>
      <c r="C2383" s="40" t="s">
        <v>1</v>
      </c>
      <c r="D2383" s="41"/>
      <c r="E2383" s="22" t="s">
        <v>4</v>
      </c>
      <c r="F2383" s="23"/>
      <c r="G2383" s="41"/>
      <c r="H2383" s="42"/>
      <c r="I2383" s="41"/>
      <c r="J2383" s="42"/>
      <c r="K2383" s="43"/>
      <c r="L2383" s="26"/>
      <c r="M2383" s="27"/>
      <c r="N2383" s="55"/>
      <c r="O2383" s="93">
        <f>IFERROR(SUMPRODUCT((INDEX(ACH.!$B$3:$AP$9999,MATCH(A2383,ACH.!$A$3:$A$9999,),)&gt;0)*COUNTIF(INDEX(IP!$C$4:$N$44,,IFERROR(MATCH(C2383,IP!$E$2:$N$2,)+2,MATCH(E2383,IP!$C$3:$D$3,))),ACH.!$B$1:$AP$1)),)</f>
        <v>8</v>
      </c>
      <c r="P2383" s="27"/>
      <c r="Q2383" s="28"/>
      <c r="R2383" s="29"/>
      <c r="S2383" s="30"/>
      <c r="T2383" s="31"/>
      <c r="U2383" s="32"/>
      <c r="V2383" s="32"/>
      <c r="W2383" s="32"/>
      <c r="X2383" s="33"/>
      <c r="Y2383" s="34"/>
      <c r="Z2383" s="35"/>
      <c r="AA2383" s="36"/>
      <c r="AB2383" s="37"/>
      <c r="AC2383" s="38"/>
      <c r="AD2383" s="57">
        <f>IF(C2383="SG",VLOOKUP($C2383,IP!$R:$T,MATCH(QSC!$E2383,IP!$R$6:$T$6,0),0),VLOOKUP($C2383,IP!$R:$S,2,0))</f>
        <v>12</v>
      </c>
      <c r="AE2383" s="39"/>
    </row>
    <row r="2384" spans="1:31" ht="15" x14ac:dyDescent="0.25">
      <c r="A2384" s="40">
        <v>6242399</v>
      </c>
      <c r="B2384" s="40"/>
      <c r="C2384" s="40" t="s">
        <v>1</v>
      </c>
      <c r="D2384" s="41"/>
      <c r="E2384" s="22" t="s">
        <v>2</v>
      </c>
      <c r="F2384" s="23"/>
      <c r="G2384" s="41"/>
      <c r="H2384" s="42"/>
      <c r="I2384" s="41"/>
      <c r="J2384" s="42"/>
      <c r="K2384" s="43"/>
      <c r="L2384" s="26"/>
      <c r="M2384" s="27"/>
      <c r="N2384" s="55"/>
      <c r="O2384" s="93">
        <f>IFERROR(SUMPRODUCT((INDEX(ACH.!$B$3:$AP$9999,MATCH(A2384,ACH.!$A$3:$A$9999,),)&gt;0)*COUNTIF(INDEX(IP!$C$4:$N$44,,IFERROR(MATCH(C2384,IP!$E$2:$N$2,)+2,MATCH(E2384,IP!$C$3:$D$3,))),ACH.!$B$1:$AP$1)),)</f>
        <v>9</v>
      </c>
      <c r="P2384" s="27"/>
      <c r="Q2384" s="28"/>
      <c r="R2384" s="29"/>
      <c r="S2384" s="30"/>
      <c r="T2384" s="31"/>
      <c r="U2384" s="32"/>
      <c r="V2384" s="32"/>
      <c r="W2384" s="32"/>
      <c r="X2384" s="33"/>
      <c r="Y2384" s="34"/>
      <c r="Z2384" s="35"/>
      <c r="AA2384" s="36"/>
      <c r="AB2384" s="37"/>
      <c r="AC2384" s="38"/>
      <c r="AD2384" s="57">
        <f>IF(C2384="SG",VLOOKUP($C2384,IP!$R:$T,MATCH(QSC!$E2384,IP!$R$6:$T$6,0),0),VLOOKUP($C2384,IP!$R:$S,2,0))</f>
        <v>11</v>
      </c>
      <c r="AE2384" s="39"/>
    </row>
    <row r="2385" spans="1:31" ht="15" x14ac:dyDescent="0.25">
      <c r="A2385" s="40">
        <v>6242432</v>
      </c>
      <c r="B2385" s="40"/>
      <c r="C2385" s="40" t="s">
        <v>1</v>
      </c>
      <c r="D2385" s="41"/>
      <c r="E2385" s="22" t="s">
        <v>4</v>
      </c>
      <c r="F2385" s="23"/>
      <c r="G2385" s="41"/>
      <c r="H2385" s="42"/>
      <c r="I2385" s="41"/>
      <c r="J2385" s="42"/>
      <c r="K2385" s="43"/>
      <c r="L2385" s="26"/>
      <c r="M2385" s="27"/>
      <c r="N2385" s="55"/>
      <c r="O2385" s="93">
        <f>IFERROR(SUMPRODUCT((INDEX(ACH.!$B$3:$AP$9999,MATCH(A2385,ACH.!$A$3:$A$9999,),)&gt;0)*COUNTIF(INDEX(IP!$C$4:$N$44,,IFERROR(MATCH(C2385,IP!$E$2:$N$2,)+2,MATCH(E2385,IP!$C$3:$D$3,))),ACH.!$B$1:$AP$1)),)</f>
        <v>8</v>
      </c>
      <c r="P2385" s="27"/>
      <c r="Q2385" s="28"/>
      <c r="R2385" s="29"/>
      <c r="S2385" s="30"/>
      <c r="T2385" s="31"/>
      <c r="U2385" s="32"/>
      <c r="V2385" s="32"/>
      <c r="W2385" s="32"/>
      <c r="X2385" s="33"/>
      <c r="Y2385" s="34"/>
      <c r="Z2385" s="35"/>
      <c r="AA2385" s="36"/>
      <c r="AB2385" s="37"/>
      <c r="AC2385" s="38"/>
      <c r="AD2385" s="57">
        <f>IF(C2385="SG",VLOOKUP($C2385,IP!$R:$T,MATCH(QSC!$E2385,IP!$R$6:$T$6,0),0),VLOOKUP($C2385,IP!$R:$S,2,0))</f>
        <v>12</v>
      </c>
      <c r="AE2385" s="39"/>
    </row>
    <row r="2386" spans="1:31" ht="15" x14ac:dyDescent="0.25">
      <c r="A2386" s="40">
        <v>6242435</v>
      </c>
      <c r="B2386" s="40"/>
      <c r="C2386" s="40" t="s">
        <v>1</v>
      </c>
      <c r="D2386" s="41"/>
      <c r="E2386" s="22" t="s">
        <v>4</v>
      </c>
      <c r="F2386" s="23"/>
      <c r="G2386" s="41"/>
      <c r="H2386" s="42"/>
      <c r="I2386" s="41"/>
      <c r="J2386" s="42"/>
      <c r="K2386" s="43"/>
      <c r="L2386" s="26"/>
      <c r="M2386" s="27"/>
      <c r="N2386" s="55"/>
      <c r="O2386" s="93">
        <f>IFERROR(SUMPRODUCT((INDEX(ACH.!$B$3:$AP$9999,MATCH(A2386,ACH.!$A$3:$A$9999,),)&gt;0)*COUNTIF(INDEX(IP!$C$4:$N$44,,IFERROR(MATCH(C2386,IP!$E$2:$N$2,)+2,MATCH(E2386,IP!$C$3:$D$3,))),ACH.!$B$1:$AP$1)),)</f>
        <v>6</v>
      </c>
      <c r="P2386" s="27"/>
      <c r="Q2386" s="28"/>
      <c r="R2386" s="29"/>
      <c r="S2386" s="30"/>
      <c r="T2386" s="31"/>
      <c r="U2386" s="32"/>
      <c r="V2386" s="32"/>
      <c r="W2386" s="32"/>
      <c r="X2386" s="33"/>
      <c r="Y2386" s="34"/>
      <c r="Z2386" s="35"/>
      <c r="AA2386" s="36"/>
      <c r="AB2386" s="37"/>
      <c r="AC2386" s="38"/>
      <c r="AD2386" s="57">
        <f>IF(C2386="SG",VLOOKUP($C2386,IP!$R:$T,MATCH(QSC!$E2386,IP!$R$6:$T$6,0),0),VLOOKUP($C2386,IP!$R:$S,2,0))</f>
        <v>12</v>
      </c>
      <c r="AE2386" s="39"/>
    </row>
    <row r="2387" spans="1:31" ht="15" x14ac:dyDescent="0.25">
      <c r="A2387" s="40">
        <v>6242436</v>
      </c>
      <c r="B2387" s="40"/>
      <c r="C2387" s="40" t="s">
        <v>1</v>
      </c>
      <c r="D2387" s="41"/>
      <c r="E2387" s="22" t="s">
        <v>4</v>
      </c>
      <c r="F2387" s="23"/>
      <c r="G2387" s="41"/>
      <c r="H2387" s="42"/>
      <c r="I2387" s="41"/>
      <c r="J2387" s="42"/>
      <c r="K2387" s="43"/>
      <c r="L2387" s="26"/>
      <c r="M2387" s="27"/>
      <c r="N2387" s="55"/>
      <c r="O2387" s="93">
        <f>IFERROR(SUMPRODUCT((INDEX(ACH.!$B$3:$AP$9999,MATCH(A2387,ACH.!$A$3:$A$9999,),)&gt;0)*COUNTIF(INDEX(IP!$C$4:$N$44,,IFERROR(MATCH(C2387,IP!$E$2:$N$2,)+2,MATCH(E2387,IP!$C$3:$D$3,))),ACH.!$B$1:$AP$1)),)</f>
        <v>3</v>
      </c>
      <c r="P2387" s="27"/>
      <c r="Q2387" s="28"/>
      <c r="R2387" s="29"/>
      <c r="S2387" s="30"/>
      <c r="T2387" s="31"/>
      <c r="U2387" s="32"/>
      <c r="V2387" s="32"/>
      <c r="W2387" s="32"/>
      <c r="X2387" s="33"/>
      <c r="Y2387" s="34"/>
      <c r="Z2387" s="35"/>
      <c r="AA2387" s="36"/>
      <c r="AB2387" s="37"/>
      <c r="AC2387" s="38"/>
      <c r="AD2387" s="57">
        <f>IF(C2387="SG",VLOOKUP($C2387,IP!$R:$T,MATCH(QSC!$E2387,IP!$R$6:$T$6,0),0),VLOOKUP($C2387,IP!$R:$S,2,0))</f>
        <v>12</v>
      </c>
      <c r="AE2387" s="39"/>
    </row>
    <row r="2388" spans="1:31" ht="15" x14ac:dyDescent="0.25">
      <c r="A2388" s="40">
        <v>6242523</v>
      </c>
      <c r="B2388" s="40"/>
      <c r="C2388" s="40" t="s">
        <v>1</v>
      </c>
      <c r="D2388" s="41"/>
      <c r="E2388" s="22" t="s">
        <v>2</v>
      </c>
      <c r="F2388" s="23"/>
      <c r="G2388" s="41"/>
      <c r="H2388" s="42"/>
      <c r="I2388" s="41"/>
      <c r="J2388" s="42"/>
      <c r="K2388" s="43"/>
      <c r="L2388" s="26"/>
      <c r="M2388" s="27"/>
      <c r="N2388" s="55"/>
      <c r="O2388" s="93">
        <f>IFERROR(SUMPRODUCT((INDEX(ACH.!$B$3:$AP$9999,MATCH(A2388,ACH.!$A$3:$A$9999,),)&gt;0)*COUNTIF(INDEX(IP!$C$4:$N$44,,IFERROR(MATCH(C2388,IP!$E$2:$N$2,)+2,MATCH(E2388,IP!$C$3:$D$3,))),ACH.!$B$1:$AP$1)),)</f>
        <v>6</v>
      </c>
      <c r="P2388" s="27"/>
      <c r="Q2388" s="28"/>
      <c r="R2388" s="29"/>
      <c r="S2388" s="30"/>
      <c r="T2388" s="31"/>
      <c r="U2388" s="32"/>
      <c r="V2388" s="32"/>
      <c r="W2388" s="32"/>
      <c r="X2388" s="33"/>
      <c r="Y2388" s="34"/>
      <c r="Z2388" s="35"/>
      <c r="AA2388" s="36"/>
      <c r="AB2388" s="37"/>
      <c r="AC2388" s="38"/>
      <c r="AD2388" s="57">
        <f>IF(C2388="SG",VLOOKUP($C2388,IP!$R:$T,MATCH(QSC!$E2388,IP!$R$6:$T$6,0),0),VLOOKUP($C2388,IP!$R:$S,2,0))</f>
        <v>11</v>
      </c>
      <c r="AE2388" s="39"/>
    </row>
    <row r="2389" spans="1:31" ht="15" x14ac:dyDescent="0.25">
      <c r="A2389" s="40">
        <v>6242532</v>
      </c>
      <c r="B2389" s="40"/>
      <c r="C2389" s="40" t="s">
        <v>1</v>
      </c>
      <c r="D2389" s="41"/>
      <c r="E2389" s="22" t="s">
        <v>4</v>
      </c>
      <c r="F2389" s="23"/>
      <c r="G2389" s="41"/>
      <c r="H2389" s="42"/>
      <c r="I2389" s="41"/>
      <c r="J2389" s="42"/>
      <c r="K2389" s="43"/>
      <c r="L2389" s="26"/>
      <c r="M2389" s="27"/>
      <c r="N2389" s="55"/>
      <c r="O2389" s="93">
        <f>IFERROR(SUMPRODUCT((INDEX(ACH.!$B$3:$AP$9999,MATCH(A2389,ACH.!$A$3:$A$9999,),)&gt;0)*COUNTIF(INDEX(IP!$C$4:$N$44,,IFERROR(MATCH(C2389,IP!$E$2:$N$2,)+2,MATCH(E2389,IP!$C$3:$D$3,))),ACH.!$B$1:$AP$1)),)</f>
        <v>3</v>
      </c>
      <c r="P2389" s="27"/>
      <c r="Q2389" s="28"/>
      <c r="R2389" s="29"/>
      <c r="S2389" s="30"/>
      <c r="T2389" s="31"/>
      <c r="U2389" s="32"/>
      <c r="V2389" s="32"/>
      <c r="W2389" s="32"/>
      <c r="X2389" s="33"/>
      <c r="Y2389" s="34"/>
      <c r="Z2389" s="35"/>
      <c r="AA2389" s="36"/>
      <c r="AB2389" s="37"/>
      <c r="AC2389" s="38"/>
      <c r="AD2389" s="57">
        <f>IF(C2389="SG",VLOOKUP($C2389,IP!$R:$T,MATCH(QSC!$E2389,IP!$R$6:$T$6,0),0),VLOOKUP($C2389,IP!$R:$S,2,0))</f>
        <v>12</v>
      </c>
      <c r="AE2389" s="39"/>
    </row>
    <row r="2390" spans="1:31" ht="15" x14ac:dyDescent="0.25">
      <c r="A2390" s="40">
        <v>6242551</v>
      </c>
      <c r="B2390" s="40"/>
      <c r="C2390" s="40" t="s">
        <v>1</v>
      </c>
      <c r="D2390" s="41"/>
      <c r="E2390" s="22" t="s">
        <v>2</v>
      </c>
      <c r="F2390" s="23"/>
      <c r="G2390" s="41"/>
      <c r="H2390" s="42"/>
      <c r="I2390" s="41"/>
      <c r="J2390" s="42"/>
      <c r="K2390" s="43"/>
      <c r="L2390" s="26"/>
      <c r="M2390" s="27"/>
      <c r="N2390" s="55"/>
      <c r="O2390" s="93">
        <f>IFERROR(SUMPRODUCT((INDEX(ACH.!$B$3:$AP$9999,MATCH(A2390,ACH.!$A$3:$A$9999,),)&gt;0)*COUNTIF(INDEX(IP!$C$4:$N$44,,IFERROR(MATCH(C2390,IP!$E$2:$N$2,)+2,MATCH(E2390,IP!$C$3:$D$3,))),ACH.!$B$1:$AP$1)),)</f>
        <v>4</v>
      </c>
      <c r="P2390" s="27"/>
      <c r="Q2390" s="28"/>
      <c r="R2390" s="29"/>
      <c r="S2390" s="30"/>
      <c r="T2390" s="31"/>
      <c r="U2390" s="32"/>
      <c r="V2390" s="32"/>
      <c r="W2390" s="32"/>
      <c r="X2390" s="33"/>
      <c r="Y2390" s="34"/>
      <c r="Z2390" s="35"/>
      <c r="AA2390" s="36"/>
      <c r="AB2390" s="37"/>
      <c r="AC2390" s="38"/>
      <c r="AD2390" s="57">
        <f>IF(C2390="SG",VLOOKUP($C2390,IP!$R:$T,MATCH(QSC!$E2390,IP!$R$6:$T$6,0),0),VLOOKUP($C2390,IP!$R:$S,2,0))</f>
        <v>11</v>
      </c>
      <c r="AE2390" s="39"/>
    </row>
    <row r="2391" spans="1:31" ht="15" x14ac:dyDescent="0.25">
      <c r="A2391" s="40">
        <v>6242558</v>
      </c>
      <c r="B2391" s="40"/>
      <c r="C2391" s="40" t="s">
        <v>1</v>
      </c>
      <c r="D2391" s="41"/>
      <c r="E2391" s="22" t="s">
        <v>4</v>
      </c>
      <c r="F2391" s="23"/>
      <c r="G2391" s="41"/>
      <c r="H2391" s="42"/>
      <c r="I2391" s="41"/>
      <c r="J2391" s="42"/>
      <c r="K2391" s="43"/>
      <c r="L2391" s="26"/>
      <c r="M2391" s="27"/>
      <c r="N2391" s="55"/>
      <c r="O2391" s="93">
        <f>IFERROR(SUMPRODUCT((INDEX(ACH.!$B$3:$AP$9999,MATCH(A2391,ACH.!$A$3:$A$9999,),)&gt;0)*COUNTIF(INDEX(IP!$C$4:$N$44,,IFERROR(MATCH(C2391,IP!$E$2:$N$2,)+2,MATCH(E2391,IP!$C$3:$D$3,))),ACH.!$B$1:$AP$1)),)</f>
        <v>6</v>
      </c>
      <c r="P2391" s="27"/>
      <c r="Q2391" s="28"/>
      <c r="R2391" s="29"/>
      <c r="S2391" s="30"/>
      <c r="T2391" s="31"/>
      <c r="U2391" s="32"/>
      <c r="V2391" s="32"/>
      <c r="W2391" s="32"/>
      <c r="X2391" s="33"/>
      <c r="Y2391" s="34"/>
      <c r="Z2391" s="35"/>
      <c r="AA2391" s="36"/>
      <c r="AB2391" s="37"/>
      <c r="AC2391" s="38"/>
      <c r="AD2391" s="57">
        <f>IF(C2391="SG",VLOOKUP($C2391,IP!$R:$T,MATCH(QSC!$E2391,IP!$R$6:$T$6,0),0),VLOOKUP($C2391,IP!$R:$S,2,0))</f>
        <v>12</v>
      </c>
      <c r="AE2391" s="39"/>
    </row>
    <row r="2392" spans="1:31" ht="15" x14ac:dyDescent="0.25">
      <c r="A2392" s="40">
        <v>6242588</v>
      </c>
      <c r="B2392" s="40"/>
      <c r="C2392" s="40" t="s">
        <v>1</v>
      </c>
      <c r="D2392" s="41"/>
      <c r="E2392" s="22" t="s">
        <v>2</v>
      </c>
      <c r="F2392" s="23"/>
      <c r="G2392" s="41"/>
      <c r="H2392" s="42"/>
      <c r="I2392" s="41"/>
      <c r="J2392" s="42"/>
      <c r="K2392" s="43"/>
      <c r="L2392" s="26"/>
      <c r="M2392" s="27"/>
      <c r="N2392" s="55"/>
      <c r="O2392" s="93">
        <f>IFERROR(SUMPRODUCT((INDEX(ACH.!$B$3:$AP$9999,MATCH(A2392,ACH.!$A$3:$A$9999,),)&gt;0)*COUNTIF(INDEX(IP!$C$4:$N$44,,IFERROR(MATCH(C2392,IP!$E$2:$N$2,)+2,MATCH(E2392,IP!$C$3:$D$3,))),ACH.!$B$1:$AP$1)),)</f>
        <v>5</v>
      </c>
      <c r="P2392" s="27"/>
      <c r="Q2392" s="28"/>
      <c r="R2392" s="29"/>
      <c r="S2392" s="30"/>
      <c r="T2392" s="31"/>
      <c r="U2392" s="32"/>
      <c r="V2392" s="32"/>
      <c r="W2392" s="32"/>
      <c r="X2392" s="33"/>
      <c r="Y2392" s="34"/>
      <c r="Z2392" s="35"/>
      <c r="AA2392" s="36"/>
      <c r="AB2392" s="37"/>
      <c r="AC2392" s="38"/>
      <c r="AD2392" s="57">
        <f>IF(C2392="SG",VLOOKUP($C2392,IP!$R:$T,MATCH(QSC!$E2392,IP!$R$6:$T$6,0),0),VLOOKUP($C2392,IP!$R:$S,2,0))</f>
        <v>11</v>
      </c>
      <c r="AE2392" s="39"/>
    </row>
    <row r="2393" spans="1:31" ht="15" x14ac:dyDescent="0.25">
      <c r="A2393" s="40">
        <v>6430336</v>
      </c>
      <c r="B2393" s="40"/>
      <c r="C2393" s="40" t="s">
        <v>1</v>
      </c>
      <c r="D2393" s="41"/>
      <c r="E2393" s="22" t="s">
        <v>2</v>
      </c>
      <c r="F2393" s="23"/>
      <c r="G2393" s="41"/>
      <c r="H2393" s="42"/>
      <c r="I2393" s="41"/>
      <c r="J2393" s="42"/>
      <c r="K2393" s="43"/>
      <c r="L2393" s="26"/>
      <c r="M2393" s="27"/>
      <c r="N2393" s="55"/>
      <c r="O2393" s="93">
        <f>IFERROR(SUMPRODUCT((INDEX(ACH.!$B$3:$AP$9999,MATCH(A2393,ACH.!$A$3:$A$9999,),)&gt;0)*COUNTIF(INDEX(IP!$C$4:$N$44,,IFERROR(MATCH(C2393,IP!$E$2:$N$2,)+2,MATCH(E2393,IP!$C$3:$D$3,))),ACH.!$B$1:$AP$1)),)</f>
        <v>1</v>
      </c>
      <c r="P2393" s="27"/>
      <c r="Q2393" s="28"/>
      <c r="R2393" s="29"/>
      <c r="S2393" s="30"/>
      <c r="T2393" s="31"/>
      <c r="U2393" s="32"/>
      <c r="V2393" s="32"/>
      <c r="W2393" s="32"/>
      <c r="X2393" s="33"/>
      <c r="Y2393" s="34"/>
      <c r="Z2393" s="35"/>
      <c r="AA2393" s="36"/>
      <c r="AB2393" s="37"/>
      <c r="AC2393" s="38"/>
      <c r="AD2393" s="57">
        <f>IF(C2393="SG",VLOOKUP($C2393,IP!$R:$T,MATCH(QSC!$E2393,IP!$R$6:$T$6,0),0),VLOOKUP($C2393,IP!$R:$S,2,0))</f>
        <v>11</v>
      </c>
      <c r="AE2393" s="39"/>
    </row>
    <row r="2394" spans="1:31" ht="15" x14ac:dyDescent="0.25">
      <c r="A2394" s="40">
        <v>6430337</v>
      </c>
      <c r="B2394" s="40"/>
      <c r="C2394" s="40" t="s">
        <v>1</v>
      </c>
      <c r="D2394" s="41"/>
      <c r="E2394" s="22" t="s">
        <v>2</v>
      </c>
      <c r="F2394" s="23"/>
      <c r="G2394" s="41"/>
      <c r="H2394" s="42"/>
      <c r="I2394" s="41"/>
      <c r="J2394" s="42"/>
      <c r="K2394" s="43"/>
      <c r="L2394" s="26"/>
      <c r="M2394" s="27"/>
      <c r="N2394" s="55"/>
      <c r="O2394" s="93">
        <f>IFERROR(SUMPRODUCT((INDEX(ACH.!$B$3:$AP$9999,MATCH(A2394,ACH.!$A$3:$A$9999,),)&gt;0)*COUNTIF(INDEX(IP!$C$4:$N$44,,IFERROR(MATCH(C2394,IP!$E$2:$N$2,)+2,MATCH(E2394,IP!$C$3:$D$3,))),ACH.!$B$1:$AP$1)),)</f>
        <v>2</v>
      </c>
      <c r="P2394" s="27"/>
      <c r="Q2394" s="28"/>
      <c r="R2394" s="29"/>
      <c r="S2394" s="30"/>
      <c r="T2394" s="31"/>
      <c r="U2394" s="32"/>
      <c r="V2394" s="32"/>
      <c r="W2394" s="32"/>
      <c r="X2394" s="33"/>
      <c r="Y2394" s="34"/>
      <c r="Z2394" s="35"/>
      <c r="AA2394" s="36"/>
      <c r="AB2394" s="37"/>
      <c r="AC2394" s="38"/>
      <c r="AD2394" s="57">
        <f>IF(C2394="SG",VLOOKUP($C2394,IP!$R:$T,MATCH(QSC!$E2394,IP!$R$6:$T$6,0),0),VLOOKUP($C2394,IP!$R:$S,2,0))</f>
        <v>11</v>
      </c>
      <c r="AE2394" s="39"/>
    </row>
    <row r="2395" spans="1:31" ht="15" x14ac:dyDescent="0.25">
      <c r="A2395" s="40">
        <v>6430356</v>
      </c>
      <c r="B2395" s="40"/>
      <c r="C2395" s="40" t="s">
        <v>1</v>
      </c>
      <c r="D2395" s="41"/>
      <c r="E2395" s="22" t="s">
        <v>2</v>
      </c>
      <c r="F2395" s="23"/>
      <c r="G2395" s="41"/>
      <c r="H2395" s="42"/>
      <c r="I2395" s="41"/>
      <c r="J2395" s="42"/>
      <c r="K2395" s="43"/>
      <c r="L2395" s="26"/>
      <c r="M2395" s="27"/>
      <c r="N2395" s="55"/>
      <c r="O2395" s="93">
        <f>IFERROR(SUMPRODUCT((INDEX(ACH.!$B$3:$AP$9999,MATCH(A2395,ACH.!$A$3:$A$9999,),)&gt;0)*COUNTIF(INDEX(IP!$C$4:$N$44,,IFERROR(MATCH(C2395,IP!$E$2:$N$2,)+2,MATCH(E2395,IP!$C$3:$D$3,))),ACH.!$B$1:$AP$1)),)</f>
        <v>3</v>
      </c>
      <c r="P2395" s="27"/>
      <c r="Q2395" s="28"/>
      <c r="R2395" s="29"/>
      <c r="S2395" s="30"/>
      <c r="T2395" s="31"/>
      <c r="U2395" s="32"/>
      <c r="V2395" s="32"/>
      <c r="W2395" s="32"/>
      <c r="X2395" s="33"/>
      <c r="Y2395" s="34"/>
      <c r="Z2395" s="35"/>
      <c r="AA2395" s="36"/>
      <c r="AB2395" s="37"/>
      <c r="AC2395" s="38"/>
      <c r="AD2395" s="57">
        <f>IF(C2395="SG",VLOOKUP($C2395,IP!$R:$T,MATCH(QSC!$E2395,IP!$R$6:$T$6,0),0),VLOOKUP($C2395,IP!$R:$S,2,0))</f>
        <v>11</v>
      </c>
      <c r="AE2395" s="39"/>
    </row>
    <row r="2396" spans="1:31" ht="15" x14ac:dyDescent="0.25">
      <c r="A2396" s="40">
        <v>6430360</v>
      </c>
      <c r="B2396" s="40"/>
      <c r="C2396" s="40" t="s">
        <v>1</v>
      </c>
      <c r="D2396" s="41"/>
      <c r="E2396" s="22" t="s">
        <v>2</v>
      </c>
      <c r="F2396" s="23"/>
      <c r="G2396" s="41"/>
      <c r="H2396" s="42"/>
      <c r="I2396" s="41"/>
      <c r="J2396" s="42"/>
      <c r="K2396" s="43"/>
      <c r="L2396" s="26"/>
      <c r="M2396" s="27"/>
      <c r="N2396" s="55"/>
      <c r="O2396" s="93">
        <f>IFERROR(SUMPRODUCT((INDEX(ACH.!$B$3:$AP$9999,MATCH(A2396,ACH.!$A$3:$A$9999,),)&gt;0)*COUNTIF(INDEX(IP!$C$4:$N$44,,IFERROR(MATCH(C2396,IP!$E$2:$N$2,)+2,MATCH(E2396,IP!$C$3:$D$3,))),ACH.!$B$1:$AP$1)),)</f>
        <v>2</v>
      </c>
      <c r="P2396" s="27"/>
      <c r="Q2396" s="28"/>
      <c r="R2396" s="29"/>
      <c r="S2396" s="30"/>
      <c r="T2396" s="31"/>
      <c r="U2396" s="32"/>
      <c r="V2396" s="32"/>
      <c r="W2396" s="32"/>
      <c r="X2396" s="33"/>
      <c r="Y2396" s="34"/>
      <c r="Z2396" s="35"/>
      <c r="AA2396" s="36"/>
      <c r="AB2396" s="37"/>
      <c r="AC2396" s="38"/>
      <c r="AD2396" s="57">
        <f>IF(C2396="SG",VLOOKUP($C2396,IP!$R:$T,MATCH(QSC!$E2396,IP!$R$6:$T$6,0),0),VLOOKUP($C2396,IP!$R:$S,2,0))</f>
        <v>11</v>
      </c>
      <c r="AE2396" s="39"/>
    </row>
    <row r="2397" spans="1:31" ht="15" x14ac:dyDescent="0.25">
      <c r="A2397" s="40">
        <v>6430364</v>
      </c>
      <c r="B2397" s="40"/>
      <c r="C2397" s="40" t="s">
        <v>1</v>
      </c>
      <c r="D2397" s="41"/>
      <c r="E2397" s="22" t="s">
        <v>2</v>
      </c>
      <c r="F2397" s="23"/>
      <c r="G2397" s="41"/>
      <c r="H2397" s="42"/>
      <c r="I2397" s="41"/>
      <c r="J2397" s="42"/>
      <c r="K2397" s="43"/>
      <c r="L2397" s="26"/>
      <c r="M2397" s="27"/>
      <c r="N2397" s="55"/>
      <c r="O2397" s="93">
        <f>IFERROR(SUMPRODUCT((INDEX(ACH.!$B$3:$AP$9999,MATCH(A2397,ACH.!$A$3:$A$9999,),)&gt;0)*COUNTIF(INDEX(IP!$C$4:$N$44,,IFERROR(MATCH(C2397,IP!$E$2:$N$2,)+2,MATCH(E2397,IP!$C$3:$D$3,))),ACH.!$B$1:$AP$1)),)</f>
        <v>4</v>
      </c>
      <c r="P2397" s="27"/>
      <c r="Q2397" s="28"/>
      <c r="R2397" s="29"/>
      <c r="S2397" s="30"/>
      <c r="T2397" s="31"/>
      <c r="U2397" s="32"/>
      <c r="V2397" s="32"/>
      <c r="W2397" s="32"/>
      <c r="X2397" s="33"/>
      <c r="Y2397" s="34"/>
      <c r="Z2397" s="35"/>
      <c r="AA2397" s="36"/>
      <c r="AB2397" s="37"/>
      <c r="AC2397" s="38"/>
      <c r="AD2397" s="57">
        <f>IF(C2397="SG",VLOOKUP($C2397,IP!$R:$T,MATCH(QSC!$E2397,IP!$R$6:$T$6,0),0),VLOOKUP($C2397,IP!$R:$S,2,0))</f>
        <v>11</v>
      </c>
      <c r="AE2397" s="39"/>
    </row>
    <row r="2398" spans="1:31" ht="15" x14ac:dyDescent="0.25">
      <c r="A2398" s="40">
        <v>6430366</v>
      </c>
      <c r="B2398" s="40"/>
      <c r="C2398" s="40" t="s">
        <v>1</v>
      </c>
      <c r="D2398" s="41"/>
      <c r="E2398" s="22" t="s">
        <v>2</v>
      </c>
      <c r="F2398" s="23"/>
      <c r="G2398" s="41"/>
      <c r="H2398" s="42"/>
      <c r="I2398" s="41"/>
      <c r="J2398" s="42"/>
      <c r="K2398" s="43"/>
      <c r="L2398" s="26"/>
      <c r="M2398" s="27"/>
      <c r="N2398" s="55"/>
      <c r="O2398" s="93">
        <f>IFERROR(SUMPRODUCT((INDEX(ACH.!$B$3:$AP$9999,MATCH(A2398,ACH.!$A$3:$A$9999,),)&gt;0)*COUNTIF(INDEX(IP!$C$4:$N$44,,IFERROR(MATCH(C2398,IP!$E$2:$N$2,)+2,MATCH(E2398,IP!$C$3:$D$3,))),ACH.!$B$1:$AP$1)),)</f>
        <v>5</v>
      </c>
      <c r="P2398" s="27"/>
      <c r="Q2398" s="28"/>
      <c r="R2398" s="29"/>
      <c r="S2398" s="30"/>
      <c r="T2398" s="31"/>
      <c r="U2398" s="32"/>
      <c r="V2398" s="32"/>
      <c r="W2398" s="32"/>
      <c r="X2398" s="33"/>
      <c r="Y2398" s="34"/>
      <c r="Z2398" s="35"/>
      <c r="AA2398" s="36"/>
      <c r="AB2398" s="37"/>
      <c r="AC2398" s="38"/>
      <c r="AD2398" s="57">
        <f>IF(C2398="SG",VLOOKUP($C2398,IP!$R:$T,MATCH(QSC!$E2398,IP!$R$6:$T$6,0),0),VLOOKUP($C2398,IP!$R:$S,2,0))</f>
        <v>11</v>
      </c>
      <c r="AE2398" s="39"/>
    </row>
    <row r="2399" spans="1:31" ht="15" x14ac:dyDescent="0.25">
      <c r="A2399" s="40">
        <v>6430653</v>
      </c>
      <c r="B2399" s="40"/>
      <c r="C2399" s="40" t="s">
        <v>1</v>
      </c>
      <c r="D2399" s="41"/>
      <c r="E2399" s="22" t="s">
        <v>2</v>
      </c>
      <c r="F2399" s="23"/>
      <c r="G2399" s="41"/>
      <c r="H2399" s="42"/>
      <c r="I2399" s="41"/>
      <c r="J2399" s="42"/>
      <c r="K2399" s="43"/>
      <c r="L2399" s="26"/>
      <c r="M2399" s="27"/>
      <c r="N2399" s="55"/>
      <c r="O2399" s="93">
        <f>IFERROR(SUMPRODUCT((INDEX(ACH.!$B$3:$AP$9999,MATCH(A2399,ACH.!$A$3:$A$9999,),)&gt;0)*COUNTIF(INDEX(IP!$C$4:$N$44,,IFERROR(MATCH(C2399,IP!$E$2:$N$2,)+2,MATCH(E2399,IP!$C$3:$D$3,))),ACH.!$B$1:$AP$1)),)</f>
        <v>3</v>
      </c>
      <c r="P2399" s="27"/>
      <c r="Q2399" s="28"/>
      <c r="R2399" s="29"/>
      <c r="S2399" s="30"/>
      <c r="T2399" s="31"/>
      <c r="U2399" s="32"/>
      <c r="V2399" s="32"/>
      <c r="W2399" s="32"/>
      <c r="X2399" s="33"/>
      <c r="Y2399" s="34"/>
      <c r="Z2399" s="35"/>
      <c r="AA2399" s="36"/>
      <c r="AB2399" s="37"/>
      <c r="AC2399" s="38"/>
      <c r="AD2399" s="57">
        <f>IF(C2399="SG",VLOOKUP($C2399,IP!$R:$T,MATCH(QSC!$E2399,IP!$R$6:$T$6,0),0),VLOOKUP($C2399,IP!$R:$S,2,0))</f>
        <v>11</v>
      </c>
      <c r="AE2399" s="39"/>
    </row>
    <row r="2400" spans="1:31" ht="15" x14ac:dyDescent="0.25">
      <c r="A2400" s="40">
        <v>6430913</v>
      </c>
      <c r="B2400" s="40"/>
      <c r="C2400" s="40" t="s">
        <v>1</v>
      </c>
      <c r="D2400" s="41"/>
      <c r="E2400" s="22" t="s">
        <v>4</v>
      </c>
      <c r="F2400" s="23"/>
      <c r="G2400" s="41"/>
      <c r="H2400" s="42"/>
      <c r="I2400" s="41"/>
      <c r="J2400" s="42"/>
      <c r="K2400" s="43"/>
      <c r="L2400" s="26"/>
      <c r="M2400" s="27"/>
      <c r="N2400" s="55"/>
      <c r="O2400" s="93">
        <f>IFERROR(SUMPRODUCT((INDEX(ACH.!$B$3:$AP$9999,MATCH(A2400,ACH.!$A$3:$A$9999,),)&gt;0)*COUNTIF(INDEX(IP!$C$4:$N$44,,IFERROR(MATCH(C2400,IP!$E$2:$N$2,)+2,MATCH(E2400,IP!$C$3:$D$3,))),ACH.!$B$1:$AP$1)),)</f>
        <v>8</v>
      </c>
      <c r="P2400" s="27"/>
      <c r="Q2400" s="28"/>
      <c r="R2400" s="29"/>
      <c r="S2400" s="30"/>
      <c r="T2400" s="31"/>
      <c r="U2400" s="32"/>
      <c r="V2400" s="32"/>
      <c r="W2400" s="32"/>
      <c r="X2400" s="33"/>
      <c r="Y2400" s="34"/>
      <c r="Z2400" s="35"/>
      <c r="AA2400" s="36"/>
      <c r="AB2400" s="37"/>
      <c r="AC2400" s="38"/>
      <c r="AD2400" s="57">
        <f>IF(C2400="SG",VLOOKUP($C2400,IP!$R:$T,MATCH(QSC!$E2400,IP!$R$6:$T$6,0),0),VLOOKUP($C2400,IP!$R:$S,2,0))</f>
        <v>12</v>
      </c>
      <c r="AE2400" s="39"/>
    </row>
    <row r="2401" spans="1:31" ht="15" x14ac:dyDescent="0.25">
      <c r="A2401" s="40">
        <v>6432519</v>
      </c>
      <c r="B2401" s="40"/>
      <c r="C2401" s="40" t="s">
        <v>1</v>
      </c>
      <c r="D2401" s="41"/>
      <c r="E2401" s="22" t="s">
        <v>4</v>
      </c>
      <c r="F2401" s="23"/>
      <c r="G2401" s="41"/>
      <c r="H2401" s="42"/>
      <c r="I2401" s="41"/>
      <c r="J2401" s="42"/>
      <c r="K2401" s="43"/>
      <c r="L2401" s="26"/>
      <c r="M2401" s="27"/>
      <c r="N2401" s="55"/>
      <c r="O2401" s="93">
        <f>IFERROR(SUMPRODUCT((INDEX(ACH.!$B$3:$AP$9999,MATCH(A2401,ACH.!$A$3:$A$9999,),)&gt;0)*COUNTIF(INDEX(IP!$C$4:$N$44,,IFERROR(MATCH(C2401,IP!$E$2:$N$2,)+2,MATCH(E2401,IP!$C$3:$D$3,))),ACH.!$B$1:$AP$1)),)</f>
        <v>2</v>
      </c>
      <c r="P2401" s="27"/>
      <c r="Q2401" s="28"/>
      <c r="R2401" s="29"/>
      <c r="S2401" s="30"/>
      <c r="T2401" s="31"/>
      <c r="U2401" s="32"/>
      <c r="V2401" s="32"/>
      <c r="W2401" s="32"/>
      <c r="X2401" s="33"/>
      <c r="Y2401" s="34"/>
      <c r="Z2401" s="35"/>
      <c r="AA2401" s="36"/>
      <c r="AB2401" s="37"/>
      <c r="AC2401" s="38"/>
      <c r="AD2401" s="57">
        <f>IF(C2401="SG",VLOOKUP($C2401,IP!$R:$T,MATCH(QSC!$E2401,IP!$R$6:$T$6,0),0),VLOOKUP($C2401,IP!$R:$S,2,0))</f>
        <v>12</v>
      </c>
      <c r="AE2401" s="39"/>
    </row>
    <row r="2402" spans="1:31" ht="15" x14ac:dyDescent="0.25">
      <c r="A2402" s="40">
        <v>6433086</v>
      </c>
      <c r="B2402" s="40"/>
      <c r="C2402" s="40" t="s">
        <v>1</v>
      </c>
      <c r="D2402" s="41"/>
      <c r="E2402" s="22" t="s">
        <v>2</v>
      </c>
      <c r="F2402" s="23"/>
      <c r="G2402" s="41"/>
      <c r="H2402" s="42"/>
      <c r="I2402" s="41"/>
      <c r="J2402" s="42"/>
      <c r="K2402" s="43"/>
      <c r="L2402" s="26"/>
      <c r="M2402" s="27"/>
      <c r="N2402" s="55"/>
      <c r="O2402" s="93">
        <f>IFERROR(SUMPRODUCT((INDEX(ACH.!$B$3:$AP$9999,MATCH(A2402,ACH.!$A$3:$A$9999,),)&gt;0)*COUNTIF(INDEX(IP!$C$4:$N$44,,IFERROR(MATCH(C2402,IP!$E$2:$N$2,)+2,MATCH(E2402,IP!$C$3:$D$3,))),ACH.!$B$1:$AP$1)),)</f>
        <v>4</v>
      </c>
      <c r="P2402" s="27"/>
      <c r="Q2402" s="28"/>
      <c r="R2402" s="29"/>
      <c r="S2402" s="30"/>
      <c r="T2402" s="31"/>
      <c r="U2402" s="32"/>
      <c r="V2402" s="32"/>
      <c r="W2402" s="32"/>
      <c r="X2402" s="33"/>
      <c r="Y2402" s="34"/>
      <c r="Z2402" s="35"/>
      <c r="AA2402" s="36"/>
      <c r="AB2402" s="37"/>
      <c r="AC2402" s="38"/>
      <c r="AD2402" s="57">
        <f>IF(C2402="SG",VLOOKUP($C2402,IP!$R:$T,MATCH(QSC!$E2402,IP!$R$6:$T$6,0),0),VLOOKUP($C2402,IP!$R:$S,2,0))</f>
        <v>11</v>
      </c>
      <c r="AE2402" s="39"/>
    </row>
    <row r="2403" spans="1:31" ht="15" x14ac:dyDescent="0.25">
      <c r="A2403" s="40">
        <v>6433271</v>
      </c>
      <c r="B2403" s="40"/>
      <c r="C2403" s="40" t="s">
        <v>1</v>
      </c>
      <c r="D2403" s="41"/>
      <c r="E2403" s="22" t="s">
        <v>2</v>
      </c>
      <c r="F2403" s="23"/>
      <c r="G2403" s="41"/>
      <c r="H2403" s="42"/>
      <c r="I2403" s="41"/>
      <c r="J2403" s="42"/>
      <c r="K2403" s="43"/>
      <c r="L2403" s="26"/>
      <c r="M2403" s="27"/>
      <c r="N2403" s="55"/>
      <c r="O2403" s="93">
        <f>IFERROR(SUMPRODUCT((INDEX(ACH.!$B$3:$AP$9999,MATCH(A2403,ACH.!$A$3:$A$9999,),)&gt;0)*COUNTIF(INDEX(IP!$C$4:$N$44,,IFERROR(MATCH(C2403,IP!$E$2:$N$2,)+2,MATCH(E2403,IP!$C$3:$D$3,))),ACH.!$B$1:$AP$1)),)</f>
        <v>5</v>
      </c>
      <c r="P2403" s="27"/>
      <c r="Q2403" s="28"/>
      <c r="R2403" s="29"/>
      <c r="S2403" s="30"/>
      <c r="T2403" s="31"/>
      <c r="U2403" s="32"/>
      <c r="V2403" s="32"/>
      <c r="W2403" s="32"/>
      <c r="X2403" s="33"/>
      <c r="Y2403" s="34"/>
      <c r="Z2403" s="35"/>
      <c r="AA2403" s="36"/>
      <c r="AB2403" s="37"/>
      <c r="AC2403" s="38"/>
      <c r="AD2403" s="57">
        <f>IF(C2403="SG",VLOOKUP($C2403,IP!$R:$T,MATCH(QSC!$E2403,IP!$R$6:$T$6,0),0),VLOOKUP($C2403,IP!$R:$S,2,0))</f>
        <v>11</v>
      </c>
      <c r="AE2403" s="39"/>
    </row>
    <row r="2404" spans="1:31" ht="15" x14ac:dyDescent="0.25">
      <c r="A2404" s="40">
        <v>6440009</v>
      </c>
      <c r="B2404" s="40"/>
      <c r="C2404" s="40" t="s">
        <v>1</v>
      </c>
      <c r="D2404" s="41"/>
      <c r="E2404" s="22" t="s">
        <v>2</v>
      </c>
      <c r="F2404" s="23"/>
      <c r="G2404" s="41"/>
      <c r="H2404" s="42"/>
      <c r="I2404" s="41"/>
      <c r="J2404" s="42"/>
      <c r="K2404" s="43"/>
      <c r="L2404" s="26"/>
      <c r="M2404" s="27"/>
      <c r="N2404" s="55"/>
      <c r="O2404" s="93">
        <f>IFERROR(SUMPRODUCT((INDEX(ACH.!$B$3:$AP$9999,MATCH(A2404,ACH.!$A$3:$A$9999,),)&gt;0)*COUNTIF(INDEX(IP!$C$4:$N$44,,IFERROR(MATCH(C2404,IP!$E$2:$N$2,)+2,MATCH(E2404,IP!$C$3:$D$3,))),ACH.!$B$1:$AP$1)),)</f>
        <v>3</v>
      </c>
      <c r="P2404" s="27"/>
      <c r="Q2404" s="28"/>
      <c r="R2404" s="29"/>
      <c r="S2404" s="30"/>
      <c r="T2404" s="31"/>
      <c r="U2404" s="32"/>
      <c r="V2404" s="32"/>
      <c r="W2404" s="32"/>
      <c r="X2404" s="33"/>
      <c r="Y2404" s="34"/>
      <c r="Z2404" s="35"/>
      <c r="AA2404" s="36"/>
      <c r="AB2404" s="37"/>
      <c r="AC2404" s="38"/>
      <c r="AD2404" s="57">
        <f>IF(C2404="SG",VLOOKUP($C2404,IP!$R:$T,MATCH(QSC!$E2404,IP!$R$6:$T$6,0),0),VLOOKUP($C2404,IP!$R:$S,2,0))</f>
        <v>11</v>
      </c>
      <c r="AE2404" s="39"/>
    </row>
    <row r="2405" spans="1:31" ht="15" x14ac:dyDescent="0.25">
      <c r="A2405" s="40">
        <v>6440144</v>
      </c>
      <c r="B2405" s="40"/>
      <c r="C2405" s="40" t="s">
        <v>1</v>
      </c>
      <c r="D2405" s="41"/>
      <c r="E2405" s="22" t="s">
        <v>4</v>
      </c>
      <c r="F2405" s="23"/>
      <c r="G2405" s="41"/>
      <c r="H2405" s="42"/>
      <c r="I2405" s="41"/>
      <c r="J2405" s="42"/>
      <c r="K2405" s="43"/>
      <c r="L2405" s="26"/>
      <c r="M2405" s="27"/>
      <c r="N2405" s="55"/>
      <c r="O2405" s="93">
        <f>IFERROR(SUMPRODUCT((INDEX(ACH.!$B$3:$AP$9999,MATCH(A2405,ACH.!$A$3:$A$9999,),)&gt;0)*COUNTIF(INDEX(IP!$C$4:$N$44,,IFERROR(MATCH(C2405,IP!$E$2:$N$2,)+2,MATCH(E2405,IP!$C$3:$D$3,))),ACH.!$B$1:$AP$1)),)</f>
        <v>5</v>
      </c>
      <c r="P2405" s="27"/>
      <c r="Q2405" s="28"/>
      <c r="R2405" s="29"/>
      <c r="S2405" s="30"/>
      <c r="T2405" s="31"/>
      <c r="U2405" s="32"/>
      <c r="V2405" s="32"/>
      <c r="W2405" s="32"/>
      <c r="X2405" s="33"/>
      <c r="Y2405" s="34"/>
      <c r="Z2405" s="35"/>
      <c r="AA2405" s="36"/>
      <c r="AB2405" s="37"/>
      <c r="AC2405" s="38"/>
      <c r="AD2405" s="57">
        <f>IF(C2405="SG",VLOOKUP($C2405,IP!$R:$T,MATCH(QSC!$E2405,IP!$R$6:$T$6,0),0),VLOOKUP($C2405,IP!$R:$S,2,0))</f>
        <v>12</v>
      </c>
      <c r="AE2405" s="39"/>
    </row>
    <row r="2406" spans="1:31" ht="15" x14ac:dyDescent="0.25">
      <c r="A2406" s="40">
        <v>6440582</v>
      </c>
      <c r="B2406" s="40"/>
      <c r="C2406" s="40" t="s">
        <v>1</v>
      </c>
      <c r="D2406" s="41"/>
      <c r="E2406" s="22" t="s">
        <v>4</v>
      </c>
      <c r="F2406" s="23"/>
      <c r="G2406" s="41"/>
      <c r="H2406" s="42"/>
      <c r="I2406" s="41"/>
      <c r="J2406" s="42"/>
      <c r="K2406" s="43"/>
      <c r="L2406" s="26"/>
      <c r="M2406" s="27"/>
      <c r="N2406" s="55"/>
      <c r="O2406" s="93">
        <f>IFERROR(SUMPRODUCT((INDEX(ACH.!$B$3:$AP$9999,MATCH(A2406,ACH.!$A$3:$A$9999,),)&gt;0)*COUNTIF(INDEX(IP!$C$4:$N$44,,IFERROR(MATCH(C2406,IP!$E$2:$N$2,)+2,MATCH(E2406,IP!$C$3:$D$3,))),ACH.!$B$1:$AP$1)),)</f>
        <v>7</v>
      </c>
      <c r="P2406" s="27"/>
      <c r="Q2406" s="28"/>
      <c r="R2406" s="29"/>
      <c r="S2406" s="30"/>
      <c r="T2406" s="31"/>
      <c r="U2406" s="32"/>
      <c r="V2406" s="32"/>
      <c r="W2406" s="32"/>
      <c r="X2406" s="33"/>
      <c r="Y2406" s="34"/>
      <c r="Z2406" s="35"/>
      <c r="AA2406" s="36"/>
      <c r="AB2406" s="37"/>
      <c r="AC2406" s="38"/>
      <c r="AD2406" s="57">
        <f>IF(C2406="SG",VLOOKUP($C2406,IP!$R:$T,MATCH(QSC!$E2406,IP!$R$6:$T$6,0),0),VLOOKUP($C2406,IP!$R:$S,2,0))</f>
        <v>12</v>
      </c>
      <c r="AE2406" s="39"/>
    </row>
    <row r="2407" spans="1:31" ht="15" x14ac:dyDescent="0.25">
      <c r="A2407" s="40">
        <v>6440622</v>
      </c>
      <c r="B2407" s="40"/>
      <c r="C2407" s="40" t="s">
        <v>1</v>
      </c>
      <c r="D2407" s="41"/>
      <c r="E2407" s="22" t="s">
        <v>4</v>
      </c>
      <c r="F2407" s="23"/>
      <c r="G2407" s="41"/>
      <c r="H2407" s="42"/>
      <c r="I2407" s="41"/>
      <c r="J2407" s="42"/>
      <c r="K2407" s="43"/>
      <c r="L2407" s="26"/>
      <c r="M2407" s="27"/>
      <c r="N2407" s="55"/>
      <c r="O2407" s="93">
        <f>IFERROR(SUMPRODUCT((INDEX(ACH.!$B$3:$AP$9999,MATCH(A2407,ACH.!$A$3:$A$9999,),)&gt;0)*COUNTIF(INDEX(IP!$C$4:$N$44,,IFERROR(MATCH(C2407,IP!$E$2:$N$2,)+2,MATCH(E2407,IP!$C$3:$D$3,))),ACH.!$B$1:$AP$1)),)</f>
        <v>6</v>
      </c>
      <c r="P2407" s="27"/>
      <c r="Q2407" s="28"/>
      <c r="R2407" s="29"/>
      <c r="S2407" s="30"/>
      <c r="T2407" s="31"/>
      <c r="U2407" s="32"/>
      <c r="V2407" s="32"/>
      <c r="W2407" s="32"/>
      <c r="X2407" s="33"/>
      <c r="Y2407" s="34"/>
      <c r="Z2407" s="35"/>
      <c r="AA2407" s="36"/>
      <c r="AB2407" s="37"/>
      <c r="AC2407" s="38"/>
      <c r="AD2407" s="57">
        <f>IF(C2407="SG",VLOOKUP($C2407,IP!$R:$T,MATCH(QSC!$E2407,IP!$R$6:$T$6,0),0),VLOOKUP($C2407,IP!$R:$S,2,0))</f>
        <v>12</v>
      </c>
      <c r="AE2407" s="39"/>
    </row>
    <row r="2408" spans="1:31" ht="15" x14ac:dyDescent="0.25">
      <c r="A2408" s="40">
        <v>6440624</v>
      </c>
      <c r="B2408" s="40"/>
      <c r="C2408" s="40" t="s">
        <v>1</v>
      </c>
      <c r="D2408" s="41"/>
      <c r="E2408" s="22" t="s">
        <v>4</v>
      </c>
      <c r="F2408" s="23"/>
      <c r="G2408" s="41"/>
      <c r="H2408" s="42"/>
      <c r="I2408" s="41"/>
      <c r="J2408" s="42"/>
      <c r="K2408" s="43"/>
      <c r="L2408" s="26"/>
      <c r="M2408" s="27"/>
      <c r="N2408" s="55"/>
      <c r="O2408" s="93">
        <f>IFERROR(SUMPRODUCT((INDEX(ACH.!$B$3:$AP$9999,MATCH(A2408,ACH.!$A$3:$A$9999,),)&gt;0)*COUNTIF(INDEX(IP!$C$4:$N$44,,IFERROR(MATCH(C2408,IP!$E$2:$N$2,)+2,MATCH(E2408,IP!$C$3:$D$3,))),ACH.!$B$1:$AP$1)),)</f>
        <v>3</v>
      </c>
      <c r="P2408" s="27"/>
      <c r="Q2408" s="28"/>
      <c r="R2408" s="29"/>
      <c r="S2408" s="30"/>
      <c r="T2408" s="31"/>
      <c r="U2408" s="32"/>
      <c r="V2408" s="32"/>
      <c r="W2408" s="32"/>
      <c r="X2408" s="33"/>
      <c r="Y2408" s="34"/>
      <c r="Z2408" s="35"/>
      <c r="AA2408" s="36"/>
      <c r="AB2408" s="37"/>
      <c r="AC2408" s="38"/>
      <c r="AD2408" s="57">
        <f>IF(C2408="SG",VLOOKUP($C2408,IP!$R:$T,MATCH(QSC!$E2408,IP!$R$6:$T$6,0),0),VLOOKUP($C2408,IP!$R:$S,2,0))</f>
        <v>12</v>
      </c>
      <c r="AE2408" s="39"/>
    </row>
    <row r="2409" spans="1:31" ht="15" x14ac:dyDescent="0.25">
      <c r="A2409" s="40">
        <v>6440763</v>
      </c>
      <c r="B2409" s="40"/>
      <c r="C2409" s="40" t="s">
        <v>1</v>
      </c>
      <c r="D2409" s="41"/>
      <c r="E2409" s="22" t="s">
        <v>4</v>
      </c>
      <c r="F2409" s="23"/>
      <c r="G2409" s="41"/>
      <c r="H2409" s="42"/>
      <c r="I2409" s="41"/>
      <c r="J2409" s="42"/>
      <c r="K2409" s="43"/>
      <c r="L2409" s="26"/>
      <c r="M2409" s="27"/>
      <c r="N2409" s="55"/>
      <c r="O2409" s="93">
        <f>IFERROR(SUMPRODUCT((INDEX(ACH.!$B$3:$AP$9999,MATCH(A2409,ACH.!$A$3:$A$9999,),)&gt;0)*COUNTIF(INDEX(IP!$C$4:$N$44,,IFERROR(MATCH(C2409,IP!$E$2:$N$2,)+2,MATCH(E2409,IP!$C$3:$D$3,))),ACH.!$B$1:$AP$1)),)</f>
        <v>2</v>
      </c>
      <c r="P2409" s="27"/>
      <c r="Q2409" s="28"/>
      <c r="R2409" s="29"/>
      <c r="S2409" s="30"/>
      <c r="T2409" s="31"/>
      <c r="U2409" s="32"/>
      <c r="V2409" s="32"/>
      <c r="W2409" s="32"/>
      <c r="X2409" s="33"/>
      <c r="Y2409" s="34"/>
      <c r="Z2409" s="35"/>
      <c r="AA2409" s="36"/>
      <c r="AB2409" s="37"/>
      <c r="AC2409" s="38"/>
      <c r="AD2409" s="57">
        <f>IF(C2409="SG",VLOOKUP($C2409,IP!$R:$T,MATCH(QSC!$E2409,IP!$R$6:$T$6,0),0),VLOOKUP($C2409,IP!$R:$S,2,0))</f>
        <v>12</v>
      </c>
      <c r="AE2409" s="39"/>
    </row>
    <row r="2410" spans="1:31" ht="15" x14ac:dyDescent="0.25">
      <c r="A2410" s="40">
        <v>6440778</v>
      </c>
      <c r="B2410" s="40"/>
      <c r="C2410" s="40" t="s">
        <v>1</v>
      </c>
      <c r="D2410" s="41"/>
      <c r="E2410" s="22" t="s">
        <v>2</v>
      </c>
      <c r="F2410" s="23"/>
      <c r="G2410" s="41"/>
      <c r="H2410" s="42"/>
      <c r="I2410" s="41"/>
      <c r="J2410" s="42"/>
      <c r="K2410" s="43"/>
      <c r="L2410" s="26"/>
      <c r="M2410" s="27"/>
      <c r="N2410" s="55"/>
      <c r="O2410" s="93">
        <f>IFERROR(SUMPRODUCT((INDEX(ACH.!$B$3:$AP$9999,MATCH(A2410,ACH.!$A$3:$A$9999,),)&gt;0)*COUNTIF(INDEX(IP!$C$4:$N$44,,IFERROR(MATCH(C2410,IP!$E$2:$N$2,)+2,MATCH(E2410,IP!$C$3:$D$3,))),ACH.!$B$1:$AP$1)),)</f>
        <v>8</v>
      </c>
      <c r="P2410" s="27"/>
      <c r="Q2410" s="28"/>
      <c r="R2410" s="29"/>
      <c r="S2410" s="30"/>
      <c r="T2410" s="31"/>
      <c r="U2410" s="32"/>
      <c r="V2410" s="32"/>
      <c r="W2410" s="32"/>
      <c r="X2410" s="33"/>
      <c r="Y2410" s="34"/>
      <c r="Z2410" s="35"/>
      <c r="AA2410" s="36"/>
      <c r="AB2410" s="37"/>
      <c r="AC2410" s="38"/>
      <c r="AD2410" s="57">
        <f>IF(C2410="SG",VLOOKUP($C2410,IP!$R:$T,MATCH(QSC!$E2410,IP!$R$6:$T$6,0),0),VLOOKUP($C2410,IP!$R:$S,2,0))</f>
        <v>11</v>
      </c>
      <c r="AE2410" s="39"/>
    </row>
    <row r="2411" spans="1:31" ht="15" x14ac:dyDescent="0.25">
      <c r="A2411" s="40">
        <v>6440824</v>
      </c>
      <c r="B2411" s="40"/>
      <c r="C2411" s="40" t="s">
        <v>1</v>
      </c>
      <c r="D2411" s="41"/>
      <c r="E2411" s="22" t="s">
        <v>2</v>
      </c>
      <c r="F2411" s="23"/>
      <c r="G2411" s="41"/>
      <c r="H2411" s="42"/>
      <c r="I2411" s="41"/>
      <c r="J2411" s="42"/>
      <c r="K2411" s="43"/>
      <c r="L2411" s="26"/>
      <c r="M2411" s="27"/>
      <c r="N2411" s="55"/>
      <c r="O2411" s="93">
        <f>IFERROR(SUMPRODUCT((INDEX(ACH.!$B$3:$AP$9999,MATCH(A2411,ACH.!$A$3:$A$9999,),)&gt;0)*COUNTIF(INDEX(IP!$C$4:$N$44,,IFERROR(MATCH(C2411,IP!$E$2:$N$2,)+2,MATCH(E2411,IP!$C$3:$D$3,))),ACH.!$B$1:$AP$1)),)</f>
        <v>6</v>
      </c>
      <c r="P2411" s="27"/>
      <c r="Q2411" s="28"/>
      <c r="R2411" s="29"/>
      <c r="S2411" s="30"/>
      <c r="T2411" s="31"/>
      <c r="U2411" s="32"/>
      <c r="V2411" s="32"/>
      <c r="W2411" s="32"/>
      <c r="X2411" s="33"/>
      <c r="Y2411" s="34"/>
      <c r="Z2411" s="35"/>
      <c r="AA2411" s="36"/>
      <c r="AB2411" s="37"/>
      <c r="AC2411" s="38"/>
      <c r="AD2411" s="57">
        <f>IF(C2411="SG",VLOOKUP($C2411,IP!$R:$T,MATCH(QSC!$E2411,IP!$R$6:$T$6,0),0),VLOOKUP($C2411,IP!$R:$S,2,0))</f>
        <v>11</v>
      </c>
      <c r="AE2411" s="39"/>
    </row>
    <row r="2412" spans="1:31" ht="15" x14ac:dyDescent="0.25">
      <c r="A2412" s="40">
        <v>6440916</v>
      </c>
      <c r="B2412" s="40"/>
      <c r="C2412" s="40" t="s">
        <v>1</v>
      </c>
      <c r="D2412" s="41"/>
      <c r="E2412" s="22" t="s">
        <v>4</v>
      </c>
      <c r="F2412" s="23"/>
      <c r="G2412" s="41"/>
      <c r="H2412" s="42"/>
      <c r="I2412" s="41"/>
      <c r="J2412" s="42"/>
      <c r="K2412" s="43"/>
      <c r="L2412" s="26"/>
      <c r="M2412" s="27"/>
      <c r="N2412" s="55"/>
      <c r="O2412" s="93">
        <f>IFERROR(SUMPRODUCT((INDEX(ACH.!$B$3:$AP$9999,MATCH(A2412,ACH.!$A$3:$A$9999,),)&gt;0)*COUNTIF(INDEX(IP!$C$4:$N$44,,IFERROR(MATCH(C2412,IP!$E$2:$N$2,)+2,MATCH(E2412,IP!$C$3:$D$3,))),ACH.!$B$1:$AP$1)),)</f>
        <v>4</v>
      </c>
      <c r="P2412" s="27"/>
      <c r="Q2412" s="28"/>
      <c r="R2412" s="29"/>
      <c r="S2412" s="30"/>
      <c r="T2412" s="31"/>
      <c r="U2412" s="32"/>
      <c r="V2412" s="32"/>
      <c r="W2412" s="32"/>
      <c r="X2412" s="33"/>
      <c r="Y2412" s="34"/>
      <c r="Z2412" s="35"/>
      <c r="AA2412" s="36"/>
      <c r="AB2412" s="37"/>
      <c r="AC2412" s="38"/>
      <c r="AD2412" s="57">
        <f>IF(C2412="SG",VLOOKUP($C2412,IP!$R:$T,MATCH(QSC!$E2412,IP!$R$6:$T$6,0),0),VLOOKUP($C2412,IP!$R:$S,2,0))</f>
        <v>12</v>
      </c>
      <c r="AE2412" s="39"/>
    </row>
    <row r="2413" spans="1:31" ht="15" x14ac:dyDescent="0.25">
      <c r="A2413" s="40">
        <v>6441608</v>
      </c>
      <c r="B2413" s="40"/>
      <c r="C2413" s="40" t="s">
        <v>1</v>
      </c>
      <c r="D2413" s="41"/>
      <c r="E2413" s="22" t="s">
        <v>4</v>
      </c>
      <c r="F2413" s="23"/>
      <c r="G2413" s="41"/>
      <c r="H2413" s="42"/>
      <c r="I2413" s="41"/>
      <c r="J2413" s="42"/>
      <c r="K2413" s="43"/>
      <c r="L2413" s="26"/>
      <c r="M2413" s="27"/>
      <c r="N2413" s="55"/>
      <c r="O2413" s="93">
        <f>IFERROR(SUMPRODUCT((INDEX(ACH.!$B$3:$AP$9999,MATCH(A2413,ACH.!$A$3:$A$9999,),)&gt;0)*COUNTIF(INDEX(IP!$C$4:$N$44,,IFERROR(MATCH(C2413,IP!$E$2:$N$2,)+2,MATCH(E2413,IP!$C$3:$D$3,))),ACH.!$B$1:$AP$1)),)</f>
        <v>2</v>
      </c>
      <c r="P2413" s="27"/>
      <c r="Q2413" s="28"/>
      <c r="R2413" s="29"/>
      <c r="S2413" s="30"/>
      <c r="T2413" s="31"/>
      <c r="U2413" s="32"/>
      <c r="V2413" s="32"/>
      <c r="W2413" s="32"/>
      <c r="X2413" s="33"/>
      <c r="Y2413" s="34"/>
      <c r="Z2413" s="35"/>
      <c r="AA2413" s="36"/>
      <c r="AB2413" s="37"/>
      <c r="AC2413" s="38"/>
      <c r="AD2413" s="57">
        <f>IF(C2413="SG",VLOOKUP($C2413,IP!$R:$T,MATCH(QSC!$E2413,IP!$R$6:$T$6,0),0),VLOOKUP($C2413,IP!$R:$S,2,0))</f>
        <v>12</v>
      </c>
      <c r="AE2413" s="39"/>
    </row>
    <row r="2414" spans="1:31" ht="15" x14ac:dyDescent="0.25">
      <c r="A2414" s="40">
        <v>6442037</v>
      </c>
      <c r="B2414" s="40"/>
      <c r="C2414" s="40" t="s">
        <v>1</v>
      </c>
      <c r="D2414" s="41"/>
      <c r="E2414" s="22" t="s">
        <v>2</v>
      </c>
      <c r="F2414" s="23"/>
      <c r="G2414" s="41"/>
      <c r="H2414" s="42"/>
      <c r="I2414" s="41"/>
      <c r="J2414" s="42"/>
      <c r="K2414" s="43"/>
      <c r="L2414" s="26"/>
      <c r="M2414" s="27"/>
      <c r="N2414" s="55"/>
      <c r="O2414" s="93">
        <f>IFERROR(SUMPRODUCT((INDEX(ACH.!$B$3:$AP$9999,MATCH(A2414,ACH.!$A$3:$A$9999,),)&gt;0)*COUNTIF(INDEX(IP!$C$4:$N$44,,IFERROR(MATCH(C2414,IP!$E$2:$N$2,)+2,MATCH(E2414,IP!$C$3:$D$3,))),ACH.!$B$1:$AP$1)),)</f>
        <v>0</v>
      </c>
      <c r="P2414" s="27"/>
      <c r="Q2414" s="28"/>
      <c r="R2414" s="29"/>
      <c r="S2414" s="30"/>
      <c r="T2414" s="31"/>
      <c r="U2414" s="32"/>
      <c r="V2414" s="32"/>
      <c r="W2414" s="32"/>
      <c r="X2414" s="33"/>
      <c r="Y2414" s="34"/>
      <c r="Z2414" s="35"/>
      <c r="AA2414" s="36"/>
      <c r="AB2414" s="37"/>
      <c r="AC2414" s="38"/>
      <c r="AD2414" s="57">
        <f>IF(C2414="SG",VLOOKUP($C2414,IP!$R:$T,MATCH(QSC!$E2414,IP!$R$6:$T$6,0),0),VLOOKUP($C2414,IP!$R:$S,2,0))</f>
        <v>11</v>
      </c>
      <c r="AE2414" s="39"/>
    </row>
    <row r="2415" spans="1:31" ht="15" x14ac:dyDescent="0.25">
      <c r="A2415" s="40">
        <v>6442057</v>
      </c>
      <c r="B2415" s="40"/>
      <c r="C2415" s="40" t="s">
        <v>1</v>
      </c>
      <c r="D2415" s="41"/>
      <c r="E2415" s="22" t="s">
        <v>2</v>
      </c>
      <c r="F2415" s="23"/>
      <c r="G2415" s="41"/>
      <c r="H2415" s="42"/>
      <c r="I2415" s="41"/>
      <c r="J2415" s="42"/>
      <c r="K2415" s="43"/>
      <c r="L2415" s="26"/>
      <c r="M2415" s="27"/>
      <c r="N2415" s="55"/>
      <c r="O2415" s="93">
        <f>IFERROR(SUMPRODUCT((INDEX(ACH.!$B$3:$AP$9999,MATCH(A2415,ACH.!$A$3:$A$9999,),)&gt;0)*COUNTIF(INDEX(IP!$C$4:$N$44,,IFERROR(MATCH(C2415,IP!$E$2:$N$2,)+2,MATCH(E2415,IP!$C$3:$D$3,))),ACH.!$B$1:$AP$1)),)</f>
        <v>3</v>
      </c>
      <c r="P2415" s="27"/>
      <c r="Q2415" s="28"/>
      <c r="R2415" s="29"/>
      <c r="S2415" s="30"/>
      <c r="T2415" s="31"/>
      <c r="U2415" s="32"/>
      <c r="V2415" s="32"/>
      <c r="W2415" s="32"/>
      <c r="X2415" s="33"/>
      <c r="Y2415" s="34"/>
      <c r="Z2415" s="35"/>
      <c r="AA2415" s="36"/>
      <c r="AB2415" s="37"/>
      <c r="AC2415" s="38"/>
      <c r="AD2415" s="57">
        <f>IF(C2415="SG",VLOOKUP($C2415,IP!$R:$T,MATCH(QSC!$E2415,IP!$R$6:$T$6,0),0),VLOOKUP($C2415,IP!$R:$S,2,0))</f>
        <v>11</v>
      </c>
      <c r="AE2415" s="39"/>
    </row>
    <row r="2416" spans="1:31" ht="15" x14ac:dyDescent="0.25">
      <c r="A2416" s="40">
        <v>6442115</v>
      </c>
      <c r="B2416" s="40"/>
      <c r="C2416" s="40" t="s">
        <v>1</v>
      </c>
      <c r="D2416" s="41"/>
      <c r="E2416" s="22" t="s">
        <v>2</v>
      </c>
      <c r="F2416" s="23"/>
      <c r="G2416" s="41"/>
      <c r="H2416" s="42"/>
      <c r="I2416" s="41"/>
      <c r="J2416" s="42"/>
      <c r="K2416" s="43"/>
      <c r="L2416" s="26"/>
      <c r="M2416" s="27"/>
      <c r="N2416" s="55"/>
      <c r="O2416" s="93">
        <f>IFERROR(SUMPRODUCT((INDEX(ACH.!$B$3:$AP$9999,MATCH(A2416,ACH.!$A$3:$A$9999,),)&gt;0)*COUNTIF(INDEX(IP!$C$4:$N$44,,IFERROR(MATCH(C2416,IP!$E$2:$N$2,)+2,MATCH(E2416,IP!$C$3:$D$3,))),ACH.!$B$1:$AP$1)),)</f>
        <v>3</v>
      </c>
      <c r="P2416" s="27"/>
      <c r="Q2416" s="28"/>
      <c r="R2416" s="29"/>
      <c r="S2416" s="30"/>
      <c r="T2416" s="31"/>
      <c r="U2416" s="32"/>
      <c r="V2416" s="32"/>
      <c r="W2416" s="32"/>
      <c r="X2416" s="33"/>
      <c r="Y2416" s="34"/>
      <c r="Z2416" s="35"/>
      <c r="AA2416" s="36"/>
      <c r="AB2416" s="37"/>
      <c r="AC2416" s="38"/>
      <c r="AD2416" s="57">
        <f>IF(C2416="SG",VLOOKUP($C2416,IP!$R:$T,MATCH(QSC!$E2416,IP!$R$6:$T$6,0),0),VLOOKUP($C2416,IP!$R:$S,2,0))</f>
        <v>11</v>
      </c>
      <c r="AE2416" s="39"/>
    </row>
    <row r="2417" spans="1:31" ht="15" x14ac:dyDescent="0.25">
      <c r="A2417" s="40">
        <v>6442118</v>
      </c>
      <c r="B2417" s="40"/>
      <c r="C2417" s="40" t="s">
        <v>1</v>
      </c>
      <c r="D2417" s="41"/>
      <c r="E2417" s="22" t="s">
        <v>2</v>
      </c>
      <c r="F2417" s="23"/>
      <c r="G2417" s="41"/>
      <c r="H2417" s="42"/>
      <c r="I2417" s="41"/>
      <c r="J2417" s="42"/>
      <c r="K2417" s="43"/>
      <c r="L2417" s="26"/>
      <c r="M2417" s="27"/>
      <c r="N2417" s="55"/>
      <c r="O2417" s="93">
        <f>IFERROR(SUMPRODUCT((INDEX(ACH.!$B$3:$AP$9999,MATCH(A2417,ACH.!$A$3:$A$9999,),)&gt;0)*COUNTIF(INDEX(IP!$C$4:$N$44,,IFERROR(MATCH(C2417,IP!$E$2:$N$2,)+2,MATCH(E2417,IP!$C$3:$D$3,))),ACH.!$B$1:$AP$1)),)</f>
        <v>4</v>
      </c>
      <c r="P2417" s="27"/>
      <c r="Q2417" s="28"/>
      <c r="R2417" s="29"/>
      <c r="S2417" s="30"/>
      <c r="T2417" s="31"/>
      <c r="U2417" s="32"/>
      <c r="V2417" s="32"/>
      <c r="W2417" s="32"/>
      <c r="X2417" s="33"/>
      <c r="Y2417" s="34"/>
      <c r="Z2417" s="35"/>
      <c r="AA2417" s="36"/>
      <c r="AB2417" s="37"/>
      <c r="AC2417" s="38"/>
      <c r="AD2417" s="57">
        <f>IF(C2417="SG",VLOOKUP($C2417,IP!$R:$T,MATCH(QSC!$E2417,IP!$R$6:$T$6,0),0),VLOOKUP($C2417,IP!$R:$S,2,0))</f>
        <v>11</v>
      </c>
      <c r="AE2417" s="39"/>
    </row>
    <row r="2418" spans="1:31" ht="15" x14ac:dyDescent="0.25">
      <c r="A2418" s="40">
        <v>6442215</v>
      </c>
      <c r="B2418" s="40"/>
      <c r="C2418" s="40" t="s">
        <v>1</v>
      </c>
      <c r="D2418" s="41"/>
      <c r="E2418" s="22" t="s">
        <v>2</v>
      </c>
      <c r="F2418" s="23"/>
      <c r="G2418" s="41"/>
      <c r="H2418" s="42"/>
      <c r="I2418" s="41"/>
      <c r="J2418" s="42"/>
      <c r="K2418" s="43"/>
      <c r="L2418" s="26"/>
      <c r="M2418" s="27"/>
      <c r="N2418" s="55"/>
      <c r="O2418" s="93">
        <f>IFERROR(SUMPRODUCT((INDEX(ACH.!$B$3:$AP$9999,MATCH(A2418,ACH.!$A$3:$A$9999,),)&gt;0)*COUNTIF(INDEX(IP!$C$4:$N$44,,IFERROR(MATCH(C2418,IP!$E$2:$N$2,)+2,MATCH(E2418,IP!$C$3:$D$3,))),ACH.!$B$1:$AP$1)),)</f>
        <v>1</v>
      </c>
      <c r="P2418" s="27"/>
      <c r="Q2418" s="28"/>
      <c r="R2418" s="29"/>
      <c r="S2418" s="30"/>
      <c r="T2418" s="31"/>
      <c r="U2418" s="32"/>
      <c r="V2418" s="32"/>
      <c r="W2418" s="32"/>
      <c r="X2418" s="33"/>
      <c r="Y2418" s="34"/>
      <c r="Z2418" s="35"/>
      <c r="AA2418" s="36"/>
      <c r="AB2418" s="37"/>
      <c r="AC2418" s="38"/>
      <c r="AD2418" s="57">
        <f>IF(C2418="SG",VLOOKUP($C2418,IP!$R:$T,MATCH(QSC!$E2418,IP!$R$6:$T$6,0),0),VLOOKUP($C2418,IP!$R:$S,2,0))</f>
        <v>11</v>
      </c>
      <c r="AE2418" s="39"/>
    </row>
    <row r="2419" spans="1:31" ht="15" x14ac:dyDescent="0.25">
      <c r="A2419" s="40">
        <v>6442523</v>
      </c>
      <c r="B2419" s="40"/>
      <c r="C2419" s="40" t="s">
        <v>1</v>
      </c>
      <c r="D2419" s="41"/>
      <c r="E2419" s="22" t="s">
        <v>2</v>
      </c>
      <c r="F2419" s="23"/>
      <c r="G2419" s="41"/>
      <c r="H2419" s="42"/>
      <c r="I2419" s="41"/>
      <c r="J2419" s="42"/>
      <c r="K2419" s="43"/>
      <c r="L2419" s="26"/>
      <c r="M2419" s="27"/>
      <c r="N2419" s="55"/>
      <c r="O2419" s="93">
        <f>IFERROR(SUMPRODUCT((INDEX(ACH.!$B$3:$AP$9999,MATCH(A2419,ACH.!$A$3:$A$9999,),)&gt;0)*COUNTIF(INDEX(IP!$C$4:$N$44,,IFERROR(MATCH(C2419,IP!$E$2:$N$2,)+2,MATCH(E2419,IP!$C$3:$D$3,))),ACH.!$B$1:$AP$1)),)</f>
        <v>4</v>
      </c>
      <c r="P2419" s="27"/>
      <c r="Q2419" s="28"/>
      <c r="R2419" s="29"/>
      <c r="S2419" s="30"/>
      <c r="T2419" s="31"/>
      <c r="U2419" s="32"/>
      <c r="V2419" s="32"/>
      <c r="W2419" s="32"/>
      <c r="X2419" s="33"/>
      <c r="Y2419" s="34"/>
      <c r="Z2419" s="35"/>
      <c r="AA2419" s="36"/>
      <c r="AB2419" s="37"/>
      <c r="AC2419" s="38"/>
      <c r="AD2419" s="57">
        <f>IF(C2419="SG",VLOOKUP($C2419,IP!$R:$T,MATCH(QSC!$E2419,IP!$R$6:$T$6,0),0),VLOOKUP($C2419,IP!$R:$S,2,0))</f>
        <v>11</v>
      </c>
      <c r="AE2419" s="39"/>
    </row>
    <row r="2420" spans="1:31" ht="15" x14ac:dyDescent="0.25">
      <c r="A2420" s="40">
        <v>6442577</v>
      </c>
      <c r="B2420" s="40"/>
      <c r="C2420" s="40" t="s">
        <v>1</v>
      </c>
      <c r="D2420" s="41"/>
      <c r="E2420" s="22" t="s">
        <v>2</v>
      </c>
      <c r="F2420" s="23"/>
      <c r="G2420" s="41"/>
      <c r="H2420" s="42"/>
      <c r="I2420" s="41"/>
      <c r="J2420" s="42"/>
      <c r="K2420" s="43"/>
      <c r="L2420" s="26"/>
      <c r="M2420" s="27"/>
      <c r="N2420" s="55"/>
      <c r="O2420" s="93">
        <f>IFERROR(SUMPRODUCT((INDEX(ACH.!$B$3:$AP$9999,MATCH(A2420,ACH.!$A$3:$A$9999,),)&gt;0)*COUNTIF(INDEX(IP!$C$4:$N$44,,IFERROR(MATCH(C2420,IP!$E$2:$N$2,)+2,MATCH(E2420,IP!$C$3:$D$3,))),ACH.!$B$1:$AP$1)),)</f>
        <v>1</v>
      </c>
      <c r="P2420" s="27"/>
      <c r="Q2420" s="28"/>
      <c r="R2420" s="29"/>
      <c r="S2420" s="30"/>
      <c r="T2420" s="31"/>
      <c r="U2420" s="32"/>
      <c r="V2420" s="32"/>
      <c r="W2420" s="32"/>
      <c r="X2420" s="33"/>
      <c r="Y2420" s="34"/>
      <c r="Z2420" s="35"/>
      <c r="AA2420" s="36"/>
      <c r="AB2420" s="37"/>
      <c r="AC2420" s="38"/>
      <c r="AD2420" s="57">
        <f>IF(C2420="SG",VLOOKUP($C2420,IP!$R:$T,MATCH(QSC!$E2420,IP!$R$6:$T$6,0),0),VLOOKUP($C2420,IP!$R:$S,2,0))</f>
        <v>11</v>
      </c>
      <c r="AE2420" s="39"/>
    </row>
    <row r="2421" spans="1:31" ht="15" x14ac:dyDescent="0.25">
      <c r="A2421" s="40">
        <v>6442780</v>
      </c>
      <c r="B2421" s="40"/>
      <c r="C2421" s="40" t="s">
        <v>1</v>
      </c>
      <c r="D2421" s="41"/>
      <c r="E2421" s="22" t="s">
        <v>2</v>
      </c>
      <c r="F2421" s="23"/>
      <c r="G2421" s="41"/>
      <c r="H2421" s="42"/>
      <c r="I2421" s="41"/>
      <c r="J2421" s="42"/>
      <c r="K2421" s="43"/>
      <c r="L2421" s="26"/>
      <c r="M2421" s="27"/>
      <c r="N2421" s="55"/>
      <c r="O2421" s="93">
        <f>IFERROR(SUMPRODUCT((INDEX(ACH.!$B$3:$AP$9999,MATCH(A2421,ACH.!$A$3:$A$9999,),)&gt;0)*COUNTIF(INDEX(IP!$C$4:$N$44,,IFERROR(MATCH(C2421,IP!$E$2:$N$2,)+2,MATCH(E2421,IP!$C$3:$D$3,))),ACH.!$B$1:$AP$1)),)</f>
        <v>9</v>
      </c>
      <c r="P2421" s="27"/>
      <c r="Q2421" s="28"/>
      <c r="R2421" s="29"/>
      <c r="S2421" s="30"/>
      <c r="T2421" s="31"/>
      <c r="U2421" s="32"/>
      <c r="V2421" s="32"/>
      <c r="W2421" s="32"/>
      <c r="X2421" s="33"/>
      <c r="Y2421" s="34"/>
      <c r="Z2421" s="35"/>
      <c r="AA2421" s="36"/>
      <c r="AB2421" s="37"/>
      <c r="AC2421" s="38"/>
      <c r="AD2421" s="57">
        <f>IF(C2421="SG",VLOOKUP($C2421,IP!$R:$T,MATCH(QSC!$E2421,IP!$R$6:$T$6,0),0),VLOOKUP($C2421,IP!$R:$S,2,0))</f>
        <v>11</v>
      </c>
      <c r="AE2421" s="39"/>
    </row>
    <row r="2422" spans="1:31" ht="15" x14ac:dyDescent="0.25">
      <c r="A2422" s="40">
        <v>6443000</v>
      </c>
      <c r="B2422" s="40"/>
      <c r="C2422" s="40" t="s">
        <v>1</v>
      </c>
      <c r="D2422" s="41"/>
      <c r="E2422" s="22" t="s">
        <v>2</v>
      </c>
      <c r="F2422" s="23"/>
      <c r="G2422" s="41"/>
      <c r="H2422" s="42"/>
      <c r="I2422" s="41"/>
      <c r="J2422" s="42"/>
      <c r="K2422" s="43"/>
      <c r="L2422" s="26"/>
      <c r="M2422" s="27"/>
      <c r="N2422" s="55"/>
      <c r="O2422" s="93">
        <f>IFERROR(SUMPRODUCT((INDEX(ACH.!$B$3:$AP$9999,MATCH(A2422,ACH.!$A$3:$A$9999,),)&gt;0)*COUNTIF(INDEX(IP!$C$4:$N$44,,IFERROR(MATCH(C2422,IP!$E$2:$N$2,)+2,MATCH(E2422,IP!$C$3:$D$3,))),ACH.!$B$1:$AP$1)),)</f>
        <v>4</v>
      </c>
      <c r="P2422" s="27"/>
      <c r="Q2422" s="28"/>
      <c r="R2422" s="29"/>
      <c r="S2422" s="30"/>
      <c r="T2422" s="31"/>
      <c r="U2422" s="32"/>
      <c r="V2422" s="32"/>
      <c r="W2422" s="32"/>
      <c r="X2422" s="33"/>
      <c r="Y2422" s="34"/>
      <c r="Z2422" s="35"/>
      <c r="AA2422" s="36"/>
      <c r="AB2422" s="37"/>
      <c r="AC2422" s="38"/>
      <c r="AD2422" s="57">
        <f>IF(C2422="SG",VLOOKUP($C2422,IP!$R:$T,MATCH(QSC!$E2422,IP!$R$6:$T$6,0),0),VLOOKUP($C2422,IP!$R:$S,2,0))</f>
        <v>11</v>
      </c>
      <c r="AE2422" s="39"/>
    </row>
    <row r="2423" spans="1:31" ht="15" x14ac:dyDescent="0.25">
      <c r="A2423" s="40">
        <v>6443286</v>
      </c>
      <c r="B2423" s="40"/>
      <c r="C2423" s="40" t="s">
        <v>1</v>
      </c>
      <c r="D2423" s="41"/>
      <c r="E2423" s="22" t="s">
        <v>4</v>
      </c>
      <c r="F2423" s="23"/>
      <c r="G2423" s="41"/>
      <c r="H2423" s="42"/>
      <c r="I2423" s="41"/>
      <c r="J2423" s="42"/>
      <c r="K2423" s="43"/>
      <c r="L2423" s="26"/>
      <c r="M2423" s="27"/>
      <c r="N2423" s="55"/>
      <c r="O2423" s="93">
        <f>IFERROR(SUMPRODUCT((INDEX(ACH.!$B$3:$AP$9999,MATCH(A2423,ACH.!$A$3:$A$9999,),)&gt;0)*COUNTIF(INDEX(IP!$C$4:$N$44,,IFERROR(MATCH(C2423,IP!$E$2:$N$2,)+2,MATCH(E2423,IP!$C$3:$D$3,))),ACH.!$B$1:$AP$1)),)</f>
        <v>5</v>
      </c>
      <c r="P2423" s="27"/>
      <c r="Q2423" s="28"/>
      <c r="R2423" s="29"/>
      <c r="S2423" s="30"/>
      <c r="T2423" s="31"/>
      <c r="U2423" s="32"/>
      <c r="V2423" s="32"/>
      <c r="W2423" s="32"/>
      <c r="X2423" s="33"/>
      <c r="Y2423" s="34"/>
      <c r="Z2423" s="35"/>
      <c r="AA2423" s="36"/>
      <c r="AB2423" s="37"/>
      <c r="AC2423" s="38"/>
      <c r="AD2423" s="57">
        <f>IF(C2423="SG",VLOOKUP($C2423,IP!$R:$T,MATCH(QSC!$E2423,IP!$R$6:$T$6,0),0),VLOOKUP($C2423,IP!$R:$S,2,0))</f>
        <v>12</v>
      </c>
      <c r="AE2423" s="39"/>
    </row>
    <row r="2424" spans="1:31" ht="15" x14ac:dyDescent="0.25">
      <c r="A2424" s="40">
        <v>6443336</v>
      </c>
      <c r="B2424" s="40"/>
      <c r="C2424" s="40" t="s">
        <v>1</v>
      </c>
      <c r="D2424" s="41"/>
      <c r="E2424" s="22" t="s">
        <v>4</v>
      </c>
      <c r="F2424" s="23"/>
      <c r="G2424" s="41"/>
      <c r="H2424" s="42"/>
      <c r="I2424" s="41"/>
      <c r="J2424" s="42"/>
      <c r="K2424" s="43"/>
      <c r="L2424" s="26"/>
      <c r="M2424" s="27"/>
      <c r="N2424" s="55"/>
      <c r="O2424" s="93">
        <f>IFERROR(SUMPRODUCT((INDEX(ACH.!$B$3:$AP$9999,MATCH(A2424,ACH.!$A$3:$A$9999,),)&gt;0)*COUNTIF(INDEX(IP!$C$4:$N$44,,IFERROR(MATCH(C2424,IP!$E$2:$N$2,)+2,MATCH(E2424,IP!$C$3:$D$3,))),ACH.!$B$1:$AP$1)),)</f>
        <v>10</v>
      </c>
      <c r="P2424" s="27"/>
      <c r="Q2424" s="28"/>
      <c r="R2424" s="29"/>
      <c r="S2424" s="30"/>
      <c r="T2424" s="31"/>
      <c r="U2424" s="32"/>
      <c r="V2424" s="32"/>
      <c r="W2424" s="32"/>
      <c r="X2424" s="33"/>
      <c r="Y2424" s="34"/>
      <c r="Z2424" s="35"/>
      <c r="AA2424" s="36"/>
      <c r="AB2424" s="37"/>
      <c r="AC2424" s="38"/>
      <c r="AD2424" s="57">
        <f>IF(C2424="SG",VLOOKUP($C2424,IP!$R:$T,MATCH(QSC!$E2424,IP!$R$6:$T$6,0),0),VLOOKUP($C2424,IP!$R:$S,2,0))</f>
        <v>12</v>
      </c>
      <c r="AE2424" s="39"/>
    </row>
    <row r="2425" spans="1:31" ht="15" x14ac:dyDescent="0.25">
      <c r="A2425" s="40">
        <v>6443639</v>
      </c>
      <c r="B2425" s="40"/>
      <c r="C2425" s="40" t="s">
        <v>1</v>
      </c>
      <c r="D2425" s="41"/>
      <c r="E2425" s="22" t="s">
        <v>4</v>
      </c>
      <c r="F2425" s="23"/>
      <c r="G2425" s="41"/>
      <c r="H2425" s="42"/>
      <c r="I2425" s="41"/>
      <c r="J2425" s="42"/>
      <c r="K2425" s="43"/>
      <c r="L2425" s="26"/>
      <c r="M2425" s="27"/>
      <c r="N2425" s="55"/>
      <c r="O2425" s="93">
        <f>IFERROR(SUMPRODUCT((INDEX(ACH.!$B$3:$AP$9999,MATCH(A2425,ACH.!$A$3:$A$9999,),)&gt;0)*COUNTIF(INDEX(IP!$C$4:$N$44,,IFERROR(MATCH(C2425,IP!$E$2:$N$2,)+2,MATCH(E2425,IP!$C$3:$D$3,))),ACH.!$B$1:$AP$1)),)</f>
        <v>4</v>
      </c>
      <c r="P2425" s="27"/>
      <c r="Q2425" s="28"/>
      <c r="R2425" s="29"/>
      <c r="S2425" s="30"/>
      <c r="T2425" s="31"/>
      <c r="U2425" s="32"/>
      <c r="V2425" s="32"/>
      <c r="W2425" s="32"/>
      <c r="X2425" s="33"/>
      <c r="Y2425" s="34"/>
      <c r="Z2425" s="35"/>
      <c r="AA2425" s="36"/>
      <c r="AB2425" s="37"/>
      <c r="AC2425" s="38"/>
      <c r="AD2425" s="57">
        <f>IF(C2425="SG",VLOOKUP($C2425,IP!$R:$T,MATCH(QSC!$E2425,IP!$R$6:$T$6,0),0),VLOOKUP($C2425,IP!$R:$S,2,0))</f>
        <v>12</v>
      </c>
      <c r="AE2425" s="39"/>
    </row>
    <row r="2426" spans="1:31" ht="15" x14ac:dyDescent="0.25">
      <c r="A2426" s="40">
        <v>6443705</v>
      </c>
      <c r="B2426" s="40"/>
      <c r="C2426" s="40" t="s">
        <v>1</v>
      </c>
      <c r="D2426" s="41"/>
      <c r="E2426" s="22" t="s">
        <v>4</v>
      </c>
      <c r="F2426" s="23"/>
      <c r="G2426" s="41"/>
      <c r="H2426" s="42"/>
      <c r="I2426" s="41"/>
      <c r="J2426" s="42"/>
      <c r="K2426" s="43"/>
      <c r="L2426" s="26"/>
      <c r="M2426" s="27"/>
      <c r="N2426" s="55"/>
      <c r="O2426" s="93">
        <f>IFERROR(SUMPRODUCT((INDEX(ACH.!$B$3:$AP$9999,MATCH(A2426,ACH.!$A$3:$A$9999,),)&gt;0)*COUNTIF(INDEX(IP!$C$4:$N$44,,IFERROR(MATCH(C2426,IP!$E$2:$N$2,)+2,MATCH(E2426,IP!$C$3:$D$3,))),ACH.!$B$1:$AP$1)),)</f>
        <v>8</v>
      </c>
      <c r="P2426" s="27"/>
      <c r="Q2426" s="28"/>
      <c r="R2426" s="29"/>
      <c r="S2426" s="30"/>
      <c r="T2426" s="31"/>
      <c r="U2426" s="32"/>
      <c r="V2426" s="32"/>
      <c r="W2426" s="32"/>
      <c r="X2426" s="33"/>
      <c r="Y2426" s="34"/>
      <c r="Z2426" s="35"/>
      <c r="AA2426" s="36"/>
      <c r="AB2426" s="37"/>
      <c r="AC2426" s="38"/>
      <c r="AD2426" s="57">
        <f>IF(C2426="SG",VLOOKUP($C2426,IP!$R:$T,MATCH(QSC!$E2426,IP!$R$6:$T$6,0),0),VLOOKUP($C2426,IP!$R:$S,2,0))</f>
        <v>12</v>
      </c>
      <c r="AE2426" s="39"/>
    </row>
    <row r="2427" spans="1:31" ht="15" x14ac:dyDescent="0.25">
      <c r="A2427" s="40">
        <v>6443706</v>
      </c>
      <c r="B2427" s="40"/>
      <c r="C2427" s="40" t="s">
        <v>1</v>
      </c>
      <c r="D2427" s="41"/>
      <c r="E2427" s="22" t="s">
        <v>4</v>
      </c>
      <c r="F2427" s="23"/>
      <c r="G2427" s="41"/>
      <c r="H2427" s="42"/>
      <c r="I2427" s="41"/>
      <c r="J2427" s="42"/>
      <c r="K2427" s="43"/>
      <c r="L2427" s="26"/>
      <c r="M2427" s="27"/>
      <c r="N2427" s="55"/>
      <c r="O2427" s="93">
        <f>IFERROR(SUMPRODUCT((INDEX(ACH.!$B$3:$AP$9999,MATCH(A2427,ACH.!$A$3:$A$9999,),)&gt;0)*COUNTIF(INDEX(IP!$C$4:$N$44,,IFERROR(MATCH(C2427,IP!$E$2:$N$2,)+2,MATCH(E2427,IP!$C$3:$D$3,))),ACH.!$B$1:$AP$1)),)</f>
        <v>4</v>
      </c>
      <c r="P2427" s="27"/>
      <c r="Q2427" s="28"/>
      <c r="R2427" s="29"/>
      <c r="S2427" s="30"/>
      <c r="T2427" s="31"/>
      <c r="U2427" s="32"/>
      <c r="V2427" s="32"/>
      <c r="W2427" s="32"/>
      <c r="X2427" s="33"/>
      <c r="Y2427" s="34"/>
      <c r="Z2427" s="35"/>
      <c r="AA2427" s="36"/>
      <c r="AB2427" s="37"/>
      <c r="AC2427" s="38"/>
      <c r="AD2427" s="57">
        <f>IF(C2427="SG",VLOOKUP($C2427,IP!$R:$T,MATCH(QSC!$E2427,IP!$R$6:$T$6,0),0),VLOOKUP($C2427,IP!$R:$S,2,0))</f>
        <v>12</v>
      </c>
      <c r="AE2427" s="39"/>
    </row>
    <row r="2428" spans="1:31" ht="15" x14ac:dyDescent="0.25">
      <c r="A2428" s="40">
        <v>6443784</v>
      </c>
      <c r="B2428" s="40"/>
      <c r="C2428" s="40" t="s">
        <v>1</v>
      </c>
      <c r="D2428" s="41"/>
      <c r="E2428" s="22" t="s">
        <v>4</v>
      </c>
      <c r="F2428" s="23"/>
      <c r="G2428" s="41"/>
      <c r="H2428" s="42"/>
      <c r="I2428" s="41"/>
      <c r="J2428" s="42"/>
      <c r="K2428" s="43"/>
      <c r="L2428" s="26"/>
      <c r="M2428" s="27"/>
      <c r="N2428" s="55"/>
      <c r="O2428" s="93">
        <f>IFERROR(SUMPRODUCT((INDEX(ACH.!$B$3:$AP$9999,MATCH(A2428,ACH.!$A$3:$A$9999,),)&gt;0)*COUNTIF(INDEX(IP!$C$4:$N$44,,IFERROR(MATCH(C2428,IP!$E$2:$N$2,)+2,MATCH(E2428,IP!$C$3:$D$3,))),ACH.!$B$1:$AP$1)),)</f>
        <v>2</v>
      </c>
      <c r="P2428" s="27"/>
      <c r="Q2428" s="28"/>
      <c r="R2428" s="29"/>
      <c r="S2428" s="30"/>
      <c r="T2428" s="31"/>
      <c r="U2428" s="32"/>
      <c r="V2428" s="32"/>
      <c r="W2428" s="32"/>
      <c r="X2428" s="33"/>
      <c r="Y2428" s="34"/>
      <c r="Z2428" s="35"/>
      <c r="AA2428" s="36"/>
      <c r="AB2428" s="37"/>
      <c r="AC2428" s="38"/>
      <c r="AD2428" s="57">
        <f>IF(C2428="SG",VLOOKUP($C2428,IP!$R:$T,MATCH(QSC!$E2428,IP!$R$6:$T$6,0),0),VLOOKUP($C2428,IP!$R:$S,2,0))</f>
        <v>12</v>
      </c>
      <c r="AE2428" s="39"/>
    </row>
    <row r="2429" spans="1:31" ht="15" x14ac:dyDescent="0.25">
      <c r="A2429" s="40">
        <v>6443792</v>
      </c>
      <c r="B2429" s="40"/>
      <c r="C2429" s="40" t="s">
        <v>1</v>
      </c>
      <c r="D2429" s="41"/>
      <c r="E2429" s="22" t="s">
        <v>2</v>
      </c>
      <c r="F2429" s="23"/>
      <c r="G2429" s="41"/>
      <c r="H2429" s="42"/>
      <c r="I2429" s="41"/>
      <c r="J2429" s="42"/>
      <c r="K2429" s="43"/>
      <c r="L2429" s="26"/>
      <c r="M2429" s="27"/>
      <c r="N2429" s="55"/>
      <c r="O2429" s="93">
        <f>IFERROR(SUMPRODUCT((INDEX(ACH.!$B$3:$AP$9999,MATCH(A2429,ACH.!$A$3:$A$9999,),)&gt;0)*COUNTIF(INDEX(IP!$C$4:$N$44,,IFERROR(MATCH(C2429,IP!$E$2:$N$2,)+2,MATCH(E2429,IP!$C$3:$D$3,))),ACH.!$B$1:$AP$1)),)</f>
        <v>3</v>
      </c>
      <c r="P2429" s="27"/>
      <c r="Q2429" s="28"/>
      <c r="R2429" s="29"/>
      <c r="S2429" s="30"/>
      <c r="T2429" s="31"/>
      <c r="U2429" s="32"/>
      <c r="V2429" s="32"/>
      <c r="W2429" s="32"/>
      <c r="X2429" s="33"/>
      <c r="Y2429" s="34"/>
      <c r="Z2429" s="35"/>
      <c r="AA2429" s="36"/>
      <c r="AB2429" s="37"/>
      <c r="AC2429" s="38"/>
      <c r="AD2429" s="57">
        <f>IF(C2429="SG",VLOOKUP($C2429,IP!$R:$T,MATCH(QSC!$E2429,IP!$R$6:$T$6,0),0),VLOOKUP($C2429,IP!$R:$S,2,0))</f>
        <v>11</v>
      </c>
      <c r="AE2429" s="39"/>
    </row>
    <row r="2430" spans="1:31" ht="15" x14ac:dyDescent="0.25">
      <c r="A2430" s="40">
        <v>6443966</v>
      </c>
      <c r="B2430" s="40"/>
      <c r="C2430" s="40" t="s">
        <v>1</v>
      </c>
      <c r="D2430" s="41"/>
      <c r="E2430" s="22" t="s">
        <v>4</v>
      </c>
      <c r="F2430" s="23"/>
      <c r="G2430" s="41"/>
      <c r="H2430" s="42"/>
      <c r="I2430" s="41"/>
      <c r="J2430" s="42"/>
      <c r="K2430" s="43"/>
      <c r="L2430" s="26"/>
      <c r="M2430" s="27"/>
      <c r="N2430" s="55"/>
      <c r="O2430" s="93">
        <f>IFERROR(SUMPRODUCT((INDEX(ACH.!$B$3:$AP$9999,MATCH(A2430,ACH.!$A$3:$A$9999,),)&gt;0)*COUNTIF(INDEX(IP!$C$4:$N$44,,IFERROR(MATCH(C2430,IP!$E$2:$N$2,)+2,MATCH(E2430,IP!$C$3:$D$3,))),ACH.!$B$1:$AP$1)),)</f>
        <v>7</v>
      </c>
      <c r="P2430" s="27"/>
      <c r="Q2430" s="28"/>
      <c r="R2430" s="29"/>
      <c r="S2430" s="30"/>
      <c r="T2430" s="31"/>
      <c r="U2430" s="32"/>
      <c r="V2430" s="32"/>
      <c r="W2430" s="32"/>
      <c r="X2430" s="33"/>
      <c r="Y2430" s="34"/>
      <c r="Z2430" s="35"/>
      <c r="AA2430" s="36"/>
      <c r="AB2430" s="37"/>
      <c r="AC2430" s="38"/>
      <c r="AD2430" s="57">
        <f>IF(C2430="SG",VLOOKUP($C2430,IP!$R:$T,MATCH(QSC!$E2430,IP!$R$6:$T$6,0),0),VLOOKUP($C2430,IP!$R:$S,2,0))</f>
        <v>12</v>
      </c>
      <c r="AE2430" s="39"/>
    </row>
    <row r="2431" spans="1:31" ht="15" x14ac:dyDescent="0.25">
      <c r="A2431" s="40">
        <v>6444052</v>
      </c>
      <c r="B2431" s="40"/>
      <c r="C2431" s="40" t="s">
        <v>1</v>
      </c>
      <c r="D2431" s="41"/>
      <c r="E2431" s="22" t="s">
        <v>2</v>
      </c>
      <c r="F2431" s="23"/>
      <c r="G2431" s="41"/>
      <c r="H2431" s="42"/>
      <c r="I2431" s="41"/>
      <c r="J2431" s="42"/>
      <c r="K2431" s="43"/>
      <c r="L2431" s="26"/>
      <c r="M2431" s="27"/>
      <c r="N2431" s="55"/>
      <c r="O2431" s="93">
        <f>IFERROR(SUMPRODUCT((INDEX(ACH.!$B$3:$AP$9999,MATCH(A2431,ACH.!$A$3:$A$9999,),)&gt;0)*COUNTIF(INDEX(IP!$C$4:$N$44,,IFERROR(MATCH(C2431,IP!$E$2:$N$2,)+2,MATCH(E2431,IP!$C$3:$D$3,))),ACH.!$B$1:$AP$1)),)</f>
        <v>3</v>
      </c>
      <c r="P2431" s="27"/>
      <c r="Q2431" s="28"/>
      <c r="R2431" s="29"/>
      <c r="S2431" s="30"/>
      <c r="T2431" s="31"/>
      <c r="U2431" s="32"/>
      <c r="V2431" s="32"/>
      <c r="W2431" s="32"/>
      <c r="X2431" s="33"/>
      <c r="Y2431" s="34"/>
      <c r="Z2431" s="35"/>
      <c r="AA2431" s="36"/>
      <c r="AB2431" s="37"/>
      <c r="AC2431" s="38"/>
      <c r="AD2431" s="57">
        <f>IF(C2431="SG",VLOOKUP($C2431,IP!$R:$T,MATCH(QSC!$E2431,IP!$R$6:$T$6,0),0),VLOOKUP($C2431,IP!$R:$S,2,0))</f>
        <v>11</v>
      </c>
      <c r="AE2431" s="39"/>
    </row>
    <row r="2432" spans="1:31" ht="15" x14ac:dyDescent="0.25">
      <c r="A2432" s="40">
        <v>6444070</v>
      </c>
      <c r="B2432" s="40"/>
      <c r="C2432" s="40" t="s">
        <v>1</v>
      </c>
      <c r="D2432" s="41"/>
      <c r="E2432" s="22" t="s">
        <v>4</v>
      </c>
      <c r="F2432" s="23"/>
      <c r="G2432" s="41"/>
      <c r="H2432" s="42"/>
      <c r="I2432" s="41"/>
      <c r="J2432" s="42"/>
      <c r="K2432" s="43"/>
      <c r="L2432" s="26"/>
      <c r="M2432" s="27"/>
      <c r="N2432" s="55"/>
      <c r="O2432" s="93">
        <f>IFERROR(SUMPRODUCT((INDEX(ACH.!$B$3:$AP$9999,MATCH(A2432,ACH.!$A$3:$A$9999,),)&gt;0)*COUNTIF(INDEX(IP!$C$4:$N$44,,IFERROR(MATCH(C2432,IP!$E$2:$N$2,)+2,MATCH(E2432,IP!$C$3:$D$3,))),ACH.!$B$1:$AP$1)),)</f>
        <v>0</v>
      </c>
      <c r="P2432" s="27"/>
      <c r="Q2432" s="28"/>
      <c r="R2432" s="29"/>
      <c r="S2432" s="30"/>
      <c r="T2432" s="31"/>
      <c r="U2432" s="32"/>
      <c r="V2432" s="32"/>
      <c r="W2432" s="32"/>
      <c r="X2432" s="33"/>
      <c r="Y2432" s="34"/>
      <c r="Z2432" s="35"/>
      <c r="AA2432" s="36"/>
      <c r="AB2432" s="37"/>
      <c r="AC2432" s="38"/>
      <c r="AD2432" s="57">
        <f>IF(C2432="SG",VLOOKUP($C2432,IP!$R:$T,MATCH(QSC!$E2432,IP!$R$6:$T$6,0),0),VLOOKUP($C2432,IP!$R:$S,2,0))</f>
        <v>12</v>
      </c>
      <c r="AE2432" s="39"/>
    </row>
    <row r="2433" spans="1:31" ht="15" x14ac:dyDescent="0.25">
      <c r="A2433" s="40">
        <v>6444072</v>
      </c>
      <c r="B2433" s="40"/>
      <c r="C2433" s="40" t="s">
        <v>1</v>
      </c>
      <c r="D2433" s="41"/>
      <c r="E2433" s="22" t="s">
        <v>4</v>
      </c>
      <c r="F2433" s="23"/>
      <c r="G2433" s="41"/>
      <c r="H2433" s="42"/>
      <c r="I2433" s="41"/>
      <c r="J2433" s="42"/>
      <c r="K2433" s="43"/>
      <c r="L2433" s="26"/>
      <c r="M2433" s="27"/>
      <c r="N2433" s="55"/>
      <c r="O2433" s="93">
        <f>IFERROR(SUMPRODUCT((INDEX(ACH.!$B$3:$AP$9999,MATCH(A2433,ACH.!$A$3:$A$9999,),)&gt;0)*COUNTIF(INDEX(IP!$C$4:$N$44,,IFERROR(MATCH(C2433,IP!$E$2:$N$2,)+2,MATCH(E2433,IP!$C$3:$D$3,))),ACH.!$B$1:$AP$1)),)</f>
        <v>7</v>
      </c>
      <c r="P2433" s="27"/>
      <c r="Q2433" s="28"/>
      <c r="R2433" s="29"/>
      <c r="S2433" s="30"/>
      <c r="T2433" s="31"/>
      <c r="U2433" s="32"/>
      <c r="V2433" s="32"/>
      <c r="W2433" s="32"/>
      <c r="X2433" s="33"/>
      <c r="Y2433" s="34"/>
      <c r="Z2433" s="35"/>
      <c r="AA2433" s="36"/>
      <c r="AB2433" s="37"/>
      <c r="AC2433" s="38"/>
      <c r="AD2433" s="57">
        <f>IF(C2433="SG",VLOOKUP($C2433,IP!$R:$T,MATCH(QSC!$E2433,IP!$R$6:$T$6,0),0),VLOOKUP($C2433,IP!$R:$S,2,0))</f>
        <v>12</v>
      </c>
      <c r="AE2433" s="39"/>
    </row>
    <row r="2434" spans="1:31" ht="15" x14ac:dyDescent="0.25">
      <c r="A2434" s="40">
        <v>6444130</v>
      </c>
      <c r="B2434" s="40"/>
      <c r="C2434" s="40" t="s">
        <v>1</v>
      </c>
      <c r="D2434" s="41"/>
      <c r="E2434" s="22" t="s">
        <v>2</v>
      </c>
      <c r="F2434" s="23"/>
      <c r="G2434" s="41"/>
      <c r="H2434" s="42"/>
      <c r="I2434" s="41"/>
      <c r="J2434" s="42"/>
      <c r="K2434" s="43"/>
      <c r="L2434" s="26"/>
      <c r="M2434" s="27"/>
      <c r="N2434" s="55"/>
      <c r="O2434" s="93">
        <f>IFERROR(SUMPRODUCT((INDEX(ACH.!$B$3:$AP$9999,MATCH(A2434,ACH.!$A$3:$A$9999,),)&gt;0)*COUNTIF(INDEX(IP!$C$4:$N$44,,IFERROR(MATCH(C2434,IP!$E$2:$N$2,)+2,MATCH(E2434,IP!$C$3:$D$3,))),ACH.!$B$1:$AP$1)),)</f>
        <v>5</v>
      </c>
      <c r="P2434" s="27"/>
      <c r="Q2434" s="28"/>
      <c r="R2434" s="29"/>
      <c r="S2434" s="30"/>
      <c r="T2434" s="31"/>
      <c r="U2434" s="32"/>
      <c r="V2434" s="32"/>
      <c r="W2434" s="32"/>
      <c r="X2434" s="33"/>
      <c r="Y2434" s="34"/>
      <c r="Z2434" s="35"/>
      <c r="AA2434" s="36"/>
      <c r="AB2434" s="37"/>
      <c r="AC2434" s="38"/>
      <c r="AD2434" s="57">
        <f>IF(C2434="SG",VLOOKUP($C2434,IP!$R:$T,MATCH(QSC!$E2434,IP!$R$6:$T$6,0),0),VLOOKUP($C2434,IP!$R:$S,2,0))</f>
        <v>11</v>
      </c>
      <c r="AE2434" s="39"/>
    </row>
    <row r="2435" spans="1:31" ht="15" x14ac:dyDescent="0.25">
      <c r="A2435" s="40">
        <v>6444206</v>
      </c>
      <c r="B2435" s="40"/>
      <c r="C2435" s="40" t="s">
        <v>1</v>
      </c>
      <c r="D2435" s="41"/>
      <c r="E2435" s="22" t="s">
        <v>4</v>
      </c>
      <c r="F2435" s="23"/>
      <c r="G2435" s="41"/>
      <c r="H2435" s="42"/>
      <c r="I2435" s="41"/>
      <c r="J2435" s="42"/>
      <c r="K2435" s="43"/>
      <c r="L2435" s="26"/>
      <c r="M2435" s="27"/>
      <c r="N2435" s="55"/>
      <c r="O2435" s="93">
        <f>IFERROR(SUMPRODUCT((INDEX(ACH.!$B$3:$AP$9999,MATCH(A2435,ACH.!$A$3:$A$9999,),)&gt;0)*COUNTIF(INDEX(IP!$C$4:$N$44,,IFERROR(MATCH(C2435,IP!$E$2:$N$2,)+2,MATCH(E2435,IP!$C$3:$D$3,))),ACH.!$B$1:$AP$1)),)</f>
        <v>6</v>
      </c>
      <c r="P2435" s="27"/>
      <c r="Q2435" s="28"/>
      <c r="R2435" s="29"/>
      <c r="S2435" s="30"/>
      <c r="T2435" s="31"/>
      <c r="U2435" s="32"/>
      <c r="V2435" s="32"/>
      <c r="W2435" s="32"/>
      <c r="X2435" s="33"/>
      <c r="Y2435" s="34"/>
      <c r="Z2435" s="35"/>
      <c r="AA2435" s="36"/>
      <c r="AB2435" s="37"/>
      <c r="AC2435" s="38"/>
      <c r="AD2435" s="57">
        <f>IF(C2435="SG",VLOOKUP($C2435,IP!$R:$T,MATCH(QSC!$E2435,IP!$R$6:$T$6,0),0),VLOOKUP($C2435,IP!$R:$S,2,0))</f>
        <v>12</v>
      </c>
      <c r="AE2435" s="39"/>
    </row>
    <row r="2436" spans="1:31" ht="15" x14ac:dyDescent="0.25">
      <c r="A2436" s="40">
        <v>6444426</v>
      </c>
      <c r="B2436" s="40"/>
      <c r="C2436" s="40" t="s">
        <v>1</v>
      </c>
      <c r="D2436" s="41"/>
      <c r="E2436" s="22" t="s">
        <v>4</v>
      </c>
      <c r="F2436" s="23"/>
      <c r="G2436" s="41"/>
      <c r="H2436" s="42"/>
      <c r="I2436" s="41"/>
      <c r="J2436" s="42"/>
      <c r="K2436" s="43"/>
      <c r="L2436" s="26"/>
      <c r="M2436" s="27"/>
      <c r="N2436" s="55"/>
      <c r="O2436" s="93">
        <f>IFERROR(SUMPRODUCT((INDEX(ACH.!$B$3:$AP$9999,MATCH(A2436,ACH.!$A$3:$A$9999,),)&gt;0)*COUNTIF(INDEX(IP!$C$4:$N$44,,IFERROR(MATCH(C2436,IP!$E$2:$N$2,)+2,MATCH(E2436,IP!$C$3:$D$3,))),ACH.!$B$1:$AP$1)),)</f>
        <v>7</v>
      </c>
      <c r="P2436" s="27"/>
      <c r="Q2436" s="28"/>
      <c r="R2436" s="29"/>
      <c r="S2436" s="30"/>
      <c r="T2436" s="31"/>
      <c r="U2436" s="32"/>
      <c r="V2436" s="32"/>
      <c r="W2436" s="32"/>
      <c r="X2436" s="33"/>
      <c r="Y2436" s="34"/>
      <c r="Z2436" s="35"/>
      <c r="AA2436" s="36"/>
      <c r="AB2436" s="37"/>
      <c r="AC2436" s="38"/>
      <c r="AD2436" s="57">
        <f>IF(C2436="SG",VLOOKUP($C2436,IP!$R:$T,MATCH(QSC!$E2436,IP!$R$6:$T$6,0),0),VLOOKUP($C2436,IP!$R:$S,2,0))</f>
        <v>12</v>
      </c>
      <c r="AE2436" s="39"/>
    </row>
    <row r="2437" spans="1:31" ht="15" x14ac:dyDescent="0.25">
      <c r="A2437" s="40">
        <v>6444440</v>
      </c>
      <c r="B2437" s="40"/>
      <c r="C2437" s="40" t="s">
        <v>1</v>
      </c>
      <c r="D2437" s="41"/>
      <c r="E2437" s="22" t="s">
        <v>2</v>
      </c>
      <c r="F2437" s="23"/>
      <c r="G2437" s="41"/>
      <c r="H2437" s="42"/>
      <c r="I2437" s="41"/>
      <c r="J2437" s="42"/>
      <c r="K2437" s="43"/>
      <c r="L2437" s="26"/>
      <c r="M2437" s="27"/>
      <c r="N2437" s="55"/>
      <c r="O2437" s="93">
        <f>IFERROR(SUMPRODUCT((INDEX(ACH.!$B$3:$AP$9999,MATCH(A2437,ACH.!$A$3:$A$9999,),)&gt;0)*COUNTIF(INDEX(IP!$C$4:$N$44,,IFERROR(MATCH(C2437,IP!$E$2:$N$2,)+2,MATCH(E2437,IP!$C$3:$D$3,))),ACH.!$B$1:$AP$1)),)</f>
        <v>0</v>
      </c>
      <c r="P2437" s="27"/>
      <c r="Q2437" s="28"/>
      <c r="R2437" s="29"/>
      <c r="S2437" s="30"/>
      <c r="T2437" s="31"/>
      <c r="U2437" s="32"/>
      <c r="V2437" s="32"/>
      <c r="W2437" s="32"/>
      <c r="X2437" s="33"/>
      <c r="Y2437" s="34"/>
      <c r="Z2437" s="35"/>
      <c r="AA2437" s="36"/>
      <c r="AB2437" s="37"/>
      <c r="AC2437" s="38"/>
      <c r="AD2437" s="57">
        <f>IF(C2437="SG",VLOOKUP($C2437,IP!$R:$T,MATCH(QSC!$E2437,IP!$R$6:$T$6,0),0),VLOOKUP($C2437,IP!$R:$S,2,0))</f>
        <v>11</v>
      </c>
      <c r="AE2437" s="39"/>
    </row>
    <row r="2438" spans="1:31" ht="15" x14ac:dyDescent="0.25">
      <c r="A2438" s="40">
        <v>6444441</v>
      </c>
      <c r="B2438" s="40"/>
      <c r="C2438" s="40" t="s">
        <v>1</v>
      </c>
      <c r="D2438" s="41"/>
      <c r="E2438" s="22" t="s">
        <v>2</v>
      </c>
      <c r="F2438" s="23"/>
      <c r="G2438" s="41"/>
      <c r="H2438" s="42"/>
      <c r="I2438" s="41"/>
      <c r="J2438" s="42"/>
      <c r="K2438" s="43"/>
      <c r="L2438" s="26"/>
      <c r="M2438" s="27"/>
      <c r="N2438" s="55"/>
      <c r="O2438" s="93">
        <f>IFERROR(SUMPRODUCT((INDEX(ACH.!$B$3:$AP$9999,MATCH(A2438,ACH.!$A$3:$A$9999,),)&gt;0)*COUNTIF(INDEX(IP!$C$4:$N$44,,IFERROR(MATCH(C2438,IP!$E$2:$N$2,)+2,MATCH(E2438,IP!$C$3:$D$3,))),ACH.!$B$1:$AP$1)),)</f>
        <v>0</v>
      </c>
      <c r="P2438" s="27"/>
      <c r="Q2438" s="28"/>
      <c r="R2438" s="29"/>
      <c r="S2438" s="30"/>
      <c r="T2438" s="31"/>
      <c r="U2438" s="32"/>
      <c r="V2438" s="32"/>
      <c r="W2438" s="32"/>
      <c r="X2438" s="33"/>
      <c r="Y2438" s="34"/>
      <c r="Z2438" s="35"/>
      <c r="AA2438" s="36"/>
      <c r="AB2438" s="37"/>
      <c r="AC2438" s="38"/>
      <c r="AD2438" s="57">
        <f>IF(C2438="SG",VLOOKUP($C2438,IP!$R:$T,MATCH(QSC!$E2438,IP!$R$6:$T$6,0),0),VLOOKUP($C2438,IP!$R:$S,2,0))</f>
        <v>11</v>
      </c>
      <c r="AE2438" s="39"/>
    </row>
    <row r="2439" spans="1:31" ht="15" x14ac:dyDescent="0.25">
      <c r="A2439" s="40">
        <v>6444460</v>
      </c>
      <c r="B2439" s="40"/>
      <c r="C2439" s="40" t="s">
        <v>1</v>
      </c>
      <c r="D2439" s="41"/>
      <c r="E2439" s="22" t="s">
        <v>2</v>
      </c>
      <c r="F2439" s="23"/>
      <c r="G2439" s="41"/>
      <c r="H2439" s="42"/>
      <c r="I2439" s="41"/>
      <c r="J2439" s="42"/>
      <c r="K2439" s="43"/>
      <c r="L2439" s="26"/>
      <c r="M2439" s="27"/>
      <c r="N2439" s="55"/>
      <c r="O2439" s="93">
        <f>IFERROR(SUMPRODUCT((INDEX(ACH.!$B$3:$AP$9999,MATCH(A2439,ACH.!$A$3:$A$9999,),)&gt;0)*COUNTIF(INDEX(IP!$C$4:$N$44,,IFERROR(MATCH(C2439,IP!$E$2:$N$2,)+2,MATCH(E2439,IP!$C$3:$D$3,))),ACH.!$B$1:$AP$1)),)</f>
        <v>2</v>
      </c>
      <c r="P2439" s="27"/>
      <c r="Q2439" s="28"/>
      <c r="R2439" s="29"/>
      <c r="S2439" s="30"/>
      <c r="T2439" s="31"/>
      <c r="U2439" s="32"/>
      <c r="V2439" s="32"/>
      <c r="W2439" s="32"/>
      <c r="X2439" s="33"/>
      <c r="Y2439" s="34"/>
      <c r="Z2439" s="35"/>
      <c r="AA2439" s="36"/>
      <c r="AB2439" s="37"/>
      <c r="AC2439" s="38"/>
      <c r="AD2439" s="57">
        <f>IF(C2439="SG",VLOOKUP($C2439,IP!$R:$T,MATCH(QSC!$E2439,IP!$R$6:$T$6,0),0),VLOOKUP($C2439,IP!$R:$S,2,0))</f>
        <v>11</v>
      </c>
      <c r="AE2439" s="39"/>
    </row>
    <row r="2440" spans="1:31" ht="15" x14ac:dyDescent="0.25">
      <c r="A2440" s="40">
        <v>6444469</v>
      </c>
      <c r="B2440" s="40"/>
      <c r="C2440" s="40" t="s">
        <v>1</v>
      </c>
      <c r="D2440" s="41"/>
      <c r="E2440" s="22" t="s">
        <v>2</v>
      </c>
      <c r="F2440" s="23"/>
      <c r="G2440" s="41"/>
      <c r="H2440" s="42"/>
      <c r="I2440" s="41"/>
      <c r="J2440" s="42"/>
      <c r="K2440" s="43"/>
      <c r="L2440" s="26"/>
      <c r="M2440" s="27"/>
      <c r="N2440" s="55"/>
      <c r="O2440" s="93">
        <f>IFERROR(SUMPRODUCT((INDEX(ACH.!$B$3:$AP$9999,MATCH(A2440,ACH.!$A$3:$A$9999,),)&gt;0)*COUNTIF(INDEX(IP!$C$4:$N$44,,IFERROR(MATCH(C2440,IP!$E$2:$N$2,)+2,MATCH(E2440,IP!$C$3:$D$3,))),ACH.!$B$1:$AP$1)),)</f>
        <v>0</v>
      </c>
      <c r="P2440" s="27"/>
      <c r="Q2440" s="28"/>
      <c r="R2440" s="29"/>
      <c r="S2440" s="30"/>
      <c r="T2440" s="31"/>
      <c r="U2440" s="32"/>
      <c r="V2440" s="32"/>
      <c r="W2440" s="32"/>
      <c r="X2440" s="33"/>
      <c r="Y2440" s="34"/>
      <c r="Z2440" s="35"/>
      <c r="AA2440" s="36"/>
      <c r="AB2440" s="37"/>
      <c r="AC2440" s="38"/>
      <c r="AD2440" s="57">
        <f>IF(C2440="SG",VLOOKUP($C2440,IP!$R:$T,MATCH(QSC!$E2440,IP!$R$6:$T$6,0),0),VLOOKUP($C2440,IP!$R:$S,2,0))</f>
        <v>11</v>
      </c>
      <c r="AE2440" s="39"/>
    </row>
    <row r="2441" spans="1:31" ht="15" x14ac:dyDescent="0.25">
      <c r="A2441" s="40">
        <v>6444632</v>
      </c>
      <c r="B2441" s="40"/>
      <c r="C2441" s="40" t="s">
        <v>1</v>
      </c>
      <c r="D2441" s="41"/>
      <c r="E2441" s="22" t="s">
        <v>4</v>
      </c>
      <c r="F2441" s="23"/>
      <c r="G2441" s="41"/>
      <c r="H2441" s="42"/>
      <c r="I2441" s="41"/>
      <c r="J2441" s="42"/>
      <c r="K2441" s="43"/>
      <c r="L2441" s="26"/>
      <c r="M2441" s="27"/>
      <c r="N2441" s="55"/>
      <c r="O2441" s="93">
        <f>IFERROR(SUMPRODUCT((INDEX(ACH.!$B$3:$AP$9999,MATCH(A2441,ACH.!$A$3:$A$9999,),)&gt;0)*COUNTIF(INDEX(IP!$C$4:$N$44,,IFERROR(MATCH(C2441,IP!$E$2:$N$2,)+2,MATCH(E2441,IP!$C$3:$D$3,))),ACH.!$B$1:$AP$1)),)</f>
        <v>4</v>
      </c>
      <c r="P2441" s="27"/>
      <c r="Q2441" s="28"/>
      <c r="R2441" s="29"/>
      <c r="S2441" s="30"/>
      <c r="T2441" s="31"/>
      <c r="U2441" s="32"/>
      <c r="V2441" s="32"/>
      <c r="W2441" s="32"/>
      <c r="X2441" s="33"/>
      <c r="Y2441" s="34"/>
      <c r="Z2441" s="35"/>
      <c r="AA2441" s="36"/>
      <c r="AB2441" s="37"/>
      <c r="AC2441" s="38"/>
      <c r="AD2441" s="57">
        <f>IF(C2441="SG",VLOOKUP($C2441,IP!$R:$T,MATCH(QSC!$E2441,IP!$R$6:$T$6,0),0),VLOOKUP($C2441,IP!$R:$S,2,0))</f>
        <v>12</v>
      </c>
      <c r="AE2441" s="39"/>
    </row>
    <row r="2442" spans="1:31" ht="15" x14ac:dyDescent="0.25">
      <c r="A2442" s="40">
        <v>6444793</v>
      </c>
      <c r="B2442" s="40"/>
      <c r="C2442" s="40" t="s">
        <v>1</v>
      </c>
      <c r="D2442" s="41"/>
      <c r="E2442" s="22" t="s">
        <v>2</v>
      </c>
      <c r="F2442" s="23"/>
      <c r="G2442" s="41"/>
      <c r="H2442" s="42"/>
      <c r="I2442" s="41"/>
      <c r="J2442" s="42"/>
      <c r="K2442" s="43"/>
      <c r="L2442" s="26"/>
      <c r="M2442" s="27"/>
      <c r="N2442" s="55"/>
      <c r="O2442" s="93">
        <f>IFERROR(SUMPRODUCT((INDEX(ACH.!$B$3:$AP$9999,MATCH(A2442,ACH.!$A$3:$A$9999,),)&gt;0)*COUNTIF(INDEX(IP!$C$4:$N$44,,IFERROR(MATCH(C2442,IP!$E$2:$N$2,)+2,MATCH(E2442,IP!$C$3:$D$3,))),ACH.!$B$1:$AP$1)),)</f>
        <v>3</v>
      </c>
      <c r="P2442" s="27"/>
      <c r="Q2442" s="28"/>
      <c r="R2442" s="29"/>
      <c r="S2442" s="30"/>
      <c r="T2442" s="31"/>
      <c r="U2442" s="32"/>
      <c r="V2442" s="32"/>
      <c r="W2442" s="32"/>
      <c r="X2442" s="33"/>
      <c r="Y2442" s="34"/>
      <c r="Z2442" s="35"/>
      <c r="AA2442" s="36"/>
      <c r="AB2442" s="37"/>
      <c r="AC2442" s="38"/>
      <c r="AD2442" s="57">
        <f>IF(C2442="SG",VLOOKUP($C2442,IP!$R:$T,MATCH(QSC!$E2442,IP!$R$6:$T$6,0),0),VLOOKUP($C2442,IP!$R:$S,2,0))</f>
        <v>11</v>
      </c>
      <c r="AE2442" s="39"/>
    </row>
    <row r="2443" spans="1:31" ht="15" x14ac:dyDescent="0.25">
      <c r="A2443" s="40">
        <v>6444884</v>
      </c>
      <c r="B2443" s="40"/>
      <c r="C2443" s="40" t="s">
        <v>1</v>
      </c>
      <c r="D2443" s="41"/>
      <c r="E2443" s="22" t="s">
        <v>2</v>
      </c>
      <c r="F2443" s="23"/>
      <c r="G2443" s="41"/>
      <c r="H2443" s="42"/>
      <c r="I2443" s="41"/>
      <c r="J2443" s="42"/>
      <c r="K2443" s="43"/>
      <c r="L2443" s="26"/>
      <c r="M2443" s="27"/>
      <c r="N2443" s="55"/>
      <c r="O2443" s="93">
        <f>IFERROR(SUMPRODUCT((INDEX(ACH.!$B$3:$AP$9999,MATCH(A2443,ACH.!$A$3:$A$9999,),)&gt;0)*COUNTIF(INDEX(IP!$C$4:$N$44,,IFERROR(MATCH(C2443,IP!$E$2:$N$2,)+2,MATCH(E2443,IP!$C$3:$D$3,))),ACH.!$B$1:$AP$1)),)</f>
        <v>0</v>
      </c>
      <c r="P2443" s="27"/>
      <c r="Q2443" s="28"/>
      <c r="R2443" s="29"/>
      <c r="S2443" s="30"/>
      <c r="T2443" s="31"/>
      <c r="U2443" s="32"/>
      <c r="V2443" s="32"/>
      <c r="W2443" s="32"/>
      <c r="X2443" s="33"/>
      <c r="Y2443" s="34"/>
      <c r="Z2443" s="35"/>
      <c r="AA2443" s="36"/>
      <c r="AB2443" s="37"/>
      <c r="AC2443" s="38"/>
      <c r="AD2443" s="57">
        <f>IF(C2443="SG",VLOOKUP($C2443,IP!$R:$T,MATCH(QSC!$E2443,IP!$R$6:$T$6,0),0),VLOOKUP($C2443,IP!$R:$S,2,0))</f>
        <v>11</v>
      </c>
      <c r="AE2443" s="39"/>
    </row>
    <row r="2444" spans="1:31" ht="15" x14ac:dyDescent="0.25">
      <c r="A2444" s="40">
        <v>6444907</v>
      </c>
      <c r="B2444" s="40"/>
      <c r="C2444" s="40" t="s">
        <v>1</v>
      </c>
      <c r="D2444" s="41"/>
      <c r="E2444" s="22" t="s">
        <v>2</v>
      </c>
      <c r="F2444" s="23"/>
      <c r="G2444" s="41"/>
      <c r="H2444" s="42"/>
      <c r="I2444" s="41"/>
      <c r="J2444" s="42"/>
      <c r="K2444" s="43"/>
      <c r="L2444" s="26"/>
      <c r="M2444" s="27"/>
      <c r="N2444" s="55"/>
      <c r="O2444" s="93">
        <f>IFERROR(SUMPRODUCT((INDEX(ACH.!$B$3:$AP$9999,MATCH(A2444,ACH.!$A$3:$A$9999,),)&gt;0)*COUNTIF(INDEX(IP!$C$4:$N$44,,IFERROR(MATCH(C2444,IP!$E$2:$N$2,)+2,MATCH(E2444,IP!$C$3:$D$3,))),ACH.!$B$1:$AP$1)),)</f>
        <v>0</v>
      </c>
      <c r="P2444" s="27"/>
      <c r="Q2444" s="28"/>
      <c r="R2444" s="29"/>
      <c r="S2444" s="30"/>
      <c r="T2444" s="31"/>
      <c r="U2444" s="32"/>
      <c r="V2444" s="32"/>
      <c r="W2444" s="32"/>
      <c r="X2444" s="33"/>
      <c r="Y2444" s="34"/>
      <c r="Z2444" s="35"/>
      <c r="AA2444" s="36"/>
      <c r="AB2444" s="37"/>
      <c r="AC2444" s="38"/>
      <c r="AD2444" s="57">
        <f>IF(C2444="SG",VLOOKUP($C2444,IP!$R:$T,MATCH(QSC!$E2444,IP!$R$6:$T$6,0),0),VLOOKUP($C2444,IP!$R:$S,2,0))</f>
        <v>11</v>
      </c>
      <c r="AE2444" s="39"/>
    </row>
    <row r="2445" spans="1:31" ht="15" x14ac:dyDescent="0.25">
      <c r="A2445" s="40">
        <v>6444929</v>
      </c>
      <c r="B2445" s="40"/>
      <c r="C2445" s="40" t="s">
        <v>1</v>
      </c>
      <c r="D2445" s="41"/>
      <c r="E2445" s="22" t="s">
        <v>2</v>
      </c>
      <c r="F2445" s="23"/>
      <c r="G2445" s="41"/>
      <c r="H2445" s="42"/>
      <c r="I2445" s="41"/>
      <c r="J2445" s="42"/>
      <c r="K2445" s="43"/>
      <c r="L2445" s="26"/>
      <c r="M2445" s="27"/>
      <c r="N2445" s="55"/>
      <c r="O2445" s="93">
        <f>IFERROR(SUMPRODUCT((INDEX(ACH.!$B$3:$AP$9999,MATCH(A2445,ACH.!$A$3:$A$9999,),)&gt;0)*COUNTIF(INDEX(IP!$C$4:$N$44,,IFERROR(MATCH(C2445,IP!$E$2:$N$2,)+2,MATCH(E2445,IP!$C$3:$D$3,))),ACH.!$B$1:$AP$1)),)</f>
        <v>4</v>
      </c>
      <c r="P2445" s="27"/>
      <c r="Q2445" s="28"/>
      <c r="R2445" s="29"/>
      <c r="S2445" s="30"/>
      <c r="T2445" s="31"/>
      <c r="U2445" s="32"/>
      <c r="V2445" s="32"/>
      <c r="W2445" s="32"/>
      <c r="X2445" s="33"/>
      <c r="Y2445" s="34"/>
      <c r="Z2445" s="35"/>
      <c r="AA2445" s="36"/>
      <c r="AB2445" s="37"/>
      <c r="AC2445" s="38"/>
      <c r="AD2445" s="57">
        <f>IF(C2445="SG",VLOOKUP($C2445,IP!$R:$T,MATCH(QSC!$E2445,IP!$R$6:$T$6,0),0),VLOOKUP($C2445,IP!$R:$S,2,0))</f>
        <v>11</v>
      </c>
      <c r="AE2445" s="39"/>
    </row>
    <row r="2446" spans="1:31" ht="15" x14ac:dyDescent="0.25">
      <c r="A2446" s="40">
        <v>6445152</v>
      </c>
      <c r="B2446" s="40"/>
      <c r="C2446" s="40" t="s">
        <v>1</v>
      </c>
      <c r="D2446" s="41"/>
      <c r="E2446" s="22" t="s">
        <v>4</v>
      </c>
      <c r="F2446" s="23"/>
      <c r="G2446" s="41"/>
      <c r="H2446" s="42"/>
      <c r="I2446" s="41"/>
      <c r="J2446" s="42"/>
      <c r="K2446" s="43"/>
      <c r="L2446" s="26"/>
      <c r="M2446" s="27"/>
      <c r="N2446" s="55"/>
      <c r="O2446" s="93">
        <f>IFERROR(SUMPRODUCT((INDEX(ACH.!$B$3:$AP$9999,MATCH(A2446,ACH.!$A$3:$A$9999,),)&gt;0)*COUNTIF(INDEX(IP!$C$4:$N$44,,IFERROR(MATCH(C2446,IP!$E$2:$N$2,)+2,MATCH(E2446,IP!$C$3:$D$3,))),ACH.!$B$1:$AP$1)),)</f>
        <v>6</v>
      </c>
      <c r="P2446" s="27"/>
      <c r="Q2446" s="28"/>
      <c r="R2446" s="29"/>
      <c r="S2446" s="30"/>
      <c r="T2446" s="31"/>
      <c r="U2446" s="32"/>
      <c r="V2446" s="32"/>
      <c r="W2446" s="32"/>
      <c r="X2446" s="33"/>
      <c r="Y2446" s="34"/>
      <c r="Z2446" s="35"/>
      <c r="AA2446" s="36"/>
      <c r="AB2446" s="37"/>
      <c r="AC2446" s="38"/>
      <c r="AD2446" s="57">
        <f>IF(C2446="SG",VLOOKUP($C2446,IP!$R:$T,MATCH(QSC!$E2446,IP!$R$6:$T$6,0),0),VLOOKUP($C2446,IP!$R:$S,2,0))</f>
        <v>12</v>
      </c>
      <c r="AE2446" s="39"/>
    </row>
    <row r="2447" spans="1:31" ht="15" x14ac:dyDescent="0.25">
      <c r="A2447" s="40">
        <v>6445153</v>
      </c>
      <c r="B2447" s="40"/>
      <c r="C2447" s="40" t="s">
        <v>1</v>
      </c>
      <c r="D2447" s="41"/>
      <c r="E2447" s="22" t="s">
        <v>4</v>
      </c>
      <c r="F2447" s="23"/>
      <c r="G2447" s="41"/>
      <c r="H2447" s="42"/>
      <c r="I2447" s="41"/>
      <c r="J2447" s="42"/>
      <c r="K2447" s="43"/>
      <c r="L2447" s="26"/>
      <c r="M2447" s="27"/>
      <c r="N2447" s="55"/>
      <c r="O2447" s="93">
        <f>IFERROR(SUMPRODUCT((INDEX(ACH.!$B$3:$AP$9999,MATCH(A2447,ACH.!$A$3:$A$9999,),)&gt;0)*COUNTIF(INDEX(IP!$C$4:$N$44,,IFERROR(MATCH(C2447,IP!$E$2:$N$2,)+2,MATCH(E2447,IP!$C$3:$D$3,))),ACH.!$B$1:$AP$1)),)</f>
        <v>7</v>
      </c>
      <c r="P2447" s="27"/>
      <c r="Q2447" s="28"/>
      <c r="R2447" s="29"/>
      <c r="S2447" s="30"/>
      <c r="T2447" s="31"/>
      <c r="U2447" s="32"/>
      <c r="V2447" s="32"/>
      <c r="W2447" s="32"/>
      <c r="X2447" s="33"/>
      <c r="Y2447" s="34"/>
      <c r="Z2447" s="35"/>
      <c r="AA2447" s="36"/>
      <c r="AB2447" s="37"/>
      <c r="AC2447" s="38"/>
      <c r="AD2447" s="57">
        <f>IF(C2447="SG",VLOOKUP($C2447,IP!$R:$T,MATCH(QSC!$E2447,IP!$R$6:$T$6,0),0),VLOOKUP($C2447,IP!$R:$S,2,0))</f>
        <v>12</v>
      </c>
      <c r="AE2447" s="39"/>
    </row>
    <row r="2448" spans="1:31" ht="15" x14ac:dyDescent="0.25">
      <c r="A2448" s="40">
        <v>6445190</v>
      </c>
      <c r="B2448" s="40"/>
      <c r="C2448" s="40" t="s">
        <v>1</v>
      </c>
      <c r="D2448" s="41"/>
      <c r="E2448" s="22" t="s">
        <v>4</v>
      </c>
      <c r="F2448" s="23"/>
      <c r="G2448" s="41"/>
      <c r="H2448" s="42"/>
      <c r="I2448" s="41"/>
      <c r="J2448" s="42"/>
      <c r="K2448" s="43"/>
      <c r="L2448" s="26"/>
      <c r="M2448" s="27"/>
      <c r="N2448" s="55"/>
      <c r="O2448" s="93">
        <f>IFERROR(SUMPRODUCT((INDEX(ACH.!$B$3:$AP$9999,MATCH(A2448,ACH.!$A$3:$A$9999,),)&gt;0)*COUNTIF(INDEX(IP!$C$4:$N$44,,IFERROR(MATCH(C2448,IP!$E$2:$N$2,)+2,MATCH(E2448,IP!$C$3:$D$3,))),ACH.!$B$1:$AP$1)),)</f>
        <v>2</v>
      </c>
      <c r="P2448" s="27"/>
      <c r="Q2448" s="28"/>
      <c r="R2448" s="29"/>
      <c r="S2448" s="30"/>
      <c r="T2448" s="31"/>
      <c r="U2448" s="32"/>
      <c r="V2448" s="32"/>
      <c r="W2448" s="32"/>
      <c r="X2448" s="33"/>
      <c r="Y2448" s="34"/>
      <c r="Z2448" s="35"/>
      <c r="AA2448" s="36"/>
      <c r="AB2448" s="37"/>
      <c r="AC2448" s="38"/>
      <c r="AD2448" s="57">
        <f>IF(C2448="SG",VLOOKUP($C2448,IP!$R:$T,MATCH(QSC!$E2448,IP!$R$6:$T$6,0),0),VLOOKUP($C2448,IP!$R:$S,2,0))</f>
        <v>12</v>
      </c>
      <c r="AE2448" s="39"/>
    </row>
    <row r="2449" spans="1:31" ht="15" x14ac:dyDescent="0.25">
      <c r="A2449" s="40">
        <v>6445194</v>
      </c>
      <c r="B2449" s="40"/>
      <c r="C2449" s="40" t="s">
        <v>1</v>
      </c>
      <c r="D2449" s="41"/>
      <c r="E2449" s="22" t="s">
        <v>4</v>
      </c>
      <c r="F2449" s="23"/>
      <c r="G2449" s="41"/>
      <c r="H2449" s="42"/>
      <c r="I2449" s="41"/>
      <c r="J2449" s="42"/>
      <c r="K2449" s="43"/>
      <c r="L2449" s="26"/>
      <c r="M2449" s="27"/>
      <c r="N2449" s="55"/>
      <c r="O2449" s="93">
        <f>IFERROR(SUMPRODUCT((INDEX(ACH.!$B$3:$AP$9999,MATCH(A2449,ACH.!$A$3:$A$9999,),)&gt;0)*COUNTIF(INDEX(IP!$C$4:$N$44,,IFERROR(MATCH(C2449,IP!$E$2:$N$2,)+2,MATCH(E2449,IP!$C$3:$D$3,))),ACH.!$B$1:$AP$1)),)</f>
        <v>3</v>
      </c>
      <c r="P2449" s="27"/>
      <c r="Q2449" s="28"/>
      <c r="R2449" s="29"/>
      <c r="S2449" s="30"/>
      <c r="T2449" s="31"/>
      <c r="U2449" s="32"/>
      <c r="V2449" s="32"/>
      <c r="W2449" s="32"/>
      <c r="X2449" s="33"/>
      <c r="Y2449" s="34"/>
      <c r="Z2449" s="35"/>
      <c r="AA2449" s="36"/>
      <c r="AB2449" s="37"/>
      <c r="AC2449" s="38"/>
      <c r="AD2449" s="57">
        <f>IF(C2449="SG",VLOOKUP($C2449,IP!$R:$T,MATCH(QSC!$E2449,IP!$R$6:$T$6,0),0),VLOOKUP($C2449,IP!$R:$S,2,0))</f>
        <v>12</v>
      </c>
      <c r="AE2449" s="39"/>
    </row>
    <row r="2450" spans="1:31" ht="15" x14ac:dyDescent="0.25">
      <c r="A2450" s="40">
        <v>6445201</v>
      </c>
      <c r="B2450" s="40"/>
      <c r="C2450" s="40" t="s">
        <v>1</v>
      </c>
      <c r="D2450" s="41"/>
      <c r="E2450" s="22" t="s">
        <v>2</v>
      </c>
      <c r="F2450" s="23"/>
      <c r="G2450" s="41"/>
      <c r="H2450" s="42"/>
      <c r="I2450" s="41"/>
      <c r="J2450" s="42"/>
      <c r="K2450" s="43"/>
      <c r="L2450" s="26"/>
      <c r="M2450" s="27"/>
      <c r="N2450" s="55"/>
      <c r="O2450" s="93">
        <f>IFERROR(SUMPRODUCT((INDEX(ACH.!$B$3:$AP$9999,MATCH(A2450,ACH.!$A$3:$A$9999,),)&gt;0)*COUNTIF(INDEX(IP!$C$4:$N$44,,IFERROR(MATCH(C2450,IP!$E$2:$N$2,)+2,MATCH(E2450,IP!$C$3:$D$3,))),ACH.!$B$1:$AP$1)),)</f>
        <v>3</v>
      </c>
      <c r="P2450" s="27"/>
      <c r="Q2450" s="28"/>
      <c r="R2450" s="29"/>
      <c r="S2450" s="30"/>
      <c r="T2450" s="31"/>
      <c r="U2450" s="32"/>
      <c r="V2450" s="32"/>
      <c r="W2450" s="32"/>
      <c r="X2450" s="33"/>
      <c r="Y2450" s="34"/>
      <c r="Z2450" s="35"/>
      <c r="AA2450" s="36"/>
      <c r="AB2450" s="37"/>
      <c r="AC2450" s="38"/>
      <c r="AD2450" s="57">
        <f>IF(C2450="SG",VLOOKUP($C2450,IP!$R:$T,MATCH(QSC!$E2450,IP!$R$6:$T$6,0),0),VLOOKUP($C2450,IP!$R:$S,2,0))</f>
        <v>11</v>
      </c>
      <c r="AE2450" s="39"/>
    </row>
    <row r="2451" spans="1:31" ht="15" x14ac:dyDescent="0.25">
      <c r="A2451" s="40">
        <v>6445208</v>
      </c>
      <c r="B2451" s="40"/>
      <c r="C2451" s="40" t="s">
        <v>1</v>
      </c>
      <c r="D2451" s="41"/>
      <c r="E2451" s="22" t="s">
        <v>4</v>
      </c>
      <c r="F2451" s="23"/>
      <c r="G2451" s="41"/>
      <c r="H2451" s="42"/>
      <c r="I2451" s="41"/>
      <c r="J2451" s="42"/>
      <c r="K2451" s="43"/>
      <c r="L2451" s="26"/>
      <c r="M2451" s="27"/>
      <c r="N2451" s="55"/>
      <c r="O2451" s="93">
        <f>IFERROR(SUMPRODUCT((INDEX(ACH.!$B$3:$AP$9999,MATCH(A2451,ACH.!$A$3:$A$9999,),)&gt;0)*COUNTIF(INDEX(IP!$C$4:$N$44,,IFERROR(MATCH(C2451,IP!$E$2:$N$2,)+2,MATCH(E2451,IP!$C$3:$D$3,))),ACH.!$B$1:$AP$1)),)</f>
        <v>6</v>
      </c>
      <c r="P2451" s="27"/>
      <c r="Q2451" s="28"/>
      <c r="R2451" s="29"/>
      <c r="S2451" s="30"/>
      <c r="T2451" s="31"/>
      <c r="U2451" s="32"/>
      <c r="V2451" s="32"/>
      <c r="W2451" s="32"/>
      <c r="X2451" s="33"/>
      <c r="Y2451" s="34"/>
      <c r="Z2451" s="35"/>
      <c r="AA2451" s="36"/>
      <c r="AB2451" s="37"/>
      <c r="AC2451" s="38"/>
      <c r="AD2451" s="57">
        <f>IF(C2451="SG",VLOOKUP($C2451,IP!$R:$T,MATCH(QSC!$E2451,IP!$R$6:$T$6,0),0),VLOOKUP($C2451,IP!$R:$S,2,0))</f>
        <v>12</v>
      </c>
      <c r="AE2451" s="39"/>
    </row>
    <row r="2452" spans="1:31" ht="15" x14ac:dyDescent="0.25">
      <c r="A2452" s="40">
        <v>6445276</v>
      </c>
      <c r="B2452" s="40"/>
      <c r="C2452" s="40" t="s">
        <v>1</v>
      </c>
      <c r="D2452" s="41"/>
      <c r="E2452" s="22" t="s">
        <v>4</v>
      </c>
      <c r="F2452" s="23"/>
      <c r="G2452" s="41"/>
      <c r="H2452" s="42"/>
      <c r="I2452" s="41"/>
      <c r="J2452" s="42"/>
      <c r="K2452" s="43"/>
      <c r="L2452" s="26"/>
      <c r="M2452" s="27"/>
      <c r="N2452" s="55"/>
      <c r="O2452" s="93">
        <f>IFERROR(SUMPRODUCT((INDEX(ACH.!$B$3:$AP$9999,MATCH(A2452,ACH.!$A$3:$A$9999,),)&gt;0)*COUNTIF(INDEX(IP!$C$4:$N$44,,IFERROR(MATCH(C2452,IP!$E$2:$N$2,)+2,MATCH(E2452,IP!$C$3:$D$3,))),ACH.!$B$1:$AP$1)),)</f>
        <v>3</v>
      </c>
      <c r="P2452" s="27"/>
      <c r="Q2452" s="28"/>
      <c r="R2452" s="29"/>
      <c r="S2452" s="30"/>
      <c r="T2452" s="31"/>
      <c r="U2452" s="32"/>
      <c r="V2452" s="32"/>
      <c r="W2452" s="32"/>
      <c r="X2452" s="33"/>
      <c r="Y2452" s="34"/>
      <c r="Z2452" s="35"/>
      <c r="AA2452" s="36"/>
      <c r="AB2452" s="37"/>
      <c r="AC2452" s="38"/>
      <c r="AD2452" s="57">
        <f>IF(C2452="SG",VLOOKUP($C2452,IP!$R:$T,MATCH(QSC!$E2452,IP!$R$6:$T$6,0),0),VLOOKUP($C2452,IP!$R:$S,2,0))</f>
        <v>12</v>
      </c>
      <c r="AE2452" s="39"/>
    </row>
    <row r="2453" spans="1:31" ht="15" x14ac:dyDescent="0.25">
      <c r="A2453" s="40">
        <v>6445279</v>
      </c>
      <c r="B2453" s="40"/>
      <c r="C2453" s="40" t="s">
        <v>1</v>
      </c>
      <c r="D2453" s="41"/>
      <c r="E2453" s="22" t="s">
        <v>4</v>
      </c>
      <c r="F2453" s="23"/>
      <c r="G2453" s="41"/>
      <c r="H2453" s="42"/>
      <c r="I2453" s="41"/>
      <c r="J2453" s="42"/>
      <c r="K2453" s="43"/>
      <c r="L2453" s="26"/>
      <c r="M2453" s="27"/>
      <c r="N2453" s="55"/>
      <c r="O2453" s="93">
        <f>IFERROR(SUMPRODUCT((INDEX(ACH.!$B$3:$AP$9999,MATCH(A2453,ACH.!$A$3:$A$9999,),)&gt;0)*COUNTIF(INDEX(IP!$C$4:$N$44,,IFERROR(MATCH(C2453,IP!$E$2:$N$2,)+2,MATCH(E2453,IP!$C$3:$D$3,))),ACH.!$B$1:$AP$1)),)</f>
        <v>3</v>
      </c>
      <c r="P2453" s="27"/>
      <c r="Q2453" s="28"/>
      <c r="R2453" s="29"/>
      <c r="S2453" s="30"/>
      <c r="T2453" s="31"/>
      <c r="U2453" s="32"/>
      <c r="V2453" s="32"/>
      <c r="W2453" s="32"/>
      <c r="X2453" s="33"/>
      <c r="Y2453" s="34"/>
      <c r="Z2453" s="35"/>
      <c r="AA2453" s="36"/>
      <c r="AB2453" s="37"/>
      <c r="AC2453" s="38"/>
      <c r="AD2453" s="57">
        <f>IF(C2453="SG",VLOOKUP($C2453,IP!$R:$T,MATCH(QSC!$E2453,IP!$R$6:$T$6,0),0),VLOOKUP($C2453,IP!$R:$S,2,0))</f>
        <v>12</v>
      </c>
      <c r="AE2453" s="39"/>
    </row>
    <row r="2454" spans="1:31" ht="15" x14ac:dyDescent="0.25">
      <c r="A2454" s="40">
        <v>6445287</v>
      </c>
      <c r="B2454" s="40"/>
      <c r="C2454" s="40" t="s">
        <v>1</v>
      </c>
      <c r="D2454" s="41"/>
      <c r="E2454" s="22" t="s">
        <v>4</v>
      </c>
      <c r="F2454" s="23"/>
      <c r="G2454" s="41"/>
      <c r="H2454" s="42"/>
      <c r="I2454" s="41"/>
      <c r="J2454" s="42"/>
      <c r="K2454" s="43"/>
      <c r="L2454" s="26"/>
      <c r="M2454" s="27"/>
      <c r="N2454" s="55"/>
      <c r="O2454" s="93">
        <f>IFERROR(SUMPRODUCT((INDEX(ACH.!$B$3:$AP$9999,MATCH(A2454,ACH.!$A$3:$A$9999,),)&gt;0)*COUNTIF(INDEX(IP!$C$4:$N$44,,IFERROR(MATCH(C2454,IP!$E$2:$N$2,)+2,MATCH(E2454,IP!$C$3:$D$3,))),ACH.!$B$1:$AP$1)),)</f>
        <v>7</v>
      </c>
      <c r="P2454" s="27"/>
      <c r="Q2454" s="28"/>
      <c r="R2454" s="29"/>
      <c r="S2454" s="30"/>
      <c r="T2454" s="31"/>
      <c r="U2454" s="32"/>
      <c r="V2454" s="32"/>
      <c r="W2454" s="32"/>
      <c r="X2454" s="33"/>
      <c r="Y2454" s="34"/>
      <c r="Z2454" s="35"/>
      <c r="AA2454" s="36"/>
      <c r="AB2454" s="37"/>
      <c r="AC2454" s="38"/>
      <c r="AD2454" s="57">
        <f>IF(C2454="SG",VLOOKUP($C2454,IP!$R:$T,MATCH(QSC!$E2454,IP!$R$6:$T$6,0),0),VLOOKUP($C2454,IP!$R:$S,2,0))</f>
        <v>12</v>
      </c>
      <c r="AE2454" s="39"/>
    </row>
    <row r="2455" spans="1:31" ht="15" x14ac:dyDescent="0.25">
      <c r="A2455" s="40">
        <v>6445288</v>
      </c>
      <c r="B2455" s="40"/>
      <c r="C2455" s="40" t="s">
        <v>1</v>
      </c>
      <c r="D2455" s="41"/>
      <c r="E2455" s="22" t="s">
        <v>4</v>
      </c>
      <c r="F2455" s="23"/>
      <c r="G2455" s="41"/>
      <c r="H2455" s="42"/>
      <c r="I2455" s="41"/>
      <c r="J2455" s="42"/>
      <c r="K2455" s="43"/>
      <c r="L2455" s="26"/>
      <c r="M2455" s="27"/>
      <c r="N2455" s="55"/>
      <c r="O2455" s="93">
        <f>IFERROR(SUMPRODUCT((INDEX(ACH.!$B$3:$AP$9999,MATCH(A2455,ACH.!$A$3:$A$9999,),)&gt;0)*COUNTIF(INDEX(IP!$C$4:$N$44,,IFERROR(MATCH(C2455,IP!$E$2:$N$2,)+2,MATCH(E2455,IP!$C$3:$D$3,))),ACH.!$B$1:$AP$1)),)</f>
        <v>5</v>
      </c>
      <c r="P2455" s="27"/>
      <c r="Q2455" s="28"/>
      <c r="R2455" s="29"/>
      <c r="S2455" s="30"/>
      <c r="T2455" s="31"/>
      <c r="U2455" s="32"/>
      <c r="V2455" s="32"/>
      <c r="W2455" s="32"/>
      <c r="X2455" s="33"/>
      <c r="Y2455" s="34"/>
      <c r="Z2455" s="35"/>
      <c r="AA2455" s="36"/>
      <c r="AB2455" s="37"/>
      <c r="AC2455" s="38"/>
      <c r="AD2455" s="57">
        <f>IF(C2455="SG",VLOOKUP($C2455,IP!$R:$T,MATCH(QSC!$E2455,IP!$R$6:$T$6,0),0),VLOOKUP($C2455,IP!$R:$S,2,0))</f>
        <v>12</v>
      </c>
      <c r="AE2455" s="39"/>
    </row>
    <row r="2456" spans="1:31" ht="15" x14ac:dyDescent="0.25">
      <c r="A2456" s="40">
        <v>6445333</v>
      </c>
      <c r="B2456" s="40"/>
      <c r="C2456" s="40" t="s">
        <v>1</v>
      </c>
      <c r="D2456" s="41"/>
      <c r="E2456" s="22" t="s">
        <v>4</v>
      </c>
      <c r="F2456" s="23"/>
      <c r="G2456" s="41"/>
      <c r="H2456" s="42"/>
      <c r="I2456" s="41"/>
      <c r="J2456" s="42"/>
      <c r="K2456" s="43"/>
      <c r="L2456" s="26"/>
      <c r="M2456" s="27"/>
      <c r="N2456" s="55"/>
      <c r="O2456" s="93">
        <f>IFERROR(SUMPRODUCT((INDEX(ACH.!$B$3:$AP$9999,MATCH(A2456,ACH.!$A$3:$A$9999,),)&gt;0)*COUNTIF(INDEX(IP!$C$4:$N$44,,IFERROR(MATCH(C2456,IP!$E$2:$N$2,)+2,MATCH(E2456,IP!$C$3:$D$3,))),ACH.!$B$1:$AP$1)),)</f>
        <v>5</v>
      </c>
      <c r="P2456" s="27"/>
      <c r="Q2456" s="28"/>
      <c r="R2456" s="29"/>
      <c r="S2456" s="30"/>
      <c r="T2456" s="31"/>
      <c r="U2456" s="32"/>
      <c r="V2456" s="32"/>
      <c r="W2456" s="32"/>
      <c r="X2456" s="33"/>
      <c r="Y2456" s="34"/>
      <c r="Z2456" s="35"/>
      <c r="AA2456" s="36"/>
      <c r="AB2456" s="37"/>
      <c r="AC2456" s="38"/>
      <c r="AD2456" s="57">
        <f>IF(C2456="SG",VLOOKUP($C2456,IP!$R:$T,MATCH(QSC!$E2456,IP!$R$6:$T$6,0),0),VLOOKUP($C2456,IP!$R:$S,2,0))</f>
        <v>12</v>
      </c>
      <c r="AE2456" s="39"/>
    </row>
    <row r="2457" spans="1:31" ht="15" x14ac:dyDescent="0.25">
      <c r="A2457" s="40">
        <v>6445351</v>
      </c>
      <c r="B2457" s="40"/>
      <c r="C2457" s="40" t="s">
        <v>1</v>
      </c>
      <c r="D2457" s="41"/>
      <c r="E2457" s="22" t="s">
        <v>4</v>
      </c>
      <c r="F2457" s="23"/>
      <c r="G2457" s="41"/>
      <c r="H2457" s="42"/>
      <c r="I2457" s="41"/>
      <c r="J2457" s="42"/>
      <c r="K2457" s="43"/>
      <c r="L2457" s="26"/>
      <c r="M2457" s="27"/>
      <c r="N2457" s="55"/>
      <c r="O2457" s="93">
        <f>IFERROR(SUMPRODUCT((INDEX(ACH.!$B$3:$AP$9999,MATCH(A2457,ACH.!$A$3:$A$9999,),)&gt;0)*COUNTIF(INDEX(IP!$C$4:$N$44,,IFERROR(MATCH(C2457,IP!$E$2:$N$2,)+2,MATCH(E2457,IP!$C$3:$D$3,))),ACH.!$B$1:$AP$1)),)</f>
        <v>3</v>
      </c>
      <c r="P2457" s="27"/>
      <c r="Q2457" s="28"/>
      <c r="R2457" s="29"/>
      <c r="S2457" s="30"/>
      <c r="T2457" s="31"/>
      <c r="U2457" s="32"/>
      <c r="V2457" s="32"/>
      <c r="W2457" s="32"/>
      <c r="X2457" s="33"/>
      <c r="Y2457" s="34"/>
      <c r="Z2457" s="35"/>
      <c r="AA2457" s="36"/>
      <c r="AB2457" s="37"/>
      <c r="AC2457" s="38"/>
      <c r="AD2457" s="57">
        <f>IF(C2457="SG",VLOOKUP($C2457,IP!$R:$T,MATCH(QSC!$E2457,IP!$R$6:$T$6,0),0),VLOOKUP($C2457,IP!$R:$S,2,0))</f>
        <v>12</v>
      </c>
      <c r="AE2457" s="39"/>
    </row>
    <row r="2458" spans="1:31" ht="15" x14ac:dyDescent="0.25">
      <c r="A2458" s="40">
        <v>6445356</v>
      </c>
      <c r="B2458" s="40"/>
      <c r="C2458" s="40" t="s">
        <v>1</v>
      </c>
      <c r="D2458" s="41"/>
      <c r="E2458" s="22" t="s">
        <v>4</v>
      </c>
      <c r="F2458" s="23"/>
      <c r="G2458" s="41"/>
      <c r="H2458" s="42"/>
      <c r="I2458" s="41"/>
      <c r="J2458" s="42"/>
      <c r="K2458" s="43"/>
      <c r="L2458" s="26"/>
      <c r="M2458" s="27"/>
      <c r="N2458" s="55"/>
      <c r="O2458" s="93">
        <f>IFERROR(SUMPRODUCT((INDEX(ACH.!$B$3:$AP$9999,MATCH(A2458,ACH.!$A$3:$A$9999,),)&gt;0)*COUNTIF(INDEX(IP!$C$4:$N$44,,IFERROR(MATCH(C2458,IP!$E$2:$N$2,)+2,MATCH(E2458,IP!$C$3:$D$3,))),ACH.!$B$1:$AP$1)),)</f>
        <v>6</v>
      </c>
      <c r="P2458" s="27"/>
      <c r="Q2458" s="28"/>
      <c r="R2458" s="29"/>
      <c r="S2458" s="30"/>
      <c r="T2458" s="31"/>
      <c r="U2458" s="32"/>
      <c r="V2458" s="32"/>
      <c r="W2458" s="32"/>
      <c r="X2458" s="33"/>
      <c r="Y2458" s="34"/>
      <c r="Z2458" s="35"/>
      <c r="AA2458" s="36"/>
      <c r="AB2458" s="37"/>
      <c r="AC2458" s="38"/>
      <c r="AD2458" s="57">
        <f>IF(C2458="SG",VLOOKUP($C2458,IP!$R:$T,MATCH(QSC!$E2458,IP!$R$6:$T$6,0),0),VLOOKUP($C2458,IP!$R:$S,2,0))</f>
        <v>12</v>
      </c>
      <c r="AE2458" s="39"/>
    </row>
    <row r="2459" spans="1:31" ht="15" x14ac:dyDescent="0.25">
      <c r="A2459" s="40">
        <v>6445366</v>
      </c>
      <c r="B2459" s="40"/>
      <c r="C2459" s="40" t="s">
        <v>1</v>
      </c>
      <c r="D2459" s="41"/>
      <c r="E2459" s="22" t="s">
        <v>2</v>
      </c>
      <c r="F2459" s="23"/>
      <c r="G2459" s="41"/>
      <c r="H2459" s="42"/>
      <c r="I2459" s="41"/>
      <c r="J2459" s="42"/>
      <c r="K2459" s="43"/>
      <c r="L2459" s="26"/>
      <c r="M2459" s="27"/>
      <c r="N2459" s="55"/>
      <c r="O2459" s="93">
        <f>IFERROR(SUMPRODUCT((INDEX(ACH.!$B$3:$AP$9999,MATCH(A2459,ACH.!$A$3:$A$9999,),)&gt;0)*COUNTIF(INDEX(IP!$C$4:$N$44,,IFERROR(MATCH(C2459,IP!$E$2:$N$2,)+2,MATCH(E2459,IP!$C$3:$D$3,))),ACH.!$B$1:$AP$1)),)</f>
        <v>4</v>
      </c>
      <c r="P2459" s="27"/>
      <c r="Q2459" s="28"/>
      <c r="R2459" s="29"/>
      <c r="S2459" s="30"/>
      <c r="T2459" s="31"/>
      <c r="U2459" s="32"/>
      <c r="V2459" s="32"/>
      <c r="W2459" s="32"/>
      <c r="X2459" s="33"/>
      <c r="Y2459" s="34"/>
      <c r="Z2459" s="35"/>
      <c r="AA2459" s="36"/>
      <c r="AB2459" s="37"/>
      <c r="AC2459" s="38"/>
      <c r="AD2459" s="57">
        <f>IF(C2459="SG",VLOOKUP($C2459,IP!$R:$T,MATCH(QSC!$E2459,IP!$R$6:$T$6,0),0),VLOOKUP($C2459,IP!$R:$S,2,0))</f>
        <v>11</v>
      </c>
      <c r="AE2459" s="39"/>
    </row>
    <row r="2460" spans="1:31" ht="15" x14ac:dyDescent="0.25">
      <c r="A2460" s="40">
        <v>6445380</v>
      </c>
      <c r="B2460" s="40"/>
      <c r="C2460" s="40" t="s">
        <v>1</v>
      </c>
      <c r="D2460" s="41"/>
      <c r="E2460" s="22" t="s">
        <v>2</v>
      </c>
      <c r="F2460" s="23"/>
      <c r="G2460" s="41"/>
      <c r="H2460" s="42"/>
      <c r="I2460" s="41"/>
      <c r="J2460" s="42"/>
      <c r="K2460" s="43"/>
      <c r="L2460" s="26"/>
      <c r="M2460" s="27"/>
      <c r="N2460" s="55"/>
      <c r="O2460" s="93">
        <f>IFERROR(SUMPRODUCT((INDEX(ACH.!$B$3:$AP$9999,MATCH(A2460,ACH.!$A$3:$A$9999,),)&gt;0)*COUNTIF(INDEX(IP!$C$4:$N$44,,IFERROR(MATCH(C2460,IP!$E$2:$N$2,)+2,MATCH(E2460,IP!$C$3:$D$3,))),ACH.!$B$1:$AP$1)),)</f>
        <v>6</v>
      </c>
      <c r="P2460" s="27"/>
      <c r="Q2460" s="28"/>
      <c r="R2460" s="29"/>
      <c r="S2460" s="30"/>
      <c r="T2460" s="31"/>
      <c r="U2460" s="32"/>
      <c r="V2460" s="32"/>
      <c r="W2460" s="32"/>
      <c r="X2460" s="33"/>
      <c r="Y2460" s="34"/>
      <c r="Z2460" s="35"/>
      <c r="AA2460" s="36"/>
      <c r="AB2460" s="37"/>
      <c r="AC2460" s="38"/>
      <c r="AD2460" s="57">
        <f>IF(C2460="SG",VLOOKUP($C2460,IP!$R:$T,MATCH(QSC!$E2460,IP!$R$6:$T$6,0),0),VLOOKUP($C2460,IP!$R:$S,2,0))</f>
        <v>11</v>
      </c>
      <c r="AE2460" s="39"/>
    </row>
    <row r="2461" spans="1:31" ht="15" x14ac:dyDescent="0.25">
      <c r="A2461" s="40">
        <v>6445389</v>
      </c>
      <c r="B2461" s="40"/>
      <c r="C2461" s="40" t="s">
        <v>1</v>
      </c>
      <c r="D2461" s="41"/>
      <c r="E2461" s="22" t="s">
        <v>4</v>
      </c>
      <c r="F2461" s="23"/>
      <c r="G2461" s="41"/>
      <c r="H2461" s="42"/>
      <c r="I2461" s="41"/>
      <c r="J2461" s="42"/>
      <c r="K2461" s="43"/>
      <c r="L2461" s="26"/>
      <c r="M2461" s="27"/>
      <c r="N2461" s="55"/>
      <c r="O2461" s="93">
        <f>IFERROR(SUMPRODUCT((INDEX(ACH.!$B$3:$AP$9999,MATCH(A2461,ACH.!$A$3:$A$9999,),)&gt;0)*COUNTIF(INDEX(IP!$C$4:$N$44,,IFERROR(MATCH(C2461,IP!$E$2:$N$2,)+2,MATCH(E2461,IP!$C$3:$D$3,))),ACH.!$B$1:$AP$1)),)</f>
        <v>10</v>
      </c>
      <c r="P2461" s="27"/>
      <c r="Q2461" s="28"/>
      <c r="R2461" s="29"/>
      <c r="S2461" s="30"/>
      <c r="T2461" s="31"/>
      <c r="U2461" s="32"/>
      <c r="V2461" s="32"/>
      <c r="W2461" s="32"/>
      <c r="X2461" s="33"/>
      <c r="Y2461" s="34"/>
      <c r="Z2461" s="35"/>
      <c r="AA2461" s="36"/>
      <c r="AB2461" s="37"/>
      <c r="AC2461" s="38"/>
      <c r="AD2461" s="57">
        <f>IF(C2461="SG",VLOOKUP($C2461,IP!$R:$T,MATCH(QSC!$E2461,IP!$R$6:$T$6,0),0),VLOOKUP($C2461,IP!$R:$S,2,0))</f>
        <v>12</v>
      </c>
      <c r="AE2461" s="39"/>
    </row>
    <row r="2462" spans="1:31" ht="15" x14ac:dyDescent="0.25">
      <c r="A2462" s="40">
        <v>6445492</v>
      </c>
      <c r="B2462" s="40"/>
      <c r="C2462" s="40" t="s">
        <v>1</v>
      </c>
      <c r="D2462" s="41"/>
      <c r="E2462" s="22" t="s">
        <v>2</v>
      </c>
      <c r="F2462" s="23"/>
      <c r="G2462" s="41"/>
      <c r="H2462" s="42"/>
      <c r="I2462" s="41"/>
      <c r="J2462" s="42"/>
      <c r="K2462" s="43"/>
      <c r="L2462" s="26"/>
      <c r="M2462" s="27"/>
      <c r="N2462" s="55"/>
      <c r="O2462" s="93">
        <f>IFERROR(SUMPRODUCT((INDEX(ACH.!$B$3:$AP$9999,MATCH(A2462,ACH.!$A$3:$A$9999,),)&gt;0)*COUNTIF(INDEX(IP!$C$4:$N$44,,IFERROR(MATCH(C2462,IP!$E$2:$N$2,)+2,MATCH(E2462,IP!$C$3:$D$3,))),ACH.!$B$1:$AP$1)),)</f>
        <v>4</v>
      </c>
      <c r="P2462" s="27"/>
      <c r="Q2462" s="28"/>
      <c r="R2462" s="29"/>
      <c r="S2462" s="30"/>
      <c r="T2462" s="31"/>
      <c r="U2462" s="32"/>
      <c r="V2462" s="32"/>
      <c r="W2462" s="32"/>
      <c r="X2462" s="33"/>
      <c r="Y2462" s="34"/>
      <c r="Z2462" s="35"/>
      <c r="AA2462" s="36"/>
      <c r="AB2462" s="37"/>
      <c r="AC2462" s="38"/>
      <c r="AD2462" s="57">
        <f>IF(C2462="SG",VLOOKUP($C2462,IP!$R:$T,MATCH(QSC!$E2462,IP!$R$6:$T$6,0),0),VLOOKUP($C2462,IP!$R:$S,2,0))</f>
        <v>11</v>
      </c>
      <c r="AE2462" s="39"/>
    </row>
    <row r="2463" spans="1:31" ht="15" x14ac:dyDescent="0.25">
      <c r="A2463" s="40">
        <v>6445493</v>
      </c>
      <c r="B2463" s="40"/>
      <c r="C2463" s="40" t="s">
        <v>1</v>
      </c>
      <c r="D2463" s="41"/>
      <c r="E2463" s="22" t="s">
        <v>2</v>
      </c>
      <c r="F2463" s="23"/>
      <c r="G2463" s="41"/>
      <c r="H2463" s="42"/>
      <c r="I2463" s="41"/>
      <c r="J2463" s="42"/>
      <c r="K2463" s="43"/>
      <c r="L2463" s="26"/>
      <c r="M2463" s="27"/>
      <c r="N2463" s="55"/>
      <c r="O2463" s="93">
        <f>IFERROR(SUMPRODUCT((INDEX(ACH.!$B$3:$AP$9999,MATCH(A2463,ACH.!$A$3:$A$9999,),)&gt;0)*COUNTIF(INDEX(IP!$C$4:$N$44,,IFERROR(MATCH(C2463,IP!$E$2:$N$2,)+2,MATCH(E2463,IP!$C$3:$D$3,))),ACH.!$B$1:$AP$1)),)</f>
        <v>5</v>
      </c>
      <c r="P2463" s="27"/>
      <c r="Q2463" s="28"/>
      <c r="R2463" s="29"/>
      <c r="S2463" s="30"/>
      <c r="T2463" s="31"/>
      <c r="U2463" s="32"/>
      <c r="V2463" s="32"/>
      <c r="W2463" s="32"/>
      <c r="X2463" s="33"/>
      <c r="Y2463" s="34"/>
      <c r="Z2463" s="35"/>
      <c r="AA2463" s="36"/>
      <c r="AB2463" s="37"/>
      <c r="AC2463" s="38"/>
      <c r="AD2463" s="57">
        <f>IF(C2463="SG",VLOOKUP($C2463,IP!$R:$T,MATCH(QSC!$E2463,IP!$R$6:$T$6,0),0),VLOOKUP($C2463,IP!$R:$S,2,0))</f>
        <v>11</v>
      </c>
      <c r="AE2463" s="39"/>
    </row>
    <row r="2464" spans="1:31" ht="15" x14ac:dyDescent="0.25">
      <c r="A2464" s="40">
        <v>6445553</v>
      </c>
      <c r="B2464" s="40"/>
      <c r="C2464" s="40" t="s">
        <v>1</v>
      </c>
      <c r="D2464" s="41"/>
      <c r="E2464" s="22" t="s">
        <v>2</v>
      </c>
      <c r="F2464" s="23"/>
      <c r="G2464" s="41"/>
      <c r="H2464" s="42"/>
      <c r="I2464" s="41"/>
      <c r="J2464" s="42"/>
      <c r="K2464" s="43"/>
      <c r="L2464" s="26"/>
      <c r="M2464" s="27"/>
      <c r="N2464" s="55"/>
      <c r="O2464" s="93">
        <f>IFERROR(SUMPRODUCT((INDEX(ACH.!$B$3:$AP$9999,MATCH(A2464,ACH.!$A$3:$A$9999,),)&gt;0)*COUNTIF(INDEX(IP!$C$4:$N$44,,IFERROR(MATCH(C2464,IP!$E$2:$N$2,)+2,MATCH(E2464,IP!$C$3:$D$3,))),ACH.!$B$1:$AP$1)),)</f>
        <v>1</v>
      </c>
      <c r="P2464" s="27"/>
      <c r="Q2464" s="28"/>
      <c r="R2464" s="29"/>
      <c r="S2464" s="30"/>
      <c r="T2464" s="31"/>
      <c r="U2464" s="32"/>
      <c r="V2464" s="32"/>
      <c r="W2464" s="32"/>
      <c r="X2464" s="33"/>
      <c r="Y2464" s="34"/>
      <c r="Z2464" s="35"/>
      <c r="AA2464" s="36"/>
      <c r="AB2464" s="37"/>
      <c r="AC2464" s="38"/>
      <c r="AD2464" s="57">
        <f>IF(C2464="SG",VLOOKUP($C2464,IP!$R:$T,MATCH(QSC!$E2464,IP!$R$6:$T$6,0),0),VLOOKUP($C2464,IP!$R:$S,2,0))</f>
        <v>11</v>
      </c>
      <c r="AE2464" s="39"/>
    </row>
    <row r="2465" spans="1:31" ht="15" x14ac:dyDescent="0.25">
      <c r="A2465" s="40">
        <v>6445554</v>
      </c>
      <c r="B2465" s="40"/>
      <c r="C2465" s="40" t="s">
        <v>1</v>
      </c>
      <c r="D2465" s="41"/>
      <c r="E2465" s="22" t="s">
        <v>2</v>
      </c>
      <c r="F2465" s="23"/>
      <c r="G2465" s="41"/>
      <c r="H2465" s="42"/>
      <c r="I2465" s="41"/>
      <c r="J2465" s="42"/>
      <c r="K2465" s="43"/>
      <c r="L2465" s="26"/>
      <c r="M2465" s="27"/>
      <c r="N2465" s="55"/>
      <c r="O2465" s="93">
        <f>IFERROR(SUMPRODUCT((INDEX(ACH.!$B$3:$AP$9999,MATCH(A2465,ACH.!$A$3:$A$9999,),)&gt;0)*COUNTIF(INDEX(IP!$C$4:$N$44,,IFERROR(MATCH(C2465,IP!$E$2:$N$2,)+2,MATCH(E2465,IP!$C$3:$D$3,))),ACH.!$B$1:$AP$1)),)</f>
        <v>2</v>
      </c>
      <c r="P2465" s="27"/>
      <c r="Q2465" s="28"/>
      <c r="R2465" s="29"/>
      <c r="S2465" s="30"/>
      <c r="T2465" s="31"/>
      <c r="U2465" s="32"/>
      <c r="V2465" s="32"/>
      <c r="W2465" s="32"/>
      <c r="X2465" s="33"/>
      <c r="Y2465" s="34"/>
      <c r="Z2465" s="35"/>
      <c r="AA2465" s="36"/>
      <c r="AB2465" s="37"/>
      <c r="AC2465" s="38"/>
      <c r="AD2465" s="57">
        <f>IF(C2465="SG",VLOOKUP($C2465,IP!$R:$T,MATCH(QSC!$E2465,IP!$R$6:$T$6,0),0),VLOOKUP($C2465,IP!$R:$S,2,0))</f>
        <v>11</v>
      </c>
      <c r="AE2465" s="39"/>
    </row>
    <row r="2466" spans="1:31" ht="15" x14ac:dyDescent="0.25">
      <c r="A2466" s="40">
        <v>6445555</v>
      </c>
      <c r="B2466" s="40"/>
      <c r="C2466" s="40" t="s">
        <v>1</v>
      </c>
      <c r="D2466" s="41"/>
      <c r="E2466" s="22" t="s">
        <v>2</v>
      </c>
      <c r="F2466" s="23"/>
      <c r="G2466" s="41"/>
      <c r="H2466" s="42"/>
      <c r="I2466" s="41"/>
      <c r="J2466" s="42"/>
      <c r="K2466" s="43"/>
      <c r="L2466" s="26"/>
      <c r="M2466" s="27"/>
      <c r="N2466" s="55"/>
      <c r="O2466" s="93">
        <f>IFERROR(SUMPRODUCT((INDEX(ACH.!$B$3:$AP$9999,MATCH(A2466,ACH.!$A$3:$A$9999,),)&gt;0)*COUNTIF(INDEX(IP!$C$4:$N$44,,IFERROR(MATCH(C2466,IP!$E$2:$N$2,)+2,MATCH(E2466,IP!$C$3:$D$3,))),ACH.!$B$1:$AP$1)),)</f>
        <v>4</v>
      </c>
      <c r="P2466" s="27"/>
      <c r="Q2466" s="28"/>
      <c r="R2466" s="29"/>
      <c r="S2466" s="30"/>
      <c r="T2466" s="31"/>
      <c r="U2466" s="32"/>
      <c r="V2466" s="32"/>
      <c r="W2466" s="32"/>
      <c r="X2466" s="33"/>
      <c r="Y2466" s="34"/>
      <c r="Z2466" s="35"/>
      <c r="AA2466" s="36"/>
      <c r="AB2466" s="37"/>
      <c r="AC2466" s="38"/>
      <c r="AD2466" s="57">
        <f>IF(C2466="SG",VLOOKUP($C2466,IP!$R:$T,MATCH(QSC!$E2466,IP!$R$6:$T$6,0),0),VLOOKUP($C2466,IP!$R:$S,2,0))</f>
        <v>11</v>
      </c>
      <c r="AE2466" s="39"/>
    </row>
    <row r="2467" spans="1:31" ht="15" x14ac:dyDescent="0.25">
      <c r="A2467" s="40">
        <v>6445631</v>
      </c>
      <c r="B2467" s="40"/>
      <c r="C2467" s="40" t="s">
        <v>1</v>
      </c>
      <c r="D2467" s="41"/>
      <c r="E2467" s="22" t="s">
        <v>2</v>
      </c>
      <c r="F2467" s="23"/>
      <c r="G2467" s="41"/>
      <c r="H2467" s="42"/>
      <c r="I2467" s="41"/>
      <c r="J2467" s="42"/>
      <c r="K2467" s="43"/>
      <c r="L2467" s="26"/>
      <c r="M2467" s="27"/>
      <c r="N2467" s="55"/>
      <c r="O2467" s="93">
        <f>IFERROR(SUMPRODUCT((INDEX(ACH.!$B$3:$AP$9999,MATCH(A2467,ACH.!$A$3:$A$9999,),)&gt;0)*COUNTIF(INDEX(IP!$C$4:$N$44,,IFERROR(MATCH(C2467,IP!$E$2:$N$2,)+2,MATCH(E2467,IP!$C$3:$D$3,))),ACH.!$B$1:$AP$1)),)</f>
        <v>5</v>
      </c>
      <c r="P2467" s="27"/>
      <c r="Q2467" s="28"/>
      <c r="R2467" s="29"/>
      <c r="S2467" s="30"/>
      <c r="T2467" s="31"/>
      <c r="U2467" s="32"/>
      <c r="V2467" s="32"/>
      <c r="W2467" s="32"/>
      <c r="X2467" s="33"/>
      <c r="Y2467" s="34"/>
      <c r="Z2467" s="35"/>
      <c r="AA2467" s="36"/>
      <c r="AB2467" s="37"/>
      <c r="AC2467" s="38"/>
      <c r="AD2467" s="57">
        <f>IF(C2467="SG",VLOOKUP($C2467,IP!$R:$T,MATCH(QSC!$E2467,IP!$R$6:$T$6,0),0),VLOOKUP($C2467,IP!$R:$S,2,0))</f>
        <v>11</v>
      </c>
      <c r="AE2467" s="39"/>
    </row>
    <row r="2468" spans="1:31" ht="15" x14ac:dyDescent="0.25">
      <c r="A2468" s="40">
        <v>6445635</v>
      </c>
      <c r="B2468" s="40"/>
      <c r="C2468" s="40" t="s">
        <v>1</v>
      </c>
      <c r="D2468" s="41"/>
      <c r="E2468" s="22" t="s">
        <v>2</v>
      </c>
      <c r="F2468" s="23"/>
      <c r="G2468" s="41"/>
      <c r="H2468" s="42"/>
      <c r="I2468" s="41"/>
      <c r="J2468" s="42"/>
      <c r="K2468" s="43"/>
      <c r="L2468" s="26"/>
      <c r="M2468" s="27"/>
      <c r="N2468" s="55"/>
      <c r="O2468" s="93">
        <f>IFERROR(SUMPRODUCT((INDEX(ACH.!$B$3:$AP$9999,MATCH(A2468,ACH.!$A$3:$A$9999,),)&gt;0)*COUNTIF(INDEX(IP!$C$4:$N$44,,IFERROR(MATCH(C2468,IP!$E$2:$N$2,)+2,MATCH(E2468,IP!$C$3:$D$3,))),ACH.!$B$1:$AP$1)),)</f>
        <v>0</v>
      </c>
      <c r="P2468" s="27"/>
      <c r="Q2468" s="28"/>
      <c r="R2468" s="29"/>
      <c r="S2468" s="30"/>
      <c r="T2468" s="31"/>
      <c r="U2468" s="32"/>
      <c r="V2468" s="32"/>
      <c r="W2468" s="32"/>
      <c r="X2468" s="33"/>
      <c r="Y2468" s="34"/>
      <c r="Z2468" s="35"/>
      <c r="AA2468" s="36"/>
      <c r="AB2468" s="37"/>
      <c r="AC2468" s="38"/>
      <c r="AD2468" s="57">
        <f>IF(C2468="SG",VLOOKUP($C2468,IP!$R:$T,MATCH(QSC!$E2468,IP!$R$6:$T$6,0),0),VLOOKUP($C2468,IP!$R:$S,2,0))</f>
        <v>11</v>
      </c>
      <c r="AE2468" s="39"/>
    </row>
    <row r="2469" spans="1:31" ht="15" x14ac:dyDescent="0.25">
      <c r="A2469" s="40">
        <v>6445650</v>
      </c>
      <c r="B2469" s="40"/>
      <c r="C2469" s="40" t="s">
        <v>1</v>
      </c>
      <c r="D2469" s="41"/>
      <c r="E2469" s="22" t="s">
        <v>2</v>
      </c>
      <c r="F2469" s="23"/>
      <c r="G2469" s="41"/>
      <c r="H2469" s="42"/>
      <c r="I2469" s="41"/>
      <c r="J2469" s="42"/>
      <c r="K2469" s="43"/>
      <c r="L2469" s="26"/>
      <c r="M2469" s="27"/>
      <c r="N2469" s="55"/>
      <c r="O2469" s="93">
        <f>IFERROR(SUMPRODUCT((INDEX(ACH.!$B$3:$AP$9999,MATCH(A2469,ACH.!$A$3:$A$9999,),)&gt;0)*COUNTIF(INDEX(IP!$C$4:$N$44,,IFERROR(MATCH(C2469,IP!$E$2:$N$2,)+2,MATCH(E2469,IP!$C$3:$D$3,))),ACH.!$B$1:$AP$1)),)</f>
        <v>5</v>
      </c>
      <c r="P2469" s="27"/>
      <c r="Q2469" s="28"/>
      <c r="R2469" s="29"/>
      <c r="S2469" s="30"/>
      <c r="T2469" s="31"/>
      <c r="U2469" s="32"/>
      <c r="V2469" s="32"/>
      <c r="W2469" s="32"/>
      <c r="X2469" s="33"/>
      <c r="Y2469" s="34"/>
      <c r="Z2469" s="35"/>
      <c r="AA2469" s="36"/>
      <c r="AB2469" s="37"/>
      <c r="AC2469" s="38"/>
      <c r="AD2469" s="57">
        <f>IF(C2469="SG",VLOOKUP($C2469,IP!$R:$T,MATCH(QSC!$E2469,IP!$R$6:$T$6,0),0),VLOOKUP($C2469,IP!$R:$S,2,0))</f>
        <v>11</v>
      </c>
      <c r="AE2469" s="39"/>
    </row>
    <row r="2470" spans="1:31" ht="15" x14ac:dyDescent="0.25">
      <c r="A2470" s="40">
        <v>6445731</v>
      </c>
      <c r="B2470" s="40"/>
      <c r="C2470" s="40" t="s">
        <v>1</v>
      </c>
      <c r="D2470" s="41"/>
      <c r="E2470" s="22" t="s">
        <v>2</v>
      </c>
      <c r="F2470" s="23"/>
      <c r="G2470" s="41"/>
      <c r="H2470" s="42"/>
      <c r="I2470" s="41"/>
      <c r="J2470" s="42"/>
      <c r="K2470" s="43"/>
      <c r="L2470" s="26"/>
      <c r="M2470" s="27"/>
      <c r="N2470" s="55"/>
      <c r="O2470" s="93">
        <f>IFERROR(SUMPRODUCT((INDEX(ACH.!$B$3:$AP$9999,MATCH(A2470,ACH.!$A$3:$A$9999,),)&gt;0)*COUNTIF(INDEX(IP!$C$4:$N$44,,IFERROR(MATCH(C2470,IP!$E$2:$N$2,)+2,MATCH(E2470,IP!$C$3:$D$3,))),ACH.!$B$1:$AP$1)),)</f>
        <v>6</v>
      </c>
      <c r="P2470" s="27"/>
      <c r="Q2470" s="28"/>
      <c r="R2470" s="29"/>
      <c r="S2470" s="30"/>
      <c r="T2470" s="31"/>
      <c r="U2470" s="32"/>
      <c r="V2470" s="32"/>
      <c r="W2470" s="32"/>
      <c r="X2470" s="33"/>
      <c r="Y2470" s="34"/>
      <c r="Z2470" s="35"/>
      <c r="AA2470" s="36"/>
      <c r="AB2470" s="37"/>
      <c r="AC2470" s="38"/>
      <c r="AD2470" s="57">
        <f>IF(C2470="SG",VLOOKUP($C2470,IP!$R:$T,MATCH(QSC!$E2470,IP!$R$6:$T$6,0),0),VLOOKUP($C2470,IP!$R:$S,2,0))</f>
        <v>11</v>
      </c>
      <c r="AE2470" s="39"/>
    </row>
    <row r="2471" spans="1:31" ht="15" x14ac:dyDescent="0.25">
      <c r="A2471" s="40">
        <v>6445739</v>
      </c>
      <c r="B2471" s="40"/>
      <c r="C2471" s="40" t="s">
        <v>1</v>
      </c>
      <c r="D2471" s="41"/>
      <c r="E2471" s="22" t="s">
        <v>2</v>
      </c>
      <c r="F2471" s="23"/>
      <c r="G2471" s="41"/>
      <c r="H2471" s="42"/>
      <c r="I2471" s="41"/>
      <c r="J2471" s="42"/>
      <c r="K2471" s="43"/>
      <c r="L2471" s="26"/>
      <c r="M2471" s="27"/>
      <c r="N2471" s="55"/>
      <c r="O2471" s="93">
        <f>IFERROR(SUMPRODUCT((INDEX(ACH.!$B$3:$AP$9999,MATCH(A2471,ACH.!$A$3:$A$9999,),)&gt;0)*COUNTIF(INDEX(IP!$C$4:$N$44,,IFERROR(MATCH(C2471,IP!$E$2:$N$2,)+2,MATCH(E2471,IP!$C$3:$D$3,))),ACH.!$B$1:$AP$1)),)</f>
        <v>5</v>
      </c>
      <c r="P2471" s="27"/>
      <c r="Q2471" s="28"/>
      <c r="R2471" s="29"/>
      <c r="S2471" s="30"/>
      <c r="T2471" s="31"/>
      <c r="U2471" s="32"/>
      <c r="V2471" s="32"/>
      <c r="W2471" s="32"/>
      <c r="X2471" s="33"/>
      <c r="Y2471" s="34"/>
      <c r="Z2471" s="35"/>
      <c r="AA2471" s="36"/>
      <c r="AB2471" s="37"/>
      <c r="AC2471" s="38"/>
      <c r="AD2471" s="57">
        <f>IF(C2471="SG",VLOOKUP($C2471,IP!$R:$T,MATCH(QSC!$E2471,IP!$R$6:$T$6,0),0),VLOOKUP($C2471,IP!$R:$S,2,0))</f>
        <v>11</v>
      </c>
      <c r="AE2471" s="39"/>
    </row>
    <row r="2472" spans="1:31" ht="15" x14ac:dyDescent="0.25">
      <c r="A2472" s="40">
        <v>6445762</v>
      </c>
      <c r="B2472" s="40"/>
      <c r="C2472" s="40" t="s">
        <v>1</v>
      </c>
      <c r="D2472" s="41"/>
      <c r="E2472" s="22" t="s">
        <v>2</v>
      </c>
      <c r="F2472" s="23"/>
      <c r="G2472" s="41"/>
      <c r="H2472" s="42"/>
      <c r="I2472" s="41"/>
      <c r="J2472" s="42"/>
      <c r="K2472" s="43"/>
      <c r="L2472" s="26"/>
      <c r="M2472" s="27"/>
      <c r="N2472" s="55"/>
      <c r="O2472" s="93">
        <f>IFERROR(SUMPRODUCT((INDEX(ACH.!$B$3:$AP$9999,MATCH(A2472,ACH.!$A$3:$A$9999,),)&gt;0)*COUNTIF(INDEX(IP!$C$4:$N$44,,IFERROR(MATCH(C2472,IP!$E$2:$N$2,)+2,MATCH(E2472,IP!$C$3:$D$3,))),ACH.!$B$1:$AP$1)),)</f>
        <v>0</v>
      </c>
      <c r="P2472" s="27"/>
      <c r="Q2472" s="28"/>
      <c r="R2472" s="29"/>
      <c r="S2472" s="30"/>
      <c r="T2472" s="31"/>
      <c r="U2472" s="32"/>
      <c r="V2472" s="32"/>
      <c r="W2472" s="32"/>
      <c r="X2472" s="33"/>
      <c r="Y2472" s="34"/>
      <c r="Z2472" s="35"/>
      <c r="AA2472" s="36"/>
      <c r="AB2472" s="37"/>
      <c r="AC2472" s="38"/>
      <c r="AD2472" s="57">
        <f>IF(C2472="SG",VLOOKUP($C2472,IP!$R:$T,MATCH(QSC!$E2472,IP!$R$6:$T$6,0),0),VLOOKUP($C2472,IP!$R:$S,2,0))</f>
        <v>11</v>
      </c>
      <c r="AE2472" s="39"/>
    </row>
    <row r="2473" spans="1:31" ht="15" x14ac:dyDescent="0.25">
      <c r="A2473" s="40">
        <v>6445771</v>
      </c>
      <c r="B2473" s="40"/>
      <c r="C2473" s="40" t="s">
        <v>1</v>
      </c>
      <c r="D2473" s="41"/>
      <c r="E2473" s="22" t="s">
        <v>2</v>
      </c>
      <c r="F2473" s="23"/>
      <c r="G2473" s="41"/>
      <c r="H2473" s="42"/>
      <c r="I2473" s="41"/>
      <c r="J2473" s="42"/>
      <c r="K2473" s="43"/>
      <c r="L2473" s="26"/>
      <c r="M2473" s="27"/>
      <c r="N2473" s="55"/>
      <c r="O2473" s="93">
        <f>IFERROR(SUMPRODUCT((INDEX(ACH.!$B$3:$AP$9999,MATCH(A2473,ACH.!$A$3:$A$9999,),)&gt;0)*COUNTIF(INDEX(IP!$C$4:$N$44,,IFERROR(MATCH(C2473,IP!$E$2:$N$2,)+2,MATCH(E2473,IP!$C$3:$D$3,))),ACH.!$B$1:$AP$1)),)</f>
        <v>4</v>
      </c>
      <c r="P2473" s="27"/>
      <c r="Q2473" s="28"/>
      <c r="R2473" s="29"/>
      <c r="S2473" s="30"/>
      <c r="T2473" s="31"/>
      <c r="U2473" s="32"/>
      <c r="V2473" s="32"/>
      <c r="W2473" s="32"/>
      <c r="X2473" s="33"/>
      <c r="Y2473" s="34"/>
      <c r="Z2473" s="35"/>
      <c r="AA2473" s="36"/>
      <c r="AB2473" s="37"/>
      <c r="AC2473" s="38"/>
      <c r="AD2473" s="57">
        <f>IF(C2473="SG",VLOOKUP($C2473,IP!$R:$T,MATCH(QSC!$E2473,IP!$R$6:$T$6,0),0),VLOOKUP($C2473,IP!$R:$S,2,0))</f>
        <v>11</v>
      </c>
      <c r="AE2473" s="39"/>
    </row>
    <row r="2474" spans="1:31" ht="15" x14ac:dyDescent="0.25">
      <c r="A2474" s="40">
        <v>6445824</v>
      </c>
      <c r="B2474" s="40"/>
      <c r="C2474" s="40" t="s">
        <v>1</v>
      </c>
      <c r="D2474" s="41"/>
      <c r="E2474" s="22" t="s">
        <v>2</v>
      </c>
      <c r="F2474" s="23"/>
      <c r="G2474" s="41"/>
      <c r="H2474" s="42"/>
      <c r="I2474" s="41"/>
      <c r="J2474" s="42"/>
      <c r="K2474" s="43"/>
      <c r="L2474" s="26"/>
      <c r="M2474" s="27"/>
      <c r="N2474" s="55"/>
      <c r="O2474" s="93">
        <f>IFERROR(SUMPRODUCT((INDEX(ACH.!$B$3:$AP$9999,MATCH(A2474,ACH.!$A$3:$A$9999,),)&gt;0)*COUNTIF(INDEX(IP!$C$4:$N$44,,IFERROR(MATCH(C2474,IP!$E$2:$N$2,)+2,MATCH(E2474,IP!$C$3:$D$3,))),ACH.!$B$1:$AP$1)),)</f>
        <v>6</v>
      </c>
      <c r="P2474" s="27"/>
      <c r="Q2474" s="28"/>
      <c r="R2474" s="29"/>
      <c r="S2474" s="30"/>
      <c r="T2474" s="31"/>
      <c r="U2474" s="32"/>
      <c r="V2474" s="32"/>
      <c r="W2474" s="32"/>
      <c r="X2474" s="33"/>
      <c r="Y2474" s="34"/>
      <c r="Z2474" s="35"/>
      <c r="AA2474" s="36"/>
      <c r="AB2474" s="37"/>
      <c r="AC2474" s="38"/>
      <c r="AD2474" s="57">
        <f>IF(C2474="SG",VLOOKUP($C2474,IP!$R:$T,MATCH(QSC!$E2474,IP!$R$6:$T$6,0),0),VLOOKUP($C2474,IP!$R:$S,2,0))</f>
        <v>11</v>
      </c>
      <c r="AE2474" s="39"/>
    </row>
    <row r="2475" spans="1:31" ht="15" x14ac:dyDescent="0.25">
      <c r="A2475" s="40">
        <v>6445862</v>
      </c>
      <c r="B2475" s="40"/>
      <c r="C2475" s="40" t="s">
        <v>1</v>
      </c>
      <c r="D2475" s="41"/>
      <c r="E2475" s="22" t="s">
        <v>4</v>
      </c>
      <c r="F2475" s="23"/>
      <c r="G2475" s="41"/>
      <c r="H2475" s="42"/>
      <c r="I2475" s="41"/>
      <c r="J2475" s="42"/>
      <c r="K2475" s="43"/>
      <c r="L2475" s="26"/>
      <c r="M2475" s="27"/>
      <c r="N2475" s="55"/>
      <c r="O2475" s="93">
        <f>IFERROR(SUMPRODUCT((INDEX(ACH.!$B$3:$AP$9999,MATCH(A2475,ACH.!$A$3:$A$9999,),)&gt;0)*COUNTIF(INDEX(IP!$C$4:$N$44,,IFERROR(MATCH(C2475,IP!$E$2:$N$2,)+2,MATCH(E2475,IP!$C$3:$D$3,))),ACH.!$B$1:$AP$1)),)</f>
        <v>5</v>
      </c>
      <c r="P2475" s="27"/>
      <c r="Q2475" s="28"/>
      <c r="R2475" s="29"/>
      <c r="S2475" s="30"/>
      <c r="T2475" s="31"/>
      <c r="U2475" s="32"/>
      <c r="V2475" s="32"/>
      <c r="W2475" s="32"/>
      <c r="X2475" s="33"/>
      <c r="Y2475" s="34"/>
      <c r="Z2475" s="35"/>
      <c r="AA2475" s="36"/>
      <c r="AB2475" s="37"/>
      <c r="AC2475" s="38"/>
      <c r="AD2475" s="57">
        <f>IF(C2475="SG",VLOOKUP($C2475,IP!$R:$T,MATCH(QSC!$E2475,IP!$R$6:$T$6,0),0),VLOOKUP($C2475,IP!$R:$S,2,0))</f>
        <v>12</v>
      </c>
      <c r="AE2475" s="39"/>
    </row>
    <row r="2476" spans="1:31" ht="15" x14ac:dyDescent="0.25">
      <c r="A2476" s="40">
        <v>6445864</v>
      </c>
      <c r="B2476" s="40"/>
      <c r="C2476" s="40" t="s">
        <v>1</v>
      </c>
      <c r="D2476" s="41"/>
      <c r="E2476" s="22" t="s">
        <v>4</v>
      </c>
      <c r="F2476" s="23"/>
      <c r="G2476" s="41"/>
      <c r="H2476" s="42"/>
      <c r="I2476" s="41"/>
      <c r="J2476" s="42"/>
      <c r="K2476" s="43"/>
      <c r="L2476" s="26"/>
      <c r="M2476" s="27"/>
      <c r="N2476" s="55"/>
      <c r="O2476" s="93">
        <f>IFERROR(SUMPRODUCT((INDEX(ACH.!$B$3:$AP$9999,MATCH(A2476,ACH.!$A$3:$A$9999,),)&gt;0)*COUNTIF(INDEX(IP!$C$4:$N$44,,IFERROR(MATCH(C2476,IP!$E$2:$N$2,)+2,MATCH(E2476,IP!$C$3:$D$3,))),ACH.!$B$1:$AP$1)),)</f>
        <v>6</v>
      </c>
      <c r="P2476" s="27"/>
      <c r="Q2476" s="28"/>
      <c r="R2476" s="29"/>
      <c r="S2476" s="30"/>
      <c r="T2476" s="31"/>
      <c r="U2476" s="32"/>
      <c r="V2476" s="32"/>
      <c r="W2476" s="32"/>
      <c r="X2476" s="33"/>
      <c r="Y2476" s="34"/>
      <c r="Z2476" s="35"/>
      <c r="AA2476" s="36"/>
      <c r="AB2476" s="37"/>
      <c r="AC2476" s="38"/>
      <c r="AD2476" s="57">
        <f>IF(C2476="SG",VLOOKUP($C2476,IP!$R:$T,MATCH(QSC!$E2476,IP!$R$6:$T$6,0),0),VLOOKUP($C2476,IP!$R:$S,2,0))</f>
        <v>12</v>
      </c>
      <c r="AE2476" s="39"/>
    </row>
    <row r="2477" spans="1:31" ht="15" x14ac:dyDescent="0.25">
      <c r="A2477" s="40">
        <v>6445866</v>
      </c>
      <c r="B2477" s="40"/>
      <c r="C2477" s="40" t="s">
        <v>1</v>
      </c>
      <c r="D2477" s="41"/>
      <c r="E2477" s="22" t="s">
        <v>4</v>
      </c>
      <c r="F2477" s="23"/>
      <c r="G2477" s="41"/>
      <c r="H2477" s="42"/>
      <c r="I2477" s="41"/>
      <c r="J2477" s="42"/>
      <c r="K2477" s="43"/>
      <c r="L2477" s="26"/>
      <c r="M2477" s="27"/>
      <c r="N2477" s="55"/>
      <c r="O2477" s="93">
        <f>IFERROR(SUMPRODUCT((INDEX(ACH.!$B$3:$AP$9999,MATCH(A2477,ACH.!$A$3:$A$9999,),)&gt;0)*COUNTIF(INDEX(IP!$C$4:$N$44,,IFERROR(MATCH(C2477,IP!$E$2:$N$2,)+2,MATCH(E2477,IP!$C$3:$D$3,))),ACH.!$B$1:$AP$1)),)</f>
        <v>4</v>
      </c>
      <c r="P2477" s="27"/>
      <c r="Q2477" s="28"/>
      <c r="R2477" s="29"/>
      <c r="S2477" s="30"/>
      <c r="T2477" s="31"/>
      <c r="U2477" s="32"/>
      <c r="V2477" s="32"/>
      <c r="W2477" s="32"/>
      <c r="X2477" s="33"/>
      <c r="Y2477" s="34"/>
      <c r="Z2477" s="35"/>
      <c r="AA2477" s="36"/>
      <c r="AB2477" s="37"/>
      <c r="AC2477" s="38"/>
      <c r="AD2477" s="57">
        <f>IF(C2477="SG",VLOOKUP($C2477,IP!$R:$T,MATCH(QSC!$E2477,IP!$R$6:$T$6,0),0),VLOOKUP($C2477,IP!$R:$S,2,0))</f>
        <v>12</v>
      </c>
      <c r="AE2477" s="39"/>
    </row>
    <row r="2478" spans="1:31" ht="15" x14ac:dyDescent="0.25">
      <c r="A2478" s="40">
        <v>6445867</v>
      </c>
      <c r="B2478" s="40"/>
      <c r="C2478" s="40" t="s">
        <v>1</v>
      </c>
      <c r="D2478" s="41"/>
      <c r="E2478" s="22" t="s">
        <v>4</v>
      </c>
      <c r="F2478" s="23"/>
      <c r="G2478" s="41"/>
      <c r="H2478" s="42"/>
      <c r="I2478" s="41"/>
      <c r="J2478" s="42"/>
      <c r="K2478" s="43"/>
      <c r="L2478" s="26"/>
      <c r="M2478" s="27"/>
      <c r="N2478" s="55"/>
      <c r="O2478" s="93">
        <f>IFERROR(SUMPRODUCT((INDEX(ACH.!$B$3:$AP$9999,MATCH(A2478,ACH.!$A$3:$A$9999,),)&gt;0)*COUNTIF(INDEX(IP!$C$4:$N$44,,IFERROR(MATCH(C2478,IP!$E$2:$N$2,)+2,MATCH(E2478,IP!$C$3:$D$3,))),ACH.!$B$1:$AP$1)),)</f>
        <v>4</v>
      </c>
      <c r="P2478" s="27"/>
      <c r="Q2478" s="28"/>
      <c r="R2478" s="29"/>
      <c r="S2478" s="30"/>
      <c r="T2478" s="31"/>
      <c r="U2478" s="32"/>
      <c r="V2478" s="32"/>
      <c r="W2478" s="32"/>
      <c r="X2478" s="33"/>
      <c r="Y2478" s="34"/>
      <c r="Z2478" s="35"/>
      <c r="AA2478" s="36"/>
      <c r="AB2478" s="37"/>
      <c r="AC2478" s="38"/>
      <c r="AD2478" s="57">
        <f>IF(C2478="SG",VLOOKUP($C2478,IP!$R:$T,MATCH(QSC!$E2478,IP!$R$6:$T$6,0),0),VLOOKUP($C2478,IP!$R:$S,2,0))</f>
        <v>12</v>
      </c>
      <c r="AE2478" s="39"/>
    </row>
    <row r="2479" spans="1:31" ht="15" x14ac:dyDescent="0.25">
      <c r="A2479" s="40">
        <v>6445868</v>
      </c>
      <c r="B2479" s="40"/>
      <c r="C2479" s="40" t="s">
        <v>1</v>
      </c>
      <c r="D2479" s="41"/>
      <c r="E2479" s="22" t="s">
        <v>4</v>
      </c>
      <c r="F2479" s="23"/>
      <c r="G2479" s="41"/>
      <c r="H2479" s="42"/>
      <c r="I2479" s="41"/>
      <c r="J2479" s="42"/>
      <c r="K2479" s="43"/>
      <c r="L2479" s="26"/>
      <c r="M2479" s="27"/>
      <c r="N2479" s="55"/>
      <c r="O2479" s="93">
        <f>IFERROR(SUMPRODUCT((INDEX(ACH.!$B$3:$AP$9999,MATCH(A2479,ACH.!$A$3:$A$9999,),)&gt;0)*COUNTIF(INDEX(IP!$C$4:$N$44,,IFERROR(MATCH(C2479,IP!$E$2:$N$2,)+2,MATCH(E2479,IP!$C$3:$D$3,))),ACH.!$B$1:$AP$1)),)</f>
        <v>6</v>
      </c>
      <c r="P2479" s="27"/>
      <c r="Q2479" s="28"/>
      <c r="R2479" s="29"/>
      <c r="S2479" s="30"/>
      <c r="T2479" s="31"/>
      <c r="U2479" s="32"/>
      <c r="V2479" s="32"/>
      <c r="W2479" s="32"/>
      <c r="X2479" s="33"/>
      <c r="Y2479" s="34"/>
      <c r="Z2479" s="35"/>
      <c r="AA2479" s="36"/>
      <c r="AB2479" s="37"/>
      <c r="AC2479" s="38"/>
      <c r="AD2479" s="57">
        <f>IF(C2479="SG",VLOOKUP($C2479,IP!$R:$T,MATCH(QSC!$E2479,IP!$R$6:$T$6,0),0),VLOOKUP($C2479,IP!$R:$S,2,0))</f>
        <v>12</v>
      </c>
      <c r="AE2479" s="39"/>
    </row>
    <row r="2480" spans="1:31" ht="15" x14ac:dyDescent="0.25">
      <c r="A2480" s="40">
        <v>6445906</v>
      </c>
      <c r="B2480" s="40"/>
      <c r="C2480" s="40" t="s">
        <v>1</v>
      </c>
      <c r="D2480" s="41"/>
      <c r="E2480" s="22" t="s">
        <v>2</v>
      </c>
      <c r="F2480" s="23"/>
      <c r="G2480" s="41"/>
      <c r="H2480" s="42"/>
      <c r="I2480" s="41"/>
      <c r="J2480" s="42"/>
      <c r="K2480" s="43"/>
      <c r="L2480" s="26"/>
      <c r="M2480" s="27"/>
      <c r="N2480" s="55"/>
      <c r="O2480" s="93">
        <f>IFERROR(SUMPRODUCT((INDEX(ACH.!$B$3:$AP$9999,MATCH(A2480,ACH.!$A$3:$A$9999,),)&gt;0)*COUNTIF(INDEX(IP!$C$4:$N$44,,IFERROR(MATCH(C2480,IP!$E$2:$N$2,)+2,MATCH(E2480,IP!$C$3:$D$3,))),ACH.!$B$1:$AP$1)),)</f>
        <v>3</v>
      </c>
      <c r="P2480" s="27"/>
      <c r="Q2480" s="28"/>
      <c r="R2480" s="29"/>
      <c r="S2480" s="30"/>
      <c r="T2480" s="31"/>
      <c r="U2480" s="32"/>
      <c r="V2480" s="32"/>
      <c r="W2480" s="32"/>
      <c r="X2480" s="33"/>
      <c r="Y2480" s="34"/>
      <c r="Z2480" s="35"/>
      <c r="AA2480" s="36"/>
      <c r="AB2480" s="37"/>
      <c r="AC2480" s="38"/>
      <c r="AD2480" s="57">
        <f>IF(C2480="SG",VLOOKUP($C2480,IP!$R:$T,MATCH(QSC!$E2480,IP!$R$6:$T$6,0),0),VLOOKUP($C2480,IP!$R:$S,2,0))</f>
        <v>11</v>
      </c>
      <c r="AE2480" s="39"/>
    </row>
    <row r="2481" spans="1:31" ht="15" x14ac:dyDescent="0.25">
      <c r="A2481" s="40">
        <v>6445933</v>
      </c>
      <c r="B2481" s="40"/>
      <c r="C2481" s="40" t="s">
        <v>1</v>
      </c>
      <c r="D2481" s="41"/>
      <c r="E2481" s="22" t="s">
        <v>2</v>
      </c>
      <c r="F2481" s="23"/>
      <c r="G2481" s="41"/>
      <c r="H2481" s="42"/>
      <c r="I2481" s="41"/>
      <c r="J2481" s="42"/>
      <c r="K2481" s="43"/>
      <c r="L2481" s="26"/>
      <c r="M2481" s="27"/>
      <c r="N2481" s="55"/>
      <c r="O2481" s="93">
        <f>IFERROR(SUMPRODUCT((INDEX(ACH.!$B$3:$AP$9999,MATCH(A2481,ACH.!$A$3:$A$9999,),)&gt;0)*COUNTIF(INDEX(IP!$C$4:$N$44,,IFERROR(MATCH(C2481,IP!$E$2:$N$2,)+2,MATCH(E2481,IP!$C$3:$D$3,))),ACH.!$B$1:$AP$1)),)</f>
        <v>3</v>
      </c>
      <c r="P2481" s="27"/>
      <c r="Q2481" s="28"/>
      <c r="R2481" s="29"/>
      <c r="S2481" s="30"/>
      <c r="T2481" s="31"/>
      <c r="U2481" s="32"/>
      <c r="V2481" s="32"/>
      <c r="W2481" s="32"/>
      <c r="X2481" s="33"/>
      <c r="Y2481" s="34"/>
      <c r="Z2481" s="35"/>
      <c r="AA2481" s="36"/>
      <c r="AB2481" s="37"/>
      <c r="AC2481" s="38"/>
      <c r="AD2481" s="57">
        <f>IF(C2481="SG",VLOOKUP($C2481,IP!$R:$T,MATCH(QSC!$E2481,IP!$R$6:$T$6,0),0),VLOOKUP($C2481,IP!$R:$S,2,0))</f>
        <v>11</v>
      </c>
      <c r="AE2481" s="39"/>
    </row>
    <row r="2482" spans="1:31" ht="15" x14ac:dyDescent="0.25">
      <c r="A2482" s="40">
        <v>6446001</v>
      </c>
      <c r="B2482" s="40"/>
      <c r="C2482" s="40" t="s">
        <v>1</v>
      </c>
      <c r="D2482" s="41"/>
      <c r="E2482" s="22" t="s">
        <v>2</v>
      </c>
      <c r="F2482" s="23"/>
      <c r="G2482" s="41"/>
      <c r="H2482" s="42"/>
      <c r="I2482" s="41"/>
      <c r="J2482" s="42"/>
      <c r="K2482" s="43"/>
      <c r="L2482" s="26"/>
      <c r="M2482" s="27"/>
      <c r="N2482" s="55"/>
      <c r="O2482" s="93">
        <f>IFERROR(SUMPRODUCT((INDEX(ACH.!$B$3:$AP$9999,MATCH(A2482,ACH.!$A$3:$A$9999,),)&gt;0)*COUNTIF(INDEX(IP!$C$4:$N$44,,IFERROR(MATCH(C2482,IP!$E$2:$N$2,)+2,MATCH(E2482,IP!$C$3:$D$3,))),ACH.!$B$1:$AP$1)),)</f>
        <v>6</v>
      </c>
      <c r="P2482" s="27"/>
      <c r="Q2482" s="28"/>
      <c r="R2482" s="29"/>
      <c r="S2482" s="30"/>
      <c r="T2482" s="31"/>
      <c r="U2482" s="32"/>
      <c r="V2482" s="32"/>
      <c r="W2482" s="32"/>
      <c r="X2482" s="33"/>
      <c r="Y2482" s="34"/>
      <c r="Z2482" s="35"/>
      <c r="AA2482" s="36"/>
      <c r="AB2482" s="37"/>
      <c r="AC2482" s="38"/>
      <c r="AD2482" s="57">
        <f>IF(C2482="SG",VLOOKUP($C2482,IP!$R:$T,MATCH(QSC!$E2482,IP!$R$6:$T$6,0),0),VLOOKUP($C2482,IP!$R:$S,2,0))</f>
        <v>11</v>
      </c>
      <c r="AE2482" s="39"/>
    </row>
    <row r="2483" spans="1:31" ht="15" x14ac:dyDescent="0.25">
      <c r="A2483" s="40">
        <v>6446053</v>
      </c>
      <c r="B2483" s="40"/>
      <c r="C2483" s="40" t="s">
        <v>1</v>
      </c>
      <c r="D2483" s="41"/>
      <c r="E2483" s="22" t="s">
        <v>2</v>
      </c>
      <c r="F2483" s="23"/>
      <c r="G2483" s="41"/>
      <c r="H2483" s="42"/>
      <c r="I2483" s="41"/>
      <c r="J2483" s="42"/>
      <c r="K2483" s="43"/>
      <c r="L2483" s="26"/>
      <c r="M2483" s="27"/>
      <c r="N2483" s="55"/>
      <c r="O2483" s="93">
        <f>IFERROR(SUMPRODUCT((INDEX(ACH.!$B$3:$AP$9999,MATCH(A2483,ACH.!$A$3:$A$9999,),)&gt;0)*COUNTIF(INDEX(IP!$C$4:$N$44,,IFERROR(MATCH(C2483,IP!$E$2:$N$2,)+2,MATCH(E2483,IP!$C$3:$D$3,))),ACH.!$B$1:$AP$1)),)</f>
        <v>3</v>
      </c>
      <c r="P2483" s="27"/>
      <c r="Q2483" s="28"/>
      <c r="R2483" s="29"/>
      <c r="S2483" s="30"/>
      <c r="T2483" s="31"/>
      <c r="U2483" s="32"/>
      <c r="V2483" s="32"/>
      <c r="W2483" s="32"/>
      <c r="X2483" s="33"/>
      <c r="Y2483" s="34"/>
      <c r="Z2483" s="35"/>
      <c r="AA2483" s="36"/>
      <c r="AB2483" s="37"/>
      <c r="AC2483" s="38"/>
      <c r="AD2483" s="57">
        <f>IF(C2483="SG",VLOOKUP($C2483,IP!$R:$T,MATCH(QSC!$E2483,IP!$R$6:$T$6,0),0),VLOOKUP($C2483,IP!$R:$S,2,0))</f>
        <v>11</v>
      </c>
      <c r="AE2483" s="39"/>
    </row>
    <row r="2484" spans="1:31" ht="15" x14ac:dyDescent="0.25">
      <c r="A2484" s="40">
        <v>6446139</v>
      </c>
      <c r="B2484" s="40"/>
      <c r="C2484" s="40" t="s">
        <v>1</v>
      </c>
      <c r="D2484" s="41"/>
      <c r="E2484" s="22" t="s">
        <v>2</v>
      </c>
      <c r="F2484" s="23"/>
      <c r="G2484" s="41"/>
      <c r="H2484" s="42"/>
      <c r="I2484" s="41"/>
      <c r="J2484" s="42"/>
      <c r="K2484" s="43"/>
      <c r="L2484" s="26"/>
      <c r="M2484" s="27"/>
      <c r="N2484" s="55"/>
      <c r="O2484" s="93">
        <f>IFERROR(SUMPRODUCT((INDEX(ACH.!$B$3:$AP$9999,MATCH(A2484,ACH.!$A$3:$A$9999,),)&gt;0)*COUNTIF(INDEX(IP!$C$4:$N$44,,IFERROR(MATCH(C2484,IP!$E$2:$N$2,)+2,MATCH(E2484,IP!$C$3:$D$3,))),ACH.!$B$1:$AP$1)),)</f>
        <v>2</v>
      </c>
      <c r="P2484" s="27"/>
      <c r="Q2484" s="28"/>
      <c r="R2484" s="29"/>
      <c r="S2484" s="30"/>
      <c r="T2484" s="31"/>
      <c r="U2484" s="32"/>
      <c r="V2484" s="32"/>
      <c r="W2484" s="32"/>
      <c r="X2484" s="33"/>
      <c r="Y2484" s="34"/>
      <c r="Z2484" s="35"/>
      <c r="AA2484" s="36"/>
      <c r="AB2484" s="37"/>
      <c r="AC2484" s="38"/>
      <c r="AD2484" s="57">
        <f>IF(C2484="SG",VLOOKUP($C2484,IP!$R:$T,MATCH(QSC!$E2484,IP!$R$6:$T$6,0),0),VLOOKUP($C2484,IP!$R:$S,2,0))</f>
        <v>11</v>
      </c>
      <c r="AE2484" s="39"/>
    </row>
    <row r="2485" spans="1:31" ht="15" x14ac:dyDescent="0.25">
      <c r="A2485" s="40">
        <v>6446278</v>
      </c>
      <c r="B2485" s="40"/>
      <c r="C2485" s="40" t="s">
        <v>1</v>
      </c>
      <c r="D2485" s="41"/>
      <c r="E2485" s="22" t="s">
        <v>4</v>
      </c>
      <c r="F2485" s="23"/>
      <c r="G2485" s="41"/>
      <c r="H2485" s="42"/>
      <c r="I2485" s="41"/>
      <c r="J2485" s="42"/>
      <c r="K2485" s="43"/>
      <c r="L2485" s="26"/>
      <c r="M2485" s="27"/>
      <c r="N2485" s="55"/>
      <c r="O2485" s="93">
        <f>IFERROR(SUMPRODUCT((INDEX(ACH.!$B$3:$AP$9999,MATCH(A2485,ACH.!$A$3:$A$9999,),)&gt;0)*COUNTIF(INDEX(IP!$C$4:$N$44,,IFERROR(MATCH(C2485,IP!$E$2:$N$2,)+2,MATCH(E2485,IP!$C$3:$D$3,))),ACH.!$B$1:$AP$1)),)</f>
        <v>3</v>
      </c>
      <c r="P2485" s="27"/>
      <c r="Q2485" s="28"/>
      <c r="R2485" s="29"/>
      <c r="S2485" s="30"/>
      <c r="T2485" s="31"/>
      <c r="U2485" s="32"/>
      <c r="V2485" s="32"/>
      <c r="W2485" s="32"/>
      <c r="X2485" s="33"/>
      <c r="Y2485" s="34"/>
      <c r="Z2485" s="35"/>
      <c r="AA2485" s="36"/>
      <c r="AB2485" s="37"/>
      <c r="AC2485" s="38"/>
      <c r="AD2485" s="57">
        <f>IF(C2485="SG",VLOOKUP($C2485,IP!$R:$T,MATCH(QSC!$E2485,IP!$R$6:$T$6,0),0),VLOOKUP($C2485,IP!$R:$S,2,0))</f>
        <v>12</v>
      </c>
      <c r="AE2485" s="39"/>
    </row>
    <row r="2486" spans="1:31" ht="15" x14ac:dyDescent="0.25">
      <c r="A2486" s="40">
        <v>6446305</v>
      </c>
      <c r="B2486" s="40"/>
      <c r="C2486" s="40" t="s">
        <v>1</v>
      </c>
      <c r="D2486" s="41"/>
      <c r="E2486" s="22" t="s">
        <v>4</v>
      </c>
      <c r="F2486" s="23"/>
      <c r="G2486" s="41"/>
      <c r="H2486" s="42"/>
      <c r="I2486" s="41"/>
      <c r="J2486" s="42"/>
      <c r="K2486" s="43"/>
      <c r="L2486" s="26"/>
      <c r="M2486" s="27"/>
      <c r="N2486" s="55"/>
      <c r="O2486" s="93">
        <f>IFERROR(SUMPRODUCT((INDEX(ACH.!$B$3:$AP$9999,MATCH(A2486,ACH.!$A$3:$A$9999,),)&gt;0)*COUNTIF(INDEX(IP!$C$4:$N$44,,IFERROR(MATCH(C2486,IP!$E$2:$N$2,)+2,MATCH(E2486,IP!$C$3:$D$3,))),ACH.!$B$1:$AP$1)),)</f>
        <v>2</v>
      </c>
      <c r="P2486" s="27"/>
      <c r="Q2486" s="28"/>
      <c r="R2486" s="29"/>
      <c r="S2486" s="30"/>
      <c r="T2486" s="31"/>
      <c r="U2486" s="32"/>
      <c r="V2486" s="32"/>
      <c r="W2486" s="32"/>
      <c r="X2486" s="33"/>
      <c r="Y2486" s="34"/>
      <c r="Z2486" s="35"/>
      <c r="AA2486" s="36"/>
      <c r="AB2486" s="37"/>
      <c r="AC2486" s="38"/>
      <c r="AD2486" s="57">
        <f>IF(C2486="SG",VLOOKUP($C2486,IP!$R:$T,MATCH(QSC!$E2486,IP!$R$6:$T$6,0),0),VLOOKUP($C2486,IP!$R:$S,2,0))</f>
        <v>12</v>
      </c>
      <c r="AE2486" s="39"/>
    </row>
    <row r="2487" spans="1:31" ht="15" x14ac:dyDescent="0.25">
      <c r="A2487" s="40">
        <v>6446307</v>
      </c>
      <c r="B2487" s="40"/>
      <c r="C2487" s="40" t="s">
        <v>1</v>
      </c>
      <c r="D2487" s="41"/>
      <c r="E2487" s="22" t="s">
        <v>4</v>
      </c>
      <c r="F2487" s="23"/>
      <c r="G2487" s="41"/>
      <c r="H2487" s="42"/>
      <c r="I2487" s="41"/>
      <c r="J2487" s="42"/>
      <c r="K2487" s="43"/>
      <c r="L2487" s="26"/>
      <c r="M2487" s="27"/>
      <c r="N2487" s="55"/>
      <c r="O2487" s="93">
        <f>IFERROR(SUMPRODUCT((INDEX(ACH.!$B$3:$AP$9999,MATCH(A2487,ACH.!$A$3:$A$9999,),)&gt;0)*COUNTIF(INDEX(IP!$C$4:$N$44,,IFERROR(MATCH(C2487,IP!$E$2:$N$2,)+2,MATCH(E2487,IP!$C$3:$D$3,))),ACH.!$B$1:$AP$1)),)</f>
        <v>4</v>
      </c>
      <c r="P2487" s="27"/>
      <c r="Q2487" s="28"/>
      <c r="R2487" s="29"/>
      <c r="S2487" s="30"/>
      <c r="T2487" s="31"/>
      <c r="U2487" s="32"/>
      <c r="V2487" s="32"/>
      <c r="W2487" s="32"/>
      <c r="X2487" s="33"/>
      <c r="Y2487" s="34"/>
      <c r="Z2487" s="35"/>
      <c r="AA2487" s="36"/>
      <c r="AB2487" s="37"/>
      <c r="AC2487" s="38"/>
      <c r="AD2487" s="57">
        <f>IF(C2487="SG",VLOOKUP($C2487,IP!$R:$T,MATCH(QSC!$E2487,IP!$R$6:$T$6,0),0),VLOOKUP($C2487,IP!$R:$S,2,0))</f>
        <v>12</v>
      </c>
      <c r="AE2487" s="39"/>
    </row>
    <row r="2488" spans="1:31" ht="15" x14ac:dyDescent="0.25">
      <c r="A2488" s="40">
        <v>6446400</v>
      </c>
      <c r="B2488" s="40"/>
      <c r="C2488" s="40" t="s">
        <v>1</v>
      </c>
      <c r="D2488" s="41"/>
      <c r="E2488" s="22" t="s">
        <v>4</v>
      </c>
      <c r="F2488" s="23"/>
      <c r="G2488" s="41"/>
      <c r="H2488" s="42"/>
      <c r="I2488" s="41"/>
      <c r="J2488" s="42"/>
      <c r="K2488" s="43"/>
      <c r="L2488" s="26"/>
      <c r="M2488" s="27"/>
      <c r="N2488" s="55"/>
      <c r="O2488" s="93">
        <f>IFERROR(SUMPRODUCT((INDEX(ACH.!$B$3:$AP$9999,MATCH(A2488,ACH.!$A$3:$A$9999,),)&gt;0)*COUNTIF(INDEX(IP!$C$4:$N$44,,IFERROR(MATCH(C2488,IP!$E$2:$N$2,)+2,MATCH(E2488,IP!$C$3:$D$3,))),ACH.!$B$1:$AP$1)),)</f>
        <v>7</v>
      </c>
      <c r="P2488" s="27"/>
      <c r="Q2488" s="28"/>
      <c r="R2488" s="29"/>
      <c r="S2488" s="30"/>
      <c r="T2488" s="31"/>
      <c r="U2488" s="32"/>
      <c r="V2488" s="32"/>
      <c r="W2488" s="32"/>
      <c r="X2488" s="33"/>
      <c r="Y2488" s="34"/>
      <c r="Z2488" s="35"/>
      <c r="AA2488" s="36"/>
      <c r="AB2488" s="37"/>
      <c r="AC2488" s="38"/>
      <c r="AD2488" s="57">
        <f>IF(C2488="SG",VLOOKUP($C2488,IP!$R:$T,MATCH(QSC!$E2488,IP!$R$6:$T$6,0),0),VLOOKUP($C2488,IP!$R:$S,2,0))</f>
        <v>12</v>
      </c>
      <c r="AE2488" s="39"/>
    </row>
    <row r="2489" spans="1:31" ht="15" x14ac:dyDescent="0.25">
      <c r="A2489" s="40">
        <v>6446413</v>
      </c>
      <c r="B2489" s="40"/>
      <c r="C2489" s="40" t="s">
        <v>1</v>
      </c>
      <c r="D2489" s="41"/>
      <c r="E2489" s="22" t="s">
        <v>2</v>
      </c>
      <c r="F2489" s="23"/>
      <c r="G2489" s="41"/>
      <c r="H2489" s="42"/>
      <c r="I2489" s="41"/>
      <c r="J2489" s="42"/>
      <c r="K2489" s="43"/>
      <c r="L2489" s="26"/>
      <c r="M2489" s="27"/>
      <c r="N2489" s="55"/>
      <c r="O2489" s="93">
        <f>IFERROR(SUMPRODUCT((INDEX(ACH.!$B$3:$AP$9999,MATCH(A2489,ACH.!$A$3:$A$9999,),)&gt;0)*COUNTIF(INDEX(IP!$C$4:$N$44,,IFERROR(MATCH(C2489,IP!$E$2:$N$2,)+2,MATCH(E2489,IP!$C$3:$D$3,))),ACH.!$B$1:$AP$1)),)</f>
        <v>5</v>
      </c>
      <c r="P2489" s="27"/>
      <c r="Q2489" s="28"/>
      <c r="R2489" s="29"/>
      <c r="S2489" s="30"/>
      <c r="T2489" s="31"/>
      <c r="U2489" s="32"/>
      <c r="V2489" s="32"/>
      <c r="W2489" s="32"/>
      <c r="X2489" s="33"/>
      <c r="Y2489" s="34"/>
      <c r="Z2489" s="35"/>
      <c r="AA2489" s="36"/>
      <c r="AB2489" s="37"/>
      <c r="AC2489" s="38"/>
      <c r="AD2489" s="57">
        <f>IF(C2489="SG",VLOOKUP($C2489,IP!$R:$T,MATCH(QSC!$E2489,IP!$R$6:$T$6,0),0),VLOOKUP($C2489,IP!$R:$S,2,0))</f>
        <v>11</v>
      </c>
      <c r="AE2489" s="39"/>
    </row>
    <row r="2490" spans="1:31" ht="15" x14ac:dyDescent="0.25">
      <c r="A2490" s="40">
        <v>6446555</v>
      </c>
      <c r="B2490" s="40"/>
      <c r="C2490" s="40" t="s">
        <v>1</v>
      </c>
      <c r="D2490" s="41"/>
      <c r="E2490" s="22" t="s">
        <v>2</v>
      </c>
      <c r="F2490" s="23"/>
      <c r="G2490" s="41"/>
      <c r="H2490" s="42"/>
      <c r="I2490" s="41"/>
      <c r="J2490" s="42"/>
      <c r="K2490" s="43"/>
      <c r="L2490" s="26"/>
      <c r="M2490" s="27"/>
      <c r="N2490" s="55"/>
      <c r="O2490" s="93">
        <f>IFERROR(SUMPRODUCT((INDEX(ACH.!$B$3:$AP$9999,MATCH(A2490,ACH.!$A$3:$A$9999,),)&gt;0)*COUNTIF(INDEX(IP!$C$4:$N$44,,IFERROR(MATCH(C2490,IP!$E$2:$N$2,)+2,MATCH(E2490,IP!$C$3:$D$3,))),ACH.!$B$1:$AP$1)),)</f>
        <v>7</v>
      </c>
      <c r="P2490" s="27"/>
      <c r="Q2490" s="28"/>
      <c r="R2490" s="29"/>
      <c r="S2490" s="30"/>
      <c r="T2490" s="31"/>
      <c r="U2490" s="32"/>
      <c r="V2490" s="32"/>
      <c r="W2490" s="32"/>
      <c r="X2490" s="33"/>
      <c r="Y2490" s="34"/>
      <c r="Z2490" s="35"/>
      <c r="AA2490" s="36"/>
      <c r="AB2490" s="37"/>
      <c r="AC2490" s="38"/>
      <c r="AD2490" s="57">
        <f>IF(C2490="SG",VLOOKUP($C2490,IP!$R:$T,MATCH(QSC!$E2490,IP!$R$6:$T$6,0),0),VLOOKUP($C2490,IP!$R:$S,2,0))</f>
        <v>11</v>
      </c>
      <c r="AE2490" s="39"/>
    </row>
    <row r="2491" spans="1:31" ht="15" x14ac:dyDescent="0.25">
      <c r="A2491" s="40">
        <v>6446688</v>
      </c>
      <c r="B2491" s="40"/>
      <c r="C2491" s="40" t="s">
        <v>1</v>
      </c>
      <c r="D2491" s="41"/>
      <c r="E2491" s="22" t="s">
        <v>4</v>
      </c>
      <c r="F2491" s="23"/>
      <c r="G2491" s="41"/>
      <c r="H2491" s="42"/>
      <c r="I2491" s="41"/>
      <c r="J2491" s="42"/>
      <c r="K2491" s="43"/>
      <c r="L2491" s="26"/>
      <c r="M2491" s="27"/>
      <c r="N2491" s="55"/>
      <c r="O2491" s="93">
        <f>IFERROR(SUMPRODUCT((INDEX(ACH.!$B$3:$AP$9999,MATCH(A2491,ACH.!$A$3:$A$9999,),)&gt;0)*COUNTIF(INDEX(IP!$C$4:$N$44,,IFERROR(MATCH(C2491,IP!$E$2:$N$2,)+2,MATCH(E2491,IP!$C$3:$D$3,))),ACH.!$B$1:$AP$1)),)</f>
        <v>2</v>
      </c>
      <c r="P2491" s="27"/>
      <c r="Q2491" s="28"/>
      <c r="R2491" s="29"/>
      <c r="S2491" s="30"/>
      <c r="T2491" s="31"/>
      <c r="U2491" s="32"/>
      <c r="V2491" s="32"/>
      <c r="W2491" s="32"/>
      <c r="X2491" s="33"/>
      <c r="Y2491" s="34"/>
      <c r="Z2491" s="35"/>
      <c r="AA2491" s="36"/>
      <c r="AB2491" s="37"/>
      <c r="AC2491" s="38"/>
      <c r="AD2491" s="57">
        <f>IF(C2491="SG",VLOOKUP($C2491,IP!$R:$T,MATCH(QSC!$E2491,IP!$R$6:$T$6,0),0),VLOOKUP($C2491,IP!$R:$S,2,0))</f>
        <v>12</v>
      </c>
      <c r="AE2491" s="39"/>
    </row>
    <row r="2492" spans="1:31" ht="15" x14ac:dyDescent="0.25">
      <c r="A2492" s="40">
        <v>6446714</v>
      </c>
      <c r="B2492" s="40"/>
      <c r="C2492" s="40" t="s">
        <v>1</v>
      </c>
      <c r="D2492" s="41"/>
      <c r="E2492" s="22" t="s">
        <v>4</v>
      </c>
      <c r="F2492" s="23"/>
      <c r="G2492" s="41"/>
      <c r="H2492" s="42"/>
      <c r="I2492" s="41"/>
      <c r="J2492" s="42"/>
      <c r="K2492" s="43"/>
      <c r="L2492" s="26"/>
      <c r="M2492" s="27"/>
      <c r="N2492" s="55"/>
      <c r="O2492" s="93">
        <f>IFERROR(SUMPRODUCT((INDEX(ACH.!$B$3:$AP$9999,MATCH(A2492,ACH.!$A$3:$A$9999,),)&gt;0)*COUNTIF(INDEX(IP!$C$4:$N$44,,IFERROR(MATCH(C2492,IP!$E$2:$N$2,)+2,MATCH(E2492,IP!$C$3:$D$3,))),ACH.!$B$1:$AP$1)),)</f>
        <v>5</v>
      </c>
      <c r="P2492" s="27"/>
      <c r="Q2492" s="28"/>
      <c r="R2492" s="29"/>
      <c r="S2492" s="30"/>
      <c r="T2492" s="31"/>
      <c r="U2492" s="32"/>
      <c r="V2492" s="32"/>
      <c r="W2492" s="32"/>
      <c r="X2492" s="33"/>
      <c r="Y2492" s="34"/>
      <c r="Z2492" s="35"/>
      <c r="AA2492" s="36"/>
      <c r="AB2492" s="37"/>
      <c r="AC2492" s="38"/>
      <c r="AD2492" s="57">
        <f>IF(C2492="SG",VLOOKUP($C2492,IP!$R:$T,MATCH(QSC!$E2492,IP!$R$6:$T$6,0),0),VLOOKUP($C2492,IP!$R:$S,2,0))</f>
        <v>12</v>
      </c>
      <c r="AE2492" s="39"/>
    </row>
    <row r="2493" spans="1:31" ht="15" x14ac:dyDescent="0.25">
      <c r="A2493" s="40">
        <v>6446727</v>
      </c>
      <c r="B2493" s="40"/>
      <c r="C2493" s="40" t="s">
        <v>1</v>
      </c>
      <c r="D2493" s="41"/>
      <c r="E2493" s="22" t="s">
        <v>4</v>
      </c>
      <c r="F2493" s="23"/>
      <c r="G2493" s="41"/>
      <c r="H2493" s="42"/>
      <c r="I2493" s="41"/>
      <c r="J2493" s="42"/>
      <c r="K2493" s="43"/>
      <c r="L2493" s="26"/>
      <c r="M2493" s="27"/>
      <c r="N2493" s="55"/>
      <c r="O2493" s="93">
        <f>IFERROR(SUMPRODUCT((INDEX(ACH.!$B$3:$AP$9999,MATCH(A2493,ACH.!$A$3:$A$9999,),)&gt;0)*COUNTIF(INDEX(IP!$C$4:$N$44,,IFERROR(MATCH(C2493,IP!$E$2:$N$2,)+2,MATCH(E2493,IP!$C$3:$D$3,))),ACH.!$B$1:$AP$1)),)</f>
        <v>0</v>
      </c>
      <c r="P2493" s="27"/>
      <c r="Q2493" s="28"/>
      <c r="R2493" s="29"/>
      <c r="S2493" s="30"/>
      <c r="T2493" s="31"/>
      <c r="U2493" s="32"/>
      <c r="V2493" s="32"/>
      <c r="W2493" s="32"/>
      <c r="X2493" s="33"/>
      <c r="Y2493" s="34"/>
      <c r="Z2493" s="35"/>
      <c r="AA2493" s="36"/>
      <c r="AB2493" s="37"/>
      <c r="AC2493" s="38"/>
      <c r="AD2493" s="57">
        <f>IF(C2493="SG",VLOOKUP($C2493,IP!$R:$T,MATCH(QSC!$E2493,IP!$R$6:$T$6,0),0),VLOOKUP($C2493,IP!$R:$S,2,0))</f>
        <v>12</v>
      </c>
      <c r="AE2493" s="39"/>
    </row>
    <row r="2494" spans="1:31" ht="15" x14ac:dyDescent="0.25">
      <c r="A2494" s="40">
        <v>6446763</v>
      </c>
      <c r="B2494" s="40"/>
      <c r="C2494" s="40" t="s">
        <v>1</v>
      </c>
      <c r="D2494" s="41"/>
      <c r="E2494" s="22" t="s">
        <v>2</v>
      </c>
      <c r="F2494" s="23"/>
      <c r="G2494" s="41"/>
      <c r="H2494" s="42"/>
      <c r="I2494" s="41"/>
      <c r="J2494" s="42"/>
      <c r="K2494" s="43"/>
      <c r="L2494" s="26"/>
      <c r="M2494" s="27"/>
      <c r="N2494" s="55"/>
      <c r="O2494" s="93">
        <f>IFERROR(SUMPRODUCT((INDEX(ACH.!$B$3:$AP$9999,MATCH(A2494,ACH.!$A$3:$A$9999,),)&gt;0)*COUNTIF(INDEX(IP!$C$4:$N$44,,IFERROR(MATCH(C2494,IP!$E$2:$N$2,)+2,MATCH(E2494,IP!$C$3:$D$3,))),ACH.!$B$1:$AP$1)),)</f>
        <v>3</v>
      </c>
      <c r="P2494" s="27"/>
      <c r="Q2494" s="28"/>
      <c r="R2494" s="29"/>
      <c r="S2494" s="30"/>
      <c r="T2494" s="31"/>
      <c r="U2494" s="32"/>
      <c r="V2494" s="32"/>
      <c r="W2494" s="32"/>
      <c r="X2494" s="33"/>
      <c r="Y2494" s="34"/>
      <c r="Z2494" s="35"/>
      <c r="AA2494" s="36"/>
      <c r="AB2494" s="37"/>
      <c r="AC2494" s="38"/>
      <c r="AD2494" s="57">
        <f>IF(C2494="SG",VLOOKUP($C2494,IP!$R:$T,MATCH(QSC!$E2494,IP!$R$6:$T$6,0),0),VLOOKUP($C2494,IP!$R:$S,2,0))</f>
        <v>11</v>
      </c>
      <c r="AE2494" s="39"/>
    </row>
    <row r="2495" spans="1:31" ht="15" x14ac:dyDescent="0.25">
      <c r="A2495" s="40">
        <v>6446857</v>
      </c>
      <c r="B2495" s="40"/>
      <c r="C2495" s="40" t="s">
        <v>1</v>
      </c>
      <c r="D2495" s="41"/>
      <c r="E2495" s="22" t="s">
        <v>2</v>
      </c>
      <c r="F2495" s="23"/>
      <c r="G2495" s="41"/>
      <c r="H2495" s="42"/>
      <c r="I2495" s="41"/>
      <c r="J2495" s="42"/>
      <c r="K2495" s="43"/>
      <c r="L2495" s="26"/>
      <c r="M2495" s="27"/>
      <c r="N2495" s="55"/>
      <c r="O2495" s="93">
        <f>IFERROR(SUMPRODUCT((INDEX(ACH.!$B$3:$AP$9999,MATCH(A2495,ACH.!$A$3:$A$9999,),)&gt;0)*COUNTIF(INDEX(IP!$C$4:$N$44,,IFERROR(MATCH(C2495,IP!$E$2:$N$2,)+2,MATCH(E2495,IP!$C$3:$D$3,))),ACH.!$B$1:$AP$1)),)</f>
        <v>6</v>
      </c>
      <c r="P2495" s="27"/>
      <c r="Q2495" s="28"/>
      <c r="R2495" s="29"/>
      <c r="S2495" s="30"/>
      <c r="T2495" s="31"/>
      <c r="U2495" s="32"/>
      <c r="V2495" s="32"/>
      <c r="W2495" s="32"/>
      <c r="X2495" s="33"/>
      <c r="Y2495" s="34"/>
      <c r="Z2495" s="35"/>
      <c r="AA2495" s="36"/>
      <c r="AB2495" s="37"/>
      <c r="AC2495" s="38"/>
      <c r="AD2495" s="57">
        <f>IF(C2495="SG",VLOOKUP($C2495,IP!$R:$T,MATCH(QSC!$E2495,IP!$R$6:$T$6,0),0),VLOOKUP($C2495,IP!$R:$S,2,0))</f>
        <v>11</v>
      </c>
      <c r="AE2495" s="39"/>
    </row>
    <row r="2496" spans="1:31" ht="15" x14ac:dyDescent="0.25">
      <c r="A2496" s="40">
        <v>6446938</v>
      </c>
      <c r="B2496" s="40"/>
      <c r="C2496" s="40" t="s">
        <v>1</v>
      </c>
      <c r="D2496" s="41"/>
      <c r="E2496" s="22" t="s">
        <v>4</v>
      </c>
      <c r="F2496" s="23"/>
      <c r="G2496" s="41"/>
      <c r="H2496" s="42"/>
      <c r="I2496" s="41"/>
      <c r="J2496" s="42"/>
      <c r="K2496" s="43"/>
      <c r="L2496" s="26"/>
      <c r="M2496" s="27"/>
      <c r="N2496" s="55"/>
      <c r="O2496" s="93">
        <f>IFERROR(SUMPRODUCT((INDEX(ACH.!$B$3:$AP$9999,MATCH(A2496,ACH.!$A$3:$A$9999,),)&gt;0)*COUNTIF(INDEX(IP!$C$4:$N$44,,IFERROR(MATCH(C2496,IP!$E$2:$N$2,)+2,MATCH(E2496,IP!$C$3:$D$3,))),ACH.!$B$1:$AP$1)),)</f>
        <v>3</v>
      </c>
      <c r="P2496" s="27"/>
      <c r="Q2496" s="28"/>
      <c r="R2496" s="29"/>
      <c r="S2496" s="30"/>
      <c r="T2496" s="31"/>
      <c r="U2496" s="32"/>
      <c r="V2496" s="32"/>
      <c r="W2496" s="32"/>
      <c r="X2496" s="33"/>
      <c r="Y2496" s="34"/>
      <c r="Z2496" s="35"/>
      <c r="AA2496" s="36"/>
      <c r="AB2496" s="37"/>
      <c r="AC2496" s="38"/>
      <c r="AD2496" s="57">
        <f>IF(C2496="SG",VLOOKUP($C2496,IP!$R:$T,MATCH(QSC!$E2496,IP!$R$6:$T$6,0),0),VLOOKUP($C2496,IP!$R:$S,2,0))</f>
        <v>12</v>
      </c>
      <c r="AE2496" s="39"/>
    </row>
    <row r="2497" spans="1:31" ht="15" x14ac:dyDescent="0.25">
      <c r="A2497" s="40">
        <v>6446946</v>
      </c>
      <c r="B2497" s="40"/>
      <c r="C2497" s="40" t="s">
        <v>1</v>
      </c>
      <c r="D2497" s="41"/>
      <c r="E2497" s="22" t="s">
        <v>4</v>
      </c>
      <c r="F2497" s="23"/>
      <c r="G2497" s="41"/>
      <c r="H2497" s="42"/>
      <c r="I2497" s="41"/>
      <c r="J2497" s="42"/>
      <c r="K2497" s="43"/>
      <c r="L2497" s="26"/>
      <c r="M2497" s="27"/>
      <c r="N2497" s="55"/>
      <c r="O2497" s="93">
        <f>IFERROR(SUMPRODUCT((INDEX(ACH.!$B$3:$AP$9999,MATCH(A2497,ACH.!$A$3:$A$9999,),)&gt;0)*COUNTIF(INDEX(IP!$C$4:$N$44,,IFERROR(MATCH(C2497,IP!$E$2:$N$2,)+2,MATCH(E2497,IP!$C$3:$D$3,))),ACH.!$B$1:$AP$1)),)</f>
        <v>7</v>
      </c>
      <c r="P2497" s="27"/>
      <c r="Q2497" s="28"/>
      <c r="R2497" s="29"/>
      <c r="S2497" s="30"/>
      <c r="T2497" s="31"/>
      <c r="U2497" s="32"/>
      <c r="V2497" s="32"/>
      <c r="W2497" s="32"/>
      <c r="X2497" s="33"/>
      <c r="Y2497" s="34"/>
      <c r="Z2497" s="35"/>
      <c r="AA2497" s="36"/>
      <c r="AB2497" s="37"/>
      <c r="AC2497" s="38"/>
      <c r="AD2497" s="57">
        <f>IF(C2497="SG",VLOOKUP($C2497,IP!$R:$T,MATCH(QSC!$E2497,IP!$R$6:$T$6,0),0),VLOOKUP($C2497,IP!$R:$S,2,0))</f>
        <v>12</v>
      </c>
      <c r="AE2497" s="39"/>
    </row>
    <row r="2498" spans="1:31" ht="15" x14ac:dyDescent="0.25">
      <c r="A2498" s="40">
        <v>6447009</v>
      </c>
      <c r="B2498" s="40"/>
      <c r="C2498" s="40" t="s">
        <v>1</v>
      </c>
      <c r="D2498" s="41"/>
      <c r="E2498" s="22" t="s">
        <v>4</v>
      </c>
      <c r="F2498" s="23"/>
      <c r="G2498" s="41"/>
      <c r="H2498" s="42"/>
      <c r="I2498" s="41"/>
      <c r="J2498" s="42"/>
      <c r="K2498" s="43"/>
      <c r="L2498" s="26"/>
      <c r="M2498" s="27"/>
      <c r="N2498" s="55"/>
      <c r="O2498" s="93">
        <f>IFERROR(SUMPRODUCT((INDEX(ACH.!$B$3:$AP$9999,MATCH(A2498,ACH.!$A$3:$A$9999,),)&gt;0)*COUNTIF(INDEX(IP!$C$4:$N$44,,IFERROR(MATCH(C2498,IP!$E$2:$N$2,)+2,MATCH(E2498,IP!$C$3:$D$3,))),ACH.!$B$1:$AP$1)),)</f>
        <v>5</v>
      </c>
      <c r="P2498" s="27"/>
      <c r="Q2498" s="28"/>
      <c r="R2498" s="29"/>
      <c r="S2498" s="30"/>
      <c r="T2498" s="31"/>
      <c r="U2498" s="32"/>
      <c r="V2498" s="32"/>
      <c r="W2498" s="32"/>
      <c r="X2498" s="33"/>
      <c r="Y2498" s="34"/>
      <c r="Z2498" s="35"/>
      <c r="AA2498" s="36"/>
      <c r="AB2498" s="37"/>
      <c r="AC2498" s="38"/>
      <c r="AD2498" s="57">
        <f>IF(C2498="SG",VLOOKUP($C2498,IP!$R:$T,MATCH(QSC!$E2498,IP!$R$6:$T$6,0),0),VLOOKUP($C2498,IP!$R:$S,2,0))</f>
        <v>12</v>
      </c>
      <c r="AE2498" s="39"/>
    </row>
    <row r="2499" spans="1:31" ht="15" x14ac:dyDescent="0.25">
      <c r="A2499" s="40">
        <v>6447167</v>
      </c>
      <c r="B2499" s="40"/>
      <c r="C2499" s="40" t="s">
        <v>1</v>
      </c>
      <c r="D2499" s="41"/>
      <c r="E2499" s="22" t="s">
        <v>2</v>
      </c>
      <c r="F2499" s="23"/>
      <c r="G2499" s="41"/>
      <c r="H2499" s="42"/>
      <c r="I2499" s="41"/>
      <c r="J2499" s="42"/>
      <c r="K2499" s="43"/>
      <c r="L2499" s="26"/>
      <c r="M2499" s="27"/>
      <c r="N2499" s="55"/>
      <c r="O2499" s="93">
        <f>IFERROR(SUMPRODUCT((INDEX(ACH.!$B$3:$AP$9999,MATCH(A2499,ACH.!$A$3:$A$9999,),)&gt;0)*COUNTIF(INDEX(IP!$C$4:$N$44,,IFERROR(MATCH(C2499,IP!$E$2:$N$2,)+2,MATCH(E2499,IP!$C$3:$D$3,))),ACH.!$B$1:$AP$1)),)</f>
        <v>5</v>
      </c>
      <c r="P2499" s="27"/>
      <c r="Q2499" s="28"/>
      <c r="R2499" s="29"/>
      <c r="S2499" s="30"/>
      <c r="T2499" s="31"/>
      <c r="U2499" s="32"/>
      <c r="V2499" s="32"/>
      <c r="W2499" s="32"/>
      <c r="X2499" s="33"/>
      <c r="Y2499" s="34"/>
      <c r="Z2499" s="35"/>
      <c r="AA2499" s="36"/>
      <c r="AB2499" s="37"/>
      <c r="AC2499" s="38"/>
      <c r="AD2499" s="57">
        <f>IF(C2499="SG",VLOOKUP($C2499,IP!$R:$T,MATCH(QSC!$E2499,IP!$R$6:$T$6,0),0),VLOOKUP($C2499,IP!$R:$S,2,0))</f>
        <v>11</v>
      </c>
      <c r="AE2499" s="39"/>
    </row>
    <row r="2500" spans="1:31" ht="15" x14ac:dyDescent="0.25">
      <c r="A2500" s="40">
        <v>6447328</v>
      </c>
      <c r="B2500" s="40"/>
      <c r="C2500" s="40" t="s">
        <v>1</v>
      </c>
      <c r="D2500" s="41"/>
      <c r="E2500" s="22" t="s">
        <v>4</v>
      </c>
      <c r="F2500" s="23"/>
      <c r="G2500" s="41"/>
      <c r="H2500" s="42"/>
      <c r="I2500" s="41"/>
      <c r="J2500" s="42"/>
      <c r="K2500" s="43"/>
      <c r="L2500" s="26"/>
      <c r="M2500" s="27"/>
      <c r="N2500" s="55"/>
      <c r="O2500" s="93">
        <f>IFERROR(SUMPRODUCT((INDEX(ACH.!$B$3:$AP$9999,MATCH(A2500,ACH.!$A$3:$A$9999,),)&gt;0)*COUNTIF(INDEX(IP!$C$4:$N$44,,IFERROR(MATCH(C2500,IP!$E$2:$N$2,)+2,MATCH(E2500,IP!$C$3:$D$3,))),ACH.!$B$1:$AP$1)),)</f>
        <v>6</v>
      </c>
      <c r="P2500" s="27"/>
      <c r="Q2500" s="28"/>
      <c r="R2500" s="29"/>
      <c r="S2500" s="30"/>
      <c r="T2500" s="31"/>
      <c r="U2500" s="32"/>
      <c r="V2500" s="32"/>
      <c r="W2500" s="32"/>
      <c r="X2500" s="33"/>
      <c r="Y2500" s="34"/>
      <c r="Z2500" s="35"/>
      <c r="AA2500" s="36"/>
      <c r="AB2500" s="37"/>
      <c r="AC2500" s="38"/>
      <c r="AD2500" s="57">
        <f>IF(C2500="SG",VLOOKUP($C2500,IP!$R:$T,MATCH(QSC!$E2500,IP!$R$6:$T$6,0),0),VLOOKUP($C2500,IP!$R:$S,2,0))</f>
        <v>12</v>
      </c>
      <c r="AE2500" s="39"/>
    </row>
    <row r="2501" spans="1:31" ht="15" x14ac:dyDescent="0.25">
      <c r="A2501" s="40">
        <v>6447340</v>
      </c>
      <c r="B2501" s="40"/>
      <c r="C2501" s="40" t="s">
        <v>1</v>
      </c>
      <c r="D2501" s="41"/>
      <c r="E2501" s="22" t="s">
        <v>2</v>
      </c>
      <c r="F2501" s="23"/>
      <c r="G2501" s="41"/>
      <c r="H2501" s="42"/>
      <c r="I2501" s="41"/>
      <c r="J2501" s="42"/>
      <c r="K2501" s="43"/>
      <c r="L2501" s="26"/>
      <c r="M2501" s="27"/>
      <c r="N2501" s="55"/>
      <c r="O2501" s="93">
        <f>IFERROR(SUMPRODUCT((INDEX(ACH.!$B$3:$AP$9999,MATCH(A2501,ACH.!$A$3:$A$9999,),)&gt;0)*COUNTIF(INDEX(IP!$C$4:$N$44,,IFERROR(MATCH(C2501,IP!$E$2:$N$2,)+2,MATCH(E2501,IP!$C$3:$D$3,))),ACH.!$B$1:$AP$1)),)</f>
        <v>4</v>
      </c>
      <c r="P2501" s="27"/>
      <c r="Q2501" s="28"/>
      <c r="R2501" s="29"/>
      <c r="S2501" s="30"/>
      <c r="T2501" s="31"/>
      <c r="U2501" s="32"/>
      <c r="V2501" s="32"/>
      <c r="W2501" s="32"/>
      <c r="X2501" s="33"/>
      <c r="Y2501" s="34"/>
      <c r="Z2501" s="35"/>
      <c r="AA2501" s="36"/>
      <c r="AB2501" s="37"/>
      <c r="AC2501" s="38"/>
      <c r="AD2501" s="57">
        <f>IF(C2501="SG",VLOOKUP($C2501,IP!$R:$T,MATCH(QSC!$E2501,IP!$R$6:$T$6,0),0),VLOOKUP($C2501,IP!$R:$S,2,0))</f>
        <v>11</v>
      </c>
      <c r="AE2501" s="39"/>
    </row>
    <row r="2502" spans="1:31" ht="15" x14ac:dyDescent="0.25">
      <c r="A2502" s="40">
        <v>6447341</v>
      </c>
      <c r="B2502" s="40"/>
      <c r="C2502" s="40" t="s">
        <v>1</v>
      </c>
      <c r="D2502" s="41"/>
      <c r="E2502" s="22" t="s">
        <v>2</v>
      </c>
      <c r="F2502" s="23"/>
      <c r="G2502" s="41"/>
      <c r="H2502" s="42"/>
      <c r="I2502" s="41"/>
      <c r="J2502" s="42"/>
      <c r="K2502" s="43"/>
      <c r="L2502" s="26"/>
      <c r="M2502" s="27"/>
      <c r="N2502" s="55"/>
      <c r="O2502" s="93">
        <f>IFERROR(SUMPRODUCT((INDEX(ACH.!$B$3:$AP$9999,MATCH(A2502,ACH.!$A$3:$A$9999,),)&gt;0)*COUNTIF(INDEX(IP!$C$4:$N$44,,IFERROR(MATCH(C2502,IP!$E$2:$N$2,)+2,MATCH(E2502,IP!$C$3:$D$3,))),ACH.!$B$1:$AP$1)),)</f>
        <v>0</v>
      </c>
      <c r="P2502" s="27"/>
      <c r="Q2502" s="28"/>
      <c r="R2502" s="29"/>
      <c r="S2502" s="30"/>
      <c r="T2502" s="31"/>
      <c r="U2502" s="32"/>
      <c r="V2502" s="32"/>
      <c r="W2502" s="32"/>
      <c r="X2502" s="33"/>
      <c r="Y2502" s="34"/>
      <c r="Z2502" s="35"/>
      <c r="AA2502" s="36"/>
      <c r="AB2502" s="37"/>
      <c r="AC2502" s="38"/>
      <c r="AD2502" s="57">
        <f>IF(C2502="SG",VLOOKUP($C2502,IP!$R:$T,MATCH(QSC!$E2502,IP!$R$6:$T$6,0),0),VLOOKUP($C2502,IP!$R:$S,2,0))</f>
        <v>11</v>
      </c>
      <c r="AE2502" s="39"/>
    </row>
    <row r="2503" spans="1:31" ht="15" x14ac:dyDescent="0.25">
      <c r="A2503" s="40">
        <v>6447523</v>
      </c>
      <c r="B2503" s="40"/>
      <c r="C2503" s="40" t="s">
        <v>1</v>
      </c>
      <c r="D2503" s="41"/>
      <c r="E2503" s="22" t="s">
        <v>4</v>
      </c>
      <c r="F2503" s="23"/>
      <c r="G2503" s="41"/>
      <c r="H2503" s="42"/>
      <c r="I2503" s="41"/>
      <c r="J2503" s="42"/>
      <c r="K2503" s="43"/>
      <c r="L2503" s="26"/>
      <c r="M2503" s="27"/>
      <c r="N2503" s="55"/>
      <c r="O2503" s="93">
        <f>IFERROR(SUMPRODUCT((INDEX(ACH.!$B$3:$AP$9999,MATCH(A2503,ACH.!$A$3:$A$9999,),)&gt;0)*COUNTIF(INDEX(IP!$C$4:$N$44,,IFERROR(MATCH(C2503,IP!$E$2:$N$2,)+2,MATCH(E2503,IP!$C$3:$D$3,))),ACH.!$B$1:$AP$1)),)</f>
        <v>5</v>
      </c>
      <c r="P2503" s="27"/>
      <c r="Q2503" s="28"/>
      <c r="R2503" s="29"/>
      <c r="S2503" s="30"/>
      <c r="T2503" s="31"/>
      <c r="U2503" s="32"/>
      <c r="V2503" s="32"/>
      <c r="W2503" s="32"/>
      <c r="X2503" s="33"/>
      <c r="Y2503" s="34"/>
      <c r="Z2503" s="35"/>
      <c r="AA2503" s="36"/>
      <c r="AB2503" s="37"/>
      <c r="AC2503" s="38"/>
      <c r="AD2503" s="57">
        <f>IF(C2503="SG",VLOOKUP($C2503,IP!$R:$T,MATCH(QSC!$E2503,IP!$R$6:$T$6,0),0),VLOOKUP($C2503,IP!$R:$S,2,0))</f>
        <v>12</v>
      </c>
      <c r="AE2503" s="39"/>
    </row>
    <row r="2504" spans="1:31" ht="15" x14ac:dyDescent="0.25">
      <c r="A2504" s="40">
        <v>6447524</v>
      </c>
      <c r="B2504" s="40"/>
      <c r="C2504" s="40" t="s">
        <v>1</v>
      </c>
      <c r="D2504" s="41"/>
      <c r="E2504" s="22" t="s">
        <v>4</v>
      </c>
      <c r="F2504" s="23"/>
      <c r="G2504" s="41"/>
      <c r="H2504" s="42"/>
      <c r="I2504" s="41"/>
      <c r="J2504" s="42"/>
      <c r="K2504" s="43"/>
      <c r="L2504" s="26"/>
      <c r="M2504" s="27"/>
      <c r="N2504" s="55"/>
      <c r="O2504" s="93">
        <f>IFERROR(SUMPRODUCT((INDEX(ACH.!$B$3:$AP$9999,MATCH(A2504,ACH.!$A$3:$A$9999,),)&gt;0)*COUNTIF(INDEX(IP!$C$4:$N$44,,IFERROR(MATCH(C2504,IP!$E$2:$N$2,)+2,MATCH(E2504,IP!$C$3:$D$3,))),ACH.!$B$1:$AP$1)),)</f>
        <v>4</v>
      </c>
      <c r="P2504" s="27"/>
      <c r="Q2504" s="28"/>
      <c r="R2504" s="29"/>
      <c r="S2504" s="30"/>
      <c r="T2504" s="31"/>
      <c r="U2504" s="32"/>
      <c r="V2504" s="32"/>
      <c r="W2504" s="32"/>
      <c r="X2504" s="33"/>
      <c r="Y2504" s="34"/>
      <c r="Z2504" s="35"/>
      <c r="AA2504" s="36"/>
      <c r="AB2504" s="37"/>
      <c r="AC2504" s="38"/>
      <c r="AD2504" s="57">
        <f>IF(C2504="SG",VLOOKUP($C2504,IP!$R:$T,MATCH(QSC!$E2504,IP!$R$6:$T$6,0),0),VLOOKUP($C2504,IP!$R:$S,2,0))</f>
        <v>12</v>
      </c>
      <c r="AE2504" s="39"/>
    </row>
    <row r="2505" spans="1:31" ht="15" x14ac:dyDescent="0.25">
      <c r="A2505" s="40">
        <v>6447525</v>
      </c>
      <c r="B2505" s="40"/>
      <c r="C2505" s="40" t="s">
        <v>1</v>
      </c>
      <c r="D2505" s="41"/>
      <c r="E2505" s="22" t="s">
        <v>4</v>
      </c>
      <c r="F2505" s="23"/>
      <c r="G2505" s="41"/>
      <c r="H2505" s="42"/>
      <c r="I2505" s="41"/>
      <c r="J2505" s="42"/>
      <c r="K2505" s="43"/>
      <c r="L2505" s="26"/>
      <c r="M2505" s="27"/>
      <c r="N2505" s="55"/>
      <c r="O2505" s="93">
        <f>IFERROR(SUMPRODUCT((INDEX(ACH.!$B$3:$AP$9999,MATCH(A2505,ACH.!$A$3:$A$9999,),)&gt;0)*COUNTIF(INDEX(IP!$C$4:$N$44,,IFERROR(MATCH(C2505,IP!$E$2:$N$2,)+2,MATCH(E2505,IP!$C$3:$D$3,))),ACH.!$B$1:$AP$1)),)</f>
        <v>5</v>
      </c>
      <c r="P2505" s="27"/>
      <c r="Q2505" s="28"/>
      <c r="R2505" s="29"/>
      <c r="S2505" s="30"/>
      <c r="T2505" s="31"/>
      <c r="U2505" s="32"/>
      <c r="V2505" s="32"/>
      <c r="W2505" s="32"/>
      <c r="X2505" s="33"/>
      <c r="Y2505" s="34"/>
      <c r="Z2505" s="35"/>
      <c r="AA2505" s="36"/>
      <c r="AB2505" s="37"/>
      <c r="AC2505" s="38"/>
      <c r="AD2505" s="57">
        <f>IF(C2505="SG",VLOOKUP($C2505,IP!$R:$T,MATCH(QSC!$E2505,IP!$R$6:$T$6,0),0),VLOOKUP($C2505,IP!$R:$S,2,0))</f>
        <v>12</v>
      </c>
      <c r="AE2505" s="39"/>
    </row>
    <row r="2506" spans="1:31" ht="15" x14ac:dyDescent="0.25">
      <c r="A2506" s="40">
        <v>6447526</v>
      </c>
      <c r="B2506" s="40"/>
      <c r="C2506" s="40" t="s">
        <v>1</v>
      </c>
      <c r="D2506" s="41"/>
      <c r="E2506" s="22" t="s">
        <v>4</v>
      </c>
      <c r="F2506" s="23"/>
      <c r="G2506" s="41"/>
      <c r="H2506" s="42"/>
      <c r="I2506" s="41"/>
      <c r="J2506" s="42"/>
      <c r="K2506" s="43"/>
      <c r="L2506" s="26"/>
      <c r="M2506" s="27"/>
      <c r="N2506" s="55"/>
      <c r="O2506" s="93">
        <f>IFERROR(SUMPRODUCT((INDEX(ACH.!$B$3:$AP$9999,MATCH(A2506,ACH.!$A$3:$A$9999,),)&gt;0)*COUNTIF(INDEX(IP!$C$4:$N$44,,IFERROR(MATCH(C2506,IP!$E$2:$N$2,)+2,MATCH(E2506,IP!$C$3:$D$3,))),ACH.!$B$1:$AP$1)),)</f>
        <v>3</v>
      </c>
      <c r="P2506" s="27"/>
      <c r="Q2506" s="28"/>
      <c r="R2506" s="29"/>
      <c r="S2506" s="30"/>
      <c r="T2506" s="31"/>
      <c r="U2506" s="32"/>
      <c r="V2506" s="32"/>
      <c r="W2506" s="32"/>
      <c r="X2506" s="33"/>
      <c r="Y2506" s="34"/>
      <c r="Z2506" s="35"/>
      <c r="AA2506" s="36"/>
      <c r="AB2506" s="37"/>
      <c r="AC2506" s="38"/>
      <c r="AD2506" s="57">
        <f>IF(C2506="SG",VLOOKUP($C2506,IP!$R:$T,MATCH(QSC!$E2506,IP!$R$6:$T$6,0),0),VLOOKUP($C2506,IP!$R:$S,2,0))</f>
        <v>12</v>
      </c>
      <c r="AE2506" s="39"/>
    </row>
    <row r="2507" spans="1:31" ht="15" x14ac:dyDescent="0.25">
      <c r="A2507" s="40">
        <v>6447528</v>
      </c>
      <c r="B2507" s="40"/>
      <c r="C2507" s="40" t="s">
        <v>1</v>
      </c>
      <c r="D2507" s="41"/>
      <c r="E2507" s="22" t="s">
        <v>4</v>
      </c>
      <c r="F2507" s="23"/>
      <c r="G2507" s="41"/>
      <c r="H2507" s="42"/>
      <c r="I2507" s="41"/>
      <c r="J2507" s="42"/>
      <c r="K2507" s="43"/>
      <c r="L2507" s="26"/>
      <c r="M2507" s="27"/>
      <c r="N2507" s="55"/>
      <c r="O2507" s="93">
        <f>IFERROR(SUMPRODUCT((INDEX(ACH.!$B$3:$AP$9999,MATCH(A2507,ACH.!$A$3:$A$9999,),)&gt;0)*COUNTIF(INDEX(IP!$C$4:$N$44,,IFERROR(MATCH(C2507,IP!$E$2:$N$2,)+2,MATCH(E2507,IP!$C$3:$D$3,))),ACH.!$B$1:$AP$1)),)</f>
        <v>0</v>
      </c>
      <c r="P2507" s="27"/>
      <c r="Q2507" s="28"/>
      <c r="R2507" s="29"/>
      <c r="S2507" s="30"/>
      <c r="T2507" s="31"/>
      <c r="U2507" s="32"/>
      <c r="V2507" s="32"/>
      <c r="W2507" s="32"/>
      <c r="X2507" s="33"/>
      <c r="Y2507" s="34"/>
      <c r="Z2507" s="35"/>
      <c r="AA2507" s="36"/>
      <c r="AB2507" s="37"/>
      <c r="AC2507" s="38"/>
      <c r="AD2507" s="57">
        <f>IF(C2507="SG",VLOOKUP($C2507,IP!$R:$T,MATCH(QSC!$E2507,IP!$R$6:$T$6,0),0),VLOOKUP($C2507,IP!$R:$S,2,0))</f>
        <v>12</v>
      </c>
      <c r="AE2507" s="39"/>
    </row>
    <row r="2508" spans="1:31" ht="15" x14ac:dyDescent="0.25">
      <c r="A2508" s="40">
        <v>6447529</v>
      </c>
      <c r="B2508" s="40"/>
      <c r="C2508" s="40" t="s">
        <v>1</v>
      </c>
      <c r="D2508" s="41"/>
      <c r="E2508" s="22" t="s">
        <v>4</v>
      </c>
      <c r="F2508" s="23"/>
      <c r="G2508" s="41"/>
      <c r="H2508" s="42"/>
      <c r="I2508" s="41"/>
      <c r="J2508" s="42"/>
      <c r="K2508" s="43"/>
      <c r="L2508" s="26"/>
      <c r="M2508" s="27"/>
      <c r="N2508" s="55"/>
      <c r="O2508" s="93">
        <f>IFERROR(SUMPRODUCT((INDEX(ACH.!$B$3:$AP$9999,MATCH(A2508,ACH.!$A$3:$A$9999,),)&gt;0)*COUNTIF(INDEX(IP!$C$4:$N$44,,IFERROR(MATCH(C2508,IP!$E$2:$N$2,)+2,MATCH(E2508,IP!$C$3:$D$3,))),ACH.!$B$1:$AP$1)),)</f>
        <v>0</v>
      </c>
      <c r="P2508" s="27"/>
      <c r="Q2508" s="28"/>
      <c r="R2508" s="29"/>
      <c r="S2508" s="30"/>
      <c r="T2508" s="31"/>
      <c r="U2508" s="32"/>
      <c r="V2508" s="32"/>
      <c r="W2508" s="32"/>
      <c r="X2508" s="33"/>
      <c r="Y2508" s="34"/>
      <c r="Z2508" s="35"/>
      <c r="AA2508" s="36"/>
      <c r="AB2508" s="37"/>
      <c r="AC2508" s="38"/>
      <c r="AD2508" s="57">
        <f>IF(C2508="SG",VLOOKUP($C2508,IP!$R:$T,MATCH(QSC!$E2508,IP!$R$6:$T$6,0),0),VLOOKUP($C2508,IP!$R:$S,2,0))</f>
        <v>12</v>
      </c>
      <c r="AE2508" s="39"/>
    </row>
    <row r="2509" spans="1:31" ht="15" x14ac:dyDescent="0.25">
      <c r="A2509" s="40">
        <v>6447530</v>
      </c>
      <c r="B2509" s="40"/>
      <c r="C2509" s="40" t="s">
        <v>1</v>
      </c>
      <c r="D2509" s="41"/>
      <c r="E2509" s="22" t="s">
        <v>4</v>
      </c>
      <c r="F2509" s="23"/>
      <c r="G2509" s="41"/>
      <c r="H2509" s="42"/>
      <c r="I2509" s="41"/>
      <c r="J2509" s="42"/>
      <c r="K2509" s="43"/>
      <c r="L2509" s="26"/>
      <c r="M2509" s="27"/>
      <c r="N2509" s="55"/>
      <c r="O2509" s="93">
        <f>IFERROR(SUMPRODUCT((INDEX(ACH.!$B$3:$AP$9999,MATCH(A2509,ACH.!$A$3:$A$9999,),)&gt;0)*COUNTIF(INDEX(IP!$C$4:$N$44,,IFERROR(MATCH(C2509,IP!$E$2:$N$2,)+2,MATCH(E2509,IP!$C$3:$D$3,))),ACH.!$B$1:$AP$1)),)</f>
        <v>0</v>
      </c>
      <c r="P2509" s="27"/>
      <c r="Q2509" s="28"/>
      <c r="R2509" s="29"/>
      <c r="S2509" s="30"/>
      <c r="T2509" s="31"/>
      <c r="U2509" s="32"/>
      <c r="V2509" s="32"/>
      <c r="W2509" s="32"/>
      <c r="X2509" s="33"/>
      <c r="Y2509" s="34"/>
      <c r="Z2509" s="35"/>
      <c r="AA2509" s="36"/>
      <c r="AB2509" s="37"/>
      <c r="AC2509" s="38"/>
      <c r="AD2509" s="57">
        <f>IF(C2509="SG",VLOOKUP($C2509,IP!$R:$T,MATCH(QSC!$E2509,IP!$R$6:$T$6,0),0),VLOOKUP($C2509,IP!$R:$S,2,0))</f>
        <v>12</v>
      </c>
      <c r="AE2509" s="39"/>
    </row>
    <row r="2510" spans="1:31" ht="15" x14ac:dyDescent="0.25">
      <c r="A2510" s="40">
        <v>6447531</v>
      </c>
      <c r="B2510" s="40"/>
      <c r="C2510" s="40" t="s">
        <v>1</v>
      </c>
      <c r="D2510" s="41"/>
      <c r="E2510" s="22" t="s">
        <v>4</v>
      </c>
      <c r="F2510" s="23"/>
      <c r="G2510" s="41"/>
      <c r="H2510" s="42"/>
      <c r="I2510" s="41"/>
      <c r="J2510" s="42"/>
      <c r="K2510" s="43"/>
      <c r="L2510" s="26"/>
      <c r="M2510" s="27"/>
      <c r="N2510" s="55"/>
      <c r="O2510" s="93">
        <f>IFERROR(SUMPRODUCT((INDEX(ACH.!$B$3:$AP$9999,MATCH(A2510,ACH.!$A$3:$A$9999,),)&gt;0)*COUNTIF(INDEX(IP!$C$4:$N$44,,IFERROR(MATCH(C2510,IP!$E$2:$N$2,)+2,MATCH(E2510,IP!$C$3:$D$3,))),ACH.!$B$1:$AP$1)),)</f>
        <v>1</v>
      </c>
      <c r="P2510" s="27"/>
      <c r="Q2510" s="28"/>
      <c r="R2510" s="29"/>
      <c r="S2510" s="30"/>
      <c r="T2510" s="31"/>
      <c r="U2510" s="32"/>
      <c r="V2510" s="32"/>
      <c r="W2510" s="32"/>
      <c r="X2510" s="33"/>
      <c r="Y2510" s="34"/>
      <c r="Z2510" s="35"/>
      <c r="AA2510" s="36"/>
      <c r="AB2510" s="37"/>
      <c r="AC2510" s="38"/>
      <c r="AD2510" s="57">
        <f>IF(C2510="SG",VLOOKUP($C2510,IP!$R:$T,MATCH(QSC!$E2510,IP!$R$6:$T$6,0),0),VLOOKUP($C2510,IP!$R:$S,2,0))</f>
        <v>12</v>
      </c>
      <c r="AE2510" s="39"/>
    </row>
    <row r="2511" spans="1:31" ht="15" x14ac:dyDescent="0.25">
      <c r="A2511" s="40">
        <v>6447532</v>
      </c>
      <c r="B2511" s="40"/>
      <c r="C2511" s="40" t="s">
        <v>1</v>
      </c>
      <c r="D2511" s="41"/>
      <c r="E2511" s="22" t="s">
        <v>4</v>
      </c>
      <c r="F2511" s="23"/>
      <c r="G2511" s="41"/>
      <c r="H2511" s="42"/>
      <c r="I2511" s="41"/>
      <c r="J2511" s="42"/>
      <c r="K2511" s="43"/>
      <c r="L2511" s="26"/>
      <c r="M2511" s="27"/>
      <c r="N2511" s="55"/>
      <c r="O2511" s="93">
        <f>IFERROR(SUMPRODUCT((INDEX(ACH.!$B$3:$AP$9999,MATCH(A2511,ACH.!$A$3:$A$9999,),)&gt;0)*COUNTIF(INDEX(IP!$C$4:$N$44,,IFERROR(MATCH(C2511,IP!$E$2:$N$2,)+2,MATCH(E2511,IP!$C$3:$D$3,))),ACH.!$B$1:$AP$1)),)</f>
        <v>0</v>
      </c>
      <c r="P2511" s="27"/>
      <c r="Q2511" s="28"/>
      <c r="R2511" s="29"/>
      <c r="S2511" s="30"/>
      <c r="T2511" s="31"/>
      <c r="U2511" s="32"/>
      <c r="V2511" s="32"/>
      <c r="W2511" s="32"/>
      <c r="X2511" s="33"/>
      <c r="Y2511" s="34"/>
      <c r="Z2511" s="35"/>
      <c r="AA2511" s="36"/>
      <c r="AB2511" s="37"/>
      <c r="AC2511" s="38"/>
      <c r="AD2511" s="57">
        <f>IF(C2511="SG",VLOOKUP($C2511,IP!$R:$T,MATCH(QSC!$E2511,IP!$R$6:$T$6,0),0),VLOOKUP($C2511,IP!$R:$S,2,0))</f>
        <v>12</v>
      </c>
      <c r="AE2511" s="39"/>
    </row>
    <row r="2512" spans="1:31" ht="15" x14ac:dyDescent="0.25">
      <c r="A2512" s="40">
        <v>6447538</v>
      </c>
      <c r="B2512" s="40"/>
      <c r="C2512" s="40" t="s">
        <v>1</v>
      </c>
      <c r="D2512" s="41"/>
      <c r="E2512" s="22" t="s">
        <v>4</v>
      </c>
      <c r="F2512" s="23"/>
      <c r="G2512" s="41"/>
      <c r="H2512" s="42"/>
      <c r="I2512" s="41"/>
      <c r="J2512" s="42"/>
      <c r="K2512" s="43"/>
      <c r="L2512" s="26"/>
      <c r="M2512" s="27"/>
      <c r="N2512" s="55"/>
      <c r="O2512" s="93">
        <f>IFERROR(SUMPRODUCT((INDEX(ACH.!$B$3:$AP$9999,MATCH(A2512,ACH.!$A$3:$A$9999,),)&gt;0)*COUNTIF(INDEX(IP!$C$4:$N$44,,IFERROR(MATCH(C2512,IP!$E$2:$N$2,)+2,MATCH(E2512,IP!$C$3:$D$3,))),ACH.!$B$1:$AP$1)),)</f>
        <v>4</v>
      </c>
      <c r="P2512" s="27"/>
      <c r="Q2512" s="28"/>
      <c r="R2512" s="29"/>
      <c r="S2512" s="30"/>
      <c r="T2512" s="31"/>
      <c r="U2512" s="32"/>
      <c r="V2512" s="32"/>
      <c r="W2512" s="32"/>
      <c r="X2512" s="33"/>
      <c r="Y2512" s="34"/>
      <c r="Z2512" s="35"/>
      <c r="AA2512" s="36"/>
      <c r="AB2512" s="37"/>
      <c r="AC2512" s="38"/>
      <c r="AD2512" s="57">
        <f>IF(C2512="SG",VLOOKUP($C2512,IP!$R:$T,MATCH(QSC!$E2512,IP!$R$6:$T$6,0),0),VLOOKUP($C2512,IP!$R:$S,2,0))</f>
        <v>12</v>
      </c>
      <c r="AE2512" s="39"/>
    </row>
    <row r="2513" spans="1:31" ht="15" x14ac:dyDescent="0.25">
      <c r="A2513" s="40">
        <v>6447638</v>
      </c>
      <c r="B2513" s="40"/>
      <c r="C2513" s="40" t="s">
        <v>1</v>
      </c>
      <c r="D2513" s="41"/>
      <c r="E2513" s="22" t="s">
        <v>2</v>
      </c>
      <c r="F2513" s="23"/>
      <c r="G2513" s="41"/>
      <c r="H2513" s="42"/>
      <c r="I2513" s="41"/>
      <c r="J2513" s="42"/>
      <c r="K2513" s="43"/>
      <c r="L2513" s="26"/>
      <c r="M2513" s="27"/>
      <c r="N2513" s="55"/>
      <c r="O2513" s="93">
        <f>IFERROR(SUMPRODUCT((INDEX(ACH.!$B$3:$AP$9999,MATCH(A2513,ACH.!$A$3:$A$9999,),)&gt;0)*COUNTIF(INDEX(IP!$C$4:$N$44,,IFERROR(MATCH(C2513,IP!$E$2:$N$2,)+2,MATCH(E2513,IP!$C$3:$D$3,))),ACH.!$B$1:$AP$1)),)</f>
        <v>4</v>
      </c>
      <c r="P2513" s="27"/>
      <c r="Q2513" s="28"/>
      <c r="R2513" s="29"/>
      <c r="S2513" s="30"/>
      <c r="T2513" s="31"/>
      <c r="U2513" s="32"/>
      <c r="V2513" s="32"/>
      <c r="W2513" s="32"/>
      <c r="X2513" s="33"/>
      <c r="Y2513" s="34"/>
      <c r="Z2513" s="35"/>
      <c r="AA2513" s="36"/>
      <c r="AB2513" s="37"/>
      <c r="AC2513" s="38"/>
      <c r="AD2513" s="57">
        <f>IF(C2513="SG",VLOOKUP($C2513,IP!$R:$T,MATCH(QSC!$E2513,IP!$R$6:$T$6,0),0),VLOOKUP($C2513,IP!$R:$S,2,0))</f>
        <v>11</v>
      </c>
      <c r="AE2513" s="39"/>
    </row>
    <row r="2514" spans="1:31" ht="15" x14ac:dyDescent="0.25">
      <c r="A2514" s="40">
        <v>6447859</v>
      </c>
      <c r="B2514" s="40"/>
      <c r="C2514" s="40" t="s">
        <v>1</v>
      </c>
      <c r="D2514" s="41"/>
      <c r="E2514" s="22" t="s">
        <v>4</v>
      </c>
      <c r="F2514" s="23"/>
      <c r="G2514" s="41"/>
      <c r="H2514" s="42"/>
      <c r="I2514" s="41"/>
      <c r="J2514" s="42"/>
      <c r="K2514" s="43"/>
      <c r="L2514" s="26"/>
      <c r="M2514" s="27"/>
      <c r="N2514" s="55"/>
      <c r="O2514" s="93">
        <f>IFERROR(SUMPRODUCT((INDEX(ACH.!$B$3:$AP$9999,MATCH(A2514,ACH.!$A$3:$A$9999,),)&gt;0)*COUNTIF(INDEX(IP!$C$4:$N$44,,IFERROR(MATCH(C2514,IP!$E$2:$N$2,)+2,MATCH(E2514,IP!$C$3:$D$3,))),ACH.!$B$1:$AP$1)),)</f>
        <v>7</v>
      </c>
      <c r="P2514" s="27"/>
      <c r="Q2514" s="28"/>
      <c r="R2514" s="29"/>
      <c r="S2514" s="30"/>
      <c r="T2514" s="31"/>
      <c r="U2514" s="32"/>
      <c r="V2514" s="32"/>
      <c r="W2514" s="32"/>
      <c r="X2514" s="33"/>
      <c r="Y2514" s="34"/>
      <c r="Z2514" s="35"/>
      <c r="AA2514" s="36"/>
      <c r="AB2514" s="37"/>
      <c r="AC2514" s="38"/>
      <c r="AD2514" s="57">
        <f>IF(C2514="SG",VLOOKUP($C2514,IP!$R:$T,MATCH(QSC!$E2514,IP!$R$6:$T$6,0),0),VLOOKUP($C2514,IP!$R:$S,2,0))</f>
        <v>12</v>
      </c>
      <c r="AE2514" s="39"/>
    </row>
    <row r="2515" spans="1:31" ht="15" x14ac:dyDescent="0.25">
      <c r="A2515" s="40">
        <v>6447943</v>
      </c>
      <c r="B2515" s="40"/>
      <c r="C2515" s="40" t="s">
        <v>1</v>
      </c>
      <c r="D2515" s="41"/>
      <c r="E2515" s="22" t="s">
        <v>2</v>
      </c>
      <c r="F2515" s="23"/>
      <c r="G2515" s="41"/>
      <c r="H2515" s="42"/>
      <c r="I2515" s="41"/>
      <c r="J2515" s="42"/>
      <c r="K2515" s="43"/>
      <c r="L2515" s="26"/>
      <c r="M2515" s="27"/>
      <c r="N2515" s="55"/>
      <c r="O2515" s="93">
        <f>IFERROR(SUMPRODUCT((INDEX(ACH.!$B$3:$AP$9999,MATCH(A2515,ACH.!$A$3:$A$9999,),)&gt;0)*COUNTIF(INDEX(IP!$C$4:$N$44,,IFERROR(MATCH(C2515,IP!$E$2:$N$2,)+2,MATCH(E2515,IP!$C$3:$D$3,))),ACH.!$B$1:$AP$1)),)</f>
        <v>9</v>
      </c>
      <c r="P2515" s="27"/>
      <c r="Q2515" s="28"/>
      <c r="R2515" s="29"/>
      <c r="S2515" s="30"/>
      <c r="T2515" s="31"/>
      <c r="U2515" s="32"/>
      <c r="V2515" s="32"/>
      <c r="W2515" s="32"/>
      <c r="X2515" s="33"/>
      <c r="Y2515" s="34"/>
      <c r="Z2515" s="35"/>
      <c r="AA2515" s="36"/>
      <c r="AB2515" s="37"/>
      <c r="AC2515" s="38"/>
      <c r="AD2515" s="57">
        <f>IF(C2515="SG",VLOOKUP($C2515,IP!$R:$T,MATCH(QSC!$E2515,IP!$R$6:$T$6,0),0),VLOOKUP($C2515,IP!$R:$S,2,0))</f>
        <v>11</v>
      </c>
      <c r="AE2515" s="39"/>
    </row>
    <row r="2516" spans="1:31" ht="15" x14ac:dyDescent="0.25">
      <c r="A2516" s="40">
        <v>6448012</v>
      </c>
      <c r="B2516" s="40"/>
      <c r="C2516" s="40" t="s">
        <v>1</v>
      </c>
      <c r="D2516" s="41"/>
      <c r="E2516" s="22" t="s">
        <v>4</v>
      </c>
      <c r="F2516" s="23"/>
      <c r="G2516" s="41"/>
      <c r="H2516" s="42"/>
      <c r="I2516" s="41"/>
      <c r="J2516" s="42"/>
      <c r="K2516" s="43"/>
      <c r="L2516" s="26"/>
      <c r="M2516" s="27"/>
      <c r="N2516" s="55"/>
      <c r="O2516" s="93">
        <f>IFERROR(SUMPRODUCT((INDEX(ACH.!$B$3:$AP$9999,MATCH(A2516,ACH.!$A$3:$A$9999,),)&gt;0)*COUNTIF(INDEX(IP!$C$4:$N$44,,IFERROR(MATCH(C2516,IP!$E$2:$N$2,)+2,MATCH(E2516,IP!$C$3:$D$3,))),ACH.!$B$1:$AP$1)),)</f>
        <v>6</v>
      </c>
      <c r="P2516" s="27"/>
      <c r="Q2516" s="28"/>
      <c r="R2516" s="29"/>
      <c r="S2516" s="30"/>
      <c r="T2516" s="31"/>
      <c r="U2516" s="32"/>
      <c r="V2516" s="32"/>
      <c r="W2516" s="32"/>
      <c r="X2516" s="33"/>
      <c r="Y2516" s="34"/>
      <c r="Z2516" s="35"/>
      <c r="AA2516" s="36"/>
      <c r="AB2516" s="37"/>
      <c r="AC2516" s="38"/>
      <c r="AD2516" s="57">
        <f>IF(C2516="SG",VLOOKUP($C2516,IP!$R:$T,MATCH(QSC!$E2516,IP!$R$6:$T$6,0),0),VLOOKUP($C2516,IP!$R:$S,2,0))</f>
        <v>12</v>
      </c>
      <c r="AE2516" s="39"/>
    </row>
    <row r="2517" spans="1:31" ht="15" x14ac:dyDescent="0.25">
      <c r="A2517" s="40">
        <v>6222314</v>
      </c>
      <c r="B2517" s="40"/>
      <c r="C2517" s="40" t="s">
        <v>1</v>
      </c>
      <c r="D2517" s="41"/>
      <c r="E2517" s="22" t="s">
        <v>4</v>
      </c>
      <c r="F2517" s="23"/>
      <c r="G2517" s="41"/>
      <c r="H2517" s="42"/>
      <c r="I2517" s="41"/>
      <c r="J2517" s="42"/>
      <c r="K2517" s="43"/>
      <c r="L2517" s="26"/>
      <c r="M2517" s="27"/>
      <c r="N2517" s="55"/>
      <c r="O2517" s="93">
        <f>IFERROR(SUMPRODUCT((INDEX(ACH.!$B$3:$AP$9999,MATCH(A2517,ACH.!$A$3:$A$9999,),)&gt;0)*COUNTIF(INDEX(IP!$C$4:$N$44,,IFERROR(MATCH(C2517,IP!$E$2:$N$2,)+2,MATCH(E2517,IP!$C$3:$D$3,))),ACH.!$B$1:$AP$1)),)</f>
        <v>5</v>
      </c>
      <c r="P2517" s="27"/>
      <c r="Q2517" s="28"/>
      <c r="R2517" s="29"/>
      <c r="S2517" s="30"/>
      <c r="T2517" s="31"/>
      <c r="U2517" s="32"/>
      <c r="V2517" s="32"/>
      <c r="W2517" s="32"/>
      <c r="X2517" s="33"/>
      <c r="Y2517" s="34"/>
      <c r="Z2517" s="35"/>
      <c r="AA2517" s="36"/>
      <c r="AB2517" s="37"/>
      <c r="AC2517" s="38"/>
      <c r="AD2517" s="57">
        <f>IF(C2517="SG",VLOOKUP($C2517,IP!$R:$T,MATCH(QSC!$E2517,IP!$R$6:$T$6,0),0),VLOOKUP($C2517,IP!$R:$S,2,0))</f>
        <v>12</v>
      </c>
      <c r="AE2517" s="39"/>
    </row>
    <row r="2518" spans="1:31" ht="15" x14ac:dyDescent="0.25">
      <c r="A2518" s="40">
        <v>6222506</v>
      </c>
      <c r="B2518" s="40"/>
      <c r="C2518" s="40" t="s">
        <v>1</v>
      </c>
      <c r="D2518" s="41"/>
      <c r="E2518" s="22" t="s">
        <v>4</v>
      </c>
      <c r="F2518" s="23"/>
      <c r="G2518" s="41"/>
      <c r="H2518" s="42"/>
      <c r="I2518" s="41"/>
      <c r="J2518" s="42"/>
      <c r="K2518" s="43"/>
      <c r="L2518" s="26"/>
      <c r="M2518" s="27"/>
      <c r="N2518" s="55"/>
      <c r="O2518" s="93">
        <f>IFERROR(SUMPRODUCT((INDEX(ACH.!$B$3:$AP$9999,MATCH(A2518,ACH.!$A$3:$A$9999,),)&gt;0)*COUNTIF(INDEX(IP!$C$4:$N$44,,IFERROR(MATCH(C2518,IP!$E$2:$N$2,)+2,MATCH(E2518,IP!$C$3:$D$3,))),ACH.!$B$1:$AP$1)),)</f>
        <v>5</v>
      </c>
      <c r="P2518" s="27"/>
      <c r="Q2518" s="28"/>
      <c r="R2518" s="29"/>
      <c r="S2518" s="30"/>
      <c r="T2518" s="31"/>
      <c r="U2518" s="32"/>
      <c r="V2518" s="32"/>
      <c r="W2518" s="32"/>
      <c r="X2518" s="33"/>
      <c r="Y2518" s="34"/>
      <c r="Z2518" s="35"/>
      <c r="AA2518" s="36"/>
      <c r="AB2518" s="37"/>
      <c r="AC2518" s="38"/>
      <c r="AD2518" s="57">
        <f>IF(C2518="SG",VLOOKUP($C2518,IP!$R:$T,MATCH(QSC!$E2518,IP!$R$6:$T$6,0),0),VLOOKUP($C2518,IP!$R:$S,2,0))</f>
        <v>12</v>
      </c>
      <c r="AE2518" s="39"/>
    </row>
    <row r="2519" spans="1:31" ht="15" x14ac:dyDescent="0.25">
      <c r="A2519" s="40">
        <v>6230113</v>
      </c>
      <c r="B2519" s="40"/>
      <c r="C2519" s="40" t="s">
        <v>1</v>
      </c>
      <c r="D2519" s="41"/>
      <c r="E2519" s="22" t="s">
        <v>2</v>
      </c>
      <c r="F2519" s="23"/>
      <c r="G2519" s="41"/>
      <c r="H2519" s="42"/>
      <c r="I2519" s="41"/>
      <c r="J2519" s="42"/>
      <c r="K2519" s="43"/>
      <c r="L2519" s="26"/>
      <c r="M2519" s="27"/>
      <c r="N2519" s="55"/>
      <c r="O2519" s="93">
        <f>IFERROR(SUMPRODUCT((INDEX(ACH.!$B$3:$AP$9999,MATCH(A2519,ACH.!$A$3:$A$9999,),)&gt;0)*COUNTIF(INDEX(IP!$C$4:$N$44,,IFERROR(MATCH(C2519,IP!$E$2:$N$2,)+2,MATCH(E2519,IP!$C$3:$D$3,))),ACH.!$B$1:$AP$1)),)</f>
        <v>5</v>
      </c>
      <c r="P2519" s="27"/>
      <c r="Q2519" s="28"/>
      <c r="R2519" s="29"/>
      <c r="S2519" s="30"/>
      <c r="T2519" s="31"/>
      <c r="U2519" s="32"/>
      <c r="V2519" s="32"/>
      <c r="W2519" s="32"/>
      <c r="X2519" s="33"/>
      <c r="Y2519" s="34"/>
      <c r="Z2519" s="35"/>
      <c r="AA2519" s="36"/>
      <c r="AB2519" s="37"/>
      <c r="AC2519" s="38"/>
      <c r="AD2519" s="57">
        <f>IF(C2519="SG",VLOOKUP($C2519,IP!$R:$T,MATCH(QSC!$E2519,IP!$R$6:$T$6,0),0),VLOOKUP($C2519,IP!$R:$S,2,0))</f>
        <v>11</v>
      </c>
      <c r="AE2519" s="39"/>
    </row>
    <row r="2520" spans="1:31" ht="15" x14ac:dyDescent="0.25">
      <c r="A2520" s="40">
        <v>6230237</v>
      </c>
      <c r="B2520" s="40"/>
      <c r="C2520" s="40" t="s">
        <v>1</v>
      </c>
      <c r="D2520" s="41"/>
      <c r="E2520" s="22" t="s">
        <v>4</v>
      </c>
      <c r="F2520" s="23"/>
      <c r="G2520" s="41"/>
      <c r="H2520" s="42"/>
      <c r="I2520" s="41"/>
      <c r="J2520" s="42"/>
      <c r="K2520" s="43"/>
      <c r="L2520" s="26"/>
      <c r="M2520" s="27"/>
      <c r="N2520" s="55"/>
      <c r="O2520" s="93">
        <f>IFERROR(SUMPRODUCT((INDEX(ACH.!$B$3:$AP$9999,MATCH(A2520,ACH.!$A$3:$A$9999,),)&gt;0)*COUNTIF(INDEX(IP!$C$4:$N$44,,IFERROR(MATCH(C2520,IP!$E$2:$N$2,)+2,MATCH(E2520,IP!$C$3:$D$3,))),ACH.!$B$1:$AP$1)),)</f>
        <v>6</v>
      </c>
      <c r="P2520" s="27"/>
      <c r="Q2520" s="28"/>
      <c r="R2520" s="29"/>
      <c r="S2520" s="30"/>
      <c r="T2520" s="31"/>
      <c r="U2520" s="32"/>
      <c r="V2520" s="32"/>
      <c r="W2520" s="32"/>
      <c r="X2520" s="33"/>
      <c r="Y2520" s="34"/>
      <c r="Z2520" s="35"/>
      <c r="AA2520" s="36"/>
      <c r="AB2520" s="37"/>
      <c r="AC2520" s="38"/>
      <c r="AD2520" s="57">
        <f>IF(C2520="SG",VLOOKUP($C2520,IP!$R:$T,MATCH(QSC!$E2520,IP!$R$6:$T$6,0),0),VLOOKUP($C2520,IP!$R:$S,2,0))</f>
        <v>12</v>
      </c>
      <c r="AE2520" s="39"/>
    </row>
    <row r="2521" spans="1:31" ht="15" x14ac:dyDescent="0.25">
      <c r="A2521" s="40">
        <v>6231408</v>
      </c>
      <c r="B2521" s="40"/>
      <c r="C2521" s="40" t="s">
        <v>1</v>
      </c>
      <c r="D2521" s="41"/>
      <c r="E2521" s="22" t="s">
        <v>4</v>
      </c>
      <c r="F2521" s="23"/>
      <c r="G2521" s="41"/>
      <c r="H2521" s="42"/>
      <c r="I2521" s="41"/>
      <c r="J2521" s="42"/>
      <c r="K2521" s="43"/>
      <c r="L2521" s="26"/>
      <c r="M2521" s="27"/>
      <c r="N2521" s="55"/>
      <c r="O2521" s="93">
        <f>IFERROR(SUMPRODUCT((INDEX(ACH.!$B$3:$AP$9999,MATCH(A2521,ACH.!$A$3:$A$9999,),)&gt;0)*COUNTIF(INDEX(IP!$C$4:$N$44,,IFERROR(MATCH(C2521,IP!$E$2:$N$2,)+2,MATCH(E2521,IP!$C$3:$D$3,))),ACH.!$B$1:$AP$1)),)</f>
        <v>4</v>
      </c>
      <c r="P2521" s="27"/>
      <c r="Q2521" s="28"/>
      <c r="R2521" s="29"/>
      <c r="S2521" s="30"/>
      <c r="T2521" s="31"/>
      <c r="U2521" s="32"/>
      <c r="V2521" s="32"/>
      <c r="W2521" s="32"/>
      <c r="X2521" s="33"/>
      <c r="Y2521" s="34"/>
      <c r="Z2521" s="35"/>
      <c r="AA2521" s="36"/>
      <c r="AB2521" s="37"/>
      <c r="AC2521" s="38"/>
      <c r="AD2521" s="57">
        <f>IF(C2521="SG",VLOOKUP($C2521,IP!$R:$T,MATCH(QSC!$E2521,IP!$R$6:$T$6,0),0),VLOOKUP($C2521,IP!$R:$S,2,0))</f>
        <v>12</v>
      </c>
      <c r="AE2521" s="39"/>
    </row>
    <row r="2522" spans="1:31" ht="15" x14ac:dyDescent="0.25">
      <c r="A2522" s="40">
        <v>6231503</v>
      </c>
      <c r="B2522" s="40"/>
      <c r="C2522" s="40" t="s">
        <v>1</v>
      </c>
      <c r="D2522" s="41"/>
      <c r="E2522" s="22" t="s">
        <v>4</v>
      </c>
      <c r="F2522" s="23"/>
      <c r="G2522" s="41"/>
      <c r="H2522" s="42"/>
      <c r="I2522" s="41"/>
      <c r="J2522" s="42"/>
      <c r="K2522" s="43"/>
      <c r="L2522" s="26"/>
      <c r="M2522" s="27"/>
      <c r="N2522" s="55"/>
      <c r="O2522" s="93">
        <f>IFERROR(SUMPRODUCT((INDEX(ACH.!$B$3:$AP$9999,MATCH(A2522,ACH.!$A$3:$A$9999,),)&gt;0)*COUNTIF(INDEX(IP!$C$4:$N$44,,IFERROR(MATCH(C2522,IP!$E$2:$N$2,)+2,MATCH(E2522,IP!$C$3:$D$3,))),ACH.!$B$1:$AP$1)),)</f>
        <v>7</v>
      </c>
      <c r="P2522" s="27"/>
      <c r="Q2522" s="28"/>
      <c r="R2522" s="29"/>
      <c r="S2522" s="30"/>
      <c r="T2522" s="31"/>
      <c r="U2522" s="32"/>
      <c r="V2522" s="32"/>
      <c r="W2522" s="32"/>
      <c r="X2522" s="33"/>
      <c r="Y2522" s="34"/>
      <c r="Z2522" s="35"/>
      <c r="AA2522" s="36"/>
      <c r="AB2522" s="37"/>
      <c r="AC2522" s="38"/>
      <c r="AD2522" s="57">
        <f>IF(C2522="SG",VLOOKUP($C2522,IP!$R:$T,MATCH(QSC!$E2522,IP!$R$6:$T$6,0),0),VLOOKUP($C2522,IP!$R:$S,2,0))</f>
        <v>12</v>
      </c>
      <c r="AE2522" s="39"/>
    </row>
    <row r="2523" spans="1:31" ht="15" x14ac:dyDescent="0.25">
      <c r="A2523" s="40">
        <v>6231611</v>
      </c>
      <c r="B2523" s="40"/>
      <c r="C2523" s="40" t="s">
        <v>1</v>
      </c>
      <c r="D2523" s="41"/>
      <c r="E2523" s="22" t="s">
        <v>4</v>
      </c>
      <c r="F2523" s="23"/>
      <c r="G2523" s="41"/>
      <c r="H2523" s="42"/>
      <c r="I2523" s="41"/>
      <c r="J2523" s="42"/>
      <c r="K2523" s="43"/>
      <c r="L2523" s="26"/>
      <c r="M2523" s="27"/>
      <c r="N2523" s="55"/>
      <c r="O2523" s="93">
        <f>IFERROR(SUMPRODUCT((INDEX(ACH.!$B$3:$AP$9999,MATCH(A2523,ACH.!$A$3:$A$9999,),)&gt;0)*COUNTIF(INDEX(IP!$C$4:$N$44,,IFERROR(MATCH(C2523,IP!$E$2:$N$2,)+2,MATCH(E2523,IP!$C$3:$D$3,))),ACH.!$B$1:$AP$1)),)</f>
        <v>5</v>
      </c>
      <c r="P2523" s="27"/>
      <c r="Q2523" s="28"/>
      <c r="R2523" s="29"/>
      <c r="S2523" s="30"/>
      <c r="T2523" s="31"/>
      <c r="U2523" s="32"/>
      <c r="V2523" s="32"/>
      <c r="W2523" s="32"/>
      <c r="X2523" s="33"/>
      <c r="Y2523" s="34"/>
      <c r="Z2523" s="35"/>
      <c r="AA2523" s="36"/>
      <c r="AB2523" s="37"/>
      <c r="AC2523" s="38"/>
      <c r="AD2523" s="57">
        <f>IF(C2523="SG",VLOOKUP($C2523,IP!$R:$T,MATCH(QSC!$E2523,IP!$R$6:$T$6,0),0),VLOOKUP($C2523,IP!$R:$S,2,0))</f>
        <v>12</v>
      </c>
      <c r="AE2523" s="39"/>
    </row>
    <row r="2524" spans="1:31" ht="15" x14ac:dyDescent="0.25">
      <c r="A2524" s="40">
        <v>6231616</v>
      </c>
      <c r="B2524" s="40"/>
      <c r="C2524" s="40" t="s">
        <v>1</v>
      </c>
      <c r="D2524" s="41"/>
      <c r="E2524" s="22" t="s">
        <v>4</v>
      </c>
      <c r="F2524" s="23"/>
      <c r="G2524" s="41"/>
      <c r="H2524" s="42"/>
      <c r="I2524" s="41"/>
      <c r="J2524" s="42"/>
      <c r="K2524" s="43"/>
      <c r="L2524" s="26"/>
      <c r="M2524" s="27"/>
      <c r="N2524" s="55"/>
      <c r="O2524" s="93">
        <f>IFERROR(SUMPRODUCT((INDEX(ACH.!$B$3:$AP$9999,MATCH(A2524,ACH.!$A$3:$A$9999,),)&gt;0)*COUNTIF(INDEX(IP!$C$4:$N$44,,IFERROR(MATCH(C2524,IP!$E$2:$N$2,)+2,MATCH(E2524,IP!$C$3:$D$3,))),ACH.!$B$1:$AP$1)),)</f>
        <v>4</v>
      </c>
      <c r="P2524" s="27"/>
      <c r="Q2524" s="28"/>
      <c r="R2524" s="29"/>
      <c r="S2524" s="30"/>
      <c r="T2524" s="31"/>
      <c r="U2524" s="32"/>
      <c r="V2524" s="32"/>
      <c r="W2524" s="32"/>
      <c r="X2524" s="33"/>
      <c r="Y2524" s="34"/>
      <c r="Z2524" s="35"/>
      <c r="AA2524" s="36"/>
      <c r="AB2524" s="37"/>
      <c r="AC2524" s="38"/>
      <c r="AD2524" s="57">
        <f>IF(C2524="SG",VLOOKUP($C2524,IP!$R:$T,MATCH(QSC!$E2524,IP!$R$6:$T$6,0),0),VLOOKUP($C2524,IP!$R:$S,2,0))</f>
        <v>12</v>
      </c>
      <c r="AE2524" s="39"/>
    </row>
    <row r="2525" spans="1:31" ht="15" x14ac:dyDescent="0.25">
      <c r="A2525" s="40">
        <v>6231703</v>
      </c>
      <c r="B2525" s="40"/>
      <c r="C2525" s="40" t="s">
        <v>1</v>
      </c>
      <c r="D2525" s="41"/>
      <c r="E2525" s="22" t="s">
        <v>4</v>
      </c>
      <c r="F2525" s="23"/>
      <c r="G2525" s="41"/>
      <c r="H2525" s="42"/>
      <c r="I2525" s="41"/>
      <c r="J2525" s="42"/>
      <c r="K2525" s="43"/>
      <c r="L2525" s="26"/>
      <c r="M2525" s="27"/>
      <c r="N2525" s="55"/>
      <c r="O2525" s="93">
        <f>IFERROR(SUMPRODUCT((INDEX(ACH.!$B$3:$AP$9999,MATCH(A2525,ACH.!$A$3:$A$9999,),)&gt;0)*COUNTIF(INDEX(IP!$C$4:$N$44,,IFERROR(MATCH(C2525,IP!$E$2:$N$2,)+2,MATCH(E2525,IP!$C$3:$D$3,))),ACH.!$B$1:$AP$1)),)</f>
        <v>3</v>
      </c>
      <c r="P2525" s="27"/>
      <c r="Q2525" s="28"/>
      <c r="R2525" s="29"/>
      <c r="S2525" s="30"/>
      <c r="T2525" s="31"/>
      <c r="U2525" s="32"/>
      <c r="V2525" s="32"/>
      <c r="W2525" s="32"/>
      <c r="X2525" s="33"/>
      <c r="Y2525" s="34"/>
      <c r="Z2525" s="35"/>
      <c r="AA2525" s="36"/>
      <c r="AB2525" s="37"/>
      <c r="AC2525" s="38"/>
      <c r="AD2525" s="57">
        <f>IF(C2525="SG",VLOOKUP($C2525,IP!$R:$T,MATCH(QSC!$E2525,IP!$R$6:$T$6,0),0),VLOOKUP($C2525,IP!$R:$S,2,0))</f>
        <v>12</v>
      </c>
      <c r="AE2525" s="39"/>
    </row>
    <row r="2526" spans="1:31" ht="15" x14ac:dyDescent="0.25">
      <c r="A2526" s="40">
        <v>6231723</v>
      </c>
      <c r="B2526" s="40"/>
      <c r="C2526" s="40" t="s">
        <v>1</v>
      </c>
      <c r="D2526" s="41"/>
      <c r="E2526" s="22" t="s">
        <v>4</v>
      </c>
      <c r="F2526" s="23"/>
      <c r="G2526" s="41"/>
      <c r="H2526" s="42"/>
      <c r="I2526" s="41"/>
      <c r="J2526" s="42"/>
      <c r="K2526" s="43"/>
      <c r="L2526" s="26"/>
      <c r="M2526" s="27"/>
      <c r="N2526" s="55"/>
      <c r="O2526" s="93">
        <f>IFERROR(SUMPRODUCT((INDEX(ACH.!$B$3:$AP$9999,MATCH(A2526,ACH.!$A$3:$A$9999,),)&gt;0)*COUNTIF(INDEX(IP!$C$4:$N$44,,IFERROR(MATCH(C2526,IP!$E$2:$N$2,)+2,MATCH(E2526,IP!$C$3:$D$3,))),ACH.!$B$1:$AP$1)),)</f>
        <v>7</v>
      </c>
      <c r="P2526" s="27"/>
      <c r="Q2526" s="28"/>
      <c r="R2526" s="29"/>
      <c r="S2526" s="30"/>
      <c r="T2526" s="31"/>
      <c r="U2526" s="32"/>
      <c r="V2526" s="32"/>
      <c r="W2526" s="32"/>
      <c r="X2526" s="33"/>
      <c r="Y2526" s="34"/>
      <c r="Z2526" s="35"/>
      <c r="AA2526" s="36"/>
      <c r="AB2526" s="37"/>
      <c r="AC2526" s="38"/>
      <c r="AD2526" s="57">
        <f>IF(C2526="SG",VLOOKUP($C2526,IP!$R:$T,MATCH(QSC!$E2526,IP!$R$6:$T$6,0),0),VLOOKUP($C2526,IP!$R:$S,2,0))</f>
        <v>12</v>
      </c>
      <c r="AE2526" s="39"/>
    </row>
    <row r="2527" spans="1:31" ht="15" x14ac:dyDescent="0.25">
      <c r="A2527" s="40">
        <v>6231837</v>
      </c>
      <c r="B2527" s="40"/>
      <c r="C2527" s="40" t="s">
        <v>1</v>
      </c>
      <c r="D2527" s="41"/>
      <c r="E2527" s="22" t="s">
        <v>4</v>
      </c>
      <c r="F2527" s="23"/>
      <c r="G2527" s="41"/>
      <c r="H2527" s="42"/>
      <c r="I2527" s="41"/>
      <c r="J2527" s="42"/>
      <c r="K2527" s="43"/>
      <c r="L2527" s="26"/>
      <c r="M2527" s="27"/>
      <c r="N2527" s="55"/>
      <c r="O2527" s="93">
        <f>IFERROR(SUMPRODUCT((INDEX(ACH.!$B$3:$AP$9999,MATCH(A2527,ACH.!$A$3:$A$9999,),)&gt;0)*COUNTIF(INDEX(IP!$C$4:$N$44,,IFERROR(MATCH(C2527,IP!$E$2:$N$2,)+2,MATCH(E2527,IP!$C$3:$D$3,))),ACH.!$B$1:$AP$1)),)</f>
        <v>3</v>
      </c>
      <c r="P2527" s="27"/>
      <c r="Q2527" s="28"/>
      <c r="R2527" s="29"/>
      <c r="S2527" s="30"/>
      <c r="T2527" s="31"/>
      <c r="U2527" s="32"/>
      <c r="V2527" s="32"/>
      <c r="W2527" s="32"/>
      <c r="X2527" s="33"/>
      <c r="Y2527" s="34"/>
      <c r="Z2527" s="35"/>
      <c r="AA2527" s="36"/>
      <c r="AB2527" s="37"/>
      <c r="AC2527" s="38"/>
      <c r="AD2527" s="57">
        <f>IF(C2527="SG",VLOOKUP($C2527,IP!$R:$T,MATCH(QSC!$E2527,IP!$R$6:$T$6,0),0),VLOOKUP($C2527,IP!$R:$S,2,0))</f>
        <v>12</v>
      </c>
      <c r="AE2527" s="39"/>
    </row>
    <row r="2528" spans="1:31" ht="15" x14ac:dyDescent="0.25">
      <c r="A2528" s="40">
        <v>6232113</v>
      </c>
      <c r="B2528" s="40"/>
      <c r="C2528" s="40" t="s">
        <v>1</v>
      </c>
      <c r="D2528" s="41"/>
      <c r="E2528" s="22" t="s">
        <v>4</v>
      </c>
      <c r="F2528" s="23"/>
      <c r="G2528" s="41"/>
      <c r="H2528" s="42"/>
      <c r="I2528" s="41"/>
      <c r="J2528" s="42"/>
      <c r="K2528" s="43"/>
      <c r="L2528" s="26"/>
      <c r="M2528" s="27"/>
      <c r="N2528" s="55"/>
      <c r="O2528" s="93">
        <f>IFERROR(SUMPRODUCT((INDEX(ACH.!$B$3:$AP$9999,MATCH(A2528,ACH.!$A$3:$A$9999,),)&gt;0)*COUNTIF(INDEX(IP!$C$4:$N$44,,IFERROR(MATCH(C2528,IP!$E$2:$N$2,)+2,MATCH(E2528,IP!$C$3:$D$3,))),ACH.!$B$1:$AP$1)),)</f>
        <v>3</v>
      </c>
      <c r="P2528" s="27"/>
      <c r="Q2528" s="28"/>
      <c r="R2528" s="29"/>
      <c r="S2528" s="30"/>
      <c r="T2528" s="31"/>
      <c r="U2528" s="32"/>
      <c r="V2528" s="32"/>
      <c r="W2528" s="32"/>
      <c r="X2528" s="33"/>
      <c r="Y2528" s="34"/>
      <c r="Z2528" s="35"/>
      <c r="AA2528" s="36"/>
      <c r="AB2528" s="37"/>
      <c r="AC2528" s="38"/>
      <c r="AD2528" s="57">
        <f>IF(C2528="SG",VLOOKUP($C2528,IP!$R:$T,MATCH(QSC!$E2528,IP!$R$6:$T$6,0),0),VLOOKUP($C2528,IP!$R:$S,2,0))</f>
        <v>12</v>
      </c>
      <c r="AE2528" s="39"/>
    </row>
    <row r="2529" spans="1:31" ht="15" x14ac:dyDescent="0.25">
      <c r="A2529" s="40">
        <v>6232226</v>
      </c>
      <c r="B2529" s="40"/>
      <c r="C2529" s="40" t="s">
        <v>1</v>
      </c>
      <c r="D2529" s="41"/>
      <c r="E2529" s="22" t="s">
        <v>4</v>
      </c>
      <c r="F2529" s="23"/>
      <c r="G2529" s="41"/>
      <c r="H2529" s="42"/>
      <c r="I2529" s="41"/>
      <c r="J2529" s="42"/>
      <c r="K2529" s="43"/>
      <c r="L2529" s="26"/>
      <c r="M2529" s="27"/>
      <c r="N2529" s="55"/>
      <c r="O2529" s="93">
        <f>IFERROR(SUMPRODUCT((INDEX(ACH.!$B$3:$AP$9999,MATCH(A2529,ACH.!$A$3:$A$9999,),)&gt;0)*COUNTIF(INDEX(IP!$C$4:$N$44,,IFERROR(MATCH(C2529,IP!$E$2:$N$2,)+2,MATCH(E2529,IP!$C$3:$D$3,))),ACH.!$B$1:$AP$1)),)</f>
        <v>9</v>
      </c>
      <c r="P2529" s="27"/>
      <c r="Q2529" s="28"/>
      <c r="R2529" s="29"/>
      <c r="S2529" s="30"/>
      <c r="T2529" s="31"/>
      <c r="U2529" s="32"/>
      <c r="V2529" s="32"/>
      <c r="W2529" s="32"/>
      <c r="X2529" s="33"/>
      <c r="Y2529" s="34"/>
      <c r="Z2529" s="35"/>
      <c r="AA2529" s="36"/>
      <c r="AB2529" s="37"/>
      <c r="AC2529" s="38"/>
      <c r="AD2529" s="57">
        <f>IF(C2529="SG",VLOOKUP($C2529,IP!$R:$T,MATCH(QSC!$E2529,IP!$R$6:$T$6,0),0),VLOOKUP($C2529,IP!$R:$S,2,0))</f>
        <v>12</v>
      </c>
      <c r="AE2529" s="39"/>
    </row>
    <row r="2530" spans="1:31" ht="15" x14ac:dyDescent="0.25">
      <c r="A2530" s="40">
        <v>6232227</v>
      </c>
      <c r="B2530" s="40"/>
      <c r="C2530" s="40" t="s">
        <v>1</v>
      </c>
      <c r="D2530" s="41"/>
      <c r="E2530" s="22" t="s">
        <v>4</v>
      </c>
      <c r="F2530" s="23"/>
      <c r="G2530" s="41"/>
      <c r="H2530" s="42"/>
      <c r="I2530" s="41"/>
      <c r="J2530" s="42"/>
      <c r="K2530" s="43"/>
      <c r="L2530" s="26"/>
      <c r="M2530" s="27"/>
      <c r="N2530" s="55"/>
      <c r="O2530" s="93">
        <f>IFERROR(SUMPRODUCT((INDEX(ACH.!$B$3:$AP$9999,MATCH(A2530,ACH.!$A$3:$A$9999,),)&gt;0)*COUNTIF(INDEX(IP!$C$4:$N$44,,IFERROR(MATCH(C2530,IP!$E$2:$N$2,)+2,MATCH(E2530,IP!$C$3:$D$3,))),ACH.!$B$1:$AP$1)),)</f>
        <v>2</v>
      </c>
      <c r="P2530" s="27"/>
      <c r="Q2530" s="28"/>
      <c r="R2530" s="29"/>
      <c r="S2530" s="30"/>
      <c r="T2530" s="31"/>
      <c r="U2530" s="32"/>
      <c r="V2530" s="32"/>
      <c r="W2530" s="32"/>
      <c r="X2530" s="33"/>
      <c r="Y2530" s="34"/>
      <c r="Z2530" s="35"/>
      <c r="AA2530" s="36"/>
      <c r="AB2530" s="37"/>
      <c r="AC2530" s="38"/>
      <c r="AD2530" s="57">
        <f>IF(C2530="SG",VLOOKUP($C2530,IP!$R:$T,MATCH(QSC!$E2530,IP!$R$6:$T$6,0),0),VLOOKUP($C2530,IP!$R:$S,2,0))</f>
        <v>12</v>
      </c>
      <c r="AE2530" s="39"/>
    </row>
    <row r="2531" spans="1:31" ht="15" x14ac:dyDescent="0.25">
      <c r="A2531" s="40">
        <v>6232231</v>
      </c>
      <c r="B2531" s="40"/>
      <c r="C2531" s="40" t="s">
        <v>1</v>
      </c>
      <c r="D2531" s="41"/>
      <c r="E2531" s="22" t="s">
        <v>4</v>
      </c>
      <c r="F2531" s="23"/>
      <c r="G2531" s="41"/>
      <c r="H2531" s="42"/>
      <c r="I2531" s="41"/>
      <c r="J2531" s="42"/>
      <c r="K2531" s="43"/>
      <c r="L2531" s="26"/>
      <c r="M2531" s="27"/>
      <c r="N2531" s="55"/>
      <c r="O2531" s="93">
        <f>IFERROR(SUMPRODUCT((INDEX(ACH.!$B$3:$AP$9999,MATCH(A2531,ACH.!$A$3:$A$9999,),)&gt;0)*COUNTIF(INDEX(IP!$C$4:$N$44,,IFERROR(MATCH(C2531,IP!$E$2:$N$2,)+2,MATCH(E2531,IP!$C$3:$D$3,))),ACH.!$B$1:$AP$1)),)</f>
        <v>6</v>
      </c>
      <c r="P2531" s="27"/>
      <c r="Q2531" s="28"/>
      <c r="R2531" s="29"/>
      <c r="S2531" s="30"/>
      <c r="T2531" s="31"/>
      <c r="U2531" s="32"/>
      <c r="V2531" s="32"/>
      <c r="W2531" s="32"/>
      <c r="X2531" s="33"/>
      <c r="Y2531" s="34"/>
      <c r="Z2531" s="35"/>
      <c r="AA2531" s="36"/>
      <c r="AB2531" s="37"/>
      <c r="AC2531" s="38"/>
      <c r="AD2531" s="57">
        <f>IF(C2531="SG",VLOOKUP($C2531,IP!$R:$T,MATCH(QSC!$E2531,IP!$R$6:$T$6,0),0),VLOOKUP($C2531,IP!$R:$S,2,0))</f>
        <v>12</v>
      </c>
      <c r="AE2531" s="39"/>
    </row>
    <row r="2532" spans="1:31" ht="15" x14ac:dyDescent="0.25">
      <c r="A2532" s="40">
        <v>6232238</v>
      </c>
      <c r="B2532" s="40"/>
      <c r="C2532" s="40" t="s">
        <v>1</v>
      </c>
      <c r="D2532" s="41"/>
      <c r="E2532" s="22" t="s">
        <v>4</v>
      </c>
      <c r="F2532" s="23"/>
      <c r="G2532" s="41"/>
      <c r="H2532" s="42"/>
      <c r="I2532" s="41"/>
      <c r="J2532" s="42"/>
      <c r="K2532" s="43"/>
      <c r="L2532" s="26"/>
      <c r="M2532" s="27"/>
      <c r="N2532" s="55"/>
      <c r="O2532" s="93">
        <f>IFERROR(SUMPRODUCT((INDEX(ACH.!$B$3:$AP$9999,MATCH(A2532,ACH.!$A$3:$A$9999,),)&gt;0)*COUNTIF(INDEX(IP!$C$4:$N$44,,IFERROR(MATCH(C2532,IP!$E$2:$N$2,)+2,MATCH(E2532,IP!$C$3:$D$3,))),ACH.!$B$1:$AP$1)),)</f>
        <v>6</v>
      </c>
      <c r="P2532" s="27"/>
      <c r="Q2532" s="28"/>
      <c r="R2532" s="29"/>
      <c r="S2532" s="30"/>
      <c r="T2532" s="31"/>
      <c r="U2532" s="32"/>
      <c r="V2532" s="32"/>
      <c r="W2532" s="32"/>
      <c r="X2532" s="33"/>
      <c r="Y2532" s="34"/>
      <c r="Z2532" s="35"/>
      <c r="AA2532" s="36"/>
      <c r="AB2532" s="37"/>
      <c r="AC2532" s="38"/>
      <c r="AD2532" s="57">
        <f>IF(C2532="SG",VLOOKUP($C2532,IP!$R:$T,MATCH(QSC!$E2532,IP!$R$6:$T$6,0),0),VLOOKUP($C2532,IP!$R:$S,2,0))</f>
        <v>12</v>
      </c>
      <c r="AE2532" s="39"/>
    </row>
    <row r="2533" spans="1:31" ht="15" x14ac:dyDescent="0.25">
      <c r="A2533" s="40">
        <v>6232306</v>
      </c>
      <c r="B2533" s="40"/>
      <c r="C2533" s="40" t="s">
        <v>1</v>
      </c>
      <c r="D2533" s="41"/>
      <c r="E2533" s="22" t="s">
        <v>4</v>
      </c>
      <c r="F2533" s="23"/>
      <c r="G2533" s="41"/>
      <c r="H2533" s="42"/>
      <c r="I2533" s="41"/>
      <c r="J2533" s="42"/>
      <c r="K2533" s="43"/>
      <c r="L2533" s="26"/>
      <c r="M2533" s="27"/>
      <c r="N2533" s="55"/>
      <c r="O2533" s="93">
        <f>IFERROR(SUMPRODUCT((INDEX(ACH.!$B$3:$AP$9999,MATCH(A2533,ACH.!$A$3:$A$9999,),)&gt;0)*COUNTIF(INDEX(IP!$C$4:$N$44,,IFERROR(MATCH(C2533,IP!$E$2:$N$2,)+2,MATCH(E2533,IP!$C$3:$D$3,))),ACH.!$B$1:$AP$1)),)</f>
        <v>6</v>
      </c>
      <c r="P2533" s="27"/>
      <c r="Q2533" s="28"/>
      <c r="R2533" s="29"/>
      <c r="S2533" s="30"/>
      <c r="T2533" s="31"/>
      <c r="U2533" s="32"/>
      <c r="V2533" s="32"/>
      <c r="W2533" s="32"/>
      <c r="X2533" s="33"/>
      <c r="Y2533" s="34"/>
      <c r="Z2533" s="35"/>
      <c r="AA2533" s="36"/>
      <c r="AB2533" s="37"/>
      <c r="AC2533" s="38"/>
      <c r="AD2533" s="57">
        <f>IF(C2533="SG",VLOOKUP($C2533,IP!$R:$T,MATCH(QSC!$E2533,IP!$R$6:$T$6,0),0),VLOOKUP($C2533,IP!$R:$S,2,0))</f>
        <v>12</v>
      </c>
      <c r="AE2533" s="39"/>
    </row>
    <row r="2534" spans="1:31" ht="15" x14ac:dyDescent="0.25">
      <c r="A2534" s="40">
        <v>6232308</v>
      </c>
      <c r="B2534" s="40"/>
      <c r="C2534" s="40" t="s">
        <v>1</v>
      </c>
      <c r="D2534" s="41"/>
      <c r="E2534" s="22" t="s">
        <v>4</v>
      </c>
      <c r="F2534" s="23"/>
      <c r="G2534" s="41"/>
      <c r="H2534" s="42"/>
      <c r="I2534" s="41"/>
      <c r="J2534" s="42"/>
      <c r="K2534" s="43"/>
      <c r="L2534" s="26"/>
      <c r="M2534" s="27"/>
      <c r="N2534" s="55"/>
      <c r="O2534" s="93">
        <f>IFERROR(SUMPRODUCT((INDEX(ACH.!$B$3:$AP$9999,MATCH(A2534,ACH.!$A$3:$A$9999,),)&gt;0)*COUNTIF(INDEX(IP!$C$4:$N$44,,IFERROR(MATCH(C2534,IP!$E$2:$N$2,)+2,MATCH(E2534,IP!$C$3:$D$3,))),ACH.!$B$1:$AP$1)),)</f>
        <v>9</v>
      </c>
      <c r="P2534" s="27"/>
      <c r="Q2534" s="28"/>
      <c r="R2534" s="29"/>
      <c r="S2534" s="30"/>
      <c r="T2534" s="31"/>
      <c r="U2534" s="32"/>
      <c r="V2534" s="32"/>
      <c r="W2534" s="32"/>
      <c r="X2534" s="33"/>
      <c r="Y2534" s="34"/>
      <c r="Z2534" s="35"/>
      <c r="AA2534" s="36"/>
      <c r="AB2534" s="37"/>
      <c r="AC2534" s="38"/>
      <c r="AD2534" s="57">
        <f>IF(C2534="SG",VLOOKUP($C2534,IP!$R:$T,MATCH(QSC!$E2534,IP!$R$6:$T$6,0),0),VLOOKUP($C2534,IP!$R:$S,2,0))</f>
        <v>12</v>
      </c>
      <c r="AE2534" s="39"/>
    </row>
    <row r="2535" spans="1:31" ht="15" x14ac:dyDescent="0.25">
      <c r="A2535" s="40">
        <v>6233018</v>
      </c>
      <c r="B2535" s="40"/>
      <c r="C2535" s="40" t="s">
        <v>1</v>
      </c>
      <c r="D2535" s="41"/>
      <c r="E2535" s="22" t="s">
        <v>4</v>
      </c>
      <c r="F2535" s="23"/>
      <c r="G2535" s="41"/>
      <c r="H2535" s="42"/>
      <c r="I2535" s="41"/>
      <c r="J2535" s="42"/>
      <c r="K2535" s="43"/>
      <c r="L2535" s="26"/>
      <c r="M2535" s="27"/>
      <c r="N2535" s="55"/>
      <c r="O2535" s="93">
        <f>IFERROR(SUMPRODUCT((INDEX(ACH.!$B$3:$AP$9999,MATCH(A2535,ACH.!$A$3:$A$9999,),)&gt;0)*COUNTIF(INDEX(IP!$C$4:$N$44,,IFERROR(MATCH(C2535,IP!$E$2:$N$2,)+2,MATCH(E2535,IP!$C$3:$D$3,))),ACH.!$B$1:$AP$1)),)</f>
        <v>4</v>
      </c>
      <c r="P2535" s="27"/>
      <c r="Q2535" s="28"/>
      <c r="R2535" s="29"/>
      <c r="S2535" s="30"/>
      <c r="T2535" s="31"/>
      <c r="U2535" s="32"/>
      <c r="V2535" s="32"/>
      <c r="W2535" s="32"/>
      <c r="X2535" s="33"/>
      <c r="Y2535" s="34"/>
      <c r="Z2535" s="35"/>
      <c r="AA2535" s="36"/>
      <c r="AB2535" s="37"/>
      <c r="AC2535" s="38"/>
      <c r="AD2535" s="57">
        <f>IF(C2535="SG",VLOOKUP($C2535,IP!$R:$T,MATCH(QSC!$E2535,IP!$R$6:$T$6,0),0),VLOOKUP($C2535,IP!$R:$S,2,0))</f>
        <v>12</v>
      </c>
      <c r="AE2535" s="39"/>
    </row>
    <row r="2536" spans="1:31" ht="15" x14ac:dyDescent="0.25">
      <c r="A2536" s="40">
        <v>6235793</v>
      </c>
      <c r="B2536" s="40"/>
      <c r="C2536" s="40" t="s">
        <v>1</v>
      </c>
      <c r="D2536" s="41"/>
      <c r="E2536" s="22" t="s">
        <v>2</v>
      </c>
      <c r="F2536" s="23"/>
      <c r="G2536" s="41"/>
      <c r="H2536" s="42"/>
      <c r="I2536" s="41"/>
      <c r="J2536" s="42"/>
      <c r="K2536" s="43"/>
      <c r="L2536" s="26"/>
      <c r="M2536" s="27"/>
      <c r="N2536" s="55"/>
      <c r="O2536" s="93">
        <f>IFERROR(SUMPRODUCT((INDEX(ACH.!$B$3:$AP$9999,MATCH(A2536,ACH.!$A$3:$A$9999,),)&gt;0)*COUNTIF(INDEX(IP!$C$4:$N$44,,IFERROR(MATCH(C2536,IP!$E$2:$N$2,)+2,MATCH(E2536,IP!$C$3:$D$3,))),ACH.!$B$1:$AP$1)),)</f>
        <v>7</v>
      </c>
      <c r="P2536" s="27"/>
      <c r="Q2536" s="28"/>
      <c r="R2536" s="29"/>
      <c r="S2536" s="30"/>
      <c r="T2536" s="31"/>
      <c r="U2536" s="32"/>
      <c r="V2536" s="32"/>
      <c r="W2536" s="32"/>
      <c r="X2536" s="33"/>
      <c r="Y2536" s="34"/>
      <c r="Z2536" s="35"/>
      <c r="AA2536" s="36"/>
      <c r="AB2536" s="37"/>
      <c r="AC2536" s="38"/>
      <c r="AD2536" s="57">
        <f>IF(C2536="SG",VLOOKUP($C2536,IP!$R:$T,MATCH(QSC!$E2536,IP!$R$6:$T$6,0),0),VLOOKUP($C2536,IP!$R:$S,2,0))</f>
        <v>11</v>
      </c>
      <c r="AE2536" s="39"/>
    </row>
    <row r="2537" spans="1:31" ht="15" x14ac:dyDescent="0.25">
      <c r="A2537" s="40">
        <v>6235795</v>
      </c>
      <c r="B2537" s="40"/>
      <c r="C2537" s="40" t="s">
        <v>1</v>
      </c>
      <c r="D2537" s="41"/>
      <c r="E2537" s="22" t="s">
        <v>2</v>
      </c>
      <c r="F2537" s="23"/>
      <c r="G2537" s="41"/>
      <c r="H2537" s="42"/>
      <c r="I2537" s="41"/>
      <c r="J2537" s="42"/>
      <c r="K2537" s="43"/>
      <c r="L2537" s="26"/>
      <c r="M2537" s="27"/>
      <c r="N2537" s="55"/>
      <c r="O2537" s="93">
        <f>IFERROR(SUMPRODUCT((INDEX(ACH.!$B$3:$AP$9999,MATCH(A2537,ACH.!$A$3:$A$9999,),)&gt;0)*COUNTIF(INDEX(IP!$C$4:$N$44,,IFERROR(MATCH(C2537,IP!$E$2:$N$2,)+2,MATCH(E2537,IP!$C$3:$D$3,))),ACH.!$B$1:$AP$1)),)</f>
        <v>5</v>
      </c>
      <c r="P2537" s="27"/>
      <c r="Q2537" s="28"/>
      <c r="R2537" s="29"/>
      <c r="S2537" s="30"/>
      <c r="T2537" s="31"/>
      <c r="U2537" s="32"/>
      <c r="V2537" s="32"/>
      <c r="W2537" s="32"/>
      <c r="X2537" s="33"/>
      <c r="Y2537" s="34"/>
      <c r="Z2537" s="35"/>
      <c r="AA2537" s="36"/>
      <c r="AB2537" s="37"/>
      <c r="AC2537" s="38"/>
      <c r="AD2537" s="57">
        <f>IF(C2537="SG",VLOOKUP($C2537,IP!$R:$T,MATCH(QSC!$E2537,IP!$R$6:$T$6,0),0),VLOOKUP($C2537,IP!$R:$S,2,0))</f>
        <v>11</v>
      </c>
      <c r="AE2537" s="39"/>
    </row>
    <row r="2538" spans="1:31" ht="15" x14ac:dyDescent="0.25">
      <c r="A2538" s="40">
        <v>6235956</v>
      </c>
      <c r="B2538" s="40"/>
      <c r="C2538" s="40" t="s">
        <v>1</v>
      </c>
      <c r="D2538" s="41"/>
      <c r="E2538" s="22" t="s">
        <v>2</v>
      </c>
      <c r="F2538" s="23"/>
      <c r="G2538" s="41"/>
      <c r="H2538" s="42"/>
      <c r="I2538" s="41"/>
      <c r="J2538" s="42"/>
      <c r="K2538" s="43"/>
      <c r="L2538" s="26"/>
      <c r="M2538" s="27"/>
      <c r="N2538" s="55"/>
      <c r="O2538" s="93">
        <f>IFERROR(SUMPRODUCT((INDEX(ACH.!$B$3:$AP$9999,MATCH(A2538,ACH.!$A$3:$A$9999,),)&gt;0)*COUNTIF(INDEX(IP!$C$4:$N$44,,IFERROR(MATCH(C2538,IP!$E$2:$N$2,)+2,MATCH(E2538,IP!$C$3:$D$3,))),ACH.!$B$1:$AP$1)),)</f>
        <v>5</v>
      </c>
      <c r="P2538" s="27"/>
      <c r="Q2538" s="28"/>
      <c r="R2538" s="29"/>
      <c r="S2538" s="30"/>
      <c r="T2538" s="31"/>
      <c r="U2538" s="32"/>
      <c r="V2538" s="32"/>
      <c r="W2538" s="32"/>
      <c r="X2538" s="33"/>
      <c r="Y2538" s="34"/>
      <c r="Z2538" s="35"/>
      <c r="AA2538" s="36"/>
      <c r="AB2538" s="37"/>
      <c r="AC2538" s="38"/>
      <c r="AD2538" s="57">
        <f>IF(C2538="SG",VLOOKUP($C2538,IP!$R:$T,MATCH(QSC!$E2538,IP!$R$6:$T$6,0),0),VLOOKUP($C2538,IP!$R:$S,2,0))</f>
        <v>11</v>
      </c>
      <c r="AE2538" s="39"/>
    </row>
    <row r="2539" spans="1:31" ht="15" x14ac:dyDescent="0.25">
      <c r="A2539" s="40">
        <v>6236020</v>
      </c>
      <c r="B2539" s="40"/>
      <c r="C2539" s="40" t="s">
        <v>1</v>
      </c>
      <c r="D2539" s="41"/>
      <c r="E2539" s="22" t="s">
        <v>4</v>
      </c>
      <c r="F2539" s="23"/>
      <c r="G2539" s="41"/>
      <c r="H2539" s="42"/>
      <c r="I2539" s="41"/>
      <c r="J2539" s="42"/>
      <c r="K2539" s="43"/>
      <c r="L2539" s="26"/>
      <c r="M2539" s="27"/>
      <c r="N2539" s="55"/>
      <c r="O2539" s="93">
        <f>IFERROR(SUMPRODUCT((INDEX(ACH.!$B$3:$AP$9999,MATCH(A2539,ACH.!$A$3:$A$9999,),)&gt;0)*COUNTIF(INDEX(IP!$C$4:$N$44,,IFERROR(MATCH(C2539,IP!$E$2:$N$2,)+2,MATCH(E2539,IP!$C$3:$D$3,))),ACH.!$B$1:$AP$1)),)</f>
        <v>6</v>
      </c>
      <c r="P2539" s="27"/>
      <c r="Q2539" s="28"/>
      <c r="R2539" s="29"/>
      <c r="S2539" s="30"/>
      <c r="T2539" s="31"/>
      <c r="U2539" s="32"/>
      <c r="V2539" s="32"/>
      <c r="W2539" s="32"/>
      <c r="X2539" s="33"/>
      <c r="Y2539" s="34"/>
      <c r="Z2539" s="35"/>
      <c r="AA2539" s="36"/>
      <c r="AB2539" s="37"/>
      <c r="AC2539" s="38"/>
      <c r="AD2539" s="57">
        <f>IF(C2539="SG",VLOOKUP($C2539,IP!$R:$T,MATCH(QSC!$E2539,IP!$R$6:$T$6,0),0),VLOOKUP($C2539,IP!$R:$S,2,0))</f>
        <v>12</v>
      </c>
      <c r="AE2539" s="39"/>
    </row>
    <row r="2540" spans="1:31" ht="15" x14ac:dyDescent="0.25">
      <c r="A2540" s="40">
        <v>6236207</v>
      </c>
      <c r="B2540" s="40"/>
      <c r="C2540" s="40" t="s">
        <v>1</v>
      </c>
      <c r="D2540" s="41"/>
      <c r="E2540" s="22" t="s">
        <v>4</v>
      </c>
      <c r="F2540" s="23"/>
      <c r="G2540" s="41"/>
      <c r="H2540" s="42"/>
      <c r="I2540" s="41"/>
      <c r="J2540" s="42"/>
      <c r="K2540" s="43"/>
      <c r="L2540" s="26"/>
      <c r="M2540" s="27"/>
      <c r="N2540" s="55"/>
      <c r="O2540" s="93">
        <f>IFERROR(SUMPRODUCT((INDEX(ACH.!$B$3:$AP$9999,MATCH(A2540,ACH.!$A$3:$A$9999,),)&gt;0)*COUNTIF(INDEX(IP!$C$4:$N$44,,IFERROR(MATCH(C2540,IP!$E$2:$N$2,)+2,MATCH(E2540,IP!$C$3:$D$3,))),ACH.!$B$1:$AP$1)),)</f>
        <v>0</v>
      </c>
      <c r="P2540" s="27"/>
      <c r="Q2540" s="28"/>
      <c r="R2540" s="29"/>
      <c r="S2540" s="30"/>
      <c r="T2540" s="31"/>
      <c r="U2540" s="32"/>
      <c r="V2540" s="32"/>
      <c r="W2540" s="32"/>
      <c r="X2540" s="33"/>
      <c r="Y2540" s="34"/>
      <c r="Z2540" s="35"/>
      <c r="AA2540" s="36"/>
      <c r="AB2540" s="37"/>
      <c r="AC2540" s="38"/>
      <c r="AD2540" s="57">
        <f>IF(C2540="SG",VLOOKUP($C2540,IP!$R:$T,MATCH(QSC!$E2540,IP!$R$6:$T$6,0),0),VLOOKUP($C2540,IP!$R:$S,2,0))</f>
        <v>12</v>
      </c>
      <c r="AE2540" s="39"/>
    </row>
    <row r="2541" spans="1:31" ht="15" x14ac:dyDescent="0.25">
      <c r="A2541" s="40">
        <v>6236208</v>
      </c>
      <c r="B2541" s="40"/>
      <c r="C2541" s="40" t="s">
        <v>1</v>
      </c>
      <c r="D2541" s="41"/>
      <c r="E2541" s="22" t="s">
        <v>4</v>
      </c>
      <c r="F2541" s="23"/>
      <c r="G2541" s="41"/>
      <c r="H2541" s="42"/>
      <c r="I2541" s="41"/>
      <c r="J2541" s="42"/>
      <c r="K2541" s="43"/>
      <c r="L2541" s="26"/>
      <c r="M2541" s="27"/>
      <c r="N2541" s="55"/>
      <c r="O2541" s="93">
        <f>IFERROR(SUMPRODUCT((INDEX(ACH.!$B$3:$AP$9999,MATCH(A2541,ACH.!$A$3:$A$9999,),)&gt;0)*COUNTIF(INDEX(IP!$C$4:$N$44,,IFERROR(MATCH(C2541,IP!$E$2:$N$2,)+2,MATCH(E2541,IP!$C$3:$D$3,))),ACH.!$B$1:$AP$1)),)</f>
        <v>7</v>
      </c>
      <c r="P2541" s="27"/>
      <c r="Q2541" s="28"/>
      <c r="R2541" s="29"/>
      <c r="S2541" s="30"/>
      <c r="T2541" s="31"/>
      <c r="U2541" s="32"/>
      <c r="V2541" s="32"/>
      <c r="W2541" s="32"/>
      <c r="X2541" s="33"/>
      <c r="Y2541" s="34"/>
      <c r="Z2541" s="35"/>
      <c r="AA2541" s="36"/>
      <c r="AB2541" s="37"/>
      <c r="AC2541" s="38"/>
      <c r="AD2541" s="57">
        <f>IF(C2541="SG",VLOOKUP($C2541,IP!$R:$T,MATCH(QSC!$E2541,IP!$R$6:$T$6,0),0),VLOOKUP($C2541,IP!$R:$S,2,0))</f>
        <v>12</v>
      </c>
      <c r="AE2541" s="39"/>
    </row>
    <row r="2542" spans="1:31" ht="15" x14ac:dyDescent="0.25">
      <c r="A2542" s="40">
        <v>6236210</v>
      </c>
      <c r="B2542" s="40"/>
      <c r="C2542" s="40" t="s">
        <v>1</v>
      </c>
      <c r="D2542" s="41"/>
      <c r="E2542" s="22" t="s">
        <v>4</v>
      </c>
      <c r="F2542" s="23"/>
      <c r="G2542" s="41"/>
      <c r="H2542" s="42"/>
      <c r="I2542" s="41"/>
      <c r="J2542" s="42"/>
      <c r="K2542" s="43"/>
      <c r="L2542" s="26"/>
      <c r="M2542" s="27"/>
      <c r="N2542" s="55"/>
      <c r="O2542" s="93">
        <f>IFERROR(SUMPRODUCT((INDEX(ACH.!$B$3:$AP$9999,MATCH(A2542,ACH.!$A$3:$A$9999,),)&gt;0)*COUNTIF(INDEX(IP!$C$4:$N$44,,IFERROR(MATCH(C2542,IP!$E$2:$N$2,)+2,MATCH(E2542,IP!$C$3:$D$3,))),ACH.!$B$1:$AP$1)),)</f>
        <v>4</v>
      </c>
      <c r="P2542" s="27"/>
      <c r="Q2542" s="28"/>
      <c r="R2542" s="29"/>
      <c r="S2542" s="30"/>
      <c r="T2542" s="31"/>
      <c r="U2542" s="32"/>
      <c r="V2542" s="32"/>
      <c r="W2542" s="32"/>
      <c r="X2542" s="33"/>
      <c r="Y2542" s="34"/>
      <c r="Z2542" s="35"/>
      <c r="AA2542" s="36"/>
      <c r="AB2542" s="37"/>
      <c r="AC2542" s="38"/>
      <c r="AD2542" s="57">
        <f>IF(C2542="SG",VLOOKUP($C2542,IP!$R:$T,MATCH(QSC!$E2542,IP!$R$6:$T$6,0),0),VLOOKUP($C2542,IP!$R:$S,2,0))</f>
        <v>12</v>
      </c>
      <c r="AE2542" s="39"/>
    </row>
    <row r="2543" spans="1:31" ht="15" x14ac:dyDescent="0.25">
      <c r="A2543" s="40">
        <v>6236611</v>
      </c>
      <c r="B2543" s="40"/>
      <c r="C2543" s="40" t="s">
        <v>1</v>
      </c>
      <c r="D2543" s="41"/>
      <c r="E2543" s="22" t="s">
        <v>2</v>
      </c>
      <c r="F2543" s="23"/>
      <c r="G2543" s="41"/>
      <c r="H2543" s="42"/>
      <c r="I2543" s="41"/>
      <c r="J2543" s="42"/>
      <c r="K2543" s="43"/>
      <c r="L2543" s="26"/>
      <c r="M2543" s="27"/>
      <c r="N2543" s="55"/>
      <c r="O2543" s="93">
        <f>IFERROR(SUMPRODUCT((INDEX(ACH.!$B$3:$AP$9999,MATCH(A2543,ACH.!$A$3:$A$9999,),)&gt;0)*COUNTIF(INDEX(IP!$C$4:$N$44,,IFERROR(MATCH(C2543,IP!$E$2:$N$2,)+2,MATCH(E2543,IP!$C$3:$D$3,))),ACH.!$B$1:$AP$1)),)</f>
        <v>8</v>
      </c>
      <c r="P2543" s="27"/>
      <c r="Q2543" s="28"/>
      <c r="R2543" s="29"/>
      <c r="S2543" s="30"/>
      <c r="T2543" s="31"/>
      <c r="U2543" s="32"/>
      <c r="V2543" s="32"/>
      <c r="W2543" s="32"/>
      <c r="X2543" s="33"/>
      <c r="Y2543" s="34"/>
      <c r="Z2543" s="35"/>
      <c r="AA2543" s="36"/>
      <c r="AB2543" s="37"/>
      <c r="AC2543" s="38"/>
      <c r="AD2543" s="57">
        <f>IF(C2543="SG",VLOOKUP($C2543,IP!$R:$T,MATCH(QSC!$E2543,IP!$R$6:$T$6,0),0),VLOOKUP($C2543,IP!$R:$S,2,0))</f>
        <v>11</v>
      </c>
      <c r="AE2543" s="39"/>
    </row>
    <row r="2544" spans="1:31" ht="15" x14ac:dyDescent="0.25">
      <c r="A2544" s="40">
        <v>6236630</v>
      </c>
      <c r="B2544" s="40"/>
      <c r="C2544" s="40" t="s">
        <v>1</v>
      </c>
      <c r="D2544" s="41"/>
      <c r="E2544" s="22" t="s">
        <v>2</v>
      </c>
      <c r="F2544" s="23"/>
      <c r="G2544" s="41"/>
      <c r="H2544" s="42"/>
      <c r="I2544" s="41"/>
      <c r="J2544" s="42"/>
      <c r="K2544" s="43"/>
      <c r="L2544" s="26"/>
      <c r="M2544" s="27"/>
      <c r="N2544" s="55"/>
      <c r="O2544" s="93">
        <f>IFERROR(SUMPRODUCT((INDEX(ACH.!$B$3:$AP$9999,MATCH(A2544,ACH.!$A$3:$A$9999,),)&gt;0)*COUNTIF(INDEX(IP!$C$4:$N$44,,IFERROR(MATCH(C2544,IP!$E$2:$N$2,)+2,MATCH(E2544,IP!$C$3:$D$3,))),ACH.!$B$1:$AP$1)),)</f>
        <v>5</v>
      </c>
      <c r="P2544" s="27"/>
      <c r="Q2544" s="28"/>
      <c r="R2544" s="29"/>
      <c r="S2544" s="30"/>
      <c r="T2544" s="31"/>
      <c r="U2544" s="32"/>
      <c r="V2544" s="32"/>
      <c r="W2544" s="32"/>
      <c r="X2544" s="33"/>
      <c r="Y2544" s="34"/>
      <c r="Z2544" s="35"/>
      <c r="AA2544" s="36"/>
      <c r="AB2544" s="37"/>
      <c r="AC2544" s="38"/>
      <c r="AD2544" s="57">
        <f>IF(C2544="SG",VLOOKUP($C2544,IP!$R:$T,MATCH(QSC!$E2544,IP!$R$6:$T$6,0),0),VLOOKUP($C2544,IP!$R:$S,2,0))</f>
        <v>11</v>
      </c>
      <c r="AE2544" s="39"/>
    </row>
    <row r="2545" spans="1:31" ht="15" x14ac:dyDescent="0.25">
      <c r="A2545" s="40">
        <v>6236677</v>
      </c>
      <c r="B2545" s="40"/>
      <c r="C2545" s="40" t="s">
        <v>1</v>
      </c>
      <c r="D2545" s="41"/>
      <c r="E2545" s="22" t="s">
        <v>2</v>
      </c>
      <c r="F2545" s="23"/>
      <c r="G2545" s="41"/>
      <c r="H2545" s="42"/>
      <c r="I2545" s="41"/>
      <c r="J2545" s="42"/>
      <c r="K2545" s="43"/>
      <c r="L2545" s="26"/>
      <c r="M2545" s="27"/>
      <c r="N2545" s="55"/>
      <c r="O2545" s="93">
        <f>IFERROR(SUMPRODUCT((INDEX(ACH.!$B$3:$AP$9999,MATCH(A2545,ACH.!$A$3:$A$9999,),)&gt;0)*COUNTIF(INDEX(IP!$C$4:$N$44,,IFERROR(MATCH(C2545,IP!$E$2:$N$2,)+2,MATCH(E2545,IP!$C$3:$D$3,))),ACH.!$B$1:$AP$1)),)</f>
        <v>5</v>
      </c>
      <c r="P2545" s="27"/>
      <c r="Q2545" s="28"/>
      <c r="R2545" s="29"/>
      <c r="S2545" s="30"/>
      <c r="T2545" s="31"/>
      <c r="U2545" s="32"/>
      <c r="V2545" s="32"/>
      <c r="W2545" s="32"/>
      <c r="X2545" s="33"/>
      <c r="Y2545" s="34"/>
      <c r="Z2545" s="35"/>
      <c r="AA2545" s="36"/>
      <c r="AB2545" s="37"/>
      <c r="AC2545" s="38"/>
      <c r="AD2545" s="57">
        <f>IF(C2545="SG",VLOOKUP($C2545,IP!$R:$T,MATCH(QSC!$E2545,IP!$R$6:$T$6,0),0),VLOOKUP($C2545,IP!$R:$S,2,0))</f>
        <v>11</v>
      </c>
      <c r="AE2545" s="39"/>
    </row>
    <row r="2546" spans="1:31" ht="15" x14ac:dyDescent="0.25">
      <c r="A2546" s="40">
        <v>6236731</v>
      </c>
      <c r="B2546" s="40"/>
      <c r="C2546" s="40" t="s">
        <v>1</v>
      </c>
      <c r="D2546" s="41"/>
      <c r="E2546" s="22" t="s">
        <v>2</v>
      </c>
      <c r="F2546" s="23"/>
      <c r="G2546" s="41"/>
      <c r="H2546" s="42"/>
      <c r="I2546" s="41"/>
      <c r="J2546" s="42"/>
      <c r="K2546" s="43"/>
      <c r="L2546" s="26"/>
      <c r="M2546" s="27"/>
      <c r="N2546" s="55"/>
      <c r="O2546" s="93">
        <f>IFERROR(SUMPRODUCT((INDEX(ACH.!$B$3:$AP$9999,MATCH(A2546,ACH.!$A$3:$A$9999,),)&gt;0)*COUNTIF(INDEX(IP!$C$4:$N$44,,IFERROR(MATCH(C2546,IP!$E$2:$N$2,)+2,MATCH(E2546,IP!$C$3:$D$3,))),ACH.!$B$1:$AP$1)),)</f>
        <v>1</v>
      </c>
      <c r="P2546" s="27"/>
      <c r="Q2546" s="28"/>
      <c r="R2546" s="29"/>
      <c r="S2546" s="30"/>
      <c r="T2546" s="31"/>
      <c r="U2546" s="32"/>
      <c r="V2546" s="32"/>
      <c r="W2546" s="32"/>
      <c r="X2546" s="33"/>
      <c r="Y2546" s="34"/>
      <c r="Z2546" s="35"/>
      <c r="AA2546" s="36"/>
      <c r="AB2546" s="37"/>
      <c r="AC2546" s="38"/>
      <c r="AD2546" s="57">
        <f>IF(C2546="SG",VLOOKUP($C2546,IP!$R:$T,MATCH(QSC!$E2546,IP!$R$6:$T$6,0),0),VLOOKUP($C2546,IP!$R:$S,2,0))</f>
        <v>11</v>
      </c>
      <c r="AE2546" s="39"/>
    </row>
    <row r="2547" spans="1:31" ht="15" x14ac:dyDescent="0.25">
      <c r="A2547" s="40">
        <v>6236765</v>
      </c>
      <c r="B2547" s="40"/>
      <c r="C2547" s="40" t="s">
        <v>1</v>
      </c>
      <c r="D2547" s="41"/>
      <c r="E2547" s="22" t="s">
        <v>2</v>
      </c>
      <c r="F2547" s="23"/>
      <c r="G2547" s="41"/>
      <c r="H2547" s="42"/>
      <c r="I2547" s="41"/>
      <c r="J2547" s="42"/>
      <c r="K2547" s="43"/>
      <c r="L2547" s="26"/>
      <c r="M2547" s="27"/>
      <c r="N2547" s="55"/>
      <c r="O2547" s="93">
        <f>IFERROR(SUMPRODUCT((INDEX(ACH.!$B$3:$AP$9999,MATCH(A2547,ACH.!$A$3:$A$9999,),)&gt;0)*COUNTIF(INDEX(IP!$C$4:$N$44,,IFERROR(MATCH(C2547,IP!$E$2:$N$2,)+2,MATCH(E2547,IP!$C$3:$D$3,))),ACH.!$B$1:$AP$1)),)</f>
        <v>7</v>
      </c>
      <c r="P2547" s="27"/>
      <c r="Q2547" s="28"/>
      <c r="R2547" s="29"/>
      <c r="S2547" s="30"/>
      <c r="T2547" s="31"/>
      <c r="U2547" s="32"/>
      <c r="V2547" s="32"/>
      <c r="W2547" s="32"/>
      <c r="X2547" s="33"/>
      <c r="Y2547" s="34"/>
      <c r="Z2547" s="35"/>
      <c r="AA2547" s="36"/>
      <c r="AB2547" s="37"/>
      <c r="AC2547" s="38"/>
      <c r="AD2547" s="57">
        <f>IF(C2547="SG",VLOOKUP($C2547,IP!$R:$T,MATCH(QSC!$E2547,IP!$R$6:$T$6,0),0),VLOOKUP($C2547,IP!$R:$S,2,0))</f>
        <v>11</v>
      </c>
      <c r="AE2547" s="39"/>
    </row>
    <row r="2548" spans="1:31" ht="15" x14ac:dyDescent="0.25">
      <c r="A2548" s="40">
        <v>6236898</v>
      </c>
      <c r="B2548" s="40"/>
      <c r="C2548" s="40" t="s">
        <v>1</v>
      </c>
      <c r="D2548" s="41"/>
      <c r="E2548" s="22" t="s">
        <v>4</v>
      </c>
      <c r="F2548" s="23"/>
      <c r="G2548" s="41"/>
      <c r="H2548" s="42"/>
      <c r="I2548" s="41"/>
      <c r="J2548" s="42"/>
      <c r="K2548" s="43"/>
      <c r="L2548" s="26"/>
      <c r="M2548" s="27"/>
      <c r="N2548" s="55"/>
      <c r="O2548" s="93">
        <f>IFERROR(SUMPRODUCT((INDEX(ACH.!$B$3:$AP$9999,MATCH(A2548,ACH.!$A$3:$A$9999,),)&gt;0)*COUNTIF(INDEX(IP!$C$4:$N$44,,IFERROR(MATCH(C2548,IP!$E$2:$N$2,)+2,MATCH(E2548,IP!$C$3:$D$3,))),ACH.!$B$1:$AP$1)),)</f>
        <v>7</v>
      </c>
      <c r="P2548" s="27"/>
      <c r="Q2548" s="28"/>
      <c r="R2548" s="29"/>
      <c r="S2548" s="30"/>
      <c r="T2548" s="31"/>
      <c r="U2548" s="32"/>
      <c r="V2548" s="32"/>
      <c r="W2548" s="32"/>
      <c r="X2548" s="33"/>
      <c r="Y2548" s="34"/>
      <c r="Z2548" s="35"/>
      <c r="AA2548" s="36"/>
      <c r="AB2548" s="37"/>
      <c r="AC2548" s="38"/>
      <c r="AD2548" s="57">
        <f>IF(C2548="SG",VLOOKUP($C2548,IP!$R:$T,MATCH(QSC!$E2548,IP!$R$6:$T$6,0),0),VLOOKUP($C2548,IP!$R:$S,2,0))</f>
        <v>12</v>
      </c>
      <c r="AE2548" s="39"/>
    </row>
    <row r="2549" spans="1:31" ht="15" x14ac:dyDescent="0.25">
      <c r="A2549" s="40">
        <v>6236900</v>
      </c>
      <c r="B2549" s="40"/>
      <c r="C2549" s="40" t="s">
        <v>1</v>
      </c>
      <c r="D2549" s="41"/>
      <c r="E2549" s="22" t="s">
        <v>4</v>
      </c>
      <c r="F2549" s="23"/>
      <c r="G2549" s="41"/>
      <c r="H2549" s="42"/>
      <c r="I2549" s="41"/>
      <c r="J2549" s="42"/>
      <c r="K2549" s="43"/>
      <c r="L2549" s="26"/>
      <c r="M2549" s="27"/>
      <c r="N2549" s="55"/>
      <c r="O2549" s="93">
        <f>IFERROR(SUMPRODUCT((INDEX(ACH.!$B$3:$AP$9999,MATCH(A2549,ACH.!$A$3:$A$9999,),)&gt;0)*COUNTIF(INDEX(IP!$C$4:$N$44,,IFERROR(MATCH(C2549,IP!$E$2:$N$2,)+2,MATCH(E2549,IP!$C$3:$D$3,))),ACH.!$B$1:$AP$1)),)</f>
        <v>7</v>
      </c>
      <c r="P2549" s="27"/>
      <c r="Q2549" s="28"/>
      <c r="R2549" s="29"/>
      <c r="S2549" s="30"/>
      <c r="T2549" s="31"/>
      <c r="U2549" s="32"/>
      <c r="V2549" s="32"/>
      <c r="W2549" s="32"/>
      <c r="X2549" s="33"/>
      <c r="Y2549" s="34"/>
      <c r="Z2549" s="35"/>
      <c r="AA2549" s="36"/>
      <c r="AB2549" s="37"/>
      <c r="AC2549" s="38"/>
      <c r="AD2549" s="57">
        <f>IF(C2549="SG",VLOOKUP($C2549,IP!$R:$T,MATCH(QSC!$E2549,IP!$R$6:$T$6,0),0),VLOOKUP($C2549,IP!$R:$S,2,0))</f>
        <v>12</v>
      </c>
      <c r="AE2549" s="39"/>
    </row>
    <row r="2550" spans="1:31" ht="15" x14ac:dyDescent="0.25">
      <c r="A2550" s="40">
        <v>6236901</v>
      </c>
      <c r="B2550" s="40"/>
      <c r="C2550" s="40" t="s">
        <v>1</v>
      </c>
      <c r="D2550" s="41"/>
      <c r="E2550" s="22" t="s">
        <v>2</v>
      </c>
      <c r="F2550" s="23"/>
      <c r="G2550" s="41"/>
      <c r="H2550" s="42"/>
      <c r="I2550" s="41"/>
      <c r="J2550" s="42"/>
      <c r="K2550" s="43"/>
      <c r="L2550" s="26"/>
      <c r="M2550" s="27"/>
      <c r="N2550" s="55"/>
      <c r="O2550" s="93">
        <f>IFERROR(SUMPRODUCT((INDEX(ACH.!$B$3:$AP$9999,MATCH(A2550,ACH.!$A$3:$A$9999,),)&gt;0)*COUNTIF(INDEX(IP!$C$4:$N$44,,IFERROR(MATCH(C2550,IP!$E$2:$N$2,)+2,MATCH(E2550,IP!$C$3:$D$3,))),ACH.!$B$1:$AP$1)),)</f>
        <v>5</v>
      </c>
      <c r="P2550" s="27"/>
      <c r="Q2550" s="28"/>
      <c r="R2550" s="29"/>
      <c r="S2550" s="30"/>
      <c r="T2550" s="31"/>
      <c r="U2550" s="32"/>
      <c r="V2550" s="32"/>
      <c r="W2550" s="32"/>
      <c r="X2550" s="33"/>
      <c r="Y2550" s="34"/>
      <c r="Z2550" s="35"/>
      <c r="AA2550" s="36"/>
      <c r="AB2550" s="37"/>
      <c r="AC2550" s="38"/>
      <c r="AD2550" s="57">
        <f>IF(C2550="SG",VLOOKUP($C2550,IP!$R:$T,MATCH(QSC!$E2550,IP!$R$6:$T$6,0),0),VLOOKUP($C2550,IP!$R:$S,2,0))</f>
        <v>11</v>
      </c>
      <c r="AE2550" s="39"/>
    </row>
    <row r="2551" spans="1:31" ht="15" x14ac:dyDescent="0.25">
      <c r="A2551" s="40">
        <v>6236905</v>
      </c>
      <c r="B2551" s="40"/>
      <c r="C2551" s="40" t="s">
        <v>1</v>
      </c>
      <c r="D2551" s="41"/>
      <c r="E2551" s="22" t="s">
        <v>4</v>
      </c>
      <c r="F2551" s="23"/>
      <c r="G2551" s="41"/>
      <c r="H2551" s="42"/>
      <c r="I2551" s="41"/>
      <c r="J2551" s="42"/>
      <c r="K2551" s="43"/>
      <c r="L2551" s="26"/>
      <c r="M2551" s="27"/>
      <c r="N2551" s="55"/>
      <c r="O2551" s="93">
        <f>IFERROR(SUMPRODUCT((INDEX(ACH.!$B$3:$AP$9999,MATCH(A2551,ACH.!$A$3:$A$9999,),)&gt;0)*COUNTIF(INDEX(IP!$C$4:$N$44,,IFERROR(MATCH(C2551,IP!$E$2:$N$2,)+2,MATCH(E2551,IP!$C$3:$D$3,))),ACH.!$B$1:$AP$1)),)</f>
        <v>9</v>
      </c>
      <c r="P2551" s="27"/>
      <c r="Q2551" s="28"/>
      <c r="R2551" s="29"/>
      <c r="S2551" s="30"/>
      <c r="T2551" s="31"/>
      <c r="U2551" s="32"/>
      <c r="V2551" s="32"/>
      <c r="W2551" s="32"/>
      <c r="X2551" s="33"/>
      <c r="Y2551" s="34"/>
      <c r="Z2551" s="35"/>
      <c r="AA2551" s="36"/>
      <c r="AB2551" s="37"/>
      <c r="AC2551" s="38"/>
      <c r="AD2551" s="57">
        <f>IF(C2551="SG",VLOOKUP($C2551,IP!$R:$T,MATCH(QSC!$E2551,IP!$R$6:$T$6,0),0),VLOOKUP($C2551,IP!$R:$S,2,0))</f>
        <v>12</v>
      </c>
      <c r="AE2551" s="39"/>
    </row>
    <row r="2552" spans="1:31" ht="15" x14ac:dyDescent="0.25">
      <c r="A2552" s="40">
        <v>6236909</v>
      </c>
      <c r="B2552" s="40"/>
      <c r="C2552" s="40" t="s">
        <v>1</v>
      </c>
      <c r="D2552" s="41"/>
      <c r="E2552" s="22" t="s">
        <v>2</v>
      </c>
      <c r="F2552" s="23"/>
      <c r="G2552" s="41"/>
      <c r="H2552" s="42"/>
      <c r="I2552" s="41"/>
      <c r="J2552" s="42"/>
      <c r="K2552" s="43"/>
      <c r="L2552" s="26"/>
      <c r="M2552" s="27"/>
      <c r="N2552" s="55"/>
      <c r="O2552" s="93">
        <f>IFERROR(SUMPRODUCT((INDEX(ACH.!$B$3:$AP$9999,MATCH(A2552,ACH.!$A$3:$A$9999,),)&gt;0)*COUNTIF(INDEX(IP!$C$4:$N$44,,IFERROR(MATCH(C2552,IP!$E$2:$N$2,)+2,MATCH(E2552,IP!$C$3:$D$3,))),ACH.!$B$1:$AP$1)),)</f>
        <v>0</v>
      </c>
      <c r="P2552" s="27"/>
      <c r="Q2552" s="28"/>
      <c r="R2552" s="29"/>
      <c r="S2552" s="30"/>
      <c r="T2552" s="31"/>
      <c r="U2552" s="32"/>
      <c r="V2552" s="32"/>
      <c r="W2552" s="32"/>
      <c r="X2552" s="33"/>
      <c r="Y2552" s="34"/>
      <c r="Z2552" s="35"/>
      <c r="AA2552" s="36"/>
      <c r="AB2552" s="37"/>
      <c r="AC2552" s="38"/>
      <c r="AD2552" s="57">
        <f>IF(C2552="SG",VLOOKUP($C2552,IP!$R:$T,MATCH(QSC!$E2552,IP!$R$6:$T$6,0),0),VLOOKUP($C2552,IP!$R:$S,2,0))</f>
        <v>11</v>
      </c>
      <c r="AE2552" s="39"/>
    </row>
    <row r="2553" spans="1:31" ht="15" x14ac:dyDescent="0.25">
      <c r="A2553" s="40">
        <v>6236977</v>
      </c>
      <c r="B2553" s="40"/>
      <c r="C2553" s="40" t="s">
        <v>1</v>
      </c>
      <c r="D2553" s="41"/>
      <c r="E2553" s="22" t="s">
        <v>2</v>
      </c>
      <c r="F2553" s="23"/>
      <c r="G2553" s="41"/>
      <c r="H2553" s="42"/>
      <c r="I2553" s="41"/>
      <c r="J2553" s="42"/>
      <c r="K2553" s="43"/>
      <c r="L2553" s="26"/>
      <c r="M2553" s="27"/>
      <c r="N2553" s="55"/>
      <c r="O2553" s="93">
        <f>IFERROR(SUMPRODUCT((INDEX(ACH.!$B$3:$AP$9999,MATCH(A2553,ACH.!$A$3:$A$9999,),)&gt;0)*COUNTIF(INDEX(IP!$C$4:$N$44,,IFERROR(MATCH(C2553,IP!$E$2:$N$2,)+2,MATCH(E2553,IP!$C$3:$D$3,))),ACH.!$B$1:$AP$1)),)</f>
        <v>4</v>
      </c>
      <c r="P2553" s="27"/>
      <c r="Q2553" s="28"/>
      <c r="R2553" s="29"/>
      <c r="S2553" s="30"/>
      <c r="T2553" s="31"/>
      <c r="U2553" s="32"/>
      <c r="V2553" s="32"/>
      <c r="W2553" s="32"/>
      <c r="X2553" s="33"/>
      <c r="Y2553" s="34"/>
      <c r="Z2553" s="35"/>
      <c r="AA2553" s="36"/>
      <c r="AB2553" s="37"/>
      <c r="AC2553" s="38"/>
      <c r="AD2553" s="57">
        <f>IF(C2553="SG",VLOOKUP($C2553,IP!$R:$T,MATCH(QSC!$E2553,IP!$R$6:$T$6,0),0),VLOOKUP($C2553,IP!$R:$S,2,0))</f>
        <v>11</v>
      </c>
      <c r="AE2553" s="39"/>
    </row>
    <row r="2554" spans="1:31" ht="15" x14ac:dyDescent="0.25">
      <c r="A2554" s="40">
        <v>6237072</v>
      </c>
      <c r="B2554" s="40"/>
      <c r="C2554" s="40" t="s">
        <v>1</v>
      </c>
      <c r="D2554" s="41"/>
      <c r="E2554" s="22" t="s">
        <v>4</v>
      </c>
      <c r="F2554" s="23"/>
      <c r="G2554" s="41"/>
      <c r="H2554" s="42"/>
      <c r="I2554" s="41"/>
      <c r="J2554" s="42"/>
      <c r="K2554" s="43"/>
      <c r="L2554" s="26"/>
      <c r="M2554" s="27"/>
      <c r="N2554" s="55"/>
      <c r="O2554" s="93">
        <f>IFERROR(SUMPRODUCT((INDEX(ACH.!$B$3:$AP$9999,MATCH(A2554,ACH.!$A$3:$A$9999,),)&gt;0)*COUNTIF(INDEX(IP!$C$4:$N$44,,IFERROR(MATCH(C2554,IP!$E$2:$N$2,)+2,MATCH(E2554,IP!$C$3:$D$3,))),ACH.!$B$1:$AP$1)),)</f>
        <v>8</v>
      </c>
      <c r="P2554" s="27"/>
      <c r="Q2554" s="28"/>
      <c r="R2554" s="29"/>
      <c r="S2554" s="30"/>
      <c r="T2554" s="31"/>
      <c r="U2554" s="32"/>
      <c r="V2554" s="32"/>
      <c r="W2554" s="32"/>
      <c r="X2554" s="33"/>
      <c r="Y2554" s="34"/>
      <c r="Z2554" s="35"/>
      <c r="AA2554" s="36"/>
      <c r="AB2554" s="37"/>
      <c r="AC2554" s="38"/>
      <c r="AD2554" s="57">
        <f>IF(C2554="SG",VLOOKUP($C2554,IP!$R:$T,MATCH(QSC!$E2554,IP!$R$6:$T$6,0),0),VLOOKUP($C2554,IP!$R:$S,2,0))</f>
        <v>12</v>
      </c>
      <c r="AE2554" s="39"/>
    </row>
    <row r="2555" spans="1:31" ht="15" x14ac:dyDescent="0.25">
      <c r="A2555" s="40">
        <v>6237079</v>
      </c>
      <c r="B2555" s="40"/>
      <c r="C2555" s="40" t="s">
        <v>1</v>
      </c>
      <c r="D2555" s="41"/>
      <c r="E2555" s="22" t="s">
        <v>2</v>
      </c>
      <c r="F2555" s="23"/>
      <c r="G2555" s="41"/>
      <c r="H2555" s="42"/>
      <c r="I2555" s="41"/>
      <c r="J2555" s="42"/>
      <c r="K2555" s="43"/>
      <c r="L2555" s="26"/>
      <c r="M2555" s="27"/>
      <c r="N2555" s="55"/>
      <c r="O2555" s="93">
        <f>IFERROR(SUMPRODUCT((INDEX(ACH.!$B$3:$AP$9999,MATCH(A2555,ACH.!$A$3:$A$9999,),)&gt;0)*COUNTIF(INDEX(IP!$C$4:$N$44,,IFERROR(MATCH(C2555,IP!$E$2:$N$2,)+2,MATCH(E2555,IP!$C$3:$D$3,))),ACH.!$B$1:$AP$1)),)</f>
        <v>1</v>
      </c>
      <c r="P2555" s="27"/>
      <c r="Q2555" s="28"/>
      <c r="R2555" s="29"/>
      <c r="S2555" s="30"/>
      <c r="T2555" s="31"/>
      <c r="U2555" s="32"/>
      <c r="V2555" s="32"/>
      <c r="W2555" s="32"/>
      <c r="X2555" s="33"/>
      <c r="Y2555" s="34"/>
      <c r="Z2555" s="35"/>
      <c r="AA2555" s="36"/>
      <c r="AB2555" s="37"/>
      <c r="AC2555" s="38"/>
      <c r="AD2555" s="57">
        <f>IF(C2555="SG",VLOOKUP($C2555,IP!$R:$T,MATCH(QSC!$E2555,IP!$R$6:$T$6,0),0),VLOOKUP($C2555,IP!$R:$S,2,0))</f>
        <v>11</v>
      </c>
      <c r="AE2555" s="39"/>
    </row>
    <row r="2556" spans="1:31" ht="15" x14ac:dyDescent="0.25">
      <c r="A2556" s="40">
        <v>6237081</v>
      </c>
      <c r="B2556" s="40"/>
      <c r="C2556" s="40" t="s">
        <v>1</v>
      </c>
      <c r="D2556" s="41"/>
      <c r="E2556" s="22" t="s">
        <v>2</v>
      </c>
      <c r="F2556" s="23"/>
      <c r="G2556" s="41"/>
      <c r="H2556" s="42"/>
      <c r="I2556" s="41"/>
      <c r="J2556" s="42"/>
      <c r="K2556" s="43"/>
      <c r="L2556" s="26"/>
      <c r="M2556" s="27"/>
      <c r="N2556" s="55"/>
      <c r="O2556" s="93">
        <f>IFERROR(SUMPRODUCT((INDEX(ACH.!$B$3:$AP$9999,MATCH(A2556,ACH.!$A$3:$A$9999,),)&gt;0)*COUNTIF(INDEX(IP!$C$4:$N$44,,IFERROR(MATCH(C2556,IP!$E$2:$N$2,)+2,MATCH(E2556,IP!$C$3:$D$3,))),ACH.!$B$1:$AP$1)),)</f>
        <v>4</v>
      </c>
      <c r="P2556" s="27"/>
      <c r="Q2556" s="28"/>
      <c r="R2556" s="29"/>
      <c r="S2556" s="30"/>
      <c r="T2556" s="31"/>
      <c r="U2556" s="32"/>
      <c r="V2556" s="32"/>
      <c r="W2556" s="32"/>
      <c r="X2556" s="33"/>
      <c r="Y2556" s="34"/>
      <c r="Z2556" s="35"/>
      <c r="AA2556" s="36"/>
      <c r="AB2556" s="37"/>
      <c r="AC2556" s="38"/>
      <c r="AD2556" s="57">
        <f>IF(C2556="SG",VLOOKUP($C2556,IP!$R:$T,MATCH(QSC!$E2556,IP!$R$6:$T$6,0),0),VLOOKUP($C2556,IP!$R:$S,2,0))</f>
        <v>11</v>
      </c>
      <c r="AE2556" s="39"/>
    </row>
    <row r="2557" spans="1:31" ht="15" x14ac:dyDescent="0.25">
      <c r="A2557" s="40">
        <v>6237134</v>
      </c>
      <c r="B2557" s="40"/>
      <c r="C2557" s="40" t="s">
        <v>1</v>
      </c>
      <c r="D2557" s="41"/>
      <c r="E2557" s="22" t="s">
        <v>2</v>
      </c>
      <c r="F2557" s="23"/>
      <c r="G2557" s="41"/>
      <c r="H2557" s="42"/>
      <c r="I2557" s="41"/>
      <c r="J2557" s="42"/>
      <c r="K2557" s="43"/>
      <c r="L2557" s="26"/>
      <c r="M2557" s="27"/>
      <c r="N2557" s="55"/>
      <c r="O2557" s="93">
        <f>IFERROR(SUMPRODUCT((INDEX(ACH.!$B$3:$AP$9999,MATCH(A2557,ACH.!$A$3:$A$9999,),)&gt;0)*COUNTIF(INDEX(IP!$C$4:$N$44,,IFERROR(MATCH(C2557,IP!$E$2:$N$2,)+2,MATCH(E2557,IP!$C$3:$D$3,))),ACH.!$B$1:$AP$1)),)</f>
        <v>6</v>
      </c>
      <c r="P2557" s="27"/>
      <c r="Q2557" s="28"/>
      <c r="R2557" s="29"/>
      <c r="S2557" s="30"/>
      <c r="T2557" s="31"/>
      <c r="U2557" s="32"/>
      <c r="V2557" s="32"/>
      <c r="W2557" s="32"/>
      <c r="X2557" s="33"/>
      <c r="Y2557" s="34"/>
      <c r="Z2557" s="35"/>
      <c r="AA2557" s="36"/>
      <c r="AB2557" s="37"/>
      <c r="AC2557" s="38"/>
      <c r="AD2557" s="57">
        <f>IF(C2557="SG",VLOOKUP($C2557,IP!$R:$T,MATCH(QSC!$E2557,IP!$R$6:$T$6,0),0),VLOOKUP($C2557,IP!$R:$S,2,0))</f>
        <v>11</v>
      </c>
      <c r="AE2557" s="39"/>
    </row>
    <row r="2558" spans="1:31" ht="15" x14ac:dyDescent="0.25">
      <c r="A2558" s="40">
        <v>6237223</v>
      </c>
      <c r="B2558" s="40"/>
      <c r="C2558" s="40" t="s">
        <v>1</v>
      </c>
      <c r="D2558" s="41"/>
      <c r="E2558" s="22" t="s">
        <v>2</v>
      </c>
      <c r="F2558" s="23"/>
      <c r="G2558" s="41"/>
      <c r="H2558" s="42"/>
      <c r="I2558" s="41"/>
      <c r="J2558" s="42"/>
      <c r="K2558" s="43"/>
      <c r="L2558" s="26"/>
      <c r="M2558" s="27"/>
      <c r="N2558" s="55"/>
      <c r="O2558" s="93">
        <f>IFERROR(SUMPRODUCT((INDEX(ACH.!$B$3:$AP$9999,MATCH(A2558,ACH.!$A$3:$A$9999,),)&gt;0)*COUNTIF(INDEX(IP!$C$4:$N$44,,IFERROR(MATCH(C2558,IP!$E$2:$N$2,)+2,MATCH(E2558,IP!$C$3:$D$3,))),ACH.!$B$1:$AP$1)),)</f>
        <v>2</v>
      </c>
      <c r="P2558" s="27"/>
      <c r="Q2558" s="28"/>
      <c r="R2558" s="29"/>
      <c r="S2558" s="30"/>
      <c r="T2558" s="31"/>
      <c r="U2558" s="32"/>
      <c r="V2558" s="32"/>
      <c r="W2558" s="32"/>
      <c r="X2558" s="33"/>
      <c r="Y2558" s="34"/>
      <c r="Z2558" s="35"/>
      <c r="AA2558" s="36"/>
      <c r="AB2558" s="37"/>
      <c r="AC2558" s="38"/>
      <c r="AD2558" s="57">
        <f>IF(C2558="SG",VLOOKUP($C2558,IP!$R:$T,MATCH(QSC!$E2558,IP!$R$6:$T$6,0),0),VLOOKUP($C2558,IP!$R:$S,2,0))</f>
        <v>11</v>
      </c>
      <c r="AE2558" s="39"/>
    </row>
    <row r="2559" spans="1:31" ht="15" x14ac:dyDescent="0.25">
      <c r="A2559" s="40">
        <v>6237254</v>
      </c>
      <c r="B2559" s="40"/>
      <c r="C2559" s="40" t="s">
        <v>1</v>
      </c>
      <c r="D2559" s="41"/>
      <c r="E2559" s="22" t="s">
        <v>2</v>
      </c>
      <c r="F2559" s="23"/>
      <c r="G2559" s="41"/>
      <c r="H2559" s="42"/>
      <c r="I2559" s="41"/>
      <c r="J2559" s="42"/>
      <c r="K2559" s="43"/>
      <c r="L2559" s="26"/>
      <c r="M2559" s="27"/>
      <c r="N2559" s="55"/>
      <c r="O2559" s="93">
        <f>IFERROR(SUMPRODUCT((INDEX(ACH.!$B$3:$AP$9999,MATCH(A2559,ACH.!$A$3:$A$9999,),)&gt;0)*COUNTIF(INDEX(IP!$C$4:$N$44,,IFERROR(MATCH(C2559,IP!$E$2:$N$2,)+2,MATCH(E2559,IP!$C$3:$D$3,))),ACH.!$B$1:$AP$1)),)</f>
        <v>6</v>
      </c>
      <c r="P2559" s="27"/>
      <c r="Q2559" s="28"/>
      <c r="R2559" s="29"/>
      <c r="S2559" s="30"/>
      <c r="T2559" s="31"/>
      <c r="U2559" s="32"/>
      <c r="V2559" s="32"/>
      <c r="W2559" s="32"/>
      <c r="X2559" s="33"/>
      <c r="Y2559" s="34"/>
      <c r="Z2559" s="35"/>
      <c r="AA2559" s="36"/>
      <c r="AB2559" s="37"/>
      <c r="AC2559" s="38"/>
      <c r="AD2559" s="57">
        <f>IF(C2559="SG",VLOOKUP($C2559,IP!$R:$T,MATCH(QSC!$E2559,IP!$R$6:$T$6,0),0),VLOOKUP($C2559,IP!$R:$S,2,0))</f>
        <v>11</v>
      </c>
      <c r="AE2559" s="39"/>
    </row>
    <row r="2560" spans="1:31" ht="15" x14ac:dyDescent="0.25">
      <c r="A2560" s="40">
        <v>6237368</v>
      </c>
      <c r="B2560" s="40"/>
      <c r="C2560" s="40" t="s">
        <v>1</v>
      </c>
      <c r="D2560" s="41"/>
      <c r="E2560" s="22" t="s">
        <v>2</v>
      </c>
      <c r="F2560" s="23"/>
      <c r="G2560" s="41"/>
      <c r="H2560" s="42"/>
      <c r="I2560" s="41"/>
      <c r="J2560" s="42"/>
      <c r="K2560" s="43"/>
      <c r="L2560" s="26"/>
      <c r="M2560" s="27"/>
      <c r="N2560" s="55"/>
      <c r="O2560" s="93">
        <f>IFERROR(SUMPRODUCT((INDEX(ACH.!$B$3:$AP$9999,MATCH(A2560,ACH.!$A$3:$A$9999,),)&gt;0)*COUNTIF(INDEX(IP!$C$4:$N$44,,IFERROR(MATCH(C2560,IP!$E$2:$N$2,)+2,MATCH(E2560,IP!$C$3:$D$3,))),ACH.!$B$1:$AP$1)),)</f>
        <v>5</v>
      </c>
      <c r="P2560" s="27"/>
      <c r="Q2560" s="28"/>
      <c r="R2560" s="29"/>
      <c r="S2560" s="30"/>
      <c r="T2560" s="31"/>
      <c r="U2560" s="32"/>
      <c r="V2560" s="32"/>
      <c r="W2560" s="32"/>
      <c r="X2560" s="33"/>
      <c r="Y2560" s="34"/>
      <c r="Z2560" s="35"/>
      <c r="AA2560" s="36"/>
      <c r="AB2560" s="37"/>
      <c r="AC2560" s="38"/>
      <c r="AD2560" s="57">
        <f>IF(C2560="SG",VLOOKUP($C2560,IP!$R:$T,MATCH(QSC!$E2560,IP!$R$6:$T$6,0),0),VLOOKUP($C2560,IP!$R:$S,2,0))</f>
        <v>11</v>
      </c>
      <c r="AE2560" s="39"/>
    </row>
    <row r="2561" spans="1:31" ht="15" x14ac:dyDescent="0.25">
      <c r="A2561" s="40">
        <v>6237513</v>
      </c>
      <c r="B2561" s="40"/>
      <c r="C2561" s="40" t="s">
        <v>1</v>
      </c>
      <c r="D2561" s="41"/>
      <c r="E2561" s="22" t="s">
        <v>4</v>
      </c>
      <c r="F2561" s="23"/>
      <c r="G2561" s="41"/>
      <c r="H2561" s="42"/>
      <c r="I2561" s="41"/>
      <c r="J2561" s="42"/>
      <c r="K2561" s="43"/>
      <c r="L2561" s="26"/>
      <c r="M2561" s="27"/>
      <c r="N2561" s="55"/>
      <c r="O2561" s="93">
        <f>IFERROR(SUMPRODUCT((INDEX(ACH.!$B$3:$AP$9999,MATCH(A2561,ACH.!$A$3:$A$9999,),)&gt;0)*COUNTIF(INDEX(IP!$C$4:$N$44,,IFERROR(MATCH(C2561,IP!$E$2:$N$2,)+2,MATCH(E2561,IP!$C$3:$D$3,))),ACH.!$B$1:$AP$1)),)</f>
        <v>6</v>
      </c>
      <c r="P2561" s="27"/>
      <c r="Q2561" s="28"/>
      <c r="R2561" s="29"/>
      <c r="S2561" s="30"/>
      <c r="T2561" s="31"/>
      <c r="U2561" s="32"/>
      <c r="V2561" s="32"/>
      <c r="W2561" s="32"/>
      <c r="X2561" s="33"/>
      <c r="Y2561" s="34"/>
      <c r="Z2561" s="35"/>
      <c r="AA2561" s="36"/>
      <c r="AB2561" s="37"/>
      <c r="AC2561" s="38"/>
      <c r="AD2561" s="57">
        <f>IF(C2561="SG",VLOOKUP($C2561,IP!$R:$T,MATCH(QSC!$E2561,IP!$R$6:$T$6,0),0),VLOOKUP($C2561,IP!$R:$S,2,0))</f>
        <v>12</v>
      </c>
      <c r="AE2561" s="39"/>
    </row>
    <row r="2562" spans="1:31" ht="15" x14ac:dyDescent="0.25">
      <c r="A2562" s="40">
        <v>6237656</v>
      </c>
      <c r="B2562" s="40"/>
      <c r="C2562" s="40" t="s">
        <v>1</v>
      </c>
      <c r="D2562" s="41"/>
      <c r="E2562" s="22" t="s">
        <v>4</v>
      </c>
      <c r="F2562" s="23"/>
      <c r="G2562" s="41"/>
      <c r="H2562" s="42"/>
      <c r="I2562" s="41"/>
      <c r="J2562" s="42"/>
      <c r="K2562" s="43"/>
      <c r="L2562" s="26"/>
      <c r="M2562" s="27"/>
      <c r="N2562" s="55"/>
      <c r="O2562" s="93">
        <f>IFERROR(SUMPRODUCT((INDEX(ACH.!$B$3:$AP$9999,MATCH(A2562,ACH.!$A$3:$A$9999,),)&gt;0)*COUNTIF(INDEX(IP!$C$4:$N$44,,IFERROR(MATCH(C2562,IP!$E$2:$N$2,)+2,MATCH(E2562,IP!$C$3:$D$3,))),ACH.!$B$1:$AP$1)),)</f>
        <v>10</v>
      </c>
      <c r="P2562" s="27"/>
      <c r="Q2562" s="28"/>
      <c r="R2562" s="29"/>
      <c r="S2562" s="30"/>
      <c r="T2562" s="31"/>
      <c r="U2562" s="32"/>
      <c r="V2562" s="32"/>
      <c r="W2562" s="32"/>
      <c r="X2562" s="33"/>
      <c r="Y2562" s="34"/>
      <c r="Z2562" s="35"/>
      <c r="AA2562" s="36"/>
      <c r="AB2562" s="37"/>
      <c r="AC2562" s="38"/>
      <c r="AD2562" s="57">
        <f>IF(C2562="SG",VLOOKUP($C2562,IP!$R:$T,MATCH(QSC!$E2562,IP!$R$6:$T$6,0),0),VLOOKUP($C2562,IP!$R:$S,2,0))</f>
        <v>12</v>
      </c>
      <c r="AE2562" s="39"/>
    </row>
    <row r="2563" spans="1:31" ht="15" x14ac:dyDescent="0.25">
      <c r="A2563" s="40">
        <v>6237660</v>
      </c>
      <c r="B2563" s="40"/>
      <c r="C2563" s="40" t="s">
        <v>1</v>
      </c>
      <c r="D2563" s="41"/>
      <c r="E2563" s="22" t="s">
        <v>4</v>
      </c>
      <c r="F2563" s="23"/>
      <c r="G2563" s="41"/>
      <c r="H2563" s="42"/>
      <c r="I2563" s="41"/>
      <c r="J2563" s="42"/>
      <c r="K2563" s="43"/>
      <c r="L2563" s="26"/>
      <c r="M2563" s="27"/>
      <c r="N2563" s="55"/>
      <c r="O2563" s="93">
        <f>IFERROR(SUMPRODUCT((INDEX(ACH.!$B$3:$AP$9999,MATCH(A2563,ACH.!$A$3:$A$9999,),)&gt;0)*COUNTIF(INDEX(IP!$C$4:$N$44,,IFERROR(MATCH(C2563,IP!$E$2:$N$2,)+2,MATCH(E2563,IP!$C$3:$D$3,))),ACH.!$B$1:$AP$1)),)</f>
        <v>5</v>
      </c>
      <c r="P2563" s="27"/>
      <c r="Q2563" s="28"/>
      <c r="R2563" s="29"/>
      <c r="S2563" s="30"/>
      <c r="T2563" s="31"/>
      <c r="U2563" s="32"/>
      <c r="V2563" s="32"/>
      <c r="W2563" s="32"/>
      <c r="X2563" s="33"/>
      <c r="Y2563" s="34"/>
      <c r="Z2563" s="35"/>
      <c r="AA2563" s="36"/>
      <c r="AB2563" s="37"/>
      <c r="AC2563" s="38"/>
      <c r="AD2563" s="57">
        <f>IF(C2563="SG",VLOOKUP($C2563,IP!$R:$T,MATCH(QSC!$E2563,IP!$R$6:$T$6,0),0),VLOOKUP($C2563,IP!$R:$S,2,0))</f>
        <v>12</v>
      </c>
      <c r="AE2563" s="39"/>
    </row>
    <row r="2564" spans="1:31" ht="15" x14ac:dyDescent="0.25">
      <c r="A2564" s="40">
        <v>6237665</v>
      </c>
      <c r="B2564" s="40"/>
      <c r="C2564" s="40" t="s">
        <v>1</v>
      </c>
      <c r="D2564" s="41"/>
      <c r="E2564" s="22" t="s">
        <v>4</v>
      </c>
      <c r="F2564" s="23"/>
      <c r="G2564" s="41"/>
      <c r="H2564" s="42"/>
      <c r="I2564" s="41"/>
      <c r="J2564" s="42"/>
      <c r="K2564" s="43"/>
      <c r="L2564" s="26"/>
      <c r="M2564" s="27"/>
      <c r="N2564" s="55"/>
      <c r="O2564" s="93">
        <f>IFERROR(SUMPRODUCT((INDEX(ACH.!$B$3:$AP$9999,MATCH(A2564,ACH.!$A$3:$A$9999,),)&gt;0)*COUNTIF(INDEX(IP!$C$4:$N$44,,IFERROR(MATCH(C2564,IP!$E$2:$N$2,)+2,MATCH(E2564,IP!$C$3:$D$3,))),ACH.!$B$1:$AP$1)),)</f>
        <v>6</v>
      </c>
      <c r="P2564" s="27"/>
      <c r="Q2564" s="28"/>
      <c r="R2564" s="29"/>
      <c r="S2564" s="30"/>
      <c r="T2564" s="31"/>
      <c r="U2564" s="32"/>
      <c r="V2564" s="32"/>
      <c r="W2564" s="32"/>
      <c r="X2564" s="33"/>
      <c r="Y2564" s="34"/>
      <c r="Z2564" s="35"/>
      <c r="AA2564" s="36"/>
      <c r="AB2564" s="37"/>
      <c r="AC2564" s="38"/>
      <c r="AD2564" s="57">
        <f>IF(C2564="SG",VLOOKUP($C2564,IP!$R:$T,MATCH(QSC!$E2564,IP!$R$6:$T$6,0),0),VLOOKUP($C2564,IP!$R:$S,2,0))</f>
        <v>12</v>
      </c>
      <c r="AE2564" s="39"/>
    </row>
    <row r="2565" spans="1:31" ht="15" x14ac:dyDescent="0.25">
      <c r="A2565" s="40">
        <v>6237689</v>
      </c>
      <c r="B2565" s="40"/>
      <c r="C2565" s="40" t="s">
        <v>1</v>
      </c>
      <c r="D2565" s="41"/>
      <c r="E2565" s="22" t="s">
        <v>4</v>
      </c>
      <c r="F2565" s="23"/>
      <c r="G2565" s="41"/>
      <c r="H2565" s="42"/>
      <c r="I2565" s="41"/>
      <c r="J2565" s="42"/>
      <c r="K2565" s="43"/>
      <c r="L2565" s="26"/>
      <c r="M2565" s="27"/>
      <c r="N2565" s="55"/>
      <c r="O2565" s="93">
        <f>IFERROR(SUMPRODUCT((INDEX(ACH.!$B$3:$AP$9999,MATCH(A2565,ACH.!$A$3:$A$9999,),)&gt;0)*COUNTIF(INDEX(IP!$C$4:$N$44,,IFERROR(MATCH(C2565,IP!$E$2:$N$2,)+2,MATCH(E2565,IP!$C$3:$D$3,))),ACH.!$B$1:$AP$1)),)</f>
        <v>6</v>
      </c>
      <c r="P2565" s="27"/>
      <c r="Q2565" s="28"/>
      <c r="R2565" s="29"/>
      <c r="S2565" s="30"/>
      <c r="T2565" s="31"/>
      <c r="U2565" s="32"/>
      <c r="V2565" s="32"/>
      <c r="W2565" s="32"/>
      <c r="X2565" s="33"/>
      <c r="Y2565" s="34"/>
      <c r="Z2565" s="35"/>
      <c r="AA2565" s="36"/>
      <c r="AB2565" s="37"/>
      <c r="AC2565" s="38"/>
      <c r="AD2565" s="57">
        <f>IF(C2565="SG",VLOOKUP($C2565,IP!$R:$T,MATCH(QSC!$E2565,IP!$R$6:$T$6,0),0),VLOOKUP($C2565,IP!$R:$S,2,0))</f>
        <v>12</v>
      </c>
      <c r="AE2565" s="39"/>
    </row>
    <row r="2566" spans="1:31" ht="15" x14ac:dyDescent="0.25">
      <c r="A2566" s="40">
        <v>6237691</v>
      </c>
      <c r="B2566" s="40"/>
      <c r="C2566" s="40" t="s">
        <v>1</v>
      </c>
      <c r="D2566" s="41"/>
      <c r="E2566" s="22" t="s">
        <v>4</v>
      </c>
      <c r="F2566" s="23"/>
      <c r="G2566" s="41"/>
      <c r="H2566" s="42"/>
      <c r="I2566" s="41"/>
      <c r="J2566" s="42"/>
      <c r="K2566" s="43"/>
      <c r="L2566" s="26"/>
      <c r="M2566" s="27"/>
      <c r="N2566" s="55"/>
      <c r="O2566" s="93">
        <f>IFERROR(SUMPRODUCT((INDEX(ACH.!$B$3:$AP$9999,MATCH(A2566,ACH.!$A$3:$A$9999,),)&gt;0)*COUNTIF(INDEX(IP!$C$4:$N$44,,IFERROR(MATCH(C2566,IP!$E$2:$N$2,)+2,MATCH(E2566,IP!$C$3:$D$3,))),ACH.!$B$1:$AP$1)),)</f>
        <v>3</v>
      </c>
      <c r="P2566" s="27"/>
      <c r="Q2566" s="28"/>
      <c r="R2566" s="29"/>
      <c r="S2566" s="30"/>
      <c r="T2566" s="31"/>
      <c r="U2566" s="32"/>
      <c r="V2566" s="32"/>
      <c r="W2566" s="32"/>
      <c r="X2566" s="33"/>
      <c r="Y2566" s="34"/>
      <c r="Z2566" s="35"/>
      <c r="AA2566" s="36"/>
      <c r="AB2566" s="37"/>
      <c r="AC2566" s="38"/>
      <c r="AD2566" s="57">
        <f>IF(C2566="SG",VLOOKUP($C2566,IP!$R:$T,MATCH(QSC!$E2566,IP!$R$6:$T$6,0),0),VLOOKUP($C2566,IP!$R:$S,2,0))</f>
        <v>12</v>
      </c>
      <c r="AE2566" s="39"/>
    </row>
    <row r="2567" spans="1:31" ht="15" x14ac:dyDescent="0.25">
      <c r="A2567" s="40">
        <v>6237716</v>
      </c>
      <c r="B2567" s="40"/>
      <c r="C2567" s="40" t="s">
        <v>1</v>
      </c>
      <c r="D2567" s="41"/>
      <c r="E2567" s="22" t="s">
        <v>4</v>
      </c>
      <c r="F2567" s="23"/>
      <c r="G2567" s="41"/>
      <c r="H2567" s="42"/>
      <c r="I2567" s="41"/>
      <c r="J2567" s="42"/>
      <c r="K2567" s="43"/>
      <c r="L2567" s="26"/>
      <c r="M2567" s="27"/>
      <c r="N2567" s="55"/>
      <c r="O2567" s="93">
        <f>IFERROR(SUMPRODUCT((INDEX(ACH.!$B$3:$AP$9999,MATCH(A2567,ACH.!$A$3:$A$9999,),)&gt;0)*COUNTIF(INDEX(IP!$C$4:$N$44,,IFERROR(MATCH(C2567,IP!$E$2:$N$2,)+2,MATCH(E2567,IP!$C$3:$D$3,))),ACH.!$B$1:$AP$1)),)</f>
        <v>6</v>
      </c>
      <c r="P2567" s="27"/>
      <c r="Q2567" s="28"/>
      <c r="R2567" s="29"/>
      <c r="S2567" s="30"/>
      <c r="T2567" s="31"/>
      <c r="U2567" s="32"/>
      <c r="V2567" s="32"/>
      <c r="W2567" s="32"/>
      <c r="X2567" s="33"/>
      <c r="Y2567" s="34"/>
      <c r="Z2567" s="35"/>
      <c r="AA2567" s="36"/>
      <c r="AB2567" s="37"/>
      <c r="AC2567" s="38"/>
      <c r="AD2567" s="57">
        <f>IF(C2567="SG",VLOOKUP($C2567,IP!$R:$T,MATCH(QSC!$E2567,IP!$R$6:$T$6,0),0),VLOOKUP($C2567,IP!$R:$S,2,0))</f>
        <v>12</v>
      </c>
      <c r="AE2567" s="39"/>
    </row>
    <row r="2568" spans="1:31" ht="15" x14ac:dyDescent="0.25">
      <c r="A2568" s="40">
        <v>6237742</v>
      </c>
      <c r="B2568" s="40"/>
      <c r="C2568" s="40" t="s">
        <v>1</v>
      </c>
      <c r="D2568" s="41"/>
      <c r="E2568" s="22" t="s">
        <v>4</v>
      </c>
      <c r="F2568" s="23"/>
      <c r="G2568" s="41"/>
      <c r="H2568" s="42"/>
      <c r="I2568" s="41"/>
      <c r="J2568" s="42"/>
      <c r="K2568" s="43"/>
      <c r="L2568" s="26"/>
      <c r="M2568" s="27"/>
      <c r="N2568" s="55"/>
      <c r="O2568" s="93">
        <f>IFERROR(SUMPRODUCT((INDEX(ACH.!$B$3:$AP$9999,MATCH(A2568,ACH.!$A$3:$A$9999,),)&gt;0)*COUNTIF(INDEX(IP!$C$4:$N$44,,IFERROR(MATCH(C2568,IP!$E$2:$N$2,)+2,MATCH(E2568,IP!$C$3:$D$3,))),ACH.!$B$1:$AP$1)),)</f>
        <v>5</v>
      </c>
      <c r="P2568" s="27"/>
      <c r="Q2568" s="28"/>
      <c r="R2568" s="29"/>
      <c r="S2568" s="30"/>
      <c r="T2568" s="31"/>
      <c r="U2568" s="32"/>
      <c r="V2568" s="32"/>
      <c r="W2568" s="32"/>
      <c r="X2568" s="33"/>
      <c r="Y2568" s="34"/>
      <c r="Z2568" s="35"/>
      <c r="AA2568" s="36"/>
      <c r="AB2568" s="37"/>
      <c r="AC2568" s="38"/>
      <c r="AD2568" s="57">
        <f>IF(C2568="SG",VLOOKUP($C2568,IP!$R:$T,MATCH(QSC!$E2568,IP!$R$6:$T$6,0),0),VLOOKUP($C2568,IP!$R:$S,2,0))</f>
        <v>12</v>
      </c>
      <c r="AE2568" s="39"/>
    </row>
    <row r="2569" spans="1:31" ht="15" x14ac:dyDescent="0.25">
      <c r="A2569" s="40">
        <v>6237743</v>
      </c>
      <c r="B2569" s="40"/>
      <c r="C2569" s="40" t="s">
        <v>1</v>
      </c>
      <c r="D2569" s="41"/>
      <c r="E2569" s="22" t="s">
        <v>4</v>
      </c>
      <c r="F2569" s="23"/>
      <c r="G2569" s="41"/>
      <c r="H2569" s="42"/>
      <c r="I2569" s="41"/>
      <c r="J2569" s="42"/>
      <c r="K2569" s="43"/>
      <c r="L2569" s="26"/>
      <c r="M2569" s="27"/>
      <c r="N2569" s="55"/>
      <c r="O2569" s="93">
        <f>IFERROR(SUMPRODUCT((INDEX(ACH.!$B$3:$AP$9999,MATCH(A2569,ACH.!$A$3:$A$9999,),)&gt;0)*COUNTIF(INDEX(IP!$C$4:$N$44,,IFERROR(MATCH(C2569,IP!$E$2:$N$2,)+2,MATCH(E2569,IP!$C$3:$D$3,))),ACH.!$B$1:$AP$1)),)</f>
        <v>9</v>
      </c>
      <c r="P2569" s="27"/>
      <c r="Q2569" s="28"/>
      <c r="R2569" s="29"/>
      <c r="S2569" s="30"/>
      <c r="T2569" s="31"/>
      <c r="U2569" s="32"/>
      <c r="V2569" s="32"/>
      <c r="W2569" s="32"/>
      <c r="X2569" s="33"/>
      <c r="Y2569" s="34"/>
      <c r="Z2569" s="35"/>
      <c r="AA2569" s="36"/>
      <c r="AB2569" s="37"/>
      <c r="AC2569" s="38"/>
      <c r="AD2569" s="57">
        <f>IF(C2569="SG",VLOOKUP($C2569,IP!$R:$T,MATCH(QSC!$E2569,IP!$R$6:$T$6,0),0),VLOOKUP($C2569,IP!$R:$S,2,0))</f>
        <v>12</v>
      </c>
      <c r="AE2569" s="39"/>
    </row>
    <row r="2570" spans="1:31" ht="15" x14ac:dyDescent="0.25">
      <c r="A2570" s="40">
        <v>6237776</v>
      </c>
      <c r="B2570" s="40"/>
      <c r="C2570" s="40" t="s">
        <v>1</v>
      </c>
      <c r="D2570" s="41"/>
      <c r="E2570" s="22" t="s">
        <v>2</v>
      </c>
      <c r="F2570" s="23"/>
      <c r="G2570" s="41"/>
      <c r="H2570" s="42"/>
      <c r="I2570" s="41"/>
      <c r="J2570" s="42"/>
      <c r="K2570" s="43"/>
      <c r="L2570" s="26"/>
      <c r="M2570" s="27"/>
      <c r="N2570" s="55"/>
      <c r="O2570" s="93">
        <f>IFERROR(SUMPRODUCT((INDEX(ACH.!$B$3:$AP$9999,MATCH(A2570,ACH.!$A$3:$A$9999,),)&gt;0)*COUNTIF(INDEX(IP!$C$4:$N$44,,IFERROR(MATCH(C2570,IP!$E$2:$N$2,)+2,MATCH(E2570,IP!$C$3:$D$3,))),ACH.!$B$1:$AP$1)),)</f>
        <v>5</v>
      </c>
      <c r="P2570" s="27"/>
      <c r="Q2570" s="28"/>
      <c r="R2570" s="29"/>
      <c r="S2570" s="30"/>
      <c r="T2570" s="31"/>
      <c r="U2570" s="32"/>
      <c r="V2570" s="32"/>
      <c r="W2570" s="32"/>
      <c r="X2570" s="33"/>
      <c r="Y2570" s="34"/>
      <c r="Z2570" s="35"/>
      <c r="AA2570" s="36"/>
      <c r="AB2570" s="37"/>
      <c r="AC2570" s="38"/>
      <c r="AD2570" s="57">
        <f>IF(C2570="SG",VLOOKUP($C2570,IP!$R:$T,MATCH(QSC!$E2570,IP!$R$6:$T$6,0),0),VLOOKUP($C2570,IP!$R:$S,2,0))</f>
        <v>11</v>
      </c>
      <c r="AE2570" s="39"/>
    </row>
    <row r="2571" spans="1:31" ht="15" x14ac:dyDescent="0.25">
      <c r="A2571" s="40">
        <v>6237903</v>
      </c>
      <c r="B2571" s="40"/>
      <c r="C2571" s="40" t="s">
        <v>1</v>
      </c>
      <c r="D2571" s="41"/>
      <c r="E2571" s="22" t="s">
        <v>2</v>
      </c>
      <c r="F2571" s="23"/>
      <c r="G2571" s="41"/>
      <c r="H2571" s="42"/>
      <c r="I2571" s="41"/>
      <c r="J2571" s="42"/>
      <c r="K2571" s="43"/>
      <c r="L2571" s="26"/>
      <c r="M2571" s="27"/>
      <c r="N2571" s="55"/>
      <c r="O2571" s="93">
        <f>IFERROR(SUMPRODUCT((INDEX(ACH.!$B$3:$AP$9999,MATCH(A2571,ACH.!$A$3:$A$9999,),)&gt;0)*COUNTIF(INDEX(IP!$C$4:$N$44,,IFERROR(MATCH(C2571,IP!$E$2:$N$2,)+2,MATCH(E2571,IP!$C$3:$D$3,))),ACH.!$B$1:$AP$1)),)</f>
        <v>3</v>
      </c>
      <c r="P2571" s="27"/>
      <c r="Q2571" s="28"/>
      <c r="R2571" s="29"/>
      <c r="S2571" s="30"/>
      <c r="T2571" s="31"/>
      <c r="U2571" s="32"/>
      <c r="V2571" s="32"/>
      <c r="W2571" s="32"/>
      <c r="X2571" s="33"/>
      <c r="Y2571" s="34"/>
      <c r="Z2571" s="35"/>
      <c r="AA2571" s="36"/>
      <c r="AB2571" s="37"/>
      <c r="AC2571" s="38"/>
      <c r="AD2571" s="57">
        <f>IF(C2571="SG",VLOOKUP($C2571,IP!$R:$T,MATCH(QSC!$E2571,IP!$R$6:$T$6,0),0),VLOOKUP($C2571,IP!$R:$S,2,0))</f>
        <v>11</v>
      </c>
      <c r="AE2571" s="39"/>
    </row>
    <row r="2572" spans="1:31" ht="15" x14ac:dyDescent="0.25">
      <c r="A2572" s="40">
        <v>6241037</v>
      </c>
      <c r="B2572" s="40"/>
      <c r="C2572" s="40" t="s">
        <v>1</v>
      </c>
      <c r="D2572" s="41"/>
      <c r="E2572" s="22" t="s">
        <v>2</v>
      </c>
      <c r="F2572" s="23"/>
      <c r="G2572" s="41"/>
      <c r="H2572" s="42"/>
      <c r="I2572" s="41"/>
      <c r="J2572" s="42"/>
      <c r="K2572" s="43"/>
      <c r="L2572" s="26"/>
      <c r="M2572" s="27"/>
      <c r="N2572" s="55"/>
      <c r="O2572" s="93">
        <f>IFERROR(SUMPRODUCT((INDEX(ACH.!$B$3:$AP$9999,MATCH(A2572,ACH.!$A$3:$A$9999,),)&gt;0)*COUNTIF(INDEX(IP!$C$4:$N$44,,IFERROR(MATCH(C2572,IP!$E$2:$N$2,)+2,MATCH(E2572,IP!$C$3:$D$3,))),ACH.!$B$1:$AP$1)),)</f>
        <v>5</v>
      </c>
      <c r="P2572" s="27"/>
      <c r="Q2572" s="28"/>
      <c r="R2572" s="29"/>
      <c r="S2572" s="30"/>
      <c r="T2572" s="31"/>
      <c r="U2572" s="32"/>
      <c r="V2572" s="32"/>
      <c r="W2572" s="32"/>
      <c r="X2572" s="33"/>
      <c r="Y2572" s="34"/>
      <c r="Z2572" s="35"/>
      <c r="AA2572" s="36"/>
      <c r="AB2572" s="37"/>
      <c r="AC2572" s="38"/>
      <c r="AD2572" s="57">
        <f>IF(C2572="SG",VLOOKUP($C2572,IP!$R:$T,MATCH(QSC!$E2572,IP!$R$6:$T$6,0),0),VLOOKUP($C2572,IP!$R:$S,2,0))</f>
        <v>11</v>
      </c>
      <c r="AE2572" s="39"/>
    </row>
    <row r="2573" spans="1:31" ht="15" x14ac:dyDescent="0.25">
      <c r="A2573" s="40">
        <v>6241151</v>
      </c>
      <c r="B2573" s="40"/>
      <c r="C2573" s="40" t="s">
        <v>1</v>
      </c>
      <c r="D2573" s="41"/>
      <c r="E2573" s="22" t="s">
        <v>2</v>
      </c>
      <c r="F2573" s="23"/>
      <c r="G2573" s="41"/>
      <c r="H2573" s="42"/>
      <c r="I2573" s="41"/>
      <c r="J2573" s="42"/>
      <c r="K2573" s="43"/>
      <c r="L2573" s="26"/>
      <c r="M2573" s="27"/>
      <c r="N2573" s="55"/>
      <c r="O2573" s="93">
        <f>IFERROR(SUMPRODUCT((INDEX(ACH.!$B$3:$AP$9999,MATCH(A2573,ACH.!$A$3:$A$9999,),)&gt;0)*COUNTIF(INDEX(IP!$C$4:$N$44,,IFERROR(MATCH(C2573,IP!$E$2:$N$2,)+2,MATCH(E2573,IP!$C$3:$D$3,))),ACH.!$B$1:$AP$1)),)</f>
        <v>2</v>
      </c>
      <c r="P2573" s="27"/>
      <c r="Q2573" s="28"/>
      <c r="R2573" s="29"/>
      <c r="S2573" s="30"/>
      <c r="T2573" s="31"/>
      <c r="U2573" s="32"/>
      <c r="V2573" s="32"/>
      <c r="W2573" s="32"/>
      <c r="X2573" s="33"/>
      <c r="Y2573" s="34"/>
      <c r="Z2573" s="35"/>
      <c r="AA2573" s="36"/>
      <c r="AB2573" s="37"/>
      <c r="AC2573" s="38"/>
      <c r="AD2573" s="57">
        <f>IF(C2573="SG",VLOOKUP($C2573,IP!$R:$T,MATCH(QSC!$E2573,IP!$R$6:$T$6,0),0),VLOOKUP($C2573,IP!$R:$S,2,0))</f>
        <v>11</v>
      </c>
      <c r="AE2573" s="39"/>
    </row>
    <row r="2574" spans="1:31" ht="15" x14ac:dyDescent="0.25">
      <c r="A2574" s="40">
        <v>6241336</v>
      </c>
      <c r="B2574" s="40"/>
      <c r="C2574" s="40" t="s">
        <v>1</v>
      </c>
      <c r="D2574" s="41"/>
      <c r="E2574" s="22" t="s">
        <v>2</v>
      </c>
      <c r="F2574" s="23"/>
      <c r="G2574" s="41"/>
      <c r="H2574" s="42"/>
      <c r="I2574" s="41"/>
      <c r="J2574" s="42"/>
      <c r="K2574" s="43"/>
      <c r="L2574" s="26"/>
      <c r="M2574" s="27"/>
      <c r="N2574" s="55"/>
      <c r="O2574" s="93">
        <f>IFERROR(SUMPRODUCT((INDEX(ACH.!$B$3:$AP$9999,MATCH(A2574,ACH.!$A$3:$A$9999,),)&gt;0)*COUNTIF(INDEX(IP!$C$4:$N$44,,IFERROR(MATCH(C2574,IP!$E$2:$N$2,)+2,MATCH(E2574,IP!$C$3:$D$3,))),ACH.!$B$1:$AP$1)),)</f>
        <v>3</v>
      </c>
      <c r="P2574" s="27"/>
      <c r="Q2574" s="28"/>
      <c r="R2574" s="29"/>
      <c r="S2574" s="30"/>
      <c r="T2574" s="31"/>
      <c r="U2574" s="32"/>
      <c r="V2574" s="32"/>
      <c r="W2574" s="32"/>
      <c r="X2574" s="33"/>
      <c r="Y2574" s="34"/>
      <c r="Z2574" s="35"/>
      <c r="AA2574" s="36"/>
      <c r="AB2574" s="37"/>
      <c r="AC2574" s="38"/>
      <c r="AD2574" s="57">
        <f>IF(C2574="SG",VLOOKUP($C2574,IP!$R:$T,MATCH(QSC!$E2574,IP!$R$6:$T$6,0),0),VLOOKUP($C2574,IP!$R:$S,2,0))</f>
        <v>11</v>
      </c>
      <c r="AE2574" s="39"/>
    </row>
    <row r="2575" spans="1:31" ht="15" x14ac:dyDescent="0.25">
      <c r="A2575" s="40">
        <v>6241338</v>
      </c>
      <c r="B2575" s="40"/>
      <c r="C2575" s="40" t="s">
        <v>1</v>
      </c>
      <c r="D2575" s="41"/>
      <c r="E2575" s="22" t="s">
        <v>2</v>
      </c>
      <c r="F2575" s="23"/>
      <c r="G2575" s="41"/>
      <c r="H2575" s="42"/>
      <c r="I2575" s="41"/>
      <c r="J2575" s="42"/>
      <c r="K2575" s="43"/>
      <c r="L2575" s="26"/>
      <c r="M2575" s="27"/>
      <c r="N2575" s="55"/>
      <c r="O2575" s="93">
        <f>IFERROR(SUMPRODUCT((INDEX(ACH.!$B$3:$AP$9999,MATCH(A2575,ACH.!$A$3:$A$9999,),)&gt;0)*COUNTIF(INDEX(IP!$C$4:$N$44,,IFERROR(MATCH(C2575,IP!$E$2:$N$2,)+2,MATCH(E2575,IP!$C$3:$D$3,))),ACH.!$B$1:$AP$1)),)</f>
        <v>5</v>
      </c>
      <c r="P2575" s="27"/>
      <c r="Q2575" s="28"/>
      <c r="R2575" s="29"/>
      <c r="S2575" s="30"/>
      <c r="T2575" s="31"/>
      <c r="U2575" s="32"/>
      <c r="V2575" s="32"/>
      <c r="W2575" s="32"/>
      <c r="X2575" s="33"/>
      <c r="Y2575" s="34"/>
      <c r="Z2575" s="35"/>
      <c r="AA2575" s="36"/>
      <c r="AB2575" s="37"/>
      <c r="AC2575" s="38"/>
      <c r="AD2575" s="57">
        <f>IF(C2575="SG",VLOOKUP($C2575,IP!$R:$T,MATCH(QSC!$E2575,IP!$R$6:$T$6,0),0),VLOOKUP($C2575,IP!$R:$S,2,0))</f>
        <v>11</v>
      </c>
      <c r="AE2575" s="39"/>
    </row>
    <row r="2576" spans="1:31" ht="15" x14ac:dyDescent="0.25">
      <c r="A2576" s="40">
        <v>6241339</v>
      </c>
      <c r="B2576" s="40"/>
      <c r="C2576" s="40" t="s">
        <v>1</v>
      </c>
      <c r="D2576" s="41"/>
      <c r="E2576" s="22" t="s">
        <v>2</v>
      </c>
      <c r="F2576" s="23"/>
      <c r="G2576" s="41"/>
      <c r="H2576" s="42"/>
      <c r="I2576" s="41"/>
      <c r="J2576" s="42"/>
      <c r="K2576" s="43"/>
      <c r="L2576" s="26"/>
      <c r="M2576" s="27"/>
      <c r="N2576" s="55"/>
      <c r="O2576" s="93">
        <f>IFERROR(SUMPRODUCT((INDEX(ACH.!$B$3:$AP$9999,MATCH(A2576,ACH.!$A$3:$A$9999,),)&gt;0)*COUNTIF(INDEX(IP!$C$4:$N$44,,IFERROR(MATCH(C2576,IP!$E$2:$N$2,)+2,MATCH(E2576,IP!$C$3:$D$3,))),ACH.!$B$1:$AP$1)),)</f>
        <v>0</v>
      </c>
      <c r="P2576" s="27"/>
      <c r="Q2576" s="28"/>
      <c r="R2576" s="29"/>
      <c r="S2576" s="30"/>
      <c r="T2576" s="31"/>
      <c r="U2576" s="32"/>
      <c r="V2576" s="32"/>
      <c r="W2576" s="32"/>
      <c r="X2576" s="33"/>
      <c r="Y2576" s="34"/>
      <c r="Z2576" s="35"/>
      <c r="AA2576" s="36"/>
      <c r="AB2576" s="37"/>
      <c r="AC2576" s="38"/>
      <c r="AD2576" s="57">
        <f>IF(C2576="SG",VLOOKUP($C2576,IP!$R:$T,MATCH(QSC!$E2576,IP!$R$6:$T$6,0),0),VLOOKUP($C2576,IP!$R:$S,2,0))</f>
        <v>11</v>
      </c>
      <c r="AE2576" s="39"/>
    </row>
    <row r="2577" spans="1:31" ht="15" x14ac:dyDescent="0.25">
      <c r="A2577" s="40">
        <v>6241343</v>
      </c>
      <c r="B2577" s="40"/>
      <c r="C2577" s="40" t="s">
        <v>1</v>
      </c>
      <c r="D2577" s="41"/>
      <c r="E2577" s="22" t="s">
        <v>2</v>
      </c>
      <c r="F2577" s="23"/>
      <c r="G2577" s="41"/>
      <c r="H2577" s="42"/>
      <c r="I2577" s="41"/>
      <c r="J2577" s="42"/>
      <c r="K2577" s="43"/>
      <c r="L2577" s="26"/>
      <c r="M2577" s="27"/>
      <c r="N2577" s="55"/>
      <c r="O2577" s="93">
        <f>IFERROR(SUMPRODUCT((INDEX(ACH.!$B$3:$AP$9999,MATCH(A2577,ACH.!$A$3:$A$9999,),)&gt;0)*COUNTIF(INDEX(IP!$C$4:$N$44,,IFERROR(MATCH(C2577,IP!$E$2:$N$2,)+2,MATCH(E2577,IP!$C$3:$D$3,))),ACH.!$B$1:$AP$1)),)</f>
        <v>5</v>
      </c>
      <c r="P2577" s="27"/>
      <c r="Q2577" s="28"/>
      <c r="R2577" s="29"/>
      <c r="S2577" s="30"/>
      <c r="T2577" s="31"/>
      <c r="U2577" s="32"/>
      <c r="V2577" s="32"/>
      <c r="W2577" s="32"/>
      <c r="X2577" s="33"/>
      <c r="Y2577" s="34"/>
      <c r="Z2577" s="35"/>
      <c r="AA2577" s="36"/>
      <c r="AB2577" s="37"/>
      <c r="AC2577" s="38"/>
      <c r="AD2577" s="57">
        <f>IF(C2577="SG",VLOOKUP($C2577,IP!$R:$T,MATCH(QSC!$E2577,IP!$R$6:$T$6,0),0),VLOOKUP($C2577,IP!$R:$S,2,0))</f>
        <v>11</v>
      </c>
      <c r="AE2577" s="39"/>
    </row>
    <row r="2578" spans="1:31" ht="15" x14ac:dyDescent="0.25">
      <c r="A2578" s="40">
        <v>6241678</v>
      </c>
      <c r="B2578" s="40"/>
      <c r="C2578" s="40" t="s">
        <v>1</v>
      </c>
      <c r="D2578" s="41"/>
      <c r="E2578" s="22" t="s">
        <v>4</v>
      </c>
      <c r="F2578" s="23"/>
      <c r="G2578" s="41"/>
      <c r="H2578" s="42"/>
      <c r="I2578" s="41"/>
      <c r="J2578" s="42"/>
      <c r="K2578" s="43"/>
      <c r="L2578" s="26"/>
      <c r="M2578" s="27"/>
      <c r="N2578" s="55"/>
      <c r="O2578" s="93">
        <f>IFERROR(SUMPRODUCT((INDEX(ACH.!$B$3:$AP$9999,MATCH(A2578,ACH.!$A$3:$A$9999,),)&gt;0)*COUNTIF(INDEX(IP!$C$4:$N$44,,IFERROR(MATCH(C2578,IP!$E$2:$N$2,)+2,MATCH(E2578,IP!$C$3:$D$3,))),ACH.!$B$1:$AP$1)),)</f>
        <v>4</v>
      </c>
      <c r="P2578" s="27"/>
      <c r="Q2578" s="28"/>
      <c r="R2578" s="29"/>
      <c r="S2578" s="30"/>
      <c r="T2578" s="31"/>
      <c r="U2578" s="32"/>
      <c r="V2578" s="32"/>
      <c r="W2578" s="32"/>
      <c r="X2578" s="33"/>
      <c r="Y2578" s="34"/>
      <c r="Z2578" s="35"/>
      <c r="AA2578" s="36"/>
      <c r="AB2578" s="37"/>
      <c r="AC2578" s="38"/>
      <c r="AD2578" s="57">
        <f>IF(C2578="SG",VLOOKUP($C2578,IP!$R:$T,MATCH(QSC!$E2578,IP!$R$6:$T$6,0),0),VLOOKUP($C2578,IP!$R:$S,2,0))</f>
        <v>12</v>
      </c>
      <c r="AE2578" s="39"/>
    </row>
    <row r="2579" spans="1:31" ht="15" x14ac:dyDescent="0.25">
      <c r="A2579" s="40">
        <v>6241769</v>
      </c>
      <c r="B2579" s="40"/>
      <c r="C2579" s="40" t="s">
        <v>1</v>
      </c>
      <c r="D2579" s="41"/>
      <c r="E2579" s="22" t="s">
        <v>4</v>
      </c>
      <c r="F2579" s="23"/>
      <c r="G2579" s="41"/>
      <c r="H2579" s="42"/>
      <c r="I2579" s="41"/>
      <c r="J2579" s="42"/>
      <c r="K2579" s="43"/>
      <c r="L2579" s="26"/>
      <c r="M2579" s="27"/>
      <c r="N2579" s="55"/>
      <c r="O2579" s="93">
        <f>IFERROR(SUMPRODUCT((INDEX(ACH.!$B$3:$AP$9999,MATCH(A2579,ACH.!$A$3:$A$9999,),)&gt;0)*COUNTIF(INDEX(IP!$C$4:$N$44,,IFERROR(MATCH(C2579,IP!$E$2:$N$2,)+2,MATCH(E2579,IP!$C$3:$D$3,))),ACH.!$B$1:$AP$1)),)</f>
        <v>5</v>
      </c>
      <c r="P2579" s="27"/>
      <c r="Q2579" s="28"/>
      <c r="R2579" s="29"/>
      <c r="S2579" s="30"/>
      <c r="T2579" s="31"/>
      <c r="U2579" s="32"/>
      <c r="V2579" s="32"/>
      <c r="W2579" s="32"/>
      <c r="X2579" s="33"/>
      <c r="Y2579" s="34"/>
      <c r="Z2579" s="35"/>
      <c r="AA2579" s="36"/>
      <c r="AB2579" s="37"/>
      <c r="AC2579" s="38"/>
      <c r="AD2579" s="57">
        <f>IF(C2579="SG",VLOOKUP($C2579,IP!$R:$T,MATCH(QSC!$E2579,IP!$R$6:$T$6,0),0),VLOOKUP($C2579,IP!$R:$S,2,0))</f>
        <v>12</v>
      </c>
      <c r="AE2579" s="39"/>
    </row>
    <row r="2580" spans="1:31" ht="15" x14ac:dyDescent="0.25">
      <c r="A2580" s="40">
        <v>6241819</v>
      </c>
      <c r="B2580" s="40"/>
      <c r="C2580" s="40" t="s">
        <v>1</v>
      </c>
      <c r="D2580" s="41"/>
      <c r="E2580" s="22" t="s">
        <v>2</v>
      </c>
      <c r="F2580" s="23"/>
      <c r="G2580" s="41"/>
      <c r="H2580" s="42"/>
      <c r="I2580" s="41"/>
      <c r="J2580" s="42"/>
      <c r="K2580" s="43"/>
      <c r="L2580" s="26"/>
      <c r="M2580" s="27"/>
      <c r="N2580" s="55"/>
      <c r="O2580" s="93">
        <f>IFERROR(SUMPRODUCT((INDEX(ACH.!$B$3:$AP$9999,MATCH(A2580,ACH.!$A$3:$A$9999,),)&gt;0)*COUNTIF(INDEX(IP!$C$4:$N$44,,IFERROR(MATCH(C2580,IP!$E$2:$N$2,)+2,MATCH(E2580,IP!$C$3:$D$3,))),ACH.!$B$1:$AP$1)),)</f>
        <v>0</v>
      </c>
      <c r="P2580" s="27"/>
      <c r="Q2580" s="28"/>
      <c r="R2580" s="29"/>
      <c r="S2580" s="30"/>
      <c r="T2580" s="31"/>
      <c r="U2580" s="32"/>
      <c r="V2580" s="32"/>
      <c r="W2580" s="32"/>
      <c r="X2580" s="33"/>
      <c r="Y2580" s="34"/>
      <c r="Z2580" s="35"/>
      <c r="AA2580" s="36"/>
      <c r="AB2580" s="37"/>
      <c r="AC2580" s="38"/>
      <c r="AD2580" s="57">
        <f>IF(C2580="SG",VLOOKUP($C2580,IP!$R:$T,MATCH(QSC!$E2580,IP!$R$6:$T$6,0),0),VLOOKUP($C2580,IP!$R:$S,2,0))</f>
        <v>11</v>
      </c>
      <c r="AE2580" s="39"/>
    </row>
    <row r="2581" spans="1:31" ht="15" x14ac:dyDescent="0.25">
      <c r="A2581" s="40">
        <v>6241828</v>
      </c>
      <c r="B2581" s="40"/>
      <c r="C2581" s="40" t="s">
        <v>1</v>
      </c>
      <c r="D2581" s="41"/>
      <c r="E2581" s="22" t="s">
        <v>2</v>
      </c>
      <c r="F2581" s="23"/>
      <c r="G2581" s="41"/>
      <c r="H2581" s="42"/>
      <c r="I2581" s="41"/>
      <c r="J2581" s="42"/>
      <c r="K2581" s="43"/>
      <c r="L2581" s="26"/>
      <c r="M2581" s="27"/>
      <c r="N2581" s="55"/>
      <c r="O2581" s="93">
        <f>IFERROR(SUMPRODUCT((INDEX(ACH.!$B$3:$AP$9999,MATCH(A2581,ACH.!$A$3:$A$9999,),)&gt;0)*COUNTIF(INDEX(IP!$C$4:$N$44,,IFERROR(MATCH(C2581,IP!$E$2:$N$2,)+2,MATCH(E2581,IP!$C$3:$D$3,))),ACH.!$B$1:$AP$1)),)</f>
        <v>3</v>
      </c>
      <c r="P2581" s="27"/>
      <c r="Q2581" s="28"/>
      <c r="R2581" s="29"/>
      <c r="S2581" s="30"/>
      <c r="T2581" s="31"/>
      <c r="U2581" s="32"/>
      <c r="V2581" s="32"/>
      <c r="W2581" s="32"/>
      <c r="X2581" s="33"/>
      <c r="Y2581" s="34"/>
      <c r="Z2581" s="35"/>
      <c r="AA2581" s="36"/>
      <c r="AB2581" s="37"/>
      <c r="AC2581" s="38"/>
      <c r="AD2581" s="57">
        <f>IF(C2581="SG",VLOOKUP($C2581,IP!$R:$T,MATCH(QSC!$E2581,IP!$R$6:$T$6,0),0),VLOOKUP($C2581,IP!$R:$S,2,0))</f>
        <v>11</v>
      </c>
      <c r="AE2581" s="39"/>
    </row>
    <row r="2582" spans="1:31" ht="15" x14ac:dyDescent="0.25">
      <c r="A2582" s="40">
        <v>6241924</v>
      </c>
      <c r="B2582" s="40"/>
      <c r="C2582" s="40" t="s">
        <v>1</v>
      </c>
      <c r="D2582" s="41"/>
      <c r="E2582" s="22" t="s">
        <v>2</v>
      </c>
      <c r="F2582" s="23"/>
      <c r="G2582" s="41"/>
      <c r="H2582" s="42"/>
      <c r="I2582" s="41"/>
      <c r="J2582" s="42"/>
      <c r="K2582" s="43"/>
      <c r="L2582" s="26"/>
      <c r="M2582" s="27"/>
      <c r="N2582" s="55"/>
      <c r="O2582" s="93">
        <f>IFERROR(SUMPRODUCT((INDEX(ACH.!$B$3:$AP$9999,MATCH(A2582,ACH.!$A$3:$A$9999,),)&gt;0)*COUNTIF(INDEX(IP!$C$4:$N$44,,IFERROR(MATCH(C2582,IP!$E$2:$N$2,)+2,MATCH(E2582,IP!$C$3:$D$3,))),ACH.!$B$1:$AP$1)),)</f>
        <v>0</v>
      </c>
      <c r="P2582" s="27"/>
      <c r="Q2582" s="28"/>
      <c r="R2582" s="29"/>
      <c r="S2582" s="30"/>
      <c r="T2582" s="31"/>
      <c r="U2582" s="32"/>
      <c r="V2582" s="32"/>
      <c r="W2582" s="32"/>
      <c r="X2582" s="33"/>
      <c r="Y2582" s="34"/>
      <c r="Z2582" s="35"/>
      <c r="AA2582" s="36"/>
      <c r="AB2582" s="37"/>
      <c r="AC2582" s="38"/>
      <c r="AD2582" s="57">
        <f>IF(C2582="SG",VLOOKUP($C2582,IP!$R:$T,MATCH(QSC!$E2582,IP!$R$6:$T$6,0),0),VLOOKUP($C2582,IP!$R:$S,2,0))</f>
        <v>11</v>
      </c>
      <c r="AE2582" s="39"/>
    </row>
    <row r="2583" spans="1:31" ht="15" x14ac:dyDescent="0.25">
      <c r="A2583" s="40">
        <v>6241925</v>
      </c>
      <c r="B2583" s="40"/>
      <c r="C2583" s="40" t="s">
        <v>1</v>
      </c>
      <c r="D2583" s="41"/>
      <c r="E2583" s="22" t="s">
        <v>2</v>
      </c>
      <c r="F2583" s="23"/>
      <c r="G2583" s="41"/>
      <c r="H2583" s="42"/>
      <c r="I2583" s="41"/>
      <c r="J2583" s="42"/>
      <c r="K2583" s="43"/>
      <c r="L2583" s="26"/>
      <c r="M2583" s="27"/>
      <c r="N2583" s="55"/>
      <c r="O2583" s="93">
        <f>IFERROR(SUMPRODUCT((INDEX(ACH.!$B$3:$AP$9999,MATCH(A2583,ACH.!$A$3:$A$9999,),)&gt;0)*COUNTIF(INDEX(IP!$C$4:$N$44,,IFERROR(MATCH(C2583,IP!$E$2:$N$2,)+2,MATCH(E2583,IP!$C$3:$D$3,))),ACH.!$B$1:$AP$1)),)</f>
        <v>4</v>
      </c>
      <c r="P2583" s="27"/>
      <c r="Q2583" s="28"/>
      <c r="R2583" s="29"/>
      <c r="S2583" s="30"/>
      <c r="T2583" s="31"/>
      <c r="U2583" s="32"/>
      <c r="V2583" s="32"/>
      <c r="W2583" s="32"/>
      <c r="X2583" s="33"/>
      <c r="Y2583" s="34"/>
      <c r="Z2583" s="35"/>
      <c r="AA2583" s="36"/>
      <c r="AB2583" s="37"/>
      <c r="AC2583" s="38"/>
      <c r="AD2583" s="57">
        <f>IF(C2583="SG",VLOOKUP($C2583,IP!$R:$T,MATCH(QSC!$E2583,IP!$R$6:$T$6,0),0),VLOOKUP($C2583,IP!$R:$S,2,0))</f>
        <v>11</v>
      </c>
      <c r="AE2583" s="39"/>
    </row>
    <row r="2584" spans="1:31" ht="15" x14ac:dyDescent="0.25">
      <c r="A2584" s="40">
        <v>6242115</v>
      </c>
      <c r="B2584" s="40"/>
      <c r="C2584" s="40" t="s">
        <v>1</v>
      </c>
      <c r="D2584" s="41"/>
      <c r="E2584" s="22" t="s">
        <v>4</v>
      </c>
      <c r="F2584" s="23"/>
      <c r="G2584" s="41"/>
      <c r="H2584" s="42"/>
      <c r="I2584" s="41"/>
      <c r="J2584" s="42"/>
      <c r="K2584" s="43"/>
      <c r="L2584" s="26"/>
      <c r="M2584" s="27"/>
      <c r="N2584" s="55"/>
      <c r="O2584" s="93">
        <f>IFERROR(SUMPRODUCT((INDEX(ACH.!$B$3:$AP$9999,MATCH(A2584,ACH.!$A$3:$A$9999,),)&gt;0)*COUNTIF(INDEX(IP!$C$4:$N$44,,IFERROR(MATCH(C2584,IP!$E$2:$N$2,)+2,MATCH(E2584,IP!$C$3:$D$3,))),ACH.!$B$1:$AP$1)),)</f>
        <v>5</v>
      </c>
      <c r="P2584" s="27"/>
      <c r="Q2584" s="28"/>
      <c r="R2584" s="29"/>
      <c r="S2584" s="30"/>
      <c r="T2584" s="31"/>
      <c r="U2584" s="32"/>
      <c r="V2584" s="32"/>
      <c r="W2584" s="32"/>
      <c r="X2584" s="33"/>
      <c r="Y2584" s="34"/>
      <c r="Z2584" s="35"/>
      <c r="AA2584" s="36"/>
      <c r="AB2584" s="37"/>
      <c r="AC2584" s="38"/>
      <c r="AD2584" s="57">
        <f>IF(C2584="SG",VLOOKUP($C2584,IP!$R:$T,MATCH(QSC!$E2584,IP!$R$6:$T$6,0),0),VLOOKUP($C2584,IP!$R:$S,2,0))</f>
        <v>12</v>
      </c>
      <c r="AE2584" s="39"/>
    </row>
    <row r="2585" spans="1:31" ht="15" x14ac:dyDescent="0.25">
      <c r="A2585" s="40">
        <v>6242116</v>
      </c>
      <c r="B2585" s="40"/>
      <c r="C2585" s="40" t="s">
        <v>1</v>
      </c>
      <c r="D2585" s="41"/>
      <c r="E2585" s="22" t="s">
        <v>4</v>
      </c>
      <c r="F2585" s="23"/>
      <c r="G2585" s="41"/>
      <c r="H2585" s="42"/>
      <c r="I2585" s="41"/>
      <c r="J2585" s="42"/>
      <c r="K2585" s="43"/>
      <c r="L2585" s="26"/>
      <c r="M2585" s="27"/>
      <c r="N2585" s="55"/>
      <c r="O2585" s="93">
        <f>IFERROR(SUMPRODUCT((INDEX(ACH.!$B$3:$AP$9999,MATCH(A2585,ACH.!$A$3:$A$9999,),)&gt;0)*COUNTIF(INDEX(IP!$C$4:$N$44,,IFERROR(MATCH(C2585,IP!$E$2:$N$2,)+2,MATCH(E2585,IP!$C$3:$D$3,))),ACH.!$B$1:$AP$1)),)</f>
        <v>4</v>
      </c>
      <c r="P2585" s="27"/>
      <c r="Q2585" s="28"/>
      <c r="R2585" s="29"/>
      <c r="S2585" s="30"/>
      <c r="T2585" s="31"/>
      <c r="U2585" s="32"/>
      <c r="V2585" s="32"/>
      <c r="W2585" s="32"/>
      <c r="X2585" s="33"/>
      <c r="Y2585" s="34"/>
      <c r="Z2585" s="35"/>
      <c r="AA2585" s="36"/>
      <c r="AB2585" s="37"/>
      <c r="AC2585" s="38"/>
      <c r="AD2585" s="57">
        <f>IF(C2585="SG",VLOOKUP($C2585,IP!$R:$T,MATCH(QSC!$E2585,IP!$R$6:$T$6,0),0),VLOOKUP($C2585,IP!$R:$S,2,0))</f>
        <v>12</v>
      </c>
      <c r="AE2585" s="39"/>
    </row>
    <row r="2586" spans="1:31" ht="15" x14ac:dyDescent="0.25">
      <c r="A2586" s="40">
        <v>6242298</v>
      </c>
      <c r="B2586" s="40"/>
      <c r="C2586" s="40" t="s">
        <v>1</v>
      </c>
      <c r="D2586" s="41"/>
      <c r="E2586" s="22" t="s">
        <v>4</v>
      </c>
      <c r="F2586" s="23"/>
      <c r="G2586" s="41"/>
      <c r="H2586" s="42"/>
      <c r="I2586" s="41"/>
      <c r="J2586" s="42"/>
      <c r="K2586" s="43"/>
      <c r="L2586" s="26"/>
      <c r="M2586" s="27"/>
      <c r="N2586" s="55"/>
      <c r="O2586" s="93">
        <f>IFERROR(SUMPRODUCT((INDEX(ACH.!$B$3:$AP$9999,MATCH(A2586,ACH.!$A$3:$A$9999,),)&gt;0)*COUNTIF(INDEX(IP!$C$4:$N$44,,IFERROR(MATCH(C2586,IP!$E$2:$N$2,)+2,MATCH(E2586,IP!$C$3:$D$3,))),ACH.!$B$1:$AP$1)),)</f>
        <v>3</v>
      </c>
      <c r="P2586" s="27"/>
      <c r="Q2586" s="28"/>
      <c r="R2586" s="29"/>
      <c r="S2586" s="30"/>
      <c r="T2586" s="31"/>
      <c r="U2586" s="32"/>
      <c r="V2586" s="32"/>
      <c r="W2586" s="32"/>
      <c r="X2586" s="33"/>
      <c r="Y2586" s="34"/>
      <c r="Z2586" s="35"/>
      <c r="AA2586" s="36"/>
      <c r="AB2586" s="37"/>
      <c r="AC2586" s="38"/>
      <c r="AD2586" s="57">
        <f>IF(C2586="SG",VLOOKUP($C2586,IP!$R:$T,MATCH(QSC!$E2586,IP!$R$6:$T$6,0),0),VLOOKUP($C2586,IP!$R:$S,2,0))</f>
        <v>12</v>
      </c>
      <c r="AE2586" s="39"/>
    </row>
    <row r="2587" spans="1:31" ht="15" x14ac:dyDescent="0.25">
      <c r="A2587" s="40">
        <v>6242309</v>
      </c>
      <c r="B2587" s="40"/>
      <c r="C2587" s="40" t="s">
        <v>1</v>
      </c>
      <c r="D2587" s="41"/>
      <c r="E2587" s="22" t="s">
        <v>4</v>
      </c>
      <c r="F2587" s="23"/>
      <c r="G2587" s="41"/>
      <c r="H2587" s="42"/>
      <c r="I2587" s="41"/>
      <c r="J2587" s="42"/>
      <c r="K2587" s="43"/>
      <c r="L2587" s="26"/>
      <c r="M2587" s="27"/>
      <c r="N2587" s="55"/>
      <c r="O2587" s="93">
        <f>IFERROR(SUMPRODUCT((INDEX(ACH.!$B$3:$AP$9999,MATCH(A2587,ACH.!$A$3:$A$9999,),)&gt;0)*COUNTIF(INDEX(IP!$C$4:$N$44,,IFERROR(MATCH(C2587,IP!$E$2:$N$2,)+2,MATCH(E2587,IP!$C$3:$D$3,))),ACH.!$B$1:$AP$1)),)</f>
        <v>5</v>
      </c>
      <c r="P2587" s="27"/>
      <c r="Q2587" s="28"/>
      <c r="R2587" s="29"/>
      <c r="S2587" s="30"/>
      <c r="T2587" s="31"/>
      <c r="U2587" s="32"/>
      <c r="V2587" s="32"/>
      <c r="W2587" s="32"/>
      <c r="X2587" s="33"/>
      <c r="Y2587" s="34"/>
      <c r="Z2587" s="35"/>
      <c r="AA2587" s="36"/>
      <c r="AB2587" s="37"/>
      <c r="AC2587" s="38"/>
      <c r="AD2587" s="57">
        <f>IF(C2587="SG",VLOOKUP($C2587,IP!$R:$T,MATCH(QSC!$E2587,IP!$R$6:$T$6,0),0),VLOOKUP($C2587,IP!$R:$S,2,0))</f>
        <v>12</v>
      </c>
      <c r="AE2587" s="39"/>
    </row>
    <row r="2588" spans="1:31" ht="15" x14ac:dyDescent="0.25">
      <c r="A2588" s="40">
        <v>6242310</v>
      </c>
      <c r="B2588" s="40"/>
      <c r="C2588" s="40" t="s">
        <v>1</v>
      </c>
      <c r="D2588" s="41"/>
      <c r="E2588" s="22" t="s">
        <v>4</v>
      </c>
      <c r="F2588" s="23"/>
      <c r="G2588" s="41"/>
      <c r="H2588" s="42"/>
      <c r="I2588" s="41"/>
      <c r="J2588" s="42"/>
      <c r="K2588" s="43"/>
      <c r="L2588" s="26"/>
      <c r="M2588" s="27"/>
      <c r="N2588" s="55"/>
      <c r="O2588" s="93">
        <f>IFERROR(SUMPRODUCT((INDEX(ACH.!$B$3:$AP$9999,MATCH(A2588,ACH.!$A$3:$A$9999,),)&gt;0)*COUNTIF(INDEX(IP!$C$4:$N$44,,IFERROR(MATCH(C2588,IP!$E$2:$N$2,)+2,MATCH(E2588,IP!$C$3:$D$3,))),ACH.!$B$1:$AP$1)),)</f>
        <v>0</v>
      </c>
      <c r="P2588" s="27"/>
      <c r="Q2588" s="28"/>
      <c r="R2588" s="29"/>
      <c r="S2588" s="30"/>
      <c r="T2588" s="31"/>
      <c r="U2588" s="32"/>
      <c r="V2588" s="32"/>
      <c r="W2588" s="32"/>
      <c r="X2588" s="33"/>
      <c r="Y2588" s="34"/>
      <c r="Z2588" s="35"/>
      <c r="AA2588" s="36"/>
      <c r="AB2588" s="37"/>
      <c r="AC2588" s="38"/>
      <c r="AD2588" s="57">
        <f>IF(C2588="SG",VLOOKUP($C2588,IP!$R:$T,MATCH(QSC!$E2588,IP!$R$6:$T$6,0),0),VLOOKUP($C2588,IP!$R:$S,2,0))</f>
        <v>12</v>
      </c>
      <c r="AE2588" s="39"/>
    </row>
    <row r="2589" spans="1:31" ht="15" x14ac:dyDescent="0.25">
      <c r="A2589" s="40">
        <v>6242365</v>
      </c>
      <c r="B2589" s="40"/>
      <c r="C2589" s="40" t="s">
        <v>1</v>
      </c>
      <c r="D2589" s="41"/>
      <c r="E2589" s="22" t="s">
        <v>4</v>
      </c>
      <c r="F2589" s="23"/>
      <c r="G2589" s="41"/>
      <c r="H2589" s="42"/>
      <c r="I2589" s="41"/>
      <c r="J2589" s="42"/>
      <c r="K2589" s="43"/>
      <c r="L2589" s="26"/>
      <c r="M2589" s="27"/>
      <c r="N2589" s="55"/>
      <c r="O2589" s="93">
        <f>IFERROR(SUMPRODUCT((INDEX(ACH.!$B$3:$AP$9999,MATCH(A2589,ACH.!$A$3:$A$9999,),)&gt;0)*COUNTIF(INDEX(IP!$C$4:$N$44,,IFERROR(MATCH(C2589,IP!$E$2:$N$2,)+2,MATCH(E2589,IP!$C$3:$D$3,))),ACH.!$B$1:$AP$1)),)</f>
        <v>6</v>
      </c>
      <c r="P2589" s="27"/>
      <c r="Q2589" s="28"/>
      <c r="R2589" s="29"/>
      <c r="S2589" s="30"/>
      <c r="T2589" s="31"/>
      <c r="U2589" s="32"/>
      <c r="V2589" s="32"/>
      <c r="W2589" s="32"/>
      <c r="X2589" s="33"/>
      <c r="Y2589" s="34"/>
      <c r="Z2589" s="35"/>
      <c r="AA2589" s="36"/>
      <c r="AB2589" s="37"/>
      <c r="AC2589" s="38"/>
      <c r="AD2589" s="57">
        <f>IF(C2589="SG",VLOOKUP($C2589,IP!$R:$T,MATCH(QSC!$E2589,IP!$R$6:$T$6,0),0),VLOOKUP($C2589,IP!$R:$S,2,0))</f>
        <v>12</v>
      </c>
      <c r="AE2589" s="39"/>
    </row>
    <row r="2590" spans="1:31" ht="15" x14ac:dyDescent="0.25">
      <c r="A2590" s="40">
        <v>6242391</v>
      </c>
      <c r="B2590" s="40"/>
      <c r="C2590" s="40" t="s">
        <v>1</v>
      </c>
      <c r="D2590" s="41"/>
      <c r="E2590" s="22" t="s">
        <v>4</v>
      </c>
      <c r="F2590" s="23"/>
      <c r="G2590" s="41"/>
      <c r="H2590" s="42"/>
      <c r="I2590" s="41"/>
      <c r="J2590" s="42"/>
      <c r="K2590" s="43"/>
      <c r="L2590" s="26"/>
      <c r="M2590" s="27"/>
      <c r="N2590" s="55"/>
      <c r="O2590" s="93">
        <f>IFERROR(SUMPRODUCT((INDEX(ACH.!$B$3:$AP$9999,MATCH(A2590,ACH.!$A$3:$A$9999,),)&gt;0)*COUNTIF(INDEX(IP!$C$4:$N$44,,IFERROR(MATCH(C2590,IP!$E$2:$N$2,)+2,MATCH(E2590,IP!$C$3:$D$3,))),ACH.!$B$1:$AP$1)),)</f>
        <v>6</v>
      </c>
      <c r="P2590" s="27"/>
      <c r="Q2590" s="28"/>
      <c r="R2590" s="29"/>
      <c r="S2590" s="30"/>
      <c r="T2590" s="31"/>
      <c r="U2590" s="32"/>
      <c r="V2590" s="32"/>
      <c r="W2590" s="32"/>
      <c r="X2590" s="33"/>
      <c r="Y2590" s="34"/>
      <c r="Z2590" s="35"/>
      <c r="AA2590" s="36"/>
      <c r="AB2590" s="37"/>
      <c r="AC2590" s="38"/>
      <c r="AD2590" s="57">
        <f>IF(C2590="SG",VLOOKUP($C2590,IP!$R:$T,MATCH(QSC!$E2590,IP!$R$6:$T$6,0),0),VLOOKUP($C2590,IP!$R:$S,2,0))</f>
        <v>12</v>
      </c>
      <c r="AE2590" s="39"/>
    </row>
    <row r="2591" spans="1:31" ht="15" x14ac:dyDescent="0.25">
      <c r="A2591" s="40">
        <v>6242410</v>
      </c>
      <c r="B2591" s="40"/>
      <c r="C2591" s="40" t="s">
        <v>1</v>
      </c>
      <c r="D2591" s="41"/>
      <c r="E2591" s="22" t="s">
        <v>4</v>
      </c>
      <c r="F2591" s="23"/>
      <c r="G2591" s="41"/>
      <c r="H2591" s="42"/>
      <c r="I2591" s="41"/>
      <c r="J2591" s="42"/>
      <c r="K2591" s="43"/>
      <c r="L2591" s="26"/>
      <c r="M2591" s="27"/>
      <c r="N2591" s="55"/>
      <c r="O2591" s="93">
        <f>IFERROR(SUMPRODUCT((INDEX(ACH.!$B$3:$AP$9999,MATCH(A2591,ACH.!$A$3:$A$9999,),)&gt;0)*COUNTIF(INDEX(IP!$C$4:$N$44,,IFERROR(MATCH(C2591,IP!$E$2:$N$2,)+2,MATCH(E2591,IP!$C$3:$D$3,))),ACH.!$B$1:$AP$1)),)</f>
        <v>4</v>
      </c>
      <c r="P2591" s="27"/>
      <c r="Q2591" s="28"/>
      <c r="R2591" s="29"/>
      <c r="S2591" s="30"/>
      <c r="T2591" s="31"/>
      <c r="U2591" s="32"/>
      <c r="V2591" s="32"/>
      <c r="W2591" s="32"/>
      <c r="X2591" s="33"/>
      <c r="Y2591" s="34"/>
      <c r="Z2591" s="35"/>
      <c r="AA2591" s="36"/>
      <c r="AB2591" s="37"/>
      <c r="AC2591" s="38"/>
      <c r="AD2591" s="57">
        <f>IF(C2591="SG",VLOOKUP($C2591,IP!$R:$T,MATCH(QSC!$E2591,IP!$R$6:$T$6,0),0),VLOOKUP($C2591,IP!$R:$S,2,0))</f>
        <v>12</v>
      </c>
      <c r="AE2591" s="39"/>
    </row>
    <row r="2592" spans="1:31" ht="15" x14ac:dyDescent="0.25">
      <c r="A2592" s="40">
        <v>6242412</v>
      </c>
      <c r="B2592" s="40"/>
      <c r="C2592" s="40" t="s">
        <v>1</v>
      </c>
      <c r="D2592" s="41"/>
      <c r="E2592" s="22" t="s">
        <v>4</v>
      </c>
      <c r="F2592" s="23"/>
      <c r="G2592" s="41"/>
      <c r="H2592" s="42"/>
      <c r="I2592" s="41"/>
      <c r="J2592" s="42"/>
      <c r="K2592" s="43"/>
      <c r="L2592" s="26"/>
      <c r="M2592" s="27"/>
      <c r="N2592" s="55"/>
      <c r="O2592" s="93">
        <f>IFERROR(SUMPRODUCT((INDEX(ACH.!$B$3:$AP$9999,MATCH(A2592,ACH.!$A$3:$A$9999,),)&gt;0)*COUNTIF(INDEX(IP!$C$4:$N$44,,IFERROR(MATCH(C2592,IP!$E$2:$N$2,)+2,MATCH(E2592,IP!$C$3:$D$3,))),ACH.!$B$1:$AP$1)),)</f>
        <v>6</v>
      </c>
      <c r="P2592" s="27"/>
      <c r="Q2592" s="28"/>
      <c r="R2592" s="29"/>
      <c r="S2592" s="30"/>
      <c r="T2592" s="31"/>
      <c r="U2592" s="32"/>
      <c r="V2592" s="32"/>
      <c r="W2592" s="32"/>
      <c r="X2592" s="33"/>
      <c r="Y2592" s="34"/>
      <c r="Z2592" s="35"/>
      <c r="AA2592" s="36"/>
      <c r="AB2592" s="37"/>
      <c r="AC2592" s="38"/>
      <c r="AD2592" s="57">
        <f>IF(C2592="SG",VLOOKUP($C2592,IP!$R:$T,MATCH(QSC!$E2592,IP!$R$6:$T$6,0),0),VLOOKUP($C2592,IP!$R:$S,2,0))</f>
        <v>12</v>
      </c>
      <c r="AE2592" s="39"/>
    </row>
    <row r="2593" spans="1:31" ht="15" x14ac:dyDescent="0.25">
      <c r="A2593" s="40">
        <v>6242534</v>
      </c>
      <c r="B2593" s="40"/>
      <c r="C2593" s="40" t="s">
        <v>1</v>
      </c>
      <c r="D2593" s="41"/>
      <c r="E2593" s="22" t="s">
        <v>4</v>
      </c>
      <c r="F2593" s="23"/>
      <c r="G2593" s="41"/>
      <c r="H2593" s="42"/>
      <c r="I2593" s="41"/>
      <c r="J2593" s="42"/>
      <c r="K2593" s="43"/>
      <c r="L2593" s="26"/>
      <c r="M2593" s="27"/>
      <c r="N2593" s="55"/>
      <c r="O2593" s="93">
        <f>IFERROR(SUMPRODUCT((INDEX(ACH.!$B$3:$AP$9999,MATCH(A2593,ACH.!$A$3:$A$9999,),)&gt;0)*COUNTIF(INDEX(IP!$C$4:$N$44,,IFERROR(MATCH(C2593,IP!$E$2:$N$2,)+2,MATCH(E2593,IP!$C$3:$D$3,))),ACH.!$B$1:$AP$1)),)</f>
        <v>4</v>
      </c>
      <c r="P2593" s="27"/>
      <c r="Q2593" s="28"/>
      <c r="R2593" s="29"/>
      <c r="S2593" s="30"/>
      <c r="T2593" s="31"/>
      <c r="U2593" s="32"/>
      <c r="V2593" s="32"/>
      <c r="W2593" s="32"/>
      <c r="X2593" s="33"/>
      <c r="Y2593" s="34"/>
      <c r="Z2593" s="35"/>
      <c r="AA2593" s="36"/>
      <c r="AB2593" s="37"/>
      <c r="AC2593" s="38"/>
      <c r="AD2593" s="57">
        <f>IF(C2593="SG",VLOOKUP($C2593,IP!$R:$T,MATCH(QSC!$E2593,IP!$R$6:$T$6,0),0),VLOOKUP($C2593,IP!$R:$S,2,0))</f>
        <v>12</v>
      </c>
      <c r="AE2593" s="39"/>
    </row>
    <row r="2594" spans="1:31" ht="15" x14ac:dyDescent="0.25">
      <c r="A2594" s="40">
        <v>6242562</v>
      </c>
      <c r="B2594" s="40"/>
      <c r="C2594" s="40" t="s">
        <v>1</v>
      </c>
      <c r="D2594" s="41"/>
      <c r="E2594" s="22" t="s">
        <v>4</v>
      </c>
      <c r="F2594" s="23"/>
      <c r="G2594" s="41"/>
      <c r="H2594" s="42"/>
      <c r="I2594" s="41"/>
      <c r="J2594" s="42"/>
      <c r="K2594" s="43"/>
      <c r="L2594" s="26"/>
      <c r="M2594" s="27"/>
      <c r="N2594" s="55"/>
      <c r="O2594" s="93">
        <f>IFERROR(SUMPRODUCT((INDEX(ACH.!$B$3:$AP$9999,MATCH(A2594,ACH.!$A$3:$A$9999,),)&gt;0)*COUNTIF(INDEX(IP!$C$4:$N$44,,IFERROR(MATCH(C2594,IP!$E$2:$N$2,)+2,MATCH(E2594,IP!$C$3:$D$3,))),ACH.!$B$1:$AP$1)),)</f>
        <v>6</v>
      </c>
      <c r="P2594" s="27"/>
      <c r="Q2594" s="28"/>
      <c r="R2594" s="29"/>
      <c r="S2594" s="30"/>
      <c r="T2594" s="31"/>
      <c r="U2594" s="32"/>
      <c r="V2594" s="32"/>
      <c r="W2594" s="32"/>
      <c r="X2594" s="33"/>
      <c r="Y2594" s="34"/>
      <c r="Z2594" s="35"/>
      <c r="AA2594" s="36"/>
      <c r="AB2594" s="37"/>
      <c r="AC2594" s="38"/>
      <c r="AD2594" s="57">
        <f>IF(C2594="SG",VLOOKUP($C2594,IP!$R:$T,MATCH(QSC!$E2594,IP!$R$6:$T$6,0),0),VLOOKUP($C2594,IP!$R:$S,2,0))</f>
        <v>12</v>
      </c>
      <c r="AE2594" s="39"/>
    </row>
    <row r="2595" spans="1:31" ht="15" x14ac:dyDescent="0.25">
      <c r="A2595" s="40">
        <v>6242665</v>
      </c>
      <c r="B2595" s="40"/>
      <c r="C2595" s="40" t="s">
        <v>1</v>
      </c>
      <c r="D2595" s="41"/>
      <c r="E2595" s="22" t="s">
        <v>4</v>
      </c>
      <c r="F2595" s="23"/>
      <c r="G2595" s="41"/>
      <c r="H2595" s="42"/>
      <c r="I2595" s="41"/>
      <c r="J2595" s="42"/>
      <c r="K2595" s="43"/>
      <c r="L2595" s="26"/>
      <c r="M2595" s="27"/>
      <c r="N2595" s="55"/>
      <c r="O2595" s="93">
        <f>IFERROR(SUMPRODUCT((INDEX(ACH.!$B$3:$AP$9999,MATCH(A2595,ACH.!$A$3:$A$9999,),)&gt;0)*COUNTIF(INDEX(IP!$C$4:$N$44,,IFERROR(MATCH(C2595,IP!$E$2:$N$2,)+2,MATCH(E2595,IP!$C$3:$D$3,))),ACH.!$B$1:$AP$1)),)</f>
        <v>7</v>
      </c>
      <c r="P2595" s="27"/>
      <c r="Q2595" s="28"/>
      <c r="R2595" s="29"/>
      <c r="S2595" s="30"/>
      <c r="T2595" s="31"/>
      <c r="U2595" s="32"/>
      <c r="V2595" s="32"/>
      <c r="W2595" s="32"/>
      <c r="X2595" s="33"/>
      <c r="Y2595" s="34"/>
      <c r="Z2595" s="35"/>
      <c r="AA2595" s="36"/>
      <c r="AB2595" s="37"/>
      <c r="AC2595" s="38"/>
      <c r="AD2595" s="57">
        <f>IF(C2595="SG",VLOOKUP($C2595,IP!$R:$T,MATCH(QSC!$E2595,IP!$R$6:$T$6,0),0),VLOOKUP($C2595,IP!$R:$S,2,0))</f>
        <v>12</v>
      </c>
      <c r="AE2595" s="39"/>
    </row>
    <row r="2596" spans="1:31" ht="15" x14ac:dyDescent="0.25">
      <c r="A2596" s="40">
        <v>6430326</v>
      </c>
      <c r="B2596" s="40"/>
      <c r="C2596" s="40" t="s">
        <v>1</v>
      </c>
      <c r="D2596" s="41"/>
      <c r="E2596" s="22" t="s">
        <v>4</v>
      </c>
      <c r="F2596" s="23"/>
      <c r="G2596" s="41"/>
      <c r="H2596" s="42"/>
      <c r="I2596" s="41"/>
      <c r="J2596" s="42"/>
      <c r="K2596" s="43"/>
      <c r="L2596" s="26"/>
      <c r="M2596" s="27"/>
      <c r="N2596" s="55"/>
      <c r="O2596" s="93">
        <f>IFERROR(SUMPRODUCT((INDEX(ACH.!$B$3:$AP$9999,MATCH(A2596,ACH.!$A$3:$A$9999,),)&gt;0)*COUNTIF(INDEX(IP!$C$4:$N$44,,IFERROR(MATCH(C2596,IP!$E$2:$N$2,)+2,MATCH(E2596,IP!$C$3:$D$3,))),ACH.!$B$1:$AP$1)),)</f>
        <v>3</v>
      </c>
      <c r="P2596" s="27"/>
      <c r="Q2596" s="28"/>
      <c r="R2596" s="29"/>
      <c r="S2596" s="30"/>
      <c r="T2596" s="31"/>
      <c r="U2596" s="32"/>
      <c r="V2596" s="32"/>
      <c r="W2596" s="32"/>
      <c r="X2596" s="33"/>
      <c r="Y2596" s="34"/>
      <c r="Z2596" s="35"/>
      <c r="AA2596" s="36"/>
      <c r="AB2596" s="37"/>
      <c r="AC2596" s="38"/>
      <c r="AD2596" s="57">
        <f>IF(C2596="SG",VLOOKUP($C2596,IP!$R:$T,MATCH(QSC!$E2596,IP!$R$6:$T$6,0),0),VLOOKUP($C2596,IP!$R:$S,2,0))</f>
        <v>12</v>
      </c>
      <c r="AE2596" s="39"/>
    </row>
    <row r="2597" spans="1:31" ht="15" x14ac:dyDescent="0.25">
      <c r="A2597" s="40">
        <v>6430623</v>
      </c>
      <c r="B2597" s="40"/>
      <c r="C2597" s="40" t="s">
        <v>1</v>
      </c>
      <c r="D2597" s="41"/>
      <c r="E2597" s="22" t="s">
        <v>4</v>
      </c>
      <c r="F2597" s="23"/>
      <c r="G2597" s="41"/>
      <c r="H2597" s="42"/>
      <c r="I2597" s="41"/>
      <c r="J2597" s="42"/>
      <c r="K2597" s="43"/>
      <c r="L2597" s="26"/>
      <c r="M2597" s="27"/>
      <c r="N2597" s="55"/>
      <c r="O2597" s="93">
        <f>IFERROR(SUMPRODUCT((INDEX(ACH.!$B$3:$AP$9999,MATCH(A2597,ACH.!$A$3:$A$9999,),)&gt;0)*COUNTIF(INDEX(IP!$C$4:$N$44,,IFERROR(MATCH(C2597,IP!$E$2:$N$2,)+2,MATCH(E2597,IP!$C$3:$D$3,))),ACH.!$B$1:$AP$1)),)</f>
        <v>3</v>
      </c>
      <c r="P2597" s="27"/>
      <c r="Q2597" s="28"/>
      <c r="R2597" s="29"/>
      <c r="S2597" s="30"/>
      <c r="T2597" s="31"/>
      <c r="U2597" s="32"/>
      <c r="V2597" s="32"/>
      <c r="W2597" s="32"/>
      <c r="X2597" s="33"/>
      <c r="Y2597" s="34"/>
      <c r="Z2597" s="35"/>
      <c r="AA2597" s="36"/>
      <c r="AB2597" s="37"/>
      <c r="AC2597" s="38"/>
      <c r="AD2597" s="57">
        <f>IF(C2597="SG",VLOOKUP($C2597,IP!$R:$T,MATCH(QSC!$E2597,IP!$R$6:$T$6,0),0),VLOOKUP($C2597,IP!$R:$S,2,0))</f>
        <v>12</v>
      </c>
      <c r="AE2597" s="39"/>
    </row>
    <row r="2598" spans="1:31" ht="15" x14ac:dyDescent="0.25">
      <c r="A2598" s="40">
        <v>6430636</v>
      </c>
      <c r="B2598" s="40"/>
      <c r="C2598" s="40" t="s">
        <v>1</v>
      </c>
      <c r="D2598" s="41"/>
      <c r="E2598" s="22" t="s">
        <v>2</v>
      </c>
      <c r="F2598" s="23"/>
      <c r="G2598" s="41"/>
      <c r="H2598" s="42"/>
      <c r="I2598" s="41"/>
      <c r="J2598" s="42"/>
      <c r="K2598" s="43"/>
      <c r="L2598" s="26"/>
      <c r="M2598" s="27"/>
      <c r="N2598" s="55"/>
      <c r="O2598" s="93">
        <f>IFERROR(SUMPRODUCT((INDEX(ACH.!$B$3:$AP$9999,MATCH(A2598,ACH.!$A$3:$A$9999,),)&gt;0)*COUNTIF(INDEX(IP!$C$4:$N$44,,IFERROR(MATCH(C2598,IP!$E$2:$N$2,)+2,MATCH(E2598,IP!$C$3:$D$3,))),ACH.!$B$1:$AP$1)),)</f>
        <v>3</v>
      </c>
      <c r="P2598" s="27"/>
      <c r="Q2598" s="28"/>
      <c r="R2598" s="29"/>
      <c r="S2598" s="30"/>
      <c r="T2598" s="31"/>
      <c r="U2598" s="32"/>
      <c r="V2598" s="32"/>
      <c r="W2598" s="32"/>
      <c r="X2598" s="33"/>
      <c r="Y2598" s="34"/>
      <c r="Z2598" s="35"/>
      <c r="AA2598" s="36"/>
      <c r="AB2598" s="37"/>
      <c r="AC2598" s="38"/>
      <c r="AD2598" s="57">
        <f>IF(C2598="SG",VLOOKUP($C2598,IP!$R:$T,MATCH(QSC!$E2598,IP!$R$6:$T$6,0),0),VLOOKUP($C2598,IP!$R:$S,2,0))</f>
        <v>11</v>
      </c>
      <c r="AE2598" s="39"/>
    </row>
    <row r="2599" spans="1:31" ht="15" x14ac:dyDescent="0.25">
      <c r="A2599" s="40">
        <v>6432241</v>
      </c>
      <c r="B2599" s="40"/>
      <c r="C2599" s="40" t="s">
        <v>1</v>
      </c>
      <c r="D2599" s="41"/>
      <c r="E2599" s="22" t="s">
        <v>2</v>
      </c>
      <c r="F2599" s="23"/>
      <c r="G2599" s="41"/>
      <c r="H2599" s="42"/>
      <c r="I2599" s="41"/>
      <c r="J2599" s="42"/>
      <c r="K2599" s="43"/>
      <c r="L2599" s="26"/>
      <c r="M2599" s="27"/>
      <c r="N2599" s="55"/>
      <c r="O2599" s="93">
        <f>IFERROR(SUMPRODUCT((INDEX(ACH.!$B$3:$AP$9999,MATCH(A2599,ACH.!$A$3:$A$9999,),)&gt;0)*COUNTIF(INDEX(IP!$C$4:$N$44,,IFERROR(MATCH(C2599,IP!$E$2:$N$2,)+2,MATCH(E2599,IP!$C$3:$D$3,))),ACH.!$B$1:$AP$1)),)</f>
        <v>3</v>
      </c>
      <c r="P2599" s="27"/>
      <c r="Q2599" s="28"/>
      <c r="R2599" s="29"/>
      <c r="S2599" s="30"/>
      <c r="T2599" s="31"/>
      <c r="U2599" s="32"/>
      <c r="V2599" s="32"/>
      <c r="W2599" s="32"/>
      <c r="X2599" s="33"/>
      <c r="Y2599" s="34"/>
      <c r="Z2599" s="35"/>
      <c r="AA2599" s="36"/>
      <c r="AB2599" s="37"/>
      <c r="AC2599" s="38"/>
      <c r="AD2599" s="57">
        <f>IF(C2599="SG",VLOOKUP($C2599,IP!$R:$T,MATCH(QSC!$E2599,IP!$R$6:$T$6,0),0),VLOOKUP($C2599,IP!$R:$S,2,0))</f>
        <v>11</v>
      </c>
      <c r="AE2599" s="39"/>
    </row>
    <row r="2600" spans="1:31" ht="15" x14ac:dyDescent="0.25">
      <c r="A2600" s="40">
        <v>6432943</v>
      </c>
      <c r="B2600" s="40"/>
      <c r="C2600" s="40" t="s">
        <v>1</v>
      </c>
      <c r="D2600" s="41"/>
      <c r="E2600" s="22" t="s">
        <v>2</v>
      </c>
      <c r="F2600" s="23"/>
      <c r="G2600" s="41"/>
      <c r="H2600" s="42"/>
      <c r="I2600" s="41"/>
      <c r="J2600" s="42"/>
      <c r="K2600" s="43"/>
      <c r="L2600" s="26"/>
      <c r="M2600" s="27"/>
      <c r="N2600" s="55"/>
      <c r="O2600" s="93">
        <f>IFERROR(SUMPRODUCT((INDEX(ACH.!$B$3:$AP$9999,MATCH(A2600,ACH.!$A$3:$A$9999,),)&gt;0)*COUNTIF(INDEX(IP!$C$4:$N$44,,IFERROR(MATCH(C2600,IP!$E$2:$N$2,)+2,MATCH(E2600,IP!$C$3:$D$3,))),ACH.!$B$1:$AP$1)),)</f>
        <v>5</v>
      </c>
      <c r="P2600" s="27"/>
      <c r="Q2600" s="28"/>
      <c r="R2600" s="29"/>
      <c r="S2600" s="30"/>
      <c r="T2600" s="31"/>
      <c r="U2600" s="32"/>
      <c r="V2600" s="32"/>
      <c r="W2600" s="32"/>
      <c r="X2600" s="33"/>
      <c r="Y2600" s="34"/>
      <c r="Z2600" s="35"/>
      <c r="AA2600" s="36"/>
      <c r="AB2600" s="37"/>
      <c r="AC2600" s="38"/>
      <c r="AD2600" s="57">
        <f>IF(C2600="SG",VLOOKUP($C2600,IP!$R:$T,MATCH(QSC!$E2600,IP!$R$6:$T$6,0),0),VLOOKUP($C2600,IP!$R:$S,2,0))</f>
        <v>11</v>
      </c>
      <c r="AE2600" s="39"/>
    </row>
    <row r="2601" spans="1:31" ht="15" x14ac:dyDescent="0.25">
      <c r="A2601" s="40">
        <v>6432945</v>
      </c>
      <c r="B2601" s="40"/>
      <c r="C2601" s="40" t="s">
        <v>1</v>
      </c>
      <c r="D2601" s="41"/>
      <c r="E2601" s="22" t="s">
        <v>2</v>
      </c>
      <c r="F2601" s="23"/>
      <c r="G2601" s="41"/>
      <c r="H2601" s="42"/>
      <c r="I2601" s="41"/>
      <c r="J2601" s="42"/>
      <c r="K2601" s="43"/>
      <c r="L2601" s="26"/>
      <c r="M2601" s="27"/>
      <c r="N2601" s="55"/>
      <c r="O2601" s="93">
        <f>IFERROR(SUMPRODUCT((INDEX(ACH.!$B$3:$AP$9999,MATCH(A2601,ACH.!$A$3:$A$9999,),)&gt;0)*COUNTIF(INDEX(IP!$C$4:$N$44,,IFERROR(MATCH(C2601,IP!$E$2:$N$2,)+2,MATCH(E2601,IP!$C$3:$D$3,))),ACH.!$B$1:$AP$1)),)</f>
        <v>3</v>
      </c>
      <c r="P2601" s="27"/>
      <c r="Q2601" s="28"/>
      <c r="R2601" s="29"/>
      <c r="S2601" s="30"/>
      <c r="T2601" s="31"/>
      <c r="U2601" s="32"/>
      <c r="V2601" s="32"/>
      <c r="W2601" s="32"/>
      <c r="X2601" s="33"/>
      <c r="Y2601" s="34"/>
      <c r="Z2601" s="35"/>
      <c r="AA2601" s="36"/>
      <c r="AB2601" s="37"/>
      <c r="AC2601" s="38"/>
      <c r="AD2601" s="57">
        <f>IF(C2601="SG",VLOOKUP($C2601,IP!$R:$T,MATCH(QSC!$E2601,IP!$R$6:$T$6,0),0),VLOOKUP($C2601,IP!$R:$S,2,0))</f>
        <v>11</v>
      </c>
      <c r="AE2601" s="39"/>
    </row>
    <row r="2602" spans="1:31" ht="15" x14ac:dyDescent="0.25">
      <c r="A2602" s="40">
        <v>6433278</v>
      </c>
      <c r="B2602" s="40"/>
      <c r="C2602" s="40" t="s">
        <v>1</v>
      </c>
      <c r="D2602" s="41"/>
      <c r="E2602" s="22" t="s">
        <v>4</v>
      </c>
      <c r="F2602" s="23"/>
      <c r="G2602" s="41"/>
      <c r="H2602" s="42"/>
      <c r="I2602" s="41"/>
      <c r="J2602" s="42"/>
      <c r="K2602" s="43"/>
      <c r="L2602" s="26"/>
      <c r="M2602" s="27"/>
      <c r="N2602" s="55"/>
      <c r="O2602" s="93">
        <f>IFERROR(SUMPRODUCT((INDEX(ACH.!$B$3:$AP$9999,MATCH(A2602,ACH.!$A$3:$A$9999,),)&gt;0)*COUNTIF(INDEX(IP!$C$4:$N$44,,IFERROR(MATCH(C2602,IP!$E$2:$N$2,)+2,MATCH(E2602,IP!$C$3:$D$3,))),ACH.!$B$1:$AP$1)),)</f>
        <v>0</v>
      </c>
      <c r="P2602" s="27"/>
      <c r="Q2602" s="28"/>
      <c r="R2602" s="29"/>
      <c r="S2602" s="30"/>
      <c r="T2602" s="31"/>
      <c r="U2602" s="32"/>
      <c r="V2602" s="32"/>
      <c r="W2602" s="32"/>
      <c r="X2602" s="33"/>
      <c r="Y2602" s="34"/>
      <c r="Z2602" s="35"/>
      <c r="AA2602" s="36"/>
      <c r="AB2602" s="37"/>
      <c r="AC2602" s="38"/>
      <c r="AD2602" s="57">
        <f>IF(C2602="SG",VLOOKUP($C2602,IP!$R:$T,MATCH(QSC!$E2602,IP!$R$6:$T$6,0),0),VLOOKUP($C2602,IP!$R:$S,2,0))</f>
        <v>12</v>
      </c>
      <c r="AE2602" s="39"/>
    </row>
    <row r="2603" spans="1:31" ht="15" x14ac:dyDescent="0.25">
      <c r="A2603" s="40">
        <v>6433430</v>
      </c>
      <c r="B2603" s="40"/>
      <c r="C2603" s="40" t="s">
        <v>1</v>
      </c>
      <c r="D2603" s="41"/>
      <c r="E2603" s="22" t="s">
        <v>4</v>
      </c>
      <c r="F2603" s="23"/>
      <c r="G2603" s="41"/>
      <c r="H2603" s="42"/>
      <c r="I2603" s="41"/>
      <c r="J2603" s="42"/>
      <c r="K2603" s="43"/>
      <c r="L2603" s="26"/>
      <c r="M2603" s="27"/>
      <c r="N2603" s="55"/>
      <c r="O2603" s="93">
        <f>IFERROR(SUMPRODUCT((INDEX(ACH.!$B$3:$AP$9999,MATCH(A2603,ACH.!$A$3:$A$9999,),)&gt;0)*COUNTIF(INDEX(IP!$C$4:$N$44,,IFERROR(MATCH(C2603,IP!$E$2:$N$2,)+2,MATCH(E2603,IP!$C$3:$D$3,))),ACH.!$B$1:$AP$1)),)</f>
        <v>5</v>
      </c>
      <c r="P2603" s="27"/>
      <c r="Q2603" s="28"/>
      <c r="R2603" s="29"/>
      <c r="S2603" s="30"/>
      <c r="T2603" s="31"/>
      <c r="U2603" s="32"/>
      <c r="V2603" s="32"/>
      <c r="W2603" s="32"/>
      <c r="X2603" s="33"/>
      <c r="Y2603" s="34"/>
      <c r="Z2603" s="35"/>
      <c r="AA2603" s="36"/>
      <c r="AB2603" s="37"/>
      <c r="AC2603" s="38"/>
      <c r="AD2603" s="57">
        <f>IF(C2603="SG",VLOOKUP($C2603,IP!$R:$T,MATCH(QSC!$E2603,IP!$R$6:$T$6,0),0),VLOOKUP($C2603,IP!$R:$S,2,0))</f>
        <v>12</v>
      </c>
      <c r="AE2603" s="39"/>
    </row>
    <row r="2604" spans="1:31" ht="15" x14ac:dyDescent="0.25">
      <c r="A2604" s="40">
        <v>6440385</v>
      </c>
      <c r="B2604" s="40"/>
      <c r="C2604" s="40" t="s">
        <v>1</v>
      </c>
      <c r="D2604" s="41"/>
      <c r="E2604" s="22" t="s">
        <v>2</v>
      </c>
      <c r="F2604" s="23"/>
      <c r="G2604" s="41"/>
      <c r="H2604" s="42"/>
      <c r="I2604" s="41"/>
      <c r="J2604" s="42"/>
      <c r="K2604" s="43"/>
      <c r="L2604" s="26"/>
      <c r="M2604" s="27"/>
      <c r="N2604" s="55"/>
      <c r="O2604" s="93">
        <f>IFERROR(SUMPRODUCT((INDEX(ACH.!$B$3:$AP$9999,MATCH(A2604,ACH.!$A$3:$A$9999,),)&gt;0)*COUNTIF(INDEX(IP!$C$4:$N$44,,IFERROR(MATCH(C2604,IP!$E$2:$N$2,)+2,MATCH(E2604,IP!$C$3:$D$3,))),ACH.!$B$1:$AP$1)),)</f>
        <v>5</v>
      </c>
      <c r="P2604" s="27"/>
      <c r="Q2604" s="28"/>
      <c r="R2604" s="29"/>
      <c r="S2604" s="30"/>
      <c r="T2604" s="31"/>
      <c r="U2604" s="32"/>
      <c r="V2604" s="32"/>
      <c r="W2604" s="32"/>
      <c r="X2604" s="33"/>
      <c r="Y2604" s="34"/>
      <c r="Z2604" s="35"/>
      <c r="AA2604" s="36"/>
      <c r="AB2604" s="37"/>
      <c r="AC2604" s="38"/>
      <c r="AD2604" s="57">
        <f>IF(C2604="SG",VLOOKUP($C2604,IP!$R:$T,MATCH(QSC!$E2604,IP!$R$6:$T$6,0),0),VLOOKUP($C2604,IP!$R:$S,2,0))</f>
        <v>11</v>
      </c>
      <c r="AE2604" s="39"/>
    </row>
    <row r="2605" spans="1:31" ht="15" x14ac:dyDescent="0.25">
      <c r="A2605" s="40">
        <v>6440521</v>
      </c>
      <c r="B2605" s="40"/>
      <c r="C2605" s="40" t="s">
        <v>1</v>
      </c>
      <c r="D2605" s="41"/>
      <c r="E2605" s="22" t="s">
        <v>4</v>
      </c>
      <c r="F2605" s="23"/>
      <c r="G2605" s="41"/>
      <c r="H2605" s="42"/>
      <c r="I2605" s="41"/>
      <c r="J2605" s="42"/>
      <c r="K2605" s="43"/>
      <c r="L2605" s="26"/>
      <c r="M2605" s="27"/>
      <c r="N2605" s="55"/>
      <c r="O2605" s="93">
        <f>IFERROR(SUMPRODUCT((INDEX(ACH.!$B$3:$AP$9999,MATCH(A2605,ACH.!$A$3:$A$9999,),)&gt;0)*COUNTIF(INDEX(IP!$C$4:$N$44,,IFERROR(MATCH(C2605,IP!$E$2:$N$2,)+2,MATCH(E2605,IP!$C$3:$D$3,))),ACH.!$B$1:$AP$1)),)</f>
        <v>4</v>
      </c>
      <c r="P2605" s="27"/>
      <c r="Q2605" s="28"/>
      <c r="R2605" s="29"/>
      <c r="S2605" s="30"/>
      <c r="T2605" s="31"/>
      <c r="U2605" s="32"/>
      <c r="V2605" s="32"/>
      <c r="W2605" s="32"/>
      <c r="X2605" s="33"/>
      <c r="Y2605" s="34"/>
      <c r="Z2605" s="35"/>
      <c r="AA2605" s="36"/>
      <c r="AB2605" s="37"/>
      <c r="AC2605" s="38"/>
      <c r="AD2605" s="57">
        <f>IF(C2605="SG",VLOOKUP($C2605,IP!$R:$T,MATCH(QSC!$E2605,IP!$R$6:$T$6,0),0),VLOOKUP($C2605,IP!$R:$S,2,0))</f>
        <v>12</v>
      </c>
      <c r="AE2605" s="39"/>
    </row>
    <row r="2606" spans="1:31" ht="15" x14ac:dyDescent="0.25">
      <c r="A2606" s="40">
        <v>6440725</v>
      </c>
      <c r="B2606" s="40"/>
      <c r="C2606" s="40" t="s">
        <v>1</v>
      </c>
      <c r="D2606" s="41"/>
      <c r="E2606" s="22" t="s">
        <v>2</v>
      </c>
      <c r="F2606" s="23"/>
      <c r="G2606" s="41"/>
      <c r="H2606" s="42"/>
      <c r="I2606" s="41"/>
      <c r="J2606" s="42"/>
      <c r="K2606" s="43"/>
      <c r="L2606" s="26"/>
      <c r="M2606" s="27"/>
      <c r="N2606" s="55"/>
      <c r="O2606" s="93">
        <f>IFERROR(SUMPRODUCT((INDEX(ACH.!$B$3:$AP$9999,MATCH(A2606,ACH.!$A$3:$A$9999,),)&gt;0)*COUNTIF(INDEX(IP!$C$4:$N$44,,IFERROR(MATCH(C2606,IP!$E$2:$N$2,)+2,MATCH(E2606,IP!$C$3:$D$3,))),ACH.!$B$1:$AP$1)),)</f>
        <v>4</v>
      </c>
      <c r="P2606" s="27"/>
      <c r="Q2606" s="28"/>
      <c r="R2606" s="29"/>
      <c r="S2606" s="30"/>
      <c r="T2606" s="31"/>
      <c r="U2606" s="32"/>
      <c r="V2606" s="32"/>
      <c r="W2606" s="32"/>
      <c r="X2606" s="33"/>
      <c r="Y2606" s="34"/>
      <c r="Z2606" s="35"/>
      <c r="AA2606" s="36"/>
      <c r="AB2606" s="37"/>
      <c r="AC2606" s="38"/>
      <c r="AD2606" s="57">
        <f>IF(C2606="SG",VLOOKUP($C2606,IP!$R:$T,MATCH(QSC!$E2606,IP!$R$6:$T$6,0),0),VLOOKUP($C2606,IP!$R:$S,2,0))</f>
        <v>11</v>
      </c>
      <c r="AE2606" s="39"/>
    </row>
    <row r="2607" spans="1:31" ht="15" x14ac:dyDescent="0.25">
      <c r="A2607" s="40">
        <v>6440798</v>
      </c>
      <c r="B2607" s="40"/>
      <c r="C2607" s="40" t="s">
        <v>1</v>
      </c>
      <c r="D2607" s="41"/>
      <c r="E2607" s="22" t="s">
        <v>2</v>
      </c>
      <c r="F2607" s="23"/>
      <c r="G2607" s="41"/>
      <c r="H2607" s="42"/>
      <c r="I2607" s="41"/>
      <c r="J2607" s="42"/>
      <c r="K2607" s="43"/>
      <c r="L2607" s="26"/>
      <c r="M2607" s="27"/>
      <c r="N2607" s="55"/>
      <c r="O2607" s="93">
        <f>IFERROR(SUMPRODUCT((INDEX(ACH.!$B$3:$AP$9999,MATCH(A2607,ACH.!$A$3:$A$9999,),)&gt;0)*COUNTIF(INDEX(IP!$C$4:$N$44,,IFERROR(MATCH(C2607,IP!$E$2:$N$2,)+2,MATCH(E2607,IP!$C$3:$D$3,))),ACH.!$B$1:$AP$1)),)</f>
        <v>4</v>
      </c>
      <c r="P2607" s="27"/>
      <c r="Q2607" s="28"/>
      <c r="R2607" s="29"/>
      <c r="S2607" s="30"/>
      <c r="T2607" s="31"/>
      <c r="U2607" s="32"/>
      <c r="V2607" s="32"/>
      <c r="W2607" s="32"/>
      <c r="X2607" s="33"/>
      <c r="Y2607" s="34"/>
      <c r="Z2607" s="35"/>
      <c r="AA2607" s="36"/>
      <c r="AB2607" s="37"/>
      <c r="AC2607" s="38"/>
      <c r="AD2607" s="57">
        <f>IF(C2607="SG",VLOOKUP($C2607,IP!$R:$T,MATCH(QSC!$E2607,IP!$R$6:$T$6,0),0),VLOOKUP($C2607,IP!$R:$S,2,0))</f>
        <v>11</v>
      </c>
      <c r="AE2607" s="39"/>
    </row>
    <row r="2608" spans="1:31" ht="15" x14ac:dyDescent="0.25">
      <c r="A2608" s="40">
        <v>6441356</v>
      </c>
      <c r="B2608" s="40"/>
      <c r="C2608" s="40" t="s">
        <v>1</v>
      </c>
      <c r="D2608" s="41"/>
      <c r="E2608" s="22" t="s">
        <v>4</v>
      </c>
      <c r="F2608" s="23"/>
      <c r="G2608" s="41"/>
      <c r="H2608" s="42"/>
      <c r="I2608" s="41"/>
      <c r="J2608" s="42"/>
      <c r="K2608" s="43"/>
      <c r="L2608" s="26"/>
      <c r="M2608" s="27"/>
      <c r="N2608" s="55"/>
      <c r="O2608" s="93">
        <f>IFERROR(SUMPRODUCT((INDEX(ACH.!$B$3:$AP$9999,MATCH(A2608,ACH.!$A$3:$A$9999,),)&gt;0)*COUNTIF(INDEX(IP!$C$4:$N$44,,IFERROR(MATCH(C2608,IP!$E$2:$N$2,)+2,MATCH(E2608,IP!$C$3:$D$3,))),ACH.!$B$1:$AP$1)),)</f>
        <v>5</v>
      </c>
      <c r="P2608" s="27"/>
      <c r="Q2608" s="28"/>
      <c r="R2608" s="29"/>
      <c r="S2608" s="30"/>
      <c r="T2608" s="31"/>
      <c r="U2608" s="32"/>
      <c r="V2608" s="32"/>
      <c r="W2608" s="32"/>
      <c r="X2608" s="33"/>
      <c r="Y2608" s="34"/>
      <c r="Z2608" s="35"/>
      <c r="AA2608" s="36"/>
      <c r="AB2608" s="37"/>
      <c r="AC2608" s="38"/>
      <c r="AD2608" s="57">
        <f>IF(C2608="SG",VLOOKUP($C2608,IP!$R:$T,MATCH(QSC!$E2608,IP!$R$6:$T$6,0),0),VLOOKUP($C2608,IP!$R:$S,2,0))</f>
        <v>12</v>
      </c>
      <c r="AE2608" s="39"/>
    </row>
    <row r="2609" spans="1:31" ht="15" x14ac:dyDescent="0.25">
      <c r="A2609" s="40">
        <v>6441469</v>
      </c>
      <c r="B2609" s="40"/>
      <c r="C2609" s="40" t="s">
        <v>1</v>
      </c>
      <c r="D2609" s="41"/>
      <c r="E2609" s="22" t="s">
        <v>4</v>
      </c>
      <c r="F2609" s="23"/>
      <c r="G2609" s="41"/>
      <c r="H2609" s="42"/>
      <c r="I2609" s="41"/>
      <c r="J2609" s="42"/>
      <c r="K2609" s="43"/>
      <c r="L2609" s="26"/>
      <c r="M2609" s="27"/>
      <c r="N2609" s="55"/>
      <c r="O2609" s="93">
        <f>IFERROR(SUMPRODUCT((INDEX(ACH.!$B$3:$AP$9999,MATCH(A2609,ACH.!$A$3:$A$9999,),)&gt;0)*COUNTIF(INDEX(IP!$C$4:$N$44,,IFERROR(MATCH(C2609,IP!$E$2:$N$2,)+2,MATCH(E2609,IP!$C$3:$D$3,))),ACH.!$B$1:$AP$1)),)</f>
        <v>3</v>
      </c>
      <c r="P2609" s="27"/>
      <c r="Q2609" s="28"/>
      <c r="R2609" s="29"/>
      <c r="S2609" s="30"/>
      <c r="T2609" s="31"/>
      <c r="U2609" s="32"/>
      <c r="V2609" s="32"/>
      <c r="W2609" s="32"/>
      <c r="X2609" s="33"/>
      <c r="Y2609" s="34"/>
      <c r="Z2609" s="35"/>
      <c r="AA2609" s="36"/>
      <c r="AB2609" s="37"/>
      <c r="AC2609" s="38"/>
      <c r="AD2609" s="57">
        <f>IF(C2609="SG",VLOOKUP($C2609,IP!$R:$T,MATCH(QSC!$E2609,IP!$R$6:$T$6,0),0),VLOOKUP($C2609,IP!$R:$S,2,0))</f>
        <v>12</v>
      </c>
      <c r="AE2609" s="39"/>
    </row>
    <row r="2610" spans="1:31" ht="15" x14ac:dyDescent="0.25">
      <c r="A2610" s="40">
        <v>6441897</v>
      </c>
      <c r="B2610" s="40"/>
      <c r="C2610" s="40" t="s">
        <v>1</v>
      </c>
      <c r="D2610" s="41"/>
      <c r="E2610" s="22" t="s">
        <v>2</v>
      </c>
      <c r="F2610" s="23"/>
      <c r="G2610" s="41"/>
      <c r="H2610" s="42"/>
      <c r="I2610" s="41"/>
      <c r="J2610" s="42"/>
      <c r="K2610" s="43"/>
      <c r="L2610" s="26"/>
      <c r="M2610" s="27"/>
      <c r="N2610" s="55"/>
      <c r="O2610" s="93">
        <f>IFERROR(SUMPRODUCT((INDEX(ACH.!$B$3:$AP$9999,MATCH(A2610,ACH.!$A$3:$A$9999,),)&gt;0)*COUNTIF(INDEX(IP!$C$4:$N$44,,IFERROR(MATCH(C2610,IP!$E$2:$N$2,)+2,MATCH(E2610,IP!$C$3:$D$3,))),ACH.!$B$1:$AP$1)),)</f>
        <v>6</v>
      </c>
      <c r="P2610" s="27"/>
      <c r="Q2610" s="28"/>
      <c r="R2610" s="29"/>
      <c r="S2610" s="30"/>
      <c r="T2610" s="31"/>
      <c r="U2610" s="32"/>
      <c r="V2610" s="32"/>
      <c r="W2610" s="32"/>
      <c r="X2610" s="33"/>
      <c r="Y2610" s="34"/>
      <c r="Z2610" s="35"/>
      <c r="AA2610" s="36"/>
      <c r="AB2610" s="37"/>
      <c r="AC2610" s="38"/>
      <c r="AD2610" s="57">
        <f>IF(C2610="SG",VLOOKUP($C2610,IP!$R:$T,MATCH(QSC!$E2610,IP!$R$6:$T$6,0),0),VLOOKUP($C2610,IP!$R:$S,2,0))</f>
        <v>11</v>
      </c>
      <c r="AE2610" s="39"/>
    </row>
    <row r="2611" spans="1:31" ht="15" x14ac:dyDescent="0.25">
      <c r="A2611" s="40">
        <v>6442357</v>
      </c>
      <c r="B2611" s="40"/>
      <c r="C2611" s="40" t="s">
        <v>1</v>
      </c>
      <c r="D2611" s="41"/>
      <c r="E2611" s="22" t="s">
        <v>2</v>
      </c>
      <c r="F2611" s="23"/>
      <c r="G2611" s="41"/>
      <c r="H2611" s="42"/>
      <c r="I2611" s="41"/>
      <c r="J2611" s="42"/>
      <c r="K2611" s="43"/>
      <c r="L2611" s="26"/>
      <c r="M2611" s="27"/>
      <c r="N2611" s="55"/>
      <c r="O2611" s="93">
        <f>IFERROR(SUMPRODUCT((INDEX(ACH.!$B$3:$AP$9999,MATCH(A2611,ACH.!$A$3:$A$9999,),)&gt;0)*COUNTIF(INDEX(IP!$C$4:$N$44,,IFERROR(MATCH(C2611,IP!$E$2:$N$2,)+2,MATCH(E2611,IP!$C$3:$D$3,))),ACH.!$B$1:$AP$1)),)</f>
        <v>0</v>
      </c>
      <c r="P2611" s="27"/>
      <c r="Q2611" s="28"/>
      <c r="R2611" s="29"/>
      <c r="S2611" s="30"/>
      <c r="T2611" s="31"/>
      <c r="U2611" s="32"/>
      <c r="V2611" s="32"/>
      <c r="W2611" s="32"/>
      <c r="X2611" s="33"/>
      <c r="Y2611" s="34"/>
      <c r="Z2611" s="35"/>
      <c r="AA2611" s="36"/>
      <c r="AB2611" s="37"/>
      <c r="AC2611" s="38"/>
      <c r="AD2611" s="57">
        <f>IF(C2611="SG",VLOOKUP($C2611,IP!$R:$T,MATCH(QSC!$E2611,IP!$R$6:$T$6,0),0),VLOOKUP($C2611,IP!$R:$S,2,0))</f>
        <v>11</v>
      </c>
      <c r="AE2611" s="39"/>
    </row>
    <row r="2612" spans="1:31" ht="15" x14ac:dyDescent="0.25">
      <c r="A2612" s="40">
        <v>6442875</v>
      </c>
      <c r="B2612" s="40"/>
      <c r="C2612" s="40" t="s">
        <v>1</v>
      </c>
      <c r="D2612" s="41"/>
      <c r="E2612" s="22" t="s">
        <v>4</v>
      </c>
      <c r="F2612" s="23"/>
      <c r="G2612" s="41"/>
      <c r="H2612" s="42"/>
      <c r="I2612" s="41"/>
      <c r="J2612" s="42"/>
      <c r="K2612" s="43"/>
      <c r="L2612" s="26"/>
      <c r="M2612" s="27"/>
      <c r="N2612" s="55"/>
      <c r="O2612" s="93">
        <f>IFERROR(SUMPRODUCT((INDEX(ACH.!$B$3:$AP$9999,MATCH(A2612,ACH.!$A$3:$A$9999,),)&gt;0)*COUNTIF(INDEX(IP!$C$4:$N$44,,IFERROR(MATCH(C2612,IP!$E$2:$N$2,)+2,MATCH(E2612,IP!$C$3:$D$3,))),ACH.!$B$1:$AP$1)),)</f>
        <v>6</v>
      </c>
      <c r="P2612" s="27"/>
      <c r="Q2612" s="28"/>
      <c r="R2612" s="29"/>
      <c r="S2612" s="30"/>
      <c r="T2612" s="31"/>
      <c r="U2612" s="32"/>
      <c r="V2612" s="32"/>
      <c r="W2612" s="32"/>
      <c r="X2612" s="33"/>
      <c r="Y2612" s="34"/>
      <c r="Z2612" s="35"/>
      <c r="AA2612" s="36"/>
      <c r="AB2612" s="37"/>
      <c r="AC2612" s="38"/>
      <c r="AD2612" s="57">
        <f>IF(C2612="SG",VLOOKUP($C2612,IP!$R:$T,MATCH(QSC!$E2612,IP!$R$6:$T$6,0),0),VLOOKUP($C2612,IP!$R:$S,2,0))</f>
        <v>12</v>
      </c>
      <c r="AE2612" s="39"/>
    </row>
    <row r="2613" spans="1:31" ht="15" x14ac:dyDescent="0.25">
      <c r="A2613" s="40">
        <v>6442876</v>
      </c>
      <c r="B2613" s="40"/>
      <c r="C2613" s="40" t="s">
        <v>1</v>
      </c>
      <c r="D2613" s="41"/>
      <c r="E2613" s="22" t="s">
        <v>4</v>
      </c>
      <c r="F2613" s="23"/>
      <c r="G2613" s="41"/>
      <c r="H2613" s="42"/>
      <c r="I2613" s="41"/>
      <c r="J2613" s="42"/>
      <c r="K2613" s="43"/>
      <c r="L2613" s="26"/>
      <c r="M2613" s="27"/>
      <c r="N2613" s="55"/>
      <c r="O2613" s="93">
        <f>IFERROR(SUMPRODUCT((INDEX(ACH.!$B$3:$AP$9999,MATCH(A2613,ACH.!$A$3:$A$9999,),)&gt;0)*COUNTIF(INDEX(IP!$C$4:$N$44,,IFERROR(MATCH(C2613,IP!$E$2:$N$2,)+2,MATCH(E2613,IP!$C$3:$D$3,))),ACH.!$B$1:$AP$1)),)</f>
        <v>3</v>
      </c>
      <c r="P2613" s="27"/>
      <c r="Q2613" s="28"/>
      <c r="R2613" s="29"/>
      <c r="S2613" s="30"/>
      <c r="T2613" s="31"/>
      <c r="U2613" s="32"/>
      <c r="V2613" s="32"/>
      <c r="W2613" s="32"/>
      <c r="X2613" s="33"/>
      <c r="Y2613" s="34"/>
      <c r="Z2613" s="35"/>
      <c r="AA2613" s="36"/>
      <c r="AB2613" s="37"/>
      <c r="AC2613" s="38"/>
      <c r="AD2613" s="57">
        <f>IF(C2613="SG",VLOOKUP($C2613,IP!$R:$T,MATCH(QSC!$E2613,IP!$R$6:$T$6,0),0),VLOOKUP($C2613,IP!$R:$S,2,0))</f>
        <v>12</v>
      </c>
      <c r="AE2613" s="39"/>
    </row>
    <row r="2614" spans="1:31" ht="15" x14ac:dyDescent="0.25">
      <c r="A2614" s="40">
        <v>6443017</v>
      </c>
      <c r="B2614" s="40"/>
      <c r="C2614" s="40" t="s">
        <v>1</v>
      </c>
      <c r="D2614" s="41"/>
      <c r="E2614" s="22" t="s">
        <v>2</v>
      </c>
      <c r="F2614" s="23"/>
      <c r="G2614" s="41"/>
      <c r="H2614" s="42"/>
      <c r="I2614" s="41"/>
      <c r="J2614" s="42"/>
      <c r="K2614" s="43"/>
      <c r="L2614" s="26"/>
      <c r="M2614" s="27"/>
      <c r="N2614" s="55"/>
      <c r="O2614" s="93">
        <f>IFERROR(SUMPRODUCT((INDEX(ACH.!$B$3:$AP$9999,MATCH(A2614,ACH.!$A$3:$A$9999,),)&gt;0)*COUNTIF(INDEX(IP!$C$4:$N$44,,IFERROR(MATCH(C2614,IP!$E$2:$N$2,)+2,MATCH(E2614,IP!$C$3:$D$3,))),ACH.!$B$1:$AP$1)),)</f>
        <v>5</v>
      </c>
      <c r="P2614" s="27"/>
      <c r="Q2614" s="28"/>
      <c r="R2614" s="29"/>
      <c r="S2614" s="30"/>
      <c r="T2614" s="31"/>
      <c r="U2614" s="32"/>
      <c r="V2614" s="32"/>
      <c r="W2614" s="32"/>
      <c r="X2614" s="33"/>
      <c r="Y2614" s="34"/>
      <c r="Z2614" s="35"/>
      <c r="AA2614" s="36"/>
      <c r="AB2614" s="37"/>
      <c r="AC2614" s="38"/>
      <c r="AD2614" s="57">
        <f>IF(C2614="SG",VLOOKUP($C2614,IP!$R:$T,MATCH(QSC!$E2614,IP!$R$6:$T$6,0),0),VLOOKUP($C2614,IP!$R:$S,2,0))</f>
        <v>11</v>
      </c>
      <c r="AE2614" s="39"/>
    </row>
    <row r="2615" spans="1:31" ht="15" x14ac:dyDescent="0.25">
      <c r="A2615" s="40">
        <v>6443131</v>
      </c>
      <c r="B2615" s="40"/>
      <c r="C2615" s="40" t="s">
        <v>1</v>
      </c>
      <c r="D2615" s="41"/>
      <c r="E2615" s="22" t="s">
        <v>2</v>
      </c>
      <c r="F2615" s="23"/>
      <c r="G2615" s="41"/>
      <c r="H2615" s="42"/>
      <c r="I2615" s="41"/>
      <c r="J2615" s="42"/>
      <c r="K2615" s="43"/>
      <c r="L2615" s="26"/>
      <c r="M2615" s="27"/>
      <c r="N2615" s="55"/>
      <c r="O2615" s="93">
        <f>IFERROR(SUMPRODUCT((INDEX(ACH.!$B$3:$AP$9999,MATCH(A2615,ACH.!$A$3:$A$9999,),)&gt;0)*COUNTIF(INDEX(IP!$C$4:$N$44,,IFERROR(MATCH(C2615,IP!$E$2:$N$2,)+2,MATCH(E2615,IP!$C$3:$D$3,))),ACH.!$B$1:$AP$1)),)</f>
        <v>6</v>
      </c>
      <c r="P2615" s="27"/>
      <c r="Q2615" s="28"/>
      <c r="R2615" s="29"/>
      <c r="S2615" s="30"/>
      <c r="T2615" s="31"/>
      <c r="U2615" s="32"/>
      <c r="V2615" s="32"/>
      <c r="W2615" s="32"/>
      <c r="X2615" s="33"/>
      <c r="Y2615" s="34"/>
      <c r="Z2615" s="35"/>
      <c r="AA2615" s="36"/>
      <c r="AB2615" s="37"/>
      <c r="AC2615" s="38"/>
      <c r="AD2615" s="57">
        <f>IF(C2615="SG",VLOOKUP($C2615,IP!$R:$T,MATCH(QSC!$E2615,IP!$R$6:$T$6,0),0),VLOOKUP($C2615,IP!$R:$S,2,0))</f>
        <v>11</v>
      </c>
      <c r="AE2615" s="39"/>
    </row>
    <row r="2616" spans="1:31" ht="15" x14ac:dyDescent="0.25">
      <c r="A2616" s="40">
        <v>6443520</v>
      </c>
      <c r="B2616" s="40"/>
      <c r="C2616" s="40" t="s">
        <v>1</v>
      </c>
      <c r="D2616" s="41"/>
      <c r="E2616" s="22" t="s">
        <v>4</v>
      </c>
      <c r="F2616" s="23"/>
      <c r="G2616" s="41"/>
      <c r="H2616" s="42"/>
      <c r="I2616" s="41"/>
      <c r="J2616" s="42"/>
      <c r="K2616" s="43"/>
      <c r="L2616" s="26"/>
      <c r="M2616" s="27"/>
      <c r="N2616" s="55"/>
      <c r="O2616" s="93">
        <f>IFERROR(SUMPRODUCT((INDEX(ACH.!$B$3:$AP$9999,MATCH(A2616,ACH.!$A$3:$A$9999,),)&gt;0)*COUNTIF(INDEX(IP!$C$4:$N$44,,IFERROR(MATCH(C2616,IP!$E$2:$N$2,)+2,MATCH(E2616,IP!$C$3:$D$3,))),ACH.!$B$1:$AP$1)),)</f>
        <v>7</v>
      </c>
      <c r="P2616" s="27"/>
      <c r="Q2616" s="28"/>
      <c r="R2616" s="29"/>
      <c r="S2616" s="30"/>
      <c r="T2616" s="31"/>
      <c r="U2616" s="32"/>
      <c r="V2616" s="32"/>
      <c r="W2616" s="32"/>
      <c r="X2616" s="33"/>
      <c r="Y2616" s="34"/>
      <c r="Z2616" s="35"/>
      <c r="AA2616" s="36"/>
      <c r="AB2616" s="37"/>
      <c r="AC2616" s="38"/>
      <c r="AD2616" s="57">
        <f>IF(C2616="SG",VLOOKUP($C2616,IP!$R:$T,MATCH(QSC!$E2616,IP!$R$6:$T$6,0),0),VLOOKUP($C2616,IP!$R:$S,2,0))</f>
        <v>12</v>
      </c>
      <c r="AE2616" s="39"/>
    </row>
    <row r="2617" spans="1:31" ht="15" x14ac:dyDescent="0.25">
      <c r="A2617" s="40">
        <v>6443833</v>
      </c>
      <c r="B2617" s="40"/>
      <c r="C2617" s="40" t="s">
        <v>1</v>
      </c>
      <c r="D2617" s="41"/>
      <c r="E2617" s="22" t="s">
        <v>4</v>
      </c>
      <c r="F2617" s="23"/>
      <c r="G2617" s="41"/>
      <c r="H2617" s="42"/>
      <c r="I2617" s="41"/>
      <c r="J2617" s="42"/>
      <c r="K2617" s="43"/>
      <c r="L2617" s="26"/>
      <c r="M2617" s="27"/>
      <c r="N2617" s="55"/>
      <c r="O2617" s="93">
        <f>IFERROR(SUMPRODUCT((INDEX(ACH.!$B$3:$AP$9999,MATCH(A2617,ACH.!$A$3:$A$9999,),)&gt;0)*COUNTIF(INDEX(IP!$C$4:$N$44,,IFERROR(MATCH(C2617,IP!$E$2:$N$2,)+2,MATCH(E2617,IP!$C$3:$D$3,))),ACH.!$B$1:$AP$1)),)</f>
        <v>7</v>
      </c>
      <c r="P2617" s="27"/>
      <c r="Q2617" s="28"/>
      <c r="R2617" s="29"/>
      <c r="S2617" s="30"/>
      <c r="T2617" s="31"/>
      <c r="U2617" s="32"/>
      <c r="V2617" s="32"/>
      <c r="W2617" s="32"/>
      <c r="X2617" s="33"/>
      <c r="Y2617" s="34"/>
      <c r="Z2617" s="35"/>
      <c r="AA2617" s="36"/>
      <c r="AB2617" s="37"/>
      <c r="AC2617" s="38"/>
      <c r="AD2617" s="57">
        <f>IF(C2617="SG",VLOOKUP($C2617,IP!$R:$T,MATCH(QSC!$E2617,IP!$R$6:$T$6,0),0),VLOOKUP($C2617,IP!$R:$S,2,0))</f>
        <v>12</v>
      </c>
      <c r="AE2617" s="39"/>
    </row>
    <row r="2618" spans="1:31" ht="15" x14ac:dyDescent="0.25">
      <c r="A2618" s="40">
        <v>6443836</v>
      </c>
      <c r="B2618" s="40"/>
      <c r="C2618" s="40" t="s">
        <v>1</v>
      </c>
      <c r="D2618" s="41"/>
      <c r="E2618" s="22" t="s">
        <v>2</v>
      </c>
      <c r="F2618" s="23"/>
      <c r="G2618" s="41"/>
      <c r="H2618" s="42"/>
      <c r="I2618" s="41"/>
      <c r="J2618" s="42"/>
      <c r="K2618" s="43"/>
      <c r="L2618" s="26"/>
      <c r="M2618" s="27"/>
      <c r="N2618" s="55"/>
      <c r="O2618" s="93">
        <f>IFERROR(SUMPRODUCT((INDEX(ACH.!$B$3:$AP$9999,MATCH(A2618,ACH.!$A$3:$A$9999,),)&gt;0)*COUNTIF(INDEX(IP!$C$4:$N$44,,IFERROR(MATCH(C2618,IP!$E$2:$N$2,)+2,MATCH(E2618,IP!$C$3:$D$3,))),ACH.!$B$1:$AP$1)),)</f>
        <v>5</v>
      </c>
      <c r="P2618" s="27"/>
      <c r="Q2618" s="28"/>
      <c r="R2618" s="29"/>
      <c r="S2618" s="30"/>
      <c r="T2618" s="31"/>
      <c r="U2618" s="32"/>
      <c r="V2618" s="32"/>
      <c r="W2618" s="32"/>
      <c r="X2618" s="33"/>
      <c r="Y2618" s="34"/>
      <c r="Z2618" s="35"/>
      <c r="AA2618" s="36"/>
      <c r="AB2618" s="37"/>
      <c r="AC2618" s="38"/>
      <c r="AD2618" s="57">
        <f>IF(C2618="SG",VLOOKUP($C2618,IP!$R:$T,MATCH(QSC!$E2618,IP!$R$6:$T$6,0),0),VLOOKUP($C2618,IP!$R:$S,2,0))</f>
        <v>11</v>
      </c>
      <c r="AE2618" s="39"/>
    </row>
    <row r="2619" spans="1:31" ht="15" x14ac:dyDescent="0.25">
      <c r="A2619" s="40">
        <v>6443877</v>
      </c>
      <c r="B2619" s="40"/>
      <c r="C2619" s="40" t="s">
        <v>1</v>
      </c>
      <c r="D2619" s="41"/>
      <c r="E2619" s="22" t="s">
        <v>2</v>
      </c>
      <c r="F2619" s="23"/>
      <c r="G2619" s="41"/>
      <c r="H2619" s="42"/>
      <c r="I2619" s="41"/>
      <c r="J2619" s="42"/>
      <c r="K2619" s="43"/>
      <c r="L2619" s="26"/>
      <c r="M2619" s="27"/>
      <c r="N2619" s="55"/>
      <c r="O2619" s="93">
        <f>IFERROR(SUMPRODUCT((INDEX(ACH.!$B$3:$AP$9999,MATCH(A2619,ACH.!$A$3:$A$9999,),)&gt;0)*COUNTIF(INDEX(IP!$C$4:$N$44,,IFERROR(MATCH(C2619,IP!$E$2:$N$2,)+2,MATCH(E2619,IP!$C$3:$D$3,))),ACH.!$B$1:$AP$1)),)</f>
        <v>4</v>
      </c>
      <c r="P2619" s="27"/>
      <c r="Q2619" s="28"/>
      <c r="R2619" s="29"/>
      <c r="S2619" s="30"/>
      <c r="T2619" s="31"/>
      <c r="U2619" s="32"/>
      <c r="V2619" s="32"/>
      <c r="W2619" s="32"/>
      <c r="X2619" s="33"/>
      <c r="Y2619" s="34"/>
      <c r="Z2619" s="35"/>
      <c r="AA2619" s="36"/>
      <c r="AB2619" s="37"/>
      <c r="AC2619" s="38"/>
      <c r="AD2619" s="57">
        <f>IF(C2619="SG",VLOOKUP($C2619,IP!$R:$T,MATCH(QSC!$E2619,IP!$R$6:$T$6,0),0),VLOOKUP($C2619,IP!$R:$S,2,0))</f>
        <v>11</v>
      </c>
      <c r="AE2619" s="39"/>
    </row>
    <row r="2620" spans="1:31" ht="15" x14ac:dyDescent="0.25">
      <c r="A2620" s="40">
        <v>6443931</v>
      </c>
      <c r="B2620" s="40"/>
      <c r="C2620" s="40" t="s">
        <v>1</v>
      </c>
      <c r="D2620" s="41"/>
      <c r="E2620" s="22" t="s">
        <v>2</v>
      </c>
      <c r="F2620" s="23"/>
      <c r="G2620" s="41"/>
      <c r="H2620" s="42"/>
      <c r="I2620" s="41"/>
      <c r="J2620" s="42"/>
      <c r="K2620" s="43"/>
      <c r="L2620" s="26"/>
      <c r="M2620" s="27"/>
      <c r="N2620" s="55"/>
      <c r="O2620" s="93">
        <f>IFERROR(SUMPRODUCT((INDEX(ACH.!$B$3:$AP$9999,MATCH(A2620,ACH.!$A$3:$A$9999,),)&gt;0)*COUNTIF(INDEX(IP!$C$4:$N$44,,IFERROR(MATCH(C2620,IP!$E$2:$N$2,)+2,MATCH(E2620,IP!$C$3:$D$3,))),ACH.!$B$1:$AP$1)),)</f>
        <v>6</v>
      </c>
      <c r="P2620" s="27"/>
      <c r="Q2620" s="28"/>
      <c r="R2620" s="29"/>
      <c r="S2620" s="30"/>
      <c r="T2620" s="31"/>
      <c r="U2620" s="32"/>
      <c r="V2620" s="32"/>
      <c r="W2620" s="32"/>
      <c r="X2620" s="33"/>
      <c r="Y2620" s="34"/>
      <c r="Z2620" s="35"/>
      <c r="AA2620" s="36"/>
      <c r="AB2620" s="37"/>
      <c r="AC2620" s="38"/>
      <c r="AD2620" s="57">
        <f>IF(C2620="SG",VLOOKUP($C2620,IP!$R:$T,MATCH(QSC!$E2620,IP!$R$6:$T$6,0),0),VLOOKUP($C2620,IP!$R:$S,2,0))</f>
        <v>11</v>
      </c>
      <c r="AE2620" s="39"/>
    </row>
    <row r="2621" spans="1:31" ht="15" x14ac:dyDescent="0.25">
      <c r="A2621" s="40">
        <v>6443967</v>
      </c>
      <c r="B2621" s="40"/>
      <c r="C2621" s="40" t="s">
        <v>1</v>
      </c>
      <c r="D2621" s="41"/>
      <c r="E2621" s="22" t="s">
        <v>4</v>
      </c>
      <c r="F2621" s="23"/>
      <c r="G2621" s="41"/>
      <c r="H2621" s="42"/>
      <c r="I2621" s="41"/>
      <c r="J2621" s="42"/>
      <c r="K2621" s="43"/>
      <c r="L2621" s="26"/>
      <c r="M2621" s="27"/>
      <c r="N2621" s="55"/>
      <c r="O2621" s="93">
        <f>IFERROR(SUMPRODUCT((INDEX(ACH.!$B$3:$AP$9999,MATCH(A2621,ACH.!$A$3:$A$9999,),)&gt;0)*COUNTIF(INDEX(IP!$C$4:$N$44,,IFERROR(MATCH(C2621,IP!$E$2:$N$2,)+2,MATCH(E2621,IP!$C$3:$D$3,))),ACH.!$B$1:$AP$1)),)</f>
        <v>5</v>
      </c>
      <c r="P2621" s="27"/>
      <c r="Q2621" s="28"/>
      <c r="R2621" s="29"/>
      <c r="S2621" s="30"/>
      <c r="T2621" s="31"/>
      <c r="U2621" s="32"/>
      <c r="V2621" s="32"/>
      <c r="W2621" s="32"/>
      <c r="X2621" s="33"/>
      <c r="Y2621" s="34"/>
      <c r="Z2621" s="35"/>
      <c r="AA2621" s="36"/>
      <c r="AB2621" s="37"/>
      <c r="AC2621" s="38"/>
      <c r="AD2621" s="57">
        <f>IF(C2621="SG",VLOOKUP($C2621,IP!$R:$T,MATCH(QSC!$E2621,IP!$R$6:$T$6,0),0),VLOOKUP($C2621,IP!$R:$S,2,0))</f>
        <v>12</v>
      </c>
      <c r="AE2621" s="39"/>
    </row>
    <row r="2622" spans="1:31" ht="15" x14ac:dyDescent="0.25">
      <c r="A2622" s="40">
        <v>6444059</v>
      </c>
      <c r="B2622" s="40"/>
      <c r="C2622" s="40" t="s">
        <v>1</v>
      </c>
      <c r="D2622" s="41"/>
      <c r="E2622" s="22" t="s">
        <v>2</v>
      </c>
      <c r="F2622" s="23"/>
      <c r="G2622" s="41"/>
      <c r="H2622" s="42"/>
      <c r="I2622" s="41"/>
      <c r="J2622" s="42"/>
      <c r="K2622" s="43"/>
      <c r="L2622" s="26"/>
      <c r="M2622" s="27"/>
      <c r="N2622" s="55"/>
      <c r="O2622" s="93">
        <f>IFERROR(SUMPRODUCT((INDEX(ACH.!$B$3:$AP$9999,MATCH(A2622,ACH.!$A$3:$A$9999,),)&gt;0)*COUNTIF(INDEX(IP!$C$4:$N$44,,IFERROR(MATCH(C2622,IP!$E$2:$N$2,)+2,MATCH(E2622,IP!$C$3:$D$3,))),ACH.!$B$1:$AP$1)),)</f>
        <v>4</v>
      </c>
      <c r="P2622" s="27"/>
      <c r="Q2622" s="28"/>
      <c r="R2622" s="29"/>
      <c r="S2622" s="30"/>
      <c r="T2622" s="31"/>
      <c r="U2622" s="32"/>
      <c r="V2622" s="32"/>
      <c r="W2622" s="32"/>
      <c r="X2622" s="33"/>
      <c r="Y2622" s="34"/>
      <c r="Z2622" s="35"/>
      <c r="AA2622" s="36"/>
      <c r="AB2622" s="37"/>
      <c r="AC2622" s="38"/>
      <c r="AD2622" s="57">
        <f>IF(C2622="SG",VLOOKUP($C2622,IP!$R:$T,MATCH(QSC!$E2622,IP!$R$6:$T$6,0),0),VLOOKUP($C2622,IP!$R:$S,2,0))</f>
        <v>11</v>
      </c>
      <c r="AE2622" s="39"/>
    </row>
    <row r="2623" spans="1:31" ht="15" x14ac:dyDescent="0.25">
      <c r="A2623" s="40">
        <v>6444094</v>
      </c>
      <c r="B2623" s="40"/>
      <c r="C2623" s="40" t="s">
        <v>1</v>
      </c>
      <c r="D2623" s="41"/>
      <c r="E2623" s="22" t="s">
        <v>4</v>
      </c>
      <c r="F2623" s="23"/>
      <c r="G2623" s="41"/>
      <c r="H2623" s="42"/>
      <c r="I2623" s="41"/>
      <c r="J2623" s="42"/>
      <c r="K2623" s="43"/>
      <c r="L2623" s="26"/>
      <c r="M2623" s="27"/>
      <c r="N2623" s="55"/>
      <c r="O2623" s="93">
        <f>IFERROR(SUMPRODUCT((INDEX(ACH.!$B$3:$AP$9999,MATCH(A2623,ACH.!$A$3:$A$9999,),)&gt;0)*COUNTIF(INDEX(IP!$C$4:$N$44,,IFERROR(MATCH(C2623,IP!$E$2:$N$2,)+2,MATCH(E2623,IP!$C$3:$D$3,))),ACH.!$B$1:$AP$1)),)</f>
        <v>5</v>
      </c>
      <c r="P2623" s="27"/>
      <c r="Q2623" s="28"/>
      <c r="R2623" s="29"/>
      <c r="S2623" s="30"/>
      <c r="T2623" s="31"/>
      <c r="U2623" s="32"/>
      <c r="V2623" s="32"/>
      <c r="W2623" s="32"/>
      <c r="X2623" s="33"/>
      <c r="Y2623" s="34"/>
      <c r="Z2623" s="35"/>
      <c r="AA2623" s="36"/>
      <c r="AB2623" s="37"/>
      <c r="AC2623" s="38"/>
      <c r="AD2623" s="57">
        <f>IF(C2623="SG",VLOOKUP($C2623,IP!$R:$T,MATCH(QSC!$E2623,IP!$R$6:$T$6,0),0),VLOOKUP($C2623,IP!$R:$S,2,0))</f>
        <v>12</v>
      </c>
      <c r="AE2623" s="39"/>
    </row>
    <row r="2624" spans="1:31" ht="15" x14ac:dyDescent="0.25">
      <c r="A2624" s="40">
        <v>6444096</v>
      </c>
      <c r="B2624" s="40"/>
      <c r="C2624" s="40" t="s">
        <v>1</v>
      </c>
      <c r="D2624" s="41"/>
      <c r="E2624" s="22" t="s">
        <v>4</v>
      </c>
      <c r="F2624" s="23"/>
      <c r="G2624" s="41"/>
      <c r="H2624" s="42"/>
      <c r="I2624" s="41"/>
      <c r="J2624" s="42"/>
      <c r="K2624" s="43"/>
      <c r="L2624" s="26"/>
      <c r="M2624" s="27"/>
      <c r="N2624" s="55"/>
      <c r="O2624" s="93">
        <f>IFERROR(SUMPRODUCT((INDEX(ACH.!$B$3:$AP$9999,MATCH(A2624,ACH.!$A$3:$A$9999,),)&gt;0)*COUNTIF(INDEX(IP!$C$4:$N$44,,IFERROR(MATCH(C2624,IP!$E$2:$N$2,)+2,MATCH(E2624,IP!$C$3:$D$3,))),ACH.!$B$1:$AP$1)),)</f>
        <v>6</v>
      </c>
      <c r="P2624" s="27"/>
      <c r="Q2624" s="28"/>
      <c r="R2624" s="29"/>
      <c r="S2624" s="30"/>
      <c r="T2624" s="31"/>
      <c r="U2624" s="32"/>
      <c r="V2624" s="32"/>
      <c r="W2624" s="32"/>
      <c r="X2624" s="33"/>
      <c r="Y2624" s="34"/>
      <c r="Z2624" s="35"/>
      <c r="AA2624" s="36"/>
      <c r="AB2624" s="37"/>
      <c r="AC2624" s="38"/>
      <c r="AD2624" s="57">
        <f>IF(C2624="SG",VLOOKUP($C2624,IP!$R:$T,MATCH(QSC!$E2624,IP!$R$6:$T$6,0),0),VLOOKUP($C2624,IP!$R:$S,2,0))</f>
        <v>12</v>
      </c>
      <c r="AE2624" s="39"/>
    </row>
    <row r="2625" spans="1:31" ht="15" x14ac:dyDescent="0.25">
      <c r="A2625" s="40">
        <v>6444151</v>
      </c>
      <c r="B2625" s="40"/>
      <c r="C2625" s="40" t="s">
        <v>1</v>
      </c>
      <c r="D2625" s="41"/>
      <c r="E2625" s="22" t="s">
        <v>4</v>
      </c>
      <c r="F2625" s="23"/>
      <c r="G2625" s="41"/>
      <c r="H2625" s="42"/>
      <c r="I2625" s="41"/>
      <c r="J2625" s="42"/>
      <c r="K2625" s="43"/>
      <c r="L2625" s="26"/>
      <c r="M2625" s="27"/>
      <c r="N2625" s="55"/>
      <c r="O2625" s="93">
        <f>IFERROR(SUMPRODUCT((INDEX(ACH.!$B$3:$AP$9999,MATCH(A2625,ACH.!$A$3:$A$9999,),)&gt;0)*COUNTIF(INDEX(IP!$C$4:$N$44,,IFERROR(MATCH(C2625,IP!$E$2:$N$2,)+2,MATCH(E2625,IP!$C$3:$D$3,))),ACH.!$B$1:$AP$1)),)</f>
        <v>6</v>
      </c>
      <c r="P2625" s="27"/>
      <c r="Q2625" s="28"/>
      <c r="R2625" s="29"/>
      <c r="S2625" s="30"/>
      <c r="T2625" s="31"/>
      <c r="U2625" s="32"/>
      <c r="V2625" s="32"/>
      <c r="W2625" s="32"/>
      <c r="X2625" s="33"/>
      <c r="Y2625" s="34"/>
      <c r="Z2625" s="35"/>
      <c r="AA2625" s="36"/>
      <c r="AB2625" s="37"/>
      <c r="AC2625" s="38"/>
      <c r="AD2625" s="57">
        <f>IF(C2625="SG",VLOOKUP($C2625,IP!$R:$T,MATCH(QSC!$E2625,IP!$R$6:$T$6,0),0),VLOOKUP($C2625,IP!$R:$S,2,0))</f>
        <v>12</v>
      </c>
      <c r="AE2625" s="39"/>
    </row>
    <row r="2626" spans="1:31" ht="15" x14ac:dyDescent="0.25">
      <c r="A2626" s="40">
        <v>6444210</v>
      </c>
      <c r="B2626" s="40"/>
      <c r="C2626" s="40" t="s">
        <v>1</v>
      </c>
      <c r="D2626" s="41"/>
      <c r="E2626" s="22" t="s">
        <v>4</v>
      </c>
      <c r="F2626" s="23"/>
      <c r="G2626" s="41"/>
      <c r="H2626" s="42"/>
      <c r="I2626" s="41"/>
      <c r="J2626" s="42"/>
      <c r="K2626" s="43"/>
      <c r="L2626" s="26"/>
      <c r="M2626" s="27"/>
      <c r="N2626" s="55"/>
      <c r="O2626" s="93">
        <f>IFERROR(SUMPRODUCT((INDEX(ACH.!$B$3:$AP$9999,MATCH(A2626,ACH.!$A$3:$A$9999,),)&gt;0)*COUNTIF(INDEX(IP!$C$4:$N$44,,IFERROR(MATCH(C2626,IP!$E$2:$N$2,)+2,MATCH(E2626,IP!$C$3:$D$3,))),ACH.!$B$1:$AP$1)),)</f>
        <v>1</v>
      </c>
      <c r="P2626" s="27"/>
      <c r="Q2626" s="28"/>
      <c r="R2626" s="29"/>
      <c r="S2626" s="30"/>
      <c r="T2626" s="31"/>
      <c r="U2626" s="32"/>
      <c r="V2626" s="32"/>
      <c r="W2626" s="32"/>
      <c r="X2626" s="33"/>
      <c r="Y2626" s="34"/>
      <c r="Z2626" s="35"/>
      <c r="AA2626" s="36"/>
      <c r="AB2626" s="37"/>
      <c r="AC2626" s="38"/>
      <c r="AD2626" s="57">
        <f>IF(C2626="SG",VLOOKUP($C2626,IP!$R:$T,MATCH(QSC!$E2626,IP!$R$6:$T$6,0),0),VLOOKUP($C2626,IP!$R:$S,2,0))</f>
        <v>12</v>
      </c>
      <c r="AE2626" s="39"/>
    </row>
    <row r="2627" spans="1:31" ht="15" x14ac:dyDescent="0.25">
      <c r="A2627" s="40">
        <v>6444332</v>
      </c>
      <c r="B2627" s="40"/>
      <c r="C2627" s="40" t="s">
        <v>1</v>
      </c>
      <c r="D2627" s="41"/>
      <c r="E2627" s="22" t="s">
        <v>2</v>
      </c>
      <c r="F2627" s="23"/>
      <c r="G2627" s="41"/>
      <c r="H2627" s="42"/>
      <c r="I2627" s="41"/>
      <c r="J2627" s="42"/>
      <c r="K2627" s="43"/>
      <c r="L2627" s="26"/>
      <c r="M2627" s="27"/>
      <c r="N2627" s="55"/>
      <c r="O2627" s="93">
        <f>IFERROR(SUMPRODUCT((INDEX(ACH.!$B$3:$AP$9999,MATCH(A2627,ACH.!$A$3:$A$9999,),)&gt;0)*COUNTIF(INDEX(IP!$C$4:$N$44,,IFERROR(MATCH(C2627,IP!$E$2:$N$2,)+2,MATCH(E2627,IP!$C$3:$D$3,))),ACH.!$B$1:$AP$1)),)</f>
        <v>0</v>
      </c>
      <c r="P2627" s="27"/>
      <c r="Q2627" s="28"/>
      <c r="R2627" s="29"/>
      <c r="S2627" s="30"/>
      <c r="T2627" s="31"/>
      <c r="U2627" s="32"/>
      <c r="V2627" s="32"/>
      <c r="W2627" s="32"/>
      <c r="X2627" s="33"/>
      <c r="Y2627" s="34"/>
      <c r="Z2627" s="35"/>
      <c r="AA2627" s="36"/>
      <c r="AB2627" s="37"/>
      <c r="AC2627" s="38"/>
      <c r="AD2627" s="57">
        <f>IF(C2627="SG",VLOOKUP($C2627,IP!$R:$T,MATCH(QSC!$E2627,IP!$R$6:$T$6,0),0),VLOOKUP($C2627,IP!$R:$S,2,0))</f>
        <v>11</v>
      </c>
      <c r="AE2627" s="39"/>
    </row>
    <row r="2628" spans="1:31" ht="15" x14ac:dyDescent="0.25">
      <c r="A2628" s="40">
        <v>6444372</v>
      </c>
      <c r="B2628" s="40"/>
      <c r="C2628" s="40" t="s">
        <v>1</v>
      </c>
      <c r="D2628" s="41"/>
      <c r="E2628" s="22" t="s">
        <v>4</v>
      </c>
      <c r="F2628" s="23"/>
      <c r="G2628" s="41"/>
      <c r="H2628" s="42"/>
      <c r="I2628" s="41"/>
      <c r="J2628" s="42"/>
      <c r="K2628" s="43"/>
      <c r="L2628" s="26"/>
      <c r="M2628" s="27"/>
      <c r="N2628" s="55"/>
      <c r="O2628" s="93">
        <f>IFERROR(SUMPRODUCT((INDEX(ACH.!$B$3:$AP$9999,MATCH(A2628,ACH.!$A$3:$A$9999,),)&gt;0)*COUNTIF(INDEX(IP!$C$4:$N$44,,IFERROR(MATCH(C2628,IP!$E$2:$N$2,)+2,MATCH(E2628,IP!$C$3:$D$3,))),ACH.!$B$1:$AP$1)),)</f>
        <v>1</v>
      </c>
      <c r="P2628" s="27"/>
      <c r="Q2628" s="28"/>
      <c r="R2628" s="29"/>
      <c r="S2628" s="30"/>
      <c r="T2628" s="31"/>
      <c r="U2628" s="32"/>
      <c r="V2628" s="32"/>
      <c r="W2628" s="32"/>
      <c r="X2628" s="33"/>
      <c r="Y2628" s="34"/>
      <c r="Z2628" s="35"/>
      <c r="AA2628" s="36"/>
      <c r="AB2628" s="37"/>
      <c r="AC2628" s="38"/>
      <c r="AD2628" s="57">
        <f>IF(C2628="SG",VLOOKUP($C2628,IP!$R:$T,MATCH(QSC!$E2628,IP!$R$6:$T$6,0),0),VLOOKUP($C2628,IP!$R:$S,2,0))</f>
        <v>12</v>
      </c>
      <c r="AE2628" s="39"/>
    </row>
    <row r="2629" spans="1:31" ht="15" x14ac:dyDescent="0.25">
      <c r="A2629" s="40">
        <v>6444546</v>
      </c>
      <c r="B2629" s="40"/>
      <c r="C2629" s="40" t="s">
        <v>1</v>
      </c>
      <c r="D2629" s="41"/>
      <c r="E2629" s="22" t="s">
        <v>4</v>
      </c>
      <c r="F2629" s="23"/>
      <c r="G2629" s="41"/>
      <c r="H2629" s="42"/>
      <c r="I2629" s="41"/>
      <c r="J2629" s="42"/>
      <c r="K2629" s="43"/>
      <c r="L2629" s="26"/>
      <c r="M2629" s="27"/>
      <c r="N2629" s="55"/>
      <c r="O2629" s="93">
        <f>IFERROR(SUMPRODUCT((INDEX(ACH.!$B$3:$AP$9999,MATCH(A2629,ACH.!$A$3:$A$9999,),)&gt;0)*COUNTIF(INDEX(IP!$C$4:$N$44,,IFERROR(MATCH(C2629,IP!$E$2:$N$2,)+2,MATCH(E2629,IP!$C$3:$D$3,))),ACH.!$B$1:$AP$1)),)</f>
        <v>4</v>
      </c>
      <c r="P2629" s="27"/>
      <c r="Q2629" s="28"/>
      <c r="R2629" s="29"/>
      <c r="S2629" s="30"/>
      <c r="T2629" s="31"/>
      <c r="U2629" s="32"/>
      <c r="V2629" s="32"/>
      <c r="W2629" s="32"/>
      <c r="X2629" s="33"/>
      <c r="Y2629" s="34"/>
      <c r="Z2629" s="35"/>
      <c r="AA2629" s="36"/>
      <c r="AB2629" s="37"/>
      <c r="AC2629" s="38"/>
      <c r="AD2629" s="57">
        <f>IF(C2629="SG",VLOOKUP($C2629,IP!$R:$T,MATCH(QSC!$E2629,IP!$R$6:$T$6,0),0),VLOOKUP($C2629,IP!$R:$S,2,0))</f>
        <v>12</v>
      </c>
      <c r="AE2629" s="39"/>
    </row>
    <row r="2630" spans="1:31" ht="15" x14ac:dyDescent="0.25">
      <c r="A2630" s="40">
        <v>6444580</v>
      </c>
      <c r="B2630" s="40"/>
      <c r="C2630" s="40" t="s">
        <v>1</v>
      </c>
      <c r="D2630" s="41"/>
      <c r="E2630" s="22" t="s">
        <v>2</v>
      </c>
      <c r="F2630" s="23"/>
      <c r="G2630" s="41"/>
      <c r="H2630" s="42"/>
      <c r="I2630" s="41"/>
      <c r="J2630" s="42"/>
      <c r="K2630" s="43"/>
      <c r="L2630" s="26"/>
      <c r="M2630" s="27"/>
      <c r="N2630" s="55"/>
      <c r="O2630" s="93">
        <f>IFERROR(SUMPRODUCT((INDEX(ACH.!$B$3:$AP$9999,MATCH(A2630,ACH.!$A$3:$A$9999,),)&gt;0)*COUNTIF(INDEX(IP!$C$4:$N$44,,IFERROR(MATCH(C2630,IP!$E$2:$N$2,)+2,MATCH(E2630,IP!$C$3:$D$3,))),ACH.!$B$1:$AP$1)),)</f>
        <v>7</v>
      </c>
      <c r="P2630" s="27"/>
      <c r="Q2630" s="28"/>
      <c r="R2630" s="29"/>
      <c r="S2630" s="30"/>
      <c r="T2630" s="31"/>
      <c r="U2630" s="32"/>
      <c r="V2630" s="32"/>
      <c r="W2630" s="32"/>
      <c r="X2630" s="33"/>
      <c r="Y2630" s="34"/>
      <c r="Z2630" s="35"/>
      <c r="AA2630" s="36"/>
      <c r="AB2630" s="37"/>
      <c r="AC2630" s="38"/>
      <c r="AD2630" s="57">
        <f>IF(C2630="SG",VLOOKUP($C2630,IP!$R:$T,MATCH(QSC!$E2630,IP!$R$6:$T$6,0),0),VLOOKUP($C2630,IP!$R:$S,2,0))</f>
        <v>11</v>
      </c>
      <c r="AE2630" s="39"/>
    </row>
    <row r="2631" spans="1:31" ht="15" x14ac:dyDescent="0.25">
      <c r="A2631" s="40">
        <v>6444748</v>
      </c>
      <c r="B2631" s="40"/>
      <c r="C2631" s="40" t="s">
        <v>1</v>
      </c>
      <c r="D2631" s="41"/>
      <c r="E2631" s="22" t="s">
        <v>4</v>
      </c>
      <c r="F2631" s="23"/>
      <c r="G2631" s="41"/>
      <c r="H2631" s="42"/>
      <c r="I2631" s="41"/>
      <c r="J2631" s="42"/>
      <c r="K2631" s="43"/>
      <c r="L2631" s="26"/>
      <c r="M2631" s="27"/>
      <c r="N2631" s="55"/>
      <c r="O2631" s="93">
        <f>IFERROR(SUMPRODUCT((INDEX(ACH.!$B$3:$AP$9999,MATCH(A2631,ACH.!$A$3:$A$9999,),)&gt;0)*COUNTIF(INDEX(IP!$C$4:$N$44,,IFERROR(MATCH(C2631,IP!$E$2:$N$2,)+2,MATCH(E2631,IP!$C$3:$D$3,))),ACH.!$B$1:$AP$1)),)</f>
        <v>7</v>
      </c>
      <c r="P2631" s="27"/>
      <c r="Q2631" s="28"/>
      <c r="R2631" s="29"/>
      <c r="S2631" s="30"/>
      <c r="T2631" s="31"/>
      <c r="U2631" s="32"/>
      <c r="V2631" s="32"/>
      <c r="W2631" s="32"/>
      <c r="X2631" s="33"/>
      <c r="Y2631" s="34"/>
      <c r="Z2631" s="35"/>
      <c r="AA2631" s="36"/>
      <c r="AB2631" s="37"/>
      <c r="AC2631" s="38"/>
      <c r="AD2631" s="57">
        <f>IF(C2631="SG",VLOOKUP($C2631,IP!$R:$T,MATCH(QSC!$E2631,IP!$R$6:$T$6,0),0),VLOOKUP($C2631,IP!$R:$S,2,0))</f>
        <v>12</v>
      </c>
      <c r="AE2631" s="39"/>
    </row>
    <row r="2632" spans="1:31" ht="15" x14ac:dyDescent="0.25">
      <c r="A2632" s="40">
        <v>6444770</v>
      </c>
      <c r="B2632" s="40"/>
      <c r="C2632" s="40" t="s">
        <v>1</v>
      </c>
      <c r="D2632" s="41"/>
      <c r="E2632" s="22" t="s">
        <v>2</v>
      </c>
      <c r="F2632" s="23"/>
      <c r="G2632" s="41"/>
      <c r="H2632" s="42"/>
      <c r="I2632" s="41"/>
      <c r="J2632" s="42"/>
      <c r="K2632" s="43"/>
      <c r="L2632" s="26"/>
      <c r="M2632" s="27"/>
      <c r="N2632" s="55"/>
      <c r="O2632" s="93">
        <f>IFERROR(SUMPRODUCT((INDEX(ACH.!$B$3:$AP$9999,MATCH(A2632,ACH.!$A$3:$A$9999,),)&gt;0)*COUNTIF(INDEX(IP!$C$4:$N$44,,IFERROR(MATCH(C2632,IP!$E$2:$N$2,)+2,MATCH(E2632,IP!$C$3:$D$3,))),ACH.!$B$1:$AP$1)),)</f>
        <v>0</v>
      </c>
      <c r="P2632" s="27"/>
      <c r="Q2632" s="28"/>
      <c r="R2632" s="29"/>
      <c r="S2632" s="30"/>
      <c r="T2632" s="31"/>
      <c r="U2632" s="32"/>
      <c r="V2632" s="32"/>
      <c r="W2632" s="32"/>
      <c r="X2632" s="33"/>
      <c r="Y2632" s="34"/>
      <c r="Z2632" s="35"/>
      <c r="AA2632" s="36"/>
      <c r="AB2632" s="37"/>
      <c r="AC2632" s="38"/>
      <c r="AD2632" s="57">
        <f>IF(C2632="SG",VLOOKUP($C2632,IP!$R:$T,MATCH(QSC!$E2632,IP!$R$6:$T$6,0),0),VLOOKUP($C2632,IP!$R:$S,2,0))</f>
        <v>11</v>
      </c>
      <c r="AE2632" s="39"/>
    </row>
    <row r="2633" spans="1:31" ht="15" x14ac:dyDescent="0.25">
      <c r="A2633" s="40">
        <v>6444773</v>
      </c>
      <c r="B2633" s="40"/>
      <c r="C2633" s="40" t="s">
        <v>1</v>
      </c>
      <c r="D2633" s="41"/>
      <c r="E2633" s="22" t="s">
        <v>2</v>
      </c>
      <c r="F2633" s="23"/>
      <c r="G2633" s="41"/>
      <c r="H2633" s="42"/>
      <c r="I2633" s="41"/>
      <c r="J2633" s="42"/>
      <c r="K2633" s="43"/>
      <c r="L2633" s="26"/>
      <c r="M2633" s="27"/>
      <c r="N2633" s="55"/>
      <c r="O2633" s="93">
        <f>IFERROR(SUMPRODUCT((INDEX(ACH.!$B$3:$AP$9999,MATCH(A2633,ACH.!$A$3:$A$9999,),)&gt;0)*COUNTIF(INDEX(IP!$C$4:$N$44,,IFERROR(MATCH(C2633,IP!$E$2:$N$2,)+2,MATCH(E2633,IP!$C$3:$D$3,))),ACH.!$B$1:$AP$1)),)</f>
        <v>7</v>
      </c>
      <c r="P2633" s="27"/>
      <c r="Q2633" s="28"/>
      <c r="R2633" s="29"/>
      <c r="S2633" s="30"/>
      <c r="T2633" s="31"/>
      <c r="U2633" s="32"/>
      <c r="V2633" s="32"/>
      <c r="W2633" s="32"/>
      <c r="X2633" s="33"/>
      <c r="Y2633" s="34"/>
      <c r="Z2633" s="35"/>
      <c r="AA2633" s="36"/>
      <c r="AB2633" s="37"/>
      <c r="AC2633" s="38"/>
      <c r="AD2633" s="57">
        <f>IF(C2633="SG",VLOOKUP($C2633,IP!$R:$T,MATCH(QSC!$E2633,IP!$R$6:$T$6,0),0),VLOOKUP($C2633,IP!$R:$S,2,0))</f>
        <v>11</v>
      </c>
      <c r="AE2633" s="39"/>
    </row>
    <row r="2634" spans="1:31" ht="15" x14ac:dyDescent="0.25">
      <c r="A2634" s="40">
        <v>6444774</v>
      </c>
      <c r="B2634" s="40"/>
      <c r="C2634" s="40" t="s">
        <v>1</v>
      </c>
      <c r="D2634" s="41"/>
      <c r="E2634" s="22" t="s">
        <v>2</v>
      </c>
      <c r="F2634" s="23"/>
      <c r="G2634" s="41"/>
      <c r="H2634" s="42"/>
      <c r="I2634" s="41"/>
      <c r="J2634" s="42"/>
      <c r="K2634" s="43"/>
      <c r="L2634" s="26"/>
      <c r="M2634" s="27"/>
      <c r="N2634" s="55"/>
      <c r="O2634" s="93">
        <f>IFERROR(SUMPRODUCT((INDEX(ACH.!$B$3:$AP$9999,MATCH(A2634,ACH.!$A$3:$A$9999,),)&gt;0)*COUNTIF(INDEX(IP!$C$4:$N$44,,IFERROR(MATCH(C2634,IP!$E$2:$N$2,)+2,MATCH(E2634,IP!$C$3:$D$3,))),ACH.!$B$1:$AP$1)),)</f>
        <v>8</v>
      </c>
      <c r="P2634" s="27"/>
      <c r="Q2634" s="28"/>
      <c r="R2634" s="29"/>
      <c r="S2634" s="30"/>
      <c r="T2634" s="31"/>
      <c r="U2634" s="32"/>
      <c r="V2634" s="32"/>
      <c r="W2634" s="32"/>
      <c r="X2634" s="33"/>
      <c r="Y2634" s="34"/>
      <c r="Z2634" s="35"/>
      <c r="AA2634" s="36"/>
      <c r="AB2634" s="37"/>
      <c r="AC2634" s="38"/>
      <c r="AD2634" s="57">
        <f>IF(C2634="SG",VLOOKUP($C2634,IP!$R:$T,MATCH(QSC!$E2634,IP!$R$6:$T$6,0),0),VLOOKUP($C2634,IP!$R:$S,2,0))</f>
        <v>11</v>
      </c>
      <c r="AE2634" s="39"/>
    </row>
    <row r="2635" spans="1:31" ht="15" x14ac:dyDescent="0.25">
      <c r="A2635" s="40">
        <v>6444887</v>
      </c>
      <c r="B2635" s="40"/>
      <c r="C2635" s="40" t="s">
        <v>1</v>
      </c>
      <c r="D2635" s="41"/>
      <c r="E2635" s="22" t="s">
        <v>4</v>
      </c>
      <c r="F2635" s="23"/>
      <c r="G2635" s="41"/>
      <c r="H2635" s="42"/>
      <c r="I2635" s="41"/>
      <c r="J2635" s="42"/>
      <c r="K2635" s="43"/>
      <c r="L2635" s="26"/>
      <c r="M2635" s="27"/>
      <c r="N2635" s="55"/>
      <c r="O2635" s="93">
        <f>IFERROR(SUMPRODUCT((INDEX(ACH.!$B$3:$AP$9999,MATCH(A2635,ACH.!$A$3:$A$9999,),)&gt;0)*COUNTIF(INDEX(IP!$C$4:$N$44,,IFERROR(MATCH(C2635,IP!$E$2:$N$2,)+2,MATCH(E2635,IP!$C$3:$D$3,))),ACH.!$B$1:$AP$1)),)</f>
        <v>8</v>
      </c>
      <c r="P2635" s="27"/>
      <c r="Q2635" s="28"/>
      <c r="R2635" s="29"/>
      <c r="S2635" s="30"/>
      <c r="T2635" s="31"/>
      <c r="U2635" s="32"/>
      <c r="V2635" s="32"/>
      <c r="W2635" s="32"/>
      <c r="X2635" s="33"/>
      <c r="Y2635" s="34"/>
      <c r="Z2635" s="35"/>
      <c r="AA2635" s="36"/>
      <c r="AB2635" s="37"/>
      <c r="AC2635" s="38"/>
      <c r="AD2635" s="57">
        <f>IF(C2635="SG",VLOOKUP($C2635,IP!$R:$T,MATCH(QSC!$E2635,IP!$R$6:$T$6,0),0),VLOOKUP($C2635,IP!$R:$S,2,0))</f>
        <v>12</v>
      </c>
      <c r="AE2635" s="39"/>
    </row>
    <row r="2636" spans="1:31" ht="15" x14ac:dyDescent="0.25">
      <c r="A2636" s="40">
        <v>6444908</v>
      </c>
      <c r="B2636" s="40"/>
      <c r="C2636" s="40" t="s">
        <v>1</v>
      </c>
      <c r="D2636" s="41"/>
      <c r="E2636" s="22" t="s">
        <v>2</v>
      </c>
      <c r="F2636" s="23"/>
      <c r="G2636" s="41"/>
      <c r="H2636" s="42"/>
      <c r="I2636" s="41"/>
      <c r="J2636" s="42"/>
      <c r="K2636" s="43"/>
      <c r="L2636" s="26"/>
      <c r="M2636" s="27"/>
      <c r="N2636" s="55"/>
      <c r="O2636" s="93">
        <f>IFERROR(SUMPRODUCT((INDEX(ACH.!$B$3:$AP$9999,MATCH(A2636,ACH.!$A$3:$A$9999,),)&gt;0)*COUNTIF(INDEX(IP!$C$4:$N$44,,IFERROR(MATCH(C2636,IP!$E$2:$N$2,)+2,MATCH(E2636,IP!$C$3:$D$3,))),ACH.!$B$1:$AP$1)),)</f>
        <v>1</v>
      </c>
      <c r="P2636" s="27"/>
      <c r="Q2636" s="28"/>
      <c r="R2636" s="29"/>
      <c r="S2636" s="30"/>
      <c r="T2636" s="31"/>
      <c r="U2636" s="32"/>
      <c r="V2636" s="32"/>
      <c r="W2636" s="32"/>
      <c r="X2636" s="33"/>
      <c r="Y2636" s="34"/>
      <c r="Z2636" s="35"/>
      <c r="AA2636" s="36"/>
      <c r="AB2636" s="37"/>
      <c r="AC2636" s="38"/>
      <c r="AD2636" s="57">
        <f>IF(C2636="SG",VLOOKUP($C2636,IP!$R:$T,MATCH(QSC!$E2636,IP!$R$6:$T$6,0),0),VLOOKUP($C2636,IP!$R:$S,2,0))</f>
        <v>11</v>
      </c>
      <c r="AE2636" s="39"/>
    </row>
    <row r="2637" spans="1:31" ht="15" x14ac:dyDescent="0.25">
      <c r="A2637" s="40">
        <v>6444926</v>
      </c>
      <c r="B2637" s="40"/>
      <c r="C2637" s="40" t="s">
        <v>1</v>
      </c>
      <c r="D2637" s="41"/>
      <c r="E2637" s="22" t="s">
        <v>2</v>
      </c>
      <c r="F2637" s="23"/>
      <c r="G2637" s="41"/>
      <c r="H2637" s="42"/>
      <c r="I2637" s="41"/>
      <c r="J2637" s="42"/>
      <c r="K2637" s="43"/>
      <c r="L2637" s="26"/>
      <c r="M2637" s="27"/>
      <c r="N2637" s="55"/>
      <c r="O2637" s="93">
        <f>IFERROR(SUMPRODUCT((INDEX(ACH.!$B$3:$AP$9999,MATCH(A2637,ACH.!$A$3:$A$9999,),)&gt;0)*COUNTIF(INDEX(IP!$C$4:$N$44,,IFERROR(MATCH(C2637,IP!$E$2:$N$2,)+2,MATCH(E2637,IP!$C$3:$D$3,))),ACH.!$B$1:$AP$1)),)</f>
        <v>4</v>
      </c>
      <c r="P2637" s="27"/>
      <c r="Q2637" s="28"/>
      <c r="R2637" s="29"/>
      <c r="S2637" s="30"/>
      <c r="T2637" s="31"/>
      <c r="U2637" s="32"/>
      <c r="V2637" s="32"/>
      <c r="W2637" s="32"/>
      <c r="X2637" s="33"/>
      <c r="Y2637" s="34"/>
      <c r="Z2637" s="35"/>
      <c r="AA2637" s="36"/>
      <c r="AB2637" s="37"/>
      <c r="AC2637" s="38"/>
      <c r="AD2637" s="57">
        <f>IF(C2637="SG",VLOOKUP($C2637,IP!$R:$T,MATCH(QSC!$E2637,IP!$R$6:$T$6,0),0),VLOOKUP($C2637,IP!$R:$S,2,0))</f>
        <v>11</v>
      </c>
      <c r="AE2637" s="39"/>
    </row>
    <row r="2638" spans="1:31" ht="15" x14ac:dyDescent="0.25">
      <c r="A2638" s="40">
        <v>6444982</v>
      </c>
      <c r="B2638" s="40"/>
      <c r="C2638" s="40" t="s">
        <v>1</v>
      </c>
      <c r="D2638" s="41"/>
      <c r="E2638" s="22" t="s">
        <v>2</v>
      </c>
      <c r="F2638" s="23"/>
      <c r="G2638" s="41"/>
      <c r="H2638" s="42"/>
      <c r="I2638" s="41"/>
      <c r="J2638" s="42"/>
      <c r="K2638" s="43"/>
      <c r="L2638" s="26"/>
      <c r="M2638" s="27"/>
      <c r="N2638" s="55"/>
      <c r="O2638" s="93">
        <f>IFERROR(SUMPRODUCT((INDEX(ACH.!$B$3:$AP$9999,MATCH(A2638,ACH.!$A$3:$A$9999,),)&gt;0)*COUNTIF(INDEX(IP!$C$4:$N$44,,IFERROR(MATCH(C2638,IP!$E$2:$N$2,)+2,MATCH(E2638,IP!$C$3:$D$3,))),ACH.!$B$1:$AP$1)),)</f>
        <v>3</v>
      </c>
      <c r="P2638" s="27"/>
      <c r="Q2638" s="28"/>
      <c r="R2638" s="29"/>
      <c r="S2638" s="30"/>
      <c r="T2638" s="31"/>
      <c r="U2638" s="32"/>
      <c r="V2638" s="32"/>
      <c r="W2638" s="32"/>
      <c r="X2638" s="33"/>
      <c r="Y2638" s="34"/>
      <c r="Z2638" s="35"/>
      <c r="AA2638" s="36"/>
      <c r="AB2638" s="37"/>
      <c r="AC2638" s="38"/>
      <c r="AD2638" s="57">
        <f>IF(C2638="SG",VLOOKUP($C2638,IP!$R:$T,MATCH(QSC!$E2638,IP!$R$6:$T$6,0),0),VLOOKUP($C2638,IP!$R:$S,2,0))</f>
        <v>11</v>
      </c>
      <c r="AE2638" s="39"/>
    </row>
    <row r="2639" spans="1:31" ht="15" x14ac:dyDescent="0.25">
      <c r="A2639" s="40">
        <v>6445021</v>
      </c>
      <c r="B2639" s="40"/>
      <c r="C2639" s="40" t="s">
        <v>1</v>
      </c>
      <c r="D2639" s="41"/>
      <c r="E2639" s="22" t="s">
        <v>4</v>
      </c>
      <c r="F2639" s="23"/>
      <c r="G2639" s="41"/>
      <c r="H2639" s="42"/>
      <c r="I2639" s="41"/>
      <c r="J2639" s="42"/>
      <c r="K2639" s="43"/>
      <c r="L2639" s="26"/>
      <c r="M2639" s="27"/>
      <c r="N2639" s="55"/>
      <c r="O2639" s="93">
        <f>IFERROR(SUMPRODUCT((INDEX(ACH.!$B$3:$AP$9999,MATCH(A2639,ACH.!$A$3:$A$9999,),)&gt;0)*COUNTIF(INDEX(IP!$C$4:$N$44,,IFERROR(MATCH(C2639,IP!$E$2:$N$2,)+2,MATCH(E2639,IP!$C$3:$D$3,))),ACH.!$B$1:$AP$1)),)</f>
        <v>7</v>
      </c>
      <c r="P2639" s="27"/>
      <c r="Q2639" s="28"/>
      <c r="R2639" s="29"/>
      <c r="S2639" s="30"/>
      <c r="T2639" s="31"/>
      <c r="U2639" s="32"/>
      <c r="V2639" s="32"/>
      <c r="W2639" s="32"/>
      <c r="X2639" s="33"/>
      <c r="Y2639" s="34"/>
      <c r="Z2639" s="35"/>
      <c r="AA2639" s="36"/>
      <c r="AB2639" s="37"/>
      <c r="AC2639" s="38"/>
      <c r="AD2639" s="57">
        <f>IF(C2639="SG",VLOOKUP($C2639,IP!$R:$T,MATCH(QSC!$E2639,IP!$R$6:$T$6,0),0),VLOOKUP($C2639,IP!$R:$S,2,0))</f>
        <v>12</v>
      </c>
      <c r="AE2639" s="39"/>
    </row>
    <row r="2640" spans="1:31" ht="15" x14ac:dyDescent="0.25">
      <c r="A2640" s="40">
        <v>6445076</v>
      </c>
      <c r="B2640" s="40"/>
      <c r="C2640" s="40" t="s">
        <v>1</v>
      </c>
      <c r="D2640" s="41"/>
      <c r="E2640" s="22" t="s">
        <v>4</v>
      </c>
      <c r="F2640" s="23"/>
      <c r="G2640" s="41"/>
      <c r="H2640" s="42"/>
      <c r="I2640" s="41"/>
      <c r="J2640" s="42"/>
      <c r="K2640" s="43"/>
      <c r="L2640" s="26"/>
      <c r="M2640" s="27"/>
      <c r="N2640" s="55"/>
      <c r="O2640" s="93">
        <f>IFERROR(SUMPRODUCT((INDEX(ACH.!$B$3:$AP$9999,MATCH(A2640,ACH.!$A$3:$A$9999,),)&gt;0)*COUNTIF(INDEX(IP!$C$4:$N$44,,IFERROR(MATCH(C2640,IP!$E$2:$N$2,)+2,MATCH(E2640,IP!$C$3:$D$3,))),ACH.!$B$1:$AP$1)),)</f>
        <v>3</v>
      </c>
      <c r="P2640" s="27"/>
      <c r="Q2640" s="28"/>
      <c r="R2640" s="29"/>
      <c r="S2640" s="30"/>
      <c r="T2640" s="31"/>
      <c r="U2640" s="32"/>
      <c r="V2640" s="32"/>
      <c r="W2640" s="32"/>
      <c r="X2640" s="33"/>
      <c r="Y2640" s="34"/>
      <c r="Z2640" s="35"/>
      <c r="AA2640" s="36"/>
      <c r="AB2640" s="37"/>
      <c r="AC2640" s="38"/>
      <c r="AD2640" s="57">
        <f>IF(C2640="SG",VLOOKUP($C2640,IP!$R:$T,MATCH(QSC!$E2640,IP!$R$6:$T$6,0),0),VLOOKUP($C2640,IP!$R:$S,2,0))</f>
        <v>12</v>
      </c>
      <c r="AE2640" s="39"/>
    </row>
    <row r="2641" spans="1:31" ht="15" x14ac:dyDescent="0.25">
      <c r="A2641" s="40">
        <v>6445158</v>
      </c>
      <c r="B2641" s="40"/>
      <c r="C2641" s="40" t="s">
        <v>1</v>
      </c>
      <c r="D2641" s="41"/>
      <c r="E2641" s="22" t="s">
        <v>4</v>
      </c>
      <c r="F2641" s="23"/>
      <c r="G2641" s="41"/>
      <c r="H2641" s="42"/>
      <c r="I2641" s="41"/>
      <c r="J2641" s="42"/>
      <c r="K2641" s="43"/>
      <c r="L2641" s="26"/>
      <c r="M2641" s="27"/>
      <c r="N2641" s="55"/>
      <c r="O2641" s="93">
        <f>IFERROR(SUMPRODUCT((INDEX(ACH.!$B$3:$AP$9999,MATCH(A2641,ACH.!$A$3:$A$9999,),)&gt;0)*COUNTIF(INDEX(IP!$C$4:$N$44,,IFERROR(MATCH(C2641,IP!$E$2:$N$2,)+2,MATCH(E2641,IP!$C$3:$D$3,))),ACH.!$B$1:$AP$1)),)</f>
        <v>8</v>
      </c>
      <c r="P2641" s="27"/>
      <c r="Q2641" s="28"/>
      <c r="R2641" s="29"/>
      <c r="S2641" s="30"/>
      <c r="T2641" s="31"/>
      <c r="U2641" s="32"/>
      <c r="V2641" s="32"/>
      <c r="W2641" s="32"/>
      <c r="X2641" s="33"/>
      <c r="Y2641" s="34"/>
      <c r="Z2641" s="35"/>
      <c r="AA2641" s="36"/>
      <c r="AB2641" s="37"/>
      <c r="AC2641" s="38"/>
      <c r="AD2641" s="57">
        <f>IF(C2641="SG",VLOOKUP($C2641,IP!$R:$T,MATCH(QSC!$E2641,IP!$R$6:$T$6,0),0),VLOOKUP($C2641,IP!$R:$S,2,0))</f>
        <v>12</v>
      </c>
      <c r="AE2641" s="39"/>
    </row>
    <row r="2642" spans="1:31" ht="15" x14ac:dyDescent="0.25">
      <c r="A2642" s="40">
        <v>6445182</v>
      </c>
      <c r="B2642" s="40"/>
      <c r="C2642" s="40" t="s">
        <v>1</v>
      </c>
      <c r="D2642" s="41"/>
      <c r="E2642" s="22" t="s">
        <v>4</v>
      </c>
      <c r="F2642" s="23"/>
      <c r="G2642" s="41"/>
      <c r="H2642" s="42"/>
      <c r="I2642" s="41"/>
      <c r="J2642" s="42"/>
      <c r="K2642" s="43"/>
      <c r="L2642" s="26"/>
      <c r="M2642" s="27"/>
      <c r="N2642" s="55"/>
      <c r="O2642" s="93">
        <f>IFERROR(SUMPRODUCT((INDEX(ACH.!$B$3:$AP$9999,MATCH(A2642,ACH.!$A$3:$A$9999,),)&gt;0)*COUNTIF(INDEX(IP!$C$4:$N$44,,IFERROR(MATCH(C2642,IP!$E$2:$N$2,)+2,MATCH(E2642,IP!$C$3:$D$3,))),ACH.!$B$1:$AP$1)),)</f>
        <v>6</v>
      </c>
      <c r="P2642" s="27"/>
      <c r="Q2642" s="28"/>
      <c r="R2642" s="29"/>
      <c r="S2642" s="30"/>
      <c r="T2642" s="31"/>
      <c r="U2642" s="32"/>
      <c r="V2642" s="32"/>
      <c r="W2642" s="32"/>
      <c r="X2642" s="33"/>
      <c r="Y2642" s="34"/>
      <c r="Z2642" s="35"/>
      <c r="AA2642" s="36"/>
      <c r="AB2642" s="37"/>
      <c r="AC2642" s="38"/>
      <c r="AD2642" s="57">
        <f>IF(C2642="SG",VLOOKUP($C2642,IP!$R:$T,MATCH(QSC!$E2642,IP!$R$6:$T$6,0),0),VLOOKUP($C2642,IP!$R:$S,2,0))</f>
        <v>12</v>
      </c>
      <c r="AE2642" s="39"/>
    </row>
    <row r="2643" spans="1:31" ht="15" x14ac:dyDescent="0.25">
      <c r="A2643" s="40">
        <v>6445393</v>
      </c>
      <c r="B2643" s="40"/>
      <c r="C2643" s="40" t="s">
        <v>1</v>
      </c>
      <c r="D2643" s="41"/>
      <c r="E2643" s="22" t="s">
        <v>4</v>
      </c>
      <c r="F2643" s="23"/>
      <c r="G2643" s="41"/>
      <c r="H2643" s="42"/>
      <c r="I2643" s="41"/>
      <c r="J2643" s="42"/>
      <c r="K2643" s="43"/>
      <c r="L2643" s="26"/>
      <c r="M2643" s="27"/>
      <c r="N2643" s="55"/>
      <c r="O2643" s="93">
        <f>IFERROR(SUMPRODUCT((INDEX(ACH.!$B$3:$AP$9999,MATCH(A2643,ACH.!$A$3:$A$9999,),)&gt;0)*COUNTIF(INDEX(IP!$C$4:$N$44,,IFERROR(MATCH(C2643,IP!$E$2:$N$2,)+2,MATCH(E2643,IP!$C$3:$D$3,))),ACH.!$B$1:$AP$1)),)</f>
        <v>8</v>
      </c>
      <c r="P2643" s="27"/>
      <c r="Q2643" s="28"/>
      <c r="R2643" s="29"/>
      <c r="S2643" s="30"/>
      <c r="T2643" s="31"/>
      <c r="U2643" s="32"/>
      <c r="V2643" s="32"/>
      <c r="W2643" s="32"/>
      <c r="X2643" s="33"/>
      <c r="Y2643" s="34"/>
      <c r="Z2643" s="35"/>
      <c r="AA2643" s="36"/>
      <c r="AB2643" s="37"/>
      <c r="AC2643" s="38"/>
      <c r="AD2643" s="57">
        <f>IF(C2643="SG",VLOOKUP($C2643,IP!$R:$T,MATCH(QSC!$E2643,IP!$R$6:$T$6,0),0),VLOOKUP($C2643,IP!$R:$S,2,0))</f>
        <v>12</v>
      </c>
      <c r="AE2643" s="39"/>
    </row>
    <row r="2644" spans="1:31" ht="15" x14ac:dyDescent="0.25">
      <c r="A2644" s="40">
        <v>6445471</v>
      </c>
      <c r="B2644" s="40"/>
      <c r="C2644" s="40" t="s">
        <v>1</v>
      </c>
      <c r="D2644" s="41"/>
      <c r="E2644" s="22" t="s">
        <v>2</v>
      </c>
      <c r="F2644" s="23"/>
      <c r="G2644" s="41"/>
      <c r="H2644" s="42"/>
      <c r="I2644" s="41"/>
      <c r="J2644" s="42"/>
      <c r="K2644" s="43"/>
      <c r="L2644" s="26"/>
      <c r="M2644" s="27"/>
      <c r="N2644" s="55"/>
      <c r="O2644" s="93">
        <f>IFERROR(SUMPRODUCT((INDEX(ACH.!$B$3:$AP$9999,MATCH(A2644,ACH.!$A$3:$A$9999,),)&gt;0)*COUNTIF(INDEX(IP!$C$4:$N$44,,IFERROR(MATCH(C2644,IP!$E$2:$N$2,)+2,MATCH(E2644,IP!$C$3:$D$3,))),ACH.!$B$1:$AP$1)),)</f>
        <v>5</v>
      </c>
      <c r="P2644" s="27"/>
      <c r="Q2644" s="28"/>
      <c r="R2644" s="29"/>
      <c r="S2644" s="30"/>
      <c r="T2644" s="31"/>
      <c r="U2644" s="32"/>
      <c r="V2644" s="32"/>
      <c r="W2644" s="32"/>
      <c r="X2644" s="33"/>
      <c r="Y2644" s="34"/>
      <c r="Z2644" s="35"/>
      <c r="AA2644" s="36"/>
      <c r="AB2644" s="37"/>
      <c r="AC2644" s="38"/>
      <c r="AD2644" s="57">
        <f>IF(C2644="SG",VLOOKUP($C2644,IP!$R:$T,MATCH(QSC!$E2644,IP!$R$6:$T$6,0),0),VLOOKUP($C2644,IP!$R:$S,2,0))</f>
        <v>11</v>
      </c>
      <c r="AE2644" s="39"/>
    </row>
    <row r="2645" spans="1:31" ht="15" x14ac:dyDescent="0.25">
      <c r="A2645" s="40">
        <v>6445472</v>
      </c>
      <c r="B2645" s="40"/>
      <c r="C2645" s="40" t="s">
        <v>1</v>
      </c>
      <c r="D2645" s="41"/>
      <c r="E2645" s="22" t="s">
        <v>2</v>
      </c>
      <c r="F2645" s="23"/>
      <c r="G2645" s="41"/>
      <c r="H2645" s="42"/>
      <c r="I2645" s="41"/>
      <c r="J2645" s="42"/>
      <c r="K2645" s="43"/>
      <c r="L2645" s="26"/>
      <c r="M2645" s="27"/>
      <c r="N2645" s="55"/>
      <c r="O2645" s="93">
        <f>IFERROR(SUMPRODUCT((INDEX(ACH.!$B$3:$AP$9999,MATCH(A2645,ACH.!$A$3:$A$9999,),)&gt;0)*COUNTIF(INDEX(IP!$C$4:$N$44,,IFERROR(MATCH(C2645,IP!$E$2:$N$2,)+2,MATCH(E2645,IP!$C$3:$D$3,))),ACH.!$B$1:$AP$1)),)</f>
        <v>8</v>
      </c>
      <c r="P2645" s="27"/>
      <c r="Q2645" s="28"/>
      <c r="R2645" s="29"/>
      <c r="S2645" s="30"/>
      <c r="T2645" s="31"/>
      <c r="U2645" s="32"/>
      <c r="V2645" s="32"/>
      <c r="W2645" s="32"/>
      <c r="X2645" s="33"/>
      <c r="Y2645" s="34"/>
      <c r="Z2645" s="35"/>
      <c r="AA2645" s="36"/>
      <c r="AB2645" s="37"/>
      <c r="AC2645" s="38"/>
      <c r="AD2645" s="57">
        <f>IF(C2645="SG",VLOOKUP($C2645,IP!$R:$T,MATCH(QSC!$E2645,IP!$R$6:$T$6,0),0),VLOOKUP($C2645,IP!$R:$S,2,0))</f>
        <v>11</v>
      </c>
      <c r="AE2645" s="39"/>
    </row>
    <row r="2646" spans="1:31" ht="15" x14ac:dyDescent="0.25">
      <c r="A2646" s="40">
        <v>6445473</v>
      </c>
      <c r="B2646" s="40"/>
      <c r="C2646" s="40" t="s">
        <v>1</v>
      </c>
      <c r="D2646" s="41"/>
      <c r="E2646" s="22" t="s">
        <v>2</v>
      </c>
      <c r="F2646" s="23"/>
      <c r="G2646" s="41"/>
      <c r="H2646" s="42"/>
      <c r="I2646" s="41"/>
      <c r="J2646" s="42"/>
      <c r="K2646" s="43"/>
      <c r="L2646" s="26"/>
      <c r="M2646" s="27"/>
      <c r="N2646" s="55"/>
      <c r="O2646" s="93">
        <f>IFERROR(SUMPRODUCT((INDEX(ACH.!$B$3:$AP$9999,MATCH(A2646,ACH.!$A$3:$A$9999,),)&gt;0)*COUNTIF(INDEX(IP!$C$4:$N$44,,IFERROR(MATCH(C2646,IP!$E$2:$N$2,)+2,MATCH(E2646,IP!$C$3:$D$3,))),ACH.!$B$1:$AP$1)),)</f>
        <v>0</v>
      </c>
      <c r="P2646" s="27"/>
      <c r="Q2646" s="28"/>
      <c r="R2646" s="29"/>
      <c r="S2646" s="30"/>
      <c r="T2646" s="31"/>
      <c r="U2646" s="32"/>
      <c r="V2646" s="32"/>
      <c r="W2646" s="32"/>
      <c r="X2646" s="33"/>
      <c r="Y2646" s="34"/>
      <c r="Z2646" s="35"/>
      <c r="AA2646" s="36"/>
      <c r="AB2646" s="37"/>
      <c r="AC2646" s="38"/>
      <c r="AD2646" s="57">
        <f>IF(C2646="SG",VLOOKUP($C2646,IP!$R:$T,MATCH(QSC!$E2646,IP!$R$6:$T$6,0),0),VLOOKUP($C2646,IP!$R:$S,2,0))</f>
        <v>11</v>
      </c>
      <c r="AE2646" s="39"/>
    </row>
    <row r="2647" spans="1:31" ht="15" x14ac:dyDescent="0.25">
      <c r="A2647" s="40">
        <v>6445601</v>
      </c>
      <c r="B2647" s="40"/>
      <c r="C2647" s="40" t="s">
        <v>1</v>
      </c>
      <c r="D2647" s="41"/>
      <c r="E2647" s="22" t="s">
        <v>2</v>
      </c>
      <c r="F2647" s="23"/>
      <c r="G2647" s="41"/>
      <c r="H2647" s="42"/>
      <c r="I2647" s="41"/>
      <c r="J2647" s="42"/>
      <c r="K2647" s="43"/>
      <c r="L2647" s="26"/>
      <c r="M2647" s="27"/>
      <c r="N2647" s="55"/>
      <c r="O2647" s="93">
        <f>IFERROR(SUMPRODUCT((INDEX(ACH.!$B$3:$AP$9999,MATCH(A2647,ACH.!$A$3:$A$9999,),)&gt;0)*COUNTIF(INDEX(IP!$C$4:$N$44,,IFERROR(MATCH(C2647,IP!$E$2:$N$2,)+2,MATCH(E2647,IP!$C$3:$D$3,))),ACH.!$B$1:$AP$1)),)</f>
        <v>6</v>
      </c>
      <c r="P2647" s="27"/>
      <c r="Q2647" s="28"/>
      <c r="R2647" s="29"/>
      <c r="S2647" s="30"/>
      <c r="T2647" s="31"/>
      <c r="U2647" s="32"/>
      <c r="V2647" s="32"/>
      <c r="W2647" s="32"/>
      <c r="X2647" s="33"/>
      <c r="Y2647" s="34"/>
      <c r="Z2647" s="35"/>
      <c r="AA2647" s="36"/>
      <c r="AB2647" s="37"/>
      <c r="AC2647" s="38"/>
      <c r="AD2647" s="57">
        <f>IF(C2647="SG",VLOOKUP($C2647,IP!$R:$T,MATCH(QSC!$E2647,IP!$R$6:$T$6,0),0),VLOOKUP($C2647,IP!$R:$S,2,0))</f>
        <v>11</v>
      </c>
      <c r="AE2647" s="39"/>
    </row>
    <row r="2648" spans="1:31" ht="15" x14ac:dyDescent="0.25">
      <c r="A2648" s="40">
        <v>6445604</v>
      </c>
      <c r="B2648" s="40"/>
      <c r="C2648" s="40" t="s">
        <v>1</v>
      </c>
      <c r="D2648" s="41"/>
      <c r="E2648" s="22" t="s">
        <v>2</v>
      </c>
      <c r="F2648" s="23"/>
      <c r="G2648" s="41"/>
      <c r="H2648" s="42"/>
      <c r="I2648" s="41"/>
      <c r="J2648" s="42"/>
      <c r="K2648" s="43"/>
      <c r="L2648" s="26"/>
      <c r="M2648" s="27"/>
      <c r="N2648" s="55"/>
      <c r="O2648" s="93">
        <f>IFERROR(SUMPRODUCT((INDEX(ACH.!$B$3:$AP$9999,MATCH(A2648,ACH.!$A$3:$A$9999,),)&gt;0)*COUNTIF(INDEX(IP!$C$4:$N$44,,IFERROR(MATCH(C2648,IP!$E$2:$N$2,)+2,MATCH(E2648,IP!$C$3:$D$3,))),ACH.!$B$1:$AP$1)),)</f>
        <v>6</v>
      </c>
      <c r="P2648" s="27"/>
      <c r="Q2648" s="28"/>
      <c r="R2648" s="29"/>
      <c r="S2648" s="30"/>
      <c r="T2648" s="31"/>
      <c r="U2648" s="32"/>
      <c r="V2648" s="32"/>
      <c r="W2648" s="32"/>
      <c r="X2648" s="33"/>
      <c r="Y2648" s="34"/>
      <c r="Z2648" s="35"/>
      <c r="AA2648" s="36"/>
      <c r="AB2648" s="37"/>
      <c r="AC2648" s="38"/>
      <c r="AD2648" s="57">
        <f>IF(C2648="SG",VLOOKUP($C2648,IP!$R:$T,MATCH(QSC!$E2648,IP!$R$6:$T$6,0),0),VLOOKUP($C2648,IP!$R:$S,2,0))</f>
        <v>11</v>
      </c>
      <c r="AE2648" s="39"/>
    </row>
    <row r="2649" spans="1:31" ht="15" x14ac:dyDescent="0.25">
      <c r="A2649" s="40">
        <v>6445605</v>
      </c>
      <c r="B2649" s="40"/>
      <c r="C2649" s="40" t="s">
        <v>1</v>
      </c>
      <c r="D2649" s="41"/>
      <c r="E2649" s="22" t="s">
        <v>2</v>
      </c>
      <c r="F2649" s="23"/>
      <c r="G2649" s="41"/>
      <c r="H2649" s="42"/>
      <c r="I2649" s="41"/>
      <c r="J2649" s="42"/>
      <c r="K2649" s="43"/>
      <c r="L2649" s="26"/>
      <c r="M2649" s="27"/>
      <c r="N2649" s="55"/>
      <c r="O2649" s="93">
        <f>IFERROR(SUMPRODUCT((INDEX(ACH.!$B$3:$AP$9999,MATCH(A2649,ACH.!$A$3:$A$9999,),)&gt;0)*COUNTIF(INDEX(IP!$C$4:$N$44,,IFERROR(MATCH(C2649,IP!$E$2:$N$2,)+2,MATCH(E2649,IP!$C$3:$D$3,))),ACH.!$B$1:$AP$1)),)</f>
        <v>4</v>
      </c>
      <c r="P2649" s="27"/>
      <c r="Q2649" s="28"/>
      <c r="R2649" s="29"/>
      <c r="S2649" s="30"/>
      <c r="T2649" s="31"/>
      <c r="U2649" s="32"/>
      <c r="V2649" s="32"/>
      <c r="W2649" s="32"/>
      <c r="X2649" s="33"/>
      <c r="Y2649" s="34"/>
      <c r="Z2649" s="35"/>
      <c r="AA2649" s="36"/>
      <c r="AB2649" s="37"/>
      <c r="AC2649" s="38"/>
      <c r="AD2649" s="57">
        <f>IF(C2649="SG",VLOOKUP($C2649,IP!$R:$T,MATCH(QSC!$E2649,IP!$R$6:$T$6,0),0),VLOOKUP($C2649,IP!$R:$S,2,0))</f>
        <v>11</v>
      </c>
      <c r="AE2649" s="39"/>
    </row>
    <row r="2650" spans="1:31" ht="15" x14ac:dyDescent="0.25">
      <c r="A2650" s="40">
        <v>6445636</v>
      </c>
      <c r="B2650" s="40"/>
      <c r="C2650" s="40" t="s">
        <v>1</v>
      </c>
      <c r="D2650" s="41"/>
      <c r="E2650" s="22" t="s">
        <v>4</v>
      </c>
      <c r="F2650" s="23"/>
      <c r="G2650" s="41"/>
      <c r="H2650" s="42"/>
      <c r="I2650" s="41"/>
      <c r="J2650" s="42"/>
      <c r="K2650" s="43"/>
      <c r="L2650" s="26"/>
      <c r="M2650" s="27"/>
      <c r="N2650" s="55"/>
      <c r="O2650" s="93">
        <f>IFERROR(SUMPRODUCT((INDEX(ACH.!$B$3:$AP$9999,MATCH(A2650,ACH.!$A$3:$A$9999,),)&gt;0)*COUNTIF(INDEX(IP!$C$4:$N$44,,IFERROR(MATCH(C2650,IP!$E$2:$N$2,)+2,MATCH(E2650,IP!$C$3:$D$3,))),ACH.!$B$1:$AP$1)),)</f>
        <v>7</v>
      </c>
      <c r="P2650" s="27"/>
      <c r="Q2650" s="28"/>
      <c r="R2650" s="29"/>
      <c r="S2650" s="30"/>
      <c r="T2650" s="31"/>
      <c r="U2650" s="32"/>
      <c r="V2650" s="32"/>
      <c r="W2650" s="32"/>
      <c r="X2650" s="33"/>
      <c r="Y2650" s="34"/>
      <c r="Z2650" s="35"/>
      <c r="AA2650" s="36"/>
      <c r="AB2650" s="37"/>
      <c r="AC2650" s="38"/>
      <c r="AD2650" s="57">
        <f>IF(C2650="SG",VLOOKUP($C2650,IP!$R:$T,MATCH(QSC!$E2650,IP!$R$6:$T$6,0),0),VLOOKUP($C2650,IP!$R:$S,2,0))</f>
        <v>12</v>
      </c>
      <c r="AE2650" s="39"/>
    </row>
    <row r="2651" spans="1:31" ht="15" x14ac:dyDescent="0.25">
      <c r="A2651" s="40">
        <v>6445706</v>
      </c>
      <c r="B2651" s="40"/>
      <c r="C2651" s="40" t="s">
        <v>1</v>
      </c>
      <c r="D2651" s="41"/>
      <c r="E2651" s="22" t="s">
        <v>2</v>
      </c>
      <c r="F2651" s="23"/>
      <c r="G2651" s="41"/>
      <c r="H2651" s="42"/>
      <c r="I2651" s="41"/>
      <c r="J2651" s="42"/>
      <c r="K2651" s="43"/>
      <c r="L2651" s="26"/>
      <c r="M2651" s="27"/>
      <c r="N2651" s="55"/>
      <c r="O2651" s="93">
        <f>IFERROR(SUMPRODUCT((INDEX(ACH.!$B$3:$AP$9999,MATCH(A2651,ACH.!$A$3:$A$9999,),)&gt;0)*COUNTIF(INDEX(IP!$C$4:$N$44,,IFERROR(MATCH(C2651,IP!$E$2:$N$2,)+2,MATCH(E2651,IP!$C$3:$D$3,))),ACH.!$B$1:$AP$1)),)</f>
        <v>5</v>
      </c>
      <c r="P2651" s="27"/>
      <c r="Q2651" s="28"/>
      <c r="R2651" s="29"/>
      <c r="S2651" s="30"/>
      <c r="T2651" s="31"/>
      <c r="U2651" s="32"/>
      <c r="V2651" s="32"/>
      <c r="W2651" s="32"/>
      <c r="X2651" s="33"/>
      <c r="Y2651" s="34"/>
      <c r="Z2651" s="35"/>
      <c r="AA2651" s="36"/>
      <c r="AB2651" s="37"/>
      <c r="AC2651" s="38"/>
      <c r="AD2651" s="57">
        <f>IF(C2651="SG",VLOOKUP($C2651,IP!$R:$T,MATCH(QSC!$E2651,IP!$R$6:$T$6,0),0),VLOOKUP($C2651,IP!$R:$S,2,0))</f>
        <v>11</v>
      </c>
      <c r="AE2651" s="39"/>
    </row>
    <row r="2652" spans="1:31" ht="15" x14ac:dyDescent="0.25">
      <c r="A2652" s="40">
        <v>6445707</v>
      </c>
      <c r="B2652" s="40"/>
      <c r="C2652" s="40" t="s">
        <v>1</v>
      </c>
      <c r="D2652" s="41"/>
      <c r="E2652" s="22" t="s">
        <v>2</v>
      </c>
      <c r="F2652" s="23"/>
      <c r="G2652" s="41"/>
      <c r="H2652" s="42"/>
      <c r="I2652" s="41"/>
      <c r="J2652" s="42"/>
      <c r="K2652" s="43"/>
      <c r="L2652" s="26"/>
      <c r="M2652" s="27"/>
      <c r="N2652" s="55"/>
      <c r="O2652" s="93">
        <f>IFERROR(SUMPRODUCT((INDEX(ACH.!$B$3:$AP$9999,MATCH(A2652,ACH.!$A$3:$A$9999,),)&gt;0)*COUNTIF(INDEX(IP!$C$4:$N$44,,IFERROR(MATCH(C2652,IP!$E$2:$N$2,)+2,MATCH(E2652,IP!$C$3:$D$3,))),ACH.!$B$1:$AP$1)),)</f>
        <v>5</v>
      </c>
      <c r="P2652" s="27"/>
      <c r="Q2652" s="28"/>
      <c r="R2652" s="29"/>
      <c r="S2652" s="30"/>
      <c r="T2652" s="31"/>
      <c r="U2652" s="32"/>
      <c r="V2652" s="32"/>
      <c r="W2652" s="32"/>
      <c r="X2652" s="33"/>
      <c r="Y2652" s="34"/>
      <c r="Z2652" s="35"/>
      <c r="AA2652" s="36"/>
      <c r="AB2652" s="37"/>
      <c r="AC2652" s="38"/>
      <c r="AD2652" s="57">
        <f>IF(C2652="SG",VLOOKUP($C2652,IP!$R:$T,MATCH(QSC!$E2652,IP!$R$6:$T$6,0),0),VLOOKUP($C2652,IP!$R:$S,2,0))</f>
        <v>11</v>
      </c>
      <c r="AE2652" s="39"/>
    </row>
    <row r="2653" spans="1:31" ht="15" x14ac:dyDescent="0.25">
      <c r="A2653" s="40">
        <v>6445708</v>
      </c>
      <c r="B2653" s="40"/>
      <c r="C2653" s="40" t="s">
        <v>1</v>
      </c>
      <c r="D2653" s="41"/>
      <c r="E2653" s="22" t="s">
        <v>2</v>
      </c>
      <c r="F2653" s="23"/>
      <c r="G2653" s="41"/>
      <c r="H2653" s="42"/>
      <c r="I2653" s="41"/>
      <c r="J2653" s="42"/>
      <c r="K2653" s="43"/>
      <c r="L2653" s="26"/>
      <c r="M2653" s="27"/>
      <c r="N2653" s="55"/>
      <c r="O2653" s="93">
        <f>IFERROR(SUMPRODUCT((INDEX(ACH.!$B$3:$AP$9999,MATCH(A2653,ACH.!$A$3:$A$9999,),)&gt;0)*COUNTIF(INDEX(IP!$C$4:$N$44,,IFERROR(MATCH(C2653,IP!$E$2:$N$2,)+2,MATCH(E2653,IP!$C$3:$D$3,))),ACH.!$B$1:$AP$1)),)</f>
        <v>0</v>
      </c>
      <c r="P2653" s="27"/>
      <c r="Q2653" s="28"/>
      <c r="R2653" s="29"/>
      <c r="S2653" s="30"/>
      <c r="T2653" s="31"/>
      <c r="U2653" s="32"/>
      <c r="V2653" s="32"/>
      <c r="W2653" s="32"/>
      <c r="X2653" s="33"/>
      <c r="Y2653" s="34"/>
      <c r="Z2653" s="35"/>
      <c r="AA2653" s="36"/>
      <c r="AB2653" s="37"/>
      <c r="AC2653" s="38"/>
      <c r="AD2653" s="57">
        <f>IF(C2653="SG",VLOOKUP($C2653,IP!$R:$T,MATCH(QSC!$E2653,IP!$R$6:$T$6,0),0),VLOOKUP($C2653,IP!$R:$S,2,0))</f>
        <v>11</v>
      </c>
      <c r="AE2653" s="39"/>
    </row>
    <row r="2654" spans="1:31" ht="15" x14ac:dyDescent="0.25">
      <c r="A2654" s="40">
        <v>6445738</v>
      </c>
      <c r="B2654" s="40"/>
      <c r="C2654" s="40" t="s">
        <v>1</v>
      </c>
      <c r="D2654" s="41"/>
      <c r="E2654" s="22" t="s">
        <v>2</v>
      </c>
      <c r="F2654" s="23"/>
      <c r="G2654" s="41"/>
      <c r="H2654" s="42"/>
      <c r="I2654" s="41"/>
      <c r="J2654" s="42"/>
      <c r="K2654" s="43"/>
      <c r="L2654" s="26"/>
      <c r="M2654" s="27"/>
      <c r="N2654" s="55"/>
      <c r="O2654" s="93">
        <f>IFERROR(SUMPRODUCT((INDEX(ACH.!$B$3:$AP$9999,MATCH(A2654,ACH.!$A$3:$A$9999,),)&gt;0)*COUNTIF(INDEX(IP!$C$4:$N$44,,IFERROR(MATCH(C2654,IP!$E$2:$N$2,)+2,MATCH(E2654,IP!$C$3:$D$3,))),ACH.!$B$1:$AP$1)),)</f>
        <v>5</v>
      </c>
      <c r="P2654" s="27"/>
      <c r="Q2654" s="28"/>
      <c r="R2654" s="29"/>
      <c r="S2654" s="30"/>
      <c r="T2654" s="31"/>
      <c r="U2654" s="32"/>
      <c r="V2654" s="32"/>
      <c r="W2654" s="32"/>
      <c r="X2654" s="33"/>
      <c r="Y2654" s="34"/>
      <c r="Z2654" s="35"/>
      <c r="AA2654" s="36"/>
      <c r="AB2654" s="37"/>
      <c r="AC2654" s="38"/>
      <c r="AD2654" s="57">
        <f>IF(C2654="SG",VLOOKUP($C2654,IP!$R:$T,MATCH(QSC!$E2654,IP!$R$6:$T$6,0),0),VLOOKUP($C2654,IP!$R:$S,2,0))</f>
        <v>11</v>
      </c>
      <c r="AE2654" s="39"/>
    </row>
    <row r="2655" spans="1:31" ht="15" x14ac:dyDescent="0.25">
      <c r="A2655" s="40">
        <v>6445823</v>
      </c>
      <c r="B2655" s="40"/>
      <c r="C2655" s="40" t="s">
        <v>1</v>
      </c>
      <c r="D2655" s="41"/>
      <c r="E2655" s="22" t="s">
        <v>4</v>
      </c>
      <c r="F2655" s="23"/>
      <c r="G2655" s="41"/>
      <c r="H2655" s="42"/>
      <c r="I2655" s="41"/>
      <c r="J2655" s="42"/>
      <c r="K2655" s="43"/>
      <c r="L2655" s="26"/>
      <c r="M2655" s="27"/>
      <c r="N2655" s="55"/>
      <c r="O2655" s="93">
        <f>IFERROR(SUMPRODUCT((INDEX(ACH.!$B$3:$AP$9999,MATCH(A2655,ACH.!$A$3:$A$9999,),)&gt;0)*COUNTIF(INDEX(IP!$C$4:$N$44,,IFERROR(MATCH(C2655,IP!$E$2:$N$2,)+2,MATCH(E2655,IP!$C$3:$D$3,))),ACH.!$B$1:$AP$1)),)</f>
        <v>0</v>
      </c>
      <c r="P2655" s="27"/>
      <c r="Q2655" s="28"/>
      <c r="R2655" s="29"/>
      <c r="S2655" s="30"/>
      <c r="T2655" s="31"/>
      <c r="U2655" s="32"/>
      <c r="V2655" s="32"/>
      <c r="W2655" s="32"/>
      <c r="X2655" s="33"/>
      <c r="Y2655" s="34"/>
      <c r="Z2655" s="35"/>
      <c r="AA2655" s="36"/>
      <c r="AB2655" s="37"/>
      <c r="AC2655" s="38"/>
      <c r="AD2655" s="57">
        <f>IF(C2655="SG",VLOOKUP($C2655,IP!$R:$T,MATCH(QSC!$E2655,IP!$R$6:$T$6,0),0),VLOOKUP($C2655,IP!$R:$S,2,0))</f>
        <v>12</v>
      </c>
      <c r="AE2655" s="39"/>
    </row>
    <row r="2656" spans="1:31" ht="15" x14ac:dyDescent="0.25">
      <c r="A2656" s="40">
        <v>6445847</v>
      </c>
      <c r="B2656" s="40"/>
      <c r="C2656" s="40" t="s">
        <v>1</v>
      </c>
      <c r="D2656" s="41"/>
      <c r="E2656" s="22" t="s">
        <v>4</v>
      </c>
      <c r="F2656" s="23"/>
      <c r="G2656" s="41"/>
      <c r="H2656" s="42"/>
      <c r="I2656" s="41"/>
      <c r="J2656" s="42"/>
      <c r="K2656" s="43"/>
      <c r="L2656" s="26"/>
      <c r="M2656" s="27"/>
      <c r="N2656" s="55"/>
      <c r="O2656" s="93">
        <f>IFERROR(SUMPRODUCT((INDEX(ACH.!$B$3:$AP$9999,MATCH(A2656,ACH.!$A$3:$A$9999,),)&gt;0)*COUNTIF(INDEX(IP!$C$4:$N$44,,IFERROR(MATCH(C2656,IP!$E$2:$N$2,)+2,MATCH(E2656,IP!$C$3:$D$3,))),ACH.!$B$1:$AP$1)),)</f>
        <v>4</v>
      </c>
      <c r="P2656" s="27"/>
      <c r="Q2656" s="28"/>
      <c r="R2656" s="29"/>
      <c r="S2656" s="30"/>
      <c r="T2656" s="31"/>
      <c r="U2656" s="32"/>
      <c r="V2656" s="32"/>
      <c r="W2656" s="32"/>
      <c r="X2656" s="33"/>
      <c r="Y2656" s="34"/>
      <c r="Z2656" s="35"/>
      <c r="AA2656" s="36"/>
      <c r="AB2656" s="37"/>
      <c r="AC2656" s="38"/>
      <c r="AD2656" s="57">
        <f>IF(C2656="SG",VLOOKUP($C2656,IP!$R:$T,MATCH(QSC!$E2656,IP!$R$6:$T$6,0),0),VLOOKUP($C2656,IP!$R:$S,2,0))</f>
        <v>12</v>
      </c>
      <c r="AE2656" s="39"/>
    </row>
    <row r="2657" spans="1:31" ht="15" x14ac:dyDescent="0.25">
      <c r="A2657" s="40">
        <v>6445889</v>
      </c>
      <c r="B2657" s="40"/>
      <c r="C2657" s="40" t="s">
        <v>1</v>
      </c>
      <c r="D2657" s="41"/>
      <c r="E2657" s="22" t="s">
        <v>2</v>
      </c>
      <c r="F2657" s="23"/>
      <c r="G2657" s="41"/>
      <c r="H2657" s="42"/>
      <c r="I2657" s="41"/>
      <c r="J2657" s="42"/>
      <c r="K2657" s="43"/>
      <c r="L2657" s="26"/>
      <c r="M2657" s="27"/>
      <c r="N2657" s="55"/>
      <c r="O2657" s="93">
        <f>IFERROR(SUMPRODUCT((INDEX(ACH.!$B$3:$AP$9999,MATCH(A2657,ACH.!$A$3:$A$9999,),)&gt;0)*COUNTIF(INDEX(IP!$C$4:$N$44,,IFERROR(MATCH(C2657,IP!$E$2:$N$2,)+2,MATCH(E2657,IP!$C$3:$D$3,))),ACH.!$B$1:$AP$1)),)</f>
        <v>6</v>
      </c>
      <c r="P2657" s="27"/>
      <c r="Q2657" s="28"/>
      <c r="R2657" s="29"/>
      <c r="S2657" s="30"/>
      <c r="T2657" s="31"/>
      <c r="U2657" s="32"/>
      <c r="V2657" s="32"/>
      <c r="W2657" s="32"/>
      <c r="X2657" s="33"/>
      <c r="Y2657" s="34"/>
      <c r="Z2657" s="35"/>
      <c r="AA2657" s="36"/>
      <c r="AB2657" s="37"/>
      <c r="AC2657" s="38"/>
      <c r="AD2657" s="57">
        <f>IF(C2657="SG",VLOOKUP($C2657,IP!$R:$T,MATCH(QSC!$E2657,IP!$R$6:$T$6,0),0),VLOOKUP($C2657,IP!$R:$S,2,0))</f>
        <v>11</v>
      </c>
      <c r="AE2657" s="39"/>
    </row>
    <row r="2658" spans="1:31" ht="15" x14ac:dyDescent="0.25">
      <c r="A2658" s="40">
        <v>6445913</v>
      </c>
      <c r="B2658" s="40"/>
      <c r="C2658" s="40" t="s">
        <v>1</v>
      </c>
      <c r="D2658" s="41"/>
      <c r="E2658" s="22" t="s">
        <v>2</v>
      </c>
      <c r="F2658" s="23"/>
      <c r="G2658" s="41"/>
      <c r="H2658" s="42"/>
      <c r="I2658" s="41"/>
      <c r="J2658" s="42"/>
      <c r="K2658" s="43"/>
      <c r="L2658" s="26"/>
      <c r="M2658" s="27"/>
      <c r="N2658" s="55"/>
      <c r="O2658" s="93">
        <f>IFERROR(SUMPRODUCT((INDEX(ACH.!$B$3:$AP$9999,MATCH(A2658,ACH.!$A$3:$A$9999,),)&gt;0)*COUNTIF(INDEX(IP!$C$4:$N$44,,IFERROR(MATCH(C2658,IP!$E$2:$N$2,)+2,MATCH(E2658,IP!$C$3:$D$3,))),ACH.!$B$1:$AP$1)),)</f>
        <v>3</v>
      </c>
      <c r="P2658" s="27"/>
      <c r="Q2658" s="28"/>
      <c r="R2658" s="29"/>
      <c r="S2658" s="30"/>
      <c r="T2658" s="31"/>
      <c r="U2658" s="32"/>
      <c r="V2658" s="32"/>
      <c r="W2658" s="32"/>
      <c r="X2658" s="33"/>
      <c r="Y2658" s="34"/>
      <c r="Z2658" s="35"/>
      <c r="AA2658" s="36"/>
      <c r="AB2658" s="37"/>
      <c r="AC2658" s="38"/>
      <c r="AD2658" s="57">
        <f>IF(C2658="SG",VLOOKUP($C2658,IP!$R:$T,MATCH(QSC!$E2658,IP!$R$6:$T$6,0),0),VLOOKUP($C2658,IP!$R:$S,2,0))</f>
        <v>11</v>
      </c>
      <c r="AE2658" s="39"/>
    </row>
    <row r="2659" spans="1:31" ht="15" x14ac:dyDescent="0.25">
      <c r="A2659" s="40">
        <v>6445926</v>
      </c>
      <c r="B2659" s="40"/>
      <c r="C2659" s="40" t="s">
        <v>1</v>
      </c>
      <c r="D2659" s="41"/>
      <c r="E2659" s="22" t="s">
        <v>2</v>
      </c>
      <c r="F2659" s="23"/>
      <c r="G2659" s="41"/>
      <c r="H2659" s="42"/>
      <c r="I2659" s="41"/>
      <c r="J2659" s="42"/>
      <c r="K2659" s="43"/>
      <c r="L2659" s="26"/>
      <c r="M2659" s="27"/>
      <c r="N2659" s="55"/>
      <c r="O2659" s="93">
        <f>IFERROR(SUMPRODUCT((INDEX(ACH.!$B$3:$AP$9999,MATCH(A2659,ACH.!$A$3:$A$9999,),)&gt;0)*COUNTIF(INDEX(IP!$C$4:$N$44,,IFERROR(MATCH(C2659,IP!$E$2:$N$2,)+2,MATCH(E2659,IP!$C$3:$D$3,))),ACH.!$B$1:$AP$1)),)</f>
        <v>3</v>
      </c>
      <c r="P2659" s="27"/>
      <c r="Q2659" s="28"/>
      <c r="R2659" s="29"/>
      <c r="S2659" s="30"/>
      <c r="T2659" s="31"/>
      <c r="U2659" s="32"/>
      <c r="V2659" s="32"/>
      <c r="W2659" s="32"/>
      <c r="X2659" s="33"/>
      <c r="Y2659" s="34"/>
      <c r="Z2659" s="35"/>
      <c r="AA2659" s="36"/>
      <c r="AB2659" s="37"/>
      <c r="AC2659" s="38"/>
      <c r="AD2659" s="57">
        <f>IF(C2659="SG",VLOOKUP($C2659,IP!$R:$T,MATCH(QSC!$E2659,IP!$R$6:$T$6,0),0),VLOOKUP($C2659,IP!$R:$S,2,0))</f>
        <v>11</v>
      </c>
      <c r="AE2659" s="39"/>
    </row>
    <row r="2660" spans="1:31" ht="15" x14ac:dyDescent="0.25">
      <c r="A2660" s="40">
        <v>6445945</v>
      </c>
      <c r="B2660" s="40"/>
      <c r="C2660" s="40" t="s">
        <v>1</v>
      </c>
      <c r="D2660" s="41"/>
      <c r="E2660" s="22" t="s">
        <v>4</v>
      </c>
      <c r="F2660" s="23"/>
      <c r="G2660" s="41"/>
      <c r="H2660" s="42"/>
      <c r="I2660" s="41"/>
      <c r="J2660" s="42"/>
      <c r="K2660" s="43"/>
      <c r="L2660" s="26"/>
      <c r="M2660" s="27"/>
      <c r="N2660" s="55"/>
      <c r="O2660" s="93">
        <f>IFERROR(SUMPRODUCT((INDEX(ACH.!$B$3:$AP$9999,MATCH(A2660,ACH.!$A$3:$A$9999,),)&gt;0)*COUNTIF(INDEX(IP!$C$4:$N$44,,IFERROR(MATCH(C2660,IP!$E$2:$N$2,)+2,MATCH(E2660,IP!$C$3:$D$3,))),ACH.!$B$1:$AP$1)),)</f>
        <v>2</v>
      </c>
      <c r="P2660" s="27"/>
      <c r="Q2660" s="28"/>
      <c r="R2660" s="29"/>
      <c r="S2660" s="30"/>
      <c r="T2660" s="31"/>
      <c r="U2660" s="32"/>
      <c r="V2660" s="32"/>
      <c r="W2660" s="32"/>
      <c r="X2660" s="33"/>
      <c r="Y2660" s="34"/>
      <c r="Z2660" s="35"/>
      <c r="AA2660" s="36"/>
      <c r="AB2660" s="37"/>
      <c r="AC2660" s="38"/>
      <c r="AD2660" s="57">
        <f>IF(C2660="SG",VLOOKUP($C2660,IP!$R:$T,MATCH(QSC!$E2660,IP!$R$6:$T$6,0),0),VLOOKUP($C2660,IP!$R:$S,2,0))</f>
        <v>12</v>
      </c>
      <c r="AE2660" s="39"/>
    </row>
    <row r="2661" spans="1:31" ht="15" x14ac:dyDescent="0.25">
      <c r="A2661" s="40">
        <v>6446010</v>
      </c>
      <c r="B2661" s="40"/>
      <c r="C2661" s="40" t="s">
        <v>1</v>
      </c>
      <c r="D2661" s="41"/>
      <c r="E2661" s="22" t="s">
        <v>2</v>
      </c>
      <c r="F2661" s="23"/>
      <c r="G2661" s="41"/>
      <c r="H2661" s="42"/>
      <c r="I2661" s="41"/>
      <c r="J2661" s="42"/>
      <c r="K2661" s="43"/>
      <c r="L2661" s="26"/>
      <c r="M2661" s="27"/>
      <c r="N2661" s="55"/>
      <c r="O2661" s="93">
        <f>IFERROR(SUMPRODUCT((INDEX(ACH.!$B$3:$AP$9999,MATCH(A2661,ACH.!$A$3:$A$9999,),)&gt;0)*COUNTIF(INDEX(IP!$C$4:$N$44,,IFERROR(MATCH(C2661,IP!$E$2:$N$2,)+2,MATCH(E2661,IP!$C$3:$D$3,))),ACH.!$B$1:$AP$1)),)</f>
        <v>4</v>
      </c>
      <c r="P2661" s="27"/>
      <c r="Q2661" s="28"/>
      <c r="R2661" s="29"/>
      <c r="S2661" s="30"/>
      <c r="T2661" s="31"/>
      <c r="U2661" s="32"/>
      <c r="V2661" s="32"/>
      <c r="W2661" s="32"/>
      <c r="X2661" s="33"/>
      <c r="Y2661" s="34"/>
      <c r="Z2661" s="35"/>
      <c r="AA2661" s="36"/>
      <c r="AB2661" s="37"/>
      <c r="AC2661" s="38"/>
      <c r="AD2661" s="57">
        <f>IF(C2661="SG",VLOOKUP($C2661,IP!$R:$T,MATCH(QSC!$E2661,IP!$R$6:$T$6,0),0),VLOOKUP($C2661,IP!$R:$S,2,0))</f>
        <v>11</v>
      </c>
      <c r="AE2661" s="39"/>
    </row>
    <row r="2662" spans="1:31" ht="15" x14ac:dyDescent="0.25">
      <c r="A2662" s="40">
        <v>6446067</v>
      </c>
      <c r="B2662" s="40"/>
      <c r="C2662" s="40" t="s">
        <v>1</v>
      </c>
      <c r="D2662" s="41"/>
      <c r="E2662" s="22" t="s">
        <v>4</v>
      </c>
      <c r="F2662" s="23"/>
      <c r="G2662" s="41"/>
      <c r="H2662" s="42"/>
      <c r="I2662" s="41"/>
      <c r="J2662" s="42"/>
      <c r="K2662" s="43"/>
      <c r="L2662" s="26"/>
      <c r="M2662" s="27"/>
      <c r="N2662" s="55"/>
      <c r="O2662" s="93">
        <f>IFERROR(SUMPRODUCT((INDEX(ACH.!$B$3:$AP$9999,MATCH(A2662,ACH.!$A$3:$A$9999,),)&gt;0)*COUNTIF(INDEX(IP!$C$4:$N$44,,IFERROR(MATCH(C2662,IP!$E$2:$N$2,)+2,MATCH(E2662,IP!$C$3:$D$3,))),ACH.!$B$1:$AP$1)),)</f>
        <v>7</v>
      </c>
      <c r="P2662" s="27"/>
      <c r="Q2662" s="28"/>
      <c r="R2662" s="29"/>
      <c r="S2662" s="30"/>
      <c r="T2662" s="31"/>
      <c r="U2662" s="32"/>
      <c r="V2662" s="32"/>
      <c r="W2662" s="32"/>
      <c r="X2662" s="33"/>
      <c r="Y2662" s="34"/>
      <c r="Z2662" s="35"/>
      <c r="AA2662" s="36"/>
      <c r="AB2662" s="37"/>
      <c r="AC2662" s="38"/>
      <c r="AD2662" s="57">
        <f>IF(C2662="SG",VLOOKUP($C2662,IP!$R:$T,MATCH(QSC!$E2662,IP!$R$6:$T$6,0),0),VLOOKUP($C2662,IP!$R:$S,2,0))</f>
        <v>12</v>
      </c>
      <c r="AE2662" s="39"/>
    </row>
    <row r="2663" spans="1:31" ht="15" x14ac:dyDescent="0.25">
      <c r="A2663" s="40">
        <v>6446069</v>
      </c>
      <c r="B2663" s="40"/>
      <c r="C2663" s="40" t="s">
        <v>1</v>
      </c>
      <c r="D2663" s="41"/>
      <c r="E2663" s="22" t="s">
        <v>2</v>
      </c>
      <c r="F2663" s="23"/>
      <c r="G2663" s="41"/>
      <c r="H2663" s="42"/>
      <c r="I2663" s="41"/>
      <c r="J2663" s="42"/>
      <c r="K2663" s="43"/>
      <c r="L2663" s="26"/>
      <c r="M2663" s="27"/>
      <c r="N2663" s="55"/>
      <c r="O2663" s="93">
        <f>IFERROR(SUMPRODUCT((INDEX(ACH.!$B$3:$AP$9999,MATCH(A2663,ACH.!$A$3:$A$9999,),)&gt;0)*COUNTIF(INDEX(IP!$C$4:$N$44,,IFERROR(MATCH(C2663,IP!$E$2:$N$2,)+2,MATCH(E2663,IP!$C$3:$D$3,))),ACH.!$B$1:$AP$1)),)</f>
        <v>6</v>
      </c>
      <c r="P2663" s="27"/>
      <c r="Q2663" s="28"/>
      <c r="R2663" s="29"/>
      <c r="S2663" s="30"/>
      <c r="T2663" s="31"/>
      <c r="U2663" s="32"/>
      <c r="V2663" s="32"/>
      <c r="W2663" s="32"/>
      <c r="X2663" s="33"/>
      <c r="Y2663" s="34"/>
      <c r="Z2663" s="35"/>
      <c r="AA2663" s="36"/>
      <c r="AB2663" s="37"/>
      <c r="AC2663" s="38"/>
      <c r="AD2663" s="57">
        <f>IF(C2663="SG",VLOOKUP($C2663,IP!$R:$T,MATCH(QSC!$E2663,IP!$R$6:$T$6,0),0),VLOOKUP($C2663,IP!$R:$S,2,0))</f>
        <v>11</v>
      </c>
      <c r="AE2663" s="39"/>
    </row>
    <row r="2664" spans="1:31" ht="15" x14ac:dyDescent="0.25">
      <c r="A2664" s="40">
        <v>6446132</v>
      </c>
      <c r="B2664" s="40"/>
      <c r="C2664" s="40" t="s">
        <v>1</v>
      </c>
      <c r="D2664" s="41"/>
      <c r="E2664" s="22" t="s">
        <v>2</v>
      </c>
      <c r="F2664" s="23"/>
      <c r="G2664" s="41"/>
      <c r="H2664" s="42"/>
      <c r="I2664" s="41"/>
      <c r="J2664" s="42"/>
      <c r="K2664" s="43"/>
      <c r="L2664" s="26"/>
      <c r="M2664" s="27"/>
      <c r="N2664" s="55"/>
      <c r="O2664" s="93">
        <f>IFERROR(SUMPRODUCT((INDEX(ACH.!$B$3:$AP$9999,MATCH(A2664,ACH.!$A$3:$A$9999,),)&gt;0)*COUNTIF(INDEX(IP!$C$4:$N$44,,IFERROR(MATCH(C2664,IP!$E$2:$N$2,)+2,MATCH(E2664,IP!$C$3:$D$3,))),ACH.!$B$1:$AP$1)),)</f>
        <v>4</v>
      </c>
      <c r="P2664" s="27"/>
      <c r="Q2664" s="28"/>
      <c r="R2664" s="29"/>
      <c r="S2664" s="30"/>
      <c r="T2664" s="31"/>
      <c r="U2664" s="32"/>
      <c r="V2664" s="32"/>
      <c r="W2664" s="32"/>
      <c r="X2664" s="33"/>
      <c r="Y2664" s="34"/>
      <c r="Z2664" s="35"/>
      <c r="AA2664" s="36"/>
      <c r="AB2664" s="37"/>
      <c r="AC2664" s="38"/>
      <c r="AD2664" s="57">
        <f>IF(C2664="SG",VLOOKUP($C2664,IP!$R:$T,MATCH(QSC!$E2664,IP!$R$6:$T$6,0),0),VLOOKUP($C2664,IP!$R:$S,2,0))</f>
        <v>11</v>
      </c>
      <c r="AE2664" s="39"/>
    </row>
    <row r="2665" spans="1:31" ht="15" x14ac:dyDescent="0.25">
      <c r="A2665" s="40">
        <v>6446133</v>
      </c>
      <c r="B2665" s="40"/>
      <c r="C2665" s="40" t="s">
        <v>1</v>
      </c>
      <c r="D2665" s="41"/>
      <c r="E2665" s="22" t="s">
        <v>4</v>
      </c>
      <c r="F2665" s="23"/>
      <c r="G2665" s="41"/>
      <c r="H2665" s="42"/>
      <c r="I2665" s="41"/>
      <c r="J2665" s="42"/>
      <c r="K2665" s="43"/>
      <c r="L2665" s="26"/>
      <c r="M2665" s="27"/>
      <c r="N2665" s="55"/>
      <c r="O2665" s="93">
        <f>IFERROR(SUMPRODUCT((INDEX(ACH.!$B$3:$AP$9999,MATCH(A2665,ACH.!$A$3:$A$9999,),)&gt;0)*COUNTIF(INDEX(IP!$C$4:$N$44,,IFERROR(MATCH(C2665,IP!$E$2:$N$2,)+2,MATCH(E2665,IP!$C$3:$D$3,))),ACH.!$B$1:$AP$1)),)</f>
        <v>0</v>
      </c>
      <c r="P2665" s="27"/>
      <c r="Q2665" s="28"/>
      <c r="R2665" s="29"/>
      <c r="S2665" s="30"/>
      <c r="T2665" s="31"/>
      <c r="U2665" s="32"/>
      <c r="V2665" s="32"/>
      <c r="W2665" s="32"/>
      <c r="X2665" s="33"/>
      <c r="Y2665" s="34"/>
      <c r="Z2665" s="35"/>
      <c r="AA2665" s="36"/>
      <c r="AB2665" s="37"/>
      <c r="AC2665" s="38"/>
      <c r="AD2665" s="57">
        <f>IF(C2665="SG",VLOOKUP($C2665,IP!$R:$T,MATCH(QSC!$E2665,IP!$R$6:$T$6,0),0),VLOOKUP($C2665,IP!$R:$S,2,0))</f>
        <v>12</v>
      </c>
      <c r="AE2665" s="39"/>
    </row>
    <row r="2666" spans="1:31" ht="15" x14ac:dyDescent="0.25">
      <c r="A2666" s="40">
        <v>6446135</v>
      </c>
      <c r="B2666" s="40"/>
      <c r="C2666" s="40" t="s">
        <v>1</v>
      </c>
      <c r="D2666" s="41"/>
      <c r="E2666" s="22" t="s">
        <v>2</v>
      </c>
      <c r="F2666" s="23"/>
      <c r="G2666" s="41"/>
      <c r="H2666" s="42"/>
      <c r="I2666" s="41"/>
      <c r="J2666" s="42"/>
      <c r="K2666" s="43"/>
      <c r="L2666" s="26"/>
      <c r="M2666" s="27"/>
      <c r="N2666" s="55"/>
      <c r="O2666" s="93">
        <f>IFERROR(SUMPRODUCT((INDEX(ACH.!$B$3:$AP$9999,MATCH(A2666,ACH.!$A$3:$A$9999,),)&gt;0)*COUNTIF(INDEX(IP!$C$4:$N$44,,IFERROR(MATCH(C2666,IP!$E$2:$N$2,)+2,MATCH(E2666,IP!$C$3:$D$3,))),ACH.!$B$1:$AP$1)),)</f>
        <v>3</v>
      </c>
      <c r="P2666" s="27"/>
      <c r="Q2666" s="28"/>
      <c r="R2666" s="29"/>
      <c r="S2666" s="30"/>
      <c r="T2666" s="31"/>
      <c r="U2666" s="32"/>
      <c r="V2666" s="32"/>
      <c r="W2666" s="32"/>
      <c r="X2666" s="33"/>
      <c r="Y2666" s="34"/>
      <c r="Z2666" s="35"/>
      <c r="AA2666" s="36"/>
      <c r="AB2666" s="37"/>
      <c r="AC2666" s="38"/>
      <c r="AD2666" s="57">
        <f>IF(C2666="SG",VLOOKUP($C2666,IP!$R:$T,MATCH(QSC!$E2666,IP!$R$6:$T$6,0),0),VLOOKUP($C2666,IP!$R:$S,2,0))</f>
        <v>11</v>
      </c>
      <c r="AE2666" s="39"/>
    </row>
    <row r="2667" spans="1:31" ht="15" x14ac:dyDescent="0.25">
      <c r="A2667" s="40">
        <v>6446171</v>
      </c>
      <c r="B2667" s="40"/>
      <c r="C2667" s="40" t="s">
        <v>1</v>
      </c>
      <c r="D2667" s="41"/>
      <c r="E2667" s="22" t="s">
        <v>2</v>
      </c>
      <c r="F2667" s="23"/>
      <c r="G2667" s="41"/>
      <c r="H2667" s="42"/>
      <c r="I2667" s="41"/>
      <c r="J2667" s="42"/>
      <c r="K2667" s="43"/>
      <c r="L2667" s="26"/>
      <c r="M2667" s="27"/>
      <c r="N2667" s="55"/>
      <c r="O2667" s="93">
        <f>IFERROR(SUMPRODUCT((INDEX(ACH.!$B$3:$AP$9999,MATCH(A2667,ACH.!$A$3:$A$9999,),)&gt;0)*COUNTIF(INDEX(IP!$C$4:$N$44,,IFERROR(MATCH(C2667,IP!$E$2:$N$2,)+2,MATCH(E2667,IP!$C$3:$D$3,))),ACH.!$B$1:$AP$1)),)</f>
        <v>6</v>
      </c>
      <c r="P2667" s="27"/>
      <c r="Q2667" s="28"/>
      <c r="R2667" s="29"/>
      <c r="S2667" s="30"/>
      <c r="T2667" s="31"/>
      <c r="U2667" s="32"/>
      <c r="V2667" s="32"/>
      <c r="W2667" s="32"/>
      <c r="X2667" s="33"/>
      <c r="Y2667" s="34"/>
      <c r="Z2667" s="35"/>
      <c r="AA2667" s="36"/>
      <c r="AB2667" s="37"/>
      <c r="AC2667" s="38"/>
      <c r="AD2667" s="57">
        <f>IF(C2667="SG",VLOOKUP($C2667,IP!$R:$T,MATCH(QSC!$E2667,IP!$R$6:$T$6,0),0),VLOOKUP($C2667,IP!$R:$S,2,0))</f>
        <v>11</v>
      </c>
      <c r="AE2667" s="39"/>
    </row>
    <row r="2668" spans="1:31" ht="15" x14ac:dyDescent="0.25">
      <c r="A2668" s="40">
        <v>6446219</v>
      </c>
      <c r="B2668" s="40"/>
      <c r="C2668" s="40" t="s">
        <v>1</v>
      </c>
      <c r="D2668" s="41"/>
      <c r="E2668" s="22" t="s">
        <v>2</v>
      </c>
      <c r="F2668" s="23"/>
      <c r="G2668" s="41"/>
      <c r="H2668" s="42"/>
      <c r="I2668" s="41"/>
      <c r="J2668" s="42"/>
      <c r="K2668" s="43"/>
      <c r="L2668" s="26"/>
      <c r="M2668" s="27"/>
      <c r="N2668" s="55"/>
      <c r="O2668" s="93">
        <f>IFERROR(SUMPRODUCT((INDEX(ACH.!$B$3:$AP$9999,MATCH(A2668,ACH.!$A$3:$A$9999,),)&gt;0)*COUNTIF(INDEX(IP!$C$4:$N$44,,IFERROR(MATCH(C2668,IP!$E$2:$N$2,)+2,MATCH(E2668,IP!$C$3:$D$3,))),ACH.!$B$1:$AP$1)),)</f>
        <v>0</v>
      </c>
      <c r="P2668" s="27"/>
      <c r="Q2668" s="28"/>
      <c r="R2668" s="29"/>
      <c r="S2668" s="30"/>
      <c r="T2668" s="31"/>
      <c r="U2668" s="32"/>
      <c r="V2668" s="32"/>
      <c r="W2668" s="32"/>
      <c r="X2668" s="33"/>
      <c r="Y2668" s="34"/>
      <c r="Z2668" s="35"/>
      <c r="AA2668" s="36"/>
      <c r="AB2668" s="37"/>
      <c r="AC2668" s="38"/>
      <c r="AD2668" s="57">
        <f>IF(C2668="SG",VLOOKUP($C2668,IP!$R:$T,MATCH(QSC!$E2668,IP!$R$6:$T$6,0),0),VLOOKUP($C2668,IP!$R:$S,2,0))</f>
        <v>11</v>
      </c>
      <c r="AE2668" s="39"/>
    </row>
    <row r="2669" spans="1:31" ht="15" x14ac:dyDescent="0.25">
      <c r="A2669" s="40">
        <v>6446262</v>
      </c>
      <c r="B2669" s="40"/>
      <c r="C2669" s="40" t="s">
        <v>1</v>
      </c>
      <c r="D2669" s="41"/>
      <c r="E2669" s="22" t="s">
        <v>4</v>
      </c>
      <c r="F2669" s="23"/>
      <c r="G2669" s="41"/>
      <c r="H2669" s="42"/>
      <c r="I2669" s="41"/>
      <c r="J2669" s="42"/>
      <c r="K2669" s="43"/>
      <c r="L2669" s="26"/>
      <c r="M2669" s="27"/>
      <c r="N2669" s="55"/>
      <c r="O2669" s="93">
        <f>IFERROR(SUMPRODUCT((INDEX(ACH.!$B$3:$AP$9999,MATCH(A2669,ACH.!$A$3:$A$9999,),)&gt;0)*COUNTIF(INDEX(IP!$C$4:$N$44,,IFERROR(MATCH(C2669,IP!$E$2:$N$2,)+2,MATCH(E2669,IP!$C$3:$D$3,))),ACH.!$B$1:$AP$1)),)</f>
        <v>4</v>
      </c>
      <c r="P2669" s="27"/>
      <c r="Q2669" s="28"/>
      <c r="R2669" s="29"/>
      <c r="S2669" s="30"/>
      <c r="T2669" s="31"/>
      <c r="U2669" s="32"/>
      <c r="V2669" s="32"/>
      <c r="W2669" s="32"/>
      <c r="X2669" s="33"/>
      <c r="Y2669" s="34"/>
      <c r="Z2669" s="35"/>
      <c r="AA2669" s="36"/>
      <c r="AB2669" s="37"/>
      <c r="AC2669" s="38"/>
      <c r="AD2669" s="57">
        <f>IF(C2669="SG",VLOOKUP($C2669,IP!$R:$T,MATCH(QSC!$E2669,IP!$R$6:$T$6,0),0),VLOOKUP($C2669,IP!$R:$S,2,0))</f>
        <v>12</v>
      </c>
      <c r="AE2669" s="39"/>
    </row>
    <row r="2670" spans="1:31" ht="15" x14ac:dyDescent="0.25">
      <c r="A2670" s="40">
        <v>6446687</v>
      </c>
      <c r="B2670" s="40"/>
      <c r="C2670" s="40" t="s">
        <v>1</v>
      </c>
      <c r="D2670" s="41"/>
      <c r="E2670" s="22" t="s">
        <v>2</v>
      </c>
      <c r="F2670" s="23"/>
      <c r="G2670" s="41"/>
      <c r="H2670" s="42"/>
      <c r="I2670" s="41"/>
      <c r="J2670" s="42"/>
      <c r="K2670" s="43"/>
      <c r="L2670" s="26"/>
      <c r="M2670" s="27"/>
      <c r="N2670" s="55"/>
      <c r="O2670" s="93">
        <f>IFERROR(SUMPRODUCT((INDEX(ACH.!$B$3:$AP$9999,MATCH(A2670,ACH.!$A$3:$A$9999,),)&gt;0)*COUNTIF(INDEX(IP!$C$4:$N$44,,IFERROR(MATCH(C2670,IP!$E$2:$N$2,)+2,MATCH(E2670,IP!$C$3:$D$3,))),ACH.!$B$1:$AP$1)),)</f>
        <v>2</v>
      </c>
      <c r="P2670" s="27"/>
      <c r="Q2670" s="28"/>
      <c r="R2670" s="29"/>
      <c r="S2670" s="30"/>
      <c r="T2670" s="31"/>
      <c r="U2670" s="32"/>
      <c r="V2670" s="32"/>
      <c r="W2670" s="32"/>
      <c r="X2670" s="33"/>
      <c r="Y2670" s="34"/>
      <c r="Z2670" s="35"/>
      <c r="AA2670" s="36"/>
      <c r="AB2670" s="37"/>
      <c r="AC2670" s="38"/>
      <c r="AD2670" s="57">
        <f>IF(C2670="SG",VLOOKUP($C2670,IP!$R:$T,MATCH(QSC!$E2670,IP!$R$6:$T$6,0),0),VLOOKUP($C2670,IP!$R:$S,2,0))</f>
        <v>11</v>
      </c>
      <c r="AE2670" s="39"/>
    </row>
    <row r="2671" spans="1:31" ht="15" x14ac:dyDescent="0.25">
      <c r="A2671" s="40">
        <v>6446728</v>
      </c>
      <c r="B2671" s="40"/>
      <c r="C2671" s="40" t="s">
        <v>1</v>
      </c>
      <c r="D2671" s="41"/>
      <c r="E2671" s="22" t="s">
        <v>2</v>
      </c>
      <c r="F2671" s="23"/>
      <c r="G2671" s="41"/>
      <c r="H2671" s="42"/>
      <c r="I2671" s="41"/>
      <c r="J2671" s="42"/>
      <c r="K2671" s="43"/>
      <c r="L2671" s="26"/>
      <c r="M2671" s="27"/>
      <c r="N2671" s="55"/>
      <c r="O2671" s="93">
        <f>IFERROR(SUMPRODUCT((INDEX(ACH.!$B$3:$AP$9999,MATCH(A2671,ACH.!$A$3:$A$9999,),)&gt;0)*COUNTIF(INDEX(IP!$C$4:$N$44,,IFERROR(MATCH(C2671,IP!$E$2:$N$2,)+2,MATCH(E2671,IP!$C$3:$D$3,))),ACH.!$B$1:$AP$1)),)</f>
        <v>5</v>
      </c>
      <c r="P2671" s="27"/>
      <c r="Q2671" s="28"/>
      <c r="R2671" s="29"/>
      <c r="S2671" s="30"/>
      <c r="T2671" s="31"/>
      <c r="U2671" s="32"/>
      <c r="V2671" s="32"/>
      <c r="W2671" s="32"/>
      <c r="X2671" s="33"/>
      <c r="Y2671" s="34"/>
      <c r="Z2671" s="35"/>
      <c r="AA2671" s="36"/>
      <c r="AB2671" s="37"/>
      <c r="AC2671" s="38"/>
      <c r="AD2671" s="57">
        <f>IF(C2671="SG",VLOOKUP($C2671,IP!$R:$T,MATCH(QSC!$E2671,IP!$R$6:$T$6,0),0),VLOOKUP($C2671,IP!$R:$S,2,0))</f>
        <v>11</v>
      </c>
      <c r="AE2671" s="39"/>
    </row>
    <row r="2672" spans="1:31" ht="15" x14ac:dyDescent="0.25">
      <c r="A2672" s="40">
        <v>6446737</v>
      </c>
      <c r="B2672" s="40"/>
      <c r="C2672" s="40" t="s">
        <v>1</v>
      </c>
      <c r="D2672" s="41"/>
      <c r="E2672" s="22" t="s">
        <v>2</v>
      </c>
      <c r="F2672" s="23"/>
      <c r="G2672" s="41"/>
      <c r="H2672" s="42"/>
      <c r="I2672" s="41"/>
      <c r="J2672" s="42"/>
      <c r="K2672" s="43"/>
      <c r="L2672" s="26"/>
      <c r="M2672" s="27"/>
      <c r="N2672" s="55"/>
      <c r="O2672" s="93">
        <f>IFERROR(SUMPRODUCT((INDEX(ACH.!$B$3:$AP$9999,MATCH(A2672,ACH.!$A$3:$A$9999,),)&gt;0)*COUNTIF(INDEX(IP!$C$4:$N$44,,IFERROR(MATCH(C2672,IP!$E$2:$N$2,)+2,MATCH(E2672,IP!$C$3:$D$3,))),ACH.!$B$1:$AP$1)),)</f>
        <v>4</v>
      </c>
      <c r="P2672" s="27"/>
      <c r="Q2672" s="28"/>
      <c r="R2672" s="29"/>
      <c r="S2672" s="30"/>
      <c r="T2672" s="31"/>
      <c r="U2672" s="32"/>
      <c r="V2672" s="32"/>
      <c r="W2672" s="32"/>
      <c r="X2672" s="33"/>
      <c r="Y2672" s="34"/>
      <c r="Z2672" s="35"/>
      <c r="AA2672" s="36"/>
      <c r="AB2672" s="37"/>
      <c r="AC2672" s="38"/>
      <c r="AD2672" s="57">
        <f>IF(C2672="SG",VLOOKUP($C2672,IP!$R:$T,MATCH(QSC!$E2672,IP!$R$6:$T$6,0),0),VLOOKUP($C2672,IP!$R:$S,2,0))</f>
        <v>11</v>
      </c>
      <c r="AE2672" s="39"/>
    </row>
    <row r="2673" spans="1:31" ht="15" x14ac:dyDescent="0.25">
      <c r="A2673" s="40">
        <v>6446772</v>
      </c>
      <c r="B2673" s="40"/>
      <c r="C2673" s="40" t="s">
        <v>1</v>
      </c>
      <c r="D2673" s="41"/>
      <c r="E2673" s="22" t="s">
        <v>4</v>
      </c>
      <c r="F2673" s="23"/>
      <c r="G2673" s="41"/>
      <c r="H2673" s="42"/>
      <c r="I2673" s="41"/>
      <c r="J2673" s="42"/>
      <c r="K2673" s="43"/>
      <c r="L2673" s="26"/>
      <c r="M2673" s="27"/>
      <c r="N2673" s="55"/>
      <c r="O2673" s="93">
        <f>IFERROR(SUMPRODUCT((INDEX(ACH.!$B$3:$AP$9999,MATCH(A2673,ACH.!$A$3:$A$9999,),)&gt;0)*COUNTIF(INDEX(IP!$C$4:$N$44,,IFERROR(MATCH(C2673,IP!$E$2:$N$2,)+2,MATCH(E2673,IP!$C$3:$D$3,))),ACH.!$B$1:$AP$1)),)</f>
        <v>5</v>
      </c>
      <c r="P2673" s="27"/>
      <c r="Q2673" s="28"/>
      <c r="R2673" s="29"/>
      <c r="S2673" s="30"/>
      <c r="T2673" s="31"/>
      <c r="U2673" s="32"/>
      <c r="V2673" s="32"/>
      <c r="W2673" s="32"/>
      <c r="X2673" s="33"/>
      <c r="Y2673" s="34"/>
      <c r="Z2673" s="35"/>
      <c r="AA2673" s="36"/>
      <c r="AB2673" s="37"/>
      <c r="AC2673" s="38"/>
      <c r="AD2673" s="57">
        <f>IF(C2673="SG",VLOOKUP($C2673,IP!$R:$T,MATCH(QSC!$E2673,IP!$R$6:$T$6,0),0),VLOOKUP($C2673,IP!$R:$S,2,0))</f>
        <v>12</v>
      </c>
      <c r="AE2673" s="39"/>
    </row>
    <row r="2674" spans="1:31" ht="15" x14ac:dyDescent="0.25">
      <c r="A2674" s="40">
        <v>6446801</v>
      </c>
      <c r="B2674" s="40"/>
      <c r="C2674" s="40" t="s">
        <v>1</v>
      </c>
      <c r="D2674" s="41"/>
      <c r="E2674" s="22" t="s">
        <v>4</v>
      </c>
      <c r="F2674" s="23"/>
      <c r="G2674" s="41"/>
      <c r="H2674" s="42"/>
      <c r="I2674" s="41"/>
      <c r="J2674" s="42"/>
      <c r="K2674" s="43"/>
      <c r="L2674" s="26"/>
      <c r="M2674" s="27"/>
      <c r="N2674" s="55"/>
      <c r="O2674" s="93">
        <f>IFERROR(SUMPRODUCT((INDEX(ACH.!$B$3:$AP$9999,MATCH(A2674,ACH.!$A$3:$A$9999,),)&gt;0)*COUNTIF(INDEX(IP!$C$4:$N$44,,IFERROR(MATCH(C2674,IP!$E$2:$N$2,)+2,MATCH(E2674,IP!$C$3:$D$3,))),ACH.!$B$1:$AP$1)),)</f>
        <v>4</v>
      </c>
      <c r="P2674" s="27"/>
      <c r="Q2674" s="28"/>
      <c r="R2674" s="29"/>
      <c r="S2674" s="30"/>
      <c r="T2674" s="31"/>
      <c r="U2674" s="32"/>
      <c r="V2674" s="32"/>
      <c r="W2674" s="32"/>
      <c r="X2674" s="33"/>
      <c r="Y2674" s="34"/>
      <c r="Z2674" s="35"/>
      <c r="AA2674" s="36"/>
      <c r="AB2674" s="37"/>
      <c r="AC2674" s="38"/>
      <c r="AD2674" s="57">
        <f>IF(C2674="SG",VLOOKUP($C2674,IP!$R:$T,MATCH(QSC!$E2674,IP!$R$6:$T$6,0),0),VLOOKUP($C2674,IP!$R:$S,2,0))</f>
        <v>12</v>
      </c>
      <c r="AE2674" s="39"/>
    </row>
    <row r="2675" spans="1:31" ht="15" x14ac:dyDescent="0.25">
      <c r="A2675" s="40">
        <v>6446826</v>
      </c>
      <c r="B2675" s="40"/>
      <c r="C2675" s="40" t="s">
        <v>1</v>
      </c>
      <c r="D2675" s="41"/>
      <c r="E2675" s="22" t="s">
        <v>4</v>
      </c>
      <c r="F2675" s="23"/>
      <c r="G2675" s="41"/>
      <c r="H2675" s="42"/>
      <c r="I2675" s="41"/>
      <c r="J2675" s="42"/>
      <c r="K2675" s="43"/>
      <c r="L2675" s="26"/>
      <c r="M2675" s="27"/>
      <c r="N2675" s="55"/>
      <c r="O2675" s="93">
        <f>IFERROR(SUMPRODUCT((INDEX(ACH.!$B$3:$AP$9999,MATCH(A2675,ACH.!$A$3:$A$9999,),)&gt;0)*COUNTIF(INDEX(IP!$C$4:$N$44,,IFERROR(MATCH(C2675,IP!$E$2:$N$2,)+2,MATCH(E2675,IP!$C$3:$D$3,))),ACH.!$B$1:$AP$1)),)</f>
        <v>5</v>
      </c>
      <c r="P2675" s="27"/>
      <c r="Q2675" s="28"/>
      <c r="R2675" s="29"/>
      <c r="S2675" s="30"/>
      <c r="T2675" s="31"/>
      <c r="U2675" s="32"/>
      <c r="V2675" s="32"/>
      <c r="W2675" s="32"/>
      <c r="X2675" s="33"/>
      <c r="Y2675" s="34"/>
      <c r="Z2675" s="35"/>
      <c r="AA2675" s="36"/>
      <c r="AB2675" s="37"/>
      <c r="AC2675" s="38"/>
      <c r="AD2675" s="57">
        <f>IF(C2675="SG",VLOOKUP($C2675,IP!$R:$T,MATCH(QSC!$E2675,IP!$R$6:$T$6,0),0),VLOOKUP($C2675,IP!$R:$S,2,0))</f>
        <v>12</v>
      </c>
      <c r="AE2675" s="39"/>
    </row>
    <row r="2676" spans="1:31" ht="15" x14ac:dyDescent="0.25">
      <c r="A2676" s="40">
        <v>6446841</v>
      </c>
      <c r="B2676" s="40"/>
      <c r="C2676" s="40" t="s">
        <v>1</v>
      </c>
      <c r="D2676" s="41"/>
      <c r="E2676" s="22" t="s">
        <v>4</v>
      </c>
      <c r="F2676" s="23"/>
      <c r="G2676" s="41"/>
      <c r="H2676" s="42"/>
      <c r="I2676" s="41"/>
      <c r="J2676" s="42"/>
      <c r="K2676" s="43"/>
      <c r="L2676" s="26"/>
      <c r="M2676" s="27"/>
      <c r="N2676" s="55"/>
      <c r="O2676" s="93">
        <f>IFERROR(SUMPRODUCT((INDEX(ACH.!$B$3:$AP$9999,MATCH(A2676,ACH.!$A$3:$A$9999,),)&gt;0)*COUNTIF(INDEX(IP!$C$4:$N$44,,IFERROR(MATCH(C2676,IP!$E$2:$N$2,)+2,MATCH(E2676,IP!$C$3:$D$3,))),ACH.!$B$1:$AP$1)),)</f>
        <v>0</v>
      </c>
      <c r="P2676" s="27"/>
      <c r="Q2676" s="28"/>
      <c r="R2676" s="29"/>
      <c r="S2676" s="30"/>
      <c r="T2676" s="31"/>
      <c r="U2676" s="32"/>
      <c r="V2676" s="32"/>
      <c r="W2676" s="32"/>
      <c r="X2676" s="33"/>
      <c r="Y2676" s="34"/>
      <c r="Z2676" s="35"/>
      <c r="AA2676" s="36"/>
      <c r="AB2676" s="37"/>
      <c r="AC2676" s="38"/>
      <c r="AD2676" s="57">
        <f>IF(C2676="SG",VLOOKUP($C2676,IP!$R:$T,MATCH(QSC!$E2676,IP!$R$6:$T$6,0),0),VLOOKUP($C2676,IP!$R:$S,2,0))</f>
        <v>12</v>
      </c>
      <c r="AE2676" s="39"/>
    </row>
    <row r="2677" spans="1:31" ht="15" x14ac:dyDescent="0.25">
      <c r="A2677" s="40">
        <v>6446861</v>
      </c>
      <c r="B2677" s="40"/>
      <c r="C2677" s="40" t="s">
        <v>1</v>
      </c>
      <c r="D2677" s="41"/>
      <c r="E2677" s="22" t="s">
        <v>4</v>
      </c>
      <c r="F2677" s="23"/>
      <c r="G2677" s="41"/>
      <c r="H2677" s="42"/>
      <c r="I2677" s="41"/>
      <c r="J2677" s="42"/>
      <c r="K2677" s="43"/>
      <c r="L2677" s="26"/>
      <c r="M2677" s="27"/>
      <c r="N2677" s="55"/>
      <c r="O2677" s="93">
        <f>IFERROR(SUMPRODUCT((INDEX(ACH.!$B$3:$AP$9999,MATCH(A2677,ACH.!$A$3:$A$9999,),)&gt;0)*COUNTIF(INDEX(IP!$C$4:$N$44,,IFERROR(MATCH(C2677,IP!$E$2:$N$2,)+2,MATCH(E2677,IP!$C$3:$D$3,))),ACH.!$B$1:$AP$1)),)</f>
        <v>0</v>
      </c>
      <c r="P2677" s="27"/>
      <c r="Q2677" s="28"/>
      <c r="R2677" s="29"/>
      <c r="S2677" s="30"/>
      <c r="T2677" s="31"/>
      <c r="U2677" s="32"/>
      <c r="V2677" s="32"/>
      <c r="W2677" s="32"/>
      <c r="X2677" s="33"/>
      <c r="Y2677" s="34"/>
      <c r="Z2677" s="35"/>
      <c r="AA2677" s="36"/>
      <c r="AB2677" s="37"/>
      <c r="AC2677" s="38"/>
      <c r="AD2677" s="57">
        <f>IF(C2677="SG",VLOOKUP($C2677,IP!$R:$T,MATCH(QSC!$E2677,IP!$R$6:$T$6,0),0),VLOOKUP($C2677,IP!$R:$S,2,0))</f>
        <v>12</v>
      </c>
      <c r="AE2677" s="39"/>
    </row>
    <row r="2678" spans="1:31" ht="15" x14ac:dyDescent="0.25">
      <c r="A2678" s="40">
        <v>6446866</v>
      </c>
      <c r="B2678" s="40"/>
      <c r="C2678" s="40" t="s">
        <v>1</v>
      </c>
      <c r="D2678" s="41"/>
      <c r="E2678" s="22" t="s">
        <v>2</v>
      </c>
      <c r="F2678" s="23"/>
      <c r="G2678" s="41"/>
      <c r="H2678" s="42"/>
      <c r="I2678" s="41"/>
      <c r="J2678" s="42"/>
      <c r="K2678" s="43"/>
      <c r="L2678" s="26"/>
      <c r="M2678" s="27"/>
      <c r="N2678" s="55"/>
      <c r="O2678" s="93">
        <f>IFERROR(SUMPRODUCT((INDEX(ACH.!$B$3:$AP$9999,MATCH(A2678,ACH.!$A$3:$A$9999,),)&gt;0)*COUNTIF(INDEX(IP!$C$4:$N$44,,IFERROR(MATCH(C2678,IP!$E$2:$N$2,)+2,MATCH(E2678,IP!$C$3:$D$3,))),ACH.!$B$1:$AP$1)),)</f>
        <v>7</v>
      </c>
      <c r="P2678" s="27"/>
      <c r="Q2678" s="28"/>
      <c r="R2678" s="29"/>
      <c r="S2678" s="30"/>
      <c r="T2678" s="31"/>
      <c r="U2678" s="32"/>
      <c r="V2678" s="32"/>
      <c r="W2678" s="32"/>
      <c r="X2678" s="33"/>
      <c r="Y2678" s="34"/>
      <c r="Z2678" s="35"/>
      <c r="AA2678" s="36"/>
      <c r="AB2678" s="37"/>
      <c r="AC2678" s="38"/>
      <c r="AD2678" s="57">
        <f>IF(C2678="SG",VLOOKUP($C2678,IP!$R:$T,MATCH(QSC!$E2678,IP!$R$6:$T$6,0),0),VLOOKUP($C2678,IP!$R:$S,2,0))</f>
        <v>11</v>
      </c>
      <c r="AE2678" s="39"/>
    </row>
    <row r="2679" spans="1:31" ht="15" x14ac:dyDescent="0.25">
      <c r="A2679" s="40">
        <v>6446868</v>
      </c>
      <c r="B2679" s="40"/>
      <c r="C2679" s="40" t="s">
        <v>1</v>
      </c>
      <c r="D2679" s="41"/>
      <c r="E2679" s="22" t="s">
        <v>2</v>
      </c>
      <c r="F2679" s="23"/>
      <c r="G2679" s="41"/>
      <c r="H2679" s="42"/>
      <c r="I2679" s="41"/>
      <c r="J2679" s="42"/>
      <c r="K2679" s="43"/>
      <c r="L2679" s="26"/>
      <c r="M2679" s="27"/>
      <c r="N2679" s="55"/>
      <c r="O2679" s="93">
        <f>IFERROR(SUMPRODUCT((INDEX(ACH.!$B$3:$AP$9999,MATCH(A2679,ACH.!$A$3:$A$9999,),)&gt;0)*COUNTIF(INDEX(IP!$C$4:$N$44,,IFERROR(MATCH(C2679,IP!$E$2:$N$2,)+2,MATCH(E2679,IP!$C$3:$D$3,))),ACH.!$B$1:$AP$1)),)</f>
        <v>0</v>
      </c>
      <c r="P2679" s="27"/>
      <c r="Q2679" s="28"/>
      <c r="R2679" s="29"/>
      <c r="S2679" s="30"/>
      <c r="T2679" s="31"/>
      <c r="U2679" s="32"/>
      <c r="V2679" s="32"/>
      <c r="W2679" s="32"/>
      <c r="X2679" s="33"/>
      <c r="Y2679" s="34"/>
      <c r="Z2679" s="35"/>
      <c r="AA2679" s="36"/>
      <c r="AB2679" s="37"/>
      <c r="AC2679" s="38"/>
      <c r="AD2679" s="57">
        <f>IF(C2679="SG",VLOOKUP($C2679,IP!$R:$T,MATCH(QSC!$E2679,IP!$R$6:$T$6,0),0),VLOOKUP($C2679,IP!$R:$S,2,0))</f>
        <v>11</v>
      </c>
      <c r="AE2679" s="39"/>
    </row>
    <row r="2680" spans="1:31" ht="15" x14ac:dyDescent="0.25">
      <c r="A2680" s="40">
        <v>6446921</v>
      </c>
      <c r="B2680" s="40"/>
      <c r="C2680" s="40" t="s">
        <v>1</v>
      </c>
      <c r="D2680" s="41"/>
      <c r="E2680" s="22" t="s">
        <v>2</v>
      </c>
      <c r="F2680" s="23"/>
      <c r="G2680" s="41"/>
      <c r="H2680" s="42"/>
      <c r="I2680" s="41"/>
      <c r="J2680" s="42"/>
      <c r="K2680" s="43"/>
      <c r="L2680" s="26"/>
      <c r="M2680" s="27"/>
      <c r="N2680" s="55"/>
      <c r="O2680" s="93">
        <f>IFERROR(SUMPRODUCT((INDEX(ACH.!$B$3:$AP$9999,MATCH(A2680,ACH.!$A$3:$A$9999,),)&gt;0)*COUNTIF(INDEX(IP!$C$4:$N$44,,IFERROR(MATCH(C2680,IP!$E$2:$N$2,)+2,MATCH(E2680,IP!$C$3:$D$3,))),ACH.!$B$1:$AP$1)),)</f>
        <v>0</v>
      </c>
      <c r="P2680" s="27"/>
      <c r="Q2680" s="28"/>
      <c r="R2680" s="29"/>
      <c r="S2680" s="30"/>
      <c r="T2680" s="31"/>
      <c r="U2680" s="32"/>
      <c r="V2680" s="32"/>
      <c r="W2680" s="32"/>
      <c r="X2680" s="33"/>
      <c r="Y2680" s="34"/>
      <c r="Z2680" s="35"/>
      <c r="AA2680" s="36"/>
      <c r="AB2680" s="37"/>
      <c r="AC2680" s="38"/>
      <c r="AD2680" s="57">
        <f>IF(C2680="SG",VLOOKUP($C2680,IP!$R:$T,MATCH(QSC!$E2680,IP!$R$6:$T$6,0),0),VLOOKUP($C2680,IP!$R:$S,2,0))</f>
        <v>11</v>
      </c>
      <c r="AE2680" s="39"/>
    </row>
    <row r="2681" spans="1:31" ht="15" x14ac:dyDescent="0.25">
      <c r="A2681" s="40">
        <v>6446939</v>
      </c>
      <c r="B2681" s="40"/>
      <c r="C2681" s="40" t="s">
        <v>1</v>
      </c>
      <c r="D2681" s="41"/>
      <c r="E2681" s="22" t="s">
        <v>2</v>
      </c>
      <c r="F2681" s="23"/>
      <c r="G2681" s="41"/>
      <c r="H2681" s="42"/>
      <c r="I2681" s="41"/>
      <c r="J2681" s="42"/>
      <c r="K2681" s="43"/>
      <c r="L2681" s="26"/>
      <c r="M2681" s="27"/>
      <c r="N2681" s="55"/>
      <c r="O2681" s="93">
        <f>IFERROR(SUMPRODUCT((INDEX(ACH.!$B$3:$AP$9999,MATCH(A2681,ACH.!$A$3:$A$9999,),)&gt;0)*COUNTIF(INDEX(IP!$C$4:$N$44,,IFERROR(MATCH(C2681,IP!$E$2:$N$2,)+2,MATCH(E2681,IP!$C$3:$D$3,))),ACH.!$B$1:$AP$1)),)</f>
        <v>8</v>
      </c>
      <c r="P2681" s="27"/>
      <c r="Q2681" s="28"/>
      <c r="R2681" s="29"/>
      <c r="S2681" s="30"/>
      <c r="T2681" s="31"/>
      <c r="U2681" s="32"/>
      <c r="V2681" s="32"/>
      <c r="W2681" s="32"/>
      <c r="X2681" s="33"/>
      <c r="Y2681" s="34"/>
      <c r="Z2681" s="35"/>
      <c r="AA2681" s="36"/>
      <c r="AB2681" s="37"/>
      <c r="AC2681" s="38"/>
      <c r="AD2681" s="57">
        <f>IF(C2681="SG",VLOOKUP($C2681,IP!$R:$T,MATCH(QSC!$E2681,IP!$R$6:$T$6,0),0),VLOOKUP($C2681,IP!$R:$S,2,0))</f>
        <v>11</v>
      </c>
      <c r="AE2681" s="39"/>
    </row>
    <row r="2682" spans="1:31" ht="15" x14ac:dyDescent="0.25">
      <c r="A2682" s="40">
        <v>6447178</v>
      </c>
      <c r="B2682" s="40"/>
      <c r="C2682" s="40" t="s">
        <v>1</v>
      </c>
      <c r="D2682" s="41"/>
      <c r="E2682" s="22" t="s">
        <v>4</v>
      </c>
      <c r="F2682" s="23"/>
      <c r="G2682" s="41"/>
      <c r="H2682" s="42"/>
      <c r="I2682" s="41"/>
      <c r="J2682" s="42"/>
      <c r="K2682" s="43"/>
      <c r="L2682" s="26"/>
      <c r="M2682" s="27"/>
      <c r="N2682" s="55"/>
      <c r="O2682" s="93">
        <f>IFERROR(SUMPRODUCT((INDEX(ACH.!$B$3:$AP$9999,MATCH(A2682,ACH.!$A$3:$A$9999,),)&gt;0)*COUNTIF(INDEX(IP!$C$4:$N$44,,IFERROR(MATCH(C2682,IP!$E$2:$N$2,)+2,MATCH(E2682,IP!$C$3:$D$3,))),ACH.!$B$1:$AP$1)),)</f>
        <v>8</v>
      </c>
      <c r="P2682" s="27"/>
      <c r="Q2682" s="28"/>
      <c r="R2682" s="29"/>
      <c r="S2682" s="30"/>
      <c r="T2682" s="31"/>
      <c r="U2682" s="32"/>
      <c r="V2682" s="32"/>
      <c r="W2682" s="32"/>
      <c r="X2682" s="33"/>
      <c r="Y2682" s="34"/>
      <c r="Z2682" s="35"/>
      <c r="AA2682" s="36"/>
      <c r="AB2682" s="37"/>
      <c r="AC2682" s="38"/>
      <c r="AD2682" s="57">
        <f>IF(C2682="SG",VLOOKUP($C2682,IP!$R:$T,MATCH(QSC!$E2682,IP!$R$6:$T$6,0),0),VLOOKUP($C2682,IP!$R:$S,2,0))</f>
        <v>12</v>
      </c>
      <c r="AE2682" s="39"/>
    </row>
    <row r="2683" spans="1:31" ht="15" x14ac:dyDescent="0.25">
      <c r="A2683" s="40">
        <v>6447190</v>
      </c>
      <c r="B2683" s="40"/>
      <c r="C2683" s="40" t="s">
        <v>1</v>
      </c>
      <c r="D2683" s="41"/>
      <c r="E2683" s="22" t="s">
        <v>4</v>
      </c>
      <c r="F2683" s="23"/>
      <c r="G2683" s="41"/>
      <c r="H2683" s="42"/>
      <c r="I2683" s="41"/>
      <c r="J2683" s="42"/>
      <c r="K2683" s="43"/>
      <c r="L2683" s="26"/>
      <c r="M2683" s="27"/>
      <c r="N2683" s="55"/>
      <c r="O2683" s="93">
        <f>IFERROR(SUMPRODUCT((INDEX(ACH.!$B$3:$AP$9999,MATCH(A2683,ACH.!$A$3:$A$9999,),)&gt;0)*COUNTIF(INDEX(IP!$C$4:$N$44,,IFERROR(MATCH(C2683,IP!$E$2:$N$2,)+2,MATCH(E2683,IP!$C$3:$D$3,))),ACH.!$B$1:$AP$1)),)</f>
        <v>4</v>
      </c>
      <c r="P2683" s="27"/>
      <c r="Q2683" s="28"/>
      <c r="R2683" s="29"/>
      <c r="S2683" s="30"/>
      <c r="T2683" s="31"/>
      <c r="U2683" s="32"/>
      <c r="V2683" s="32"/>
      <c r="W2683" s="32"/>
      <c r="X2683" s="33"/>
      <c r="Y2683" s="34"/>
      <c r="Z2683" s="35"/>
      <c r="AA2683" s="36"/>
      <c r="AB2683" s="37"/>
      <c r="AC2683" s="38"/>
      <c r="AD2683" s="57">
        <f>IF(C2683="SG",VLOOKUP($C2683,IP!$R:$T,MATCH(QSC!$E2683,IP!$R$6:$T$6,0),0),VLOOKUP($C2683,IP!$R:$S,2,0))</f>
        <v>12</v>
      </c>
      <c r="AE2683" s="39"/>
    </row>
    <row r="2684" spans="1:31" ht="15" x14ac:dyDescent="0.25">
      <c r="A2684" s="40">
        <v>6447199</v>
      </c>
      <c r="B2684" s="40"/>
      <c r="C2684" s="40" t="s">
        <v>1</v>
      </c>
      <c r="D2684" s="41"/>
      <c r="E2684" s="22" t="s">
        <v>2</v>
      </c>
      <c r="F2684" s="23"/>
      <c r="G2684" s="41"/>
      <c r="H2684" s="42"/>
      <c r="I2684" s="41"/>
      <c r="J2684" s="42"/>
      <c r="K2684" s="43"/>
      <c r="L2684" s="26"/>
      <c r="M2684" s="27"/>
      <c r="N2684" s="55"/>
      <c r="O2684" s="93">
        <f>IFERROR(SUMPRODUCT((INDEX(ACH.!$B$3:$AP$9999,MATCH(A2684,ACH.!$A$3:$A$9999,),)&gt;0)*COUNTIF(INDEX(IP!$C$4:$N$44,,IFERROR(MATCH(C2684,IP!$E$2:$N$2,)+2,MATCH(E2684,IP!$C$3:$D$3,))),ACH.!$B$1:$AP$1)),)</f>
        <v>6</v>
      </c>
      <c r="P2684" s="27"/>
      <c r="Q2684" s="28"/>
      <c r="R2684" s="29"/>
      <c r="S2684" s="30"/>
      <c r="T2684" s="31"/>
      <c r="U2684" s="32"/>
      <c r="V2684" s="32"/>
      <c r="W2684" s="32"/>
      <c r="X2684" s="33"/>
      <c r="Y2684" s="34"/>
      <c r="Z2684" s="35"/>
      <c r="AA2684" s="36"/>
      <c r="AB2684" s="37"/>
      <c r="AC2684" s="38"/>
      <c r="AD2684" s="57">
        <f>IF(C2684="SG",VLOOKUP($C2684,IP!$R:$T,MATCH(QSC!$E2684,IP!$R$6:$T$6,0),0),VLOOKUP($C2684,IP!$R:$S,2,0))</f>
        <v>11</v>
      </c>
      <c r="AE2684" s="39"/>
    </row>
    <row r="2685" spans="1:31" ht="15" x14ac:dyDescent="0.25">
      <c r="A2685" s="40">
        <v>6447200</v>
      </c>
      <c r="B2685" s="40"/>
      <c r="C2685" s="40" t="s">
        <v>1</v>
      </c>
      <c r="D2685" s="41"/>
      <c r="E2685" s="22" t="s">
        <v>2</v>
      </c>
      <c r="F2685" s="23"/>
      <c r="G2685" s="41"/>
      <c r="H2685" s="42"/>
      <c r="I2685" s="41"/>
      <c r="J2685" s="42"/>
      <c r="K2685" s="43"/>
      <c r="L2685" s="26"/>
      <c r="M2685" s="27"/>
      <c r="N2685" s="55"/>
      <c r="O2685" s="93">
        <f>IFERROR(SUMPRODUCT((INDEX(ACH.!$B$3:$AP$9999,MATCH(A2685,ACH.!$A$3:$A$9999,),)&gt;0)*COUNTIF(INDEX(IP!$C$4:$N$44,,IFERROR(MATCH(C2685,IP!$E$2:$N$2,)+2,MATCH(E2685,IP!$C$3:$D$3,))),ACH.!$B$1:$AP$1)),)</f>
        <v>4</v>
      </c>
      <c r="P2685" s="27"/>
      <c r="Q2685" s="28"/>
      <c r="R2685" s="29"/>
      <c r="S2685" s="30"/>
      <c r="T2685" s="31"/>
      <c r="U2685" s="32"/>
      <c r="V2685" s="32"/>
      <c r="W2685" s="32"/>
      <c r="X2685" s="33"/>
      <c r="Y2685" s="34"/>
      <c r="Z2685" s="35"/>
      <c r="AA2685" s="36"/>
      <c r="AB2685" s="37"/>
      <c r="AC2685" s="38"/>
      <c r="AD2685" s="57">
        <f>IF(C2685="SG",VLOOKUP($C2685,IP!$R:$T,MATCH(QSC!$E2685,IP!$R$6:$T$6,0),0),VLOOKUP($C2685,IP!$R:$S,2,0))</f>
        <v>11</v>
      </c>
      <c r="AE2685" s="39"/>
    </row>
    <row r="2686" spans="1:31" ht="15" x14ac:dyDescent="0.25">
      <c r="A2686" s="40">
        <v>6447234</v>
      </c>
      <c r="B2686" s="40"/>
      <c r="C2686" s="40" t="s">
        <v>1</v>
      </c>
      <c r="D2686" s="41"/>
      <c r="E2686" s="22" t="s">
        <v>4</v>
      </c>
      <c r="F2686" s="23"/>
      <c r="G2686" s="41"/>
      <c r="H2686" s="42"/>
      <c r="I2686" s="41"/>
      <c r="J2686" s="42"/>
      <c r="K2686" s="43"/>
      <c r="L2686" s="26"/>
      <c r="M2686" s="27"/>
      <c r="N2686" s="55"/>
      <c r="O2686" s="93">
        <f>IFERROR(SUMPRODUCT((INDEX(ACH.!$B$3:$AP$9999,MATCH(A2686,ACH.!$A$3:$A$9999,),)&gt;0)*COUNTIF(INDEX(IP!$C$4:$N$44,,IFERROR(MATCH(C2686,IP!$E$2:$N$2,)+2,MATCH(E2686,IP!$C$3:$D$3,))),ACH.!$B$1:$AP$1)),)</f>
        <v>8</v>
      </c>
      <c r="P2686" s="27"/>
      <c r="Q2686" s="28"/>
      <c r="R2686" s="29"/>
      <c r="S2686" s="30"/>
      <c r="T2686" s="31"/>
      <c r="U2686" s="32"/>
      <c r="V2686" s="32"/>
      <c r="W2686" s="32"/>
      <c r="X2686" s="33"/>
      <c r="Y2686" s="34"/>
      <c r="Z2686" s="35"/>
      <c r="AA2686" s="36"/>
      <c r="AB2686" s="37"/>
      <c r="AC2686" s="38"/>
      <c r="AD2686" s="57">
        <f>IF(C2686="SG",VLOOKUP($C2686,IP!$R:$T,MATCH(QSC!$E2686,IP!$R$6:$T$6,0),0),VLOOKUP($C2686,IP!$R:$S,2,0))</f>
        <v>12</v>
      </c>
      <c r="AE2686" s="39"/>
    </row>
    <row r="2687" spans="1:31" ht="15" x14ac:dyDescent="0.25">
      <c r="A2687" s="40">
        <v>6447236</v>
      </c>
      <c r="B2687" s="40"/>
      <c r="C2687" s="40" t="s">
        <v>1</v>
      </c>
      <c r="D2687" s="41"/>
      <c r="E2687" s="22" t="s">
        <v>2</v>
      </c>
      <c r="F2687" s="23"/>
      <c r="G2687" s="41"/>
      <c r="H2687" s="42"/>
      <c r="I2687" s="41"/>
      <c r="J2687" s="42"/>
      <c r="K2687" s="43"/>
      <c r="L2687" s="26"/>
      <c r="M2687" s="27"/>
      <c r="N2687" s="55"/>
      <c r="O2687" s="93">
        <f>IFERROR(SUMPRODUCT((INDEX(ACH.!$B$3:$AP$9999,MATCH(A2687,ACH.!$A$3:$A$9999,),)&gt;0)*COUNTIF(INDEX(IP!$C$4:$N$44,,IFERROR(MATCH(C2687,IP!$E$2:$N$2,)+2,MATCH(E2687,IP!$C$3:$D$3,))),ACH.!$B$1:$AP$1)),)</f>
        <v>4</v>
      </c>
      <c r="P2687" s="27"/>
      <c r="Q2687" s="28"/>
      <c r="R2687" s="29"/>
      <c r="S2687" s="30"/>
      <c r="T2687" s="31"/>
      <c r="U2687" s="32"/>
      <c r="V2687" s="32"/>
      <c r="W2687" s="32"/>
      <c r="X2687" s="33"/>
      <c r="Y2687" s="34"/>
      <c r="Z2687" s="35"/>
      <c r="AA2687" s="36"/>
      <c r="AB2687" s="37"/>
      <c r="AC2687" s="38"/>
      <c r="AD2687" s="57">
        <f>IF(C2687="SG",VLOOKUP($C2687,IP!$R:$T,MATCH(QSC!$E2687,IP!$R$6:$T$6,0),0),VLOOKUP($C2687,IP!$R:$S,2,0))</f>
        <v>11</v>
      </c>
      <c r="AE2687" s="39"/>
    </row>
    <row r="2688" spans="1:31" ht="15" x14ac:dyDescent="0.25">
      <c r="A2688" s="40">
        <v>6447251</v>
      </c>
      <c r="B2688" s="40"/>
      <c r="C2688" s="40" t="s">
        <v>1</v>
      </c>
      <c r="D2688" s="41"/>
      <c r="E2688" s="22" t="s">
        <v>4</v>
      </c>
      <c r="F2688" s="23"/>
      <c r="G2688" s="41"/>
      <c r="H2688" s="42"/>
      <c r="I2688" s="41"/>
      <c r="J2688" s="42"/>
      <c r="K2688" s="43"/>
      <c r="L2688" s="26"/>
      <c r="M2688" s="27"/>
      <c r="N2688" s="55"/>
      <c r="O2688" s="93">
        <f>IFERROR(SUMPRODUCT((INDEX(ACH.!$B$3:$AP$9999,MATCH(A2688,ACH.!$A$3:$A$9999,),)&gt;0)*COUNTIF(INDEX(IP!$C$4:$N$44,,IFERROR(MATCH(C2688,IP!$E$2:$N$2,)+2,MATCH(E2688,IP!$C$3:$D$3,))),ACH.!$B$1:$AP$1)),)</f>
        <v>6</v>
      </c>
      <c r="P2688" s="27"/>
      <c r="Q2688" s="28"/>
      <c r="R2688" s="29"/>
      <c r="S2688" s="30"/>
      <c r="T2688" s="31"/>
      <c r="U2688" s="32"/>
      <c r="V2688" s="32"/>
      <c r="W2688" s="32"/>
      <c r="X2688" s="33"/>
      <c r="Y2688" s="34"/>
      <c r="Z2688" s="35"/>
      <c r="AA2688" s="36"/>
      <c r="AB2688" s="37"/>
      <c r="AC2688" s="38"/>
      <c r="AD2688" s="57">
        <f>IF(C2688="SG",VLOOKUP($C2688,IP!$R:$T,MATCH(QSC!$E2688,IP!$R$6:$T$6,0),0),VLOOKUP($C2688,IP!$R:$S,2,0))</f>
        <v>12</v>
      </c>
      <c r="AE2688" s="39"/>
    </row>
    <row r="2689" spans="1:31" ht="15" x14ac:dyDescent="0.25">
      <c r="A2689" s="40">
        <v>6447264</v>
      </c>
      <c r="B2689" s="40"/>
      <c r="C2689" s="40" t="s">
        <v>1</v>
      </c>
      <c r="D2689" s="41"/>
      <c r="E2689" s="22" t="s">
        <v>2</v>
      </c>
      <c r="F2689" s="23"/>
      <c r="G2689" s="41"/>
      <c r="H2689" s="42"/>
      <c r="I2689" s="41"/>
      <c r="J2689" s="42"/>
      <c r="K2689" s="43"/>
      <c r="L2689" s="26"/>
      <c r="M2689" s="27"/>
      <c r="N2689" s="55"/>
      <c r="O2689" s="93">
        <f>IFERROR(SUMPRODUCT((INDEX(ACH.!$B$3:$AP$9999,MATCH(A2689,ACH.!$A$3:$A$9999,),)&gt;0)*COUNTIF(INDEX(IP!$C$4:$N$44,,IFERROR(MATCH(C2689,IP!$E$2:$N$2,)+2,MATCH(E2689,IP!$C$3:$D$3,))),ACH.!$B$1:$AP$1)),)</f>
        <v>5</v>
      </c>
      <c r="P2689" s="27"/>
      <c r="Q2689" s="28"/>
      <c r="R2689" s="29"/>
      <c r="S2689" s="30"/>
      <c r="T2689" s="31"/>
      <c r="U2689" s="32"/>
      <c r="V2689" s="32"/>
      <c r="W2689" s="32"/>
      <c r="X2689" s="33"/>
      <c r="Y2689" s="34"/>
      <c r="Z2689" s="35"/>
      <c r="AA2689" s="36"/>
      <c r="AB2689" s="37"/>
      <c r="AC2689" s="38"/>
      <c r="AD2689" s="57">
        <f>IF(C2689="SG",VLOOKUP($C2689,IP!$R:$T,MATCH(QSC!$E2689,IP!$R$6:$T$6,0),0),VLOOKUP($C2689,IP!$R:$S,2,0))</f>
        <v>11</v>
      </c>
      <c r="AE2689" s="39"/>
    </row>
    <row r="2690" spans="1:31" ht="15" x14ac:dyDescent="0.25">
      <c r="A2690" s="40">
        <v>6447265</v>
      </c>
      <c r="B2690" s="40"/>
      <c r="C2690" s="40" t="s">
        <v>1</v>
      </c>
      <c r="D2690" s="41"/>
      <c r="E2690" s="22" t="s">
        <v>2</v>
      </c>
      <c r="F2690" s="23"/>
      <c r="G2690" s="41"/>
      <c r="H2690" s="42"/>
      <c r="I2690" s="41"/>
      <c r="J2690" s="42"/>
      <c r="K2690" s="43"/>
      <c r="L2690" s="26"/>
      <c r="M2690" s="27"/>
      <c r="N2690" s="55"/>
      <c r="O2690" s="93">
        <f>IFERROR(SUMPRODUCT((INDEX(ACH.!$B$3:$AP$9999,MATCH(A2690,ACH.!$A$3:$A$9999,),)&gt;0)*COUNTIF(INDEX(IP!$C$4:$N$44,,IFERROR(MATCH(C2690,IP!$E$2:$N$2,)+2,MATCH(E2690,IP!$C$3:$D$3,))),ACH.!$B$1:$AP$1)),)</f>
        <v>4</v>
      </c>
      <c r="P2690" s="27"/>
      <c r="Q2690" s="28"/>
      <c r="R2690" s="29"/>
      <c r="S2690" s="30"/>
      <c r="T2690" s="31"/>
      <c r="U2690" s="32"/>
      <c r="V2690" s="32"/>
      <c r="W2690" s="32"/>
      <c r="X2690" s="33"/>
      <c r="Y2690" s="34"/>
      <c r="Z2690" s="35"/>
      <c r="AA2690" s="36"/>
      <c r="AB2690" s="37"/>
      <c r="AC2690" s="38"/>
      <c r="AD2690" s="57">
        <f>IF(C2690="SG",VLOOKUP($C2690,IP!$R:$T,MATCH(QSC!$E2690,IP!$R$6:$T$6,0),0),VLOOKUP($C2690,IP!$R:$S,2,0))</f>
        <v>11</v>
      </c>
      <c r="AE2690" s="39"/>
    </row>
    <row r="2691" spans="1:31" ht="15" x14ac:dyDescent="0.25">
      <c r="A2691" s="40">
        <v>6447266</v>
      </c>
      <c r="B2691" s="40"/>
      <c r="C2691" s="40" t="s">
        <v>1</v>
      </c>
      <c r="D2691" s="41"/>
      <c r="E2691" s="22" t="s">
        <v>2</v>
      </c>
      <c r="F2691" s="23"/>
      <c r="G2691" s="41"/>
      <c r="H2691" s="42"/>
      <c r="I2691" s="41"/>
      <c r="J2691" s="42"/>
      <c r="K2691" s="43"/>
      <c r="L2691" s="26"/>
      <c r="M2691" s="27"/>
      <c r="N2691" s="55"/>
      <c r="O2691" s="93">
        <f>IFERROR(SUMPRODUCT((INDEX(ACH.!$B$3:$AP$9999,MATCH(A2691,ACH.!$A$3:$A$9999,),)&gt;0)*COUNTIF(INDEX(IP!$C$4:$N$44,,IFERROR(MATCH(C2691,IP!$E$2:$N$2,)+2,MATCH(E2691,IP!$C$3:$D$3,))),ACH.!$B$1:$AP$1)),)</f>
        <v>0</v>
      </c>
      <c r="P2691" s="27"/>
      <c r="Q2691" s="28"/>
      <c r="R2691" s="29"/>
      <c r="S2691" s="30"/>
      <c r="T2691" s="31"/>
      <c r="U2691" s="32"/>
      <c r="V2691" s="32"/>
      <c r="W2691" s="32"/>
      <c r="X2691" s="33"/>
      <c r="Y2691" s="34"/>
      <c r="Z2691" s="35"/>
      <c r="AA2691" s="36"/>
      <c r="AB2691" s="37"/>
      <c r="AC2691" s="38"/>
      <c r="AD2691" s="57">
        <f>IF(C2691="SG",VLOOKUP($C2691,IP!$R:$T,MATCH(QSC!$E2691,IP!$R$6:$T$6,0),0),VLOOKUP($C2691,IP!$R:$S,2,0))</f>
        <v>11</v>
      </c>
      <c r="AE2691" s="39"/>
    </row>
    <row r="2692" spans="1:31" ht="15" x14ac:dyDescent="0.25">
      <c r="A2692" s="40">
        <v>6447270</v>
      </c>
      <c r="B2692" s="40"/>
      <c r="C2692" s="40" t="s">
        <v>1</v>
      </c>
      <c r="D2692" s="41"/>
      <c r="E2692" s="22" t="s">
        <v>4</v>
      </c>
      <c r="F2692" s="23"/>
      <c r="G2692" s="41"/>
      <c r="H2692" s="42"/>
      <c r="I2692" s="41"/>
      <c r="J2692" s="42"/>
      <c r="K2692" s="43"/>
      <c r="L2692" s="26"/>
      <c r="M2692" s="27"/>
      <c r="N2692" s="55"/>
      <c r="O2692" s="93">
        <f>IFERROR(SUMPRODUCT((INDEX(ACH.!$B$3:$AP$9999,MATCH(A2692,ACH.!$A$3:$A$9999,),)&gt;0)*COUNTIF(INDEX(IP!$C$4:$N$44,,IFERROR(MATCH(C2692,IP!$E$2:$N$2,)+2,MATCH(E2692,IP!$C$3:$D$3,))),ACH.!$B$1:$AP$1)),)</f>
        <v>3</v>
      </c>
      <c r="P2692" s="27"/>
      <c r="Q2692" s="28"/>
      <c r="R2692" s="29"/>
      <c r="S2692" s="30"/>
      <c r="T2692" s="31"/>
      <c r="U2692" s="32"/>
      <c r="V2692" s="32"/>
      <c r="W2692" s="32"/>
      <c r="X2692" s="33"/>
      <c r="Y2692" s="34"/>
      <c r="Z2692" s="35"/>
      <c r="AA2692" s="36"/>
      <c r="AB2692" s="37"/>
      <c r="AC2692" s="38"/>
      <c r="AD2692" s="57">
        <f>IF(C2692="SG",VLOOKUP($C2692,IP!$R:$T,MATCH(QSC!$E2692,IP!$R$6:$T$6,0),0),VLOOKUP($C2692,IP!$R:$S,2,0))</f>
        <v>12</v>
      </c>
      <c r="AE2692" s="39"/>
    </row>
    <row r="2693" spans="1:31" ht="15" x14ac:dyDescent="0.25">
      <c r="A2693" s="40">
        <v>6447275</v>
      </c>
      <c r="B2693" s="40"/>
      <c r="C2693" s="40" t="s">
        <v>1</v>
      </c>
      <c r="D2693" s="41"/>
      <c r="E2693" s="22" t="s">
        <v>4</v>
      </c>
      <c r="F2693" s="23"/>
      <c r="G2693" s="41"/>
      <c r="H2693" s="42"/>
      <c r="I2693" s="41"/>
      <c r="J2693" s="42"/>
      <c r="K2693" s="43"/>
      <c r="L2693" s="26"/>
      <c r="M2693" s="27"/>
      <c r="N2693" s="55"/>
      <c r="O2693" s="93">
        <f>IFERROR(SUMPRODUCT((INDEX(ACH.!$B$3:$AP$9999,MATCH(A2693,ACH.!$A$3:$A$9999,),)&gt;0)*COUNTIF(INDEX(IP!$C$4:$N$44,,IFERROR(MATCH(C2693,IP!$E$2:$N$2,)+2,MATCH(E2693,IP!$C$3:$D$3,))),ACH.!$B$1:$AP$1)),)</f>
        <v>9</v>
      </c>
      <c r="P2693" s="27"/>
      <c r="Q2693" s="28"/>
      <c r="R2693" s="29"/>
      <c r="S2693" s="30"/>
      <c r="T2693" s="31"/>
      <c r="U2693" s="32"/>
      <c r="V2693" s="32"/>
      <c r="W2693" s="32"/>
      <c r="X2693" s="33"/>
      <c r="Y2693" s="34"/>
      <c r="Z2693" s="35"/>
      <c r="AA2693" s="36"/>
      <c r="AB2693" s="37"/>
      <c r="AC2693" s="38"/>
      <c r="AD2693" s="57">
        <f>IF(C2693="SG",VLOOKUP($C2693,IP!$R:$T,MATCH(QSC!$E2693,IP!$R$6:$T$6,0),0),VLOOKUP($C2693,IP!$R:$S,2,0))</f>
        <v>12</v>
      </c>
      <c r="AE2693" s="39"/>
    </row>
    <row r="2694" spans="1:31" ht="15" x14ac:dyDescent="0.25">
      <c r="A2694" s="40">
        <v>6447300</v>
      </c>
      <c r="B2694" s="40"/>
      <c r="C2694" s="40" t="s">
        <v>1</v>
      </c>
      <c r="D2694" s="41"/>
      <c r="E2694" s="22" t="s">
        <v>2</v>
      </c>
      <c r="F2694" s="23"/>
      <c r="G2694" s="41"/>
      <c r="H2694" s="42"/>
      <c r="I2694" s="41"/>
      <c r="J2694" s="42"/>
      <c r="K2694" s="43"/>
      <c r="L2694" s="26"/>
      <c r="M2694" s="27"/>
      <c r="N2694" s="55"/>
      <c r="O2694" s="93">
        <f>IFERROR(SUMPRODUCT((INDEX(ACH.!$B$3:$AP$9999,MATCH(A2694,ACH.!$A$3:$A$9999,),)&gt;0)*COUNTIF(INDEX(IP!$C$4:$N$44,,IFERROR(MATCH(C2694,IP!$E$2:$N$2,)+2,MATCH(E2694,IP!$C$3:$D$3,))),ACH.!$B$1:$AP$1)),)</f>
        <v>4</v>
      </c>
      <c r="P2694" s="27"/>
      <c r="Q2694" s="28"/>
      <c r="R2694" s="29"/>
      <c r="S2694" s="30"/>
      <c r="T2694" s="31"/>
      <c r="U2694" s="32"/>
      <c r="V2694" s="32"/>
      <c r="W2694" s="32"/>
      <c r="X2694" s="33"/>
      <c r="Y2694" s="34"/>
      <c r="Z2694" s="35"/>
      <c r="AA2694" s="36"/>
      <c r="AB2694" s="37"/>
      <c r="AC2694" s="38"/>
      <c r="AD2694" s="57">
        <f>IF(C2694="SG",VLOOKUP($C2694,IP!$R:$T,MATCH(QSC!$E2694,IP!$R$6:$T$6,0),0),VLOOKUP($C2694,IP!$R:$S,2,0))</f>
        <v>11</v>
      </c>
      <c r="AE2694" s="39"/>
    </row>
    <row r="2695" spans="1:31" ht="15" x14ac:dyDescent="0.25">
      <c r="A2695" s="40">
        <v>6447305</v>
      </c>
      <c r="B2695" s="40"/>
      <c r="C2695" s="40" t="s">
        <v>1</v>
      </c>
      <c r="D2695" s="41"/>
      <c r="E2695" s="22" t="s">
        <v>2</v>
      </c>
      <c r="F2695" s="23"/>
      <c r="G2695" s="41"/>
      <c r="H2695" s="42"/>
      <c r="I2695" s="41"/>
      <c r="J2695" s="42"/>
      <c r="K2695" s="43"/>
      <c r="L2695" s="26"/>
      <c r="M2695" s="27"/>
      <c r="N2695" s="55"/>
      <c r="O2695" s="93">
        <f>IFERROR(SUMPRODUCT((INDEX(ACH.!$B$3:$AP$9999,MATCH(A2695,ACH.!$A$3:$A$9999,),)&gt;0)*COUNTIF(INDEX(IP!$C$4:$N$44,,IFERROR(MATCH(C2695,IP!$E$2:$N$2,)+2,MATCH(E2695,IP!$C$3:$D$3,))),ACH.!$B$1:$AP$1)),)</f>
        <v>0</v>
      </c>
      <c r="P2695" s="27"/>
      <c r="Q2695" s="28"/>
      <c r="R2695" s="29"/>
      <c r="S2695" s="30"/>
      <c r="T2695" s="31"/>
      <c r="U2695" s="32"/>
      <c r="V2695" s="32"/>
      <c r="W2695" s="32"/>
      <c r="X2695" s="33"/>
      <c r="Y2695" s="34"/>
      <c r="Z2695" s="35"/>
      <c r="AA2695" s="36"/>
      <c r="AB2695" s="37"/>
      <c r="AC2695" s="38"/>
      <c r="AD2695" s="57">
        <f>IF(C2695="SG",VLOOKUP($C2695,IP!$R:$T,MATCH(QSC!$E2695,IP!$R$6:$T$6,0),0),VLOOKUP($C2695,IP!$R:$S,2,0))</f>
        <v>11</v>
      </c>
      <c r="AE2695" s="39"/>
    </row>
    <row r="2696" spans="1:31" ht="15" x14ac:dyDescent="0.25">
      <c r="A2696" s="40">
        <v>6447317</v>
      </c>
      <c r="B2696" s="40"/>
      <c r="C2696" s="40" t="s">
        <v>1</v>
      </c>
      <c r="D2696" s="41"/>
      <c r="E2696" s="22" t="s">
        <v>4</v>
      </c>
      <c r="F2696" s="23"/>
      <c r="G2696" s="41"/>
      <c r="H2696" s="42"/>
      <c r="I2696" s="41"/>
      <c r="J2696" s="42"/>
      <c r="K2696" s="43"/>
      <c r="L2696" s="26"/>
      <c r="M2696" s="27"/>
      <c r="N2696" s="55"/>
      <c r="O2696" s="93">
        <f>IFERROR(SUMPRODUCT((INDEX(ACH.!$B$3:$AP$9999,MATCH(A2696,ACH.!$A$3:$A$9999,),)&gt;0)*COUNTIF(INDEX(IP!$C$4:$N$44,,IFERROR(MATCH(C2696,IP!$E$2:$N$2,)+2,MATCH(E2696,IP!$C$3:$D$3,))),ACH.!$B$1:$AP$1)),)</f>
        <v>1</v>
      </c>
      <c r="P2696" s="27"/>
      <c r="Q2696" s="28"/>
      <c r="R2696" s="29"/>
      <c r="S2696" s="30"/>
      <c r="T2696" s="31"/>
      <c r="U2696" s="32"/>
      <c r="V2696" s="32"/>
      <c r="W2696" s="32"/>
      <c r="X2696" s="33"/>
      <c r="Y2696" s="34"/>
      <c r="Z2696" s="35"/>
      <c r="AA2696" s="36"/>
      <c r="AB2696" s="37"/>
      <c r="AC2696" s="38"/>
      <c r="AD2696" s="57">
        <f>IF(C2696="SG",VLOOKUP($C2696,IP!$R:$T,MATCH(QSC!$E2696,IP!$R$6:$T$6,0),0),VLOOKUP($C2696,IP!$R:$S,2,0))</f>
        <v>12</v>
      </c>
      <c r="AE2696" s="39"/>
    </row>
    <row r="2697" spans="1:31" ht="15" x14ac:dyDescent="0.25">
      <c r="A2697" s="40">
        <v>6447325</v>
      </c>
      <c r="B2697" s="40"/>
      <c r="C2697" s="40" t="s">
        <v>1</v>
      </c>
      <c r="D2697" s="41"/>
      <c r="E2697" s="22" t="s">
        <v>4</v>
      </c>
      <c r="F2697" s="23"/>
      <c r="G2697" s="41"/>
      <c r="H2697" s="42"/>
      <c r="I2697" s="41"/>
      <c r="J2697" s="42"/>
      <c r="K2697" s="43"/>
      <c r="L2697" s="26"/>
      <c r="M2697" s="27"/>
      <c r="N2697" s="55"/>
      <c r="O2697" s="93">
        <f>IFERROR(SUMPRODUCT((INDEX(ACH.!$B$3:$AP$9999,MATCH(A2697,ACH.!$A$3:$A$9999,),)&gt;0)*COUNTIF(INDEX(IP!$C$4:$N$44,,IFERROR(MATCH(C2697,IP!$E$2:$N$2,)+2,MATCH(E2697,IP!$C$3:$D$3,))),ACH.!$B$1:$AP$1)),)</f>
        <v>8</v>
      </c>
      <c r="P2697" s="27"/>
      <c r="Q2697" s="28"/>
      <c r="R2697" s="29"/>
      <c r="S2697" s="30"/>
      <c r="T2697" s="31"/>
      <c r="U2697" s="32"/>
      <c r="V2697" s="32"/>
      <c r="W2697" s="32"/>
      <c r="X2697" s="33"/>
      <c r="Y2697" s="34"/>
      <c r="Z2697" s="35"/>
      <c r="AA2697" s="36"/>
      <c r="AB2697" s="37"/>
      <c r="AC2697" s="38"/>
      <c r="AD2697" s="57">
        <f>IF(C2697="SG",VLOOKUP($C2697,IP!$R:$T,MATCH(QSC!$E2697,IP!$R$6:$T$6,0),0),VLOOKUP($C2697,IP!$R:$S,2,0))</f>
        <v>12</v>
      </c>
      <c r="AE2697" s="39"/>
    </row>
    <row r="2698" spans="1:31" ht="15" x14ac:dyDescent="0.25">
      <c r="A2698" s="40">
        <v>6447339</v>
      </c>
      <c r="B2698" s="40"/>
      <c r="C2698" s="40" t="s">
        <v>1</v>
      </c>
      <c r="D2698" s="41"/>
      <c r="E2698" s="22" t="s">
        <v>4</v>
      </c>
      <c r="F2698" s="23"/>
      <c r="G2698" s="41"/>
      <c r="H2698" s="42"/>
      <c r="I2698" s="41"/>
      <c r="J2698" s="42"/>
      <c r="K2698" s="43"/>
      <c r="L2698" s="26"/>
      <c r="M2698" s="27"/>
      <c r="N2698" s="55"/>
      <c r="O2698" s="93">
        <f>IFERROR(SUMPRODUCT((INDEX(ACH.!$B$3:$AP$9999,MATCH(A2698,ACH.!$A$3:$A$9999,),)&gt;0)*COUNTIF(INDEX(IP!$C$4:$N$44,,IFERROR(MATCH(C2698,IP!$E$2:$N$2,)+2,MATCH(E2698,IP!$C$3:$D$3,))),ACH.!$B$1:$AP$1)),)</f>
        <v>5</v>
      </c>
      <c r="P2698" s="27"/>
      <c r="Q2698" s="28"/>
      <c r="R2698" s="29"/>
      <c r="S2698" s="30"/>
      <c r="T2698" s="31"/>
      <c r="U2698" s="32"/>
      <c r="V2698" s="32"/>
      <c r="W2698" s="32"/>
      <c r="X2698" s="33"/>
      <c r="Y2698" s="34"/>
      <c r="Z2698" s="35"/>
      <c r="AA2698" s="36"/>
      <c r="AB2698" s="37"/>
      <c r="AC2698" s="38"/>
      <c r="AD2698" s="57">
        <f>IF(C2698="SG",VLOOKUP($C2698,IP!$R:$T,MATCH(QSC!$E2698,IP!$R$6:$T$6,0),0),VLOOKUP($C2698,IP!$R:$S,2,0))</f>
        <v>12</v>
      </c>
      <c r="AE2698" s="39"/>
    </row>
    <row r="2699" spans="1:31" ht="15" x14ac:dyDescent="0.25">
      <c r="A2699" s="40">
        <v>6447343</v>
      </c>
      <c r="B2699" s="40"/>
      <c r="C2699" s="40" t="s">
        <v>1</v>
      </c>
      <c r="D2699" s="41"/>
      <c r="E2699" s="22" t="s">
        <v>2</v>
      </c>
      <c r="F2699" s="23"/>
      <c r="G2699" s="41"/>
      <c r="H2699" s="42"/>
      <c r="I2699" s="41"/>
      <c r="J2699" s="42"/>
      <c r="K2699" s="43"/>
      <c r="L2699" s="26"/>
      <c r="M2699" s="27"/>
      <c r="N2699" s="55"/>
      <c r="O2699" s="93">
        <f>IFERROR(SUMPRODUCT((INDEX(ACH.!$B$3:$AP$9999,MATCH(A2699,ACH.!$A$3:$A$9999,),)&gt;0)*COUNTIF(INDEX(IP!$C$4:$N$44,,IFERROR(MATCH(C2699,IP!$E$2:$N$2,)+2,MATCH(E2699,IP!$C$3:$D$3,))),ACH.!$B$1:$AP$1)),)</f>
        <v>2</v>
      </c>
      <c r="P2699" s="27"/>
      <c r="Q2699" s="28"/>
      <c r="R2699" s="29"/>
      <c r="S2699" s="30"/>
      <c r="T2699" s="31"/>
      <c r="U2699" s="32"/>
      <c r="V2699" s="32"/>
      <c r="W2699" s="32"/>
      <c r="X2699" s="33"/>
      <c r="Y2699" s="34"/>
      <c r="Z2699" s="35"/>
      <c r="AA2699" s="36"/>
      <c r="AB2699" s="37"/>
      <c r="AC2699" s="38"/>
      <c r="AD2699" s="57">
        <f>IF(C2699="SG",VLOOKUP($C2699,IP!$R:$T,MATCH(QSC!$E2699,IP!$R$6:$T$6,0),0),VLOOKUP($C2699,IP!$R:$S,2,0))</f>
        <v>11</v>
      </c>
      <c r="AE2699" s="39"/>
    </row>
    <row r="2700" spans="1:31" ht="15" x14ac:dyDescent="0.25">
      <c r="A2700" s="40">
        <v>6447541</v>
      </c>
      <c r="B2700" s="40"/>
      <c r="C2700" s="40" t="s">
        <v>1</v>
      </c>
      <c r="D2700" s="41"/>
      <c r="E2700" s="22" t="s">
        <v>4</v>
      </c>
      <c r="F2700" s="23"/>
      <c r="G2700" s="41"/>
      <c r="H2700" s="42"/>
      <c r="I2700" s="41"/>
      <c r="J2700" s="42"/>
      <c r="K2700" s="43"/>
      <c r="L2700" s="26"/>
      <c r="M2700" s="27"/>
      <c r="N2700" s="55"/>
      <c r="O2700" s="93">
        <f>IFERROR(SUMPRODUCT((INDEX(ACH.!$B$3:$AP$9999,MATCH(A2700,ACH.!$A$3:$A$9999,),)&gt;0)*COUNTIF(INDEX(IP!$C$4:$N$44,,IFERROR(MATCH(C2700,IP!$E$2:$N$2,)+2,MATCH(E2700,IP!$C$3:$D$3,))),ACH.!$B$1:$AP$1)),)</f>
        <v>5</v>
      </c>
      <c r="P2700" s="27"/>
      <c r="Q2700" s="28"/>
      <c r="R2700" s="29"/>
      <c r="S2700" s="30"/>
      <c r="T2700" s="31"/>
      <c r="U2700" s="32"/>
      <c r="V2700" s="32"/>
      <c r="W2700" s="32"/>
      <c r="X2700" s="33"/>
      <c r="Y2700" s="34"/>
      <c r="Z2700" s="35"/>
      <c r="AA2700" s="36"/>
      <c r="AB2700" s="37"/>
      <c r="AC2700" s="38"/>
      <c r="AD2700" s="57">
        <f>IF(C2700="SG",VLOOKUP($C2700,IP!$R:$T,MATCH(QSC!$E2700,IP!$R$6:$T$6,0),0),VLOOKUP($C2700,IP!$R:$S,2,0))</f>
        <v>12</v>
      </c>
      <c r="AE2700" s="39"/>
    </row>
    <row r="2701" spans="1:31" ht="15" x14ac:dyDescent="0.25">
      <c r="A2701" s="40">
        <v>6447542</v>
      </c>
      <c r="B2701" s="40"/>
      <c r="C2701" s="40" t="s">
        <v>1</v>
      </c>
      <c r="D2701" s="41"/>
      <c r="E2701" s="22" t="s">
        <v>4</v>
      </c>
      <c r="F2701" s="23"/>
      <c r="G2701" s="41"/>
      <c r="H2701" s="42"/>
      <c r="I2701" s="41"/>
      <c r="J2701" s="42"/>
      <c r="K2701" s="43"/>
      <c r="L2701" s="26"/>
      <c r="M2701" s="27"/>
      <c r="N2701" s="55"/>
      <c r="O2701" s="93">
        <f>IFERROR(SUMPRODUCT((INDEX(ACH.!$B$3:$AP$9999,MATCH(A2701,ACH.!$A$3:$A$9999,),)&gt;0)*COUNTIF(INDEX(IP!$C$4:$N$44,,IFERROR(MATCH(C2701,IP!$E$2:$N$2,)+2,MATCH(E2701,IP!$C$3:$D$3,))),ACH.!$B$1:$AP$1)),)</f>
        <v>0</v>
      </c>
      <c r="P2701" s="27"/>
      <c r="Q2701" s="28"/>
      <c r="R2701" s="29"/>
      <c r="S2701" s="30"/>
      <c r="T2701" s="31"/>
      <c r="U2701" s="32"/>
      <c r="V2701" s="32"/>
      <c r="W2701" s="32"/>
      <c r="X2701" s="33"/>
      <c r="Y2701" s="34"/>
      <c r="Z2701" s="35"/>
      <c r="AA2701" s="36"/>
      <c r="AB2701" s="37"/>
      <c r="AC2701" s="38"/>
      <c r="AD2701" s="57">
        <f>IF(C2701="SG",VLOOKUP($C2701,IP!$R:$T,MATCH(QSC!$E2701,IP!$R$6:$T$6,0),0),VLOOKUP($C2701,IP!$R:$S,2,0))</f>
        <v>12</v>
      </c>
      <c r="AE2701" s="39"/>
    </row>
    <row r="2702" spans="1:31" ht="15" x14ac:dyDescent="0.25">
      <c r="A2702" s="40">
        <v>6447543</v>
      </c>
      <c r="B2702" s="40"/>
      <c r="C2702" s="40" t="s">
        <v>1</v>
      </c>
      <c r="D2702" s="41"/>
      <c r="E2702" s="22" t="s">
        <v>4</v>
      </c>
      <c r="F2702" s="23"/>
      <c r="G2702" s="41"/>
      <c r="H2702" s="42"/>
      <c r="I2702" s="41"/>
      <c r="J2702" s="42"/>
      <c r="K2702" s="43"/>
      <c r="L2702" s="26"/>
      <c r="M2702" s="27"/>
      <c r="N2702" s="55"/>
      <c r="O2702" s="93">
        <f>IFERROR(SUMPRODUCT((INDEX(ACH.!$B$3:$AP$9999,MATCH(A2702,ACH.!$A$3:$A$9999,),)&gt;0)*COUNTIF(INDEX(IP!$C$4:$N$44,,IFERROR(MATCH(C2702,IP!$E$2:$N$2,)+2,MATCH(E2702,IP!$C$3:$D$3,))),ACH.!$B$1:$AP$1)),)</f>
        <v>4</v>
      </c>
      <c r="P2702" s="27"/>
      <c r="Q2702" s="28"/>
      <c r="R2702" s="29"/>
      <c r="S2702" s="30"/>
      <c r="T2702" s="31"/>
      <c r="U2702" s="32"/>
      <c r="V2702" s="32"/>
      <c r="W2702" s="32"/>
      <c r="X2702" s="33"/>
      <c r="Y2702" s="34"/>
      <c r="Z2702" s="35"/>
      <c r="AA2702" s="36"/>
      <c r="AB2702" s="37"/>
      <c r="AC2702" s="38"/>
      <c r="AD2702" s="57">
        <f>IF(C2702="SG",VLOOKUP($C2702,IP!$R:$T,MATCH(QSC!$E2702,IP!$R$6:$T$6,0),0),VLOOKUP($C2702,IP!$R:$S,2,0))</f>
        <v>12</v>
      </c>
      <c r="AE2702" s="39"/>
    </row>
    <row r="2703" spans="1:31" ht="15" x14ac:dyDescent="0.25">
      <c r="A2703" s="40">
        <v>6447544</v>
      </c>
      <c r="B2703" s="40"/>
      <c r="C2703" s="40" t="s">
        <v>1</v>
      </c>
      <c r="D2703" s="41"/>
      <c r="E2703" s="22" t="s">
        <v>2</v>
      </c>
      <c r="F2703" s="23"/>
      <c r="G2703" s="41"/>
      <c r="H2703" s="42"/>
      <c r="I2703" s="41"/>
      <c r="J2703" s="42"/>
      <c r="K2703" s="43"/>
      <c r="L2703" s="26"/>
      <c r="M2703" s="27"/>
      <c r="N2703" s="55"/>
      <c r="O2703" s="93">
        <f>IFERROR(SUMPRODUCT((INDEX(ACH.!$B$3:$AP$9999,MATCH(A2703,ACH.!$A$3:$A$9999,),)&gt;0)*COUNTIF(INDEX(IP!$C$4:$N$44,,IFERROR(MATCH(C2703,IP!$E$2:$N$2,)+2,MATCH(E2703,IP!$C$3:$D$3,))),ACH.!$B$1:$AP$1)),)</f>
        <v>2</v>
      </c>
      <c r="P2703" s="27"/>
      <c r="Q2703" s="28"/>
      <c r="R2703" s="29"/>
      <c r="S2703" s="30"/>
      <c r="T2703" s="31"/>
      <c r="U2703" s="32"/>
      <c r="V2703" s="32"/>
      <c r="W2703" s="32"/>
      <c r="X2703" s="33"/>
      <c r="Y2703" s="34"/>
      <c r="Z2703" s="35"/>
      <c r="AA2703" s="36"/>
      <c r="AB2703" s="37"/>
      <c r="AC2703" s="38"/>
      <c r="AD2703" s="57">
        <f>IF(C2703="SG",VLOOKUP($C2703,IP!$R:$T,MATCH(QSC!$E2703,IP!$R$6:$T$6,0),0),VLOOKUP($C2703,IP!$R:$S,2,0))</f>
        <v>11</v>
      </c>
      <c r="AE2703" s="39"/>
    </row>
    <row r="2704" spans="1:31" ht="15" x14ac:dyDescent="0.25">
      <c r="A2704" s="40">
        <v>6447545</v>
      </c>
      <c r="B2704" s="40"/>
      <c r="C2704" s="40" t="s">
        <v>1</v>
      </c>
      <c r="D2704" s="41"/>
      <c r="E2704" s="22" t="s">
        <v>2</v>
      </c>
      <c r="F2704" s="23"/>
      <c r="G2704" s="41"/>
      <c r="H2704" s="42"/>
      <c r="I2704" s="41"/>
      <c r="J2704" s="42"/>
      <c r="K2704" s="43"/>
      <c r="L2704" s="26"/>
      <c r="M2704" s="27"/>
      <c r="N2704" s="55"/>
      <c r="O2704" s="93">
        <f>IFERROR(SUMPRODUCT((INDEX(ACH.!$B$3:$AP$9999,MATCH(A2704,ACH.!$A$3:$A$9999,),)&gt;0)*COUNTIF(INDEX(IP!$C$4:$N$44,,IFERROR(MATCH(C2704,IP!$E$2:$N$2,)+2,MATCH(E2704,IP!$C$3:$D$3,))),ACH.!$B$1:$AP$1)),)</f>
        <v>4</v>
      </c>
      <c r="P2704" s="27"/>
      <c r="Q2704" s="28"/>
      <c r="R2704" s="29"/>
      <c r="S2704" s="30"/>
      <c r="T2704" s="31"/>
      <c r="U2704" s="32"/>
      <c r="V2704" s="32"/>
      <c r="W2704" s="32"/>
      <c r="X2704" s="33"/>
      <c r="Y2704" s="34"/>
      <c r="Z2704" s="35"/>
      <c r="AA2704" s="36"/>
      <c r="AB2704" s="37"/>
      <c r="AC2704" s="38"/>
      <c r="AD2704" s="57">
        <f>IF(C2704="SG",VLOOKUP($C2704,IP!$R:$T,MATCH(QSC!$E2704,IP!$R$6:$T$6,0),0),VLOOKUP($C2704,IP!$R:$S,2,0))</f>
        <v>11</v>
      </c>
      <c r="AE2704" s="39"/>
    </row>
    <row r="2705" spans="1:31" ht="15" x14ac:dyDescent="0.25">
      <c r="A2705" s="40">
        <v>6447546</v>
      </c>
      <c r="B2705" s="40"/>
      <c r="C2705" s="40" t="s">
        <v>1</v>
      </c>
      <c r="D2705" s="41"/>
      <c r="E2705" s="22" t="s">
        <v>4</v>
      </c>
      <c r="F2705" s="23"/>
      <c r="G2705" s="41"/>
      <c r="H2705" s="42"/>
      <c r="I2705" s="41"/>
      <c r="J2705" s="42"/>
      <c r="K2705" s="43"/>
      <c r="L2705" s="26"/>
      <c r="M2705" s="27"/>
      <c r="N2705" s="55"/>
      <c r="O2705" s="93">
        <f>IFERROR(SUMPRODUCT((INDEX(ACH.!$B$3:$AP$9999,MATCH(A2705,ACH.!$A$3:$A$9999,),)&gt;0)*COUNTIF(INDEX(IP!$C$4:$N$44,,IFERROR(MATCH(C2705,IP!$E$2:$N$2,)+2,MATCH(E2705,IP!$C$3:$D$3,))),ACH.!$B$1:$AP$1)),)</f>
        <v>3</v>
      </c>
      <c r="P2705" s="27"/>
      <c r="Q2705" s="28"/>
      <c r="R2705" s="29"/>
      <c r="S2705" s="30"/>
      <c r="T2705" s="31"/>
      <c r="U2705" s="32"/>
      <c r="V2705" s="32"/>
      <c r="W2705" s="32"/>
      <c r="X2705" s="33"/>
      <c r="Y2705" s="34"/>
      <c r="Z2705" s="35"/>
      <c r="AA2705" s="36"/>
      <c r="AB2705" s="37"/>
      <c r="AC2705" s="38"/>
      <c r="AD2705" s="57">
        <f>IF(C2705="SG",VLOOKUP($C2705,IP!$R:$T,MATCH(QSC!$E2705,IP!$R$6:$T$6,0),0),VLOOKUP($C2705,IP!$R:$S,2,0))</f>
        <v>12</v>
      </c>
      <c r="AE2705" s="39"/>
    </row>
    <row r="2706" spans="1:31" ht="15" x14ac:dyDescent="0.25">
      <c r="A2706" s="40">
        <v>6447547</v>
      </c>
      <c r="B2706" s="40"/>
      <c r="C2706" s="40" t="s">
        <v>1</v>
      </c>
      <c r="D2706" s="41"/>
      <c r="E2706" s="22" t="s">
        <v>2</v>
      </c>
      <c r="F2706" s="23"/>
      <c r="G2706" s="41"/>
      <c r="H2706" s="42"/>
      <c r="I2706" s="41"/>
      <c r="J2706" s="42"/>
      <c r="K2706" s="43"/>
      <c r="L2706" s="26"/>
      <c r="M2706" s="27"/>
      <c r="N2706" s="55"/>
      <c r="O2706" s="93">
        <f>IFERROR(SUMPRODUCT((INDEX(ACH.!$B$3:$AP$9999,MATCH(A2706,ACH.!$A$3:$A$9999,),)&gt;0)*COUNTIF(INDEX(IP!$C$4:$N$44,,IFERROR(MATCH(C2706,IP!$E$2:$N$2,)+2,MATCH(E2706,IP!$C$3:$D$3,))),ACH.!$B$1:$AP$1)),)</f>
        <v>3</v>
      </c>
      <c r="P2706" s="27"/>
      <c r="Q2706" s="28"/>
      <c r="R2706" s="29"/>
      <c r="S2706" s="30"/>
      <c r="T2706" s="31"/>
      <c r="U2706" s="32"/>
      <c r="V2706" s="32"/>
      <c r="W2706" s="32"/>
      <c r="X2706" s="33"/>
      <c r="Y2706" s="34"/>
      <c r="Z2706" s="35"/>
      <c r="AA2706" s="36"/>
      <c r="AB2706" s="37"/>
      <c r="AC2706" s="38"/>
      <c r="AD2706" s="57">
        <f>IF(C2706="SG",VLOOKUP($C2706,IP!$R:$T,MATCH(QSC!$E2706,IP!$R$6:$T$6,0),0),VLOOKUP($C2706,IP!$R:$S,2,0))</f>
        <v>11</v>
      </c>
      <c r="AE2706" s="39"/>
    </row>
    <row r="2707" spans="1:31" ht="15" x14ac:dyDescent="0.25">
      <c r="A2707" s="40">
        <v>6447548</v>
      </c>
      <c r="B2707" s="40"/>
      <c r="C2707" s="40" t="s">
        <v>1</v>
      </c>
      <c r="D2707" s="41"/>
      <c r="E2707" s="22" t="s">
        <v>2</v>
      </c>
      <c r="F2707" s="23"/>
      <c r="G2707" s="41"/>
      <c r="H2707" s="42"/>
      <c r="I2707" s="41"/>
      <c r="J2707" s="42"/>
      <c r="K2707" s="43"/>
      <c r="L2707" s="26"/>
      <c r="M2707" s="27"/>
      <c r="N2707" s="55"/>
      <c r="O2707" s="93">
        <f>IFERROR(SUMPRODUCT((INDEX(ACH.!$B$3:$AP$9999,MATCH(A2707,ACH.!$A$3:$A$9999,),)&gt;0)*COUNTIF(INDEX(IP!$C$4:$N$44,,IFERROR(MATCH(C2707,IP!$E$2:$N$2,)+2,MATCH(E2707,IP!$C$3:$D$3,))),ACH.!$B$1:$AP$1)),)</f>
        <v>3</v>
      </c>
      <c r="P2707" s="27"/>
      <c r="Q2707" s="28"/>
      <c r="R2707" s="29"/>
      <c r="S2707" s="30"/>
      <c r="T2707" s="31"/>
      <c r="U2707" s="32"/>
      <c r="V2707" s="32"/>
      <c r="W2707" s="32"/>
      <c r="X2707" s="33"/>
      <c r="Y2707" s="34"/>
      <c r="Z2707" s="35"/>
      <c r="AA2707" s="36"/>
      <c r="AB2707" s="37"/>
      <c r="AC2707" s="38"/>
      <c r="AD2707" s="57">
        <f>IF(C2707="SG",VLOOKUP($C2707,IP!$R:$T,MATCH(QSC!$E2707,IP!$R$6:$T$6,0),0),VLOOKUP($C2707,IP!$R:$S,2,0))</f>
        <v>11</v>
      </c>
      <c r="AE2707" s="39"/>
    </row>
    <row r="2708" spans="1:31" ht="15" x14ac:dyDescent="0.25">
      <c r="A2708" s="40">
        <v>6447549</v>
      </c>
      <c r="B2708" s="40"/>
      <c r="C2708" s="40" t="s">
        <v>1</v>
      </c>
      <c r="D2708" s="41"/>
      <c r="E2708" s="22" t="s">
        <v>4</v>
      </c>
      <c r="F2708" s="23"/>
      <c r="G2708" s="41"/>
      <c r="H2708" s="42"/>
      <c r="I2708" s="41"/>
      <c r="J2708" s="42"/>
      <c r="K2708" s="43"/>
      <c r="L2708" s="26"/>
      <c r="M2708" s="27"/>
      <c r="N2708" s="55"/>
      <c r="O2708" s="93">
        <f>IFERROR(SUMPRODUCT((INDEX(ACH.!$B$3:$AP$9999,MATCH(A2708,ACH.!$A$3:$A$9999,),)&gt;0)*COUNTIF(INDEX(IP!$C$4:$N$44,,IFERROR(MATCH(C2708,IP!$E$2:$N$2,)+2,MATCH(E2708,IP!$C$3:$D$3,))),ACH.!$B$1:$AP$1)),)</f>
        <v>3</v>
      </c>
      <c r="P2708" s="27"/>
      <c r="Q2708" s="28"/>
      <c r="R2708" s="29"/>
      <c r="S2708" s="30"/>
      <c r="T2708" s="31"/>
      <c r="U2708" s="32"/>
      <c r="V2708" s="32"/>
      <c r="W2708" s="32"/>
      <c r="X2708" s="33"/>
      <c r="Y2708" s="34"/>
      <c r="Z2708" s="35"/>
      <c r="AA2708" s="36"/>
      <c r="AB2708" s="37"/>
      <c r="AC2708" s="38"/>
      <c r="AD2708" s="57">
        <f>IF(C2708="SG",VLOOKUP($C2708,IP!$R:$T,MATCH(QSC!$E2708,IP!$R$6:$T$6,0),0),VLOOKUP($C2708,IP!$R:$S,2,0))</f>
        <v>12</v>
      </c>
      <c r="AE2708" s="39"/>
    </row>
    <row r="2709" spans="1:31" ht="15" x14ac:dyDescent="0.25">
      <c r="A2709" s="40">
        <v>6447550</v>
      </c>
      <c r="B2709" s="40"/>
      <c r="C2709" s="40" t="s">
        <v>1</v>
      </c>
      <c r="D2709" s="41"/>
      <c r="E2709" s="22" t="s">
        <v>2</v>
      </c>
      <c r="F2709" s="23"/>
      <c r="G2709" s="41"/>
      <c r="H2709" s="42"/>
      <c r="I2709" s="41"/>
      <c r="J2709" s="42"/>
      <c r="K2709" s="43"/>
      <c r="L2709" s="26"/>
      <c r="M2709" s="27"/>
      <c r="N2709" s="55"/>
      <c r="O2709" s="93">
        <f>IFERROR(SUMPRODUCT((INDEX(ACH.!$B$3:$AP$9999,MATCH(A2709,ACH.!$A$3:$A$9999,),)&gt;0)*COUNTIF(INDEX(IP!$C$4:$N$44,,IFERROR(MATCH(C2709,IP!$E$2:$N$2,)+2,MATCH(E2709,IP!$C$3:$D$3,))),ACH.!$B$1:$AP$1)),)</f>
        <v>2</v>
      </c>
      <c r="P2709" s="27"/>
      <c r="Q2709" s="28"/>
      <c r="R2709" s="29"/>
      <c r="S2709" s="30"/>
      <c r="T2709" s="31"/>
      <c r="U2709" s="32"/>
      <c r="V2709" s="32"/>
      <c r="W2709" s="32"/>
      <c r="X2709" s="33"/>
      <c r="Y2709" s="34"/>
      <c r="Z2709" s="35"/>
      <c r="AA2709" s="36"/>
      <c r="AB2709" s="37"/>
      <c r="AC2709" s="38"/>
      <c r="AD2709" s="57">
        <f>IF(C2709="SG",VLOOKUP($C2709,IP!$R:$T,MATCH(QSC!$E2709,IP!$R$6:$T$6,0),0),VLOOKUP($C2709,IP!$R:$S,2,0))</f>
        <v>11</v>
      </c>
      <c r="AE2709" s="39"/>
    </row>
    <row r="2710" spans="1:31" ht="15" x14ac:dyDescent="0.25">
      <c r="A2710" s="40">
        <v>6447763</v>
      </c>
      <c r="B2710" s="40"/>
      <c r="C2710" s="40" t="s">
        <v>1</v>
      </c>
      <c r="D2710" s="41"/>
      <c r="E2710" s="22" t="s">
        <v>2</v>
      </c>
      <c r="F2710" s="23"/>
      <c r="G2710" s="41"/>
      <c r="H2710" s="42"/>
      <c r="I2710" s="41"/>
      <c r="J2710" s="42"/>
      <c r="K2710" s="43"/>
      <c r="L2710" s="26"/>
      <c r="M2710" s="27"/>
      <c r="N2710" s="55"/>
      <c r="O2710" s="93">
        <f>IFERROR(SUMPRODUCT((INDEX(ACH.!$B$3:$AP$9999,MATCH(A2710,ACH.!$A$3:$A$9999,),)&gt;0)*COUNTIF(INDEX(IP!$C$4:$N$44,,IFERROR(MATCH(C2710,IP!$E$2:$N$2,)+2,MATCH(E2710,IP!$C$3:$D$3,))),ACH.!$B$1:$AP$1)),)</f>
        <v>3</v>
      </c>
      <c r="P2710" s="27"/>
      <c r="Q2710" s="28"/>
      <c r="R2710" s="29"/>
      <c r="S2710" s="30"/>
      <c r="T2710" s="31"/>
      <c r="U2710" s="32"/>
      <c r="V2710" s="32"/>
      <c r="W2710" s="32"/>
      <c r="X2710" s="33"/>
      <c r="Y2710" s="34"/>
      <c r="Z2710" s="35"/>
      <c r="AA2710" s="36"/>
      <c r="AB2710" s="37"/>
      <c r="AC2710" s="38"/>
      <c r="AD2710" s="57">
        <f>IF(C2710="SG",VLOOKUP($C2710,IP!$R:$T,MATCH(QSC!$E2710,IP!$R$6:$T$6,0),0),VLOOKUP($C2710,IP!$R:$S,2,0))</f>
        <v>11</v>
      </c>
      <c r="AE2710" s="39"/>
    </row>
    <row r="2711" spans="1:31" ht="15" x14ac:dyDescent="0.25">
      <c r="A2711" s="40">
        <v>6447897</v>
      </c>
      <c r="B2711" s="40"/>
      <c r="C2711" s="40" t="s">
        <v>1</v>
      </c>
      <c r="D2711" s="41"/>
      <c r="E2711" s="22" t="s">
        <v>2</v>
      </c>
      <c r="F2711" s="23"/>
      <c r="G2711" s="41"/>
      <c r="H2711" s="42"/>
      <c r="I2711" s="41"/>
      <c r="J2711" s="42"/>
      <c r="K2711" s="43"/>
      <c r="L2711" s="26"/>
      <c r="M2711" s="27"/>
      <c r="N2711" s="55"/>
      <c r="O2711" s="93">
        <f>IFERROR(SUMPRODUCT((INDEX(ACH.!$B$3:$AP$9999,MATCH(A2711,ACH.!$A$3:$A$9999,),)&gt;0)*COUNTIF(INDEX(IP!$C$4:$N$44,,IFERROR(MATCH(C2711,IP!$E$2:$N$2,)+2,MATCH(E2711,IP!$C$3:$D$3,))),ACH.!$B$1:$AP$1)),)</f>
        <v>0</v>
      </c>
      <c r="P2711" s="27"/>
      <c r="Q2711" s="28"/>
      <c r="R2711" s="29"/>
      <c r="S2711" s="30"/>
      <c r="T2711" s="31"/>
      <c r="U2711" s="32"/>
      <c r="V2711" s="32"/>
      <c r="W2711" s="32"/>
      <c r="X2711" s="33"/>
      <c r="Y2711" s="34"/>
      <c r="Z2711" s="35"/>
      <c r="AA2711" s="36"/>
      <c r="AB2711" s="37"/>
      <c r="AC2711" s="38"/>
      <c r="AD2711" s="57">
        <f>IF(C2711="SG",VLOOKUP($C2711,IP!$R:$T,MATCH(QSC!$E2711,IP!$R$6:$T$6,0),0),VLOOKUP($C2711,IP!$R:$S,2,0))</f>
        <v>11</v>
      </c>
      <c r="AE2711" s="39"/>
    </row>
    <row r="2712" spans="1:31" ht="15" x14ac:dyDescent="0.25">
      <c r="A2712" s="40">
        <v>6448131</v>
      </c>
      <c r="B2712" s="40"/>
      <c r="C2712" s="40" t="s">
        <v>1</v>
      </c>
      <c r="D2712" s="41"/>
      <c r="E2712" s="22" t="s">
        <v>4</v>
      </c>
      <c r="F2712" s="23"/>
      <c r="G2712" s="41"/>
      <c r="H2712" s="42"/>
      <c r="I2712" s="41"/>
      <c r="J2712" s="42"/>
      <c r="K2712" s="43"/>
      <c r="L2712" s="26"/>
      <c r="M2712" s="27"/>
      <c r="N2712" s="55"/>
      <c r="O2712" s="93">
        <f>IFERROR(SUMPRODUCT((INDEX(ACH.!$B$3:$AP$9999,MATCH(A2712,ACH.!$A$3:$A$9999,),)&gt;0)*COUNTIF(INDEX(IP!$C$4:$N$44,,IFERROR(MATCH(C2712,IP!$E$2:$N$2,)+2,MATCH(E2712,IP!$C$3:$D$3,))),ACH.!$B$1:$AP$1)),)</f>
        <v>2</v>
      </c>
      <c r="P2712" s="27"/>
      <c r="Q2712" s="28"/>
      <c r="R2712" s="29"/>
      <c r="S2712" s="30"/>
      <c r="T2712" s="31"/>
      <c r="U2712" s="32"/>
      <c r="V2712" s="32"/>
      <c r="W2712" s="32"/>
      <c r="X2712" s="33"/>
      <c r="Y2712" s="34"/>
      <c r="Z2712" s="35"/>
      <c r="AA2712" s="36"/>
      <c r="AB2712" s="37"/>
      <c r="AC2712" s="38"/>
      <c r="AD2712" s="57">
        <f>IF(C2712="SG",VLOOKUP($C2712,IP!$R:$T,MATCH(QSC!$E2712,IP!$R$6:$T$6,0),0),VLOOKUP($C2712,IP!$R:$S,2,0))</f>
        <v>12</v>
      </c>
      <c r="AE2712" s="39"/>
    </row>
    <row r="2713" spans="1:31" ht="15" x14ac:dyDescent="0.25">
      <c r="A2713" s="40">
        <v>6220406</v>
      </c>
      <c r="B2713" s="40"/>
      <c r="C2713" s="40" t="s">
        <v>1</v>
      </c>
      <c r="D2713" s="41"/>
      <c r="E2713" s="22" t="s">
        <v>2</v>
      </c>
      <c r="F2713" s="23"/>
      <c r="G2713" s="41"/>
      <c r="H2713" s="42"/>
      <c r="I2713" s="41"/>
      <c r="J2713" s="42"/>
      <c r="K2713" s="43"/>
      <c r="L2713" s="26"/>
      <c r="M2713" s="27"/>
      <c r="N2713" s="55"/>
      <c r="O2713" s="93">
        <f>IFERROR(SUMPRODUCT((INDEX(ACH.!$B$3:$AP$9999,MATCH(A2713,ACH.!$A$3:$A$9999,),)&gt;0)*COUNTIF(INDEX(IP!$C$4:$N$44,,IFERROR(MATCH(C2713,IP!$E$2:$N$2,)+2,MATCH(E2713,IP!$C$3:$D$3,))),ACH.!$B$1:$AP$1)),)</f>
        <v>0</v>
      </c>
      <c r="P2713" s="27"/>
      <c r="Q2713" s="28"/>
      <c r="R2713" s="29"/>
      <c r="S2713" s="30"/>
      <c r="T2713" s="31"/>
      <c r="U2713" s="32"/>
      <c r="V2713" s="32"/>
      <c r="W2713" s="32"/>
      <c r="X2713" s="33"/>
      <c r="Y2713" s="34"/>
      <c r="Z2713" s="35"/>
      <c r="AA2713" s="36"/>
      <c r="AB2713" s="37"/>
      <c r="AC2713" s="38"/>
      <c r="AD2713" s="57">
        <f>IF(C2713="SG",VLOOKUP($C2713,IP!$R:$T,MATCH(QSC!$E2713,IP!$R$6:$T$6,0),0),VLOOKUP($C2713,IP!$R:$S,2,0))</f>
        <v>11</v>
      </c>
      <c r="AE2713" s="39"/>
    </row>
    <row r="2714" spans="1:31" ht="15" x14ac:dyDescent="0.25">
      <c r="A2714" s="40">
        <v>6220506</v>
      </c>
      <c r="B2714" s="40"/>
      <c r="C2714" s="40" t="s">
        <v>1</v>
      </c>
      <c r="D2714" s="41"/>
      <c r="E2714" s="22" t="s">
        <v>2</v>
      </c>
      <c r="F2714" s="23"/>
      <c r="G2714" s="41"/>
      <c r="H2714" s="42"/>
      <c r="I2714" s="41"/>
      <c r="J2714" s="42"/>
      <c r="K2714" s="43"/>
      <c r="L2714" s="26"/>
      <c r="M2714" s="27"/>
      <c r="N2714" s="55"/>
      <c r="O2714" s="93">
        <f>IFERROR(SUMPRODUCT((INDEX(ACH.!$B$3:$AP$9999,MATCH(A2714,ACH.!$A$3:$A$9999,),)&gt;0)*COUNTIF(INDEX(IP!$C$4:$N$44,,IFERROR(MATCH(C2714,IP!$E$2:$N$2,)+2,MATCH(E2714,IP!$C$3:$D$3,))),ACH.!$B$1:$AP$1)),)</f>
        <v>1</v>
      </c>
      <c r="P2714" s="27"/>
      <c r="Q2714" s="28"/>
      <c r="R2714" s="29"/>
      <c r="S2714" s="30"/>
      <c r="T2714" s="31"/>
      <c r="U2714" s="32"/>
      <c r="V2714" s="32"/>
      <c r="W2714" s="32"/>
      <c r="X2714" s="33"/>
      <c r="Y2714" s="34"/>
      <c r="Z2714" s="35"/>
      <c r="AA2714" s="36"/>
      <c r="AB2714" s="37"/>
      <c r="AC2714" s="38"/>
      <c r="AD2714" s="57">
        <f>IF(C2714="SG",VLOOKUP($C2714,IP!$R:$T,MATCH(QSC!$E2714,IP!$R$6:$T$6,0),0),VLOOKUP($C2714,IP!$R:$S,2,0))</f>
        <v>11</v>
      </c>
      <c r="AE2714" s="39"/>
    </row>
    <row r="2715" spans="1:31" ht="15" x14ac:dyDescent="0.25">
      <c r="A2715" s="40">
        <v>6230201</v>
      </c>
      <c r="B2715" s="40"/>
      <c r="C2715" s="40" t="s">
        <v>1</v>
      </c>
      <c r="D2715" s="41"/>
      <c r="E2715" s="22" t="s">
        <v>4</v>
      </c>
      <c r="F2715" s="23"/>
      <c r="G2715" s="41"/>
      <c r="H2715" s="42"/>
      <c r="I2715" s="41"/>
      <c r="J2715" s="42"/>
      <c r="K2715" s="43"/>
      <c r="L2715" s="26"/>
      <c r="M2715" s="27"/>
      <c r="N2715" s="55"/>
      <c r="O2715" s="93">
        <f>IFERROR(SUMPRODUCT((INDEX(ACH.!$B$3:$AP$9999,MATCH(A2715,ACH.!$A$3:$A$9999,),)&gt;0)*COUNTIF(INDEX(IP!$C$4:$N$44,,IFERROR(MATCH(C2715,IP!$E$2:$N$2,)+2,MATCH(E2715,IP!$C$3:$D$3,))),ACH.!$B$1:$AP$1)),)</f>
        <v>7</v>
      </c>
      <c r="P2715" s="27"/>
      <c r="Q2715" s="28"/>
      <c r="R2715" s="29"/>
      <c r="S2715" s="30"/>
      <c r="T2715" s="31"/>
      <c r="U2715" s="32"/>
      <c r="V2715" s="32"/>
      <c r="W2715" s="32"/>
      <c r="X2715" s="33"/>
      <c r="Y2715" s="34"/>
      <c r="Z2715" s="35"/>
      <c r="AA2715" s="36"/>
      <c r="AB2715" s="37"/>
      <c r="AC2715" s="38"/>
      <c r="AD2715" s="57">
        <f>IF(C2715="SG",VLOOKUP($C2715,IP!$R:$T,MATCH(QSC!$E2715,IP!$R$6:$T$6,0),0),VLOOKUP($C2715,IP!$R:$S,2,0))</f>
        <v>12</v>
      </c>
      <c r="AE2715" s="39"/>
    </row>
    <row r="2716" spans="1:31" ht="15" x14ac:dyDescent="0.25">
      <c r="A2716" s="40">
        <v>6231801</v>
      </c>
      <c r="B2716" s="40"/>
      <c r="C2716" s="40" t="s">
        <v>1</v>
      </c>
      <c r="D2716" s="41"/>
      <c r="E2716" s="22" t="s">
        <v>4</v>
      </c>
      <c r="F2716" s="23"/>
      <c r="G2716" s="41"/>
      <c r="H2716" s="42"/>
      <c r="I2716" s="41"/>
      <c r="J2716" s="42"/>
      <c r="K2716" s="43"/>
      <c r="L2716" s="26"/>
      <c r="M2716" s="27"/>
      <c r="N2716" s="55"/>
      <c r="O2716" s="93">
        <f>IFERROR(SUMPRODUCT((INDEX(ACH.!$B$3:$AP$9999,MATCH(A2716,ACH.!$A$3:$A$9999,),)&gt;0)*COUNTIF(INDEX(IP!$C$4:$N$44,,IFERROR(MATCH(C2716,IP!$E$2:$N$2,)+2,MATCH(E2716,IP!$C$3:$D$3,))),ACH.!$B$1:$AP$1)),)</f>
        <v>4</v>
      </c>
      <c r="P2716" s="27"/>
      <c r="Q2716" s="28"/>
      <c r="R2716" s="29"/>
      <c r="S2716" s="30"/>
      <c r="T2716" s="31"/>
      <c r="U2716" s="32"/>
      <c r="V2716" s="32"/>
      <c r="W2716" s="32"/>
      <c r="X2716" s="33"/>
      <c r="Y2716" s="34"/>
      <c r="Z2716" s="35"/>
      <c r="AA2716" s="36"/>
      <c r="AB2716" s="37"/>
      <c r="AC2716" s="38"/>
      <c r="AD2716" s="57">
        <f>IF(C2716="SG",VLOOKUP($C2716,IP!$R:$T,MATCH(QSC!$E2716,IP!$R$6:$T$6,0),0),VLOOKUP($C2716,IP!$R:$S,2,0))</f>
        <v>12</v>
      </c>
      <c r="AE2716" s="39"/>
    </row>
    <row r="2717" spans="1:31" ht="15" x14ac:dyDescent="0.25">
      <c r="A2717" s="40">
        <v>6231804</v>
      </c>
      <c r="B2717" s="40"/>
      <c r="C2717" s="40" t="s">
        <v>1</v>
      </c>
      <c r="D2717" s="41"/>
      <c r="E2717" s="22" t="s">
        <v>4</v>
      </c>
      <c r="F2717" s="23"/>
      <c r="G2717" s="41"/>
      <c r="H2717" s="42"/>
      <c r="I2717" s="41"/>
      <c r="J2717" s="42"/>
      <c r="K2717" s="43"/>
      <c r="L2717" s="26"/>
      <c r="M2717" s="27"/>
      <c r="N2717" s="55"/>
      <c r="O2717" s="93">
        <f>IFERROR(SUMPRODUCT((INDEX(ACH.!$B$3:$AP$9999,MATCH(A2717,ACH.!$A$3:$A$9999,),)&gt;0)*COUNTIF(INDEX(IP!$C$4:$N$44,,IFERROR(MATCH(C2717,IP!$E$2:$N$2,)+2,MATCH(E2717,IP!$C$3:$D$3,))),ACH.!$B$1:$AP$1)),)</f>
        <v>7</v>
      </c>
      <c r="P2717" s="27"/>
      <c r="Q2717" s="28"/>
      <c r="R2717" s="29"/>
      <c r="S2717" s="30"/>
      <c r="T2717" s="31"/>
      <c r="U2717" s="32"/>
      <c r="V2717" s="32"/>
      <c r="W2717" s="32"/>
      <c r="X2717" s="33"/>
      <c r="Y2717" s="34"/>
      <c r="Z2717" s="35"/>
      <c r="AA2717" s="36"/>
      <c r="AB2717" s="37"/>
      <c r="AC2717" s="38"/>
      <c r="AD2717" s="57">
        <f>IF(C2717="SG",VLOOKUP($C2717,IP!$R:$T,MATCH(QSC!$E2717,IP!$R$6:$T$6,0),0),VLOOKUP($C2717,IP!$R:$S,2,0))</f>
        <v>12</v>
      </c>
      <c r="AE2717" s="39"/>
    </row>
    <row r="2718" spans="1:31" ht="15" x14ac:dyDescent="0.25">
      <c r="A2718" s="40">
        <v>6231808</v>
      </c>
      <c r="B2718" s="40"/>
      <c r="C2718" s="40" t="s">
        <v>1</v>
      </c>
      <c r="D2718" s="41"/>
      <c r="E2718" s="22" t="s">
        <v>4</v>
      </c>
      <c r="F2718" s="23"/>
      <c r="G2718" s="41"/>
      <c r="H2718" s="42"/>
      <c r="I2718" s="41"/>
      <c r="J2718" s="42"/>
      <c r="K2718" s="43"/>
      <c r="L2718" s="26"/>
      <c r="M2718" s="27"/>
      <c r="N2718" s="55"/>
      <c r="O2718" s="93">
        <f>IFERROR(SUMPRODUCT((INDEX(ACH.!$B$3:$AP$9999,MATCH(A2718,ACH.!$A$3:$A$9999,),)&gt;0)*COUNTIF(INDEX(IP!$C$4:$N$44,,IFERROR(MATCH(C2718,IP!$E$2:$N$2,)+2,MATCH(E2718,IP!$C$3:$D$3,))),ACH.!$B$1:$AP$1)),)</f>
        <v>5</v>
      </c>
      <c r="P2718" s="27"/>
      <c r="Q2718" s="28"/>
      <c r="R2718" s="29"/>
      <c r="S2718" s="30"/>
      <c r="T2718" s="31"/>
      <c r="U2718" s="32"/>
      <c r="V2718" s="32"/>
      <c r="W2718" s="32"/>
      <c r="X2718" s="33"/>
      <c r="Y2718" s="34"/>
      <c r="Z2718" s="35"/>
      <c r="AA2718" s="36"/>
      <c r="AB2718" s="37"/>
      <c r="AC2718" s="38"/>
      <c r="AD2718" s="57">
        <f>IF(C2718="SG",VLOOKUP($C2718,IP!$R:$T,MATCH(QSC!$E2718,IP!$R$6:$T$6,0),0),VLOOKUP($C2718,IP!$R:$S,2,0))</f>
        <v>12</v>
      </c>
      <c r="AE2718" s="39"/>
    </row>
    <row r="2719" spans="1:31" ht="15" x14ac:dyDescent="0.25">
      <c r="A2719" s="40">
        <v>6231829</v>
      </c>
      <c r="B2719" s="40"/>
      <c r="C2719" s="40" t="s">
        <v>1</v>
      </c>
      <c r="D2719" s="41"/>
      <c r="E2719" s="22" t="s">
        <v>4</v>
      </c>
      <c r="F2719" s="23"/>
      <c r="G2719" s="41"/>
      <c r="H2719" s="42"/>
      <c r="I2719" s="41"/>
      <c r="J2719" s="42"/>
      <c r="K2719" s="43"/>
      <c r="L2719" s="26"/>
      <c r="M2719" s="27"/>
      <c r="N2719" s="55"/>
      <c r="O2719" s="93">
        <f>IFERROR(SUMPRODUCT((INDEX(ACH.!$B$3:$AP$9999,MATCH(A2719,ACH.!$A$3:$A$9999,),)&gt;0)*COUNTIF(INDEX(IP!$C$4:$N$44,,IFERROR(MATCH(C2719,IP!$E$2:$N$2,)+2,MATCH(E2719,IP!$C$3:$D$3,))),ACH.!$B$1:$AP$1)),)</f>
        <v>5</v>
      </c>
      <c r="P2719" s="27"/>
      <c r="Q2719" s="28"/>
      <c r="R2719" s="29"/>
      <c r="S2719" s="30"/>
      <c r="T2719" s="31"/>
      <c r="U2719" s="32"/>
      <c r="V2719" s="32"/>
      <c r="W2719" s="32"/>
      <c r="X2719" s="33"/>
      <c r="Y2719" s="34"/>
      <c r="Z2719" s="35"/>
      <c r="AA2719" s="36"/>
      <c r="AB2719" s="37"/>
      <c r="AC2719" s="38"/>
      <c r="AD2719" s="57">
        <f>IF(C2719="SG",VLOOKUP($C2719,IP!$R:$T,MATCH(QSC!$E2719,IP!$R$6:$T$6,0),0),VLOOKUP($C2719,IP!$R:$S,2,0))</f>
        <v>12</v>
      </c>
      <c r="AE2719" s="39"/>
    </row>
    <row r="2720" spans="1:31" ht="15" x14ac:dyDescent="0.25">
      <c r="A2720" s="40">
        <v>6231839</v>
      </c>
      <c r="B2720" s="40"/>
      <c r="C2720" s="40" t="s">
        <v>1</v>
      </c>
      <c r="D2720" s="41"/>
      <c r="E2720" s="22" t="s">
        <v>4</v>
      </c>
      <c r="F2720" s="23"/>
      <c r="G2720" s="41"/>
      <c r="H2720" s="42"/>
      <c r="I2720" s="41"/>
      <c r="J2720" s="42"/>
      <c r="K2720" s="43"/>
      <c r="L2720" s="26"/>
      <c r="M2720" s="27"/>
      <c r="N2720" s="55"/>
      <c r="O2720" s="93">
        <f>IFERROR(SUMPRODUCT((INDEX(ACH.!$B$3:$AP$9999,MATCH(A2720,ACH.!$A$3:$A$9999,),)&gt;0)*COUNTIF(INDEX(IP!$C$4:$N$44,,IFERROR(MATCH(C2720,IP!$E$2:$N$2,)+2,MATCH(E2720,IP!$C$3:$D$3,))),ACH.!$B$1:$AP$1)),)</f>
        <v>7</v>
      </c>
      <c r="P2720" s="27"/>
      <c r="Q2720" s="28"/>
      <c r="R2720" s="29"/>
      <c r="S2720" s="30"/>
      <c r="T2720" s="31"/>
      <c r="U2720" s="32"/>
      <c r="V2720" s="32"/>
      <c r="W2720" s="32"/>
      <c r="X2720" s="33"/>
      <c r="Y2720" s="34"/>
      <c r="Z2720" s="35"/>
      <c r="AA2720" s="36"/>
      <c r="AB2720" s="37"/>
      <c r="AC2720" s="38"/>
      <c r="AD2720" s="57">
        <f>IF(C2720="SG",VLOOKUP($C2720,IP!$R:$T,MATCH(QSC!$E2720,IP!$R$6:$T$6,0),0),VLOOKUP($C2720,IP!$R:$S,2,0))</f>
        <v>12</v>
      </c>
      <c r="AE2720" s="39"/>
    </row>
    <row r="2721" spans="1:31" ht="15" x14ac:dyDescent="0.25">
      <c r="A2721" s="40">
        <v>6231840</v>
      </c>
      <c r="B2721" s="40"/>
      <c r="C2721" s="40" t="s">
        <v>1</v>
      </c>
      <c r="D2721" s="41"/>
      <c r="E2721" s="22" t="s">
        <v>4</v>
      </c>
      <c r="F2721" s="23"/>
      <c r="G2721" s="41"/>
      <c r="H2721" s="42"/>
      <c r="I2721" s="41"/>
      <c r="J2721" s="42"/>
      <c r="K2721" s="43"/>
      <c r="L2721" s="26"/>
      <c r="M2721" s="27"/>
      <c r="N2721" s="55"/>
      <c r="O2721" s="93">
        <f>IFERROR(SUMPRODUCT((INDEX(ACH.!$B$3:$AP$9999,MATCH(A2721,ACH.!$A$3:$A$9999,),)&gt;0)*COUNTIF(INDEX(IP!$C$4:$N$44,,IFERROR(MATCH(C2721,IP!$E$2:$N$2,)+2,MATCH(E2721,IP!$C$3:$D$3,))),ACH.!$B$1:$AP$1)),)</f>
        <v>6</v>
      </c>
      <c r="P2721" s="27"/>
      <c r="Q2721" s="28"/>
      <c r="R2721" s="29"/>
      <c r="S2721" s="30"/>
      <c r="T2721" s="31"/>
      <c r="U2721" s="32"/>
      <c r="V2721" s="32"/>
      <c r="W2721" s="32"/>
      <c r="X2721" s="33"/>
      <c r="Y2721" s="34"/>
      <c r="Z2721" s="35"/>
      <c r="AA2721" s="36"/>
      <c r="AB2721" s="37"/>
      <c r="AC2721" s="38"/>
      <c r="AD2721" s="57">
        <f>IF(C2721="SG",VLOOKUP($C2721,IP!$R:$T,MATCH(QSC!$E2721,IP!$R$6:$T$6,0),0),VLOOKUP($C2721,IP!$R:$S,2,0))</f>
        <v>12</v>
      </c>
      <c r="AE2721" s="39"/>
    </row>
    <row r="2722" spans="1:31" ht="15" x14ac:dyDescent="0.25">
      <c r="A2722" s="40">
        <v>6231908</v>
      </c>
      <c r="B2722" s="40"/>
      <c r="C2722" s="40" t="s">
        <v>1</v>
      </c>
      <c r="D2722" s="41"/>
      <c r="E2722" s="22" t="s">
        <v>2</v>
      </c>
      <c r="F2722" s="23"/>
      <c r="G2722" s="41"/>
      <c r="H2722" s="42"/>
      <c r="I2722" s="41"/>
      <c r="J2722" s="42"/>
      <c r="K2722" s="43"/>
      <c r="L2722" s="26"/>
      <c r="M2722" s="27"/>
      <c r="N2722" s="55"/>
      <c r="O2722" s="93">
        <f>IFERROR(SUMPRODUCT((INDEX(ACH.!$B$3:$AP$9999,MATCH(A2722,ACH.!$A$3:$A$9999,),)&gt;0)*COUNTIF(INDEX(IP!$C$4:$N$44,,IFERROR(MATCH(C2722,IP!$E$2:$N$2,)+2,MATCH(E2722,IP!$C$3:$D$3,))),ACH.!$B$1:$AP$1)),)</f>
        <v>2</v>
      </c>
      <c r="P2722" s="27"/>
      <c r="Q2722" s="28"/>
      <c r="R2722" s="29"/>
      <c r="S2722" s="30"/>
      <c r="T2722" s="31"/>
      <c r="U2722" s="32"/>
      <c r="V2722" s="32"/>
      <c r="W2722" s="32"/>
      <c r="X2722" s="33"/>
      <c r="Y2722" s="34"/>
      <c r="Z2722" s="35"/>
      <c r="AA2722" s="36"/>
      <c r="AB2722" s="37"/>
      <c r="AC2722" s="38"/>
      <c r="AD2722" s="57">
        <f>IF(C2722="SG",VLOOKUP($C2722,IP!$R:$T,MATCH(QSC!$E2722,IP!$R$6:$T$6,0),0),VLOOKUP($C2722,IP!$R:$S,2,0))</f>
        <v>11</v>
      </c>
      <c r="AE2722" s="39"/>
    </row>
    <row r="2723" spans="1:31" ht="15" x14ac:dyDescent="0.25">
      <c r="A2723" s="40">
        <v>6232612</v>
      </c>
      <c r="B2723" s="40"/>
      <c r="C2723" s="40" t="s">
        <v>1</v>
      </c>
      <c r="D2723" s="41"/>
      <c r="E2723" s="22" t="s">
        <v>4</v>
      </c>
      <c r="F2723" s="23"/>
      <c r="G2723" s="41"/>
      <c r="H2723" s="42"/>
      <c r="I2723" s="41"/>
      <c r="J2723" s="42"/>
      <c r="K2723" s="43"/>
      <c r="L2723" s="26"/>
      <c r="M2723" s="27"/>
      <c r="N2723" s="55"/>
      <c r="O2723" s="93">
        <f>IFERROR(SUMPRODUCT((INDEX(ACH.!$B$3:$AP$9999,MATCH(A2723,ACH.!$A$3:$A$9999,),)&gt;0)*COUNTIF(INDEX(IP!$C$4:$N$44,,IFERROR(MATCH(C2723,IP!$E$2:$N$2,)+2,MATCH(E2723,IP!$C$3:$D$3,))),ACH.!$B$1:$AP$1)),)</f>
        <v>6</v>
      </c>
      <c r="P2723" s="27"/>
      <c r="Q2723" s="28"/>
      <c r="R2723" s="29"/>
      <c r="S2723" s="30"/>
      <c r="T2723" s="31"/>
      <c r="U2723" s="32"/>
      <c r="V2723" s="32"/>
      <c r="W2723" s="32"/>
      <c r="X2723" s="33"/>
      <c r="Y2723" s="34"/>
      <c r="Z2723" s="35"/>
      <c r="AA2723" s="36"/>
      <c r="AB2723" s="37"/>
      <c r="AC2723" s="38"/>
      <c r="AD2723" s="57">
        <f>IF(C2723="SG",VLOOKUP($C2723,IP!$R:$T,MATCH(QSC!$E2723,IP!$R$6:$T$6,0),0),VLOOKUP($C2723,IP!$R:$S,2,0))</f>
        <v>12</v>
      </c>
      <c r="AE2723" s="39"/>
    </row>
    <row r="2724" spans="1:31" ht="15" x14ac:dyDescent="0.25">
      <c r="A2724" s="40">
        <v>6232620</v>
      </c>
      <c r="B2724" s="40"/>
      <c r="C2724" s="40" t="s">
        <v>1</v>
      </c>
      <c r="D2724" s="41"/>
      <c r="E2724" s="22" t="s">
        <v>4</v>
      </c>
      <c r="F2724" s="23"/>
      <c r="G2724" s="41"/>
      <c r="H2724" s="42"/>
      <c r="I2724" s="41"/>
      <c r="J2724" s="42"/>
      <c r="K2724" s="43"/>
      <c r="L2724" s="26"/>
      <c r="M2724" s="27"/>
      <c r="N2724" s="55"/>
      <c r="O2724" s="93">
        <f>IFERROR(SUMPRODUCT((INDEX(ACH.!$B$3:$AP$9999,MATCH(A2724,ACH.!$A$3:$A$9999,),)&gt;0)*COUNTIF(INDEX(IP!$C$4:$N$44,,IFERROR(MATCH(C2724,IP!$E$2:$N$2,)+2,MATCH(E2724,IP!$C$3:$D$3,))),ACH.!$B$1:$AP$1)),)</f>
        <v>6</v>
      </c>
      <c r="P2724" s="27"/>
      <c r="Q2724" s="28"/>
      <c r="R2724" s="29"/>
      <c r="S2724" s="30"/>
      <c r="T2724" s="31"/>
      <c r="U2724" s="32"/>
      <c r="V2724" s="32"/>
      <c r="W2724" s="32"/>
      <c r="X2724" s="33"/>
      <c r="Y2724" s="34"/>
      <c r="Z2724" s="35"/>
      <c r="AA2724" s="36"/>
      <c r="AB2724" s="37"/>
      <c r="AC2724" s="38"/>
      <c r="AD2724" s="57">
        <f>IF(C2724="SG",VLOOKUP($C2724,IP!$R:$T,MATCH(QSC!$E2724,IP!$R$6:$T$6,0),0),VLOOKUP($C2724,IP!$R:$S,2,0))</f>
        <v>12</v>
      </c>
      <c r="AE2724" s="39"/>
    </row>
    <row r="2725" spans="1:31" ht="15" x14ac:dyDescent="0.25">
      <c r="A2725" s="40">
        <v>6236103</v>
      </c>
      <c r="B2725" s="40"/>
      <c r="C2725" s="40" t="s">
        <v>1</v>
      </c>
      <c r="D2725" s="41"/>
      <c r="E2725" s="22" t="s">
        <v>2</v>
      </c>
      <c r="F2725" s="23"/>
      <c r="G2725" s="41"/>
      <c r="H2725" s="42"/>
      <c r="I2725" s="41"/>
      <c r="J2725" s="42"/>
      <c r="K2725" s="43"/>
      <c r="L2725" s="26"/>
      <c r="M2725" s="27"/>
      <c r="N2725" s="55"/>
      <c r="O2725" s="93">
        <f>IFERROR(SUMPRODUCT((INDEX(ACH.!$B$3:$AP$9999,MATCH(A2725,ACH.!$A$3:$A$9999,),)&gt;0)*COUNTIF(INDEX(IP!$C$4:$N$44,,IFERROR(MATCH(C2725,IP!$E$2:$N$2,)+2,MATCH(E2725,IP!$C$3:$D$3,))),ACH.!$B$1:$AP$1)),)</f>
        <v>5</v>
      </c>
      <c r="P2725" s="27"/>
      <c r="Q2725" s="28"/>
      <c r="R2725" s="29"/>
      <c r="S2725" s="30"/>
      <c r="T2725" s="31"/>
      <c r="U2725" s="32"/>
      <c r="V2725" s="32"/>
      <c r="W2725" s="32"/>
      <c r="X2725" s="33"/>
      <c r="Y2725" s="34"/>
      <c r="Z2725" s="35"/>
      <c r="AA2725" s="36"/>
      <c r="AB2725" s="37"/>
      <c r="AC2725" s="38"/>
      <c r="AD2725" s="57">
        <f>IF(C2725="SG",VLOOKUP($C2725,IP!$R:$T,MATCH(QSC!$E2725,IP!$R$6:$T$6,0),0),VLOOKUP($C2725,IP!$R:$S,2,0))</f>
        <v>11</v>
      </c>
      <c r="AE2725" s="39"/>
    </row>
    <row r="2726" spans="1:31" ht="15" x14ac:dyDescent="0.25">
      <c r="A2726" s="40">
        <v>6236484</v>
      </c>
      <c r="B2726" s="40"/>
      <c r="C2726" s="40" t="s">
        <v>1</v>
      </c>
      <c r="D2726" s="41"/>
      <c r="E2726" s="22" t="s">
        <v>2</v>
      </c>
      <c r="F2726" s="23"/>
      <c r="G2726" s="41"/>
      <c r="H2726" s="42"/>
      <c r="I2726" s="41"/>
      <c r="J2726" s="42"/>
      <c r="K2726" s="43"/>
      <c r="L2726" s="26"/>
      <c r="M2726" s="27"/>
      <c r="N2726" s="55"/>
      <c r="O2726" s="93">
        <f>IFERROR(SUMPRODUCT((INDEX(ACH.!$B$3:$AP$9999,MATCH(A2726,ACH.!$A$3:$A$9999,),)&gt;0)*COUNTIF(INDEX(IP!$C$4:$N$44,,IFERROR(MATCH(C2726,IP!$E$2:$N$2,)+2,MATCH(E2726,IP!$C$3:$D$3,))),ACH.!$B$1:$AP$1)),)</f>
        <v>6</v>
      </c>
      <c r="P2726" s="27"/>
      <c r="Q2726" s="28"/>
      <c r="R2726" s="29"/>
      <c r="S2726" s="30"/>
      <c r="T2726" s="31"/>
      <c r="U2726" s="32"/>
      <c r="V2726" s="32"/>
      <c r="W2726" s="32"/>
      <c r="X2726" s="33"/>
      <c r="Y2726" s="34"/>
      <c r="Z2726" s="35"/>
      <c r="AA2726" s="36"/>
      <c r="AB2726" s="37"/>
      <c r="AC2726" s="38"/>
      <c r="AD2726" s="57">
        <f>IF(C2726="SG",VLOOKUP($C2726,IP!$R:$T,MATCH(QSC!$E2726,IP!$R$6:$T$6,0),0),VLOOKUP($C2726,IP!$R:$S,2,0))</f>
        <v>11</v>
      </c>
      <c r="AE2726" s="39"/>
    </row>
    <row r="2727" spans="1:31" ht="15" x14ac:dyDescent="0.25">
      <c r="A2727" s="40">
        <v>6236676</v>
      </c>
      <c r="B2727" s="40"/>
      <c r="C2727" s="40" t="s">
        <v>1</v>
      </c>
      <c r="D2727" s="41"/>
      <c r="E2727" s="22" t="s">
        <v>2</v>
      </c>
      <c r="F2727" s="23"/>
      <c r="G2727" s="41"/>
      <c r="H2727" s="42"/>
      <c r="I2727" s="41"/>
      <c r="J2727" s="42"/>
      <c r="K2727" s="43"/>
      <c r="L2727" s="26"/>
      <c r="M2727" s="27"/>
      <c r="N2727" s="55"/>
      <c r="O2727" s="93">
        <f>IFERROR(SUMPRODUCT((INDEX(ACH.!$B$3:$AP$9999,MATCH(A2727,ACH.!$A$3:$A$9999,),)&gt;0)*COUNTIF(INDEX(IP!$C$4:$N$44,,IFERROR(MATCH(C2727,IP!$E$2:$N$2,)+2,MATCH(E2727,IP!$C$3:$D$3,))),ACH.!$B$1:$AP$1)),)</f>
        <v>3</v>
      </c>
      <c r="P2727" s="27"/>
      <c r="Q2727" s="28"/>
      <c r="R2727" s="29"/>
      <c r="S2727" s="30"/>
      <c r="T2727" s="31"/>
      <c r="U2727" s="32"/>
      <c r="V2727" s="32"/>
      <c r="W2727" s="32"/>
      <c r="X2727" s="33"/>
      <c r="Y2727" s="34"/>
      <c r="Z2727" s="35"/>
      <c r="AA2727" s="36"/>
      <c r="AB2727" s="37"/>
      <c r="AC2727" s="38"/>
      <c r="AD2727" s="57">
        <f>IF(C2727="SG",VLOOKUP($C2727,IP!$R:$T,MATCH(QSC!$E2727,IP!$R$6:$T$6,0),0),VLOOKUP($C2727,IP!$R:$S,2,0))</f>
        <v>11</v>
      </c>
      <c r="AE2727" s="39"/>
    </row>
    <row r="2728" spans="1:31" ht="15" x14ac:dyDescent="0.25">
      <c r="A2728" s="40">
        <v>6236912</v>
      </c>
      <c r="B2728" s="40"/>
      <c r="C2728" s="40" t="s">
        <v>1</v>
      </c>
      <c r="D2728" s="41"/>
      <c r="E2728" s="22" t="s">
        <v>2</v>
      </c>
      <c r="F2728" s="23"/>
      <c r="G2728" s="41"/>
      <c r="H2728" s="42"/>
      <c r="I2728" s="41"/>
      <c r="J2728" s="42"/>
      <c r="K2728" s="43"/>
      <c r="L2728" s="26"/>
      <c r="M2728" s="27"/>
      <c r="N2728" s="55"/>
      <c r="O2728" s="93">
        <f>IFERROR(SUMPRODUCT((INDEX(ACH.!$B$3:$AP$9999,MATCH(A2728,ACH.!$A$3:$A$9999,),)&gt;0)*COUNTIF(INDEX(IP!$C$4:$N$44,,IFERROR(MATCH(C2728,IP!$E$2:$N$2,)+2,MATCH(E2728,IP!$C$3:$D$3,))),ACH.!$B$1:$AP$1)),)</f>
        <v>4</v>
      </c>
      <c r="P2728" s="27"/>
      <c r="Q2728" s="28"/>
      <c r="R2728" s="29"/>
      <c r="S2728" s="30"/>
      <c r="T2728" s="31"/>
      <c r="U2728" s="32"/>
      <c r="V2728" s="32"/>
      <c r="W2728" s="32"/>
      <c r="X2728" s="33"/>
      <c r="Y2728" s="34"/>
      <c r="Z2728" s="35"/>
      <c r="AA2728" s="36"/>
      <c r="AB2728" s="37"/>
      <c r="AC2728" s="38"/>
      <c r="AD2728" s="57">
        <f>IF(C2728="SG",VLOOKUP($C2728,IP!$R:$T,MATCH(QSC!$E2728,IP!$R$6:$T$6,0),0),VLOOKUP($C2728,IP!$R:$S,2,0))</f>
        <v>11</v>
      </c>
      <c r="AE2728" s="39"/>
    </row>
    <row r="2729" spans="1:31" ht="15" x14ac:dyDescent="0.25">
      <c r="A2729" s="40">
        <v>6237061</v>
      </c>
      <c r="B2729" s="40"/>
      <c r="C2729" s="40" t="s">
        <v>1</v>
      </c>
      <c r="D2729" s="41"/>
      <c r="E2729" s="22" t="s">
        <v>2</v>
      </c>
      <c r="F2729" s="23"/>
      <c r="G2729" s="41"/>
      <c r="H2729" s="42"/>
      <c r="I2729" s="41"/>
      <c r="J2729" s="42"/>
      <c r="K2729" s="43"/>
      <c r="L2729" s="26"/>
      <c r="M2729" s="27"/>
      <c r="N2729" s="55"/>
      <c r="O2729" s="93">
        <f>IFERROR(SUMPRODUCT((INDEX(ACH.!$B$3:$AP$9999,MATCH(A2729,ACH.!$A$3:$A$9999,),)&gt;0)*COUNTIF(INDEX(IP!$C$4:$N$44,,IFERROR(MATCH(C2729,IP!$E$2:$N$2,)+2,MATCH(E2729,IP!$C$3:$D$3,))),ACH.!$B$1:$AP$1)),)</f>
        <v>2</v>
      </c>
      <c r="P2729" s="27"/>
      <c r="Q2729" s="28"/>
      <c r="R2729" s="29"/>
      <c r="S2729" s="30"/>
      <c r="T2729" s="31"/>
      <c r="U2729" s="32"/>
      <c r="V2729" s="32"/>
      <c r="W2729" s="32"/>
      <c r="X2729" s="33"/>
      <c r="Y2729" s="34"/>
      <c r="Z2729" s="35"/>
      <c r="AA2729" s="36"/>
      <c r="AB2729" s="37"/>
      <c r="AC2729" s="38"/>
      <c r="AD2729" s="57">
        <f>IF(C2729="SG",VLOOKUP($C2729,IP!$R:$T,MATCH(QSC!$E2729,IP!$R$6:$T$6,0),0),VLOOKUP($C2729,IP!$R:$S,2,0))</f>
        <v>11</v>
      </c>
      <c r="AE2729" s="39"/>
    </row>
    <row r="2730" spans="1:31" ht="15" x14ac:dyDescent="0.25">
      <c r="A2730" s="40">
        <v>6237095</v>
      </c>
      <c r="B2730" s="40"/>
      <c r="C2730" s="40" t="s">
        <v>1</v>
      </c>
      <c r="D2730" s="41"/>
      <c r="E2730" s="22" t="s">
        <v>2</v>
      </c>
      <c r="F2730" s="23"/>
      <c r="G2730" s="41"/>
      <c r="H2730" s="42"/>
      <c r="I2730" s="41"/>
      <c r="J2730" s="42"/>
      <c r="K2730" s="43"/>
      <c r="L2730" s="26"/>
      <c r="M2730" s="27"/>
      <c r="N2730" s="55"/>
      <c r="O2730" s="93">
        <f>IFERROR(SUMPRODUCT((INDEX(ACH.!$B$3:$AP$9999,MATCH(A2730,ACH.!$A$3:$A$9999,),)&gt;0)*COUNTIF(INDEX(IP!$C$4:$N$44,,IFERROR(MATCH(C2730,IP!$E$2:$N$2,)+2,MATCH(E2730,IP!$C$3:$D$3,))),ACH.!$B$1:$AP$1)),)</f>
        <v>8</v>
      </c>
      <c r="P2730" s="27"/>
      <c r="Q2730" s="28"/>
      <c r="R2730" s="29"/>
      <c r="S2730" s="30"/>
      <c r="T2730" s="31"/>
      <c r="U2730" s="32"/>
      <c r="V2730" s="32"/>
      <c r="W2730" s="32"/>
      <c r="X2730" s="33"/>
      <c r="Y2730" s="34"/>
      <c r="Z2730" s="35"/>
      <c r="AA2730" s="36"/>
      <c r="AB2730" s="37"/>
      <c r="AC2730" s="38"/>
      <c r="AD2730" s="57">
        <f>IF(C2730="SG",VLOOKUP($C2730,IP!$R:$T,MATCH(QSC!$E2730,IP!$R$6:$T$6,0),0),VLOOKUP($C2730,IP!$R:$S,2,0))</f>
        <v>11</v>
      </c>
      <c r="AE2730" s="39"/>
    </row>
    <row r="2731" spans="1:31" ht="15" x14ac:dyDescent="0.25">
      <c r="A2731" s="40">
        <v>6237100</v>
      </c>
      <c r="B2731" s="40"/>
      <c r="C2731" s="40" t="s">
        <v>1</v>
      </c>
      <c r="D2731" s="41"/>
      <c r="E2731" s="22" t="s">
        <v>2</v>
      </c>
      <c r="F2731" s="23"/>
      <c r="G2731" s="41"/>
      <c r="H2731" s="42"/>
      <c r="I2731" s="41"/>
      <c r="J2731" s="42"/>
      <c r="K2731" s="43"/>
      <c r="L2731" s="26"/>
      <c r="M2731" s="27"/>
      <c r="N2731" s="55"/>
      <c r="O2731" s="93">
        <f>IFERROR(SUMPRODUCT((INDEX(ACH.!$B$3:$AP$9999,MATCH(A2731,ACH.!$A$3:$A$9999,),)&gt;0)*COUNTIF(INDEX(IP!$C$4:$N$44,,IFERROR(MATCH(C2731,IP!$E$2:$N$2,)+2,MATCH(E2731,IP!$C$3:$D$3,))),ACH.!$B$1:$AP$1)),)</f>
        <v>6</v>
      </c>
      <c r="P2731" s="27"/>
      <c r="Q2731" s="28"/>
      <c r="R2731" s="29"/>
      <c r="S2731" s="30"/>
      <c r="T2731" s="31"/>
      <c r="U2731" s="32"/>
      <c r="V2731" s="32"/>
      <c r="W2731" s="32"/>
      <c r="X2731" s="33"/>
      <c r="Y2731" s="34"/>
      <c r="Z2731" s="35"/>
      <c r="AA2731" s="36"/>
      <c r="AB2731" s="37"/>
      <c r="AC2731" s="38"/>
      <c r="AD2731" s="57">
        <f>IF(C2731="SG",VLOOKUP($C2731,IP!$R:$T,MATCH(QSC!$E2731,IP!$R$6:$T$6,0),0),VLOOKUP($C2731,IP!$R:$S,2,0))</f>
        <v>11</v>
      </c>
      <c r="AE2731" s="39"/>
    </row>
    <row r="2732" spans="1:31" ht="15" x14ac:dyDescent="0.25">
      <c r="A2732" s="40">
        <v>6237282</v>
      </c>
      <c r="B2732" s="40"/>
      <c r="C2732" s="40" t="s">
        <v>1</v>
      </c>
      <c r="D2732" s="41"/>
      <c r="E2732" s="22" t="s">
        <v>2</v>
      </c>
      <c r="F2732" s="23"/>
      <c r="G2732" s="41"/>
      <c r="H2732" s="42"/>
      <c r="I2732" s="41"/>
      <c r="J2732" s="42"/>
      <c r="K2732" s="43"/>
      <c r="L2732" s="26"/>
      <c r="M2732" s="27"/>
      <c r="N2732" s="55"/>
      <c r="O2732" s="93">
        <f>IFERROR(SUMPRODUCT((INDEX(ACH.!$B$3:$AP$9999,MATCH(A2732,ACH.!$A$3:$A$9999,),)&gt;0)*COUNTIF(INDEX(IP!$C$4:$N$44,,IFERROR(MATCH(C2732,IP!$E$2:$N$2,)+2,MATCH(E2732,IP!$C$3:$D$3,))),ACH.!$B$1:$AP$1)),)</f>
        <v>2</v>
      </c>
      <c r="P2732" s="27"/>
      <c r="Q2732" s="28"/>
      <c r="R2732" s="29"/>
      <c r="S2732" s="30"/>
      <c r="T2732" s="31"/>
      <c r="U2732" s="32"/>
      <c r="V2732" s="32"/>
      <c r="W2732" s="32"/>
      <c r="X2732" s="33"/>
      <c r="Y2732" s="34"/>
      <c r="Z2732" s="35"/>
      <c r="AA2732" s="36"/>
      <c r="AB2732" s="37"/>
      <c r="AC2732" s="38"/>
      <c r="AD2732" s="57">
        <f>IF(C2732="SG",VLOOKUP($C2732,IP!$R:$T,MATCH(QSC!$E2732,IP!$R$6:$T$6,0),0),VLOOKUP($C2732,IP!$R:$S,2,0))</f>
        <v>11</v>
      </c>
      <c r="AE2732" s="39"/>
    </row>
    <row r="2733" spans="1:31" ht="15" x14ac:dyDescent="0.25">
      <c r="A2733" s="40">
        <v>6237287</v>
      </c>
      <c r="B2733" s="40"/>
      <c r="C2733" s="40" t="s">
        <v>1</v>
      </c>
      <c r="D2733" s="41"/>
      <c r="E2733" s="22" t="s">
        <v>2</v>
      </c>
      <c r="F2733" s="23"/>
      <c r="G2733" s="41"/>
      <c r="H2733" s="42"/>
      <c r="I2733" s="41"/>
      <c r="J2733" s="42"/>
      <c r="K2733" s="43"/>
      <c r="L2733" s="26"/>
      <c r="M2733" s="27"/>
      <c r="N2733" s="55"/>
      <c r="O2733" s="93">
        <f>IFERROR(SUMPRODUCT((INDEX(ACH.!$B$3:$AP$9999,MATCH(A2733,ACH.!$A$3:$A$9999,),)&gt;0)*COUNTIF(INDEX(IP!$C$4:$N$44,,IFERROR(MATCH(C2733,IP!$E$2:$N$2,)+2,MATCH(E2733,IP!$C$3:$D$3,))),ACH.!$B$1:$AP$1)),)</f>
        <v>1</v>
      </c>
      <c r="P2733" s="27"/>
      <c r="Q2733" s="28"/>
      <c r="R2733" s="29"/>
      <c r="S2733" s="30"/>
      <c r="T2733" s="31"/>
      <c r="U2733" s="32"/>
      <c r="V2733" s="32"/>
      <c r="W2733" s="32"/>
      <c r="X2733" s="33"/>
      <c r="Y2733" s="34"/>
      <c r="Z2733" s="35"/>
      <c r="AA2733" s="36"/>
      <c r="AB2733" s="37"/>
      <c r="AC2733" s="38"/>
      <c r="AD2733" s="57">
        <f>IF(C2733="SG",VLOOKUP($C2733,IP!$R:$T,MATCH(QSC!$E2733,IP!$R$6:$T$6,0),0),VLOOKUP($C2733,IP!$R:$S,2,0))</f>
        <v>11</v>
      </c>
      <c r="AE2733" s="39"/>
    </row>
    <row r="2734" spans="1:31" ht="15" x14ac:dyDescent="0.25">
      <c r="A2734" s="40">
        <v>6237289</v>
      </c>
      <c r="B2734" s="40"/>
      <c r="C2734" s="40" t="s">
        <v>1</v>
      </c>
      <c r="D2734" s="41"/>
      <c r="E2734" s="22" t="s">
        <v>2</v>
      </c>
      <c r="F2734" s="23"/>
      <c r="G2734" s="41"/>
      <c r="H2734" s="42"/>
      <c r="I2734" s="41"/>
      <c r="J2734" s="42"/>
      <c r="K2734" s="43"/>
      <c r="L2734" s="26"/>
      <c r="M2734" s="27"/>
      <c r="N2734" s="55"/>
      <c r="O2734" s="93">
        <f>IFERROR(SUMPRODUCT((INDEX(ACH.!$B$3:$AP$9999,MATCH(A2734,ACH.!$A$3:$A$9999,),)&gt;0)*COUNTIF(INDEX(IP!$C$4:$N$44,,IFERROR(MATCH(C2734,IP!$E$2:$N$2,)+2,MATCH(E2734,IP!$C$3:$D$3,))),ACH.!$B$1:$AP$1)),)</f>
        <v>2</v>
      </c>
      <c r="P2734" s="27"/>
      <c r="Q2734" s="28"/>
      <c r="R2734" s="29"/>
      <c r="S2734" s="30"/>
      <c r="T2734" s="31"/>
      <c r="U2734" s="32"/>
      <c r="V2734" s="32"/>
      <c r="W2734" s="32"/>
      <c r="X2734" s="33"/>
      <c r="Y2734" s="34"/>
      <c r="Z2734" s="35"/>
      <c r="AA2734" s="36"/>
      <c r="AB2734" s="37"/>
      <c r="AC2734" s="38"/>
      <c r="AD2734" s="57">
        <f>IF(C2734="SG",VLOOKUP($C2734,IP!$R:$T,MATCH(QSC!$E2734,IP!$R$6:$T$6,0),0),VLOOKUP($C2734,IP!$R:$S,2,0))</f>
        <v>11</v>
      </c>
      <c r="AE2734" s="39"/>
    </row>
    <row r="2735" spans="1:31" ht="15" x14ac:dyDescent="0.25">
      <c r="A2735" s="40">
        <v>6237290</v>
      </c>
      <c r="B2735" s="40"/>
      <c r="C2735" s="40" t="s">
        <v>1</v>
      </c>
      <c r="D2735" s="41"/>
      <c r="E2735" s="22" t="s">
        <v>2</v>
      </c>
      <c r="F2735" s="23"/>
      <c r="G2735" s="41"/>
      <c r="H2735" s="42"/>
      <c r="I2735" s="41"/>
      <c r="J2735" s="42"/>
      <c r="K2735" s="43"/>
      <c r="L2735" s="26"/>
      <c r="M2735" s="27"/>
      <c r="N2735" s="55"/>
      <c r="O2735" s="93">
        <f>IFERROR(SUMPRODUCT((INDEX(ACH.!$B$3:$AP$9999,MATCH(A2735,ACH.!$A$3:$A$9999,),)&gt;0)*COUNTIF(INDEX(IP!$C$4:$N$44,,IFERROR(MATCH(C2735,IP!$E$2:$N$2,)+2,MATCH(E2735,IP!$C$3:$D$3,))),ACH.!$B$1:$AP$1)),)</f>
        <v>0</v>
      </c>
      <c r="P2735" s="27"/>
      <c r="Q2735" s="28"/>
      <c r="R2735" s="29"/>
      <c r="S2735" s="30"/>
      <c r="T2735" s="31"/>
      <c r="U2735" s="32"/>
      <c r="V2735" s="32"/>
      <c r="W2735" s="32"/>
      <c r="X2735" s="33"/>
      <c r="Y2735" s="34"/>
      <c r="Z2735" s="35"/>
      <c r="AA2735" s="36"/>
      <c r="AB2735" s="37"/>
      <c r="AC2735" s="38"/>
      <c r="AD2735" s="57">
        <f>IF(C2735="SG",VLOOKUP($C2735,IP!$R:$T,MATCH(QSC!$E2735,IP!$R$6:$T$6,0),0),VLOOKUP($C2735,IP!$R:$S,2,0))</f>
        <v>11</v>
      </c>
      <c r="AE2735" s="39"/>
    </row>
    <row r="2736" spans="1:31" ht="15" x14ac:dyDescent="0.25">
      <c r="A2736" s="40">
        <v>6237504</v>
      </c>
      <c r="B2736" s="40"/>
      <c r="C2736" s="40" t="s">
        <v>1</v>
      </c>
      <c r="D2736" s="41"/>
      <c r="E2736" s="22" t="s">
        <v>2</v>
      </c>
      <c r="F2736" s="23"/>
      <c r="G2736" s="41"/>
      <c r="H2736" s="42"/>
      <c r="I2736" s="41"/>
      <c r="J2736" s="42"/>
      <c r="K2736" s="43"/>
      <c r="L2736" s="26"/>
      <c r="M2736" s="27"/>
      <c r="N2736" s="55"/>
      <c r="O2736" s="93">
        <f>IFERROR(SUMPRODUCT((INDEX(ACH.!$B$3:$AP$9999,MATCH(A2736,ACH.!$A$3:$A$9999,),)&gt;0)*COUNTIF(INDEX(IP!$C$4:$N$44,,IFERROR(MATCH(C2736,IP!$E$2:$N$2,)+2,MATCH(E2736,IP!$C$3:$D$3,))),ACH.!$B$1:$AP$1)),)</f>
        <v>2</v>
      </c>
      <c r="P2736" s="27"/>
      <c r="Q2736" s="28"/>
      <c r="R2736" s="29"/>
      <c r="S2736" s="30"/>
      <c r="T2736" s="31"/>
      <c r="U2736" s="32"/>
      <c r="V2736" s="32"/>
      <c r="W2736" s="32"/>
      <c r="X2736" s="33"/>
      <c r="Y2736" s="34"/>
      <c r="Z2736" s="35"/>
      <c r="AA2736" s="36"/>
      <c r="AB2736" s="37"/>
      <c r="AC2736" s="38"/>
      <c r="AD2736" s="57">
        <f>IF(C2736="SG",VLOOKUP($C2736,IP!$R:$T,MATCH(QSC!$E2736,IP!$R$6:$T$6,0),0),VLOOKUP($C2736,IP!$R:$S,2,0))</f>
        <v>11</v>
      </c>
      <c r="AE2736" s="39"/>
    </row>
    <row r="2737" spans="1:31" ht="15" x14ac:dyDescent="0.25">
      <c r="A2737" s="40">
        <v>6237508</v>
      </c>
      <c r="B2737" s="40"/>
      <c r="C2737" s="40" t="s">
        <v>1</v>
      </c>
      <c r="D2737" s="41"/>
      <c r="E2737" s="22" t="s">
        <v>2</v>
      </c>
      <c r="F2737" s="23"/>
      <c r="G2737" s="41"/>
      <c r="H2737" s="42"/>
      <c r="I2737" s="41"/>
      <c r="J2737" s="42"/>
      <c r="K2737" s="43"/>
      <c r="L2737" s="26"/>
      <c r="M2737" s="27"/>
      <c r="N2737" s="55"/>
      <c r="O2737" s="93">
        <f>IFERROR(SUMPRODUCT((INDEX(ACH.!$B$3:$AP$9999,MATCH(A2737,ACH.!$A$3:$A$9999,),)&gt;0)*COUNTIF(INDEX(IP!$C$4:$N$44,,IFERROR(MATCH(C2737,IP!$E$2:$N$2,)+2,MATCH(E2737,IP!$C$3:$D$3,))),ACH.!$B$1:$AP$1)),)</f>
        <v>3</v>
      </c>
      <c r="P2737" s="27"/>
      <c r="Q2737" s="28"/>
      <c r="R2737" s="29"/>
      <c r="S2737" s="30"/>
      <c r="T2737" s="31"/>
      <c r="U2737" s="32"/>
      <c r="V2737" s="32"/>
      <c r="W2737" s="32"/>
      <c r="X2737" s="33"/>
      <c r="Y2737" s="34"/>
      <c r="Z2737" s="35"/>
      <c r="AA2737" s="36"/>
      <c r="AB2737" s="37"/>
      <c r="AC2737" s="38"/>
      <c r="AD2737" s="57">
        <f>IF(C2737="SG",VLOOKUP($C2737,IP!$R:$T,MATCH(QSC!$E2737,IP!$R$6:$T$6,0),0),VLOOKUP($C2737,IP!$R:$S,2,0))</f>
        <v>11</v>
      </c>
      <c r="AE2737" s="39"/>
    </row>
    <row r="2738" spans="1:31" ht="15" x14ac:dyDescent="0.25">
      <c r="A2738" s="40">
        <v>6237509</v>
      </c>
      <c r="B2738" s="40"/>
      <c r="C2738" s="40" t="s">
        <v>1</v>
      </c>
      <c r="D2738" s="41"/>
      <c r="E2738" s="22" t="s">
        <v>2</v>
      </c>
      <c r="F2738" s="23"/>
      <c r="G2738" s="41"/>
      <c r="H2738" s="42"/>
      <c r="I2738" s="41"/>
      <c r="J2738" s="42"/>
      <c r="K2738" s="43"/>
      <c r="L2738" s="26"/>
      <c r="M2738" s="27"/>
      <c r="N2738" s="55"/>
      <c r="O2738" s="93">
        <f>IFERROR(SUMPRODUCT((INDEX(ACH.!$B$3:$AP$9999,MATCH(A2738,ACH.!$A$3:$A$9999,),)&gt;0)*COUNTIF(INDEX(IP!$C$4:$N$44,,IFERROR(MATCH(C2738,IP!$E$2:$N$2,)+2,MATCH(E2738,IP!$C$3:$D$3,))),ACH.!$B$1:$AP$1)),)</f>
        <v>5</v>
      </c>
      <c r="P2738" s="27"/>
      <c r="Q2738" s="28"/>
      <c r="R2738" s="29"/>
      <c r="S2738" s="30"/>
      <c r="T2738" s="31"/>
      <c r="U2738" s="32"/>
      <c r="V2738" s="32"/>
      <c r="W2738" s="32"/>
      <c r="X2738" s="33"/>
      <c r="Y2738" s="34"/>
      <c r="Z2738" s="35"/>
      <c r="AA2738" s="36"/>
      <c r="AB2738" s="37"/>
      <c r="AC2738" s="38"/>
      <c r="AD2738" s="57">
        <f>IF(C2738="SG",VLOOKUP($C2738,IP!$R:$T,MATCH(QSC!$E2738,IP!$R$6:$T$6,0),0),VLOOKUP($C2738,IP!$R:$S,2,0))</f>
        <v>11</v>
      </c>
      <c r="AE2738" s="39"/>
    </row>
    <row r="2739" spans="1:31" ht="15" x14ac:dyDescent="0.25">
      <c r="A2739" s="40">
        <v>6237575</v>
      </c>
      <c r="B2739" s="40"/>
      <c r="C2739" s="40" t="s">
        <v>1</v>
      </c>
      <c r="D2739" s="41"/>
      <c r="E2739" s="22" t="s">
        <v>2</v>
      </c>
      <c r="F2739" s="23"/>
      <c r="G2739" s="41"/>
      <c r="H2739" s="42"/>
      <c r="I2739" s="41"/>
      <c r="J2739" s="42"/>
      <c r="K2739" s="43"/>
      <c r="L2739" s="26"/>
      <c r="M2739" s="27"/>
      <c r="N2739" s="55"/>
      <c r="O2739" s="93">
        <f>IFERROR(SUMPRODUCT((INDEX(ACH.!$B$3:$AP$9999,MATCH(A2739,ACH.!$A$3:$A$9999,),)&gt;0)*COUNTIF(INDEX(IP!$C$4:$N$44,,IFERROR(MATCH(C2739,IP!$E$2:$N$2,)+2,MATCH(E2739,IP!$C$3:$D$3,))),ACH.!$B$1:$AP$1)),)</f>
        <v>0</v>
      </c>
      <c r="P2739" s="27"/>
      <c r="Q2739" s="28"/>
      <c r="R2739" s="29"/>
      <c r="S2739" s="30"/>
      <c r="T2739" s="31"/>
      <c r="U2739" s="32"/>
      <c r="V2739" s="32"/>
      <c r="W2739" s="32"/>
      <c r="X2739" s="33"/>
      <c r="Y2739" s="34"/>
      <c r="Z2739" s="35"/>
      <c r="AA2739" s="36"/>
      <c r="AB2739" s="37"/>
      <c r="AC2739" s="38"/>
      <c r="AD2739" s="57">
        <f>IF(C2739="SG",VLOOKUP($C2739,IP!$R:$T,MATCH(QSC!$E2739,IP!$R$6:$T$6,0),0),VLOOKUP($C2739,IP!$R:$S,2,0))</f>
        <v>11</v>
      </c>
      <c r="AE2739" s="39"/>
    </row>
    <row r="2740" spans="1:31" ht="15" x14ac:dyDescent="0.25">
      <c r="A2740" s="40">
        <v>6237617</v>
      </c>
      <c r="B2740" s="40"/>
      <c r="C2740" s="40" t="s">
        <v>1</v>
      </c>
      <c r="D2740" s="41"/>
      <c r="E2740" s="22" t="s">
        <v>2</v>
      </c>
      <c r="F2740" s="23"/>
      <c r="G2740" s="41"/>
      <c r="H2740" s="42"/>
      <c r="I2740" s="41"/>
      <c r="J2740" s="42"/>
      <c r="K2740" s="43"/>
      <c r="L2740" s="26"/>
      <c r="M2740" s="27"/>
      <c r="N2740" s="55"/>
      <c r="O2740" s="93">
        <f>IFERROR(SUMPRODUCT((INDEX(ACH.!$B$3:$AP$9999,MATCH(A2740,ACH.!$A$3:$A$9999,),)&gt;0)*COUNTIF(INDEX(IP!$C$4:$N$44,,IFERROR(MATCH(C2740,IP!$E$2:$N$2,)+2,MATCH(E2740,IP!$C$3:$D$3,))),ACH.!$B$1:$AP$1)),)</f>
        <v>6</v>
      </c>
      <c r="P2740" s="27"/>
      <c r="Q2740" s="28"/>
      <c r="R2740" s="29"/>
      <c r="S2740" s="30"/>
      <c r="T2740" s="31"/>
      <c r="U2740" s="32"/>
      <c r="V2740" s="32"/>
      <c r="W2740" s="32"/>
      <c r="X2740" s="33"/>
      <c r="Y2740" s="34"/>
      <c r="Z2740" s="35"/>
      <c r="AA2740" s="36"/>
      <c r="AB2740" s="37"/>
      <c r="AC2740" s="38"/>
      <c r="AD2740" s="57">
        <f>IF(C2740="SG",VLOOKUP($C2740,IP!$R:$T,MATCH(QSC!$E2740,IP!$R$6:$T$6,0),0),VLOOKUP($C2740,IP!$R:$S,2,0))</f>
        <v>11</v>
      </c>
      <c r="AE2740" s="39"/>
    </row>
    <row r="2741" spans="1:31" ht="15" x14ac:dyDescent="0.25">
      <c r="A2741" s="40">
        <v>6237654</v>
      </c>
      <c r="B2741" s="40"/>
      <c r="C2741" s="40" t="s">
        <v>1</v>
      </c>
      <c r="D2741" s="41"/>
      <c r="E2741" s="22" t="s">
        <v>4</v>
      </c>
      <c r="F2741" s="23"/>
      <c r="G2741" s="41"/>
      <c r="H2741" s="42"/>
      <c r="I2741" s="41"/>
      <c r="J2741" s="42"/>
      <c r="K2741" s="43"/>
      <c r="L2741" s="26"/>
      <c r="M2741" s="27"/>
      <c r="N2741" s="55"/>
      <c r="O2741" s="93">
        <f>IFERROR(SUMPRODUCT((INDEX(ACH.!$B$3:$AP$9999,MATCH(A2741,ACH.!$A$3:$A$9999,),)&gt;0)*COUNTIF(INDEX(IP!$C$4:$N$44,,IFERROR(MATCH(C2741,IP!$E$2:$N$2,)+2,MATCH(E2741,IP!$C$3:$D$3,))),ACH.!$B$1:$AP$1)),)</f>
        <v>5</v>
      </c>
      <c r="P2741" s="27"/>
      <c r="Q2741" s="28"/>
      <c r="R2741" s="29"/>
      <c r="S2741" s="30"/>
      <c r="T2741" s="31"/>
      <c r="U2741" s="32"/>
      <c r="V2741" s="32"/>
      <c r="W2741" s="32"/>
      <c r="X2741" s="33"/>
      <c r="Y2741" s="34"/>
      <c r="Z2741" s="35"/>
      <c r="AA2741" s="36"/>
      <c r="AB2741" s="37"/>
      <c r="AC2741" s="38"/>
      <c r="AD2741" s="57">
        <f>IF(C2741="SG",VLOOKUP($C2741,IP!$R:$T,MATCH(QSC!$E2741,IP!$R$6:$T$6,0),0),VLOOKUP($C2741,IP!$R:$S,2,0))</f>
        <v>12</v>
      </c>
      <c r="AE2741" s="39"/>
    </row>
    <row r="2742" spans="1:31" ht="15" x14ac:dyDescent="0.25">
      <c r="A2742" s="40">
        <v>6237703</v>
      </c>
      <c r="B2742" s="40"/>
      <c r="C2742" s="40" t="s">
        <v>1</v>
      </c>
      <c r="D2742" s="41"/>
      <c r="E2742" s="22" t="s">
        <v>2</v>
      </c>
      <c r="F2742" s="23"/>
      <c r="G2742" s="41"/>
      <c r="H2742" s="42"/>
      <c r="I2742" s="41"/>
      <c r="J2742" s="42"/>
      <c r="K2742" s="43"/>
      <c r="L2742" s="26"/>
      <c r="M2742" s="27"/>
      <c r="N2742" s="55"/>
      <c r="O2742" s="93">
        <f>IFERROR(SUMPRODUCT((INDEX(ACH.!$B$3:$AP$9999,MATCH(A2742,ACH.!$A$3:$A$9999,),)&gt;0)*COUNTIF(INDEX(IP!$C$4:$N$44,,IFERROR(MATCH(C2742,IP!$E$2:$N$2,)+2,MATCH(E2742,IP!$C$3:$D$3,))),ACH.!$B$1:$AP$1)),)</f>
        <v>2</v>
      </c>
      <c r="P2742" s="27"/>
      <c r="Q2742" s="28"/>
      <c r="R2742" s="29"/>
      <c r="S2742" s="30"/>
      <c r="T2742" s="31"/>
      <c r="U2742" s="32"/>
      <c r="V2742" s="32"/>
      <c r="W2742" s="32"/>
      <c r="X2742" s="33"/>
      <c r="Y2742" s="34"/>
      <c r="Z2742" s="35"/>
      <c r="AA2742" s="36"/>
      <c r="AB2742" s="37"/>
      <c r="AC2742" s="38"/>
      <c r="AD2742" s="57">
        <f>IF(C2742="SG",VLOOKUP($C2742,IP!$R:$T,MATCH(QSC!$E2742,IP!$R$6:$T$6,0),0),VLOOKUP($C2742,IP!$R:$S,2,0))</f>
        <v>11</v>
      </c>
      <c r="AE2742" s="39"/>
    </row>
    <row r="2743" spans="1:31" ht="15" x14ac:dyDescent="0.25">
      <c r="A2743" s="40">
        <v>6237720</v>
      </c>
      <c r="B2743" s="40"/>
      <c r="C2743" s="40" t="s">
        <v>1</v>
      </c>
      <c r="D2743" s="41"/>
      <c r="E2743" s="22" t="s">
        <v>4</v>
      </c>
      <c r="F2743" s="23"/>
      <c r="G2743" s="41"/>
      <c r="H2743" s="42"/>
      <c r="I2743" s="41"/>
      <c r="J2743" s="42"/>
      <c r="K2743" s="43"/>
      <c r="L2743" s="26"/>
      <c r="M2743" s="27"/>
      <c r="N2743" s="55"/>
      <c r="O2743" s="93">
        <f>IFERROR(SUMPRODUCT((INDEX(ACH.!$B$3:$AP$9999,MATCH(A2743,ACH.!$A$3:$A$9999,),)&gt;0)*COUNTIF(INDEX(IP!$C$4:$N$44,,IFERROR(MATCH(C2743,IP!$E$2:$N$2,)+2,MATCH(E2743,IP!$C$3:$D$3,))),ACH.!$B$1:$AP$1)),)</f>
        <v>8</v>
      </c>
      <c r="P2743" s="27"/>
      <c r="Q2743" s="28"/>
      <c r="R2743" s="29"/>
      <c r="S2743" s="30"/>
      <c r="T2743" s="31"/>
      <c r="U2743" s="32"/>
      <c r="V2743" s="32"/>
      <c r="W2743" s="32"/>
      <c r="X2743" s="33"/>
      <c r="Y2743" s="34"/>
      <c r="Z2743" s="35"/>
      <c r="AA2743" s="36"/>
      <c r="AB2743" s="37"/>
      <c r="AC2743" s="38"/>
      <c r="AD2743" s="57">
        <f>IF(C2743="SG",VLOOKUP($C2743,IP!$R:$T,MATCH(QSC!$E2743,IP!$R$6:$T$6,0),0),VLOOKUP($C2743,IP!$R:$S,2,0))</f>
        <v>12</v>
      </c>
      <c r="AE2743" s="39"/>
    </row>
    <row r="2744" spans="1:31" ht="15" x14ac:dyDescent="0.25">
      <c r="A2744" s="40">
        <v>6237721</v>
      </c>
      <c r="B2744" s="40"/>
      <c r="C2744" s="40" t="s">
        <v>1</v>
      </c>
      <c r="D2744" s="41"/>
      <c r="E2744" s="22" t="s">
        <v>4</v>
      </c>
      <c r="F2744" s="23"/>
      <c r="G2744" s="41"/>
      <c r="H2744" s="42"/>
      <c r="I2744" s="41"/>
      <c r="J2744" s="42"/>
      <c r="K2744" s="43"/>
      <c r="L2744" s="26"/>
      <c r="M2744" s="27"/>
      <c r="N2744" s="55"/>
      <c r="O2744" s="93">
        <f>IFERROR(SUMPRODUCT((INDEX(ACH.!$B$3:$AP$9999,MATCH(A2744,ACH.!$A$3:$A$9999,),)&gt;0)*COUNTIF(INDEX(IP!$C$4:$N$44,,IFERROR(MATCH(C2744,IP!$E$2:$N$2,)+2,MATCH(E2744,IP!$C$3:$D$3,))),ACH.!$B$1:$AP$1)),)</f>
        <v>7</v>
      </c>
      <c r="P2744" s="27"/>
      <c r="Q2744" s="28"/>
      <c r="R2744" s="29"/>
      <c r="S2744" s="30"/>
      <c r="T2744" s="31"/>
      <c r="U2744" s="32"/>
      <c r="V2744" s="32"/>
      <c r="W2744" s="32"/>
      <c r="X2744" s="33"/>
      <c r="Y2744" s="34"/>
      <c r="Z2744" s="35"/>
      <c r="AA2744" s="36"/>
      <c r="AB2744" s="37"/>
      <c r="AC2744" s="38"/>
      <c r="AD2744" s="57">
        <f>IF(C2744="SG",VLOOKUP($C2744,IP!$R:$T,MATCH(QSC!$E2744,IP!$R$6:$T$6,0),0),VLOOKUP($C2744,IP!$R:$S,2,0))</f>
        <v>12</v>
      </c>
      <c r="AE2744" s="39"/>
    </row>
    <row r="2745" spans="1:31" ht="15" x14ac:dyDescent="0.25">
      <c r="A2745" s="40">
        <v>6237724</v>
      </c>
      <c r="B2745" s="40"/>
      <c r="C2745" s="40" t="s">
        <v>1</v>
      </c>
      <c r="D2745" s="41"/>
      <c r="E2745" s="22" t="s">
        <v>2</v>
      </c>
      <c r="F2745" s="23"/>
      <c r="G2745" s="41"/>
      <c r="H2745" s="42"/>
      <c r="I2745" s="41"/>
      <c r="J2745" s="42"/>
      <c r="K2745" s="43"/>
      <c r="L2745" s="26"/>
      <c r="M2745" s="27"/>
      <c r="N2745" s="55"/>
      <c r="O2745" s="93">
        <f>IFERROR(SUMPRODUCT((INDEX(ACH.!$B$3:$AP$9999,MATCH(A2745,ACH.!$A$3:$A$9999,),)&gt;0)*COUNTIF(INDEX(IP!$C$4:$N$44,,IFERROR(MATCH(C2745,IP!$E$2:$N$2,)+2,MATCH(E2745,IP!$C$3:$D$3,))),ACH.!$B$1:$AP$1)),)</f>
        <v>7</v>
      </c>
      <c r="P2745" s="27"/>
      <c r="Q2745" s="28"/>
      <c r="R2745" s="29"/>
      <c r="S2745" s="30"/>
      <c r="T2745" s="31"/>
      <c r="U2745" s="32"/>
      <c r="V2745" s="32"/>
      <c r="W2745" s="32"/>
      <c r="X2745" s="33"/>
      <c r="Y2745" s="34"/>
      <c r="Z2745" s="35"/>
      <c r="AA2745" s="36"/>
      <c r="AB2745" s="37"/>
      <c r="AC2745" s="38"/>
      <c r="AD2745" s="57">
        <f>IF(C2745="SG",VLOOKUP($C2745,IP!$R:$T,MATCH(QSC!$E2745,IP!$R$6:$T$6,0),0),VLOOKUP($C2745,IP!$R:$S,2,0))</f>
        <v>11</v>
      </c>
      <c r="AE2745" s="39"/>
    </row>
    <row r="2746" spans="1:31" ht="15" x14ac:dyDescent="0.25">
      <c r="A2746" s="40">
        <v>6237725</v>
      </c>
      <c r="B2746" s="40"/>
      <c r="C2746" s="40" t="s">
        <v>1</v>
      </c>
      <c r="D2746" s="41"/>
      <c r="E2746" s="22" t="s">
        <v>4</v>
      </c>
      <c r="F2746" s="23"/>
      <c r="G2746" s="41"/>
      <c r="H2746" s="42"/>
      <c r="I2746" s="41"/>
      <c r="J2746" s="42"/>
      <c r="K2746" s="43"/>
      <c r="L2746" s="26"/>
      <c r="M2746" s="27"/>
      <c r="N2746" s="55"/>
      <c r="O2746" s="93">
        <f>IFERROR(SUMPRODUCT((INDEX(ACH.!$B$3:$AP$9999,MATCH(A2746,ACH.!$A$3:$A$9999,),)&gt;0)*COUNTIF(INDEX(IP!$C$4:$N$44,,IFERROR(MATCH(C2746,IP!$E$2:$N$2,)+2,MATCH(E2746,IP!$C$3:$D$3,))),ACH.!$B$1:$AP$1)),)</f>
        <v>7</v>
      </c>
      <c r="P2746" s="27"/>
      <c r="Q2746" s="28"/>
      <c r="R2746" s="29"/>
      <c r="S2746" s="30"/>
      <c r="T2746" s="31"/>
      <c r="U2746" s="32"/>
      <c r="V2746" s="32"/>
      <c r="W2746" s="32"/>
      <c r="X2746" s="33"/>
      <c r="Y2746" s="34"/>
      <c r="Z2746" s="35"/>
      <c r="AA2746" s="36"/>
      <c r="AB2746" s="37"/>
      <c r="AC2746" s="38"/>
      <c r="AD2746" s="57">
        <f>IF(C2746="SG",VLOOKUP($C2746,IP!$R:$T,MATCH(QSC!$E2746,IP!$R$6:$T$6,0),0),VLOOKUP($C2746,IP!$R:$S,2,0))</f>
        <v>12</v>
      </c>
      <c r="AE2746" s="39"/>
    </row>
    <row r="2747" spans="1:31" ht="15" x14ac:dyDescent="0.25">
      <c r="A2747" s="40">
        <v>6237757</v>
      </c>
      <c r="B2747" s="40"/>
      <c r="C2747" s="40" t="s">
        <v>1</v>
      </c>
      <c r="D2747" s="41"/>
      <c r="E2747" s="22" t="s">
        <v>2</v>
      </c>
      <c r="F2747" s="23"/>
      <c r="G2747" s="41"/>
      <c r="H2747" s="42"/>
      <c r="I2747" s="41"/>
      <c r="J2747" s="42"/>
      <c r="K2747" s="43"/>
      <c r="L2747" s="26"/>
      <c r="M2747" s="27"/>
      <c r="N2747" s="55"/>
      <c r="O2747" s="93">
        <f>IFERROR(SUMPRODUCT((INDEX(ACH.!$B$3:$AP$9999,MATCH(A2747,ACH.!$A$3:$A$9999,),)&gt;0)*COUNTIF(INDEX(IP!$C$4:$N$44,,IFERROR(MATCH(C2747,IP!$E$2:$N$2,)+2,MATCH(E2747,IP!$C$3:$D$3,))),ACH.!$B$1:$AP$1)),)</f>
        <v>5</v>
      </c>
      <c r="P2747" s="27"/>
      <c r="Q2747" s="28"/>
      <c r="R2747" s="29"/>
      <c r="S2747" s="30"/>
      <c r="T2747" s="31"/>
      <c r="U2747" s="32"/>
      <c r="V2747" s="32"/>
      <c r="W2747" s="32"/>
      <c r="X2747" s="33"/>
      <c r="Y2747" s="34"/>
      <c r="Z2747" s="35"/>
      <c r="AA2747" s="36"/>
      <c r="AB2747" s="37"/>
      <c r="AC2747" s="38"/>
      <c r="AD2747" s="57">
        <f>IF(C2747="SG",VLOOKUP($C2747,IP!$R:$T,MATCH(QSC!$E2747,IP!$R$6:$T$6,0),0),VLOOKUP($C2747,IP!$R:$S,2,0))</f>
        <v>11</v>
      </c>
      <c r="AE2747" s="39"/>
    </row>
    <row r="2748" spans="1:31" ht="15" x14ac:dyDescent="0.25">
      <c r="A2748" s="40">
        <v>6237811</v>
      </c>
      <c r="B2748" s="40"/>
      <c r="C2748" s="40" t="s">
        <v>1</v>
      </c>
      <c r="D2748" s="41"/>
      <c r="E2748" s="22" t="s">
        <v>2</v>
      </c>
      <c r="F2748" s="23"/>
      <c r="G2748" s="41"/>
      <c r="H2748" s="42"/>
      <c r="I2748" s="41"/>
      <c r="J2748" s="42"/>
      <c r="K2748" s="43"/>
      <c r="L2748" s="26"/>
      <c r="M2748" s="27"/>
      <c r="N2748" s="55"/>
      <c r="O2748" s="93">
        <f>IFERROR(SUMPRODUCT((INDEX(ACH.!$B$3:$AP$9999,MATCH(A2748,ACH.!$A$3:$A$9999,),)&gt;0)*COUNTIF(INDEX(IP!$C$4:$N$44,,IFERROR(MATCH(C2748,IP!$E$2:$N$2,)+2,MATCH(E2748,IP!$C$3:$D$3,))),ACH.!$B$1:$AP$1)),)</f>
        <v>0</v>
      </c>
      <c r="P2748" s="27"/>
      <c r="Q2748" s="28"/>
      <c r="R2748" s="29"/>
      <c r="S2748" s="30"/>
      <c r="T2748" s="31"/>
      <c r="U2748" s="32"/>
      <c r="V2748" s="32"/>
      <c r="W2748" s="32"/>
      <c r="X2748" s="33"/>
      <c r="Y2748" s="34"/>
      <c r="Z2748" s="35"/>
      <c r="AA2748" s="36"/>
      <c r="AB2748" s="37"/>
      <c r="AC2748" s="38"/>
      <c r="AD2748" s="57">
        <f>IF(C2748="SG",VLOOKUP($C2748,IP!$R:$T,MATCH(QSC!$E2748,IP!$R$6:$T$6,0),0),VLOOKUP($C2748,IP!$R:$S,2,0))</f>
        <v>11</v>
      </c>
      <c r="AE2748" s="39"/>
    </row>
    <row r="2749" spans="1:31" ht="15" x14ac:dyDescent="0.25">
      <c r="A2749" s="40">
        <v>6237987</v>
      </c>
      <c r="B2749" s="40"/>
      <c r="C2749" s="40" t="s">
        <v>1</v>
      </c>
      <c r="D2749" s="41"/>
      <c r="E2749" s="22" t="s">
        <v>2</v>
      </c>
      <c r="F2749" s="23"/>
      <c r="G2749" s="41"/>
      <c r="H2749" s="42"/>
      <c r="I2749" s="41"/>
      <c r="J2749" s="42"/>
      <c r="K2749" s="43"/>
      <c r="L2749" s="26"/>
      <c r="M2749" s="27"/>
      <c r="N2749" s="55"/>
      <c r="O2749" s="93">
        <f>IFERROR(SUMPRODUCT((INDEX(ACH.!$B$3:$AP$9999,MATCH(A2749,ACH.!$A$3:$A$9999,),)&gt;0)*COUNTIF(INDEX(IP!$C$4:$N$44,,IFERROR(MATCH(C2749,IP!$E$2:$N$2,)+2,MATCH(E2749,IP!$C$3:$D$3,))),ACH.!$B$1:$AP$1)),)</f>
        <v>3</v>
      </c>
      <c r="P2749" s="27"/>
      <c r="Q2749" s="28"/>
      <c r="R2749" s="29"/>
      <c r="S2749" s="30"/>
      <c r="T2749" s="31"/>
      <c r="U2749" s="32"/>
      <c r="V2749" s="32"/>
      <c r="W2749" s="32"/>
      <c r="X2749" s="33"/>
      <c r="Y2749" s="34"/>
      <c r="Z2749" s="35"/>
      <c r="AA2749" s="36"/>
      <c r="AB2749" s="37"/>
      <c r="AC2749" s="38"/>
      <c r="AD2749" s="57">
        <f>IF(C2749="SG",VLOOKUP($C2749,IP!$R:$T,MATCH(QSC!$E2749,IP!$R$6:$T$6,0),0),VLOOKUP($C2749,IP!$R:$S,2,0))</f>
        <v>11</v>
      </c>
      <c r="AE2749" s="39"/>
    </row>
    <row r="2750" spans="1:31" ht="15" x14ac:dyDescent="0.25">
      <c r="A2750" s="40">
        <v>6238041</v>
      </c>
      <c r="B2750" s="40"/>
      <c r="C2750" s="40" t="s">
        <v>1</v>
      </c>
      <c r="D2750" s="41"/>
      <c r="E2750" s="22" t="s">
        <v>2</v>
      </c>
      <c r="F2750" s="23"/>
      <c r="G2750" s="41"/>
      <c r="H2750" s="42"/>
      <c r="I2750" s="41"/>
      <c r="J2750" s="42"/>
      <c r="K2750" s="43"/>
      <c r="L2750" s="26"/>
      <c r="M2750" s="27"/>
      <c r="N2750" s="55"/>
      <c r="O2750" s="93">
        <f>IFERROR(SUMPRODUCT((INDEX(ACH.!$B$3:$AP$9999,MATCH(A2750,ACH.!$A$3:$A$9999,),)&gt;0)*COUNTIF(INDEX(IP!$C$4:$N$44,,IFERROR(MATCH(C2750,IP!$E$2:$N$2,)+2,MATCH(E2750,IP!$C$3:$D$3,))),ACH.!$B$1:$AP$1)),)</f>
        <v>4</v>
      </c>
      <c r="P2750" s="27"/>
      <c r="Q2750" s="28"/>
      <c r="R2750" s="29"/>
      <c r="S2750" s="30"/>
      <c r="T2750" s="31"/>
      <c r="U2750" s="32"/>
      <c r="V2750" s="32"/>
      <c r="W2750" s="32"/>
      <c r="X2750" s="33"/>
      <c r="Y2750" s="34"/>
      <c r="Z2750" s="35"/>
      <c r="AA2750" s="36"/>
      <c r="AB2750" s="37"/>
      <c r="AC2750" s="38"/>
      <c r="AD2750" s="57">
        <f>IF(C2750="SG",VLOOKUP($C2750,IP!$R:$T,MATCH(QSC!$E2750,IP!$R$6:$T$6,0),0),VLOOKUP($C2750,IP!$R:$S,2,0))</f>
        <v>11</v>
      </c>
      <c r="AE2750" s="39"/>
    </row>
    <row r="2751" spans="1:31" ht="15" x14ac:dyDescent="0.25">
      <c r="A2751" s="40">
        <v>6238062</v>
      </c>
      <c r="B2751" s="40"/>
      <c r="C2751" s="40" t="s">
        <v>1</v>
      </c>
      <c r="D2751" s="41"/>
      <c r="E2751" s="22" t="s">
        <v>2</v>
      </c>
      <c r="F2751" s="23"/>
      <c r="G2751" s="41"/>
      <c r="H2751" s="42"/>
      <c r="I2751" s="41"/>
      <c r="J2751" s="42"/>
      <c r="K2751" s="43"/>
      <c r="L2751" s="26"/>
      <c r="M2751" s="27"/>
      <c r="N2751" s="55"/>
      <c r="O2751" s="93">
        <f>IFERROR(SUMPRODUCT((INDEX(ACH.!$B$3:$AP$9999,MATCH(A2751,ACH.!$A$3:$A$9999,),)&gt;0)*COUNTIF(INDEX(IP!$C$4:$N$44,,IFERROR(MATCH(C2751,IP!$E$2:$N$2,)+2,MATCH(E2751,IP!$C$3:$D$3,))),ACH.!$B$1:$AP$1)),)</f>
        <v>2</v>
      </c>
      <c r="P2751" s="27"/>
      <c r="Q2751" s="28"/>
      <c r="R2751" s="29"/>
      <c r="S2751" s="30"/>
      <c r="T2751" s="31"/>
      <c r="U2751" s="32"/>
      <c r="V2751" s="32"/>
      <c r="W2751" s="32"/>
      <c r="X2751" s="33"/>
      <c r="Y2751" s="34"/>
      <c r="Z2751" s="35"/>
      <c r="AA2751" s="36"/>
      <c r="AB2751" s="37"/>
      <c r="AC2751" s="38"/>
      <c r="AD2751" s="57">
        <f>IF(C2751="SG",VLOOKUP($C2751,IP!$R:$T,MATCH(QSC!$E2751,IP!$R$6:$T$6,0),0),VLOOKUP($C2751,IP!$R:$S,2,0))</f>
        <v>11</v>
      </c>
      <c r="AE2751" s="39"/>
    </row>
    <row r="2752" spans="1:31" ht="15" x14ac:dyDescent="0.25">
      <c r="A2752" s="40">
        <v>6241167</v>
      </c>
      <c r="B2752" s="40"/>
      <c r="C2752" s="40" t="s">
        <v>1</v>
      </c>
      <c r="D2752" s="41"/>
      <c r="E2752" s="22" t="s">
        <v>4</v>
      </c>
      <c r="F2752" s="23"/>
      <c r="G2752" s="41"/>
      <c r="H2752" s="42"/>
      <c r="I2752" s="41"/>
      <c r="J2752" s="42"/>
      <c r="K2752" s="43"/>
      <c r="L2752" s="26"/>
      <c r="M2752" s="27"/>
      <c r="N2752" s="55"/>
      <c r="O2752" s="93">
        <f>IFERROR(SUMPRODUCT((INDEX(ACH.!$B$3:$AP$9999,MATCH(A2752,ACH.!$A$3:$A$9999,),)&gt;0)*COUNTIF(INDEX(IP!$C$4:$N$44,,IFERROR(MATCH(C2752,IP!$E$2:$N$2,)+2,MATCH(E2752,IP!$C$3:$D$3,))),ACH.!$B$1:$AP$1)),)</f>
        <v>5</v>
      </c>
      <c r="P2752" s="27"/>
      <c r="Q2752" s="28"/>
      <c r="R2752" s="29"/>
      <c r="S2752" s="30"/>
      <c r="T2752" s="31"/>
      <c r="U2752" s="32"/>
      <c r="V2752" s="32"/>
      <c r="W2752" s="32"/>
      <c r="X2752" s="33"/>
      <c r="Y2752" s="34"/>
      <c r="Z2752" s="35"/>
      <c r="AA2752" s="36"/>
      <c r="AB2752" s="37"/>
      <c r="AC2752" s="38"/>
      <c r="AD2752" s="57">
        <f>IF(C2752="SG",VLOOKUP($C2752,IP!$R:$T,MATCH(QSC!$E2752,IP!$R$6:$T$6,0),0),VLOOKUP($C2752,IP!$R:$S,2,0))</f>
        <v>12</v>
      </c>
      <c r="AE2752" s="39"/>
    </row>
    <row r="2753" spans="1:31" ht="15" x14ac:dyDescent="0.25">
      <c r="A2753" s="40">
        <v>6241188</v>
      </c>
      <c r="B2753" s="40"/>
      <c r="C2753" s="40" t="s">
        <v>1</v>
      </c>
      <c r="D2753" s="41"/>
      <c r="E2753" s="22" t="s">
        <v>4</v>
      </c>
      <c r="F2753" s="23"/>
      <c r="G2753" s="41"/>
      <c r="H2753" s="42"/>
      <c r="I2753" s="41"/>
      <c r="J2753" s="42"/>
      <c r="K2753" s="43"/>
      <c r="L2753" s="26"/>
      <c r="M2753" s="27"/>
      <c r="N2753" s="55"/>
      <c r="O2753" s="93">
        <f>IFERROR(SUMPRODUCT((INDEX(ACH.!$B$3:$AP$9999,MATCH(A2753,ACH.!$A$3:$A$9999,),)&gt;0)*COUNTIF(INDEX(IP!$C$4:$N$44,,IFERROR(MATCH(C2753,IP!$E$2:$N$2,)+2,MATCH(E2753,IP!$C$3:$D$3,))),ACH.!$B$1:$AP$1)),)</f>
        <v>9</v>
      </c>
      <c r="P2753" s="27"/>
      <c r="Q2753" s="28"/>
      <c r="R2753" s="29"/>
      <c r="S2753" s="30"/>
      <c r="T2753" s="31"/>
      <c r="U2753" s="32"/>
      <c r="V2753" s="32"/>
      <c r="W2753" s="32"/>
      <c r="X2753" s="33"/>
      <c r="Y2753" s="34"/>
      <c r="Z2753" s="35"/>
      <c r="AA2753" s="36"/>
      <c r="AB2753" s="37"/>
      <c r="AC2753" s="38"/>
      <c r="AD2753" s="57">
        <f>IF(C2753="SG",VLOOKUP($C2753,IP!$R:$T,MATCH(QSC!$E2753,IP!$R$6:$T$6,0),0),VLOOKUP($C2753,IP!$R:$S,2,0))</f>
        <v>12</v>
      </c>
      <c r="AE2753" s="39"/>
    </row>
    <row r="2754" spans="1:31" ht="15" x14ac:dyDescent="0.25">
      <c r="A2754" s="40">
        <v>6241207</v>
      </c>
      <c r="B2754" s="40"/>
      <c r="C2754" s="40" t="s">
        <v>1</v>
      </c>
      <c r="D2754" s="41"/>
      <c r="E2754" s="22" t="s">
        <v>4</v>
      </c>
      <c r="F2754" s="23"/>
      <c r="G2754" s="41"/>
      <c r="H2754" s="42"/>
      <c r="I2754" s="41"/>
      <c r="J2754" s="42"/>
      <c r="K2754" s="43"/>
      <c r="L2754" s="26"/>
      <c r="M2754" s="27"/>
      <c r="N2754" s="55"/>
      <c r="O2754" s="93">
        <f>IFERROR(SUMPRODUCT((INDEX(ACH.!$B$3:$AP$9999,MATCH(A2754,ACH.!$A$3:$A$9999,),)&gt;0)*COUNTIF(INDEX(IP!$C$4:$N$44,,IFERROR(MATCH(C2754,IP!$E$2:$N$2,)+2,MATCH(E2754,IP!$C$3:$D$3,))),ACH.!$B$1:$AP$1)),)</f>
        <v>4</v>
      </c>
      <c r="P2754" s="27"/>
      <c r="Q2754" s="28"/>
      <c r="R2754" s="29"/>
      <c r="S2754" s="30"/>
      <c r="T2754" s="31"/>
      <c r="U2754" s="32"/>
      <c r="V2754" s="32"/>
      <c r="W2754" s="32"/>
      <c r="X2754" s="33"/>
      <c r="Y2754" s="34"/>
      <c r="Z2754" s="35"/>
      <c r="AA2754" s="36"/>
      <c r="AB2754" s="37"/>
      <c r="AC2754" s="38"/>
      <c r="AD2754" s="57">
        <f>IF(C2754="SG",VLOOKUP($C2754,IP!$R:$T,MATCH(QSC!$E2754,IP!$R$6:$T$6,0),0),VLOOKUP($C2754,IP!$R:$S,2,0))</f>
        <v>12</v>
      </c>
      <c r="AE2754" s="39"/>
    </row>
    <row r="2755" spans="1:31" ht="15" x14ac:dyDescent="0.25">
      <c r="A2755" s="40">
        <v>6241209</v>
      </c>
      <c r="B2755" s="40"/>
      <c r="C2755" s="40" t="s">
        <v>1</v>
      </c>
      <c r="D2755" s="41"/>
      <c r="E2755" s="22" t="s">
        <v>4</v>
      </c>
      <c r="F2755" s="23"/>
      <c r="G2755" s="41"/>
      <c r="H2755" s="42"/>
      <c r="I2755" s="41"/>
      <c r="J2755" s="42"/>
      <c r="K2755" s="43"/>
      <c r="L2755" s="26"/>
      <c r="M2755" s="27"/>
      <c r="N2755" s="55"/>
      <c r="O2755" s="93">
        <f>IFERROR(SUMPRODUCT((INDEX(ACH.!$B$3:$AP$9999,MATCH(A2755,ACH.!$A$3:$A$9999,),)&gt;0)*COUNTIF(INDEX(IP!$C$4:$N$44,,IFERROR(MATCH(C2755,IP!$E$2:$N$2,)+2,MATCH(E2755,IP!$C$3:$D$3,))),ACH.!$B$1:$AP$1)),)</f>
        <v>5</v>
      </c>
      <c r="P2755" s="27"/>
      <c r="Q2755" s="28"/>
      <c r="R2755" s="29"/>
      <c r="S2755" s="30"/>
      <c r="T2755" s="31"/>
      <c r="U2755" s="32"/>
      <c r="V2755" s="32"/>
      <c r="W2755" s="32"/>
      <c r="X2755" s="33"/>
      <c r="Y2755" s="34"/>
      <c r="Z2755" s="35"/>
      <c r="AA2755" s="36"/>
      <c r="AB2755" s="37"/>
      <c r="AC2755" s="38"/>
      <c r="AD2755" s="57">
        <f>IF(C2755="SG",VLOOKUP($C2755,IP!$R:$T,MATCH(QSC!$E2755,IP!$R$6:$T$6,0),0),VLOOKUP($C2755,IP!$R:$S,2,0))</f>
        <v>12</v>
      </c>
      <c r="AE2755" s="39"/>
    </row>
    <row r="2756" spans="1:31" ht="15" x14ac:dyDescent="0.25">
      <c r="A2756" s="40">
        <v>6241234</v>
      </c>
      <c r="B2756" s="40"/>
      <c r="C2756" s="40" t="s">
        <v>1</v>
      </c>
      <c r="D2756" s="41"/>
      <c r="E2756" s="22" t="s">
        <v>4</v>
      </c>
      <c r="F2756" s="23"/>
      <c r="G2756" s="41"/>
      <c r="H2756" s="42"/>
      <c r="I2756" s="41"/>
      <c r="J2756" s="42"/>
      <c r="K2756" s="43"/>
      <c r="L2756" s="26"/>
      <c r="M2756" s="27"/>
      <c r="N2756" s="55"/>
      <c r="O2756" s="93">
        <f>IFERROR(SUMPRODUCT((INDEX(ACH.!$B$3:$AP$9999,MATCH(A2756,ACH.!$A$3:$A$9999,),)&gt;0)*COUNTIF(INDEX(IP!$C$4:$N$44,,IFERROR(MATCH(C2756,IP!$E$2:$N$2,)+2,MATCH(E2756,IP!$C$3:$D$3,))),ACH.!$B$1:$AP$1)),)</f>
        <v>4</v>
      </c>
      <c r="P2756" s="27"/>
      <c r="Q2756" s="28"/>
      <c r="R2756" s="29"/>
      <c r="S2756" s="30"/>
      <c r="T2756" s="31"/>
      <c r="U2756" s="32"/>
      <c r="V2756" s="32"/>
      <c r="W2756" s="32"/>
      <c r="X2756" s="33"/>
      <c r="Y2756" s="34"/>
      <c r="Z2756" s="35"/>
      <c r="AA2756" s="36"/>
      <c r="AB2756" s="37"/>
      <c r="AC2756" s="38"/>
      <c r="AD2756" s="57">
        <f>IF(C2756="SG",VLOOKUP($C2756,IP!$R:$T,MATCH(QSC!$E2756,IP!$R$6:$T$6,0),0),VLOOKUP($C2756,IP!$R:$S,2,0))</f>
        <v>12</v>
      </c>
      <c r="AE2756" s="39"/>
    </row>
    <row r="2757" spans="1:31" ht="15" x14ac:dyDescent="0.25">
      <c r="A2757" s="40">
        <v>6241235</v>
      </c>
      <c r="B2757" s="40"/>
      <c r="C2757" s="40" t="s">
        <v>1</v>
      </c>
      <c r="D2757" s="41"/>
      <c r="E2757" s="22" t="s">
        <v>4</v>
      </c>
      <c r="F2757" s="23"/>
      <c r="G2757" s="41"/>
      <c r="H2757" s="42"/>
      <c r="I2757" s="41"/>
      <c r="J2757" s="42"/>
      <c r="K2757" s="43"/>
      <c r="L2757" s="26"/>
      <c r="M2757" s="27"/>
      <c r="N2757" s="55"/>
      <c r="O2757" s="93">
        <f>IFERROR(SUMPRODUCT((INDEX(ACH.!$B$3:$AP$9999,MATCH(A2757,ACH.!$A$3:$A$9999,),)&gt;0)*COUNTIF(INDEX(IP!$C$4:$N$44,,IFERROR(MATCH(C2757,IP!$E$2:$N$2,)+2,MATCH(E2757,IP!$C$3:$D$3,))),ACH.!$B$1:$AP$1)),)</f>
        <v>3</v>
      </c>
      <c r="P2757" s="27"/>
      <c r="Q2757" s="28"/>
      <c r="R2757" s="29"/>
      <c r="S2757" s="30"/>
      <c r="T2757" s="31"/>
      <c r="U2757" s="32"/>
      <c r="V2757" s="32"/>
      <c r="W2757" s="32"/>
      <c r="X2757" s="33"/>
      <c r="Y2757" s="34"/>
      <c r="Z2757" s="35"/>
      <c r="AA2757" s="36"/>
      <c r="AB2757" s="37"/>
      <c r="AC2757" s="38"/>
      <c r="AD2757" s="57">
        <f>IF(C2757="SG",VLOOKUP($C2757,IP!$R:$T,MATCH(QSC!$E2757,IP!$R$6:$T$6,0),0),VLOOKUP($C2757,IP!$R:$S,2,0))</f>
        <v>12</v>
      </c>
      <c r="AE2757" s="39"/>
    </row>
    <row r="2758" spans="1:31" ht="15" x14ac:dyDescent="0.25">
      <c r="A2758" s="40">
        <v>6241334</v>
      </c>
      <c r="B2758" s="40"/>
      <c r="C2758" s="40" t="s">
        <v>1</v>
      </c>
      <c r="D2758" s="41"/>
      <c r="E2758" s="22" t="s">
        <v>4</v>
      </c>
      <c r="F2758" s="23"/>
      <c r="G2758" s="41"/>
      <c r="H2758" s="42"/>
      <c r="I2758" s="41"/>
      <c r="J2758" s="42"/>
      <c r="K2758" s="43"/>
      <c r="L2758" s="26"/>
      <c r="M2758" s="27"/>
      <c r="N2758" s="55"/>
      <c r="O2758" s="93">
        <f>IFERROR(SUMPRODUCT((INDEX(ACH.!$B$3:$AP$9999,MATCH(A2758,ACH.!$A$3:$A$9999,),)&gt;0)*COUNTIF(INDEX(IP!$C$4:$N$44,,IFERROR(MATCH(C2758,IP!$E$2:$N$2,)+2,MATCH(E2758,IP!$C$3:$D$3,))),ACH.!$B$1:$AP$1)),)</f>
        <v>5</v>
      </c>
      <c r="P2758" s="27"/>
      <c r="Q2758" s="28"/>
      <c r="R2758" s="29"/>
      <c r="S2758" s="30"/>
      <c r="T2758" s="31"/>
      <c r="U2758" s="32"/>
      <c r="V2758" s="32"/>
      <c r="W2758" s="32"/>
      <c r="X2758" s="33"/>
      <c r="Y2758" s="34"/>
      <c r="Z2758" s="35"/>
      <c r="AA2758" s="36"/>
      <c r="AB2758" s="37"/>
      <c r="AC2758" s="38"/>
      <c r="AD2758" s="57">
        <f>IF(C2758="SG",VLOOKUP($C2758,IP!$R:$T,MATCH(QSC!$E2758,IP!$R$6:$T$6,0),0),VLOOKUP($C2758,IP!$R:$S,2,0))</f>
        <v>12</v>
      </c>
      <c r="AE2758" s="39"/>
    </row>
    <row r="2759" spans="1:31" ht="15" x14ac:dyDescent="0.25">
      <c r="A2759" s="40">
        <v>6241619</v>
      </c>
      <c r="B2759" s="40"/>
      <c r="C2759" s="40" t="s">
        <v>1</v>
      </c>
      <c r="D2759" s="41"/>
      <c r="E2759" s="22" t="s">
        <v>2</v>
      </c>
      <c r="F2759" s="23"/>
      <c r="G2759" s="41"/>
      <c r="H2759" s="42"/>
      <c r="I2759" s="41"/>
      <c r="J2759" s="42"/>
      <c r="K2759" s="43"/>
      <c r="L2759" s="26"/>
      <c r="M2759" s="27"/>
      <c r="N2759" s="55"/>
      <c r="O2759" s="93">
        <f>IFERROR(SUMPRODUCT((INDEX(ACH.!$B$3:$AP$9999,MATCH(A2759,ACH.!$A$3:$A$9999,),)&gt;0)*COUNTIF(INDEX(IP!$C$4:$N$44,,IFERROR(MATCH(C2759,IP!$E$2:$N$2,)+2,MATCH(E2759,IP!$C$3:$D$3,))),ACH.!$B$1:$AP$1)),)</f>
        <v>3</v>
      </c>
      <c r="P2759" s="27"/>
      <c r="Q2759" s="28"/>
      <c r="R2759" s="29"/>
      <c r="S2759" s="30"/>
      <c r="T2759" s="31"/>
      <c r="U2759" s="32"/>
      <c r="V2759" s="32"/>
      <c r="W2759" s="32"/>
      <c r="X2759" s="33"/>
      <c r="Y2759" s="34"/>
      <c r="Z2759" s="35"/>
      <c r="AA2759" s="36"/>
      <c r="AB2759" s="37"/>
      <c r="AC2759" s="38"/>
      <c r="AD2759" s="57">
        <f>IF(C2759="SG",VLOOKUP($C2759,IP!$R:$T,MATCH(QSC!$E2759,IP!$R$6:$T$6,0),0),VLOOKUP($C2759,IP!$R:$S,2,0))</f>
        <v>11</v>
      </c>
      <c r="AE2759" s="39"/>
    </row>
    <row r="2760" spans="1:31" ht="15" x14ac:dyDescent="0.25">
      <c r="A2760" s="40">
        <v>6241826</v>
      </c>
      <c r="B2760" s="40"/>
      <c r="C2760" s="40" t="s">
        <v>1</v>
      </c>
      <c r="D2760" s="41"/>
      <c r="E2760" s="22" t="s">
        <v>2</v>
      </c>
      <c r="F2760" s="23"/>
      <c r="G2760" s="41"/>
      <c r="H2760" s="42"/>
      <c r="I2760" s="41"/>
      <c r="J2760" s="42"/>
      <c r="K2760" s="43"/>
      <c r="L2760" s="26"/>
      <c r="M2760" s="27"/>
      <c r="N2760" s="55"/>
      <c r="O2760" s="93">
        <f>IFERROR(SUMPRODUCT((INDEX(ACH.!$B$3:$AP$9999,MATCH(A2760,ACH.!$A$3:$A$9999,),)&gt;0)*COUNTIF(INDEX(IP!$C$4:$N$44,,IFERROR(MATCH(C2760,IP!$E$2:$N$2,)+2,MATCH(E2760,IP!$C$3:$D$3,))),ACH.!$B$1:$AP$1)),)</f>
        <v>7</v>
      </c>
      <c r="P2760" s="27"/>
      <c r="Q2760" s="28"/>
      <c r="R2760" s="29"/>
      <c r="S2760" s="30"/>
      <c r="T2760" s="31"/>
      <c r="U2760" s="32"/>
      <c r="V2760" s="32"/>
      <c r="W2760" s="32"/>
      <c r="X2760" s="33"/>
      <c r="Y2760" s="34"/>
      <c r="Z2760" s="35"/>
      <c r="AA2760" s="36"/>
      <c r="AB2760" s="37"/>
      <c r="AC2760" s="38"/>
      <c r="AD2760" s="57">
        <f>IF(C2760="SG",VLOOKUP($C2760,IP!$R:$T,MATCH(QSC!$E2760,IP!$R$6:$T$6,0),0),VLOOKUP($C2760,IP!$R:$S,2,0))</f>
        <v>11</v>
      </c>
      <c r="AE2760" s="39"/>
    </row>
    <row r="2761" spans="1:31" ht="15" x14ac:dyDescent="0.25">
      <c r="A2761" s="40">
        <v>6241867</v>
      </c>
      <c r="B2761" s="40"/>
      <c r="C2761" s="40" t="s">
        <v>1</v>
      </c>
      <c r="D2761" s="41"/>
      <c r="E2761" s="22" t="s">
        <v>2</v>
      </c>
      <c r="F2761" s="23"/>
      <c r="G2761" s="41"/>
      <c r="H2761" s="42"/>
      <c r="I2761" s="41"/>
      <c r="J2761" s="42"/>
      <c r="K2761" s="43"/>
      <c r="L2761" s="26"/>
      <c r="M2761" s="27"/>
      <c r="N2761" s="55"/>
      <c r="O2761" s="93">
        <f>IFERROR(SUMPRODUCT((INDEX(ACH.!$B$3:$AP$9999,MATCH(A2761,ACH.!$A$3:$A$9999,),)&gt;0)*COUNTIF(INDEX(IP!$C$4:$N$44,,IFERROR(MATCH(C2761,IP!$E$2:$N$2,)+2,MATCH(E2761,IP!$C$3:$D$3,))),ACH.!$B$1:$AP$1)),)</f>
        <v>3</v>
      </c>
      <c r="P2761" s="27"/>
      <c r="Q2761" s="28"/>
      <c r="R2761" s="29"/>
      <c r="S2761" s="30"/>
      <c r="T2761" s="31"/>
      <c r="U2761" s="32"/>
      <c r="V2761" s="32"/>
      <c r="W2761" s="32"/>
      <c r="X2761" s="33"/>
      <c r="Y2761" s="34"/>
      <c r="Z2761" s="35"/>
      <c r="AA2761" s="36"/>
      <c r="AB2761" s="37"/>
      <c r="AC2761" s="38"/>
      <c r="AD2761" s="57">
        <f>IF(C2761="SG",VLOOKUP($C2761,IP!$R:$T,MATCH(QSC!$E2761,IP!$R$6:$T$6,0),0),VLOOKUP($C2761,IP!$R:$S,2,0))</f>
        <v>11</v>
      </c>
      <c r="AE2761" s="39"/>
    </row>
    <row r="2762" spans="1:31" ht="15" x14ac:dyDescent="0.25">
      <c r="A2762" s="40">
        <v>6241906</v>
      </c>
      <c r="B2762" s="40"/>
      <c r="C2762" s="40" t="s">
        <v>1</v>
      </c>
      <c r="D2762" s="41"/>
      <c r="E2762" s="22" t="s">
        <v>2</v>
      </c>
      <c r="F2762" s="23"/>
      <c r="G2762" s="41"/>
      <c r="H2762" s="42"/>
      <c r="I2762" s="41"/>
      <c r="J2762" s="42"/>
      <c r="K2762" s="43"/>
      <c r="L2762" s="26"/>
      <c r="M2762" s="27"/>
      <c r="N2762" s="55"/>
      <c r="O2762" s="93">
        <f>IFERROR(SUMPRODUCT((INDEX(ACH.!$B$3:$AP$9999,MATCH(A2762,ACH.!$A$3:$A$9999,),)&gt;0)*COUNTIF(INDEX(IP!$C$4:$N$44,,IFERROR(MATCH(C2762,IP!$E$2:$N$2,)+2,MATCH(E2762,IP!$C$3:$D$3,))),ACH.!$B$1:$AP$1)),)</f>
        <v>0</v>
      </c>
      <c r="P2762" s="27"/>
      <c r="Q2762" s="28"/>
      <c r="R2762" s="29"/>
      <c r="S2762" s="30"/>
      <c r="T2762" s="31"/>
      <c r="U2762" s="32"/>
      <c r="V2762" s="32"/>
      <c r="W2762" s="32"/>
      <c r="X2762" s="33"/>
      <c r="Y2762" s="34"/>
      <c r="Z2762" s="35"/>
      <c r="AA2762" s="36"/>
      <c r="AB2762" s="37"/>
      <c r="AC2762" s="38"/>
      <c r="AD2762" s="57">
        <f>IF(C2762="SG",VLOOKUP($C2762,IP!$R:$T,MATCH(QSC!$E2762,IP!$R$6:$T$6,0),0),VLOOKUP($C2762,IP!$R:$S,2,0))</f>
        <v>11</v>
      </c>
      <c r="AE2762" s="39"/>
    </row>
    <row r="2763" spans="1:31" ht="15" x14ac:dyDescent="0.25">
      <c r="A2763" s="40">
        <v>6241934</v>
      </c>
      <c r="B2763" s="40"/>
      <c r="C2763" s="40" t="s">
        <v>1</v>
      </c>
      <c r="D2763" s="41"/>
      <c r="E2763" s="22" t="s">
        <v>2</v>
      </c>
      <c r="F2763" s="23"/>
      <c r="G2763" s="41"/>
      <c r="H2763" s="42"/>
      <c r="I2763" s="41"/>
      <c r="J2763" s="42"/>
      <c r="K2763" s="43"/>
      <c r="L2763" s="26"/>
      <c r="M2763" s="27"/>
      <c r="N2763" s="55"/>
      <c r="O2763" s="93">
        <f>IFERROR(SUMPRODUCT((INDEX(ACH.!$B$3:$AP$9999,MATCH(A2763,ACH.!$A$3:$A$9999,),)&gt;0)*COUNTIF(INDEX(IP!$C$4:$N$44,,IFERROR(MATCH(C2763,IP!$E$2:$N$2,)+2,MATCH(E2763,IP!$C$3:$D$3,))),ACH.!$B$1:$AP$1)),)</f>
        <v>1</v>
      </c>
      <c r="P2763" s="27"/>
      <c r="Q2763" s="28"/>
      <c r="R2763" s="29"/>
      <c r="S2763" s="30"/>
      <c r="T2763" s="31"/>
      <c r="U2763" s="32"/>
      <c r="V2763" s="32"/>
      <c r="W2763" s="32"/>
      <c r="X2763" s="33"/>
      <c r="Y2763" s="34"/>
      <c r="Z2763" s="35"/>
      <c r="AA2763" s="36"/>
      <c r="AB2763" s="37"/>
      <c r="AC2763" s="38"/>
      <c r="AD2763" s="57">
        <f>IF(C2763="SG",VLOOKUP($C2763,IP!$R:$T,MATCH(QSC!$E2763,IP!$R$6:$T$6,0),0),VLOOKUP($C2763,IP!$R:$S,2,0))</f>
        <v>11</v>
      </c>
      <c r="AE2763" s="39"/>
    </row>
    <row r="2764" spans="1:31" ht="15" x14ac:dyDescent="0.25">
      <c r="A2764" s="40">
        <v>6241935</v>
      </c>
      <c r="B2764" s="40"/>
      <c r="C2764" s="40" t="s">
        <v>1</v>
      </c>
      <c r="D2764" s="41"/>
      <c r="E2764" s="22" t="s">
        <v>2</v>
      </c>
      <c r="F2764" s="23"/>
      <c r="G2764" s="41"/>
      <c r="H2764" s="42"/>
      <c r="I2764" s="41"/>
      <c r="J2764" s="42"/>
      <c r="K2764" s="43"/>
      <c r="L2764" s="26"/>
      <c r="M2764" s="27"/>
      <c r="N2764" s="55"/>
      <c r="O2764" s="93">
        <f>IFERROR(SUMPRODUCT((INDEX(ACH.!$B$3:$AP$9999,MATCH(A2764,ACH.!$A$3:$A$9999,),)&gt;0)*COUNTIF(INDEX(IP!$C$4:$N$44,,IFERROR(MATCH(C2764,IP!$E$2:$N$2,)+2,MATCH(E2764,IP!$C$3:$D$3,))),ACH.!$B$1:$AP$1)),)</f>
        <v>6</v>
      </c>
      <c r="P2764" s="27"/>
      <c r="Q2764" s="28"/>
      <c r="R2764" s="29"/>
      <c r="S2764" s="30"/>
      <c r="T2764" s="31"/>
      <c r="U2764" s="32"/>
      <c r="V2764" s="32"/>
      <c r="W2764" s="32"/>
      <c r="X2764" s="33"/>
      <c r="Y2764" s="34"/>
      <c r="Z2764" s="35"/>
      <c r="AA2764" s="36"/>
      <c r="AB2764" s="37"/>
      <c r="AC2764" s="38"/>
      <c r="AD2764" s="57">
        <f>IF(C2764="SG",VLOOKUP($C2764,IP!$R:$T,MATCH(QSC!$E2764,IP!$R$6:$T$6,0),0),VLOOKUP($C2764,IP!$R:$S,2,0))</f>
        <v>11</v>
      </c>
      <c r="AE2764" s="39"/>
    </row>
    <row r="2765" spans="1:31" ht="15" x14ac:dyDescent="0.25">
      <c r="A2765" s="40">
        <v>6241949</v>
      </c>
      <c r="B2765" s="40"/>
      <c r="C2765" s="40" t="s">
        <v>1</v>
      </c>
      <c r="D2765" s="41"/>
      <c r="E2765" s="22" t="s">
        <v>2</v>
      </c>
      <c r="F2765" s="23"/>
      <c r="G2765" s="41"/>
      <c r="H2765" s="42"/>
      <c r="I2765" s="41"/>
      <c r="J2765" s="42"/>
      <c r="K2765" s="43"/>
      <c r="L2765" s="26"/>
      <c r="M2765" s="27"/>
      <c r="N2765" s="55"/>
      <c r="O2765" s="93">
        <f>IFERROR(SUMPRODUCT((INDEX(ACH.!$B$3:$AP$9999,MATCH(A2765,ACH.!$A$3:$A$9999,),)&gt;0)*COUNTIF(INDEX(IP!$C$4:$N$44,,IFERROR(MATCH(C2765,IP!$E$2:$N$2,)+2,MATCH(E2765,IP!$C$3:$D$3,))),ACH.!$B$1:$AP$1)),)</f>
        <v>4</v>
      </c>
      <c r="P2765" s="27"/>
      <c r="Q2765" s="28"/>
      <c r="R2765" s="29"/>
      <c r="S2765" s="30"/>
      <c r="T2765" s="31"/>
      <c r="U2765" s="32"/>
      <c r="V2765" s="32"/>
      <c r="W2765" s="32"/>
      <c r="X2765" s="33"/>
      <c r="Y2765" s="34"/>
      <c r="Z2765" s="35"/>
      <c r="AA2765" s="36"/>
      <c r="AB2765" s="37"/>
      <c r="AC2765" s="38"/>
      <c r="AD2765" s="57">
        <f>IF(C2765="SG",VLOOKUP($C2765,IP!$R:$T,MATCH(QSC!$E2765,IP!$R$6:$T$6,0),0),VLOOKUP($C2765,IP!$R:$S,2,0))</f>
        <v>11</v>
      </c>
      <c r="AE2765" s="39"/>
    </row>
    <row r="2766" spans="1:31" ht="15" x14ac:dyDescent="0.25">
      <c r="A2766" s="40">
        <v>6242020</v>
      </c>
      <c r="B2766" s="40"/>
      <c r="C2766" s="40" t="s">
        <v>1</v>
      </c>
      <c r="D2766" s="41"/>
      <c r="E2766" s="22" t="s">
        <v>2</v>
      </c>
      <c r="F2766" s="23"/>
      <c r="G2766" s="41"/>
      <c r="H2766" s="42"/>
      <c r="I2766" s="41"/>
      <c r="J2766" s="42"/>
      <c r="K2766" s="43"/>
      <c r="L2766" s="26"/>
      <c r="M2766" s="27"/>
      <c r="N2766" s="55"/>
      <c r="O2766" s="93">
        <f>IFERROR(SUMPRODUCT((INDEX(ACH.!$B$3:$AP$9999,MATCH(A2766,ACH.!$A$3:$A$9999,),)&gt;0)*COUNTIF(INDEX(IP!$C$4:$N$44,,IFERROR(MATCH(C2766,IP!$E$2:$N$2,)+2,MATCH(E2766,IP!$C$3:$D$3,))),ACH.!$B$1:$AP$1)),)</f>
        <v>3</v>
      </c>
      <c r="P2766" s="27"/>
      <c r="Q2766" s="28"/>
      <c r="R2766" s="29"/>
      <c r="S2766" s="30"/>
      <c r="T2766" s="31"/>
      <c r="U2766" s="32"/>
      <c r="V2766" s="32"/>
      <c r="W2766" s="32"/>
      <c r="X2766" s="33"/>
      <c r="Y2766" s="34"/>
      <c r="Z2766" s="35"/>
      <c r="AA2766" s="36"/>
      <c r="AB2766" s="37"/>
      <c r="AC2766" s="38"/>
      <c r="AD2766" s="57">
        <f>IF(C2766="SG",VLOOKUP($C2766,IP!$R:$T,MATCH(QSC!$E2766,IP!$R$6:$T$6,0),0),VLOOKUP($C2766,IP!$R:$S,2,0))</f>
        <v>11</v>
      </c>
      <c r="AE2766" s="39"/>
    </row>
    <row r="2767" spans="1:31" ht="15" x14ac:dyDescent="0.25">
      <c r="A2767" s="40">
        <v>6242022</v>
      </c>
      <c r="B2767" s="40"/>
      <c r="C2767" s="40" t="s">
        <v>1</v>
      </c>
      <c r="D2767" s="41"/>
      <c r="E2767" s="22" t="s">
        <v>2</v>
      </c>
      <c r="F2767" s="23"/>
      <c r="G2767" s="41"/>
      <c r="H2767" s="42"/>
      <c r="I2767" s="41"/>
      <c r="J2767" s="42"/>
      <c r="K2767" s="43"/>
      <c r="L2767" s="26"/>
      <c r="M2767" s="27"/>
      <c r="N2767" s="55"/>
      <c r="O2767" s="93">
        <f>IFERROR(SUMPRODUCT((INDEX(ACH.!$B$3:$AP$9999,MATCH(A2767,ACH.!$A$3:$A$9999,),)&gt;0)*COUNTIF(INDEX(IP!$C$4:$N$44,,IFERROR(MATCH(C2767,IP!$E$2:$N$2,)+2,MATCH(E2767,IP!$C$3:$D$3,))),ACH.!$B$1:$AP$1)),)</f>
        <v>4</v>
      </c>
      <c r="P2767" s="27"/>
      <c r="Q2767" s="28"/>
      <c r="R2767" s="29"/>
      <c r="S2767" s="30"/>
      <c r="T2767" s="31"/>
      <c r="U2767" s="32"/>
      <c r="V2767" s="32"/>
      <c r="W2767" s="32"/>
      <c r="X2767" s="33"/>
      <c r="Y2767" s="34"/>
      <c r="Z2767" s="35"/>
      <c r="AA2767" s="36"/>
      <c r="AB2767" s="37"/>
      <c r="AC2767" s="38"/>
      <c r="AD2767" s="57">
        <f>IF(C2767="SG",VLOOKUP($C2767,IP!$R:$T,MATCH(QSC!$E2767,IP!$R$6:$T$6,0),0),VLOOKUP($C2767,IP!$R:$S,2,0))</f>
        <v>11</v>
      </c>
      <c r="AE2767" s="39"/>
    </row>
    <row r="2768" spans="1:31" ht="15" x14ac:dyDescent="0.25">
      <c r="A2768" s="40">
        <v>6242066</v>
      </c>
      <c r="B2768" s="40"/>
      <c r="C2768" s="40" t="s">
        <v>1</v>
      </c>
      <c r="D2768" s="41"/>
      <c r="E2768" s="22" t="s">
        <v>2</v>
      </c>
      <c r="F2768" s="23"/>
      <c r="G2768" s="41"/>
      <c r="H2768" s="42"/>
      <c r="I2768" s="41"/>
      <c r="J2768" s="42"/>
      <c r="K2768" s="43"/>
      <c r="L2768" s="26"/>
      <c r="M2768" s="27"/>
      <c r="N2768" s="55"/>
      <c r="O2768" s="93">
        <f>IFERROR(SUMPRODUCT((INDEX(ACH.!$B$3:$AP$9999,MATCH(A2768,ACH.!$A$3:$A$9999,),)&gt;0)*COUNTIF(INDEX(IP!$C$4:$N$44,,IFERROR(MATCH(C2768,IP!$E$2:$N$2,)+2,MATCH(E2768,IP!$C$3:$D$3,))),ACH.!$B$1:$AP$1)),)</f>
        <v>5</v>
      </c>
      <c r="P2768" s="27"/>
      <c r="Q2768" s="28"/>
      <c r="R2768" s="29"/>
      <c r="S2768" s="30"/>
      <c r="T2768" s="31"/>
      <c r="U2768" s="32"/>
      <c r="V2768" s="32"/>
      <c r="W2768" s="32"/>
      <c r="X2768" s="33"/>
      <c r="Y2768" s="34"/>
      <c r="Z2768" s="35"/>
      <c r="AA2768" s="36"/>
      <c r="AB2768" s="37"/>
      <c r="AC2768" s="38"/>
      <c r="AD2768" s="57">
        <f>IF(C2768="SG",VLOOKUP($C2768,IP!$R:$T,MATCH(QSC!$E2768,IP!$R$6:$T$6,0),0),VLOOKUP($C2768,IP!$R:$S,2,0))</f>
        <v>11</v>
      </c>
      <c r="AE2768" s="39"/>
    </row>
    <row r="2769" spans="1:31" ht="15" x14ac:dyDescent="0.25">
      <c r="A2769" s="40">
        <v>6242176</v>
      </c>
      <c r="B2769" s="40"/>
      <c r="C2769" s="40" t="s">
        <v>1</v>
      </c>
      <c r="D2769" s="41"/>
      <c r="E2769" s="22" t="s">
        <v>2</v>
      </c>
      <c r="F2769" s="23"/>
      <c r="G2769" s="41"/>
      <c r="H2769" s="42"/>
      <c r="I2769" s="41"/>
      <c r="J2769" s="42"/>
      <c r="K2769" s="43"/>
      <c r="L2769" s="26"/>
      <c r="M2769" s="27"/>
      <c r="N2769" s="55"/>
      <c r="O2769" s="93">
        <f>IFERROR(SUMPRODUCT((INDEX(ACH.!$B$3:$AP$9999,MATCH(A2769,ACH.!$A$3:$A$9999,),)&gt;0)*COUNTIF(INDEX(IP!$C$4:$N$44,,IFERROR(MATCH(C2769,IP!$E$2:$N$2,)+2,MATCH(E2769,IP!$C$3:$D$3,))),ACH.!$B$1:$AP$1)),)</f>
        <v>4</v>
      </c>
      <c r="P2769" s="27"/>
      <c r="Q2769" s="28"/>
      <c r="R2769" s="29"/>
      <c r="S2769" s="30"/>
      <c r="T2769" s="31"/>
      <c r="U2769" s="32"/>
      <c r="V2769" s="32"/>
      <c r="W2769" s="32"/>
      <c r="X2769" s="33"/>
      <c r="Y2769" s="34"/>
      <c r="Z2769" s="35"/>
      <c r="AA2769" s="36"/>
      <c r="AB2769" s="37"/>
      <c r="AC2769" s="38"/>
      <c r="AD2769" s="57">
        <f>IF(C2769="SG",VLOOKUP($C2769,IP!$R:$T,MATCH(QSC!$E2769,IP!$R$6:$T$6,0),0),VLOOKUP($C2769,IP!$R:$S,2,0))</f>
        <v>11</v>
      </c>
      <c r="AE2769" s="39"/>
    </row>
    <row r="2770" spans="1:31" ht="15" x14ac:dyDescent="0.25">
      <c r="A2770" s="40">
        <v>6242245</v>
      </c>
      <c r="B2770" s="40"/>
      <c r="C2770" s="40" t="s">
        <v>1</v>
      </c>
      <c r="D2770" s="41"/>
      <c r="E2770" s="22" t="s">
        <v>2</v>
      </c>
      <c r="F2770" s="23"/>
      <c r="G2770" s="41"/>
      <c r="H2770" s="42"/>
      <c r="I2770" s="41"/>
      <c r="J2770" s="42"/>
      <c r="K2770" s="43"/>
      <c r="L2770" s="26"/>
      <c r="M2770" s="27"/>
      <c r="N2770" s="55"/>
      <c r="O2770" s="93">
        <f>IFERROR(SUMPRODUCT((INDEX(ACH.!$B$3:$AP$9999,MATCH(A2770,ACH.!$A$3:$A$9999,),)&gt;0)*COUNTIF(INDEX(IP!$C$4:$N$44,,IFERROR(MATCH(C2770,IP!$E$2:$N$2,)+2,MATCH(E2770,IP!$C$3:$D$3,))),ACH.!$B$1:$AP$1)),)</f>
        <v>5</v>
      </c>
      <c r="P2770" s="27"/>
      <c r="Q2770" s="28"/>
      <c r="R2770" s="29"/>
      <c r="S2770" s="30"/>
      <c r="T2770" s="31"/>
      <c r="U2770" s="32"/>
      <c r="V2770" s="32"/>
      <c r="W2770" s="32"/>
      <c r="X2770" s="33"/>
      <c r="Y2770" s="34"/>
      <c r="Z2770" s="35"/>
      <c r="AA2770" s="36"/>
      <c r="AB2770" s="37"/>
      <c r="AC2770" s="38"/>
      <c r="AD2770" s="57">
        <f>IF(C2770="SG",VLOOKUP($C2770,IP!$R:$T,MATCH(QSC!$E2770,IP!$R$6:$T$6,0),0),VLOOKUP($C2770,IP!$R:$S,2,0))</f>
        <v>11</v>
      </c>
      <c r="AE2770" s="39"/>
    </row>
    <row r="2771" spans="1:31" ht="15" x14ac:dyDescent="0.25">
      <c r="A2771" s="40">
        <v>6242253</v>
      </c>
      <c r="B2771" s="40"/>
      <c r="C2771" s="40" t="s">
        <v>1</v>
      </c>
      <c r="D2771" s="41"/>
      <c r="E2771" s="22" t="s">
        <v>2</v>
      </c>
      <c r="F2771" s="23"/>
      <c r="G2771" s="41"/>
      <c r="H2771" s="42"/>
      <c r="I2771" s="41"/>
      <c r="J2771" s="42"/>
      <c r="K2771" s="43"/>
      <c r="L2771" s="26"/>
      <c r="M2771" s="27"/>
      <c r="N2771" s="55"/>
      <c r="O2771" s="93">
        <f>IFERROR(SUMPRODUCT((INDEX(ACH.!$B$3:$AP$9999,MATCH(A2771,ACH.!$A$3:$A$9999,),)&gt;0)*COUNTIF(INDEX(IP!$C$4:$N$44,,IFERROR(MATCH(C2771,IP!$E$2:$N$2,)+2,MATCH(E2771,IP!$C$3:$D$3,))),ACH.!$B$1:$AP$1)),)</f>
        <v>4</v>
      </c>
      <c r="P2771" s="27"/>
      <c r="Q2771" s="28"/>
      <c r="R2771" s="29"/>
      <c r="S2771" s="30"/>
      <c r="T2771" s="31"/>
      <c r="U2771" s="32"/>
      <c r="V2771" s="32"/>
      <c r="W2771" s="32"/>
      <c r="X2771" s="33"/>
      <c r="Y2771" s="34"/>
      <c r="Z2771" s="35"/>
      <c r="AA2771" s="36"/>
      <c r="AB2771" s="37"/>
      <c r="AC2771" s="38"/>
      <c r="AD2771" s="57">
        <f>IF(C2771="SG",VLOOKUP($C2771,IP!$R:$T,MATCH(QSC!$E2771,IP!$R$6:$T$6,0),0),VLOOKUP($C2771,IP!$R:$S,2,0))</f>
        <v>11</v>
      </c>
      <c r="AE2771" s="39"/>
    </row>
    <row r="2772" spans="1:31" ht="15" x14ac:dyDescent="0.25">
      <c r="A2772" s="40">
        <v>6242263</v>
      </c>
      <c r="B2772" s="40"/>
      <c r="C2772" s="40" t="s">
        <v>1</v>
      </c>
      <c r="D2772" s="41"/>
      <c r="E2772" s="22" t="s">
        <v>2</v>
      </c>
      <c r="F2772" s="23"/>
      <c r="G2772" s="41"/>
      <c r="H2772" s="42"/>
      <c r="I2772" s="41"/>
      <c r="J2772" s="42"/>
      <c r="K2772" s="43"/>
      <c r="L2772" s="26"/>
      <c r="M2772" s="27"/>
      <c r="N2772" s="55"/>
      <c r="O2772" s="93">
        <f>IFERROR(SUMPRODUCT((INDEX(ACH.!$B$3:$AP$9999,MATCH(A2772,ACH.!$A$3:$A$9999,),)&gt;0)*COUNTIF(INDEX(IP!$C$4:$N$44,,IFERROR(MATCH(C2772,IP!$E$2:$N$2,)+2,MATCH(E2772,IP!$C$3:$D$3,))),ACH.!$B$1:$AP$1)),)</f>
        <v>0</v>
      </c>
      <c r="P2772" s="27"/>
      <c r="Q2772" s="28"/>
      <c r="R2772" s="29"/>
      <c r="S2772" s="30"/>
      <c r="T2772" s="31"/>
      <c r="U2772" s="32"/>
      <c r="V2772" s="32"/>
      <c r="W2772" s="32"/>
      <c r="X2772" s="33"/>
      <c r="Y2772" s="34"/>
      <c r="Z2772" s="35"/>
      <c r="AA2772" s="36"/>
      <c r="AB2772" s="37"/>
      <c r="AC2772" s="38"/>
      <c r="AD2772" s="57">
        <f>IF(C2772="SG",VLOOKUP($C2772,IP!$R:$T,MATCH(QSC!$E2772,IP!$R$6:$T$6,0),0),VLOOKUP($C2772,IP!$R:$S,2,0))</f>
        <v>11</v>
      </c>
      <c r="AE2772" s="39"/>
    </row>
    <row r="2773" spans="1:31" ht="15" x14ac:dyDescent="0.25">
      <c r="A2773" s="40">
        <v>6242313</v>
      </c>
      <c r="B2773" s="40"/>
      <c r="C2773" s="40" t="s">
        <v>1</v>
      </c>
      <c r="D2773" s="41"/>
      <c r="E2773" s="22" t="s">
        <v>4</v>
      </c>
      <c r="F2773" s="23"/>
      <c r="G2773" s="41"/>
      <c r="H2773" s="42"/>
      <c r="I2773" s="41"/>
      <c r="J2773" s="42"/>
      <c r="K2773" s="43"/>
      <c r="L2773" s="26"/>
      <c r="M2773" s="27"/>
      <c r="N2773" s="55"/>
      <c r="O2773" s="93">
        <f>IFERROR(SUMPRODUCT((INDEX(ACH.!$B$3:$AP$9999,MATCH(A2773,ACH.!$A$3:$A$9999,),)&gt;0)*COUNTIF(INDEX(IP!$C$4:$N$44,,IFERROR(MATCH(C2773,IP!$E$2:$N$2,)+2,MATCH(E2773,IP!$C$3:$D$3,))),ACH.!$B$1:$AP$1)),)</f>
        <v>5</v>
      </c>
      <c r="P2773" s="27"/>
      <c r="Q2773" s="28"/>
      <c r="R2773" s="29"/>
      <c r="S2773" s="30"/>
      <c r="T2773" s="31"/>
      <c r="U2773" s="32"/>
      <c r="V2773" s="32"/>
      <c r="W2773" s="32"/>
      <c r="X2773" s="33"/>
      <c r="Y2773" s="34"/>
      <c r="Z2773" s="35"/>
      <c r="AA2773" s="36"/>
      <c r="AB2773" s="37"/>
      <c r="AC2773" s="38"/>
      <c r="AD2773" s="57">
        <f>IF(C2773="SG",VLOOKUP($C2773,IP!$R:$T,MATCH(QSC!$E2773,IP!$R$6:$T$6,0),0),VLOOKUP($C2773,IP!$R:$S,2,0))</f>
        <v>12</v>
      </c>
      <c r="AE2773" s="39"/>
    </row>
    <row r="2774" spans="1:31" ht="15" x14ac:dyDescent="0.25">
      <c r="A2774" s="40">
        <v>6242417</v>
      </c>
      <c r="B2774" s="40"/>
      <c r="C2774" s="40" t="s">
        <v>1</v>
      </c>
      <c r="D2774" s="41"/>
      <c r="E2774" s="22" t="s">
        <v>2</v>
      </c>
      <c r="F2774" s="23"/>
      <c r="G2774" s="41"/>
      <c r="H2774" s="42"/>
      <c r="I2774" s="41"/>
      <c r="J2774" s="42"/>
      <c r="K2774" s="43"/>
      <c r="L2774" s="26"/>
      <c r="M2774" s="27"/>
      <c r="N2774" s="55"/>
      <c r="O2774" s="93">
        <f>IFERROR(SUMPRODUCT((INDEX(ACH.!$B$3:$AP$9999,MATCH(A2774,ACH.!$A$3:$A$9999,),)&gt;0)*COUNTIF(INDEX(IP!$C$4:$N$44,,IFERROR(MATCH(C2774,IP!$E$2:$N$2,)+2,MATCH(E2774,IP!$C$3:$D$3,))),ACH.!$B$1:$AP$1)),)</f>
        <v>5</v>
      </c>
      <c r="P2774" s="27"/>
      <c r="Q2774" s="28"/>
      <c r="R2774" s="29"/>
      <c r="S2774" s="30"/>
      <c r="T2774" s="31"/>
      <c r="U2774" s="32"/>
      <c r="V2774" s="32"/>
      <c r="W2774" s="32"/>
      <c r="X2774" s="33"/>
      <c r="Y2774" s="34"/>
      <c r="Z2774" s="35"/>
      <c r="AA2774" s="36"/>
      <c r="AB2774" s="37"/>
      <c r="AC2774" s="38"/>
      <c r="AD2774" s="57">
        <f>IF(C2774="SG",VLOOKUP($C2774,IP!$R:$T,MATCH(QSC!$E2774,IP!$R$6:$T$6,0),0),VLOOKUP($C2774,IP!$R:$S,2,0))</f>
        <v>11</v>
      </c>
      <c r="AE2774" s="39"/>
    </row>
    <row r="2775" spans="1:31" ht="15" x14ac:dyDescent="0.25">
      <c r="A2775" s="40">
        <v>6242491</v>
      </c>
      <c r="B2775" s="40"/>
      <c r="C2775" s="40" t="s">
        <v>1</v>
      </c>
      <c r="D2775" s="41"/>
      <c r="E2775" s="22" t="s">
        <v>4</v>
      </c>
      <c r="F2775" s="23"/>
      <c r="G2775" s="41"/>
      <c r="H2775" s="42"/>
      <c r="I2775" s="41"/>
      <c r="J2775" s="42"/>
      <c r="K2775" s="43"/>
      <c r="L2775" s="26"/>
      <c r="M2775" s="27"/>
      <c r="N2775" s="55"/>
      <c r="O2775" s="93">
        <f>IFERROR(SUMPRODUCT((INDEX(ACH.!$B$3:$AP$9999,MATCH(A2775,ACH.!$A$3:$A$9999,),)&gt;0)*COUNTIF(INDEX(IP!$C$4:$N$44,,IFERROR(MATCH(C2775,IP!$E$2:$N$2,)+2,MATCH(E2775,IP!$C$3:$D$3,))),ACH.!$B$1:$AP$1)),)</f>
        <v>3</v>
      </c>
      <c r="P2775" s="27"/>
      <c r="Q2775" s="28"/>
      <c r="R2775" s="29"/>
      <c r="S2775" s="30"/>
      <c r="T2775" s="31"/>
      <c r="U2775" s="32"/>
      <c r="V2775" s="32"/>
      <c r="W2775" s="32"/>
      <c r="X2775" s="33"/>
      <c r="Y2775" s="34"/>
      <c r="Z2775" s="35"/>
      <c r="AA2775" s="36"/>
      <c r="AB2775" s="37"/>
      <c r="AC2775" s="38"/>
      <c r="AD2775" s="57">
        <f>IF(C2775="SG",VLOOKUP($C2775,IP!$R:$T,MATCH(QSC!$E2775,IP!$R$6:$T$6,0),0),VLOOKUP($C2775,IP!$R:$S,2,0))</f>
        <v>12</v>
      </c>
      <c r="AE2775" s="39"/>
    </row>
    <row r="2776" spans="1:31" ht="15" x14ac:dyDescent="0.25">
      <c r="A2776" s="40">
        <v>6242493</v>
      </c>
      <c r="B2776" s="40"/>
      <c r="C2776" s="40" t="s">
        <v>1</v>
      </c>
      <c r="D2776" s="41"/>
      <c r="E2776" s="22" t="s">
        <v>4</v>
      </c>
      <c r="F2776" s="23"/>
      <c r="G2776" s="41"/>
      <c r="H2776" s="42"/>
      <c r="I2776" s="41"/>
      <c r="J2776" s="42"/>
      <c r="K2776" s="43"/>
      <c r="L2776" s="26"/>
      <c r="M2776" s="27"/>
      <c r="N2776" s="55"/>
      <c r="O2776" s="93">
        <f>IFERROR(SUMPRODUCT((INDEX(ACH.!$B$3:$AP$9999,MATCH(A2776,ACH.!$A$3:$A$9999,),)&gt;0)*COUNTIF(INDEX(IP!$C$4:$N$44,,IFERROR(MATCH(C2776,IP!$E$2:$N$2,)+2,MATCH(E2776,IP!$C$3:$D$3,))),ACH.!$B$1:$AP$1)),)</f>
        <v>5</v>
      </c>
      <c r="P2776" s="27"/>
      <c r="Q2776" s="28"/>
      <c r="R2776" s="29"/>
      <c r="S2776" s="30"/>
      <c r="T2776" s="31"/>
      <c r="U2776" s="32"/>
      <c r="V2776" s="32"/>
      <c r="W2776" s="32"/>
      <c r="X2776" s="33"/>
      <c r="Y2776" s="34"/>
      <c r="Z2776" s="35"/>
      <c r="AA2776" s="36"/>
      <c r="AB2776" s="37"/>
      <c r="AC2776" s="38"/>
      <c r="AD2776" s="57">
        <f>IF(C2776="SG",VLOOKUP($C2776,IP!$R:$T,MATCH(QSC!$E2776,IP!$R$6:$T$6,0),0),VLOOKUP($C2776,IP!$R:$S,2,0))</f>
        <v>12</v>
      </c>
      <c r="AE2776" s="39"/>
    </row>
    <row r="2777" spans="1:31" ht="15" x14ac:dyDescent="0.25">
      <c r="A2777" s="40">
        <v>6242504</v>
      </c>
      <c r="B2777" s="40"/>
      <c r="C2777" s="40" t="s">
        <v>1</v>
      </c>
      <c r="D2777" s="41"/>
      <c r="E2777" s="22" t="s">
        <v>2</v>
      </c>
      <c r="F2777" s="23"/>
      <c r="G2777" s="41"/>
      <c r="H2777" s="42"/>
      <c r="I2777" s="41"/>
      <c r="J2777" s="42"/>
      <c r="K2777" s="43"/>
      <c r="L2777" s="26"/>
      <c r="M2777" s="27"/>
      <c r="N2777" s="55"/>
      <c r="O2777" s="93">
        <f>IFERROR(SUMPRODUCT((INDEX(ACH.!$B$3:$AP$9999,MATCH(A2777,ACH.!$A$3:$A$9999,),)&gt;0)*COUNTIF(INDEX(IP!$C$4:$N$44,,IFERROR(MATCH(C2777,IP!$E$2:$N$2,)+2,MATCH(E2777,IP!$C$3:$D$3,))),ACH.!$B$1:$AP$1)),)</f>
        <v>6</v>
      </c>
      <c r="P2777" s="27"/>
      <c r="Q2777" s="28"/>
      <c r="R2777" s="29"/>
      <c r="S2777" s="30"/>
      <c r="T2777" s="31"/>
      <c r="U2777" s="32"/>
      <c r="V2777" s="32"/>
      <c r="W2777" s="32"/>
      <c r="X2777" s="33"/>
      <c r="Y2777" s="34"/>
      <c r="Z2777" s="35"/>
      <c r="AA2777" s="36"/>
      <c r="AB2777" s="37"/>
      <c r="AC2777" s="38"/>
      <c r="AD2777" s="57">
        <f>IF(C2777="SG",VLOOKUP($C2777,IP!$R:$T,MATCH(QSC!$E2777,IP!$R$6:$T$6,0),0),VLOOKUP($C2777,IP!$R:$S,2,0))</f>
        <v>11</v>
      </c>
      <c r="AE2777" s="39"/>
    </row>
    <row r="2778" spans="1:31" ht="15" x14ac:dyDescent="0.25">
      <c r="A2778" s="40">
        <v>6242505</v>
      </c>
      <c r="B2778" s="40"/>
      <c r="C2778" s="40" t="s">
        <v>1</v>
      </c>
      <c r="D2778" s="41"/>
      <c r="E2778" s="22" t="s">
        <v>2</v>
      </c>
      <c r="F2778" s="23"/>
      <c r="G2778" s="41"/>
      <c r="H2778" s="42"/>
      <c r="I2778" s="41"/>
      <c r="J2778" s="42"/>
      <c r="K2778" s="43"/>
      <c r="L2778" s="26"/>
      <c r="M2778" s="27"/>
      <c r="N2778" s="55"/>
      <c r="O2778" s="93">
        <f>IFERROR(SUMPRODUCT((INDEX(ACH.!$B$3:$AP$9999,MATCH(A2778,ACH.!$A$3:$A$9999,),)&gt;0)*COUNTIF(INDEX(IP!$C$4:$N$44,,IFERROR(MATCH(C2778,IP!$E$2:$N$2,)+2,MATCH(E2778,IP!$C$3:$D$3,))),ACH.!$B$1:$AP$1)),)</f>
        <v>7</v>
      </c>
      <c r="P2778" s="27"/>
      <c r="Q2778" s="28"/>
      <c r="R2778" s="29"/>
      <c r="S2778" s="30"/>
      <c r="T2778" s="31"/>
      <c r="U2778" s="32"/>
      <c r="V2778" s="32"/>
      <c r="W2778" s="32"/>
      <c r="X2778" s="33"/>
      <c r="Y2778" s="34"/>
      <c r="Z2778" s="35"/>
      <c r="AA2778" s="36"/>
      <c r="AB2778" s="37"/>
      <c r="AC2778" s="38"/>
      <c r="AD2778" s="57">
        <f>IF(C2778="SG",VLOOKUP($C2778,IP!$R:$T,MATCH(QSC!$E2778,IP!$R$6:$T$6,0),0),VLOOKUP($C2778,IP!$R:$S,2,0))</f>
        <v>11</v>
      </c>
      <c r="AE2778" s="39"/>
    </row>
    <row r="2779" spans="1:31" ht="15" x14ac:dyDescent="0.25">
      <c r="A2779" s="40">
        <v>6242557</v>
      </c>
      <c r="B2779" s="40"/>
      <c r="C2779" s="40" t="s">
        <v>1</v>
      </c>
      <c r="D2779" s="41"/>
      <c r="E2779" s="22" t="s">
        <v>4</v>
      </c>
      <c r="F2779" s="23"/>
      <c r="G2779" s="41"/>
      <c r="H2779" s="42"/>
      <c r="I2779" s="41"/>
      <c r="J2779" s="42"/>
      <c r="K2779" s="43"/>
      <c r="L2779" s="26"/>
      <c r="M2779" s="27"/>
      <c r="N2779" s="55"/>
      <c r="O2779" s="93">
        <f>IFERROR(SUMPRODUCT((INDEX(ACH.!$B$3:$AP$9999,MATCH(A2779,ACH.!$A$3:$A$9999,),)&gt;0)*COUNTIF(INDEX(IP!$C$4:$N$44,,IFERROR(MATCH(C2779,IP!$E$2:$N$2,)+2,MATCH(E2779,IP!$C$3:$D$3,))),ACH.!$B$1:$AP$1)),)</f>
        <v>9</v>
      </c>
      <c r="P2779" s="27"/>
      <c r="Q2779" s="28"/>
      <c r="R2779" s="29"/>
      <c r="S2779" s="30"/>
      <c r="T2779" s="31"/>
      <c r="U2779" s="32"/>
      <c r="V2779" s="32"/>
      <c r="W2779" s="32"/>
      <c r="X2779" s="33"/>
      <c r="Y2779" s="34"/>
      <c r="Z2779" s="35"/>
      <c r="AA2779" s="36"/>
      <c r="AB2779" s="37"/>
      <c r="AC2779" s="38"/>
      <c r="AD2779" s="57">
        <f>IF(C2779="SG",VLOOKUP($C2779,IP!$R:$T,MATCH(QSC!$E2779,IP!$R$6:$T$6,0),0),VLOOKUP($C2779,IP!$R:$S,2,0))</f>
        <v>12</v>
      </c>
      <c r="AE2779" s="39"/>
    </row>
    <row r="2780" spans="1:31" ht="15" x14ac:dyDescent="0.25">
      <c r="A2780" s="40">
        <v>6242579</v>
      </c>
      <c r="B2780" s="40"/>
      <c r="C2780" s="40" t="s">
        <v>1</v>
      </c>
      <c r="D2780" s="41"/>
      <c r="E2780" s="22" t="s">
        <v>2</v>
      </c>
      <c r="F2780" s="23"/>
      <c r="G2780" s="41"/>
      <c r="H2780" s="42"/>
      <c r="I2780" s="41"/>
      <c r="J2780" s="42"/>
      <c r="K2780" s="43"/>
      <c r="L2780" s="26"/>
      <c r="M2780" s="27"/>
      <c r="N2780" s="55"/>
      <c r="O2780" s="93">
        <f>IFERROR(SUMPRODUCT((INDEX(ACH.!$B$3:$AP$9999,MATCH(A2780,ACH.!$A$3:$A$9999,),)&gt;0)*COUNTIF(INDEX(IP!$C$4:$N$44,,IFERROR(MATCH(C2780,IP!$E$2:$N$2,)+2,MATCH(E2780,IP!$C$3:$D$3,))),ACH.!$B$1:$AP$1)),)</f>
        <v>6</v>
      </c>
      <c r="P2780" s="27"/>
      <c r="Q2780" s="28"/>
      <c r="R2780" s="29"/>
      <c r="S2780" s="30"/>
      <c r="T2780" s="31"/>
      <c r="U2780" s="32"/>
      <c r="V2780" s="32"/>
      <c r="W2780" s="32"/>
      <c r="X2780" s="33"/>
      <c r="Y2780" s="34"/>
      <c r="Z2780" s="35"/>
      <c r="AA2780" s="36"/>
      <c r="AB2780" s="37"/>
      <c r="AC2780" s="38"/>
      <c r="AD2780" s="57">
        <f>IF(C2780="SG",VLOOKUP($C2780,IP!$R:$T,MATCH(QSC!$E2780,IP!$R$6:$T$6,0),0),VLOOKUP($C2780,IP!$R:$S,2,0))</f>
        <v>11</v>
      </c>
      <c r="AE2780" s="39"/>
    </row>
    <row r="2781" spans="1:31" ht="15" x14ac:dyDescent="0.25">
      <c r="A2781" s="40">
        <v>6242603</v>
      </c>
      <c r="B2781" s="40"/>
      <c r="C2781" s="40" t="s">
        <v>1</v>
      </c>
      <c r="D2781" s="41"/>
      <c r="E2781" s="22" t="s">
        <v>2</v>
      </c>
      <c r="F2781" s="23"/>
      <c r="G2781" s="41"/>
      <c r="H2781" s="42"/>
      <c r="I2781" s="41"/>
      <c r="J2781" s="42"/>
      <c r="K2781" s="43"/>
      <c r="L2781" s="26"/>
      <c r="M2781" s="27"/>
      <c r="N2781" s="55"/>
      <c r="O2781" s="93">
        <f>IFERROR(SUMPRODUCT((INDEX(ACH.!$B$3:$AP$9999,MATCH(A2781,ACH.!$A$3:$A$9999,),)&gt;0)*COUNTIF(INDEX(IP!$C$4:$N$44,,IFERROR(MATCH(C2781,IP!$E$2:$N$2,)+2,MATCH(E2781,IP!$C$3:$D$3,))),ACH.!$B$1:$AP$1)),)</f>
        <v>3</v>
      </c>
      <c r="P2781" s="27"/>
      <c r="Q2781" s="28"/>
      <c r="R2781" s="29"/>
      <c r="S2781" s="30"/>
      <c r="T2781" s="31"/>
      <c r="U2781" s="32"/>
      <c r="V2781" s="32"/>
      <c r="W2781" s="32"/>
      <c r="X2781" s="33"/>
      <c r="Y2781" s="34"/>
      <c r="Z2781" s="35"/>
      <c r="AA2781" s="36"/>
      <c r="AB2781" s="37"/>
      <c r="AC2781" s="38"/>
      <c r="AD2781" s="57">
        <f>IF(C2781="SG",VLOOKUP($C2781,IP!$R:$T,MATCH(QSC!$E2781,IP!$R$6:$T$6,0),0),VLOOKUP($C2781,IP!$R:$S,2,0))</f>
        <v>11</v>
      </c>
      <c r="AE2781" s="39"/>
    </row>
    <row r="2782" spans="1:31" ht="15" x14ac:dyDescent="0.25">
      <c r="A2782" s="40">
        <v>6242618</v>
      </c>
      <c r="B2782" s="40"/>
      <c r="C2782" s="40" t="s">
        <v>1</v>
      </c>
      <c r="D2782" s="41"/>
      <c r="E2782" s="22" t="s">
        <v>2</v>
      </c>
      <c r="F2782" s="23"/>
      <c r="G2782" s="41"/>
      <c r="H2782" s="42"/>
      <c r="I2782" s="41"/>
      <c r="J2782" s="42"/>
      <c r="K2782" s="43"/>
      <c r="L2782" s="26"/>
      <c r="M2782" s="27"/>
      <c r="N2782" s="55"/>
      <c r="O2782" s="93">
        <f>IFERROR(SUMPRODUCT((INDEX(ACH.!$B$3:$AP$9999,MATCH(A2782,ACH.!$A$3:$A$9999,),)&gt;0)*COUNTIF(INDEX(IP!$C$4:$N$44,,IFERROR(MATCH(C2782,IP!$E$2:$N$2,)+2,MATCH(E2782,IP!$C$3:$D$3,))),ACH.!$B$1:$AP$1)),)</f>
        <v>5</v>
      </c>
      <c r="P2782" s="27"/>
      <c r="Q2782" s="28"/>
      <c r="R2782" s="29"/>
      <c r="S2782" s="30"/>
      <c r="T2782" s="31"/>
      <c r="U2782" s="32"/>
      <c r="V2782" s="32"/>
      <c r="W2782" s="32"/>
      <c r="X2782" s="33"/>
      <c r="Y2782" s="34"/>
      <c r="Z2782" s="35"/>
      <c r="AA2782" s="36"/>
      <c r="AB2782" s="37"/>
      <c r="AC2782" s="38"/>
      <c r="AD2782" s="57">
        <f>IF(C2782="SG",VLOOKUP($C2782,IP!$R:$T,MATCH(QSC!$E2782,IP!$R$6:$T$6,0),0),VLOOKUP($C2782,IP!$R:$S,2,0))</f>
        <v>11</v>
      </c>
      <c r="AE2782" s="39"/>
    </row>
    <row r="2783" spans="1:31" ht="15" x14ac:dyDescent="0.25">
      <c r="A2783" s="40">
        <v>6242619</v>
      </c>
      <c r="B2783" s="40"/>
      <c r="C2783" s="40" t="s">
        <v>1</v>
      </c>
      <c r="D2783" s="41"/>
      <c r="E2783" s="22" t="s">
        <v>2</v>
      </c>
      <c r="F2783" s="23"/>
      <c r="G2783" s="41"/>
      <c r="H2783" s="42"/>
      <c r="I2783" s="41"/>
      <c r="J2783" s="42"/>
      <c r="K2783" s="43"/>
      <c r="L2783" s="26"/>
      <c r="M2783" s="27"/>
      <c r="N2783" s="55"/>
      <c r="O2783" s="93">
        <f>IFERROR(SUMPRODUCT((INDEX(ACH.!$B$3:$AP$9999,MATCH(A2783,ACH.!$A$3:$A$9999,),)&gt;0)*COUNTIF(INDEX(IP!$C$4:$N$44,,IFERROR(MATCH(C2783,IP!$E$2:$N$2,)+2,MATCH(E2783,IP!$C$3:$D$3,))),ACH.!$B$1:$AP$1)),)</f>
        <v>0</v>
      </c>
      <c r="P2783" s="27"/>
      <c r="Q2783" s="28"/>
      <c r="R2783" s="29"/>
      <c r="S2783" s="30"/>
      <c r="T2783" s="31"/>
      <c r="U2783" s="32"/>
      <c r="V2783" s="32"/>
      <c r="W2783" s="32"/>
      <c r="X2783" s="33"/>
      <c r="Y2783" s="34"/>
      <c r="Z2783" s="35"/>
      <c r="AA2783" s="36"/>
      <c r="AB2783" s="37"/>
      <c r="AC2783" s="38"/>
      <c r="AD2783" s="57">
        <f>IF(C2783="SG",VLOOKUP($C2783,IP!$R:$T,MATCH(QSC!$E2783,IP!$R$6:$T$6,0),0),VLOOKUP($C2783,IP!$R:$S,2,0))</f>
        <v>11</v>
      </c>
      <c r="AE2783" s="39"/>
    </row>
    <row r="2784" spans="1:31" ht="15" x14ac:dyDescent="0.25">
      <c r="A2784" s="40">
        <v>6242620</v>
      </c>
      <c r="B2784" s="40"/>
      <c r="C2784" s="40" t="s">
        <v>1</v>
      </c>
      <c r="D2784" s="41"/>
      <c r="E2784" s="22" t="s">
        <v>2</v>
      </c>
      <c r="F2784" s="23"/>
      <c r="G2784" s="41"/>
      <c r="H2784" s="42"/>
      <c r="I2784" s="41"/>
      <c r="J2784" s="42"/>
      <c r="K2784" s="43"/>
      <c r="L2784" s="26"/>
      <c r="M2784" s="27"/>
      <c r="N2784" s="55"/>
      <c r="O2784" s="93">
        <f>IFERROR(SUMPRODUCT((INDEX(ACH.!$B$3:$AP$9999,MATCH(A2784,ACH.!$A$3:$A$9999,),)&gt;0)*COUNTIF(INDEX(IP!$C$4:$N$44,,IFERROR(MATCH(C2784,IP!$E$2:$N$2,)+2,MATCH(E2784,IP!$C$3:$D$3,))),ACH.!$B$1:$AP$1)),)</f>
        <v>4</v>
      </c>
      <c r="P2784" s="27"/>
      <c r="Q2784" s="28"/>
      <c r="R2784" s="29"/>
      <c r="S2784" s="30"/>
      <c r="T2784" s="31"/>
      <c r="U2784" s="32"/>
      <c r="V2784" s="32"/>
      <c r="W2784" s="32"/>
      <c r="X2784" s="33"/>
      <c r="Y2784" s="34"/>
      <c r="Z2784" s="35"/>
      <c r="AA2784" s="36"/>
      <c r="AB2784" s="37"/>
      <c r="AC2784" s="38"/>
      <c r="AD2784" s="57">
        <f>IF(C2784="SG",VLOOKUP($C2784,IP!$R:$T,MATCH(QSC!$E2784,IP!$R$6:$T$6,0),0),VLOOKUP($C2784,IP!$R:$S,2,0))</f>
        <v>11</v>
      </c>
      <c r="AE2784" s="39"/>
    </row>
    <row r="2785" spans="1:31" ht="15" x14ac:dyDescent="0.25">
      <c r="A2785" s="40">
        <v>6242687</v>
      </c>
      <c r="B2785" s="40"/>
      <c r="C2785" s="40" t="s">
        <v>1</v>
      </c>
      <c r="D2785" s="41"/>
      <c r="E2785" s="22" t="s">
        <v>4</v>
      </c>
      <c r="F2785" s="23"/>
      <c r="G2785" s="41"/>
      <c r="H2785" s="42"/>
      <c r="I2785" s="41"/>
      <c r="J2785" s="42"/>
      <c r="K2785" s="43"/>
      <c r="L2785" s="26"/>
      <c r="M2785" s="27"/>
      <c r="N2785" s="55"/>
      <c r="O2785" s="93">
        <f>IFERROR(SUMPRODUCT((INDEX(ACH.!$B$3:$AP$9999,MATCH(A2785,ACH.!$A$3:$A$9999,),)&gt;0)*COUNTIF(INDEX(IP!$C$4:$N$44,,IFERROR(MATCH(C2785,IP!$E$2:$N$2,)+2,MATCH(E2785,IP!$C$3:$D$3,))),ACH.!$B$1:$AP$1)),)</f>
        <v>3</v>
      </c>
      <c r="P2785" s="27"/>
      <c r="Q2785" s="28"/>
      <c r="R2785" s="29"/>
      <c r="S2785" s="30"/>
      <c r="T2785" s="31"/>
      <c r="U2785" s="32"/>
      <c r="V2785" s="32"/>
      <c r="W2785" s="32"/>
      <c r="X2785" s="33"/>
      <c r="Y2785" s="34"/>
      <c r="Z2785" s="35"/>
      <c r="AA2785" s="36"/>
      <c r="AB2785" s="37"/>
      <c r="AC2785" s="38"/>
      <c r="AD2785" s="57">
        <f>IF(C2785="SG",VLOOKUP($C2785,IP!$R:$T,MATCH(QSC!$E2785,IP!$R$6:$T$6,0),0),VLOOKUP($C2785,IP!$R:$S,2,0))</f>
        <v>12</v>
      </c>
      <c r="AE2785" s="39"/>
    </row>
    <row r="2786" spans="1:31" ht="15" x14ac:dyDescent="0.25">
      <c r="A2786" s="40">
        <v>6430632</v>
      </c>
      <c r="B2786" s="40"/>
      <c r="C2786" s="40" t="s">
        <v>1</v>
      </c>
      <c r="D2786" s="41"/>
      <c r="E2786" s="22" t="s">
        <v>2</v>
      </c>
      <c r="F2786" s="23"/>
      <c r="G2786" s="41"/>
      <c r="H2786" s="42"/>
      <c r="I2786" s="41"/>
      <c r="J2786" s="42"/>
      <c r="K2786" s="43"/>
      <c r="L2786" s="26"/>
      <c r="M2786" s="27"/>
      <c r="N2786" s="55"/>
      <c r="O2786" s="93">
        <f>IFERROR(SUMPRODUCT((INDEX(ACH.!$B$3:$AP$9999,MATCH(A2786,ACH.!$A$3:$A$9999,),)&gt;0)*COUNTIF(INDEX(IP!$C$4:$N$44,,IFERROR(MATCH(C2786,IP!$E$2:$N$2,)+2,MATCH(E2786,IP!$C$3:$D$3,))),ACH.!$B$1:$AP$1)),)</f>
        <v>5</v>
      </c>
      <c r="P2786" s="27"/>
      <c r="Q2786" s="28"/>
      <c r="R2786" s="29"/>
      <c r="S2786" s="30"/>
      <c r="T2786" s="31"/>
      <c r="U2786" s="32"/>
      <c r="V2786" s="32"/>
      <c r="W2786" s="32"/>
      <c r="X2786" s="33"/>
      <c r="Y2786" s="34"/>
      <c r="Z2786" s="35"/>
      <c r="AA2786" s="36"/>
      <c r="AB2786" s="37"/>
      <c r="AC2786" s="38"/>
      <c r="AD2786" s="57">
        <f>IF(C2786="SG",VLOOKUP($C2786,IP!$R:$T,MATCH(QSC!$E2786,IP!$R$6:$T$6,0),0),VLOOKUP($C2786,IP!$R:$S,2,0))</f>
        <v>11</v>
      </c>
      <c r="AE2786" s="39"/>
    </row>
    <row r="2787" spans="1:31" ht="15" x14ac:dyDescent="0.25">
      <c r="A2787" s="40">
        <v>6430638</v>
      </c>
      <c r="B2787" s="40"/>
      <c r="C2787" s="40" t="s">
        <v>1</v>
      </c>
      <c r="D2787" s="41"/>
      <c r="E2787" s="22" t="s">
        <v>2</v>
      </c>
      <c r="F2787" s="23"/>
      <c r="G2787" s="41"/>
      <c r="H2787" s="42"/>
      <c r="I2787" s="41"/>
      <c r="J2787" s="42"/>
      <c r="K2787" s="43"/>
      <c r="L2787" s="26"/>
      <c r="M2787" s="27"/>
      <c r="N2787" s="55"/>
      <c r="O2787" s="93">
        <f>IFERROR(SUMPRODUCT((INDEX(ACH.!$B$3:$AP$9999,MATCH(A2787,ACH.!$A$3:$A$9999,),)&gt;0)*COUNTIF(INDEX(IP!$C$4:$N$44,,IFERROR(MATCH(C2787,IP!$E$2:$N$2,)+2,MATCH(E2787,IP!$C$3:$D$3,))),ACH.!$B$1:$AP$1)),)</f>
        <v>3</v>
      </c>
      <c r="P2787" s="27"/>
      <c r="Q2787" s="28"/>
      <c r="R2787" s="29"/>
      <c r="S2787" s="30"/>
      <c r="T2787" s="31"/>
      <c r="U2787" s="32"/>
      <c r="V2787" s="32"/>
      <c r="W2787" s="32"/>
      <c r="X2787" s="33"/>
      <c r="Y2787" s="34"/>
      <c r="Z2787" s="35"/>
      <c r="AA2787" s="36"/>
      <c r="AB2787" s="37"/>
      <c r="AC2787" s="38"/>
      <c r="AD2787" s="57">
        <f>IF(C2787="SG",VLOOKUP($C2787,IP!$R:$T,MATCH(QSC!$E2787,IP!$R$6:$T$6,0),0),VLOOKUP($C2787,IP!$R:$S,2,0))</f>
        <v>11</v>
      </c>
      <c r="AE2787" s="39"/>
    </row>
    <row r="2788" spans="1:31" ht="15" x14ac:dyDescent="0.25">
      <c r="A2788" s="40">
        <v>6430658</v>
      </c>
      <c r="B2788" s="40"/>
      <c r="C2788" s="40" t="s">
        <v>1</v>
      </c>
      <c r="D2788" s="41"/>
      <c r="E2788" s="22" t="s">
        <v>2</v>
      </c>
      <c r="F2788" s="23"/>
      <c r="G2788" s="41"/>
      <c r="H2788" s="42"/>
      <c r="I2788" s="41"/>
      <c r="J2788" s="42"/>
      <c r="K2788" s="43"/>
      <c r="L2788" s="26"/>
      <c r="M2788" s="27"/>
      <c r="N2788" s="55"/>
      <c r="O2788" s="93">
        <f>IFERROR(SUMPRODUCT((INDEX(ACH.!$B$3:$AP$9999,MATCH(A2788,ACH.!$A$3:$A$9999,),)&gt;0)*COUNTIF(INDEX(IP!$C$4:$N$44,,IFERROR(MATCH(C2788,IP!$E$2:$N$2,)+2,MATCH(E2788,IP!$C$3:$D$3,))),ACH.!$B$1:$AP$1)),)</f>
        <v>5</v>
      </c>
      <c r="P2788" s="27"/>
      <c r="Q2788" s="28"/>
      <c r="R2788" s="29"/>
      <c r="S2788" s="30"/>
      <c r="T2788" s="31"/>
      <c r="U2788" s="32"/>
      <c r="V2788" s="32"/>
      <c r="W2788" s="32"/>
      <c r="X2788" s="33"/>
      <c r="Y2788" s="34"/>
      <c r="Z2788" s="35"/>
      <c r="AA2788" s="36"/>
      <c r="AB2788" s="37"/>
      <c r="AC2788" s="38"/>
      <c r="AD2788" s="57">
        <f>IF(C2788="SG",VLOOKUP($C2788,IP!$R:$T,MATCH(QSC!$E2788,IP!$R$6:$T$6,0),0),VLOOKUP($C2788,IP!$R:$S,2,0))</f>
        <v>11</v>
      </c>
      <c r="AE2788" s="39"/>
    </row>
    <row r="2789" spans="1:31" ht="15" x14ac:dyDescent="0.25">
      <c r="A2789" s="40">
        <v>6430943</v>
      </c>
      <c r="B2789" s="40"/>
      <c r="C2789" s="40" t="s">
        <v>1</v>
      </c>
      <c r="D2789" s="41"/>
      <c r="E2789" s="22" t="s">
        <v>2</v>
      </c>
      <c r="F2789" s="23"/>
      <c r="G2789" s="41"/>
      <c r="H2789" s="42"/>
      <c r="I2789" s="41"/>
      <c r="J2789" s="42"/>
      <c r="K2789" s="43"/>
      <c r="L2789" s="26"/>
      <c r="M2789" s="27"/>
      <c r="N2789" s="55"/>
      <c r="O2789" s="93">
        <f>IFERROR(SUMPRODUCT((INDEX(ACH.!$B$3:$AP$9999,MATCH(A2789,ACH.!$A$3:$A$9999,),)&gt;0)*COUNTIF(INDEX(IP!$C$4:$N$44,,IFERROR(MATCH(C2789,IP!$E$2:$N$2,)+2,MATCH(E2789,IP!$C$3:$D$3,))),ACH.!$B$1:$AP$1)),)</f>
        <v>4</v>
      </c>
      <c r="P2789" s="27"/>
      <c r="Q2789" s="28"/>
      <c r="R2789" s="29"/>
      <c r="S2789" s="30"/>
      <c r="T2789" s="31"/>
      <c r="U2789" s="32"/>
      <c r="V2789" s="32"/>
      <c r="W2789" s="32"/>
      <c r="X2789" s="33"/>
      <c r="Y2789" s="34"/>
      <c r="Z2789" s="35"/>
      <c r="AA2789" s="36"/>
      <c r="AB2789" s="37"/>
      <c r="AC2789" s="38"/>
      <c r="AD2789" s="57">
        <f>IF(C2789="SG",VLOOKUP($C2789,IP!$R:$T,MATCH(QSC!$E2789,IP!$R$6:$T$6,0),0),VLOOKUP($C2789,IP!$R:$S,2,0))</f>
        <v>11</v>
      </c>
      <c r="AE2789" s="39"/>
    </row>
    <row r="2790" spans="1:31" ht="15" x14ac:dyDescent="0.25">
      <c r="A2790" s="40">
        <v>6432594</v>
      </c>
      <c r="B2790" s="40"/>
      <c r="C2790" s="40" t="s">
        <v>1</v>
      </c>
      <c r="D2790" s="41"/>
      <c r="E2790" s="22" t="s">
        <v>2</v>
      </c>
      <c r="F2790" s="23"/>
      <c r="G2790" s="41"/>
      <c r="H2790" s="42"/>
      <c r="I2790" s="41"/>
      <c r="J2790" s="42"/>
      <c r="K2790" s="43"/>
      <c r="L2790" s="26"/>
      <c r="M2790" s="27"/>
      <c r="N2790" s="55"/>
      <c r="O2790" s="93">
        <f>IFERROR(SUMPRODUCT((INDEX(ACH.!$B$3:$AP$9999,MATCH(A2790,ACH.!$A$3:$A$9999,),)&gt;0)*COUNTIF(INDEX(IP!$C$4:$N$44,,IFERROR(MATCH(C2790,IP!$E$2:$N$2,)+2,MATCH(E2790,IP!$C$3:$D$3,))),ACH.!$B$1:$AP$1)),)</f>
        <v>7</v>
      </c>
      <c r="P2790" s="27"/>
      <c r="Q2790" s="28"/>
      <c r="R2790" s="29"/>
      <c r="S2790" s="30"/>
      <c r="T2790" s="31"/>
      <c r="U2790" s="32"/>
      <c r="V2790" s="32"/>
      <c r="W2790" s="32"/>
      <c r="X2790" s="33"/>
      <c r="Y2790" s="34"/>
      <c r="Z2790" s="35"/>
      <c r="AA2790" s="36"/>
      <c r="AB2790" s="37"/>
      <c r="AC2790" s="38"/>
      <c r="AD2790" s="57">
        <f>IF(C2790="SG",VLOOKUP($C2790,IP!$R:$T,MATCH(QSC!$E2790,IP!$R$6:$T$6,0),0),VLOOKUP($C2790,IP!$R:$S,2,0))</f>
        <v>11</v>
      </c>
      <c r="AE2790" s="39"/>
    </row>
    <row r="2791" spans="1:31" ht="15" x14ac:dyDescent="0.25">
      <c r="A2791" s="40">
        <v>6432611</v>
      </c>
      <c r="B2791" s="40"/>
      <c r="C2791" s="40" t="s">
        <v>1</v>
      </c>
      <c r="D2791" s="41"/>
      <c r="E2791" s="22" t="s">
        <v>2</v>
      </c>
      <c r="F2791" s="23"/>
      <c r="G2791" s="41"/>
      <c r="H2791" s="42"/>
      <c r="I2791" s="41"/>
      <c r="J2791" s="42"/>
      <c r="K2791" s="43"/>
      <c r="L2791" s="26"/>
      <c r="M2791" s="27"/>
      <c r="N2791" s="55"/>
      <c r="O2791" s="93">
        <f>IFERROR(SUMPRODUCT((INDEX(ACH.!$B$3:$AP$9999,MATCH(A2791,ACH.!$A$3:$A$9999,),)&gt;0)*COUNTIF(INDEX(IP!$C$4:$N$44,,IFERROR(MATCH(C2791,IP!$E$2:$N$2,)+2,MATCH(E2791,IP!$C$3:$D$3,))),ACH.!$B$1:$AP$1)),)</f>
        <v>2</v>
      </c>
      <c r="P2791" s="27"/>
      <c r="Q2791" s="28"/>
      <c r="R2791" s="29"/>
      <c r="S2791" s="30"/>
      <c r="T2791" s="31"/>
      <c r="U2791" s="32"/>
      <c r="V2791" s="32"/>
      <c r="W2791" s="32"/>
      <c r="X2791" s="33"/>
      <c r="Y2791" s="34"/>
      <c r="Z2791" s="35"/>
      <c r="AA2791" s="36"/>
      <c r="AB2791" s="37"/>
      <c r="AC2791" s="38"/>
      <c r="AD2791" s="57">
        <f>IF(C2791="SG",VLOOKUP($C2791,IP!$R:$T,MATCH(QSC!$E2791,IP!$R$6:$T$6,0),0),VLOOKUP($C2791,IP!$R:$S,2,0))</f>
        <v>11</v>
      </c>
      <c r="AE2791" s="39"/>
    </row>
    <row r="2792" spans="1:31" ht="15" x14ac:dyDescent="0.25">
      <c r="A2792" s="40">
        <v>6433450</v>
      </c>
      <c r="B2792" s="40"/>
      <c r="C2792" s="40" t="s">
        <v>1</v>
      </c>
      <c r="D2792" s="41"/>
      <c r="E2792" s="22" t="s">
        <v>2</v>
      </c>
      <c r="F2792" s="23"/>
      <c r="G2792" s="41"/>
      <c r="H2792" s="42"/>
      <c r="I2792" s="41"/>
      <c r="J2792" s="42"/>
      <c r="K2792" s="43"/>
      <c r="L2792" s="26"/>
      <c r="M2792" s="27"/>
      <c r="N2792" s="55"/>
      <c r="O2792" s="93">
        <f>IFERROR(SUMPRODUCT((INDEX(ACH.!$B$3:$AP$9999,MATCH(A2792,ACH.!$A$3:$A$9999,),)&gt;0)*COUNTIF(INDEX(IP!$C$4:$N$44,,IFERROR(MATCH(C2792,IP!$E$2:$N$2,)+2,MATCH(E2792,IP!$C$3:$D$3,))),ACH.!$B$1:$AP$1)),)</f>
        <v>1</v>
      </c>
      <c r="P2792" s="27"/>
      <c r="Q2792" s="28"/>
      <c r="R2792" s="29"/>
      <c r="S2792" s="30"/>
      <c r="T2792" s="31"/>
      <c r="U2792" s="32"/>
      <c r="V2792" s="32"/>
      <c r="W2792" s="32"/>
      <c r="X2792" s="33"/>
      <c r="Y2792" s="34"/>
      <c r="Z2792" s="35"/>
      <c r="AA2792" s="36"/>
      <c r="AB2792" s="37"/>
      <c r="AC2792" s="38"/>
      <c r="AD2792" s="57">
        <f>IF(C2792="SG",VLOOKUP($C2792,IP!$R:$T,MATCH(QSC!$E2792,IP!$R$6:$T$6,0),0),VLOOKUP($C2792,IP!$R:$S,2,0))</f>
        <v>11</v>
      </c>
      <c r="AE2792" s="39"/>
    </row>
    <row r="2793" spans="1:31" ht="15" x14ac:dyDescent="0.25">
      <c r="A2793" s="40">
        <v>6440082</v>
      </c>
      <c r="B2793" s="40"/>
      <c r="C2793" s="40" t="s">
        <v>1</v>
      </c>
      <c r="D2793" s="41"/>
      <c r="E2793" s="22" t="s">
        <v>2</v>
      </c>
      <c r="F2793" s="23"/>
      <c r="G2793" s="41"/>
      <c r="H2793" s="42"/>
      <c r="I2793" s="41"/>
      <c r="J2793" s="42"/>
      <c r="K2793" s="43"/>
      <c r="L2793" s="26"/>
      <c r="M2793" s="27"/>
      <c r="N2793" s="55"/>
      <c r="O2793" s="93">
        <f>IFERROR(SUMPRODUCT((INDEX(ACH.!$B$3:$AP$9999,MATCH(A2793,ACH.!$A$3:$A$9999,),)&gt;0)*COUNTIF(INDEX(IP!$C$4:$N$44,,IFERROR(MATCH(C2793,IP!$E$2:$N$2,)+2,MATCH(E2793,IP!$C$3:$D$3,))),ACH.!$B$1:$AP$1)),)</f>
        <v>5</v>
      </c>
      <c r="P2793" s="27"/>
      <c r="Q2793" s="28"/>
      <c r="R2793" s="29"/>
      <c r="S2793" s="30"/>
      <c r="T2793" s="31"/>
      <c r="U2793" s="32"/>
      <c r="V2793" s="32"/>
      <c r="W2793" s="32"/>
      <c r="X2793" s="33"/>
      <c r="Y2793" s="34"/>
      <c r="Z2793" s="35"/>
      <c r="AA2793" s="36"/>
      <c r="AB2793" s="37"/>
      <c r="AC2793" s="38"/>
      <c r="AD2793" s="57">
        <f>IF(C2793="SG",VLOOKUP($C2793,IP!$R:$T,MATCH(QSC!$E2793,IP!$R$6:$T$6,0),0),VLOOKUP($C2793,IP!$R:$S,2,0))</f>
        <v>11</v>
      </c>
      <c r="AE2793" s="39"/>
    </row>
    <row r="2794" spans="1:31" ht="15" x14ac:dyDescent="0.25">
      <c r="A2794" s="40">
        <v>6440576</v>
      </c>
      <c r="B2794" s="40"/>
      <c r="C2794" s="40" t="s">
        <v>1</v>
      </c>
      <c r="D2794" s="41"/>
      <c r="E2794" s="22" t="s">
        <v>4</v>
      </c>
      <c r="F2794" s="23"/>
      <c r="G2794" s="41"/>
      <c r="H2794" s="42"/>
      <c r="I2794" s="41"/>
      <c r="J2794" s="42"/>
      <c r="K2794" s="43"/>
      <c r="L2794" s="26"/>
      <c r="M2794" s="27"/>
      <c r="N2794" s="55"/>
      <c r="O2794" s="93">
        <f>IFERROR(SUMPRODUCT((INDEX(ACH.!$B$3:$AP$9999,MATCH(A2794,ACH.!$A$3:$A$9999,),)&gt;0)*COUNTIF(INDEX(IP!$C$4:$N$44,,IFERROR(MATCH(C2794,IP!$E$2:$N$2,)+2,MATCH(E2794,IP!$C$3:$D$3,))),ACH.!$B$1:$AP$1)),)</f>
        <v>3</v>
      </c>
      <c r="P2794" s="27"/>
      <c r="Q2794" s="28"/>
      <c r="R2794" s="29"/>
      <c r="S2794" s="30"/>
      <c r="T2794" s="31"/>
      <c r="U2794" s="32"/>
      <c r="V2794" s="32"/>
      <c r="W2794" s="32"/>
      <c r="X2794" s="33"/>
      <c r="Y2794" s="34"/>
      <c r="Z2794" s="35"/>
      <c r="AA2794" s="36"/>
      <c r="AB2794" s="37"/>
      <c r="AC2794" s="38"/>
      <c r="AD2794" s="57">
        <f>IF(C2794="SG",VLOOKUP($C2794,IP!$R:$T,MATCH(QSC!$E2794,IP!$R$6:$T$6,0),0),VLOOKUP($C2794,IP!$R:$S,2,0))</f>
        <v>12</v>
      </c>
      <c r="AE2794" s="39"/>
    </row>
    <row r="2795" spans="1:31" ht="15" x14ac:dyDescent="0.25">
      <c r="A2795" s="40">
        <v>6440679</v>
      </c>
      <c r="B2795" s="40"/>
      <c r="C2795" s="40" t="s">
        <v>1</v>
      </c>
      <c r="D2795" s="41"/>
      <c r="E2795" s="22" t="s">
        <v>2</v>
      </c>
      <c r="F2795" s="23"/>
      <c r="G2795" s="41"/>
      <c r="H2795" s="42"/>
      <c r="I2795" s="41"/>
      <c r="J2795" s="42"/>
      <c r="K2795" s="43"/>
      <c r="L2795" s="26"/>
      <c r="M2795" s="27"/>
      <c r="N2795" s="55"/>
      <c r="O2795" s="93">
        <f>IFERROR(SUMPRODUCT((INDEX(ACH.!$B$3:$AP$9999,MATCH(A2795,ACH.!$A$3:$A$9999,),)&gt;0)*COUNTIF(INDEX(IP!$C$4:$N$44,,IFERROR(MATCH(C2795,IP!$E$2:$N$2,)+2,MATCH(E2795,IP!$C$3:$D$3,))),ACH.!$B$1:$AP$1)),)</f>
        <v>4</v>
      </c>
      <c r="P2795" s="27"/>
      <c r="Q2795" s="28"/>
      <c r="R2795" s="29"/>
      <c r="S2795" s="30"/>
      <c r="T2795" s="31"/>
      <c r="U2795" s="32"/>
      <c r="V2795" s="32"/>
      <c r="W2795" s="32"/>
      <c r="X2795" s="33"/>
      <c r="Y2795" s="34"/>
      <c r="Z2795" s="35"/>
      <c r="AA2795" s="36"/>
      <c r="AB2795" s="37"/>
      <c r="AC2795" s="38"/>
      <c r="AD2795" s="57">
        <f>IF(C2795="SG",VLOOKUP($C2795,IP!$R:$T,MATCH(QSC!$E2795,IP!$R$6:$T$6,0),0),VLOOKUP($C2795,IP!$R:$S,2,0))</f>
        <v>11</v>
      </c>
      <c r="AE2795" s="39"/>
    </row>
    <row r="2796" spans="1:31" ht="15" x14ac:dyDescent="0.25">
      <c r="A2796" s="40">
        <v>6440680</v>
      </c>
      <c r="B2796" s="40"/>
      <c r="C2796" s="40" t="s">
        <v>1</v>
      </c>
      <c r="D2796" s="41"/>
      <c r="E2796" s="22" t="s">
        <v>2</v>
      </c>
      <c r="F2796" s="23"/>
      <c r="G2796" s="41"/>
      <c r="H2796" s="42"/>
      <c r="I2796" s="41"/>
      <c r="J2796" s="42"/>
      <c r="K2796" s="43"/>
      <c r="L2796" s="26"/>
      <c r="M2796" s="27"/>
      <c r="N2796" s="55"/>
      <c r="O2796" s="93">
        <f>IFERROR(SUMPRODUCT((INDEX(ACH.!$B$3:$AP$9999,MATCH(A2796,ACH.!$A$3:$A$9999,),)&gt;0)*COUNTIF(INDEX(IP!$C$4:$N$44,,IFERROR(MATCH(C2796,IP!$E$2:$N$2,)+2,MATCH(E2796,IP!$C$3:$D$3,))),ACH.!$B$1:$AP$1)),)</f>
        <v>0</v>
      </c>
      <c r="P2796" s="27"/>
      <c r="Q2796" s="28"/>
      <c r="R2796" s="29"/>
      <c r="S2796" s="30"/>
      <c r="T2796" s="31"/>
      <c r="U2796" s="32"/>
      <c r="V2796" s="32"/>
      <c r="W2796" s="32"/>
      <c r="X2796" s="33"/>
      <c r="Y2796" s="34"/>
      <c r="Z2796" s="35"/>
      <c r="AA2796" s="36"/>
      <c r="AB2796" s="37"/>
      <c r="AC2796" s="38"/>
      <c r="AD2796" s="57">
        <f>IF(C2796="SG",VLOOKUP($C2796,IP!$R:$T,MATCH(QSC!$E2796,IP!$R$6:$T$6,0),0),VLOOKUP($C2796,IP!$R:$S,2,0))</f>
        <v>11</v>
      </c>
      <c r="AE2796" s="39"/>
    </row>
    <row r="2797" spans="1:31" ht="15" x14ac:dyDescent="0.25">
      <c r="A2797" s="40">
        <v>6440681</v>
      </c>
      <c r="B2797" s="40"/>
      <c r="C2797" s="40" t="s">
        <v>1</v>
      </c>
      <c r="D2797" s="41"/>
      <c r="E2797" s="22" t="s">
        <v>2</v>
      </c>
      <c r="F2797" s="23"/>
      <c r="G2797" s="41"/>
      <c r="H2797" s="42"/>
      <c r="I2797" s="41"/>
      <c r="J2797" s="42"/>
      <c r="K2797" s="43"/>
      <c r="L2797" s="26"/>
      <c r="M2797" s="27"/>
      <c r="N2797" s="55"/>
      <c r="O2797" s="93">
        <f>IFERROR(SUMPRODUCT((INDEX(ACH.!$B$3:$AP$9999,MATCH(A2797,ACH.!$A$3:$A$9999,),)&gt;0)*COUNTIF(INDEX(IP!$C$4:$N$44,,IFERROR(MATCH(C2797,IP!$E$2:$N$2,)+2,MATCH(E2797,IP!$C$3:$D$3,))),ACH.!$B$1:$AP$1)),)</f>
        <v>4</v>
      </c>
      <c r="P2797" s="27"/>
      <c r="Q2797" s="28"/>
      <c r="R2797" s="29"/>
      <c r="S2797" s="30"/>
      <c r="T2797" s="31"/>
      <c r="U2797" s="32"/>
      <c r="V2797" s="32"/>
      <c r="W2797" s="32"/>
      <c r="X2797" s="33"/>
      <c r="Y2797" s="34"/>
      <c r="Z2797" s="35"/>
      <c r="AA2797" s="36"/>
      <c r="AB2797" s="37"/>
      <c r="AC2797" s="38"/>
      <c r="AD2797" s="57">
        <f>IF(C2797="SG",VLOOKUP($C2797,IP!$R:$T,MATCH(QSC!$E2797,IP!$R$6:$T$6,0),0),VLOOKUP($C2797,IP!$R:$S,2,0))</f>
        <v>11</v>
      </c>
      <c r="AE2797" s="39"/>
    </row>
    <row r="2798" spans="1:31" ht="15" x14ac:dyDescent="0.25">
      <c r="A2798" s="40">
        <v>6440736</v>
      </c>
      <c r="B2798" s="40"/>
      <c r="C2798" s="40" t="s">
        <v>1</v>
      </c>
      <c r="D2798" s="41"/>
      <c r="E2798" s="22" t="s">
        <v>4</v>
      </c>
      <c r="F2798" s="23"/>
      <c r="G2798" s="41"/>
      <c r="H2798" s="42"/>
      <c r="I2798" s="41"/>
      <c r="J2798" s="42"/>
      <c r="K2798" s="43"/>
      <c r="L2798" s="26"/>
      <c r="M2798" s="27"/>
      <c r="N2798" s="55"/>
      <c r="O2798" s="93">
        <f>IFERROR(SUMPRODUCT((INDEX(ACH.!$B$3:$AP$9999,MATCH(A2798,ACH.!$A$3:$A$9999,),)&gt;0)*COUNTIF(INDEX(IP!$C$4:$N$44,,IFERROR(MATCH(C2798,IP!$E$2:$N$2,)+2,MATCH(E2798,IP!$C$3:$D$3,))),ACH.!$B$1:$AP$1)),)</f>
        <v>3</v>
      </c>
      <c r="P2798" s="27"/>
      <c r="Q2798" s="28"/>
      <c r="R2798" s="29"/>
      <c r="S2798" s="30"/>
      <c r="T2798" s="31"/>
      <c r="U2798" s="32"/>
      <c r="V2798" s="32"/>
      <c r="W2798" s="32"/>
      <c r="X2798" s="33"/>
      <c r="Y2798" s="34"/>
      <c r="Z2798" s="35"/>
      <c r="AA2798" s="36"/>
      <c r="AB2798" s="37"/>
      <c r="AC2798" s="38"/>
      <c r="AD2798" s="57">
        <f>IF(C2798="SG",VLOOKUP($C2798,IP!$R:$T,MATCH(QSC!$E2798,IP!$R$6:$T$6,0),0),VLOOKUP($C2798,IP!$R:$S,2,0))</f>
        <v>12</v>
      </c>
      <c r="AE2798" s="39"/>
    </row>
    <row r="2799" spans="1:31" ht="15" x14ac:dyDescent="0.25">
      <c r="A2799" s="40">
        <v>6440802</v>
      </c>
      <c r="B2799" s="40"/>
      <c r="C2799" s="40" t="s">
        <v>1</v>
      </c>
      <c r="D2799" s="41"/>
      <c r="E2799" s="22" t="s">
        <v>2</v>
      </c>
      <c r="F2799" s="23"/>
      <c r="G2799" s="41"/>
      <c r="H2799" s="42"/>
      <c r="I2799" s="41"/>
      <c r="J2799" s="42"/>
      <c r="K2799" s="43"/>
      <c r="L2799" s="26"/>
      <c r="M2799" s="27"/>
      <c r="N2799" s="55"/>
      <c r="O2799" s="93">
        <f>IFERROR(SUMPRODUCT((INDEX(ACH.!$B$3:$AP$9999,MATCH(A2799,ACH.!$A$3:$A$9999,),)&gt;0)*COUNTIF(INDEX(IP!$C$4:$N$44,,IFERROR(MATCH(C2799,IP!$E$2:$N$2,)+2,MATCH(E2799,IP!$C$3:$D$3,))),ACH.!$B$1:$AP$1)),)</f>
        <v>2</v>
      </c>
      <c r="P2799" s="27"/>
      <c r="Q2799" s="28"/>
      <c r="R2799" s="29"/>
      <c r="S2799" s="30"/>
      <c r="T2799" s="31"/>
      <c r="U2799" s="32"/>
      <c r="V2799" s="32"/>
      <c r="W2799" s="32"/>
      <c r="X2799" s="33"/>
      <c r="Y2799" s="34"/>
      <c r="Z2799" s="35"/>
      <c r="AA2799" s="36"/>
      <c r="AB2799" s="37"/>
      <c r="AC2799" s="38"/>
      <c r="AD2799" s="57">
        <f>IF(C2799="SG",VLOOKUP($C2799,IP!$R:$T,MATCH(QSC!$E2799,IP!$R$6:$T$6,0),0),VLOOKUP($C2799,IP!$R:$S,2,0))</f>
        <v>11</v>
      </c>
      <c r="AE2799" s="39"/>
    </row>
    <row r="2800" spans="1:31" ht="15" x14ac:dyDescent="0.25">
      <c r="A2800" s="40">
        <v>6440809</v>
      </c>
      <c r="B2800" s="40"/>
      <c r="C2800" s="40" t="s">
        <v>1</v>
      </c>
      <c r="D2800" s="41"/>
      <c r="E2800" s="22" t="s">
        <v>2</v>
      </c>
      <c r="F2800" s="23"/>
      <c r="G2800" s="41"/>
      <c r="H2800" s="42"/>
      <c r="I2800" s="41"/>
      <c r="J2800" s="42"/>
      <c r="K2800" s="43"/>
      <c r="L2800" s="26"/>
      <c r="M2800" s="27"/>
      <c r="N2800" s="55"/>
      <c r="O2800" s="93">
        <f>IFERROR(SUMPRODUCT((INDEX(ACH.!$B$3:$AP$9999,MATCH(A2800,ACH.!$A$3:$A$9999,),)&gt;0)*COUNTIF(INDEX(IP!$C$4:$N$44,,IFERROR(MATCH(C2800,IP!$E$2:$N$2,)+2,MATCH(E2800,IP!$C$3:$D$3,))),ACH.!$B$1:$AP$1)),)</f>
        <v>6</v>
      </c>
      <c r="P2800" s="27"/>
      <c r="Q2800" s="28"/>
      <c r="R2800" s="29"/>
      <c r="S2800" s="30"/>
      <c r="T2800" s="31"/>
      <c r="U2800" s="32"/>
      <c r="V2800" s="32"/>
      <c r="W2800" s="32"/>
      <c r="X2800" s="33"/>
      <c r="Y2800" s="34"/>
      <c r="Z2800" s="35"/>
      <c r="AA2800" s="36"/>
      <c r="AB2800" s="37"/>
      <c r="AC2800" s="38"/>
      <c r="AD2800" s="57">
        <f>IF(C2800="SG",VLOOKUP($C2800,IP!$R:$T,MATCH(QSC!$E2800,IP!$R$6:$T$6,0),0),VLOOKUP($C2800,IP!$R:$S,2,0))</f>
        <v>11</v>
      </c>
      <c r="AE2800" s="39"/>
    </row>
    <row r="2801" spans="1:31" ht="15" x14ac:dyDescent="0.25">
      <c r="A2801" s="40">
        <v>6440869</v>
      </c>
      <c r="B2801" s="40"/>
      <c r="C2801" s="40" t="s">
        <v>1</v>
      </c>
      <c r="D2801" s="41"/>
      <c r="E2801" s="22" t="s">
        <v>4</v>
      </c>
      <c r="F2801" s="23"/>
      <c r="G2801" s="41"/>
      <c r="H2801" s="42"/>
      <c r="I2801" s="41"/>
      <c r="J2801" s="42"/>
      <c r="K2801" s="43"/>
      <c r="L2801" s="26"/>
      <c r="M2801" s="27"/>
      <c r="N2801" s="55"/>
      <c r="O2801" s="93">
        <f>IFERROR(SUMPRODUCT((INDEX(ACH.!$B$3:$AP$9999,MATCH(A2801,ACH.!$A$3:$A$9999,),)&gt;0)*COUNTIF(INDEX(IP!$C$4:$N$44,,IFERROR(MATCH(C2801,IP!$E$2:$N$2,)+2,MATCH(E2801,IP!$C$3:$D$3,))),ACH.!$B$1:$AP$1)),)</f>
        <v>3</v>
      </c>
      <c r="P2801" s="27"/>
      <c r="Q2801" s="28"/>
      <c r="R2801" s="29"/>
      <c r="S2801" s="30"/>
      <c r="T2801" s="31"/>
      <c r="U2801" s="32"/>
      <c r="V2801" s="32"/>
      <c r="W2801" s="32"/>
      <c r="X2801" s="33"/>
      <c r="Y2801" s="34"/>
      <c r="Z2801" s="35"/>
      <c r="AA2801" s="36"/>
      <c r="AB2801" s="37"/>
      <c r="AC2801" s="38"/>
      <c r="AD2801" s="57">
        <f>IF(C2801="SG",VLOOKUP($C2801,IP!$R:$T,MATCH(QSC!$E2801,IP!$R$6:$T$6,0),0),VLOOKUP($C2801,IP!$R:$S,2,0))</f>
        <v>12</v>
      </c>
      <c r="AE2801" s="39"/>
    </row>
    <row r="2802" spans="1:31" ht="15" x14ac:dyDescent="0.25">
      <c r="A2802" s="40">
        <v>6441043</v>
      </c>
      <c r="B2802" s="40"/>
      <c r="C2802" s="40" t="s">
        <v>1</v>
      </c>
      <c r="D2802" s="41"/>
      <c r="E2802" s="22" t="s">
        <v>2</v>
      </c>
      <c r="F2802" s="23"/>
      <c r="G2802" s="41"/>
      <c r="H2802" s="42"/>
      <c r="I2802" s="41"/>
      <c r="J2802" s="42"/>
      <c r="K2802" s="43"/>
      <c r="L2802" s="26"/>
      <c r="M2802" s="27"/>
      <c r="N2802" s="55"/>
      <c r="O2802" s="93">
        <f>IFERROR(SUMPRODUCT((INDEX(ACH.!$B$3:$AP$9999,MATCH(A2802,ACH.!$A$3:$A$9999,),)&gt;0)*COUNTIF(INDEX(IP!$C$4:$N$44,,IFERROR(MATCH(C2802,IP!$E$2:$N$2,)+2,MATCH(E2802,IP!$C$3:$D$3,))),ACH.!$B$1:$AP$1)),)</f>
        <v>6</v>
      </c>
      <c r="P2802" s="27"/>
      <c r="Q2802" s="28"/>
      <c r="R2802" s="29"/>
      <c r="S2802" s="30"/>
      <c r="T2802" s="31"/>
      <c r="U2802" s="32"/>
      <c r="V2802" s="32"/>
      <c r="W2802" s="32"/>
      <c r="X2802" s="33"/>
      <c r="Y2802" s="34"/>
      <c r="Z2802" s="35"/>
      <c r="AA2802" s="36"/>
      <c r="AB2802" s="37"/>
      <c r="AC2802" s="38"/>
      <c r="AD2802" s="57">
        <f>IF(C2802="SG",VLOOKUP($C2802,IP!$R:$T,MATCH(QSC!$E2802,IP!$R$6:$T$6,0),0),VLOOKUP($C2802,IP!$R:$S,2,0))</f>
        <v>11</v>
      </c>
      <c r="AE2802" s="39"/>
    </row>
    <row r="2803" spans="1:31" ht="15" x14ac:dyDescent="0.25">
      <c r="A2803" s="40">
        <v>6441127</v>
      </c>
      <c r="B2803" s="40"/>
      <c r="C2803" s="40" t="s">
        <v>1</v>
      </c>
      <c r="D2803" s="41"/>
      <c r="E2803" s="22" t="s">
        <v>2</v>
      </c>
      <c r="F2803" s="23"/>
      <c r="G2803" s="41"/>
      <c r="H2803" s="42"/>
      <c r="I2803" s="41"/>
      <c r="J2803" s="42"/>
      <c r="K2803" s="43"/>
      <c r="L2803" s="26"/>
      <c r="M2803" s="27"/>
      <c r="N2803" s="55"/>
      <c r="O2803" s="93">
        <f>IFERROR(SUMPRODUCT((INDEX(ACH.!$B$3:$AP$9999,MATCH(A2803,ACH.!$A$3:$A$9999,),)&gt;0)*COUNTIF(INDEX(IP!$C$4:$N$44,,IFERROR(MATCH(C2803,IP!$E$2:$N$2,)+2,MATCH(E2803,IP!$C$3:$D$3,))),ACH.!$B$1:$AP$1)),)</f>
        <v>5</v>
      </c>
      <c r="P2803" s="27"/>
      <c r="Q2803" s="28"/>
      <c r="R2803" s="29"/>
      <c r="S2803" s="30"/>
      <c r="T2803" s="31"/>
      <c r="U2803" s="32"/>
      <c r="V2803" s="32"/>
      <c r="W2803" s="32"/>
      <c r="X2803" s="33"/>
      <c r="Y2803" s="34"/>
      <c r="Z2803" s="35"/>
      <c r="AA2803" s="36"/>
      <c r="AB2803" s="37"/>
      <c r="AC2803" s="38"/>
      <c r="AD2803" s="57">
        <f>IF(C2803="SG",VLOOKUP($C2803,IP!$R:$T,MATCH(QSC!$E2803,IP!$R$6:$T$6,0),0),VLOOKUP($C2803,IP!$R:$S,2,0))</f>
        <v>11</v>
      </c>
      <c r="AE2803" s="39"/>
    </row>
    <row r="2804" spans="1:31" ht="15" x14ac:dyDescent="0.25">
      <c r="A2804" s="40">
        <v>6441128</v>
      </c>
      <c r="B2804" s="40"/>
      <c r="C2804" s="40" t="s">
        <v>1</v>
      </c>
      <c r="D2804" s="41"/>
      <c r="E2804" s="22" t="s">
        <v>2</v>
      </c>
      <c r="F2804" s="23"/>
      <c r="G2804" s="41"/>
      <c r="H2804" s="42"/>
      <c r="I2804" s="41"/>
      <c r="J2804" s="42"/>
      <c r="K2804" s="43"/>
      <c r="L2804" s="26"/>
      <c r="M2804" s="27"/>
      <c r="N2804" s="55"/>
      <c r="O2804" s="93">
        <f>IFERROR(SUMPRODUCT((INDEX(ACH.!$B$3:$AP$9999,MATCH(A2804,ACH.!$A$3:$A$9999,),)&gt;0)*COUNTIF(INDEX(IP!$C$4:$N$44,,IFERROR(MATCH(C2804,IP!$E$2:$N$2,)+2,MATCH(E2804,IP!$C$3:$D$3,))),ACH.!$B$1:$AP$1)),)</f>
        <v>5</v>
      </c>
      <c r="P2804" s="27"/>
      <c r="Q2804" s="28"/>
      <c r="R2804" s="29"/>
      <c r="S2804" s="30"/>
      <c r="T2804" s="31"/>
      <c r="U2804" s="32"/>
      <c r="V2804" s="32"/>
      <c r="W2804" s="32"/>
      <c r="X2804" s="33"/>
      <c r="Y2804" s="34"/>
      <c r="Z2804" s="35"/>
      <c r="AA2804" s="36"/>
      <c r="AB2804" s="37"/>
      <c r="AC2804" s="38"/>
      <c r="AD2804" s="57">
        <f>IF(C2804="SG",VLOOKUP($C2804,IP!$R:$T,MATCH(QSC!$E2804,IP!$R$6:$T$6,0),0),VLOOKUP($C2804,IP!$R:$S,2,0))</f>
        <v>11</v>
      </c>
      <c r="AE2804" s="39"/>
    </row>
    <row r="2805" spans="1:31" ht="15" x14ac:dyDescent="0.25">
      <c r="A2805" s="40">
        <v>6441173</v>
      </c>
      <c r="B2805" s="40"/>
      <c r="C2805" s="40" t="s">
        <v>1</v>
      </c>
      <c r="D2805" s="41"/>
      <c r="E2805" s="22" t="s">
        <v>2</v>
      </c>
      <c r="F2805" s="23"/>
      <c r="G2805" s="41"/>
      <c r="H2805" s="42"/>
      <c r="I2805" s="41"/>
      <c r="J2805" s="42"/>
      <c r="K2805" s="43"/>
      <c r="L2805" s="26"/>
      <c r="M2805" s="27"/>
      <c r="N2805" s="55"/>
      <c r="O2805" s="93">
        <f>IFERROR(SUMPRODUCT((INDEX(ACH.!$B$3:$AP$9999,MATCH(A2805,ACH.!$A$3:$A$9999,),)&gt;0)*COUNTIF(INDEX(IP!$C$4:$N$44,,IFERROR(MATCH(C2805,IP!$E$2:$N$2,)+2,MATCH(E2805,IP!$C$3:$D$3,))),ACH.!$B$1:$AP$1)),)</f>
        <v>3</v>
      </c>
      <c r="P2805" s="27"/>
      <c r="Q2805" s="28"/>
      <c r="R2805" s="29"/>
      <c r="S2805" s="30"/>
      <c r="T2805" s="31"/>
      <c r="U2805" s="32"/>
      <c r="V2805" s="32"/>
      <c r="W2805" s="32"/>
      <c r="X2805" s="33"/>
      <c r="Y2805" s="34"/>
      <c r="Z2805" s="35"/>
      <c r="AA2805" s="36"/>
      <c r="AB2805" s="37"/>
      <c r="AC2805" s="38"/>
      <c r="AD2805" s="57">
        <f>IF(C2805="SG",VLOOKUP($C2805,IP!$R:$T,MATCH(QSC!$E2805,IP!$R$6:$T$6,0),0),VLOOKUP($C2805,IP!$R:$S,2,0))</f>
        <v>11</v>
      </c>
      <c r="AE2805" s="39"/>
    </row>
    <row r="2806" spans="1:31" ht="15" x14ac:dyDescent="0.25">
      <c r="A2806" s="40">
        <v>6441174</v>
      </c>
      <c r="B2806" s="40"/>
      <c r="C2806" s="40" t="s">
        <v>1</v>
      </c>
      <c r="D2806" s="41"/>
      <c r="E2806" s="22" t="s">
        <v>2</v>
      </c>
      <c r="F2806" s="23"/>
      <c r="G2806" s="41"/>
      <c r="H2806" s="42"/>
      <c r="I2806" s="41"/>
      <c r="J2806" s="42"/>
      <c r="K2806" s="43"/>
      <c r="L2806" s="26"/>
      <c r="M2806" s="27"/>
      <c r="N2806" s="55"/>
      <c r="O2806" s="93">
        <f>IFERROR(SUMPRODUCT((INDEX(ACH.!$B$3:$AP$9999,MATCH(A2806,ACH.!$A$3:$A$9999,),)&gt;0)*COUNTIF(INDEX(IP!$C$4:$N$44,,IFERROR(MATCH(C2806,IP!$E$2:$N$2,)+2,MATCH(E2806,IP!$C$3:$D$3,))),ACH.!$B$1:$AP$1)),)</f>
        <v>8</v>
      </c>
      <c r="P2806" s="27"/>
      <c r="Q2806" s="28"/>
      <c r="R2806" s="29"/>
      <c r="S2806" s="30"/>
      <c r="T2806" s="31"/>
      <c r="U2806" s="32"/>
      <c r="V2806" s="32"/>
      <c r="W2806" s="32"/>
      <c r="X2806" s="33"/>
      <c r="Y2806" s="34"/>
      <c r="Z2806" s="35"/>
      <c r="AA2806" s="36"/>
      <c r="AB2806" s="37"/>
      <c r="AC2806" s="38"/>
      <c r="AD2806" s="57">
        <f>IF(C2806="SG",VLOOKUP($C2806,IP!$R:$T,MATCH(QSC!$E2806,IP!$R$6:$T$6,0),0),VLOOKUP($C2806,IP!$R:$S,2,0))</f>
        <v>11</v>
      </c>
      <c r="AE2806" s="39"/>
    </row>
    <row r="2807" spans="1:31" ht="15" x14ac:dyDescent="0.25">
      <c r="A2807" s="40">
        <v>6442023</v>
      </c>
      <c r="B2807" s="40"/>
      <c r="C2807" s="40" t="s">
        <v>1</v>
      </c>
      <c r="D2807" s="41"/>
      <c r="E2807" s="22" t="s">
        <v>2</v>
      </c>
      <c r="F2807" s="23"/>
      <c r="G2807" s="41"/>
      <c r="H2807" s="42"/>
      <c r="I2807" s="41"/>
      <c r="J2807" s="42"/>
      <c r="K2807" s="43"/>
      <c r="L2807" s="26"/>
      <c r="M2807" s="27"/>
      <c r="N2807" s="55"/>
      <c r="O2807" s="93">
        <f>IFERROR(SUMPRODUCT((INDEX(ACH.!$B$3:$AP$9999,MATCH(A2807,ACH.!$A$3:$A$9999,),)&gt;0)*COUNTIF(INDEX(IP!$C$4:$N$44,,IFERROR(MATCH(C2807,IP!$E$2:$N$2,)+2,MATCH(E2807,IP!$C$3:$D$3,))),ACH.!$B$1:$AP$1)),)</f>
        <v>3</v>
      </c>
      <c r="P2807" s="27"/>
      <c r="Q2807" s="28"/>
      <c r="R2807" s="29"/>
      <c r="S2807" s="30"/>
      <c r="T2807" s="31"/>
      <c r="U2807" s="32"/>
      <c r="V2807" s="32"/>
      <c r="W2807" s="32"/>
      <c r="X2807" s="33"/>
      <c r="Y2807" s="34"/>
      <c r="Z2807" s="35"/>
      <c r="AA2807" s="36"/>
      <c r="AB2807" s="37"/>
      <c r="AC2807" s="38"/>
      <c r="AD2807" s="57">
        <f>IF(C2807="SG",VLOOKUP($C2807,IP!$R:$T,MATCH(QSC!$E2807,IP!$R$6:$T$6,0),0),VLOOKUP($C2807,IP!$R:$S,2,0))</f>
        <v>11</v>
      </c>
      <c r="AE2807" s="39"/>
    </row>
    <row r="2808" spans="1:31" ht="15" x14ac:dyDescent="0.25">
      <c r="A2808" s="40">
        <v>6442064</v>
      </c>
      <c r="B2808" s="40"/>
      <c r="C2808" s="40" t="s">
        <v>1</v>
      </c>
      <c r="D2808" s="41"/>
      <c r="E2808" s="22" t="s">
        <v>4</v>
      </c>
      <c r="F2808" s="23"/>
      <c r="G2808" s="41"/>
      <c r="H2808" s="42"/>
      <c r="I2808" s="41"/>
      <c r="J2808" s="42"/>
      <c r="K2808" s="43"/>
      <c r="L2808" s="26"/>
      <c r="M2808" s="27"/>
      <c r="N2808" s="55"/>
      <c r="O2808" s="93">
        <f>IFERROR(SUMPRODUCT((INDEX(ACH.!$B$3:$AP$9999,MATCH(A2808,ACH.!$A$3:$A$9999,),)&gt;0)*COUNTIF(INDEX(IP!$C$4:$N$44,,IFERROR(MATCH(C2808,IP!$E$2:$N$2,)+2,MATCH(E2808,IP!$C$3:$D$3,))),ACH.!$B$1:$AP$1)),)</f>
        <v>2</v>
      </c>
      <c r="P2808" s="27"/>
      <c r="Q2808" s="28"/>
      <c r="R2808" s="29"/>
      <c r="S2808" s="30"/>
      <c r="T2808" s="31"/>
      <c r="U2808" s="32"/>
      <c r="V2808" s="32"/>
      <c r="W2808" s="32"/>
      <c r="X2808" s="33"/>
      <c r="Y2808" s="34"/>
      <c r="Z2808" s="35"/>
      <c r="AA2808" s="36"/>
      <c r="AB2808" s="37"/>
      <c r="AC2808" s="38"/>
      <c r="AD2808" s="57">
        <f>IF(C2808="SG",VLOOKUP($C2808,IP!$R:$T,MATCH(QSC!$E2808,IP!$R$6:$T$6,0),0),VLOOKUP($C2808,IP!$R:$S,2,0))</f>
        <v>12</v>
      </c>
      <c r="AE2808" s="39"/>
    </row>
    <row r="2809" spans="1:31" ht="15" x14ac:dyDescent="0.25">
      <c r="A2809" s="40">
        <v>6442079</v>
      </c>
      <c r="B2809" s="40"/>
      <c r="C2809" s="40" t="s">
        <v>1</v>
      </c>
      <c r="D2809" s="41"/>
      <c r="E2809" s="22" t="s">
        <v>2</v>
      </c>
      <c r="F2809" s="23"/>
      <c r="G2809" s="41"/>
      <c r="H2809" s="42"/>
      <c r="I2809" s="41"/>
      <c r="J2809" s="42"/>
      <c r="K2809" s="43"/>
      <c r="L2809" s="26"/>
      <c r="M2809" s="27"/>
      <c r="N2809" s="55"/>
      <c r="O2809" s="93">
        <f>IFERROR(SUMPRODUCT((INDEX(ACH.!$B$3:$AP$9999,MATCH(A2809,ACH.!$A$3:$A$9999,),)&gt;0)*COUNTIF(INDEX(IP!$C$4:$N$44,,IFERROR(MATCH(C2809,IP!$E$2:$N$2,)+2,MATCH(E2809,IP!$C$3:$D$3,))),ACH.!$B$1:$AP$1)),)</f>
        <v>1</v>
      </c>
      <c r="P2809" s="27"/>
      <c r="Q2809" s="28"/>
      <c r="R2809" s="29"/>
      <c r="S2809" s="30"/>
      <c r="T2809" s="31"/>
      <c r="U2809" s="32"/>
      <c r="V2809" s="32"/>
      <c r="W2809" s="32"/>
      <c r="X2809" s="33"/>
      <c r="Y2809" s="34"/>
      <c r="Z2809" s="35"/>
      <c r="AA2809" s="36"/>
      <c r="AB2809" s="37"/>
      <c r="AC2809" s="38"/>
      <c r="AD2809" s="57">
        <f>IF(C2809="SG",VLOOKUP($C2809,IP!$R:$T,MATCH(QSC!$E2809,IP!$R$6:$T$6,0),0),VLOOKUP($C2809,IP!$R:$S,2,0))</f>
        <v>11</v>
      </c>
      <c r="AE2809" s="39"/>
    </row>
    <row r="2810" spans="1:31" ht="15" x14ac:dyDescent="0.25">
      <c r="A2810" s="40">
        <v>6442110</v>
      </c>
      <c r="B2810" s="40"/>
      <c r="C2810" s="40" t="s">
        <v>1</v>
      </c>
      <c r="D2810" s="41"/>
      <c r="E2810" s="22" t="s">
        <v>4</v>
      </c>
      <c r="F2810" s="23"/>
      <c r="G2810" s="41"/>
      <c r="H2810" s="42"/>
      <c r="I2810" s="41"/>
      <c r="J2810" s="42"/>
      <c r="K2810" s="43"/>
      <c r="L2810" s="26"/>
      <c r="M2810" s="27"/>
      <c r="N2810" s="55"/>
      <c r="O2810" s="93">
        <f>IFERROR(SUMPRODUCT((INDEX(ACH.!$B$3:$AP$9999,MATCH(A2810,ACH.!$A$3:$A$9999,),)&gt;0)*COUNTIF(INDEX(IP!$C$4:$N$44,,IFERROR(MATCH(C2810,IP!$E$2:$N$2,)+2,MATCH(E2810,IP!$C$3:$D$3,))),ACH.!$B$1:$AP$1)),)</f>
        <v>3</v>
      </c>
      <c r="P2810" s="27"/>
      <c r="Q2810" s="28"/>
      <c r="R2810" s="29"/>
      <c r="S2810" s="30"/>
      <c r="T2810" s="31"/>
      <c r="U2810" s="32"/>
      <c r="V2810" s="32"/>
      <c r="W2810" s="32"/>
      <c r="X2810" s="33"/>
      <c r="Y2810" s="34"/>
      <c r="Z2810" s="35"/>
      <c r="AA2810" s="36"/>
      <c r="AB2810" s="37"/>
      <c r="AC2810" s="38"/>
      <c r="AD2810" s="57">
        <f>IF(C2810="SG",VLOOKUP($C2810,IP!$R:$T,MATCH(QSC!$E2810,IP!$R$6:$T$6,0),0),VLOOKUP($C2810,IP!$R:$S,2,0))</f>
        <v>12</v>
      </c>
      <c r="AE2810" s="39"/>
    </row>
    <row r="2811" spans="1:31" ht="15" x14ac:dyDescent="0.25">
      <c r="A2811" s="40">
        <v>6442114</v>
      </c>
      <c r="B2811" s="40"/>
      <c r="C2811" s="40" t="s">
        <v>1</v>
      </c>
      <c r="D2811" s="41"/>
      <c r="E2811" s="22" t="s">
        <v>2</v>
      </c>
      <c r="F2811" s="23"/>
      <c r="G2811" s="41"/>
      <c r="H2811" s="42"/>
      <c r="I2811" s="41"/>
      <c r="J2811" s="42"/>
      <c r="K2811" s="43"/>
      <c r="L2811" s="26"/>
      <c r="M2811" s="27"/>
      <c r="N2811" s="55"/>
      <c r="O2811" s="93">
        <f>IFERROR(SUMPRODUCT((INDEX(ACH.!$B$3:$AP$9999,MATCH(A2811,ACH.!$A$3:$A$9999,),)&gt;0)*COUNTIF(INDEX(IP!$C$4:$N$44,,IFERROR(MATCH(C2811,IP!$E$2:$N$2,)+2,MATCH(E2811,IP!$C$3:$D$3,))),ACH.!$B$1:$AP$1)),)</f>
        <v>1</v>
      </c>
      <c r="P2811" s="27"/>
      <c r="Q2811" s="28"/>
      <c r="R2811" s="29"/>
      <c r="S2811" s="30"/>
      <c r="T2811" s="31"/>
      <c r="U2811" s="32"/>
      <c r="V2811" s="32"/>
      <c r="W2811" s="32"/>
      <c r="X2811" s="33"/>
      <c r="Y2811" s="34"/>
      <c r="Z2811" s="35"/>
      <c r="AA2811" s="36"/>
      <c r="AB2811" s="37"/>
      <c r="AC2811" s="38"/>
      <c r="AD2811" s="57">
        <f>IF(C2811="SG",VLOOKUP($C2811,IP!$R:$T,MATCH(QSC!$E2811,IP!$R$6:$T$6,0),0),VLOOKUP($C2811,IP!$R:$S,2,0))</f>
        <v>11</v>
      </c>
      <c r="AE2811" s="39"/>
    </row>
    <row r="2812" spans="1:31" ht="15" x14ac:dyDescent="0.25">
      <c r="A2812" s="40">
        <v>6442300</v>
      </c>
      <c r="B2812" s="40"/>
      <c r="C2812" s="40" t="s">
        <v>1</v>
      </c>
      <c r="D2812" s="41"/>
      <c r="E2812" s="22" t="s">
        <v>2</v>
      </c>
      <c r="F2812" s="23"/>
      <c r="G2812" s="41"/>
      <c r="H2812" s="42"/>
      <c r="I2812" s="41"/>
      <c r="J2812" s="42"/>
      <c r="K2812" s="43"/>
      <c r="L2812" s="26"/>
      <c r="M2812" s="27"/>
      <c r="N2812" s="55"/>
      <c r="O2812" s="93">
        <f>IFERROR(SUMPRODUCT((INDEX(ACH.!$B$3:$AP$9999,MATCH(A2812,ACH.!$A$3:$A$9999,),)&gt;0)*COUNTIF(INDEX(IP!$C$4:$N$44,,IFERROR(MATCH(C2812,IP!$E$2:$N$2,)+2,MATCH(E2812,IP!$C$3:$D$3,))),ACH.!$B$1:$AP$1)),)</f>
        <v>6</v>
      </c>
      <c r="P2812" s="27"/>
      <c r="Q2812" s="28"/>
      <c r="R2812" s="29"/>
      <c r="S2812" s="30"/>
      <c r="T2812" s="31"/>
      <c r="U2812" s="32"/>
      <c r="V2812" s="32"/>
      <c r="W2812" s="32"/>
      <c r="X2812" s="33"/>
      <c r="Y2812" s="34"/>
      <c r="Z2812" s="35"/>
      <c r="AA2812" s="36"/>
      <c r="AB2812" s="37"/>
      <c r="AC2812" s="38"/>
      <c r="AD2812" s="57">
        <f>IF(C2812="SG",VLOOKUP($C2812,IP!$R:$T,MATCH(QSC!$E2812,IP!$R$6:$T$6,0),0),VLOOKUP($C2812,IP!$R:$S,2,0))</f>
        <v>11</v>
      </c>
      <c r="AE2812" s="39"/>
    </row>
    <row r="2813" spans="1:31" ht="15" x14ac:dyDescent="0.25">
      <c r="A2813" s="40">
        <v>6442325</v>
      </c>
      <c r="B2813" s="40"/>
      <c r="C2813" s="40" t="s">
        <v>1</v>
      </c>
      <c r="D2813" s="41"/>
      <c r="E2813" s="22" t="s">
        <v>2</v>
      </c>
      <c r="F2813" s="23"/>
      <c r="G2813" s="41"/>
      <c r="H2813" s="42"/>
      <c r="I2813" s="41"/>
      <c r="J2813" s="42"/>
      <c r="K2813" s="43"/>
      <c r="L2813" s="26"/>
      <c r="M2813" s="27"/>
      <c r="N2813" s="55"/>
      <c r="O2813" s="93">
        <f>IFERROR(SUMPRODUCT((INDEX(ACH.!$B$3:$AP$9999,MATCH(A2813,ACH.!$A$3:$A$9999,),)&gt;0)*COUNTIF(INDEX(IP!$C$4:$N$44,,IFERROR(MATCH(C2813,IP!$E$2:$N$2,)+2,MATCH(E2813,IP!$C$3:$D$3,))),ACH.!$B$1:$AP$1)),)</f>
        <v>4</v>
      </c>
      <c r="P2813" s="27"/>
      <c r="Q2813" s="28"/>
      <c r="R2813" s="29"/>
      <c r="S2813" s="30"/>
      <c r="T2813" s="31"/>
      <c r="U2813" s="32"/>
      <c r="V2813" s="32"/>
      <c r="W2813" s="32"/>
      <c r="X2813" s="33"/>
      <c r="Y2813" s="34"/>
      <c r="Z2813" s="35"/>
      <c r="AA2813" s="36"/>
      <c r="AB2813" s="37"/>
      <c r="AC2813" s="38"/>
      <c r="AD2813" s="57">
        <f>IF(C2813="SG",VLOOKUP($C2813,IP!$R:$T,MATCH(QSC!$E2813,IP!$R$6:$T$6,0),0),VLOOKUP($C2813,IP!$R:$S,2,0))</f>
        <v>11</v>
      </c>
      <c r="AE2813" s="39"/>
    </row>
    <row r="2814" spans="1:31" ht="15" x14ac:dyDescent="0.25">
      <c r="A2814" s="40">
        <v>6442599</v>
      </c>
      <c r="B2814" s="40"/>
      <c r="C2814" s="40" t="s">
        <v>1</v>
      </c>
      <c r="D2814" s="41"/>
      <c r="E2814" s="22" t="s">
        <v>2</v>
      </c>
      <c r="F2814" s="23"/>
      <c r="G2814" s="41"/>
      <c r="H2814" s="42"/>
      <c r="I2814" s="41"/>
      <c r="J2814" s="42"/>
      <c r="K2814" s="43"/>
      <c r="L2814" s="26"/>
      <c r="M2814" s="27"/>
      <c r="N2814" s="55"/>
      <c r="O2814" s="93">
        <f>IFERROR(SUMPRODUCT((INDEX(ACH.!$B$3:$AP$9999,MATCH(A2814,ACH.!$A$3:$A$9999,),)&gt;0)*COUNTIF(INDEX(IP!$C$4:$N$44,,IFERROR(MATCH(C2814,IP!$E$2:$N$2,)+2,MATCH(E2814,IP!$C$3:$D$3,))),ACH.!$B$1:$AP$1)),)</f>
        <v>6</v>
      </c>
      <c r="P2814" s="27"/>
      <c r="Q2814" s="28"/>
      <c r="R2814" s="29"/>
      <c r="S2814" s="30"/>
      <c r="T2814" s="31"/>
      <c r="U2814" s="32"/>
      <c r="V2814" s="32"/>
      <c r="W2814" s="32"/>
      <c r="X2814" s="33"/>
      <c r="Y2814" s="34"/>
      <c r="Z2814" s="35"/>
      <c r="AA2814" s="36"/>
      <c r="AB2814" s="37"/>
      <c r="AC2814" s="38"/>
      <c r="AD2814" s="57">
        <f>IF(C2814="SG",VLOOKUP($C2814,IP!$R:$T,MATCH(QSC!$E2814,IP!$R$6:$T$6,0),0),VLOOKUP($C2814,IP!$R:$S,2,0))</f>
        <v>11</v>
      </c>
      <c r="AE2814" s="39"/>
    </row>
    <row r="2815" spans="1:31" ht="15" x14ac:dyDescent="0.25">
      <c r="A2815" s="40">
        <v>6442767</v>
      </c>
      <c r="B2815" s="40"/>
      <c r="C2815" s="40" t="s">
        <v>1</v>
      </c>
      <c r="D2815" s="41"/>
      <c r="E2815" s="22" t="s">
        <v>2</v>
      </c>
      <c r="F2815" s="23"/>
      <c r="G2815" s="41"/>
      <c r="H2815" s="42"/>
      <c r="I2815" s="41"/>
      <c r="J2815" s="42"/>
      <c r="K2815" s="43"/>
      <c r="L2815" s="26"/>
      <c r="M2815" s="27"/>
      <c r="N2815" s="55"/>
      <c r="O2815" s="93">
        <f>IFERROR(SUMPRODUCT((INDEX(ACH.!$B$3:$AP$9999,MATCH(A2815,ACH.!$A$3:$A$9999,),)&gt;0)*COUNTIF(INDEX(IP!$C$4:$N$44,,IFERROR(MATCH(C2815,IP!$E$2:$N$2,)+2,MATCH(E2815,IP!$C$3:$D$3,))),ACH.!$B$1:$AP$1)),)</f>
        <v>4</v>
      </c>
      <c r="P2815" s="27"/>
      <c r="Q2815" s="28"/>
      <c r="R2815" s="29"/>
      <c r="S2815" s="30"/>
      <c r="T2815" s="31"/>
      <c r="U2815" s="32"/>
      <c r="V2815" s="32"/>
      <c r="W2815" s="32"/>
      <c r="X2815" s="33"/>
      <c r="Y2815" s="34"/>
      <c r="Z2815" s="35"/>
      <c r="AA2815" s="36"/>
      <c r="AB2815" s="37"/>
      <c r="AC2815" s="38"/>
      <c r="AD2815" s="57">
        <f>IF(C2815="SG",VLOOKUP($C2815,IP!$R:$T,MATCH(QSC!$E2815,IP!$R$6:$T$6,0),0),VLOOKUP($C2815,IP!$R:$S,2,0))</f>
        <v>11</v>
      </c>
      <c r="AE2815" s="39"/>
    </row>
    <row r="2816" spans="1:31" ht="15" x14ac:dyDescent="0.25">
      <c r="A2816" s="40">
        <v>6442804</v>
      </c>
      <c r="B2816" s="40"/>
      <c r="C2816" s="40" t="s">
        <v>1</v>
      </c>
      <c r="D2816" s="41"/>
      <c r="E2816" s="22" t="s">
        <v>2</v>
      </c>
      <c r="F2816" s="23"/>
      <c r="G2816" s="41"/>
      <c r="H2816" s="42"/>
      <c r="I2816" s="41"/>
      <c r="J2816" s="42"/>
      <c r="K2816" s="43"/>
      <c r="L2816" s="26"/>
      <c r="M2816" s="27"/>
      <c r="N2816" s="55"/>
      <c r="O2816" s="93">
        <f>IFERROR(SUMPRODUCT((INDEX(ACH.!$B$3:$AP$9999,MATCH(A2816,ACH.!$A$3:$A$9999,),)&gt;0)*COUNTIF(INDEX(IP!$C$4:$N$44,,IFERROR(MATCH(C2816,IP!$E$2:$N$2,)+2,MATCH(E2816,IP!$C$3:$D$3,))),ACH.!$B$1:$AP$1)),)</f>
        <v>6</v>
      </c>
      <c r="P2816" s="27"/>
      <c r="Q2816" s="28"/>
      <c r="R2816" s="29"/>
      <c r="S2816" s="30"/>
      <c r="T2816" s="31"/>
      <c r="U2816" s="32"/>
      <c r="V2816" s="32"/>
      <c r="W2816" s="32"/>
      <c r="X2816" s="33"/>
      <c r="Y2816" s="34"/>
      <c r="Z2816" s="35"/>
      <c r="AA2816" s="36"/>
      <c r="AB2816" s="37"/>
      <c r="AC2816" s="38"/>
      <c r="AD2816" s="57">
        <f>IF(C2816="SG",VLOOKUP($C2816,IP!$R:$T,MATCH(QSC!$E2816,IP!$R$6:$T$6,0),0),VLOOKUP($C2816,IP!$R:$S,2,0))</f>
        <v>11</v>
      </c>
      <c r="AE2816" s="39"/>
    </row>
    <row r="2817" spans="1:31" ht="15" x14ac:dyDescent="0.25">
      <c r="A2817" s="40">
        <v>6443224</v>
      </c>
      <c r="B2817" s="40"/>
      <c r="C2817" s="40" t="s">
        <v>1</v>
      </c>
      <c r="D2817" s="41"/>
      <c r="E2817" s="22" t="s">
        <v>4</v>
      </c>
      <c r="F2817" s="23"/>
      <c r="G2817" s="41"/>
      <c r="H2817" s="42"/>
      <c r="I2817" s="41"/>
      <c r="J2817" s="42"/>
      <c r="K2817" s="43"/>
      <c r="L2817" s="26"/>
      <c r="M2817" s="27"/>
      <c r="N2817" s="55"/>
      <c r="O2817" s="93">
        <f>IFERROR(SUMPRODUCT((INDEX(ACH.!$B$3:$AP$9999,MATCH(A2817,ACH.!$A$3:$A$9999,),)&gt;0)*COUNTIF(INDEX(IP!$C$4:$N$44,,IFERROR(MATCH(C2817,IP!$E$2:$N$2,)+2,MATCH(E2817,IP!$C$3:$D$3,))),ACH.!$B$1:$AP$1)),)</f>
        <v>8</v>
      </c>
      <c r="P2817" s="27"/>
      <c r="Q2817" s="28"/>
      <c r="R2817" s="29"/>
      <c r="S2817" s="30"/>
      <c r="T2817" s="31"/>
      <c r="U2817" s="32"/>
      <c r="V2817" s="32"/>
      <c r="W2817" s="32"/>
      <c r="X2817" s="33"/>
      <c r="Y2817" s="34"/>
      <c r="Z2817" s="35"/>
      <c r="AA2817" s="36"/>
      <c r="AB2817" s="37"/>
      <c r="AC2817" s="38"/>
      <c r="AD2817" s="57">
        <f>IF(C2817="SG",VLOOKUP($C2817,IP!$R:$T,MATCH(QSC!$E2817,IP!$R$6:$T$6,0),0),VLOOKUP($C2817,IP!$R:$S,2,0))</f>
        <v>12</v>
      </c>
      <c r="AE2817" s="39"/>
    </row>
    <row r="2818" spans="1:31" ht="15" x14ac:dyDescent="0.25">
      <c r="A2818" s="40">
        <v>6443415</v>
      </c>
      <c r="B2818" s="40"/>
      <c r="C2818" s="40" t="s">
        <v>1</v>
      </c>
      <c r="D2818" s="41"/>
      <c r="E2818" s="22" t="s">
        <v>4</v>
      </c>
      <c r="F2818" s="23"/>
      <c r="G2818" s="41"/>
      <c r="H2818" s="42"/>
      <c r="I2818" s="41"/>
      <c r="J2818" s="42"/>
      <c r="K2818" s="43"/>
      <c r="L2818" s="26"/>
      <c r="M2818" s="27"/>
      <c r="N2818" s="55"/>
      <c r="O2818" s="93">
        <f>IFERROR(SUMPRODUCT((INDEX(ACH.!$B$3:$AP$9999,MATCH(A2818,ACH.!$A$3:$A$9999,),)&gt;0)*COUNTIF(INDEX(IP!$C$4:$N$44,,IFERROR(MATCH(C2818,IP!$E$2:$N$2,)+2,MATCH(E2818,IP!$C$3:$D$3,))),ACH.!$B$1:$AP$1)),)</f>
        <v>8</v>
      </c>
      <c r="P2818" s="27"/>
      <c r="Q2818" s="28"/>
      <c r="R2818" s="29"/>
      <c r="S2818" s="30"/>
      <c r="T2818" s="31"/>
      <c r="U2818" s="32"/>
      <c r="V2818" s="32"/>
      <c r="W2818" s="32"/>
      <c r="X2818" s="33"/>
      <c r="Y2818" s="34"/>
      <c r="Z2818" s="35"/>
      <c r="AA2818" s="36"/>
      <c r="AB2818" s="37"/>
      <c r="AC2818" s="38"/>
      <c r="AD2818" s="57">
        <f>IF(C2818="SG",VLOOKUP($C2818,IP!$R:$T,MATCH(QSC!$E2818,IP!$R$6:$T$6,0),0),VLOOKUP($C2818,IP!$R:$S,2,0))</f>
        <v>12</v>
      </c>
      <c r="AE2818" s="39"/>
    </row>
    <row r="2819" spans="1:31" ht="15" x14ac:dyDescent="0.25">
      <c r="A2819" s="40">
        <v>6443648</v>
      </c>
      <c r="B2819" s="40"/>
      <c r="C2819" s="40" t="s">
        <v>1</v>
      </c>
      <c r="D2819" s="41"/>
      <c r="E2819" s="22" t="s">
        <v>2</v>
      </c>
      <c r="F2819" s="23"/>
      <c r="G2819" s="41"/>
      <c r="H2819" s="42"/>
      <c r="I2819" s="41"/>
      <c r="J2819" s="42"/>
      <c r="K2819" s="43"/>
      <c r="L2819" s="26"/>
      <c r="M2819" s="27"/>
      <c r="N2819" s="55"/>
      <c r="O2819" s="93">
        <f>IFERROR(SUMPRODUCT((INDEX(ACH.!$B$3:$AP$9999,MATCH(A2819,ACH.!$A$3:$A$9999,),)&gt;0)*COUNTIF(INDEX(IP!$C$4:$N$44,,IFERROR(MATCH(C2819,IP!$E$2:$N$2,)+2,MATCH(E2819,IP!$C$3:$D$3,))),ACH.!$B$1:$AP$1)),)</f>
        <v>5</v>
      </c>
      <c r="P2819" s="27"/>
      <c r="Q2819" s="28"/>
      <c r="R2819" s="29"/>
      <c r="S2819" s="30"/>
      <c r="T2819" s="31"/>
      <c r="U2819" s="32"/>
      <c r="V2819" s="32"/>
      <c r="W2819" s="32"/>
      <c r="X2819" s="33"/>
      <c r="Y2819" s="34"/>
      <c r="Z2819" s="35"/>
      <c r="AA2819" s="36"/>
      <c r="AB2819" s="37"/>
      <c r="AC2819" s="38"/>
      <c r="AD2819" s="57">
        <f>IF(C2819="SG",VLOOKUP($C2819,IP!$R:$T,MATCH(QSC!$E2819,IP!$R$6:$T$6,0),0),VLOOKUP($C2819,IP!$R:$S,2,0))</f>
        <v>11</v>
      </c>
      <c r="AE2819" s="39"/>
    </row>
    <row r="2820" spans="1:31" ht="15" x14ac:dyDescent="0.25">
      <c r="A2820" s="40">
        <v>6443652</v>
      </c>
      <c r="B2820" s="40"/>
      <c r="C2820" s="40" t="s">
        <v>1</v>
      </c>
      <c r="D2820" s="41"/>
      <c r="E2820" s="22" t="s">
        <v>4</v>
      </c>
      <c r="F2820" s="23"/>
      <c r="G2820" s="41"/>
      <c r="H2820" s="42"/>
      <c r="I2820" s="41"/>
      <c r="J2820" s="42"/>
      <c r="K2820" s="43"/>
      <c r="L2820" s="26"/>
      <c r="M2820" s="27"/>
      <c r="N2820" s="55"/>
      <c r="O2820" s="93">
        <f>IFERROR(SUMPRODUCT((INDEX(ACH.!$B$3:$AP$9999,MATCH(A2820,ACH.!$A$3:$A$9999,),)&gt;0)*COUNTIF(INDEX(IP!$C$4:$N$44,,IFERROR(MATCH(C2820,IP!$E$2:$N$2,)+2,MATCH(E2820,IP!$C$3:$D$3,))),ACH.!$B$1:$AP$1)),)</f>
        <v>5</v>
      </c>
      <c r="P2820" s="27"/>
      <c r="Q2820" s="28"/>
      <c r="R2820" s="29"/>
      <c r="S2820" s="30"/>
      <c r="T2820" s="31"/>
      <c r="U2820" s="32"/>
      <c r="V2820" s="32"/>
      <c r="W2820" s="32"/>
      <c r="X2820" s="33"/>
      <c r="Y2820" s="34"/>
      <c r="Z2820" s="35"/>
      <c r="AA2820" s="36"/>
      <c r="AB2820" s="37"/>
      <c r="AC2820" s="38"/>
      <c r="AD2820" s="57">
        <f>IF(C2820="SG",VLOOKUP($C2820,IP!$R:$T,MATCH(QSC!$E2820,IP!$R$6:$T$6,0),0),VLOOKUP($C2820,IP!$R:$S,2,0))</f>
        <v>12</v>
      </c>
      <c r="AE2820" s="39"/>
    </row>
    <row r="2821" spans="1:31" ht="15" x14ac:dyDescent="0.25">
      <c r="A2821" s="40">
        <v>6443653</v>
      </c>
      <c r="B2821" s="40"/>
      <c r="C2821" s="40" t="s">
        <v>1</v>
      </c>
      <c r="D2821" s="41"/>
      <c r="E2821" s="22" t="s">
        <v>2</v>
      </c>
      <c r="F2821" s="23"/>
      <c r="G2821" s="41"/>
      <c r="H2821" s="42"/>
      <c r="I2821" s="41"/>
      <c r="J2821" s="42"/>
      <c r="K2821" s="43"/>
      <c r="L2821" s="26"/>
      <c r="M2821" s="27"/>
      <c r="N2821" s="55"/>
      <c r="O2821" s="93">
        <f>IFERROR(SUMPRODUCT((INDEX(ACH.!$B$3:$AP$9999,MATCH(A2821,ACH.!$A$3:$A$9999,),)&gt;0)*COUNTIF(INDEX(IP!$C$4:$N$44,,IFERROR(MATCH(C2821,IP!$E$2:$N$2,)+2,MATCH(E2821,IP!$C$3:$D$3,))),ACH.!$B$1:$AP$1)),)</f>
        <v>8</v>
      </c>
      <c r="P2821" s="27"/>
      <c r="Q2821" s="28"/>
      <c r="R2821" s="29"/>
      <c r="S2821" s="30"/>
      <c r="T2821" s="31"/>
      <c r="U2821" s="32"/>
      <c r="V2821" s="32"/>
      <c r="W2821" s="32"/>
      <c r="X2821" s="33"/>
      <c r="Y2821" s="34"/>
      <c r="Z2821" s="35"/>
      <c r="AA2821" s="36"/>
      <c r="AB2821" s="37"/>
      <c r="AC2821" s="38"/>
      <c r="AD2821" s="57">
        <f>IF(C2821="SG",VLOOKUP($C2821,IP!$R:$T,MATCH(QSC!$E2821,IP!$R$6:$T$6,0),0),VLOOKUP($C2821,IP!$R:$S,2,0))</f>
        <v>11</v>
      </c>
      <c r="AE2821" s="39"/>
    </row>
    <row r="2822" spans="1:31" ht="15" x14ac:dyDescent="0.25">
      <c r="A2822" s="40">
        <v>6443655</v>
      </c>
      <c r="B2822" s="40"/>
      <c r="C2822" s="40" t="s">
        <v>1</v>
      </c>
      <c r="D2822" s="41"/>
      <c r="E2822" s="22" t="s">
        <v>2</v>
      </c>
      <c r="F2822" s="23"/>
      <c r="G2822" s="41"/>
      <c r="H2822" s="42"/>
      <c r="I2822" s="41"/>
      <c r="J2822" s="42"/>
      <c r="K2822" s="43"/>
      <c r="L2822" s="26"/>
      <c r="M2822" s="27"/>
      <c r="N2822" s="55"/>
      <c r="O2822" s="93">
        <f>IFERROR(SUMPRODUCT((INDEX(ACH.!$B$3:$AP$9999,MATCH(A2822,ACH.!$A$3:$A$9999,),)&gt;0)*COUNTIF(INDEX(IP!$C$4:$N$44,,IFERROR(MATCH(C2822,IP!$E$2:$N$2,)+2,MATCH(E2822,IP!$C$3:$D$3,))),ACH.!$B$1:$AP$1)),)</f>
        <v>6</v>
      </c>
      <c r="P2822" s="27"/>
      <c r="Q2822" s="28"/>
      <c r="R2822" s="29"/>
      <c r="S2822" s="30"/>
      <c r="T2822" s="31"/>
      <c r="U2822" s="32"/>
      <c r="V2822" s="32"/>
      <c r="W2822" s="32"/>
      <c r="X2822" s="33"/>
      <c r="Y2822" s="34"/>
      <c r="Z2822" s="35"/>
      <c r="AA2822" s="36"/>
      <c r="AB2822" s="37"/>
      <c r="AC2822" s="38"/>
      <c r="AD2822" s="57">
        <f>IF(C2822="SG",VLOOKUP($C2822,IP!$R:$T,MATCH(QSC!$E2822,IP!$R$6:$T$6,0),0),VLOOKUP($C2822,IP!$R:$S,2,0))</f>
        <v>11</v>
      </c>
      <c r="AE2822" s="39"/>
    </row>
    <row r="2823" spans="1:31" ht="15" x14ac:dyDescent="0.25">
      <c r="A2823" s="40">
        <v>6443689</v>
      </c>
      <c r="B2823" s="40"/>
      <c r="C2823" s="40" t="s">
        <v>1</v>
      </c>
      <c r="D2823" s="41"/>
      <c r="E2823" s="22" t="s">
        <v>4</v>
      </c>
      <c r="F2823" s="23"/>
      <c r="G2823" s="41"/>
      <c r="H2823" s="42"/>
      <c r="I2823" s="41"/>
      <c r="J2823" s="42"/>
      <c r="K2823" s="43"/>
      <c r="L2823" s="26"/>
      <c r="M2823" s="27"/>
      <c r="N2823" s="55"/>
      <c r="O2823" s="93">
        <f>IFERROR(SUMPRODUCT((INDEX(ACH.!$B$3:$AP$9999,MATCH(A2823,ACH.!$A$3:$A$9999,),)&gt;0)*COUNTIF(INDEX(IP!$C$4:$N$44,,IFERROR(MATCH(C2823,IP!$E$2:$N$2,)+2,MATCH(E2823,IP!$C$3:$D$3,))),ACH.!$B$1:$AP$1)),)</f>
        <v>8</v>
      </c>
      <c r="P2823" s="27"/>
      <c r="Q2823" s="28"/>
      <c r="R2823" s="29"/>
      <c r="S2823" s="30"/>
      <c r="T2823" s="31"/>
      <c r="U2823" s="32"/>
      <c r="V2823" s="32"/>
      <c r="W2823" s="32"/>
      <c r="X2823" s="33"/>
      <c r="Y2823" s="34"/>
      <c r="Z2823" s="35"/>
      <c r="AA2823" s="36"/>
      <c r="AB2823" s="37"/>
      <c r="AC2823" s="38"/>
      <c r="AD2823" s="57">
        <f>IF(C2823="SG",VLOOKUP($C2823,IP!$R:$T,MATCH(QSC!$E2823,IP!$R$6:$T$6,0),0),VLOOKUP($C2823,IP!$R:$S,2,0))</f>
        <v>12</v>
      </c>
      <c r="AE2823" s="39"/>
    </row>
    <row r="2824" spans="1:31" ht="15" x14ac:dyDescent="0.25">
      <c r="A2824" s="40">
        <v>6443690</v>
      </c>
      <c r="B2824" s="40"/>
      <c r="C2824" s="40" t="s">
        <v>1</v>
      </c>
      <c r="D2824" s="41"/>
      <c r="E2824" s="22" t="s">
        <v>4</v>
      </c>
      <c r="F2824" s="23"/>
      <c r="G2824" s="41"/>
      <c r="H2824" s="42"/>
      <c r="I2824" s="41"/>
      <c r="J2824" s="42"/>
      <c r="K2824" s="43"/>
      <c r="L2824" s="26"/>
      <c r="M2824" s="27"/>
      <c r="N2824" s="55"/>
      <c r="O2824" s="93">
        <f>IFERROR(SUMPRODUCT((INDEX(ACH.!$B$3:$AP$9999,MATCH(A2824,ACH.!$A$3:$A$9999,),)&gt;0)*COUNTIF(INDEX(IP!$C$4:$N$44,,IFERROR(MATCH(C2824,IP!$E$2:$N$2,)+2,MATCH(E2824,IP!$C$3:$D$3,))),ACH.!$B$1:$AP$1)),)</f>
        <v>6</v>
      </c>
      <c r="P2824" s="27"/>
      <c r="Q2824" s="28"/>
      <c r="R2824" s="29"/>
      <c r="S2824" s="30"/>
      <c r="T2824" s="31"/>
      <c r="U2824" s="32"/>
      <c r="V2824" s="32"/>
      <c r="W2824" s="32"/>
      <c r="X2824" s="33"/>
      <c r="Y2824" s="34"/>
      <c r="Z2824" s="35"/>
      <c r="AA2824" s="36"/>
      <c r="AB2824" s="37"/>
      <c r="AC2824" s="38"/>
      <c r="AD2824" s="57">
        <f>IF(C2824="SG",VLOOKUP($C2824,IP!$R:$T,MATCH(QSC!$E2824,IP!$R$6:$T$6,0),0),VLOOKUP($C2824,IP!$R:$S,2,0))</f>
        <v>12</v>
      </c>
      <c r="AE2824" s="39"/>
    </row>
    <row r="2825" spans="1:31" ht="15" x14ac:dyDescent="0.25">
      <c r="A2825" s="40">
        <v>6443722</v>
      </c>
      <c r="B2825" s="40"/>
      <c r="C2825" s="40" t="s">
        <v>1</v>
      </c>
      <c r="D2825" s="41"/>
      <c r="E2825" s="22" t="s">
        <v>4</v>
      </c>
      <c r="F2825" s="23"/>
      <c r="G2825" s="41"/>
      <c r="H2825" s="42"/>
      <c r="I2825" s="41"/>
      <c r="J2825" s="42"/>
      <c r="K2825" s="43"/>
      <c r="L2825" s="26"/>
      <c r="M2825" s="27"/>
      <c r="N2825" s="55"/>
      <c r="O2825" s="93">
        <f>IFERROR(SUMPRODUCT((INDEX(ACH.!$B$3:$AP$9999,MATCH(A2825,ACH.!$A$3:$A$9999,),)&gt;0)*COUNTIF(INDEX(IP!$C$4:$N$44,,IFERROR(MATCH(C2825,IP!$E$2:$N$2,)+2,MATCH(E2825,IP!$C$3:$D$3,))),ACH.!$B$1:$AP$1)),)</f>
        <v>1</v>
      </c>
      <c r="P2825" s="27"/>
      <c r="Q2825" s="28"/>
      <c r="R2825" s="29"/>
      <c r="S2825" s="30"/>
      <c r="T2825" s="31"/>
      <c r="U2825" s="32"/>
      <c r="V2825" s="32"/>
      <c r="W2825" s="32"/>
      <c r="X2825" s="33"/>
      <c r="Y2825" s="34"/>
      <c r="Z2825" s="35"/>
      <c r="AA2825" s="36"/>
      <c r="AB2825" s="37"/>
      <c r="AC2825" s="38"/>
      <c r="AD2825" s="57">
        <f>IF(C2825="SG",VLOOKUP($C2825,IP!$R:$T,MATCH(QSC!$E2825,IP!$R$6:$T$6,0),0),VLOOKUP($C2825,IP!$R:$S,2,0))</f>
        <v>12</v>
      </c>
      <c r="AE2825" s="39"/>
    </row>
    <row r="2826" spans="1:31" ht="15" x14ac:dyDescent="0.25">
      <c r="A2826" s="40">
        <v>6443942</v>
      </c>
      <c r="B2826" s="40"/>
      <c r="C2826" s="40" t="s">
        <v>1</v>
      </c>
      <c r="D2826" s="41"/>
      <c r="E2826" s="22" t="s">
        <v>2</v>
      </c>
      <c r="F2826" s="23"/>
      <c r="G2826" s="41"/>
      <c r="H2826" s="42"/>
      <c r="I2826" s="41"/>
      <c r="J2826" s="42"/>
      <c r="K2826" s="43"/>
      <c r="L2826" s="26"/>
      <c r="M2826" s="27"/>
      <c r="N2826" s="55"/>
      <c r="O2826" s="93">
        <f>IFERROR(SUMPRODUCT((INDEX(ACH.!$B$3:$AP$9999,MATCH(A2826,ACH.!$A$3:$A$9999,),)&gt;0)*COUNTIF(INDEX(IP!$C$4:$N$44,,IFERROR(MATCH(C2826,IP!$E$2:$N$2,)+2,MATCH(E2826,IP!$C$3:$D$3,))),ACH.!$B$1:$AP$1)),)</f>
        <v>7</v>
      </c>
      <c r="P2826" s="27"/>
      <c r="Q2826" s="28"/>
      <c r="R2826" s="29"/>
      <c r="S2826" s="30"/>
      <c r="T2826" s="31"/>
      <c r="U2826" s="32"/>
      <c r="V2826" s="32"/>
      <c r="W2826" s="32"/>
      <c r="X2826" s="33"/>
      <c r="Y2826" s="34"/>
      <c r="Z2826" s="35"/>
      <c r="AA2826" s="36"/>
      <c r="AB2826" s="37"/>
      <c r="AC2826" s="38"/>
      <c r="AD2826" s="57">
        <f>IF(C2826="SG",VLOOKUP($C2826,IP!$R:$T,MATCH(QSC!$E2826,IP!$R$6:$T$6,0),0),VLOOKUP($C2826,IP!$R:$S,2,0))</f>
        <v>11</v>
      </c>
      <c r="AE2826" s="39"/>
    </row>
    <row r="2827" spans="1:31" ht="15" x14ac:dyDescent="0.25">
      <c r="A2827" s="40">
        <v>6443943</v>
      </c>
      <c r="B2827" s="40"/>
      <c r="C2827" s="40" t="s">
        <v>1</v>
      </c>
      <c r="D2827" s="41"/>
      <c r="E2827" s="22" t="s">
        <v>2</v>
      </c>
      <c r="F2827" s="23"/>
      <c r="G2827" s="41"/>
      <c r="H2827" s="42"/>
      <c r="I2827" s="41"/>
      <c r="J2827" s="42"/>
      <c r="K2827" s="43"/>
      <c r="L2827" s="26"/>
      <c r="M2827" s="27"/>
      <c r="N2827" s="55"/>
      <c r="O2827" s="93">
        <f>IFERROR(SUMPRODUCT((INDEX(ACH.!$B$3:$AP$9999,MATCH(A2827,ACH.!$A$3:$A$9999,),)&gt;0)*COUNTIF(INDEX(IP!$C$4:$N$44,,IFERROR(MATCH(C2827,IP!$E$2:$N$2,)+2,MATCH(E2827,IP!$C$3:$D$3,))),ACH.!$B$1:$AP$1)),)</f>
        <v>8</v>
      </c>
      <c r="P2827" s="27"/>
      <c r="Q2827" s="28"/>
      <c r="R2827" s="29"/>
      <c r="S2827" s="30"/>
      <c r="T2827" s="31"/>
      <c r="U2827" s="32"/>
      <c r="V2827" s="32"/>
      <c r="W2827" s="32"/>
      <c r="X2827" s="33"/>
      <c r="Y2827" s="34"/>
      <c r="Z2827" s="35"/>
      <c r="AA2827" s="36"/>
      <c r="AB2827" s="37"/>
      <c r="AC2827" s="38"/>
      <c r="AD2827" s="57">
        <f>IF(C2827="SG",VLOOKUP($C2827,IP!$R:$T,MATCH(QSC!$E2827,IP!$R$6:$T$6,0),0),VLOOKUP($C2827,IP!$R:$S,2,0))</f>
        <v>11</v>
      </c>
      <c r="AE2827" s="39"/>
    </row>
    <row r="2828" spans="1:31" ht="15" x14ac:dyDescent="0.25">
      <c r="A2828" s="40">
        <v>6443979</v>
      </c>
      <c r="B2828" s="40"/>
      <c r="C2828" s="40" t="s">
        <v>1</v>
      </c>
      <c r="D2828" s="41"/>
      <c r="E2828" s="22" t="s">
        <v>4</v>
      </c>
      <c r="F2828" s="23"/>
      <c r="G2828" s="41"/>
      <c r="H2828" s="42"/>
      <c r="I2828" s="41"/>
      <c r="J2828" s="42"/>
      <c r="K2828" s="43"/>
      <c r="L2828" s="26"/>
      <c r="M2828" s="27"/>
      <c r="N2828" s="55"/>
      <c r="O2828" s="93">
        <f>IFERROR(SUMPRODUCT((INDEX(ACH.!$B$3:$AP$9999,MATCH(A2828,ACH.!$A$3:$A$9999,),)&gt;0)*COUNTIF(INDEX(IP!$C$4:$N$44,,IFERROR(MATCH(C2828,IP!$E$2:$N$2,)+2,MATCH(E2828,IP!$C$3:$D$3,))),ACH.!$B$1:$AP$1)),)</f>
        <v>2</v>
      </c>
      <c r="P2828" s="27"/>
      <c r="Q2828" s="28"/>
      <c r="R2828" s="29"/>
      <c r="S2828" s="30"/>
      <c r="T2828" s="31"/>
      <c r="U2828" s="32"/>
      <c r="V2828" s="32"/>
      <c r="W2828" s="32"/>
      <c r="X2828" s="33"/>
      <c r="Y2828" s="34"/>
      <c r="Z2828" s="35"/>
      <c r="AA2828" s="36"/>
      <c r="AB2828" s="37"/>
      <c r="AC2828" s="38"/>
      <c r="AD2828" s="57">
        <f>IF(C2828="SG",VLOOKUP($C2828,IP!$R:$T,MATCH(QSC!$E2828,IP!$R$6:$T$6,0),0),VLOOKUP($C2828,IP!$R:$S,2,0))</f>
        <v>12</v>
      </c>
      <c r="AE2828" s="39"/>
    </row>
    <row r="2829" spans="1:31" ht="15" x14ac:dyDescent="0.25">
      <c r="A2829" s="40">
        <v>6444062</v>
      </c>
      <c r="B2829" s="40"/>
      <c r="C2829" s="40" t="s">
        <v>1</v>
      </c>
      <c r="D2829" s="41"/>
      <c r="E2829" s="22" t="s">
        <v>2</v>
      </c>
      <c r="F2829" s="23"/>
      <c r="G2829" s="41"/>
      <c r="H2829" s="42"/>
      <c r="I2829" s="41"/>
      <c r="J2829" s="42"/>
      <c r="K2829" s="43"/>
      <c r="L2829" s="26"/>
      <c r="M2829" s="27"/>
      <c r="N2829" s="55"/>
      <c r="O2829" s="93">
        <f>IFERROR(SUMPRODUCT((INDEX(ACH.!$B$3:$AP$9999,MATCH(A2829,ACH.!$A$3:$A$9999,),)&gt;0)*COUNTIF(INDEX(IP!$C$4:$N$44,,IFERROR(MATCH(C2829,IP!$E$2:$N$2,)+2,MATCH(E2829,IP!$C$3:$D$3,))),ACH.!$B$1:$AP$1)),)</f>
        <v>2</v>
      </c>
      <c r="P2829" s="27"/>
      <c r="Q2829" s="28"/>
      <c r="R2829" s="29"/>
      <c r="S2829" s="30"/>
      <c r="T2829" s="31"/>
      <c r="U2829" s="32"/>
      <c r="V2829" s="32"/>
      <c r="W2829" s="32"/>
      <c r="X2829" s="33"/>
      <c r="Y2829" s="34"/>
      <c r="Z2829" s="35"/>
      <c r="AA2829" s="36"/>
      <c r="AB2829" s="37"/>
      <c r="AC2829" s="38"/>
      <c r="AD2829" s="57">
        <f>IF(C2829="SG",VLOOKUP($C2829,IP!$R:$T,MATCH(QSC!$E2829,IP!$R$6:$T$6,0),0),VLOOKUP($C2829,IP!$R:$S,2,0))</f>
        <v>11</v>
      </c>
      <c r="AE2829" s="39"/>
    </row>
    <row r="2830" spans="1:31" ht="15" x14ac:dyDescent="0.25">
      <c r="A2830" s="40">
        <v>6444642</v>
      </c>
      <c r="B2830" s="40"/>
      <c r="C2830" s="40" t="s">
        <v>1</v>
      </c>
      <c r="D2830" s="41"/>
      <c r="E2830" s="22" t="s">
        <v>2</v>
      </c>
      <c r="F2830" s="23"/>
      <c r="G2830" s="41"/>
      <c r="H2830" s="42"/>
      <c r="I2830" s="41"/>
      <c r="J2830" s="42"/>
      <c r="K2830" s="43"/>
      <c r="L2830" s="26"/>
      <c r="M2830" s="27"/>
      <c r="N2830" s="55"/>
      <c r="O2830" s="93">
        <f>IFERROR(SUMPRODUCT((INDEX(ACH.!$B$3:$AP$9999,MATCH(A2830,ACH.!$A$3:$A$9999,),)&gt;0)*COUNTIF(INDEX(IP!$C$4:$N$44,,IFERROR(MATCH(C2830,IP!$E$2:$N$2,)+2,MATCH(E2830,IP!$C$3:$D$3,))),ACH.!$B$1:$AP$1)),)</f>
        <v>4</v>
      </c>
      <c r="P2830" s="27"/>
      <c r="Q2830" s="28"/>
      <c r="R2830" s="29"/>
      <c r="S2830" s="30"/>
      <c r="T2830" s="31"/>
      <c r="U2830" s="32"/>
      <c r="V2830" s="32"/>
      <c r="W2830" s="32"/>
      <c r="X2830" s="33"/>
      <c r="Y2830" s="34"/>
      <c r="Z2830" s="35"/>
      <c r="AA2830" s="36"/>
      <c r="AB2830" s="37"/>
      <c r="AC2830" s="38"/>
      <c r="AD2830" s="57">
        <f>IF(C2830="SG",VLOOKUP($C2830,IP!$R:$T,MATCH(QSC!$E2830,IP!$R$6:$T$6,0),0),VLOOKUP($C2830,IP!$R:$S,2,0))</f>
        <v>11</v>
      </c>
      <c r="AE2830" s="39"/>
    </row>
    <row r="2831" spans="1:31" ht="15" x14ac:dyDescent="0.25">
      <c r="A2831" s="40">
        <v>6444807</v>
      </c>
      <c r="B2831" s="40"/>
      <c r="C2831" s="40" t="s">
        <v>1</v>
      </c>
      <c r="D2831" s="41"/>
      <c r="E2831" s="22" t="s">
        <v>2</v>
      </c>
      <c r="F2831" s="23"/>
      <c r="G2831" s="41"/>
      <c r="H2831" s="42"/>
      <c r="I2831" s="41"/>
      <c r="J2831" s="42"/>
      <c r="K2831" s="43"/>
      <c r="L2831" s="26"/>
      <c r="M2831" s="27"/>
      <c r="N2831" s="55"/>
      <c r="O2831" s="93">
        <f>IFERROR(SUMPRODUCT((INDEX(ACH.!$B$3:$AP$9999,MATCH(A2831,ACH.!$A$3:$A$9999,),)&gt;0)*COUNTIF(INDEX(IP!$C$4:$N$44,,IFERROR(MATCH(C2831,IP!$E$2:$N$2,)+2,MATCH(E2831,IP!$C$3:$D$3,))),ACH.!$B$1:$AP$1)),)</f>
        <v>1</v>
      </c>
      <c r="P2831" s="27"/>
      <c r="Q2831" s="28"/>
      <c r="R2831" s="29"/>
      <c r="S2831" s="30"/>
      <c r="T2831" s="31"/>
      <c r="U2831" s="32"/>
      <c r="V2831" s="32"/>
      <c r="W2831" s="32"/>
      <c r="X2831" s="33"/>
      <c r="Y2831" s="34"/>
      <c r="Z2831" s="35"/>
      <c r="AA2831" s="36"/>
      <c r="AB2831" s="37"/>
      <c r="AC2831" s="38"/>
      <c r="AD2831" s="57">
        <f>IF(C2831="SG",VLOOKUP($C2831,IP!$R:$T,MATCH(QSC!$E2831,IP!$R$6:$T$6,0),0),VLOOKUP($C2831,IP!$R:$S,2,0))</f>
        <v>11</v>
      </c>
      <c r="AE2831" s="39"/>
    </row>
    <row r="2832" spans="1:31" ht="15" x14ac:dyDescent="0.25">
      <c r="A2832" s="40">
        <v>6444809</v>
      </c>
      <c r="B2832" s="40"/>
      <c r="C2832" s="40" t="s">
        <v>1</v>
      </c>
      <c r="D2832" s="41"/>
      <c r="E2832" s="22" t="s">
        <v>2</v>
      </c>
      <c r="F2832" s="23"/>
      <c r="G2832" s="41"/>
      <c r="H2832" s="42"/>
      <c r="I2832" s="41"/>
      <c r="J2832" s="42"/>
      <c r="K2832" s="43"/>
      <c r="L2832" s="26"/>
      <c r="M2832" s="27"/>
      <c r="N2832" s="55"/>
      <c r="O2832" s="93">
        <f>IFERROR(SUMPRODUCT((INDEX(ACH.!$B$3:$AP$9999,MATCH(A2832,ACH.!$A$3:$A$9999,),)&gt;0)*COUNTIF(INDEX(IP!$C$4:$N$44,,IFERROR(MATCH(C2832,IP!$E$2:$N$2,)+2,MATCH(E2832,IP!$C$3:$D$3,))),ACH.!$B$1:$AP$1)),)</f>
        <v>4</v>
      </c>
      <c r="P2832" s="27"/>
      <c r="Q2832" s="28"/>
      <c r="R2832" s="29"/>
      <c r="S2832" s="30"/>
      <c r="T2832" s="31"/>
      <c r="U2832" s="32"/>
      <c r="V2832" s="32"/>
      <c r="W2832" s="32"/>
      <c r="X2832" s="33"/>
      <c r="Y2832" s="34"/>
      <c r="Z2832" s="35"/>
      <c r="AA2832" s="36"/>
      <c r="AB2832" s="37"/>
      <c r="AC2832" s="38"/>
      <c r="AD2832" s="57">
        <f>IF(C2832="SG",VLOOKUP($C2832,IP!$R:$T,MATCH(QSC!$E2832,IP!$R$6:$T$6,0),0),VLOOKUP($C2832,IP!$R:$S,2,0))</f>
        <v>11</v>
      </c>
      <c r="AE2832" s="39"/>
    </row>
    <row r="2833" spans="1:31" ht="15" x14ac:dyDescent="0.25">
      <c r="A2833" s="40">
        <v>6445097</v>
      </c>
      <c r="B2833" s="40"/>
      <c r="C2833" s="40" t="s">
        <v>1</v>
      </c>
      <c r="D2833" s="41"/>
      <c r="E2833" s="22" t="s">
        <v>2</v>
      </c>
      <c r="F2833" s="23"/>
      <c r="G2833" s="41"/>
      <c r="H2833" s="42"/>
      <c r="I2833" s="41"/>
      <c r="J2833" s="42"/>
      <c r="K2833" s="43"/>
      <c r="L2833" s="26"/>
      <c r="M2833" s="27"/>
      <c r="N2833" s="55"/>
      <c r="O2833" s="93">
        <f>IFERROR(SUMPRODUCT((INDEX(ACH.!$B$3:$AP$9999,MATCH(A2833,ACH.!$A$3:$A$9999,),)&gt;0)*COUNTIF(INDEX(IP!$C$4:$N$44,,IFERROR(MATCH(C2833,IP!$E$2:$N$2,)+2,MATCH(E2833,IP!$C$3:$D$3,))),ACH.!$B$1:$AP$1)),)</f>
        <v>6</v>
      </c>
      <c r="P2833" s="27"/>
      <c r="Q2833" s="28"/>
      <c r="R2833" s="29"/>
      <c r="S2833" s="30"/>
      <c r="T2833" s="31"/>
      <c r="U2833" s="32"/>
      <c r="V2833" s="32"/>
      <c r="W2833" s="32"/>
      <c r="X2833" s="33"/>
      <c r="Y2833" s="34"/>
      <c r="Z2833" s="35"/>
      <c r="AA2833" s="36"/>
      <c r="AB2833" s="37"/>
      <c r="AC2833" s="38"/>
      <c r="AD2833" s="57">
        <f>IF(C2833="SG",VLOOKUP($C2833,IP!$R:$T,MATCH(QSC!$E2833,IP!$R$6:$T$6,0),0),VLOOKUP($C2833,IP!$R:$S,2,0))</f>
        <v>11</v>
      </c>
      <c r="AE2833" s="39"/>
    </row>
    <row r="2834" spans="1:31" ht="15" x14ac:dyDescent="0.25">
      <c r="A2834" s="40">
        <v>6445241</v>
      </c>
      <c r="B2834" s="40"/>
      <c r="C2834" s="40" t="s">
        <v>1</v>
      </c>
      <c r="D2834" s="41"/>
      <c r="E2834" s="22" t="s">
        <v>4</v>
      </c>
      <c r="F2834" s="23"/>
      <c r="G2834" s="41"/>
      <c r="H2834" s="42"/>
      <c r="I2834" s="41"/>
      <c r="J2834" s="42"/>
      <c r="K2834" s="43"/>
      <c r="L2834" s="26"/>
      <c r="M2834" s="27"/>
      <c r="N2834" s="55"/>
      <c r="O2834" s="93">
        <f>IFERROR(SUMPRODUCT((INDEX(ACH.!$B$3:$AP$9999,MATCH(A2834,ACH.!$A$3:$A$9999,),)&gt;0)*COUNTIF(INDEX(IP!$C$4:$N$44,,IFERROR(MATCH(C2834,IP!$E$2:$N$2,)+2,MATCH(E2834,IP!$C$3:$D$3,))),ACH.!$B$1:$AP$1)),)</f>
        <v>4</v>
      </c>
      <c r="P2834" s="27"/>
      <c r="Q2834" s="28"/>
      <c r="R2834" s="29"/>
      <c r="S2834" s="30"/>
      <c r="T2834" s="31"/>
      <c r="U2834" s="32"/>
      <c r="V2834" s="32"/>
      <c r="W2834" s="32"/>
      <c r="X2834" s="33"/>
      <c r="Y2834" s="34"/>
      <c r="Z2834" s="35"/>
      <c r="AA2834" s="36"/>
      <c r="AB2834" s="37"/>
      <c r="AC2834" s="38"/>
      <c r="AD2834" s="57">
        <f>IF(C2834="SG",VLOOKUP($C2834,IP!$R:$T,MATCH(QSC!$E2834,IP!$R$6:$T$6,0),0),VLOOKUP($C2834,IP!$R:$S,2,0))</f>
        <v>12</v>
      </c>
      <c r="AE2834" s="39"/>
    </row>
    <row r="2835" spans="1:31" ht="15" x14ac:dyDescent="0.25">
      <c r="A2835" s="40">
        <v>6445281</v>
      </c>
      <c r="B2835" s="40"/>
      <c r="C2835" s="40" t="s">
        <v>1</v>
      </c>
      <c r="D2835" s="41"/>
      <c r="E2835" s="22" t="s">
        <v>2</v>
      </c>
      <c r="F2835" s="23"/>
      <c r="G2835" s="41"/>
      <c r="H2835" s="42"/>
      <c r="I2835" s="41"/>
      <c r="J2835" s="42"/>
      <c r="K2835" s="43"/>
      <c r="L2835" s="26"/>
      <c r="M2835" s="27"/>
      <c r="N2835" s="55"/>
      <c r="O2835" s="93">
        <f>IFERROR(SUMPRODUCT((INDEX(ACH.!$B$3:$AP$9999,MATCH(A2835,ACH.!$A$3:$A$9999,),)&gt;0)*COUNTIF(INDEX(IP!$C$4:$N$44,,IFERROR(MATCH(C2835,IP!$E$2:$N$2,)+2,MATCH(E2835,IP!$C$3:$D$3,))),ACH.!$B$1:$AP$1)),)</f>
        <v>2</v>
      </c>
      <c r="P2835" s="27"/>
      <c r="Q2835" s="28"/>
      <c r="R2835" s="29"/>
      <c r="S2835" s="30"/>
      <c r="T2835" s="31"/>
      <c r="U2835" s="32"/>
      <c r="V2835" s="32"/>
      <c r="W2835" s="32"/>
      <c r="X2835" s="33"/>
      <c r="Y2835" s="34"/>
      <c r="Z2835" s="35"/>
      <c r="AA2835" s="36"/>
      <c r="AB2835" s="37"/>
      <c r="AC2835" s="38"/>
      <c r="AD2835" s="57">
        <f>IF(C2835="SG",VLOOKUP($C2835,IP!$R:$T,MATCH(QSC!$E2835,IP!$R$6:$T$6,0),0),VLOOKUP($C2835,IP!$R:$S,2,0))</f>
        <v>11</v>
      </c>
      <c r="AE2835" s="39"/>
    </row>
    <row r="2836" spans="1:31" ht="15" x14ac:dyDescent="0.25">
      <c r="A2836" s="40">
        <v>6445329</v>
      </c>
      <c r="B2836" s="40"/>
      <c r="C2836" s="40" t="s">
        <v>1</v>
      </c>
      <c r="D2836" s="41"/>
      <c r="E2836" s="22" t="s">
        <v>2</v>
      </c>
      <c r="F2836" s="23"/>
      <c r="G2836" s="41"/>
      <c r="H2836" s="42"/>
      <c r="I2836" s="41"/>
      <c r="J2836" s="42"/>
      <c r="K2836" s="43"/>
      <c r="L2836" s="26"/>
      <c r="M2836" s="27"/>
      <c r="N2836" s="55"/>
      <c r="O2836" s="93">
        <f>IFERROR(SUMPRODUCT((INDEX(ACH.!$B$3:$AP$9999,MATCH(A2836,ACH.!$A$3:$A$9999,),)&gt;0)*COUNTIF(INDEX(IP!$C$4:$N$44,,IFERROR(MATCH(C2836,IP!$E$2:$N$2,)+2,MATCH(E2836,IP!$C$3:$D$3,))),ACH.!$B$1:$AP$1)),)</f>
        <v>5</v>
      </c>
      <c r="P2836" s="27"/>
      <c r="Q2836" s="28"/>
      <c r="R2836" s="29"/>
      <c r="S2836" s="30"/>
      <c r="T2836" s="31"/>
      <c r="U2836" s="32"/>
      <c r="V2836" s="32"/>
      <c r="W2836" s="32"/>
      <c r="X2836" s="33"/>
      <c r="Y2836" s="34"/>
      <c r="Z2836" s="35"/>
      <c r="AA2836" s="36"/>
      <c r="AB2836" s="37"/>
      <c r="AC2836" s="38"/>
      <c r="AD2836" s="57">
        <f>IF(C2836="SG",VLOOKUP($C2836,IP!$R:$T,MATCH(QSC!$E2836,IP!$R$6:$T$6,0),0),VLOOKUP($C2836,IP!$R:$S,2,0))</f>
        <v>11</v>
      </c>
      <c r="AE2836" s="39"/>
    </row>
    <row r="2837" spans="1:31" ht="15" x14ac:dyDescent="0.25">
      <c r="A2837" s="40">
        <v>6445379</v>
      </c>
      <c r="B2837" s="40"/>
      <c r="C2837" s="40" t="s">
        <v>1</v>
      </c>
      <c r="D2837" s="41"/>
      <c r="E2837" s="22" t="s">
        <v>2</v>
      </c>
      <c r="F2837" s="23"/>
      <c r="G2837" s="41"/>
      <c r="H2837" s="42"/>
      <c r="I2837" s="41"/>
      <c r="J2837" s="42"/>
      <c r="K2837" s="43"/>
      <c r="L2837" s="26"/>
      <c r="M2837" s="27"/>
      <c r="N2837" s="55"/>
      <c r="O2837" s="93">
        <f>IFERROR(SUMPRODUCT((INDEX(ACH.!$B$3:$AP$9999,MATCH(A2837,ACH.!$A$3:$A$9999,),)&gt;0)*COUNTIF(INDEX(IP!$C$4:$N$44,,IFERROR(MATCH(C2837,IP!$E$2:$N$2,)+2,MATCH(E2837,IP!$C$3:$D$3,))),ACH.!$B$1:$AP$1)),)</f>
        <v>0</v>
      </c>
      <c r="P2837" s="27"/>
      <c r="Q2837" s="28"/>
      <c r="R2837" s="29"/>
      <c r="S2837" s="30"/>
      <c r="T2837" s="31"/>
      <c r="U2837" s="32"/>
      <c r="V2837" s="32"/>
      <c r="W2837" s="32"/>
      <c r="X2837" s="33"/>
      <c r="Y2837" s="34"/>
      <c r="Z2837" s="35"/>
      <c r="AA2837" s="36"/>
      <c r="AB2837" s="37"/>
      <c r="AC2837" s="38"/>
      <c r="AD2837" s="57">
        <f>IF(C2837="SG",VLOOKUP($C2837,IP!$R:$T,MATCH(QSC!$E2837,IP!$R$6:$T$6,0),0),VLOOKUP($C2837,IP!$R:$S,2,0))</f>
        <v>11</v>
      </c>
      <c r="AE2837" s="39"/>
    </row>
    <row r="2838" spans="1:31" ht="15" x14ac:dyDescent="0.25">
      <c r="A2838" s="40">
        <v>6445412</v>
      </c>
      <c r="B2838" s="40"/>
      <c r="C2838" s="40" t="s">
        <v>1</v>
      </c>
      <c r="D2838" s="41"/>
      <c r="E2838" s="22" t="s">
        <v>2</v>
      </c>
      <c r="F2838" s="23"/>
      <c r="G2838" s="41"/>
      <c r="H2838" s="42"/>
      <c r="I2838" s="41"/>
      <c r="J2838" s="42"/>
      <c r="K2838" s="43"/>
      <c r="L2838" s="26"/>
      <c r="M2838" s="27"/>
      <c r="N2838" s="55"/>
      <c r="O2838" s="93">
        <f>IFERROR(SUMPRODUCT((INDEX(ACH.!$B$3:$AP$9999,MATCH(A2838,ACH.!$A$3:$A$9999,),)&gt;0)*COUNTIF(INDEX(IP!$C$4:$N$44,,IFERROR(MATCH(C2838,IP!$E$2:$N$2,)+2,MATCH(E2838,IP!$C$3:$D$3,))),ACH.!$B$1:$AP$1)),)</f>
        <v>5</v>
      </c>
      <c r="P2838" s="27"/>
      <c r="Q2838" s="28"/>
      <c r="R2838" s="29"/>
      <c r="S2838" s="30"/>
      <c r="T2838" s="31"/>
      <c r="U2838" s="32"/>
      <c r="V2838" s="32"/>
      <c r="W2838" s="32"/>
      <c r="X2838" s="33"/>
      <c r="Y2838" s="34"/>
      <c r="Z2838" s="35"/>
      <c r="AA2838" s="36"/>
      <c r="AB2838" s="37"/>
      <c r="AC2838" s="38"/>
      <c r="AD2838" s="57">
        <f>IF(C2838="SG",VLOOKUP($C2838,IP!$R:$T,MATCH(QSC!$E2838,IP!$R$6:$T$6,0),0),VLOOKUP($C2838,IP!$R:$S,2,0))</f>
        <v>11</v>
      </c>
      <c r="AE2838" s="39"/>
    </row>
    <row r="2839" spans="1:31" ht="15" x14ac:dyDescent="0.25">
      <c r="A2839" s="40">
        <v>6445422</v>
      </c>
      <c r="B2839" s="40"/>
      <c r="C2839" s="40" t="s">
        <v>1</v>
      </c>
      <c r="D2839" s="41"/>
      <c r="E2839" s="22" t="s">
        <v>2</v>
      </c>
      <c r="F2839" s="23"/>
      <c r="G2839" s="41"/>
      <c r="H2839" s="42"/>
      <c r="I2839" s="41"/>
      <c r="J2839" s="42"/>
      <c r="K2839" s="43"/>
      <c r="L2839" s="26"/>
      <c r="M2839" s="27"/>
      <c r="N2839" s="55"/>
      <c r="O2839" s="93">
        <f>IFERROR(SUMPRODUCT((INDEX(ACH.!$B$3:$AP$9999,MATCH(A2839,ACH.!$A$3:$A$9999,),)&gt;0)*COUNTIF(INDEX(IP!$C$4:$N$44,,IFERROR(MATCH(C2839,IP!$E$2:$N$2,)+2,MATCH(E2839,IP!$C$3:$D$3,))),ACH.!$B$1:$AP$1)),)</f>
        <v>4</v>
      </c>
      <c r="P2839" s="27"/>
      <c r="Q2839" s="28"/>
      <c r="R2839" s="29"/>
      <c r="S2839" s="30"/>
      <c r="T2839" s="31"/>
      <c r="U2839" s="32"/>
      <c r="V2839" s="32"/>
      <c r="W2839" s="32"/>
      <c r="X2839" s="33"/>
      <c r="Y2839" s="34"/>
      <c r="Z2839" s="35"/>
      <c r="AA2839" s="36"/>
      <c r="AB2839" s="37"/>
      <c r="AC2839" s="38"/>
      <c r="AD2839" s="57">
        <f>IF(C2839="SG",VLOOKUP($C2839,IP!$R:$T,MATCH(QSC!$E2839,IP!$R$6:$T$6,0),0),VLOOKUP($C2839,IP!$R:$S,2,0))</f>
        <v>11</v>
      </c>
      <c r="AE2839" s="39"/>
    </row>
    <row r="2840" spans="1:31" ht="15" x14ac:dyDescent="0.25">
      <c r="A2840" s="40">
        <v>6445490</v>
      </c>
      <c r="B2840" s="40"/>
      <c r="C2840" s="40" t="s">
        <v>1</v>
      </c>
      <c r="D2840" s="41"/>
      <c r="E2840" s="22" t="s">
        <v>2</v>
      </c>
      <c r="F2840" s="23"/>
      <c r="G2840" s="41"/>
      <c r="H2840" s="42"/>
      <c r="I2840" s="41"/>
      <c r="J2840" s="42"/>
      <c r="K2840" s="43"/>
      <c r="L2840" s="26"/>
      <c r="M2840" s="27"/>
      <c r="N2840" s="55"/>
      <c r="O2840" s="93">
        <f>IFERROR(SUMPRODUCT((INDEX(ACH.!$B$3:$AP$9999,MATCH(A2840,ACH.!$A$3:$A$9999,),)&gt;0)*COUNTIF(INDEX(IP!$C$4:$N$44,,IFERROR(MATCH(C2840,IP!$E$2:$N$2,)+2,MATCH(E2840,IP!$C$3:$D$3,))),ACH.!$B$1:$AP$1)),)</f>
        <v>3</v>
      </c>
      <c r="P2840" s="27"/>
      <c r="Q2840" s="28"/>
      <c r="R2840" s="29"/>
      <c r="S2840" s="30"/>
      <c r="T2840" s="31"/>
      <c r="U2840" s="32"/>
      <c r="V2840" s="32"/>
      <c r="W2840" s="32"/>
      <c r="X2840" s="33"/>
      <c r="Y2840" s="34"/>
      <c r="Z2840" s="35"/>
      <c r="AA2840" s="36"/>
      <c r="AB2840" s="37"/>
      <c r="AC2840" s="38"/>
      <c r="AD2840" s="57">
        <f>IF(C2840="SG",VLOOKUP($C2840,IP!$R:$T,MATCH(QSC!$E2840,IP!$R$6:$T$6,0),0),VLOOKUP($C2840,IP!$R:$S,2,0))</f>
        <v>11</v>
      </c>
      <c r="AE2840" s="39"/>
    </row>
    <row r="2841" spans="1:31" ht="15" x14ac:dyDescent="0.25">
      <c r="A2841" s="40">
        <v>6445602</v>
      </c>
      <c r="B2841" s="40"/>
      <c r="C2841" s="40" t="s">
        <v>1</v>
      </c>
      <c r="D2841" s="41"/>
      <c r="E2841" s="22" t="s">
        <v>2</v>
      </c>
      <c r="F2841" s="23"/>
      <c r="G2841" s="41"/>
      <c r="H2841" s="42"/>
      <c r="I2841" s="41"/>
      <c r="J2841" s="42"/>
      <c r="K2841" s="43"/>
      <c r="L2841" s="26"/>
      <c r="M2841" s="27"/>
      <c r="N2841" s="55"/>
      <c r="O2841" s="93">
        <f>IFERROR(SUMPRODUCT((INDEX(ACH.!$B$3:$AP$9999,MATCH(A2841,ACH.!$A$3:$A$9999,),)&gt;0)*COUNTIF(INDEX(IP!$C$4:$N$44,,IFERROR(MATCH(C2841,IP!$E$2:$N$2,)+2,MATCH(E2841,IP!$C$3:$D$3,))),ACH.!$B$1:$AP$1)),)</f>
        <v>8</v>
      </c>
      <c r="P2841" s="27"/>
      <c r="Q2841" s="28"/>
      <c r="R2841" s="29"/>
      <c r="S2841" s="30"/>
      <c r="T2841" s="31"/>
      <c r="U2841" s="32"/>
      <c r="V2841" s="32"/>
      <c r="W2841" s="32"/>
      <c r="X2841" s="33"/>
      <c r="Y2841" s="34"/>
      <c r="Z2841" s="35"/>
      <c r="AA2841" s="36"/>
      <c r="AB2841" s="37"/>
      <c r="AC2841" s="38"/>
      <c r="AD2841" s="57">
        <f>IF(C2841="SG",VLOOKUP($C2841,IP!$R:$T,MATCH(QSC!$E2841,IP!$R$6:$T$6,0),0),VLOOKUP($C2841,IP!$R:$S,2,0))</f>
        <v>11</v>
      </c>
      <c r="AE2841" s="39"/>
    </row>
    <row r="2842" spans="1:31" ht="15" x14ac:dyDescent="0.25">
      <c r="A2842" s="40">
        <v>6445603</v>
      </c>
      <c r="B2842" s="40"/>
      <c r="C2842" s="40" t="s">
        <v>1</v>
      </c>
      <c r="D2842" s="41"/>
      <c r="E2842" s="22" t="s">
        <v>2</v>
      </c>
      <c r="F2842" s="23"/>
      <c r="G2842" s="41"/>
      <c r="H2842" s="42"/>
      <c r="I2842" s="41"/>
      <c r="J2842" s="42"/>
      <c r="K2842" s="43"/>
      <c r="L2842" s="26"/>
      <c r="M2842" s="27"/>
      <c r="N2842" s="55"/>
      <c r="O2842" s="93">
        <f>IFERROR(SUMPRODUCT((INDEX(ACH.!$B$3:$AP$9999,MATCH(A2842,ACH.!$A$3:$A$9999,),)&gt;0)*COUNTIF(INDEX(IP!$C$4:$N$44,,IFERROR(MATCH(C2842,IP!$E$2:$N$2,)+2,MATCH(E2842,IP!$C$3:$D$3,))),ACH.!$B$1:$AP$1)),)</f>
        <v>3</v>
      </c>
      <c r="P2842" s="27"/>
      <c r="Q2842" s="28"/>
      <c r="R2842" s="29"/>
      <c r="S2842" s="30"/>
      <c r="T2842" s="31"/>
      <c r="U2842" s="32"/>
      <c r="V2842" s="32"/>
      <c r="W2842" s="32"/>
      <c r="X2842" s="33"/>
      <c r="Y2842" s="34"/>
      <c r="Z2842" s="35"/>
      <c r="AA2842" s="36"/>
      <c r="AB2842" s="37"/>
      <c r="AC2842" s="38"/>
      <c r="AD2842" s="57">
        <f>IF(C2842="SG",VLOOKUP($C2842,IP!$R:$T,MATCH(QSC!$E2842,IP!$R$6:$T$6,0),0),VLOOKUP($C2842,IP!$R:$S,2,0))</f>
        <v>11</v>
      </c>
      <c r="AE2842" s="39"/>
    </row>
    <row r="2843" spans="1:31" ht="15" x14ac:dyDescent="0.25">
      <c r="A2843" s="40">
        <v>6445640</v>
      </c>
      <c r="B2843" s="40"/>
      <c r="C2843" s="40" t="s">
        <v>1</v>
      </c>
      <c r="D2843" s="41"/>
      <c r="E2843" s="22" t="s">
        <v>2</v>
      </c>
      <c r="F2843" s="23"/>
      <c r="G2843" s="41"/>
      <c r="H2843" s="42"/>
      <c r="I2843" s="41"/>
      <c r="J2843" s="42"/>
      <c r="K2843" s="43"/>
      <c r="L2843" s="26"/>
      <c r="M2843" s="27"/>
      <c r="N2843" s="55"/>
      <c r="O2843" s="93">
        <f>IFERROR(SUMPRODUCT((INDEX(ACH.!$B$3:$AP$9999,MATCH(A2843,ACH.!$A$3:$A$9999,),)&gt;0)*COUNTIF(INDEX(IP!$C$4:$N$44,,IFERROR(MATCH(C2843,IP!$E$2:$N$2,)+2,MATCH(E2843,IP!$C$3:$D$3,))),ACH.!$B$1:$AP$1)),)</f>
        <v>6</v>
      </c>
      <c r="P2843" s="27"/>
      <c r="Q2843" s="28"/>
      <c r="R2843" s="29"/>
      <c r="S2843" s="30"/>
      <c r="T2843" s="31"/>
      <c r="U2843" s="32"/>
      <c r="V2843" s="32"/>
      <c r="W2843" s="32"/>
      <c r="X2843" s="33"/>
      <c r="Y2843" s="34"/>
      <c r="Z2843" s="35"/>
      <c r="AA2843" s="36"/>
      <c r="AB2843" s="37"/>
      <c r="AC2843" s="38"/>
      <c r="AD2843" s="57">
        <f>IF(C2843="SG",VLOOKUP($C2843,IP!$R:$T,MATCH(QSC!$E2843,IP!$R$6:$T$6,0),0),VLOOKUP($C2843,IP!$R:$S,2,0))</f>
        <v>11</v>
      </c>
      <c r="AE2843" s="39"/>
    </row>
    <row r="2844" spans="1:31" ht="15" x14ac:dyDescent="0.25">
      <c r="A2844" s="40">
        <v>6445641</v>
      </c>
      <c r="B2844" s="40"/>
      <c r="C2844" s="40" t="s">
        <v>1</v>
      </c>
      <c r="D2844" s="41"/>
      <c r="E2844" s="22" t="s">
        <v>2</v>
      </c>
      <c r="F2844" s="23"/>
      <c r="G2844" s="41"/>
      <c r="H2844" s="42"/>
      <c r="I2844" s="41"/>
      <c r="J2844" s="42"/>
      <c r="K2844" s="43"/>
      <c r="L2844" s="26"/>
      <c r="M2844" s="27"/>
      <c r="N2844" s="55"/>
      <c r="O2844" s="93">
        <f>IFERROR(SUMPRODUCT((INDEX(ACH.!$B$3:$AP$9999,MATCH(A2844,ACH.!$A$3:$A$9999,),)&gt;0)*COUNTIF(INDEX(IP!$C$4:$N$44,,IFERROR(MATCH(C2844,IP!$E$2:$N$2,)+2,MATCH(E2844,IP!$C$3:$D$3,))),ACH.!$B$1:$AP$1)),)</f>
        <v>3</v>
      </c>
      <c r="P2844" s="27"/>
      <c r="Q2844" s="28"/>
      <c r="R2844" s="29"/>
      <c r="S2844" s="30"/>
      <c r="T2844" s="31"/>
      <c r="U2844" s="32"/>
      <c r="V2844" s="32"/>
      <c r="W2844" s="32"/>
      <c r="X2844" s="33"/>
      <c r="Y2844" s="34"/>
      <c r="Z2844" s="35"/>
      <c r="AA2844" s="36"/>
      <c r="AB2844" s="37"/>
      <c r="AC2844" s="38"/>
      <c r="AD2844" s="57">
        <f>IF(C2844="SG",VLOOKUP($C2844,IP!$R:$T,MATCH(QSC!$E2844,IP!$R$6:$T$6,0),0),VLOOKUP($C2844,IP!$R:$S,2,0))</f>
        <v>11</v>
      </c>
      <c r="AE2844" s="39"/>
    </row>
    <row r="2845" spans="1:31" ht="15" x14ac:dyDescent="0.25">
      <c r="A2845" s="40">
        <v>6445643</v>
      </c>
      <c r="B2845" s="40"/>
      <c r="C2845" s="40" t="s">
        <v>1</v>
      </c>
      <c r="D2845" s="41"/>
      <c r="E2845" s="22" t="s">
        <v>4</v>
      </c>
      <c r="F2845" s="23"/>
      <c r="G2845" s="41"/>
      <c r="H2845" s="42"/>
      <c r="I2845" s="41"/>
      <c r="J2845" s="42"/>
      <c r="K2845" s="43"/>
      <c r="L2845" s="26"/>
      <c r="M2845" s="27"/>
      <c r="N2845" s="55"/>
      <c r="O2845" s="93">
        <f>IFERROR(SUMPRODUCT((INDEX(ACH.!$B$3:$AP$9999,MATCH(A2845,ACH.!$A$3:$A$9999,),)&gt;0)*COUNTIF(INDEX(IP!$C$4:$N$44,,IFERROR(MATCH(C2845,IP!$E$2:$N$2,)+2,MATCH(E2845,IP!$C$3:$D$3,))),ACH.!$B$1:$AP$1)),)</f>
        <v>6</v>
      </c>
      <c r="P2845" s="27"/>
      <c r="Q2845" s="28"/>
      <c r="R2845" s="29"/>
      <c r="S2845" s="30"/>
      <c r="T2845" s="31"/>
      <c r="U2845" s="32"/>
      <c r="V2845" s="32"/>
      <c r="W2845" s="32"/>
      <c r="X2845" s="33"/>
      <c r="Y2845" s="34"/>
      <c r="Z2845" s="35"/>
      <c r="AA2845" s="36"/>
      <c r="AB2845" s="37"/>
      <c r="AC2845" s="38"/>
      <c r="AD2845" s="57">
        <f>IF(C2845="SG",VLOOKUP($C2845,IP!$R:$T,MATCH(QSC!$E2845,IP!$R$6:$T$6,0),0),VLOOKUP($C2845,IP!$R:$S,2,0))</f>
        <v>12</v>
      </c>
      <c r="AE2845" s="39"/>
    </row>
    <row r="2846" spans="1:31" ht="15" x14ac:dyDescent="0.25">
      <c r="A2846" s="40">
        <v>6445644</v>
      </c>
      <c r="B2846" s="40"/>
      <c r="C2846" s="40" t="s">
        <v>1</v>
      </c>
      <c r="D2846" s="41"/>
      <c r="E2846" s="22" t="s">
        <v>2</v>
      </c>
      <c r="F2846" s="23"/>
      <c r="G2846" s="41"/>
      <c r="H2846" s="42"/>
      <c r="I2846" s="41"/>
      <c r="J2846" s="42"/>
      <c r="K2846" s="43"/>
      <c r="L2846" s="26"/>
      <c r="M2846" s="27"/>
      <c r="N2846" s="55"/>
      <c r="O2846" s="93">
        <f>IFERROR(SUMPRODUCT((INDEX(ACH.!$B$3:$AP$9999,MATCH(A2846,ACH.!$A$3:$A$9999,),)&gt;0)*COUNTIF(INDEX(IP!$C$4:$N$44,,IFERROR(MATCH(C2846,IP!$E$2:$N$2,)+2,MATCH(E2846,IP!$C$3:$D$3,))),ACH.!$B$1:$AP$1)),)</f>
        <v>3</v>
      </c>
      <c r="P2846" s="27"/>
      <c r="Q2846" s="28"/>
      <c r="R2846" s="29"/>
      <c r="S2846" s="30"/>
      <c r="T2846" s="31"/>
      <c r="U2846" s="32"/>
      <c r="V2846" s="32"/>
      <c r="W2846" s="32"/>
      <c r="X2846" s="33"/>
      <c r="Y2846" s="34"/>
      <c r="Z2846" s="35"/>
      <c r="AA2846" s="36"/>
      <c r="AB2846" s="37"/>
      <c r="AC2846" s="38"/>
      <c r="AD2846" s="57">
        <f>IF(C2846="SG",VLOOKUP($C2846,IP!$R:$T,MATCH(QSC!$E2846,IP!$R$6:$T$6,0),0),VLOOKUP($C2846,IP!$R:$S,2,0))</f>
        <v>11</v>
      </c>
      <c r="AE2846" s="39"/>
    </row>
    <row r="2847" spans="1:31" ht="15" x14ac:dyDescent="0.25">
      <c r="A2847" s="40">
        <v>6445645</v>
      </c>
      <c r="B2847" s="40"/>
      <c r="C2847" s="40" t="s">
        <v>1</v>
      </c>
      <c r="D2847" s="41"/>
      <c r="E2847" s="22" t="s">
        <v>2</v>
      </c>
      <c r="F2847" s="23"/>
      <c r="G2847" s="41"/>
      <c r="H2847" s="42"/>
      <c r="I2847" s="41"/>
      <c r="J2847" s="42"/>
      <c r="K2847" s="43"/>
      <c r="L2847" s="26"/>
      <c r="M2847" s="27"/>
      <c r="N2847" s="55"/>
      <c r="O2847" s="93">
        <f>IFERROR(SUMPRODUCT((INDEX(ACH.!$B$3:$AP$9999,MATCH(A2847,ACH.!$A$3:$A$9999,),)&gt;0)*COUNTIF(INDEX(IP!$C$4:$N$44,,IFERROR(MATCH(C2847,IP!$E$2:$N$2,)+2,MATCH(E2847,IP!$C$3:$D$3,))),ACH.!$B$1:$AP$1)),)</f>
        <v>4</v>
      </c>
      <c r="P2847" s="27"/>
      <c r="Q2847" s="28"/>
      <c r="R2847" s="29"/>
      <c r="S2847" s="30"/>
      <c r="T2847" s="31"/>
      <c r="U2847" s="32"/>
      <c r="V2847" s="32"/>
      <c r="W2847" s="32"/>
      <c r="X2847" s="33"/>
      <c r="Y2847" s="34"/>
      <c r="Z2847" s="35"/>
      <c r="AA2847" s="36"/>
      <c r="AB2847" s="37"/>
      <c r="AC2847" s="38"/>
      <c r="AD2847" s="57">
        <f>IF(C2847="SG",VLOOKUP($C2847,IP!$R:$T,MATCH(QSC!$E2847,IP!$R$6:$T$6,0),0),VLOOKUP($C2847,IP!$R:$S,2,0))</f>
        <v>11</v>
      </c>
      <c r="AE2847" s="39"/>
    </row>
    <row r="2848" spans="1:31" ht="15" x14ac:dyDescent="0.25">
      <c r="A2848" s="40">
        <v>6445758</v>
      </c>
      <c r="B2848" s="40"/>
      <c r="C2848" s="40" t="s">
        <v>1</v>
      </c>
      <c r="D2848" s="41"/>
      <c r="E2848" s="22" t="s">
        <v>2</v>
      </c>
      <c r="F2848" s="23"/>
      <c r="G2848" s="41"/>
      <c r="H2848" s="42"/>
      <c r="I2848" s="41"/>
      <c r="J2848" s="42"/>
      <c r="K2848" s="43"/>
      <c r="L2848" s="26"/>
      <c r="M2848" s="27"/>
      <c r="N2848" s="55"/>
      <c r="O2848" s="93">
        <f>IFERROR(SUMPRODUCT((INDEX(ACH.!$B$3:$AP$9999,MATCH(A2848,ACH.!$A$3:$A$9999,),)&gt;0)*COUNTIF(INDEX(IP!$C$4:$N$44,,IFERROR(MATCH(C2848,IP!$E$2:$N$2,)+2,MATCH(E2848,IP!$C$3:$D$3,))),ACH.!$B$1:$AP$1)),)</f>
        <v>4</v>
      </c>
      <c r="P2848" s="27"/>
      <c r="Q2848" s="28"/>
      <c r="R2848" s="29"/>
      <c r="S2848" s="30"/>
      <c r="T2848" s="31"/>
      <c r="U2848" s="32"/>
      <c r="V2848" s="32"/>
      <c r="W2848" s="32"/>
      <c r="X2848" s="33"/>
      <c r="Y2848" s="34"/>
      <c r="Z2848" s="35"/>
      <c r="AA2848" s="36"/>
      <c r="AB2848" s="37"/>
      <c r="AC2848" s="38"/>
      <c r="AD2848" s="57">
        <f>IF(C2848="SG",VLOOKUP($C2848,IP!$R:$T,MATCH(QSC!$E2848,IP!$R$6:$T$6,0),0),VLOOKUP($C2848,IP!$R:$S,2,0))</f>
        <v>11</v>
      </c>
      <c r="AE2848" s="39"/>
    </row>
    <row r="2849" spans="1:31" ht="15" x14ac:dyDescent="0.25">
      <c r="A2849" s="40">
        <v>6445759</v>
      </c>
      <c r="B2849" s="40"/>
      <c r="C2849" s="40" t="s">
        <v>1</v>
      </c>
      <c r="D2849" s="41"/>
      <c r="E2849" s="22" t="s">
        <v>4</v>
      </c>
      <c r="F2849" s="23"/>
      <c r="G2849" s="41"/>
      <c r="H2849" s="42"/>
      <c r="I2849" s="41"/>
      <c r="J2849" s="42"/>
      <c r="K2849" s="43"/>
      <c r="L2849" s="26"/>
      <c r="M2849" s="27"/>
      <c r="N2849" s="55"/>
      <c r="O2849" s="93">
        <f>IFERROR(SUMPRODUCT((INDEX(ACH.!$B$3:$AP$9999,MATCH(A2849,ACH.!$A$3:$A$9999,),)&gt;0)*COUNTIF(INDEX(IP!$C$4:$N$44,,IFERROR(MATCH(C2849,IP!$E$2:$N$2,)+2,MATCH(E2849,IP!$C$3:$D$3,))),ACH.!$B$1:$AP$1)),)</f>
        <v>4</v>
      </c>
      <c r="P2849" s="27"/>
      <c r="Q2849" s="28"/>
      <c r="R2849" s="29"/>
      <c r="S2849" s="30"/>
      <c r="T2849" s="31"/>
      <c r="U2849" s="32"/>
      <c r="V2849" s="32"/>
      <c r="W2849" s="32"/>
      <c r="X2849" s="33"/>
      <c r="Y2849" s="34"/>
      <c r="Z2849" s="35"/>
      <c r="AA2849" s="36"/>
      <c r="AB2849" s="37"/>
      <c r="AC2849" s="38"/>
      <c r="AD2849" s="57">
        <f>IF(C2849="SG",VLOOKUP($C2849,IP!$R:$T,MATCH(QSC!$E2849,IP!$R$6:$T$6,0),0),VLOOKUP($C2849,IP!$R:$S,2,0))</f>
        <v>12</v>
      </c>
      <c r="AE2849" s="39"/>
    </row>
    <row r="2850" spans="1:31" ht="15" x14ac:dyDescent="0.25">
      <c r="A2850" s="40">
        <v>6445832</v>
      </c>
      <c r="B2850" s="40"/>
      <c r="C2850" s="40" t="s">
        <v>1</v>
      </c>
      <c r="D2850" s="41"/>
      <c r="E2850" s="22" t="s">
        <v>2</v>
      </c>
      <c r="F2850" s="23"/>
      <c r="G2850" s="41"/>
      <c r="H2850" s="42"/>
      <c r="I2850" s="41"/>
      <c r="J2850" s="42"/>
      <c r="K2850" s="43"/>
      <c r="L2850" s="26"/>
      <c r="M2850" s="27"/>
      <c r="N2850" s="55"/>
      <c r="O2850" s="93">
        <f>IFERROR(SUMPRODUCT((INDEX(ACH.!$B$3:$AP$9999,MATCH(A2850,ACH.!$A$3:$A$9999,),)&gt;0)*COUNTIF(INDEX(IP!$C$4:$N$44,,IFERROR(MATCH(C2850,IP!$E$2:$N$2,)+2,MATCH(E2850,IP!$C$3:$D$3,))),ACH.!$B$1:$AP$1)),)</f>
        <v>3</v>
      </c>
      <c r="P2850" s="27"/>
      <c r="Q2850" s="28"/>
      <c r="R2850" s="29"/>
      <c r="S2850" s="30"/>
      <c r="T2850" s="31"/>
      <c r="U2850" s="32"/>
      <c r="V2850" s="32"/>
      <c r="W2850" s="32"/>
      <c r="X2850" s="33"/>
      <c r="Y2850" s="34"/>
      <c r="Z2850" s="35"/>
      <c r="AA2850" s="36"/>
      <c r="AB2850" s="37"/>
      <c r="AC2850" s="38"/>
      <c r="AD2850" s="57">
        <f>IF(C2850="SG",VLOOKUP($C2850,IP!$R:$T,MATCH(QSC!$E2850,IP!$R$6:$T$6,0),0),VLOOKUP($C2850,IP!$R:$S,2,0))</f>
        <v>11</v>
      </c>
      <c r="AE2850" s="39"/>
    </row>
    <row r="2851" spans="1:31" ht="15" x14ac:dyDescent="0.25">
      <c r="A2851" s="40">
        <v>6445853</v>
      </c>
      <c r="B2851" s="40"/>
      <c r="C2851" s="40" t="s">
        <v>1</v>
      </c>
      <c r="D2851" s="41"/>
      <c r="E2851" s="22" t="s">
        <v>2</v>
      </c>
      <c r="F2851" s="23"/>
      <c r="G2851" s="41"/>
      <c r="H2851" s="42"/>
      <c r="I2851" s="41"/>
      <c r="J2851" s="42"/>
      <c r="K2851" s="43"/>
      <c r="L2851" s="26"/>
      <c r="M2851" s="27"/>
      <c r="N2851" s="55"/>
      <c r="O2851" s="93">
        <f>IFERROR(SUMPRODUCT((INDEX(ACH.!$B$3:$AP$9999,MATCH(A2851,ACH.!$A$3:$A$9999,),)&gt;0)*COUNTIF(INDEX(IP!$C$4:$N$44,,IFERROR(MATCH(C2851,IP!$E$2:$N$2,)+2,MATCH(E2851,IP!$C$3:$D$3,))),ACH.!$B$1:$AP$1)),)</f>
        <v>1</v>
      </c>
      <c r="P2851" s="27"/>
      <c r="Q2851" s="28"/>
      <c r="R2851" s="29"/>
      <c r="S2851" s="30"/>
      <c r="T2851" s="31"/>
      <c r="U2851" s="32"/>
      <c r="V2851" s="32"/>
      <c r="W2851" s="32"/>
      <c r="X2851" s="33"/>
      <c r="Y2851" s="34"/>
      <c r="Z2851" s="35"/>
      <c r="AA2851" s="36"/>
      <c r="AB2851" s="37"/>
      <c r="AC2851" s="38"/>
      <c r="AD2851" s="57">
        <f>IF(C2851="SG",VLOOKUP($C2851,IP!$R:$T,MATCH(QSC!$E2851,IP!$R$6:$T$6,0),0),VLOOKUP($C2851,IP!$R:$S,2,0))</f>
        <v>11</v>
      </c>
      <c r="AE2851" s="39"/>
    </row>
    <row r="2852" spans="1:31" ht="15" x14ac:dyDescent="0.25">
      <c r="A2852" s="40">
        <v>6445929</v>
      </c>
      <c r="B2852" s="40"/>
      <c r="C2852" s="40" t="s">
        <v>1</v>
      </c>
      <c r="D2852" s="41"/>
      <c r="E2852" s="22" t="s">
        <v>2</v>
      </c>
      <c r="F2852" s="23"/>
      <c r="G2852" s="41"/>
      <c r="H2852" s="42"/>
      <c r="I2852" s="41"/>
      <c r="J2852" s="42"/>
      <c r="K2852" s="43"/>
      <c r="L2852" s="26"/>
      <c r="M2852" s="27"/>
      <c r="N2852" s="55"/>
      <c r="O2852" s="93">
        <f>IFERROR(SUMPRODUCT((INDEX(ACH.!$B$3:$AP$9999,MATCH(A2852,ACH.!$A$3:$A$9999,),)&gt;0)*COUNTIF(INDEX(IP!$C$4:$N$44,,IFERROR(MATCH(C2852,IP!$E$2:$N$2,)+2,MATCH(E2852,IP!$C$3:$D$3,))),ACH.!$B$1:$AP$1)),)</f>
        <v>4</v>
      </c>
      <c r="P2852" s="27"/>
      <c r="Q2852" s="28"/>
      <c r="R2852" s="29"/>
      <c r="S2852" s="30"/>
      <c r="T2852" s="31"/>
      <c r="U2852" s="32"/>
      <c r="V2852" s="32"/>
      <c r="W2852" s="32"/>
      <c r="X2852" s="33"/>
      <c r="Y2852" s="34"/>
      <c r="Z2852" s="35"/>
      <c r="AA2852" s="36"/>
      <c r="AB2852" s="37"/>
      <c r="AC2852" s="38"/>
      <c r="AD2852" s="57">
        <f>IF(C2852="SG",VLOOKUP($C2852,IP!$R:$T,MATCH(QSC!$E2852,IP!$R$6:$T$6,0),0),VLOOKUP($C2852,IP!$R:$S,2,0))</f>
        <v>11</v>
      </c>
      <c r="AE2852" s="39"/>
    </row>
    <row r="2853" spans="1:31" ht="15" x14ac:dyDescent="0.25">
      <c r="A2853" s="40">
        <v>6445995</v>
      </c>
      <c r="B2853" s="40"/>
      <c r="C2853" s="40" t="s">
        <v>1</v>
      </c>
      <c r="D2853" s="41"/>
      <c r="E2853" s="22" t="s">
        <v>2</v>
      </c>
      <c r="F2853" s="23"/>
      <c r="G2853" s="41"/>
      <c r="H2853" s="42"/>
      <c r="I2853" s="41"/>
      <c r="J2853" s="42"/>
      <c r="K2853" s="43"/>
      <c r="L2853" s="26"/>
      <c r="M2853" s="27"/>
      <c r="N2853" s="55"/>
      <c r="O2853" s="93">
        <f>IFERROR(SUMPRODUCT((INDEX(ACH.!$B$3:$AP$9999,MATCH(A2853,ACH.!$A$3:$A$9999,),)&gt;0)*COUNTIF(INDEX(IP!$C$4:$N$44,,IFERROR(MATCH(C2853,IP!$E$2:$N$2,)+2,MATCH(E2853,IP!$C$3:$D$3,))),ACH.!$B$1:$AP$1)),)</f>
        <v>0</v>
      </c>
      <c r="P2853" s="27"/>
      <c r="Q2853" s="28"/>
      <c r="R2853" s="29"/>
      <c r="S2853" s="30"/>
      <c r="T2853" s="31"/>
      <c r="U2853" s="32"/>
      <c r="V2853" s="32"/>
      <c r="W2853" s="32"/>
      <c r="X2853" s="33"/>
      <c r="Y2853" s="34"/>
      <c r="Z2853" s="35"/>
      <c r="AA2853" s="36"/>
      <c r="AB2853" s="37"/>
      <c r="AC2853" s="38"/>
      <c r="AD2853" s="57">
        <f>IF(C2853="SG",VLOOKUP($C2853,IP!$R:$T,MATCH(QSC!$E2853,IP!$R$6:$T$6,0),0),VLOOKUP($C2853,IP!$R:$S,2,0))</f>
        <v>11</v>
      </c>
      <c r="AE2853" s="39"/>
    </row>
    <row r="2854" spans="1:31" ht="15" x14ac:dyDescent="0.25">
      <c r="A2854" s="40">
        <v>6446006</v>
      </c>
      <c r="B2854" s="40"/>
      <c r="C2854" s="40" t="s">
        <v>1</v>
      </c>
      <c r="D2854" s="41"/>
      <c r="E2854" s="22" t="s">
        <v>2</v>
      </c>
      <c r="F2854" s="23"/>
      <c r="G2854" s="41"/>
      <c r="H2854" s="42"/>
      <c r="I2854" s="41"/>
      <c r="J2854" s="42"/>
      <c r="K2854" s="43"/>
      <c r="L2854" s="26"/>
      <c r="M2854" s="27"/>
      <c r="N2854" s="55"/>
      <c r="O2854" s="93">
        <f>IFERROR(SUMPRODUCT((INDEX(ACH.!$B$3:$AP$9999,MATCH(A2854,ACH.!$A$3:$A$9999,),)&gt;0)*COUNTIF(INDEX(IP!$C$4:$N$44,,IFERROR(MATCH(C2854,IP!$E$2:$N$2,)+2,MATCH(E2854,IP!$C$3:$D$3,))),ACH.!$B$1:$AP$1)),)</f>
        <v>2</v>
      </c>
      <c r="P2854" s="27"/>
      <c r="Q2854" s="28"/>
      <c r="R2854" s="29"/>
      <c r="S2854" s="30"/>
      <c r="T2854" s="31"/>
      <c r="U2854" s="32"/>
      <c r="V2854" s="32"/>
      <c r="W2854" s="32"/>
      <c r="X2854" s="33"/>
      <c r="Y2854" s="34"/>
      <c r="Z2854" s="35"/>
      <c r="AA2854" s="36"/>
      <c r="AB2854" s="37"/>
      <c r="AC2854" s="38"/>
      <c r="AD2854" s="57">
        <f>IF(C2854="SG",VLOOKUP($C2854,IP!$R:$T,MATCH(QSC!$E2854,IP!$R$6:$T$6,0),0),VLOOKUP($C2854,IP!$R:$S,2,0))</f>
        <v>11</v>
      </c>
      <c r="AE2854" s="39"/>
    </row>
    <row r="2855" spans="1:31" ht="15" x14ac:dyDescent="0.25">
      <c r="A2855" s="40">
        <v>6446007</v>
      </c>
      <c r="B2855" s="40"/>
      <c r="C2855" s="40" t="s">
        <v>1</v>
      </c>
      <c r="D2855" s="41"/>
      <c r="E2855" s="22" t="s">
        <v>2</v>
      </c>
      <c r="F2855" s="23"/>
      <c r="G2855" s="41"/>
      <c r="H2855" s="42"/>
      <c r="I2855" s="41"/>
      <c r="J2855" s="42"/>
      <c r="K2855" s="43"/>
      <c r="L2855" s="26"/>
      <c r="M2855" s="27"/>
      <c r="N2855" s="55"/>
      <c r="O2855" s="93">
        <f>IFERROR(SUMPRODUCT((INDEX(ACH.!$B$3:$AP$9999,MATCH(A2855,ACH.!$A$3:$A$9999,),)&gt;0)*COUNTIF(INDEX(IP!$C$4:$N$44,,IFERROR(MATCH(C2855,IP!$E$2:$N$2,)+2,MATCH(E2855,IP!$C$3:$D$3,))),ACH.!$B$1:$AP$1)),)</f>
        <v>3</v>
      </c>
      <c r="P2855" s="27"/>
      <c r="Q2855" s="28"/>
      <c r="R2855" s="29"/>
      <c r="S2855" s="30"/>
      <c r="T2855" s="31"/>
      <c r="U2855" s="32"/>
      <c r="V2855" s="32"/>
      <c r="W2855" s="32"/>
      <c r="X2855" s="33"/>
      <c r="Y2855" s="34"/>
      <c r="Z2855" s="35"/>
      <c r="AA2855" s="36"/>
      <c r="AB2855" s="37"/>
      <c r="AC2855" s="38"/>
      <c r="AD2855" s="57">
        <f>IF(C2855="SG",VLOOKUP($C2855,IP!$R:$T,MATCH(QSC!$E2855,IP!$R$6:$T$6,0),0),VLOOKUP($C2855,IP!$R:$S,2,0))</f>
        <v>11</v>
      </c>
      <c r="AE2855" s="39"/>
    </row>
    <row r="2856" spans="1:31" ht="15" x14ac:dyDescent="0.25">
      <c r="A2856" s="40">
        <v>6446075</v>
      </c>
      <c r="B2856" s="40"/>
      <c r="C2856" s="40" t="s">
        <v>1</v>
      </c>
      <c r="D2856" s="41"/>
      <c r="E2856" s="22" t="s">
        <v>4</v>
      </c>
      <c r="F2856" s="23"/>
      <c r="G2856" s="41"/>
      <c r="H2856" s="42"/>
      <c r="I2856" s="41"/>
      <c r="J2856" s="42"/>
      <c r="K2856" s="43"/>
      <c r="L2856" s="26"/>
      <c r="M2856" s="27"/>
      <c r="N2856" s="55"/>
      <c r="O2856" s="93">
        <f>IFERROR(SUMPRODUCT((INDEX(ACH.!$B$3:$AP$9999,MATCH(A2856,ACH.!$A$3:$A$9999,),)&gt;0)*COUNTIF(INDEX(IP!$C$4:$N$44,,IFERROR(MATCH(C2856,IP!$E$2:$N$2,)+2,MATCH(E2856,IP!$C$3:$D$3,))),ACH.!$B$1:$AP$1)),)</f>
        <v>6</v>
      </c>
      <c r="P2856" s="27"/>
      <c r="Q2856" s="28"/>
      <c r="R2856" s="29"/>
      <c r="S2856" s="30"/>
      <c r="T2856" s="31"/>
      <c r="U2856" s="32"/>
      <c r="V2856" s="32"/>
      <c r="W2856" s="32"/>
      <c r="X2856" s="33"/>
      <c r="Y2856" s="34"/>
      <c r="Z2856" s="35"/>
      <c r="AA2856" s="36"/>
      <c r="AB2856" s="37"/>
      <c r="AC2856" s="38"/>
      <c r="AD2856" s="57">
        <f>IF(C2856="SG",VLOOKUP($C2856,IP!$R:$T,MATCH(QSC!$E2856,IP!$R$6:$T$6,0),0),VLOOKUP($C2856,IP!$R:$S,2,0))</f>
        <v>12</v>
      </c>
      <c r="AE2856" s="39"/>
    </row>
    <row r="2857" spans="1:31" ht="15" x14ac:dyDescent="0.25">
      <c r="A2857" s="40">
        <v>6446119</v>
      </c>
      <c r="B2857" s="40"/>
      <c r="C2857" s="40" t="s">
        <v>1</v>
      </c>
      <c r="D2857" s="41"/>
      <c r="E2857" s="22" t="s">
        <v>2</v>
      </c>
      <c r="F2857" s="23"/>
      <c r="G2857" s="41"/>
      <c r="H2857" s="42"/>
      <c r="I2857" s="41"/>
      <c r="J2857" s="42"/>
      <c r="K2857" s="43"/>
      <c r="L2857" s="26"/>
      <c r="M2857" s="27"/>
      <c r="N2857" s="55"/>
      <c r="O2857" s="93">
        <f>IFERROR(SUMPRODUCT((INDEX(ACH.!$B$3:$AP$9999,MATCH(A2857,ACH.!$A$3:$A$9999,),)&gt;0)*COUNTIF(INDEX(IP!$C$4:$N$44,,IFERROR(MATCH(C2857,IP!$E$2:$N$2,)+2,MATCH(E2857,IP!$C$3:$D$3,))),ACH.!$B$1:$AP$1)),)</f>
        <v>6</v>
      </c>
      <c r="P2857" s="27"/>
      <c r="Q2857" s="28"/>
      <c r="R2857" s="29"/>
      <c r="S2857" s="30"/>
      <c r="T2857" s="31"/>
      <c r="U2857" s="32"/>
      <c r="V2857" s="32"/>
      <c r="W2857" s="32"/>
      <c r="X2857" s="33"/>
      <c r="Y2857" s="34"/>
      <c r="Z2857" s="35"/>
      <c r="AA2857" s="36"/>
      <c r="AB2857" s="37"/>
      <c r="AC2857" s="38"/>
      <c r="AD2857" s="57">
        <f>IF(C2857="SG",VLOOKUP($C2857,IP!$R:$T,MATCH(QSC!$E2857,IP!$R$6:$T$6,0),0),VLOOKUP($C2857,IP!$R:$S,2,0))</f>
        <v>11</v>
      </c>
      <c r="AE2857" s="39"/>
    </row>
    <row r="2858" spans="1:31" ht="15" x14ac:dyDescent="0.25">
      <c r="A2858" s="40">
        <v>6446167</v>
      </c>
      <c r="B2858" s="40"/>
      <c r="C2858" s="40" t="s">
        <v>1</v>
      </c>
      <c r="D2858" s="41"/>
      <c r="E2858" s="22" t="s">
        <v>2</v>
      </c>
      <c r="F2858" s="23"/>
      <c r="G2858" s="41"/>
      <c r="H2858" s="42"/>
      <c r="I2858" s="41"/>
      <c r="J2858" s="42"/>
      <c r="K2858" s="43"/>
      <c r="L2858" s="26"/>
      <c r="M2858" s="27"/>
      <c r="N2858" s="55"/>
      <c r="O2858" s="93">
        <f>IFERROR(SUMPRODUCT((INDEX(ACH.!$B$3:$AP$9999,MATCH(A2858,ACH.!$A$3:$A$9999,),)&gt;0)*COUNTIF(INDEX(IP!$C$4:$N$44,,IFERROR(MATCH(C2858,IP!$E$2:$N$2,)+2,MATCH(E2858,IP!$C$3:$D$3,))),ACH.!$B$1:$AP$1)),)</f>
        <v>8</v>
      </c>
      <c r="P2858" s="27"/>
      <c r="Q2858" s="28"/>
      <c r="R2858" s="29"/>
      <c r="S2858" s="30"/>
      <c r="T2858" s="31"/>
      <c r="U2858" s="32"/>
      <c r="V2858" s="32"/>
      <c r="W2858" s="32"/>
      <c r="X2858" s="33"/>
      <c r="Y2858" s="34"/>
      <c r="Z2858" s="35"/>
      <c r="AA2858" s="36"/>
      <c r="AB2858" s="37"/>
      <c r="AC2858" s="38"/>
      <c r="AD2858" s="57">
        <f>IF(C2858="SG",VLOOKUP($C2858,IP!$R:$T,MATCH(QSC!$E2858,IP!$R$6:$T$6,0),0),VLOOKUP($C2858,IP!$R:$S,2,0))</f>
        <v>11</v>
      </c>
      <c r="AE2858" s="39"/>
    </row>
    <row r="2859" spans="1:31" ht="15" x14ac:dyDescent="0.25">
      <c r="A2859" s="40">
        <v>6446312</v>
      </c>
      <c r="B2859" s="40"/>
      <c r="C2859" s="40" t="s">
        <v>1</v>
      </c>
      <c r="D2859" s="41"/>
      <c r="E2859" s="22" t="s">
        <v>2</v>
      </c>
      <c r="F2859" s="23"/>
      <c r="G2859" s="41"/>
      <c r="H2859" s="42"/>
      <c r="I2859" s="41"/>
      <c r="J2859" s="42"/>
      <c r="K2859" s="43"/>
      <c r="L2859" s="26"/>
      <c r="M2859" s="27"/>
      <c r="N2859" s="55"/>
      <c r="O2859" s="93">
        <f>IFERROR(SUMPRODUCT((INDEX(ACH.!$B$3:$AP$9999,MATCH(A2859,ACH.!$A$3:$A$9999,),)&gt;0)*COUNTIF(INDEX(IP!$C$4:$N$44,,IFERROR(MATCH(C2859,IP!$E$2:$N$2,)+2,MATCH(E2859,IP!$C$3:$D$3,))),ACH.!$B$1:$AP$1)),)</f>
        <v>1</v>
      </c>
      <c r="P2859" s="27"/>
      <c r="Q2859" s="28"/>
      <c r="R2859" s="29"/>
      <c r="S2859" s="30"/>
      <c r="T2859" s="31"/>
      <c r="U2859" s="32"/>
      <c r="V2859" s="32"/>
      <c r="W2859" s="32"/>
      <c r="X2859" s="33"/>
      <c r="Y2859" s="34"/>
      <c r="Z2859" s="35"/>
      <c r="AA2859" s="36"/>
      <c r="AB2859" s="37"/>
      <c r="AC2859" s="38"/>
      <c r="AD2859" s="57">
        <f>IF(C2859="SG",VLOOKUP($C2859,IP!$R:$T,MATCH(QSC!$E2859,IP!$R$6:$T$6,0),0),VLOOKUP($C2859,IP!$R:$S,2,0))</f>
        <v>11</v>
      </c>
      <c r="AE2859" s="39"/>
    </row>
    <row r="2860" spans="1:31" ht="15" x14ac:dyDescent="0.25">
      <c r="A2860" s="40">
        <v>6446348</v>
      </c>
      <c r="B2860" s="40"/>
      <c r="C2860" s="40" t="s">
        <v>1</v>
      </c>
      <c r="D2860" s="41"/>
      <c r="E2860" s="22" t="s">
        <v>2</v>
      </c>
      <c r="F2860" s="23"/>
      <c r="G2860" s="41"/>
      <c r="H2860" s="42"/>
      <c r="I2860" s="41"/>
      <c r="J2860" s="42"/>
      <c r="K2860" s="43"/>
      <c r="L2860" s="26"/>
      <c r="M2860" s="27"/>
      <c r="N2860" s="55"/>
      <c r="O2860" s="93">
        <f>IFERROR(SUMPRODUCT((INDEX(ACH.!$B$3:$AP$9999,MATCH(A2860,ACH.!$A$3:$A$9999,),)&gt;0)*COUNTIF(INDEX(IP!$C$4:$N$44,,IFERROR(MATCH(C2860,IP!$E$2:$N$2,)+2,MATCH(E2860,IP!$C$3:$D$3,))),ACH.!$B$1:$AP$1)),)</f>
        <v>2</v>
      </c>
      <c r="P2860" s="27"/>
      <c r="Q2860" s="28"/>
      <c r="R2860" s="29"/>
      <c r="S2860" s="30"/>
      <c r="T2860" s="31"/>
      <c r="U2860" s="32"/>
      <c r="V2860" s="32"/>
      <c r="W2860" s="32"/>
      <c r="X2860" s="33"/>
      <c r="Y2860" s="34"/>
      <c r="Z2860" s="35"/>
      <c r="AA2860" s="36"/>
      <c r="AB2860" s="37"/>
      <c r="AC2860" s="38"/>
      <c r="AD2860" s="57">
        <f>IF(C2860="SG",VLOOKUP($C2860,IP!$R:$T,MATCH(QSC!$E2860,IP!$R$6:$T$6,0),0),VLOOKUP($C2860,IP!$R:$S,2,0))</f>
        <v>11</v>
      </c>
      <c r="AE2860" s="39"/>
    </row>
    <row r="2861" spans="1:31" ht="15" x14ac:dyDescent="0.25">
      <c r="A2861" s="40">
        <v>6446690</v>
      </c>
      <c r="B2861" s="40"/>
      <c r="C2861" s="40" t="s">
        <v>1</v>
      </c>
      <c r="D2861" s="41"/>
      <c r="E2861" s="22" t="s">
        <v>2</v>
      </c>
      <c r="F2861" s="23"/>
      <c r="G2861" s="41"/>
      <c r="H2861" s="42"/>
      <c r="I2861" s="41"/>
      <c r="J2861" s="42"/>
      <c r="K2861" s="43"/>
      <c r="L2861" s="26"/>
      <c r="M2861" s="27"/>
      <c r="N2861" s="55"/>
      <c r="O2861" s="93">
        <f>IFERROR(SUMPRODUCT((INDEX(ACH.!$B$3:$AP$9999,MATCH(A2861,ACH.!$A$3:$A$9999,),)&gt;0)*COUNTIF(INDEX(IP!$C$4:$N$44,,IFERROR(MATCH(C2861,IP!$E$2:$N$2,)+2,MATCH(E2861,IP!$C$3:$D$3,))),ACH.!$B$1:$AP$1)),)</f>
        <v>2</v>
      </c>
      <c r="P2861" s="27"/>
      <c r="Q2861" s="28"/>
      <c r="R2861" s="29"/>
      <c r="S2861" s="30"/>
      <c r="T2861" s="31"/>
      <c r="U2861" s="32"/>
      <c r="V2861" s="32"/>
      <c r="W2861" s="32"/>
      <c r="X2861" s="33"/>
      <c r="Y2861" s="34"/>
      <c r="Z2861" s="35"/>
      <c r="AA2861" s="36"/>
      <c r="AB2861" s="37"/>
      <c r="AC2861" s="38"/>
      <c r="AD2861" s="57">
        <f>IF(C2861="SG",VLOOKUP($C2861,IP!$R:$T,MATCH(QSC!$E2861,IP!$R$6:$T$6,0),0),VLOOKUP($C2861,IP!$R:$S,2,0))</f>
        <v>11</v>
      </c>
      <c r="AE2861" s="39"/>
    </row>
    <row r="2862" spans="1:31" ht="15" x14ac:dyDescent="0.25">
      <c r="A2862" s="40">
        <v>6446773</v>
      </c>
      <c r="B2862" s="40"/>
      <c r="C2862" s="40" t="s">
        <v>1</v>
      </c>
      <c r="D2862" s="41"/>
      <c r="E2862" s="22" t="s">
        <v>4</v>
      </c>
      <c r="F2862" s="23"/>
      <c r="G2862" s="41"/>
      <c r="H2862" s="42"/>
      <c r="I2862" s="41"/>
      <c r="J2862" s="42"/>
      <c r="K2862" s="43"/>
      <c r="L2862" s="26"/>
      <c r="M2862" s="27"/>
      <c r="N2862" s="55"/>
      <c r="O2862" s="93">
        <f>IFERROR(SUMPRODUCT((INDEX(ACH.!$B$3:$AP$9999,MATCH(A2862,ACH.!$A$3:$A$9999,),)&gt;0)*COUNTIF(INDEX(IP!$C$4:$N$44,,IFERROR(MATCH(C2862,IP!$E$2:$N$2,)+2,MATCH(E2862,IP!$C$3:$D$3,))),ACH.!$B$1:$AP$1)),)</f>
        <v>5</v>
      </c>
      <c r="P2862" s="27"/>
      <c r="Q2862" s="28"/>
      <c r="R2862" s="29"/>
      <c r="S2862" s="30"/>
      <c r="T2862" s="31"/>
      <c r="U2862" s="32"/>
      <c r="V2862" s="32"/>
      <c r="W2862" s="32"/>
      <c r="X2862" s="33"/>
      <c r="Y2862" s="34"/>
      <c r="Z2862" s="35"/>
      <c r="AA2862" s="36"/>
      <c r="AB2862" s="37"/>
      <c r="AC2862" s="38"/>
      <c r="AD2862" s="57">
        <f>IF(C2862="SG",VLOOKUP($C2862,IP!$R:$T,MATCH(QSC!$E2862,IP!$R$6:$T$6,0),0),VLOOKUP($C2862,IP!$R:$S,2,0))</f>
        <v>12</v>
      </c>
      <c r="AE2862" s="39"/>
    </row>
    <row r="2863" spans="1:31" ht="15" x14ac:dyDescent="0.25">
      <c r="A2863" s="40">
        <v>6446834</v>
      </c>
      <c r="B2863" s="40"/>
      <c r="C2863" s="40" t="s">
        <v>1</v>
      </c>
      <c r="D2863" s="41"/>
      <c r="E2863" s="22" t="s">
        <v>2</v>
      </c>
      <c r="F2863" s="23"/>
      <c r="G2863" s="41"/>
      <c r="H2863" s="42"/>
      <c r="I2863" s="41"/>
      <c r="J2863" s="42"/>
      <c r="K2863" s="43"/>
      <c r="L2863" s="26"/>
      <c r="M2863" s="27"/>
      <c r="N2863" s="55"/>
      <c r="O2863" s="93">
        <f>IFERROR(SUMPRODUCT((INDEX(ACH.!$B$3:$AP$9999,MATCH(A2863,ACH.!$A$3:$A$9999,),)&gt;0)*COUNTIF(INDEX(IP!$C$4:$N$44,,IFERROR(MATCH(C2863,IP!$E$2:$N$2,)+2,MATCH(E2863,IP!$C$3:$D$3,))),ACH.!$B$1:$AP$1)),)</f>
        <v>5</v>
      </c>
      <c r="P2863" s="27"/>
      <c r="Q2863" s="28"/>
      <c r="R2863" s="29"/>
      <c r="S2863" s="30"/>
      <c r="T2863" s="31"/>
      <c r="U2863" s="32"/>
      <c r="V2863" s="32"/>
      <c r="W2863" s="32"/>
      <c r="X2863" s="33"/>
      <c r="Y2863" s="34"/>
      <c r="Z2863" s="35"/>
      <c r="AA2863" s="36"/>
      <c r="AB2863" s="37"/>
      <c r="AC2863" s="38"/>
      <c r="AD2863" s="57">
        <f>IF(C2863="SG",VLOOKUP($C2863,IP!$R:$T,MATCH(QSC!$E2863,IP!$R$6:$T$6,0),0),VLOOKUP($C2863,IP!$R:$S,2,0))</f>
        <v>11</v>
      </c>
      <c r="AE2863" s="39"/>
    </row>
    <row r="2864" spans="1:31" ht="15" x14ac:dyDescent="0.25">
      <c r="A2864" s="40">
        <v>6447102</v>
      </c>
      <c r="B2864" s="40"/>
      <c r="C2864" s="40" t="s">
        <v>1</v>
      </c>
      <c r="D2864" s="41"/>
      <c r="E2864" s="22" t="s">
        <v>4</v>
      </c>
      <c r="F2864" s="23"/>
      <c r="G2864" s="41"/>
      <c r="H2864" s="42"/>
      <c r="I2864" s="41"/>
      <c r="J2864" s="42"/>
      <c r="K2864" s="43"/>
      <c r="L2864" s="26"/>
      <c r="M2864" s="27"/>
      <c r="N2864" s="55"/>
      <c r="O2864" s="93">
        <f>IFERROR(SUMPRODUCT((INDEX(ACH.!$B$3:$AP$9999,MATCH(A2864,ACH.!$A$3:$A$9999,),)&gt;0)*COUNTIF(INDEX(IP!$C$4:$N$44,,IFERROR(MATCH(C2864,IP!$E$2:$N$2,)+2,MATCH(E2864,IP!$C$3:$D$3,))),ACH.!$B$1:$AP$1)),)</f>
        <v>4</v>
      </c>
      <c r="P2864" s="27"/>
      <c r="Q2864" s="28"/>
      <c r="R2864" s="29"/>
      <c r="S2864" s="30"/>
      <c r="T2864" s="31"/>
      <c r="U2864" s="32"/>
      <c r="V2864" s="32"/>
      <c r="W2864" s="32"/>
      <c r="X2864" s="33"/>
      <c r="Y2864" s="34"/>
      <c r="Z2864" s="35"/>
      <c r="AA2864" s="36"/>
      <c r="AB2864" s="37"/>
      <c r="AC2864" s="38"/>
      <c r="AD2864" s="57">
        <f>IF(C2864="SG",VLOOKUP($C2864,IP!$R:$T,MATCH(QSC!$E2864,IP!$R$6:$T$6,0),0),VLOOKUP($C2864,IP!$R:$S,2,0))</f>
        <v>12</v>
      </c>
      <c r="AE2864" s="39"/>
    </row>
    <row r="2865" spans="1:31" ht="15" x14ac:dyDescent="0.25">
      <c r="A2865" s="40">
        <v>6447272</v>
      </c>
      <c r="B2865" s="40"/>
      <c r="C2865" s="40" t="s">
        <v>1</v>
      </c>
      <c r="D2865" s="41"/>
      <c r="E2865" s="22" t="s">
        <v>4</v>
      </c>
      <c r="F2865" s="23"/>
      <c r="G2865" s="41"/>
      <c r="H2865" s="42"/>
      <c r="I2865" s="41"/>
      <c r="J2865" s="42"/>
      <c r="K2865" s="43"/>
      <c r="L2865" s="26"/>
      <c r="M2865" s="27"/>
      <c r="N2865" s="55"/>
      <c r="O2865" s="93">
        <f>IFERROR(SUMPRODUCT((INDEX(ACH.!$B$3:$AP$9999,MATCH(A2865,ACH.!$A$3:$A$9999,),)&gt;0)*COUNTIF(INDEX(IP!$C$4:$N$44,,IFERROR(MATCH(C2865,IP!$E$2:$N$2,)+2,MATCH(E2865,IP!$C$3:$D$3,))),ACH.!$B$1:$AP$1)),)</f>
        <v>8</v>
      </c>
      <c r="P2865" s="27"/>
      <c r="Q2865" s="28"/>
      <c r="R2865" s="29"/>
      <c r="S2865" s="30"/>
      <c r="T2865" s="31"/>
      <c r="U2865" s="32"/>
      <c r="V2865" s="32"/>
      <c r="W2865" s="32"/>
      <c r="X2865" s="33"/>
      <c r="Y2865" s="34"/>
      <c r="Z2865" s="35"/>
      <c r="AA2865" s="36"/>
      <c r="AB2865" s="37"/>
      <c r="AC2865" s="38"/>
      <c r="AD2865" s="57">
        <f>IF(C2865="SG",VLOOKUP($C2865,IP!$R:$T,MATCH(QSC!$E2865,IP!$R$6:$T$6,0),0),VLOOKUP($C2865,IP!$R:$S,2,0))</f>
        <v>12</v>
      </c>
      <c r="AE2865" s="39"/>
    </row>
    <row r="2866" spans="1:31" ht="15" x14ac:dyDescent="0.25">
      <c r="A2866" s="40">
        <v>6447306</v>
      </c>
      <c r="B2866" s="40"/>
      <c r="C2866" s="40" t="s">
        <v>1</v>
      </c>
      <c r="D2866" s="41"/>
      <c r="E2866" s="22" t="s">
        <v>4</v>
      </c>
      <c r="F2866" s="23"/>
      <c r="G2866" s="41"/>
      <c r="H2866" s="42"/>
      <c r="I2866" s="41"/>
      <c r="J2866" s="42"/>
      <c r="K2866" s="43"/>
      <c r="L2866" s="26"/>
      <c r="M2866" s="27"/>
      <c r="N2866" s="55"/>
      <c r="O2866" s="93">
        <f>IFERROR(SUMPRODUCT((INDEX(ACH.!$B$3:$AP$9999,MATCH(A2866,ACH.!$A$3:$A$9999,),)&gt;0)*COUNTIF(INDEX(IP!$C$4:$N$44,,IFERROR(MATCH(C2866,IP!$E$2:$N$2,)+2,MATCH(E2866,IP!$C$3:$D$3,))),ACH.!$B$1:$AP$1)),)</f>
        <v>3</v>
      </c>
      <c r="P2866" s="27"/>
      <c r="Q2866" s="28"/>
      <c r="R2866" s="29"/>
      <c r="S2866" s="30"/>
      <c r="T2866" s="31"/>
      <c r="U2866" s="32"/>
      <c r="V2866" s="32"/>
      <c r="W2866" s="32"/>
      <c r="X2866" s="33"/>
      <c r="Y2866" s="34"/>
      <c r="Z2866" s="35"/>
      <c r="AA2866" s="36"/>
      <c r="AB2866" s="37"/>
      <c r="AC2866" s="38"/>
      <c r="AD2866" s="57">
        <f>IF(C2866="SG",VLOOKUP($C2866,IP!$R:$T,MATCH(QSC!$E2866,IP!$R$6:$T$6,0),0),VLOOKUP($C2866,IP!$R:$S,2,0))</f>
        <v>12</v>
      </c>
      <c r="AE2866" s="39"/>
    </row>
    <row r="2867" spans="1:31" ht="15" x14ac:dyDescent="0.25">
      <c r="A2867" s="40">
        <v>6447337</v>
      </c>
      <c r="B2867" s="40"/>
      <c r="C2867" s="40" t="s">
        <v>1</v>
      </c>
      <c r="D2867" s="41"/>
      <c r="E2867" s="22" t="s">
        <v>4</v>
      </c>
      <c r="F2867" s="23"/>
      <c r="G2867" s="41"/>
      <c r="H2867" s="42"/>
      <c r="I2867" s="41"/>
      <c r="J2867" s="42"/>
      <c r="K2867" s="43"/>
      <c r="L2867" s="26"/>
      <c r="M2867" s="27"/>
      <c r="N2867" s="55"/>
      <c r="O2867" s="93">
        <f>IFERROR(SUMPRODUCT((INDEX(ACH.!$B$3:$AP$9999,MATCH(A2867,ACH.!$A$3:$A$9999,),)&gt;0)*COUNTIF(INDEX(IP!$C$4:$N$44,,IFERROR(MATCH(C2867,IP!$E$2:$N$2,)+2,MATCH(E2867,IP!$C$3:$D$3,))),ACH.!$B$1:$AP$1)),)</f>
        <v>8</v>
      </c>
      <c r="P2867" s="27"/>
      <c r="Q2867" s="28"/>
      <c r="R2867" s="29"/>
      <c r="S2867" s="30"/>
      <c r="T2867" s="31"/>
      <c r="U2867" s="32"/>
      <c r="V2867" s="32"/>
      <c r="W2867" s="32"/>
      <c r="X2867" s="33"/>
      <c r="Y2867" s="34"/>
      <c r="Z2867" s="35"/>
      <c r="AA2867" s="36"/>
      <c r="AB2867" s="37"/>
      <c r="AC2867" s="38"/>
      <c r="AD2867" s="57">
        <f>IF(C2867="SG",VLOOKUP($C2867,IP!$R:$T,MATCH(QSC!$E2867,IP!$R$6:$T$6,0),0),VLOOKUP($C2867,IP!$R:$S,2,0))</f>
        <v>12</v>
      </c>
      <c r="AE2867" s="39"/>
    </row>
    <row r="2868" spans="1:31" ht="15" x14ac:dyDescent="0.25">
      <c r="A2868" s="40">
        <v>6447574</v>
      </c>
      <c r="B2868" s="40"/>
      <c r="C2868" s="40" t="s">
        <v>1</v>
      </c>
      <c r="D2868" s="41"/>
      <c r="E2868" s="22" t="s">
        <v>2</v>
      </c>
      <c r="F2868" s="23"/>
      <c r="G2868" s="41"/>
      <c r="H2868" s="42"/>
      <c r="I2868" s="41"/>
      <c r="J2868" s="42"/>
      <c r="K2868" s="43"/>
      <c r="L2868" s="26"/>
      <c r="M2868" s="27"/>
      <c r="N2868" s="55"/>
      <c r="O2868" s="93">
        <f>IFERROR(SUMPRODUCT((INDEX(ACH.!$B$3:$AP$9999,MATCH(A2868,ACH.!$A$3:$A$9999,),)&gt;0)*COUNTIF(INDEX(IP!$C$4:$N$44,,IFERROR(MATCH(C2868,IP!$E$2:$N$2,)+2,MATCH(E2868,IP!$C$3:$D$3,))),ACH.!$B$1:$AP$1)),)</f>
        <v>4</v>
      </c>
      <c r="P2868" s="27"/>
      <c r="Q2868" s="28"/>
      <c r="R2868" s="29"/>
      <c r="S2868" s="30"/>
      <c r="T2868" s="31"/>
      <c r="U2868" s="32"/>
      <c r="V2868" s="32"/>
      <c r="W2868" s="32"/>
      <c r="X2868" s="33"/>
      <c r="Y2868" s="34"/>
      <c r="Z2868" s="35"/>
      <c r="AA2868" s="36"/>
      <c r="AB2868" s="37"/>
      <c r="AC2868" s="38"/>
      <c r="AD2868" s="57">
        <f>IF(C2868="SG",VLOOKUP($C2868,IP!$R:$T,MATCH(QSC!$E2868,IP!$R$6:$T$6,0),0),VLOOKUP($C2868,IP!$R:$S,2,0))</f>
        <v>11</v>
      </c>
      <c r="AE2868" s="39"/>
    </row>
    <row r="2869" spans="1:31" ht="15" x14ac:dyDescent="0.25">
      <c r="A2869" s="40">
        <v>6447760</v>
      </c>
      <c r="B2869" s="40"/>
      <c r="C2869" s="40" t="s">
        <v>1</v>
      </c>
      <c r="D2869" s="41"/>
      <c r="E2869" s="22" t="s">
        <v>4</v>
      </c>
      <c r="F2869" s="23"/>
      <c r="G2869" s="41"/>
      <c r="H2869" s="42"/>
      <c r="I2869" s="41"/>
      <c r="J2869" s="42"/>
      <c r="K2869" s="43"/>
      <c r="L2869" s="26"/>
      <c r="M2869" s="27"/>
      <c r="N2869" s="55"/>
      <c r="O2869" s="93">
        <f>IFERROR(SUMPRODUCT((INDEX(ACH.!$B$3:$AP$9999,MATCH(A2869,ACH.!$A$3:$A$9999,),)&gt;0)*COUNTIF(INDEX(IP!$C$4:$N$44,,IFERROR(MATCH(C2869,IP!$E$2:$N$2,)+2,MATCH(E2869,IP!$C$3:$D$3,))),ACH.!$B$1:$AP$1)),)</f>
        <v>8</v>
      </c>
      <c r="P2869" s="27"/>
      <c r="Q2869" s="28"/>
      <c r="R2869" s="29"/>
      <c r="S2869" s="30"/>
      <c r="T2869" s="31"/>
      <c r="U2869" s="32"/>
      <c r="V2869" s="32"/>
      <c r="W2869" s="32"/>
      <c r="X2869" s="33"/>
      <c r="Y2869" s="34"/>
      <c r="Z2869" s="35"/>
      <c r="AA2869" s="36"/>
      <c r="AB2869" s="37"/>
      <c r="AC2869" s="38"/>
      <c r="AD2869" s="57">
        <f>IF(C2869="SG",VLOOKUP($C2869,IP!$R:$T,MATCH(QSC!$E2869,IP!$R$6:$T$6,0),0),VLOOKUP($C2869,IP!$R:$S,2,0))</f>
        <v>12</v>
      </c>
      <c r="AE2869" s="39"/>
    </row>
    <row r="2870" spans="1:31" ht="15" x14ac:dyDescent="0.25">
      <c r="A2870" s="40">
        <v>6447770</v>
      </c>
      <c r="B2870" s="40"/>
      <c r="C2870" s="40" t="s">
        <v>1</v>
      </c>
      <c r="D2870" s="41"/>
      <c r="E2870" s="22" t="s">
        <v>4</v>
      </c>
      <c r="F2870" s="23"/>
      <c r="G2870" s="41"/>
      <c r="H2870" s="42"/>
      <c r="I2870" s="41"/>
      <c r="J2870" s="42"/>
      <c r="K2870" s="43"/>
      <c r="L2870" s="26"/>
      <c r="M2870" s="27"/>
      <c r="N2870" s="55"/>
      <c r="O2870" s="93">
        <f>IFERROR(SUMPRODUCT((INDEX(ACH.!$B$3:$AP$9999,MATCH(A2870,ACH.!$A$3:$A$9999,),)&gt;0)*COUNTIF(INDEX(IP!$C$4:$N$44,,IFERROR(MATCH(C2870,IP!$E$2:$N$2,)+2,MATCH(E2870,IP!$C$3:$D$3,))),ACH.!$B$1:$AP$1)),)</f>
        <v>4</v>
      </c>
      <c r="P2870" s="27"/>
      <c r="Q2870" s="28"/>
      <c r="R2870" s="29"/>
      <c r="S2870" s="30"/>
      <c r="T2870" s="31"/>
      <c r="U2870" s="32"/>
      <c r="V2870" s="32"/>
      <c r="W2870" s="32"/>
      <c r="X2870" s="33"/>
      <c r="Y2870" s="34"/>
      <c r="Z2870" s="35"/>
      <c r="AA2870" s="36"/>
      <c r="AB2870" s="37"/>
      <c r="AC2870" s="38"/>
      <c r="AD2870" s="57">
        <f>IF(C2870="SG",VLOOKUP($C2870,IP!$R:$T,MATCH(QSC!$E2870,IP!$R$6:$T$6,0),0),VLOOKUP($C2870,IP!$R:$S,2,0))</f>
        <v>12</v>
      </c>
      <c r="AE2870" s="39"/>
    </row>
    <row r="2871" spans="1:31" ht="15" x14ac:dyDescent="0.25">
      <c r="A2871" s="40">
        <v>6447848</v>
      </c>
      <c r="B2871" s="40"/>
      <c r="C2871" s="40" t="s">
        <v>1</v>
      </c>
      <c r="D2871" s="41"/>
      <c r="E2871" s="22" t="s">
        <v>4</v>
      </c>
      <c r="F2871" s="23"/>
      <c r="G2871" s="41"/>
      <c r="H2871" s="42"/>
      <c r="I2871" s="41"/>
      <c r="J2871" s="42"/>
      <c r="K2871" s="43"/>
      <c r="L2871" s="26"/>
      <c r="M2871" s="27"/>
      <c r="N2871" s="55"/>
      <c r="O2871" s="93">
        <f>IFERROR(SUMPRODUCT((INDEX(ACH.!$B$3:$AP$9999,MATCH(A2871,ACH.!$A$3:$A$9999,),)&gt;0)*COUNTIF(INDEX(IP!$C$4:$N$44,,IFERROR(MATCH(C2871,IP!$E$2:$N$2,)+2,MATCH(E2871,IP!$C$3:$D$3,))),ACH.!$B$1:$AP$1)),)</f>
        <v>0</v>
      </c>
      <c r="P2871" s="27"/>
      <c r="Q2871" s="28"/>
      <c r="R2871" s="29"/>
      <c r="S2871" s="30"/>
      <c r="T2871" s="31"/>
      <c r="U2871" s="32"/>
      <c r="V2871" s="32"/>
      <c r="W2871" s="32"/>
      <c r="X2871" s="33"/>
      <c r="Y2871" s="34"/>
      <c r="Z2871" s="35"/>
      <c r="AA2871" s="36"/>
      <c r="AB2871" s="37"/>
      <c r="AC2871" s="38"/>
      <c r="AD2871" s="57">
        <f>IF(C2871="SG",VLOOKUP($C2871,IP!$R:$T,MATCH(QSC!$E2871,IP!$R$6:$T$6,0),0),VLOOKUP($C2871,IP!$R:$S,2,0))</f>
        <v>12</v>
      </c>
      <c r="AE2871" s="39"/>
    </row>
    <row r="2872" spans="1:31" ht="15" x14ac:dyDescent="0.25">
      <c r="A2872" s="40">
        <v>6447849</v>
      </c>
      <c r="B2872" s="40"/>
      <c r="C2872" s="40" t="s">
        <v>1</v>
      </c>
      <c r="D2872" s="41"/>
      <c r="E2872" s="22" t="s">
        <v>4</v>
      </c>
      <c r="F2872" s="23"/>
      <c r="G2872" s="41"/>
      <c r="H2872" s="42"/>
      <c r="I2872" s="41"/>
      <c r="J2872" s="42"/>
      <c r="K2872" s="43"/>
      <c r="L2872" s="26"/>
      <c r="M2872" s="27"/>
      <c r="N2872" s="55"/>
      <c r="O2872" s="93">
        <f>IFERROR(SUMPRODUCT((INDEX(ACH.!$B$3:$AP$9999,MATCH(A2872,ACH.!$A$3:$A$9999,),)&gt;0)*COUNTIF(INDEX(IP!$C$4:$N$44,,IFERROR(MATCH(C2872,IP!$E$2:$N$2,)+2,MATCH(E2872,IP!$C$3:$D$3,))),ACH.!$B$1:$AP$1)),)</f>
        <v>0</v>
      </c>
      <c r="P2872" s="27"/>
      <c r="Q2872" s="28"/>
      <c r="R2872" s="29"/>
      <c r="S2872" s="30"/>
      <c r="T2872" s="31"/>
      <c r="U2872" s="32"/>
      <c r="V2872" s="32"/>
      <c r="W2872" s="32"/>
      <c r="X2872" s="33"/>
      <c r="Y2872" s="34"/>
      <c r="Z2872" s="35"/>
      <c r="AA2872" s="36"/>
      <c r="AB2872" s="37"/>
      <c r="AC2872" s="38"/>
      <c r="AD2872" s="57">
        <f>IF(C2872="SG",VLOOKUP($C2872,IP!$R:$T,MATCH(QSC!$E2872,IP!$R$6:$T$6,0),0),VLOOKUP($C2872,IP!$R:$S,2,0))</f>
        <v>12</v>
      </c>
      <c r="AE2872" s="39"/>
    </row>
    <row r="2873" spans="1:31" ht="15" x14ac:dyDescent="0.25">
      <c r="A2873" s="40">
        <v>6447902</v>
      </c>
      <c r="B2873" s="40"/>
      <c r="C2873" s="40" t="s">
        <v>1</v>
      </c>
      <c r="D2873" s="41"/>
      <c r="E2873" s="22" t="s">
        <v>4</v>
      </c>
      <c r="F2873" s="23"/>
      <c r="G2873" s="41"/>
      <c r="H2873" s="42"/>
      <c r="I2873" s="41"/>
      <c r="J2873" s="42"/>
      <c r="K2873" s="43"/>
      <c r="L2873" s="26"/>
      <c r="M2873" s="27"/>
      <c r="N2873" s="55"/>
      <c r="O2873" s="93">
        <f>IFERROR(SUMPRODUCT((INDEX(ACH.!$B$3:$AP$9999,MATCH(A2873,ACH.!$A$3:$A$9999,),)&gt;0)*COUNTIF(INDEX(IP!$C$4:$N$44,,IFERROR(MATCH(C2873,IP!$E$2:$N$2,)+2,MATCH(E2873,IP!$C$3:$D$3,))),ACH.!$B$1:$AP$1)),)</f>
        <v>5</v>
      </c>
      <c r="P2873" s="27"/>
      <c r="Q2873" s="28"/>
      <c r="R2873" s="29"/>
      <c r="S2873" s="30"/>
      <c r="T2873" s="31"/>
      <c r="U2873" s="32"/>
      <c r="V2873" s="32"/>
      <c r="W2873" s="32"/>
      <c r="X2873" s="33"/>
      <c r="Y2873" s="34"/>
      <c r="Z2873" s="35"/>
      <c r="AA2873" s="36"/>
      <c r="AB2873" s="37"/>
      <c r="AC2873" s="38"/>
      <c r="AD2873" s="57">
        <f>IF(C2873="SG",VLOOKUP($C2873,IP!$R:$T,MATCH(QSC!$E2873,IP!$R$6:$T$6,0),0),VLOOKUP($C2873,IP!$R:$S,2,0))</f>
        <v>12</v>
      </c>
      <c r="AE2873" s="39"/>
    </row>
    <row r="2874" spans="1:31" ht="15" x14ac:dyDescent="0.25">
      <c r="A2874" s="40">
        <v>6448135</v>
      </c>
      <c r="B2874" s="40"/>
      <c r="C2874" s="40" t="s">
        <v>1</v>
      </c>
      <c r="D2874" s="41"/>
      <c r="E2874" s="22" t="s">
        <v>2</v>
      </c>
      <c r="F2874" s="23"/>
      <c r="G2874" s="41"/>
      <c r="H2874" s="42"/>
      <c r="I2874" s="41"/>
      <c r="J2874" s="42"/>
      <c r="K2874" s="43"/>
      <c r="L2874" s="26"/>
      <c r="M2874" s="27"/>
      <c r="N2874" s="55"/>
      <c r="O2874" s="93">
        <f>IFERROR(SUMPRODUCT((INDEX(ACH.!$B$3:$AP$9999,MATCH(A2874,ACH.!$A$3:$A$9999,),)&gt;0)*COUNTIF(INDEX(IP!$C$4:$N$44,,IFERROR(MATCH(C2874,IP!$E$2:$N$2,)+2,MATCH(E2874,IP!$C$3:$D$3,))),ACH.!$B$1:$AP$1)),)</f>
        <v>4</v>
      </c>
      <c r="P2874" s="27"/>
      <c r="Q2874" s="28"/>
      <c r="R2874" s="29"/>
      <c r="S2874" s="30"/>
      <c r="T2874" s="31"/>
      <c r="U2874" s="32"/>
      <c r="V2874" s="32"/>
      <c r="W2874" s="32"/>
      <c r="X2874" s="33"/>
      <c r="Y2874" s="34"/>
      <c r="Z2874" s="35"/>
      <c r="AA2874" s="36"/>
      <c r="AB2874" s="37"/>
      <c r="AC2874" s="38"/>
      <c r="AD2874" s="57">
        <f>IF(C2874="SG",VLOOKUP($C2874,IP!$R:$T,MATCH(QSC!$E2874,IP!$R$6:$T$6,0),0),VLOOKUP($C2874,IP!$R:$S,2,0))</f>
        <v>11</v>
      </c>
      <c r="AE2874" s="39"/>
    </row>
    <row r="2875" spans="1:31" ht="15" x14ac:dyDescent="0.25">
      <c r="A2875" s="40">
        <v>6220713</v>
      </c>
      <c r="B2875" s="40"/>
      <c r="C2875" s="40" t="s">
        <v>1</v>
      </c>
      <c r="D2875" s="41"/>
      <c r="E2875" s="22" t="s">
        <v>2</v>
      </c>
      <c r="F2875" s="23"/>
      <c r="G2875" s="41"/>
      <c r="H2875" s="42"/>
      <c r="I2875" s="41"/>
      <c r="J2875" s="42"/>
      <c r="K2875" s="43"/>
      <c r="L2875" s="26"/>
      <c r="M2875" s="27"/>
      <c r="N2875" s="55"/>
      <c r="O2875" s="93">
        <f>IFERROR(SUMPRODUCT((INDEX(ACH.!$B$3:$AP$9999,MATCH(A2875,ACH.!$A$3:$A$9999,),)&gt;0)*COUNTIF(INDEX(IP!$C$4:$N$44,,IFERROR(MATCH(C2875,IP!$E$2:$N$2,)+2,MATCH(E2875,IP!$C$3:$D$3,))),ACH.!$B$1:$AP$1)),)</f>
        <v>0</v>
      </c>
      <c r="P2875" s="27"/>
      <c r="Q2875" s="28"/>
      <c r="R2875" s="29"/>
      <c r="S2875" s="30"/>
      <c r="T2875" s="31"/>
      <c r="U2875" s="32"/>
      <c r="V2875" s="32"/>
      <c r="W2875" s="32"/>
      <c r="X2875" s="33"/>
      <c r="Y2875" s="34"/>
      <c r="Z2875" s="35"/>
      <c r="AA2875" s="36"/>
      <c r="AB2875" s="37"/>
      <c r="AC2875" s="38"/>
      <c r="AD2875" s="57">
        <f>IF(C2875="SG",VLOOKUP($C2875,IP!$R:$T,MATCH(QSC!$E2875,IP!$R$6:$T$6,0),0),VLOOKUP($C2875,IP!$R:$S,2,0))</f>
        <v>11</v>
      </c>
      <c r="AE2875" s="39"/>
    </row>
    <row r="2876" spans="1:31" ht="15" x14ac:dyDescent="0.25">
      <c r="A2876" s="40">
        <v>6230130</v>
      </c>
      <c r="B2876" s="40"/>
      <c r="C2876" s="40" t="s">
        <v>1</v>
      </c>
      <c r="D2876" s="41"/>
      <c r="E2876" s="22" t="s">
        <v>4</v>
      </c>
      <c r="F2876" s="23"/>
      <c r="G2876" s="41"/>
      <c r="H2876" s="42"/>
      <c r="I2876" s="41"/>
      <c r="J2876" s="42"/>
      <c r="K2876" s="43"/>
      <c r="L2876" s="26"/>
      <c r="M2876" s="27"/>
      <c r="N2876" s="55"/>
      <c r="O2876" s="93">
        <f>IFERROR(SUMPRODUCT((INDEX(ACH.!$B$3:$AP$9999,MATCH(A2876,ACH.!$A$3:$A$9999,),)&gt;0)*COUNTIF(INDEX(IP!$C$4:$N$44,,IFERROR(MATCH(C2876,IP!$E$2:$N$2,)+2,MATCH(E2876,IP!$C$3:$D$3,))),ACH.!$B$1:$AP$1)),)</f>
        <v>4</v>
      </c>
      <c r="P2876" s="27"/>
      <c r="Q2876" s="28"/>
      <c r="R2876" s="29"/>
      <c r="S2876" s="30"/>
      <c r="T2876" s="31"/>
      <c r="U2876" s="32"/>
      <c r="V2876" s="32"/>
      <c r="W2876" s="32"/>
      <c r="X2876" s="33"/>
      <c r="Y2876" s="34"/>
      <c r="Z2876" s="35"/>
      <c r="AA2876" s="36"/>
      <c r="AB2876" s="37"/>
      <c r="AC2876" s="38"/>
      <c r="AD2876" s="57">
        <f>IF(C2876="SG",VLOOKUP($C2876,IP!$R:$T,MATCH(QSC!$E2876,IP!$R$6:$T$6,0),0),VLOOKUP($C2876,IP!$R:$S,2,0))</f>
        <v>12</v>
      </c>
      <c r="AE2876" s="39"/>
    </row>
    <row r="2877" spans="1:31" ht="15" x14ac:dyDescent="0.25">
      <c r="A2877" s="40">
        <v>6231810</v>
      </c>
      <c r="B2877" s="40"/>
      <c r="C2877" s="40" t="s">
        <v>1</v>
      </c>
      <c r="D2877" s="41"/>
      <c r="E2877" s="22" t="s">
        <v>4</v>
      </c>
      <c r="F2877" s="23"/>
      <c r="G2877" s="41"/>
      <c r="H2877" s="42"/>
      <c r="I2877" s="41"/>
      <c r="J2877" s="42"/>
      <c r="K2877" s="43"/>
      <c r="L2877" s="26"/>
      <c r="M2877" s="27"/>
      <c r="N2877" s="55"/>
      <c r="O2877" s="93">
        <f>IFERROR(SUMPRODUCT((INDEX(ACH.!$B$3:$AP$9999,MATCH(A2877,ACH.!$A$3:$A$9999,),)&gt;0)*COUNTIF(INDEX(IP!$C$4:$N$44,,IFERROR(MATCH(C2877,IP!$E$2:$N$2,)+2,MATCH(E2877,IP!$C$3:$D$3,))),ACH.!$B$1:$AP$1)),)</f>
        <v>0</v>
      </c>
      <c r="P2877" s="27"/>
      <c r="Q2877" s="28"/>
      <c r="R2877" s="29"/>
      <c r="S2877" s="30"/>
      <c r="T2877" s="31"/>
      <c r="U2877" s="32"/>
      <c r="V2877" s="32"/>
      <c r="W2877" s="32"/>
      <c r="X2877" s="33"/>
      <c r="Y2877" s="34"/>
      <c r="Z2877" s="35"/>
      <c r="AA2877" s="36"/>
      <c r="AB2877" s="37"/>
      <c r="AC2877" s="38"/>
      <c r="AD2877" s="57">
        <f>IF(C2877="SG",VLOOKUP($C2877,IP!$R:$T,MATCH(QSC!$E2877,IP!$R$6:$T$6,0),0),VLOOKUP($C2877,IP!$R:$S,2,0))</f>
        <v>12</v>
      </c>
      <c r="AE2877" s="39"/>
    </row>
    <row r="2878" spans="1:31" ht="15" x14ac:dyDescent="0.25">
      <c r="A2878" s="40">
        <v>6232534</v>
      </c>
      <c r="B2878" s="40"/>
      <c r="C2878" s="40" t="s">
        <v>1</v>
      </c>
      <c r="D2878" s="41"/>
      <c r="E2878" s="22" t="s">
        <v>2</v>
      </c>
      <c r="F2878" s="23"/>
      <c r="G2878" s="41"/>
      <c r="H2878" s="42"/>
      <c r="I2878" s="41"/>
      <c r="J2878" s="42"/>
      <c r="K2878" s="43"/>
      <c r="L2878" s="26"/>
      <c r="M2878" s="27"/>
      <c r="N2878" s="55"/>
      <c r="O2878" s="93">
        <f>IFERROR(SUMPRODUCT((INDEX(ACH.!$B$3:$AP$9999,MATCH(A2878,ACH.!$A$3:$A$9999,),)&gt;0)*COUNTIF(INDEX(IP!$C$4:$N$44,,IFERROR(MATCH(C2878,IP!$E$2:$N$2,)+2,MATCH(E2878,IP!$C$3:$D$3,))),ACH.!$B$1:$AP$1)),)</f>
        <v>4</v>
      </c>
      <c r="P2878" s="27"/>
      <c r="Q2878" s="28"/>
      <c r="R2878" s="29"/>
      <c r="S2878" s="30"/>
      <c r="T2878" s="31"/>
      <c r="U2878" s="32"/>
      <c r="V2878" s="32"/>
      <c r="W2878" s="32"/>
      <c r="X2878" s="33"/>
      <c r="Y2878" s="34"/>
      <c r="Z2878" s="35"/>
      <c r="AA2878" s="36"/>
      <c r="AB2878" s="37"/>
      <c r="AC2878" s="38"/>
      <c r="AD2878" s="57">
        <f>IF(C2878="SG",VLOOKUP($C2878,IP!$R:$T,MATCH(QSC!$E2878,IP!$R$6:$T$6,0),0),VLOOKUP($C2878,IP!$R:$S,2,0))</f>
        <v>11</v>
      </c>
      <c r="AE2878" s="39"/>
    </row>
    <row r="2879" spans="1:31" ht="15" x14ac:dyDescent="0.25">
      <c r="A2879" s="40">
        <v>6232622</v>
      </c>
      <c r="B2879" s="40"/>
      <c r="C2879" s="40" t="s">
        <v>1</v>
      </c>
      <c r="D2879" s="41"/>
      <c r="E2879" s="22" t="s">
        <v>4</v>
      </c>
      <c r="F2879" s="23"/>
      <c r="G2879" s="41"/>
      <c r="H2879" s="42"/>
      <c r="I2879" s="41"/>
      <c r="J2879" s="42"/>
      <c r="K2879" s="43"/>
      <c r="L2879" s="26"/>
      <c r="M2879" s="27"/>
      <c r="N2879" s="55"/>
      <c r="O2879" s="93">
        <f>IFERROR(SUMPRODUCT((INDEX(ACH.!$B$3:$AP$9999,MATCH(A2879,ACH.!$A$3:$A$9999,),)&gt;0)*COUNTIF(INDEX(IP!$C$4:$N$44,,IFERROR(MATCH(C2879,IP!$E$2:$N$2,)+2,MATCH(E2879,IP!$C$3:$D$3,))),ACH.!$B$1:$AP$1)),)</f>
        <v>6</v>
      </c>
      <c r="P2879" s="27"/>
      <c r="Q2879" s="28"/>
      <c r="R2879" s="29"/>
      <c r="S2879" s="30"/>
      <c r="T2879" s="31"/>
      <c r="U2879" s="32"/>
      <c r="V2879" s="32"/>
      <c r="W2879" s="32"/>
      <c r="X2879" s="33"/>
      <c r="Y2879" s="34"/>
      <c r="Z2879" s="35"/>
      <c r="AA2879" s="36"/>
      <c r="AB2879" s="37"/>
      <c r="AC2879" s="38"/>
      <c r="AD2879" s="57">
        <f>IF(C2879="SG",VLOOKUP($C2879,IP!$R:$T,MATCH(QSC!$E2879,IP!$R$6:$T$6,0),0),VLOOKUP($C2879,IP!$R:$S,2,0))</f>
        <v>12</v>
      </c>
      <c r="AE2879" s="39"/>
    </row>
    <row r="2880" spans="1:31" ht="15" x14ac:dyDescent="0.25">
      <c r="A2880" s="40">
        <v>6232625</v>
      </c>
      <c r="B2880" s="40"/>
      <c r="C2880" s="40" t="s">
        <v>1</v>
      </c>
      <c r="D2880" s="41"/>
      <c r="E2880" s="22" t="s">
        <v>4</v>
      </c>
      <c r="F2880" s="23"/>
      <c r="G2880" s="41"/>
      <c r="H2880" s="42"/>
      <c r="I2880" s="41"/>
      <c r="J2880" s="42"/>
      <c r="K2880" s="43"/>
      <c r="L2880" s="26"/>
      <c r="M2880" s="27"/>
      <c r="N2880" s="55"/>
      <c r="O2880" s="93">
        <f>IFERROR(SUMPRODUCT((INDEX(ACH.!$B$3:$AP$9999,MATCH(A2880,ACH.!$A$3:$A$9999,),)&gt;0)*COUNTIF(INDEX(IP!$C$4:$N$44,,IFERROR(MATCH(C2880,IP!$E$2:$N$2,)+2,MATCH(E2880,IP!$C$3:$D$3,))),ACH.!$B$1:$AP$1)),)</f>
        <v>6</v>
      </c>
      <c r="P2880" s="27"/>
      <c r="Q2880" s="28"/>
      <c r="R2880" s="29"/>
      <c r="S2880" s="30"/>
      <c r="T2880" s="31"/>
      <c r="U2880" s="32"/>
      <c r="V2880" s="32"/>
      <c r="W2880" s="32"/>
      <c r="X2880" s="33"/>
      <c r="Y2880" s="34"/>
      <c r="Z2880" s="35"/>
      <c r="AA2880" s="36"/>
      <c r="AB2880" s="37"/>
      <c r="AC2880" s="38"/>
      <c r="AD2880" s="57">
        <f>IF(C2880="SG",VLOOKUP($C2880,IP!$R:$T,MATCH(QSC!$E2880,IP!$R$6:$T$6,0),0),VLOOKUP($C2880,IP!$R:$S,2,0))</f>
        <v>12</v>
      </c>
      <c r="AE2880" s="39"/>
    </row>
    <row r="2881" spans="1:31" ht="15" x14ac:dyDescent="0.25">
      <c r="A2881" s="40">
        <v>6232626</v>
      </c>
      <c r="B2881" s="40"/>
      <c r="C2881" s="40" t="s">
        <v>1</v>
      </c>
      <c r="D2881" s="41"/>
      <c r="E2881" s="22" t="s">
        <v>4</v>
      </c>
      <c r="F2881" s="23"/>
      <c r="G2881" s="41"/>
      <c r="H2881" s="42"/>
      <c r="I2881" s="41"/>
      <c r="J2881" s="42"/>
      <c r="K2881" s="43"/>
      <c r="L2881" s="26"/>
      <c r="M2881" s="27"/>
      <c r="N2881" s="55"/>
      <c r="O2881" s="93">
        <f>IFERROR(SUMPRODUCT((INDEX(ACH.!$B$3:$AP$9999,MATCH(A2881,ACH.!$A$3:$A$9999,),)&gt;0)*COUNTIF(INDEX(IP!$C$4:$N$44,,IFERROR(MATCH(C2881,IP!$E$2:$N$2,)+2,MATCH(E2881,IP!$C$3:$D$3,))),ACH.!$B$1:$AP$1)),)</f>
        <v>6</v>
      </c>
      <c r="P2881" s="27"/>
      <c r="Q2881" s="28"/>
      <c r="R2881" s="29"/>
      <c r="S2881" s="30"/>
      <c r="T2881" s="31"/>
      <c r="U2881" s="32"/>
      <c r="V2881" s="32"/>
      <c r="W2881" s="32"/>
      <c r="X2881" s="33"/>
      <c r="Y2881" s="34"/>
      <c r="Z2881" s="35"/>
      <c r="AA2881" s="36"/>
      <c r="AB2881" s="37"/>
      <c r="AC2881" s="38"/>
      <c r="AD2881" s="57">
        <f>IF(C2881="SG",VLOOKUP($C2881,IP!$R:$T,MATCH(QSC!$E2881,IP!$R$6:$T$6,0),0),VLOOKUP($C2881,IP!$R:$S,2,0))</f>
        <v>12</v>
      </c>
      <c r="AE2881" s="39"/>
    </row>
    <row r="2882" spans="1:31" ht="15" x14ac:dyDescent="0.25">
      <c r="A2882" s="40">
        <v>6232708</v>
      </c>
      <c r="B2882" s="40"/>
      <c r="C2882" s="40" t="s">
        <v>1</v>
      </c>
      <c r="D2882" s="41"/>
      <c r="E2882" s="22" t="s">
        <v>4</v>
      </c>
      <c r="F2882" s="23"/>
      <c r="G2882" s="41"/>
      <c r="H2882" s="42"/>
      <c r="I2882" s="41"/>
      <c r="J2882" s="42"/>
      <c r="K2882" s="43"/>
      <c r="L2882" s="26"/>
      <c r="M2882" s="27"/>
      <c r="N2882" s="55"/>
      <c r="O2882" s="93">
        <f>IFERROR(SUMPRODUCT((INDEX(ACH.!$B$3:$AP$9999,MATCH(A2882,ACH.!$A$3:$A$9999,),)&gt;0)*COUNTIF(INDEX(IP!$C$4:$N$44,,IFERROR(MATCH(C2882,IP!$E$2:$N$2,)+2,MATCH(E2882,IP!$C$3:$D$3,))),ACH.!$B$1:$AP$1)),)</f>
        <v>3</v>
      </c>
      <c r="P2882" s="27"/>
      <c r="Q2882" s="28"/>
      <c r="R2882" s="29"/>
      <c r="S2882" s="30"/>
      <c r="T2882" s="31"/>
      <c r="U2882" s="32"/>
      <c r="V2882" s="32"/>
      <c r="W2882" s="32"/>
      <c r="X2882" s="33"/>
      <c r="Y2882" s="34"/>
      <c r="Z2882" s="35"/>
      <c r="AA2882" s="36"/>
      <c r="AB2882" s="37"/>
      <c r="AC2882" s="38"/>
      <c r="AD2882" s="57">
        <f>IF(C2882="SG",VLOOKUP($C2882,IP!$R:$T,MATCH(QSC!$E2882,IP!$R$6:$T$6,0),0),VLOOKUP($C2882,IP!$R:$S,2,0))</f>
        <v>12</v>
      </c>
      <c r="AE2882" s="39"/>
    </row>
    <row r="2883" spans="1:31" ht="15" x14ac:dyDescent="0.25">
      <c r="A2883" s="40">
        <v>6234515</v>
      </c>
      <c r="B2883" s="40"/>
      <c r="C2883" s="40" t="s">
        <v>1</v>
      </c>
      <c r="D2883" s="41"/>
      <c r="E2883" s="22" t="s">
        <v>2</v>
      </c>
      <c r="F2883" s="23"/>
      <c r="G2883" s="41"/>
      <c r="H2883" s="42"/>
      <c r="I2883" s="41"/>
      <c r="J2883" s="42"/>
      <c r="K2883" s="43"/>
      <c r="L2883" s="26"/>
      <c r="M2883" s="27"/>
      <c r="N2883" s="55"/>
      <c r="O2883" s="93">
        <f>IFERROR(SUMPRODUCT((INDEX(ACH.!$B$3:$AP$9999,MATCH(A2883,ACH.!$A$3:$A$9999,),)&gt;0)*COUNTIF(INDEX(IP!$C$4:$N$44,,IFERROR(MATCH(C2883,IP!$E$2:$N$2,)+2,MATCH(E2883,IP!$C$3:$D$3,))),ACH.!$B$1:$AP$1)),)</f>
        <v>2</v>
      </c>
      <c r="P2883" s="27"/>
      <c r="Q2883" s="28"/>
      <c r="R2883" s="29"/>
      <c r="S2883" s="30"/>
      <c r="T2883" s="31"/>
      <c r="U2883" s="32"/>
      <c r="V2883" s="32"/>
      <c r="W2883" s="32"/>
      <c r="X2883" s="33"/>
      <c r="Y2883" s="34"/>
      <c r="Z2883" s="35"/>
      <c r="AA2883" s="36"/>
      <c r="AB2883" s="37"/>
      <c r="AC2883" s="38"/>
      <c r="AD2883" s="57">
        <f>IF(C2883="SG",VLOOKUP($C2883,IP!$R:$T,MATCH(QSC!$E2883,IP!$R$6:$T$6,0),0),VLOOKUP($C2883,IP!$R:$S,2,0))</f>
        <v>11</v>
      </c>
      <c r="AE2883" s="39"/>
    </row>
    <row r="2884" spans="1:31" ht="15" x14ac:dyDescent="0.25">
      <c r="A2884" s="40">
        <v>6235303</v>
      </c>
      <c r="B2884" s="40"/>
      <c r="C2884" s="40" t="s">
        <v>1</v>
      </c>
      <c r="D2884" s="41"/>
      <c r="E2884" s="22" t="s">
        <v>2</v>
      </c>
      <c r="F2884" s="23"/>
      <c r="G2884" s="41"/>
      <c r="H2884" s="42"/>
      <c r="I2884" s="41"/>
      <c r="J2884" s="42"/>
      <c r="K2884" s="43"/>
      <c r="L2884" s="26"/>
      <c r="M2884" s="27"/>
      <c r="N2884" s="55"/>
      <c r="O2884" s="93">
        <f>IFERROR(SUMPRODUCT((INDEX(ACH.!$B$3:$AP$9999,MATCH(A2884,ACH.!$A$3:$A$9999,),)&gt;0)*COUNTIF(INDEX(IP!$C$4:$N$44,,IFERROR(MATCH(C2884,IP!$E$2:$N$2,)+2,MATCH(E2884,IP!$C$3:$D$3,))),ACH.!$B$1:$AP$1)),)</f>
        <v>4</v>
      </c>
      <c r="P2884" s="27"/>
      <c r="Q2884" s="28"/>
      <c r="R2884" s="29"/>
      <c r="S2884" s="30"/>
      <c r="T2884" s="31"/>
      <c r="U2884" s="32"/>
      <c r="V2884" s="32"/>
      <c r="W2884" s="32"/>
      <c r="X2884" s="33"/>
      <c r="Y2884" s="34"/>
      <c r="Z2884" s="35"/>
      <c r="AA2884" s="36"/>
      <c r="AB2884" s="37"/>
      <c r="AC2884" s="38"/>
      <c r="AD2884" s="57">
        <f>IF(C2884="SG",VLOOKUP($C2884,IP!$R:$T,MATCH(QSC!$E2884,IP!$R$6:$T$6,0),0),VLOOKUP($C2884,IP!$R:$S,2,0))</f>
        <v>11</v>
      </c>
      <c r="AE2884" s="39"/>
    </row>
    <row r="2885" spans="1:31" ht="15" x14ac:dyDescent="0.25">
      <c r="A2885" s="40">
        <v>6235755</v>
      </c>
      <c r="B2885" s="40"/>
      <c r="C2885" s="40" t="s">
        <v>1</v>
      </c>
      <c r="D2885" s="41"/>
      <c r="E2885" s="22" t="s">
        <v>2</v>
      </c>
      <c r="F2885" s="23"/>
      <c r="G2885" s="41"/>
      <c r="H2885" s="42"/>
      <c r="I2885" s="41"/>
      <c r="J2885" s="42"/>
      <c r="K2885" s="43"/>
      <c r="L2885" s="26"/>
      <c r="M2885" s="27"/>
      <c r="N2885" s="55"/>
      <c r="O2885" s="93">
        <f>IFERROR(SUMPRODUCT((INDEX(ACH.!$B$3:$AP$9999,MATCH(A2885,ACH.!$A$3:$A$9999,),)&gt;0)*COUNTIF(INDEX(IP!$C$4:$N$44,,IFERROR(MATCH(C2885,IP!$E$2:$N$2,)+2,MATCH(E2885,IP!$C$3:$D$3,))),ACH.!$B$1:$AP$1)),)</f>
        <v>4</v>
      </c>
      <c r="P2885" s="27"/>
      <c r="Q2885" s="28"/>
      <c r="R2885" s="29"/>
      <c r="S2885" s="30"/>
      <c r="T2885" s="31"/>
      <c r="U2885" s="32"/>
      <c r="V2885" s="32"/>
      <c r="W2885" s="32"/>
      <c r="X2885" s="33"/>
      <c r="Y2885" s="34"/>
      <c r="Z2885" s="35"/>
      <c r="AA2885" s="36"/>
      <c r="AB2885" s="37"/>
      <c r="AC2885" s="38"/>
      <c r="AD2885" s="57">
        <f>IF(C2885="SG",VLOOKUP($C2885,IP!$R:$T,MATCH(QSC!$E2885,IP!$R$6:$T$6,0),0),VLOOKUP($C2885,IP!$R:$S,2,0))</f>
        <v>11</v>
      </c>
      <c r="AE2885" s="39"/>
    </row>
    <row r="2886" spans="1:31" ht="15" x14ac:dyDescent="0.25">
      <c r="A2886" s="40">
        <v>6235951</v>
      </c>
      <c r="B2886" s="40"/>
      <c r="C2886" s="40" t="s">
        <v>1</v>
      </c>
      <c r="D2886" s="41"/>
      <c r="E2886" s="22" t="s">
        <v>2</v>
      </c>
      <c r="F2886" s="23"/>
      <c r="G2886" s="41"/>
      <c r="H2886" s="42"/>
      <c r="I2886" s="41"/>
      <c r="J2886" s="42"/>
      <c r="K2886" s="43"/>
      <c r="L2886" s="26"/>
      <c r="M2886" s="27"/>
      <c r="N2886" s="55"/>
      <c r="O2886" s="93">
        <f>IFERROR(SUMPRODUCT((INDEX(ACH.!$B$3:$AP$9999,MATCH(A2886,ACH.!$A$3:$A$9999,),)&gt;0)*COUNTIF(INDEX(IP!$C$4:$N$44,,IFERROR(MATCH(C2886,IP!$E$2:$N$2,)+2,MATCH(E2886,IP!$C$3:$D$3,))),ACH.!$B$1:$AP$1)),)</f>
        <v>5</v>
      </c>
      <c r="P2886" s="27"/>
      <c r="Q2886" s="28"/>
      <c r="R2886" s="29"/>
      <c r="S2886" s="30"/>
      <c r="T2886" s="31"/>
      <c r="U2886" s="32"/>
      <c r="V2886" s="32"/>
      <c r="W2886" s="32"/>
      <c r="X2886" s="33"/>
      <c r="Y2886" s="34"/>
      <c r="Z2886" s="35"/>
      <c r="AA2886" s="36"/>
      <c r="AB2886" s="37"/>
      <c r="AC2886" s="38"/>
      <c r="AD2886" s="57">
        <f>IF(C2886="SG",VLOOKUP($C2886,IP!$R:$T,MATCH(QSC!$E2886,IP!$R$6:$T$6,0),0),VLOOKUP($C2886,IP!$R:$S,2,0))</f>
        <v>11</v>
      </c>
      <c r="AE2886" s="39"/>
    </row>
    <row r="2887" spans="1:31" ht="15" x14ac:dyDescent="0.25">
      <c r="A2887" s="40">
        <v>6236170</v>
      </c>
      <c r="B2887" s="40"/>
      <c r="C2887" s="40" t="s">
        <v>1</v>
      </c>
      <c r="D2887" s="41"/>
      <c r="E2887" s="22" t="s">
        <v>2</v>
      </c>
      <c r="F2887" s="23"/>
      <c r="G2887" s="41"/>
      <c r="H2887" s="42"/>
      <c r="I2887" s="41"/>
      <c r="J2887" s="42"/>
      <c r="K2887" s="43"/>
      <c r="L2887" s="26"/>
      <c r="M2887" s="27"/>
      <c r="N2887" s="55"/>
      <c r="O2887" s="93">
        <f>IFERROR(SUMPRODUCT((INDEX(ACH.!$B$3:$AP$9999,MATCH(A2887,ACH.!$A$3:$A$9999,),)&gt;0)*COUNTIF(INDEX(IP!$C$4:$N$44,,IFERROR(MATCH(C2887,IP!$E$2:$N$2,)+2,MATCH(E2887,IP!$C$3:$D$3,))),ACH.!$B$1:$AP$1)),)</f>
        <v>4</v>
      </c>
      <c r="P2887" s="27"/>
      <c r="Q2887" s="28"/>
      <c r="R2887" s="29"/>
      <c r="S2887" s="30"/>
      <c r="T2887" s="31"/>
      <c r="U2887" s="32"/>
      <c r="V2887" s="32"/>
      <c r="W2887" s="32"/>
      <c r="X2887" s="33"/>
      <c r="Y2887" s="34"/>
      <c r="Z2887" s="35"/>
      <c r="AA2887" s="36"/>
      <c r="AB2887" s="37"/>
      <c r="AC2887" s="38"/>
      <c r="AD2887" s="57">
        <f>IF(C2887="SG",VLOOKUP($C2887,IP!$R:$T,MATCH(QSC!$E2887,IP!$R$6:$T$6,0),0),VLOOKUP($C2887,IP!$R:$S,2,0))</f>
        <v>11</v>
      </c>
      <c r="AE2887" s="39"/>
    </row>
    <row r="2888" spans="1:31" ht="15" x14ac:dyDescent="0.25">
      <c r="A2888" s="40">
        <v>6236357</v>
      </c>
      <c r="B2888" s="40"/>
      <c r="C2888" s="40" t="s">
        <v>1</v>
      </c>
      <c r="D2888" s="41"/>
      <c r="E2888" s="22" t="s">
        <v>2</v>
      </c>
      <c r="F2888" s="23"/>
      <c r="G2888" s="41"/>
      <c r="H2888" s="42"/>
      <c r="I2888" s="41"/>
      <c r="J2888" s="42"/>
      <c r="K2888" s="43"/>
      <c r="L2888" s="26"/>
      <c r="M2888" s="27"/>
      <c r="N2888" s="55"/>
      <c r="O2888" s="93">
        <f>IFERROR(SUMPRODUCT((INDEX(ACH.!$B$3:$AP$9999,MATCH(A2888,ACH.!$A$3:$A$9999,),)&gt;0)*COUNTIF(INDEX(IP!$C$4:$N$44,,IFERROR(MATCH(C2888,IP!$E$2:$N$2,)+2,MATCH(E2888,IP!$C$3:$D$3,))),ACH.!$B$1:$AP$1)),)</f>
        <v>5</v>
      </c>
      <c r="P2888" s="27"/>
      <c r="Q2888" s="28"/>
      <c r="R2888" s="29"/>
      <c r="S2888" s="30"/>
      <c r="T2888" s="31"/>
      <c r="U2888" s="32"/>
      <c r="V2888" s="32"/>
      <c r="W2888" s="32"/>
      <c r="X2888" s="33"/>
      <c r="Y2888" s="34"/>
      <c r="Z2888" s="35"/>
      <c r="AA2888" s="36"/>
      <c r="AB2888" s="37"/>
      <c r="AC2888" s="38"/>
      <c r="AD2888" s="57">
        <f>IF(C2888="SG",VLOOKUP($C2888,IP!$R:$T,MATCH(QSC!$E2888,IP!$R$6:$T$6,0),0),VLOOKUP($C2888,IP!$R:$S,2,0))</f>
        <v>11</v>
      </c>
      <c r="AE2888" s="39"/>
    </row>
    <row r="2889" spans="1:31" ht="15" x14ac:dyDescent="0.25">
      <c r="A2889" s="40">
        <v>6236470</v>
      </c>
      <c r="B2889" s="40"/>
      <c r="C2889" s="40" t="s">
        <v>1</v>
      </c>
      <c r="D2889" s="41"/>
      <c r="E2889" s="22" t="s">
        <v>2</v>
      </c>
      <c r="F2889" s="23"/>
      <c r="G2889" s="41"/>
      <c r="H2889" s="42"/>
      <c r="I2889" s="41"/>
      <c r="J2889" s="42"/>
      <c r="K2889" s="43"/>
      <c r="L2889" s="26"/>
      <c r="M2889" s="27"/>
      <c r="N2889" s="55"/>
      <c r="O2889" s="93">
        <f>IFERROR(SUMPRODUCT((INDEX(ACH.!$B$3:$AP$9999,MATCH(A2889,ACH.!$A$3:$A$9999,),)&gt;0)*COUNTIF(INDEX(IP!$C$4:$N$44,,IFERROR(MATCH(C2889,IP!$E$2:$N$2,)+2,MATCH(E2889,IP!$C$3:$D$3,))),ACH.!$B$1:$AP$1)),)</f>
        <v>5</v>
      </c>
      <c r="P2889" s="27"/>
      <c r="Q2889" s="28"/>
      <c r="R2889" s="29"/>
      <c r="S2889" s="30"/>
      <c r="T2889" s="31"/>
      <c r="U2889" s="32"/>
      <c r="V2889" s="32"/>
      <c r="W2889" s="32"/>
      <c r="X2889" s="33"/>
      <c r="Y2889" s="34"/>
      <c r="Z2889" s="35"/>
      <c r="AA2889" s="36"/>
      <c r="AB2889" s="37"/>
      <c r="AC2889" s="38"/>
      <c r="AD2889" s="57">
        <f>IF(C2889="SG",VLOOKUP($C2889,IP!$R:$T,MATCH(QSC!$E2889,IP!$R$6:$T$6,0),0),VLOOKUP($C2889,IP!$R:$S,2,0))</f>
        <v>11</v>
      </c>
      <c r="AE2889" s="39"/>
    </row>
    <row r="2890" spans="1:31" ht="15" x14ac:dyDescent="0.25">
      <c r="A2890" s="40">
        <v>6236650</v>
      </c>
      <c r="B2890" s="40"/>
      <c r="C2890" s="40" t="s">
        <v>1</v>
      </c>
      <c r="D2890" s="41"/>
      <c r="E2890" s="22" t="s">
        <v>2</v>
      </c>
      <c r="F2890" s="23"/>
      <c r="G2890" s="41"/>
      <c r="H2890" s="42"/>
      <c r="I2890" s="41"/>
      <c r="J2890" s="42"/>
      <c r="K2890" s="43"/>
      <c r="L2890" s="26"/>
      <c r="M2890" s="27"/>
      <c r="N2890" s="55"/>
      <c r="O2890" s="93">
        <f>IFERROR(SUMPRODUCT((INDEX(ACH.!$B$3:$AP$9999,MATCH(A2890,ACH.!$A$3:$A$9999,),)&gt;0)*COUNTIF(INDEX(IP!$C$4:$N$44,,IFERROR(MATCH(C2890,IP!$E$2:$N$2,)+2,MATCH(E2890,IP!$C$3:$D$3,))),ACH.!$B$1:$AP$1)),)</f>
        <v>6</v>
      </c>
      <c r="P2890" s="27"/>
      <c r="Q2890" s="28"/>
      <c r="R2890" s="29"/>
      <c r="S2890" s="30"/>
      <c r="T2890" s="31"/>
      <c r="U2890" s="32"/>
      <c r="V2890" s="32"/>
      <c r="W2890" s="32"/>
      <c r="X2890" s="33"/>
      <c r="Y2890" s="34"/>
      <c r="Z2890" s="35"/>
      <c r="AA2890" s="36"/>
      <c r="AB2890" s="37"/>
      <c r="AC2890" s="38"/>
      <c r="AD2890" s="57">
        <f>IF(C2890="SG",VLOOKUP($C2890,IP!$R:$T,MATCH(QSC!$E2890,IP!$R$6:$T$6,0),0),VLOOKUP($C2890,IP!$R:$S,2,0))</f>
        <v>11</v>
      </c>
      <c r="AE2890" s="39"/>
    </row>
    <row r="2891" spans="1:31" ht="15" x14ac:dyDescent="0.25">
      <c r="A2891" s="40">
        <v>6237011</v>
      </c>
      <c r="B2891" s="40"/>
      <c r="C2891" s="40" t="s">
        <v>1</v>
      </c>
      <c r="D2891" s="41"/>
      <c r="E2891" s="22" t="s">
        <v>2</v>
      </c>
      <c r="F2891" s="23"/>
      <c r="G2891" s="41"/>
      <c r="H2891" s="42"/>
      <c r="I2891" s="41"/>
      <c r="J2891" s="42"/>
      <c r="K2891" s="43"/>
      <c r="L2891" s="26"/>
      <c r="M2891" s="27"/>
      <c r="N2891" s="55"/>
      <c r="O2891" s="93">
        <f>IFERROR(SUMPRODUCT((INDEX(ACH.!$B$3:$AP$9999,MATCH(A2891,ACH.!$A$3:$A$9999,),)&gt;0)*COUNTIF(INDEX(IP!$C$4:$N$44,,IFERROR(MATCH(C2891,IP!$E$2:$N$2,)+2,MATCH(E2891,IP!$C$3:$D$3,))),ACH.!$B$1:$AP$1)),)</f>
        <v>2</v>
      </c>
      <c r="P2891" s="27"/>
      <c r="Q2891" s="28"/>
      <c r="R2891" s="29"/>
      <c r="S2891" s="30"/>
      <c r="T2891" s="31"/>
      <c r="U2891" s="32"/>
      <c r="V2891" s="32"/>
      <c r="W2891" s="32"/>
      <c r="X2891" s="33"/>
      <c r="Y2891" s="34"/>
      <c r="Z2891" s="35"/>
      <c r="AA2891" s="36"/>
      <c r="AB2891" s="37"/>
      <c r="AC2891" s="38"/>
      <c r="AD2891" s="57">
        <f>IF(C2891="SG",VLOOKUP($C2891,IP!$R:$T,MATCH(QSC!$E2891,IP!$R$6:$T$6,0),0),VLOOKUP($C2891,IP!$R:$S,2,0))</f>
        <v>11</v>
      </c>
      <c r="AE2891" s="39"/>
    </row>
    <row r="2892" spans="1:31" ht="15" x14ac:dyDescent="0.25">
      <c r="A2892" s="40">
        <v>6237042</v>
      </c>
      <c r="B2892" s="40"/>
      <c r="C2892" s="40" t="s">
        <v>1</v>
      </c>
      <c r="D2892" s="41"/>
      <c r="E2892" s="22" t="s">
        <v>2</v>
      </c>
      <c r="F2892" s="23"/>
      <c r="G2892" s="41"/>
      <c r="H2892" s="42"/>
      <c r="I2892" s="41"/>
      <c r="J2892" s="42"/>
      <c r="K2892" s="43"/>
      <c r="L2892" s="26"/>
      <c r="M2892" s="27"/>
      <c r="N2892" s="55"/>
      <c r="O2892" s="93">
        <f>IFERROR(SUMPRODUCT((INDEX(ACH.!$B$3:$AP$9999,MATCH(A2892,ACH.!$A$3:$A$9999,),)&gt;0)*COUNTIF(INDEX(IP!$C$4:$N$44,,IFERROR(MATCH(C2892,IP!$E$2:$N$2,)+2,MATCH(E2892,IP!$C$3:$D$3,))),ACH.!$B$1:$AP$1)),)</f>
        <v>3</v>
      </c>
      <c r="P2892" s="27"/>
      <c r="Q2892" s="28"/>
      <c r="R2892" s="29"/>
      <c r="S2892" s="30"/>
      <c r="T2892" s="31"/>
      <c r="U2892" s="32"/>
      <c r="V2892" s="32"/>
      <c r="W2892" s="32"/>
      <c r="X2892" s="33"/>
      <c r="Y2892" s="34"/>
      <c r="Z2892" s="35"/>
      <c r="AA2892" s="36"/>
      <c r="AB2892" s="37"/>
      <c r="AC2892" s="38"/>
      <c r="AD2892" s="57">
        <f>IF(C2892="SG",VLOOKUP($C2892,IP!$R:$T,MATCH(QSC!$E2892,IP!$R$6:$T$6,0),0),VLOOKUP($C2892,IP!$R:$S,2,0))</f>
        <v>11</v>
      </c>
      <c r="AE2892" s="39"/>
    </row>
    <row r="2893" spans="1:31" ht="15" x14ac:dyDescent="0.25">
      <c r="A2893" s="40">
        <v>6237044</v>
      </c>
      <c r="B2893" s="40"/>
      <c r="C2893" s="40" t="s">
        <v>1</v>
      </c>
      <c r="D2893" s="41"/>
      <c r="E2893" s="22" t="s">
        <v>2</v>
      </c>
      <c r="F2893" s="23"/>
      <c r="G2893" s="41"/>
      <c r="H2893" s="42"/>
      <c r="I2893" s="41"/>
      <c r="J2893" s="42"/>
      <c r="K2893" s="43"/>
      <c r="L2893" s="26"/>
      <c r="M2893" s="27"/>
      <c r="N2893" s="55"/>
      <c r="O2893" s="93">
        <f>IFERROR(SUMPRODUCT((INDEX(ACH.!$B$3:$AP$9999,MATCH(A2893,ACH.!$A$3:$A$9999,),)&gt;0)*COUNTIF(INDEX(IP!$C$4:$N$44,,IFERROR(MATCH(C2893,IP!$E$2:$N$2,)+2,MATCH(E2893,IP!$C$3:$D$3,))),ACH.!$B$1:$AP$1)),)</f>
        <v>3</v>
      </c>
      <c r="P2893" s="27"/>
      <c r="Q2893" s="28"/>
      <c r="R2893" s="29"/>
      <c r="S2893" s="30"/>
      <c r="T2893" s="31"/>
      <c r="U2893" s="32"/>
      <c r="V2893" s="32"/>
      <c r="W2893" s="32"/>
      <c r="X2893" s="33"/>
      <c r="Y2893" s="34"/>
      <c r="Z2893" s="35"/>
      <c r="AA2893" s="36"/>
      <c r="AB2893" s="37"/>
      <c r="AC2893" s="38"/>
      <c r="AD2893" s="57">
        <f>IF(C2893="SG",VLOOKUP($C2893,IP!$R:$T,MATCH(QSC!$E2893,IP!$R$6:$T$6,0),0),VLOOKUP($C2893,IP!$R:$S,2,0))</f>
        <v>11</v>
      </c>
      <c r="AE2893" s="39"/>
    </row>
    <row r="2894" spans="1:31" ht="15" x14ac:dyDescent="0.25">
      <c r="A2894" s="40">
        <v>6237045</v>
      </c>
      <c r="B2894" s="40"/>
      <c r="C2894" s="40" t="s">
        <v>1</v>
      </c>
      <c r="D2894" s="41"/>
      <c r="E2894" s="22" t="s">
        <v>2</v>
      </c>
      <c r="F2894" s="23"/>
      <c r="G2894" s="41"/>
      <c r="H2894" s="42"/>
      <c r="I2894" s="41"/>
      <c r="J2894" s="42"/>
      <c r="K2894" s="43"/>
      <c r="L2894" s="26"/>
      <c r="M2894" s="27"/>
      <c r="N2894" s="55"/>
      <c r="O2894" s="93">
        <f>IFERROR(SUMPRODUCT((INDEX(ACH.!$B$3:$AP$9999,MATCH(A2894,ACH.!$A$3:$A$9999,),)&gt;0)*COUNTIF(INDEX(IP!$C$4:$N$44,,IFERROR(MATCH(C2894,IP!$E$2:$N$2,)+2,MATCH(E2894,IP!$C$3:$D$3,))),ACH.!$B$1:$AP$1)),)</f>
        <v>4</v>
      </c>
      <c r="P2894" s="27"/>
      <c r="Q2894" s="28"/>
      <c r="R2894" s="29"/>
      <c r="S2894" s="30"/>
      <c r="T2894" s="31"/>
      <c r="U2894" s="32"/>
      <c r="V2894" s="32"/>
      <c r="W2894" s="32"/>
      <c r="X2894" s="33"/>
      <c r="Y2894" s="34"/>
      <c r="Z2894" s="35"/>
      <c r="AA2894" s="36"/>
      <c r="AB2894" s="37"/>
      <c r="AC2894" s="38"/>
      <c r="AD2894" s="57">
        <f>IF(C2894="SG",VLOOKUP($C2894,IP!$R:$T,MATCH(QSC!$E2894,IP!$R$6:$T$6,0),0),VLOOKUP($C2894,IP!$R:$S,2,0))</f>
        <v>11</v>
      </c>
      <c r="AE2894" s="39"/>
    </row>
    <row r="2895" spans="1:31" ht="15" x14ac:dyDescent="0.25">
      <c r="A2895" s="40">
        <v>6237060</v>
      </c>
      <c r="B2895" s="40"/>
      <c r="C2895" s="40" t="s">
        <v>1</v>
      </c>
      <c r="D2895" s="41"/>
      <c r="E2895" s="22" t="s">
        <v>2</v>
      </c>
      <c r="F2895" s="23"/>
      <c r="G2895" s="41"/>
      <c r="H2895" s="42"/>
      <c r="I2895" s="41"/>
      <c r="J2895" s="42"/>
      <c r="K2895" s="43"/>
      <c r="L2895" s="26"/>
      <c r="M2895" s="27"/>
      <c r="N2895" s="55"/>
      <c r="O2895" s="93">
        <f>IFERROR(SUMPRODUCT((INDEX(ACH.!$B$3:$AP$9999,MATCH(A2895,ACH.!$A$3:$A$9999,),)&gt;0)*COUNTIF(INDEX(IP!$C$4:$N$44,,IFERROR(MATCH(C2895,IP!$E$2:$N$2,)+2,MATCH(E2895,IP!$C$3:$D$3,))),ACH.!$B$1:$AP$1)),)</f>
        <v>4</v>
      </c>
      <c r="P2895" s="27"/>
      <c r="Q2895" s="28"/>
      <c r="R2895" s="29"/>
      <c r="S2895" s="30"/>
      <c r="T2895" s="31"/>
      <c r="U2895" s="32"/>
      <c r="V2895" s="32"/>
      <c r="W2895" s="32"/>
      <c r="X2895" s="33"/>
      <c r="Y2895" s="34"/>
      <c r="Z2895" s="35"/>
      <c r="AA2895" s="36"/>
      <c r="AB2895" s="37"/>
      <c r="AC2895" s="38"/>
      <c r="AD2895" s="57">
        <f>IF(C2895="SG",VLOOKUP($C2895,IP!$R:$T,MATCH(QSC!$E2895,IP!$R$6:$T$6,0),0),VLOOKUP($C2895,IP!$R:$S,2,0))</f>
        <v>11</v>
      </c>
      <c r="AE2895" s="39"/>
    </row>
    <row r="2896" spans="1:31" ht="15" x14ac:dyDescent="0.25">
      <c r="A2896" s="40">
        <v>6237063</v>
      </c>
      <c r="B2896" s="40"/>
      <c r="C2896" s="40" t="s">
        <v>1</v>
      </c>
      <c r="D2896" s="41"/>
      <c r="E2896" s="22" t="s">
        <v>2</v>
      </c>
      <c r="F2896" s="23"/>
      <c r="G2896" s="41"/>
      <c r="H2896" s="42"/>
      <c r="I2896" s="41"/>
      <c r="J2896" s="42"/>
      <c r="K2896" s="43"/>
      <c r="L2896" s="26"/>
      <c r="M2896" s="27"/>
      <c r="N2896" s="55"/>
      <c r="O2896" s="93">
        <f>IFERROR(SUMPRODUCT((INDEX(ACH.!$B$3:$AP$9999,MATCH(A2896,ACH.!$A$3:$A$9999,),)&gt;0)*COUNTIF(INDEX(IP!$C$4:$N$44,,IFERROR(MATCH(C2896,IP!$E$2:$N$2,)+2,MATCH(E2896,IP!$C$3:$D$3,))),ACH.!$B$1:$AP$1)),)</f>
        <v>2</v>
      </c>
      <c r="P2896" s="27"/>
      <c r="Q2896" s="28"/>
      <c r="R2896" s="29"/>
      <c r="S2896" s="30"/>
      <c r="T2896" s="31"/>
      <c r="U2896" s="32"/>
      <c r="V2896" s="32"/>
      <c r="W2896" s="32"/>
      <c r="X2896" s="33"/>
      <c r="Y2896" s="34"/>
      <c r="Z2896" s="35"/>
      <c r="AA2896" s="36"/>
      <c r="AB2896" s="37"/>
      <c r="AC2896" s="38"/>
      <c r="AD2896" s="57">
        <f>IF(C2896="SG",VLOOKUP($C2896,IP!$R:$T,MATCH(QSC!$E2896,IP!$R$6:$T$6,0),0),VLOOKUP($C2896,IP!$R:$S,2,0))</f>
        <v>11</v>
      </c>
      <c r="AE2896" s="39"/>
    </row>
    <row r="2897" spans="1:31" ht="15" x14ac:dyDescent="0.25">
      <c r="A2897" s="40">
        <v>6237075</v>
      </c>
      <c r="B2897" s="40"/>
      <c r="C2897" s="40" t="s">
        <v>1</v>
      </c>
      <c r="D2897" s="41"/>
      <c r="E2897" s="22" t="s">
        <v>2</v>
      </c>
      <c r="F2897" s="23"/>
      <c r="G2897" s="41"/>
      <c r="H2897" s="42"/>
      <c r="I2897" s="41"/>
      <c r="J2897" s="42"/>
      <c r="K2897" s="43"/>
      <c r="L2897" s="26"/>
      <c r="M2897" s="27"/>
      <c r="N2897" s="55"/>
      <c r="O2897" s="93">
        <f>IFERROR(SUMPRODUCT((INDEX(ACH.!$B$3:$AP$9999,MATCH(A2897,ACH.!$A$3:$A$9999,),)&gt;0)*COUNTIF(INDEX(IP!$C$4:$N$44,,IFERROR(MATCH(C2897,IP!$E$2:$N$2,)+2,MATCH(E2897,IP!$C$3:$D$3,))),ACH.!$B$1:$AP$1)),)</f>
        <v>5</v>
      </c>
      <c r="P2897" s="27"/>
      <c r="Q2897" s="28"/>
      <c r="R2897" s="29"/>
      <c r="S2897" s="30"/>
      <c r="T2897" s="31"/>
      <c r="U2897" s="32"/>
      <c r="V2897" s="32"/>
      <c r="W2897" s="32"/>
      <c r="X2897" s="33"/>
      <c r="Y2897" s="34"/>
      <c r="Z2897" s="35"/>
      <c r="AA2897" s="36"/>
      <c r="AB2897" s="37"/>
      <c r="AC2897" s="38"/>
      <c r="AD2897" s="57">
        <f>IF(C2897="SG",VLOOKUP($C2897,IP!$R:$T,MATCH(QSC!$E2897,IP!$R$6:$T$6,0),0),VLOOKUP($C2897,IP!$R:$S,2,0))</f>
        <v>11</v>
      </c>
      <c r="AE2897" s="39"/>
    </row>
    <row r="2898" spans="1:31" ht="15" x14ac:dyDescent="0.25">
      <c r="A2898" s="40">
        <v>6237429</v>
      </c>
      <c r="B2898" s="40"/>
      <c r="C2898" s="40" t="s">
        <v>1</v>
      </c>
      <c r="D2898" s="41"/>
      <c r="E2898" s="22" t="s">
        <v>2</v>
      </c>
      <c r="F2898" s="23"/>
      <c r="G2898" s="41"/>
      <c r="H2898" s="42"/>
      <c r="I2898" s="41"/>
      <c r="J2898" s="42"/>
      <c r="K2898" s="43"/>
      <c r="L2898" s="26"/>
      <c r="M2898" s="27"/>
      <c r="N2898" s="55"/>
      <c r="O2898" s="93">
        <f>IFERROR(SUMPRODUCT((INDEX(ACH.!$B$3:$AP$9999,MATCH(A2898,ACH.!$A$3:$A$9999,),)&gt;0)*COUNTIF(INDEX(IP!$C$4:$N$44,,IFERROR(MATCH(C2898,IP!$E$2:$N$2,)+2,MATCH(E2898,IP!$C$3:$D$3,))),ACH.!$B$1:$AP$1)),)</f>
        <v>6</v>
      </c>
      <c r="P2898" s="27"/>
      <c r="Q2898" s="28"/>
      <c r="R2898" s="29"/>
      <c r="S2898" s="30"/>
      <c r="T2898" s="31"/>
      <c r="U2898" s="32"/>
      <c r="V2898" s="32"/>
      <c r="W2898" s="32"/>
      <c r="X2898" s="33"/>
      <c r="Y2898" s="34"/>
      <c r="Z2898" s="35"/>
      <c r="AA2898" s="36"/>
      <c r="AB2898" s="37"/>
      <c r="AC2898" s="38"/>
      <c r="AD2898" s="57">
        <f>IF(C2898="SG",VLOOKUP($C2898,IP!$R:$T,MATCH(QSC!$E2898,IP!$R$6:$T$6,0),0),VLOOKUP($C2898,IP!$R:$S,2,0))</f>
        <v>11</v>
      </c>
      <c r="AE2898" s="39"/>
    </row>
    <row r="2899" spans="1:31" ht="15" x14ac:dyDescent="0.25">
      <c r="A2899" s="40">
        <v>6237500</v>
      </c>
      <c r="B2899" s="40"/>
      <c r="C2899" s="40" t="s">
        <v>1</v>
      </c>
      <c r="D2899" s="41"/>
      <c r="E2899" s="22" t="s">
        <v>2</v>
      </c>
      <c r="F2899" s="23"/>
      <c r="G2899" s="41"/>
      <c r="H2899" s="42"/>
      <c r="I2899" s="41"/>
      <c r="J2899" s="42"/>
      <c r="K2899" s="43"/>
      <c r="L2899" s="26"/>
      <c r="M2899" s="27"/>
      <c r="N2899" s="55"/>
      <c r="O2899" s="93">
        <f>IFERROR(SUMPRODUCT((INDEX(ACH.!$B$3:$AP$9999,MATCH(A2899,ACH.!$A$3:$A$9999,),)&gt;0)*COUNTIF(INDEX(IP!$C$4:$N$44,,IFERROR(MATCH(C2899,IP!$E$2:$N$2,)+2,MATCH(E2899,IP!$C$3:$D$3,))),ACH.!$B$1:$AP$1)),)</f>
        <v>3</v>
      </c>
      <c r="P2899" s="27"/>
      <c r="Q2899" s="28"/>
      <c r="R2899" s="29"/>
      <c r="S2899" s="30"/>
      <c r="T2899" s="31"/>
      <c r="U2899" s="32"/>
      <c r="V2899" s="32"/>
      <c r="W2899" s="32"/>
      <c r="X2899" s="33"/>
      <c r="Y2899" s="34"/>
      <c r="Z2899" s="35"/>
      <c r="AA2899" s="36"/>
      <c r="AB2899" s="37"/>
      <c r="AC2899" s="38"/>
      <c r="AD2899" s="57">
        <f>IF(C2899="SG",VLOOKUP($C2899,IP!$R:$T,MATCH(QSC!$E2899,IP!$R$6:$T$6,0),0),VLOOKUP($C2899,IP!$R:$S,2,0))</f>
        <v>11</v>
      </c>
      <c r="AE2899" s="39"/>
    </row>
    <row r="2900" spans="1:31" ht="15" x14ac:dyDescent="0.25">
      <c r="A2900" s="40">
        <v>6237652</v>
      </c>
      <c r="B2900" s="40"/>
      <c r="C2900" s="40" t="s">
        <v>1</v>
      </c>
      <c r="D2900" s="41"/>
      <c r="E2900" s="22" t="s">
        <v>2</v>
      </c>
      <c r="F2900" s="23"/>
      <c r="G2900" s="41"/>
      <c r="H2900" s="42"/>
      <c r="I2900" s="41"/>
      <c r="J2900" s="42"/>
      <c r="K2900" s="43"/>
      <c r="L2900" s="26"/>
      <c r="M2900" s="27"/>
      <c r="N2900" s="55"/>
      <c r="O2900" s="93">
        <f>IFERROR(SUMPRODUCT((INDEX(ACH.!$B$3:$AP$9999,MATCH(A2900,ACH.!$A$3:$A$9999,),)&gt;0)*COUNTIF(INDEX(IP!$C$4:$N$44,,IFERROR(MATCH(C2900,IP!$E$2:$N$2,)+2,MATCH(E2900,IP!$C$3:$D$3,))),ACH.!$B$1:$AP$1)),)</f>
        <v>3</v>
      </c>
      <c r="P2900" s="27"/>
      <c r="Q2900" s="28"/>
      <c r="R2900" s="29"/>
      <c r="S2900" s="30"/>
      <c r="T2900" s="31"/>
      <c r="U2900" s="32"/>
      <c r="V2900" s="32"/>
      <c r="W2900" s="32"/>
      <c r="X2900" s="33"/>
      <c r="Y2900" s="34"/>
      <c r="Z2900" s="35"/>
      <c r="AA2900" s="36"/>
      <c r="AB2900" s="37"/>
      <c r="AC2900" s="38"/>
      <c r="AD2900" s="57">
        <f>IF(C2900="SG",VLOOKUP($C2900,IP!$R:$T,MATCH(QSC!$E2900,IP!$R$6:$T$6,0),0),VLOOKUP($C2900,IP!$R:$S,2,0))</f>
        <v>11</v>
      </c>
      <c r="AE2900" s="39"/>
    </row>
    <row r="2901" spans="1:31" ht="15" x14ac:dyDescent="0.25">
      <c r="A2901" s="40">
        <v>6237695</v>
      </c>
      <c r="B2901" s="40"/>
      <c r="C2901" s="40" t="s">
        <v>1</v>
      </c>
      <c r="D2901" s="41"/>
      <c r="E2901" s="22" t="s">
        <v>4</v>
      </c>
      <c r="F2901" s="23"/>
      <c r="G2901" s="41"/>
      <c r="H2901" s="42"/>
      <c r="I2901" s="41"/>
      <c r="J2901" s="42"/>
      <c r="K2901" s="43"/>
      <c r="L2901" s="26"/>
      <c r="M2901" s="27"/>
      <c r="N2901" s="55"/>
      <c r="O2901" s="93">
        <f>IFERROR(SUMPRODUCT((INDEX(ACH.!$B$3:$AP$9999,MATCH(A2901,ACH.!$A$3:$A$9999,),)&gt;0)*COUNTIF(INDEX(IP!$C$4:$N$44,,IFERROR(MATCH(C2901,IP!$E$2:$N$2,)+2,MATCH(E2901,IP!$C$3:$D$3,))),ACH.!$B$1:$AP$1)),)</f>
        <v>5</v>
      </c>
      <c r="P2901" s="27"/>
      <c r="Q2901" s="28"/>
      <c r="R2901" s="29"/>
      <c r="S2901" s="30"/>
      <c r="T2901" s="31"/>
      <c r="U2901" s="32"/>
      <c r="V2901" s="32"/>
      <c r="W2901" s="32"/>
      <c r="X2901" s="33"/>
      <c r="Y2901" s="34"/>
      <c r="Z2901" s="35"/>
      <c r="AA2901" s="36"/>
      <c r="AB2901" s="37"/>
      <c r="AC2901" s="38"/>
      <c r="AD2901" s="57">
        <f>IF(C2901="SG",VLOOKUP($C2901,IP!$R:$T,MATCH(QSC!$E2901,IP!$R$6:$T$6,0),0),VLOOKUP($C2901,IP!$R:$S,2,0))</f>
        <v>12</v>
      </c>
      <c r="AE2901" s="39"/>
    </row>
    <row r="2902" spans="1:31" ht="15" x14ac:dyDescent="0.25">
      <c r="A2902" s="40">
        <v>6237705</v>
      </c>
      <c r="B2902" s="40"/>
      <c r="C2902" s="40" t="s">
        <v>1</v>
      </c>
      <c r="D2902" s="41"/>
      <c r="E2902" s="22" t="s">
        <v>2</v>
      </c>
      <c r="F2902" s="23"/>
      <c r="G2902" s="41"/>
      <c r="H2902" s="42"/>
      <c r="I2902" s="41"/>
      <c r="J2902" s="42"/>
      <c r="K2902" s="43"/>
      <c r="L2902" s="26"/>
      <c r="M2902" s="27"/>
      <c r="N2902" s="55"/>
      <c r="O2902" s="93">
        <f>IFERROR(SUMPRODUCT((INDEX(ACH.!$B$3:$AP$9999,MATCH(A2902,ACH.!$A$3:$A$9999,),)&gt;0)*COUNTIF(INDEX(IP!$C$4:$N$44,,IFERROR(MATCH(C2902,IP!$E$2:$N$2,)+2,MATCH(E2902,IP!$C$3:$D$3,))),ACH.!$B$1:$AP$1)),)</f>
        <v>0</v>
      </c>
      <c r="P2902" s="27"/>
      <c r="Q2902" s="28"/>
      <c r="R2902" s="29"/>
      <c r="S2902" s="30"/>
      <c r="T2902" s="31"/>
      <c r="U2902" s="32"/>
      <c r="V2902" s="32"/>
      <c r="W2902" s="32"/>
      <c r="X2902" s="33"/>
      <c r="Y2902" s="34"/>
      <c r="Z2902" s="35"/>
      <c r="AA2902" s="36"/>
      <c r="AB2902" s="37"/>
      <c r="AC2902" s="38"/>
      <c r="AD2902" s="57">
        <f>IF(C2902="SG",VLOOKUP($C2902,IP!$R:$T,MATCH(QSC!$E2902,IP!$R$6:$T$6,0),0),VLOOKUP($C2902,IP!$R:$S,2,0))</f>
        <v>11</v>
      </c>
      <c r="AE2902" s="39"/>
    </row>
    <row r="2903" spans="1:31" ht="15" x14ac:dyDescent="0.25">
      <c r="A2903" s="40">
        <v>6237717</v>
      </c>
      <c r="B2903" s="40"/>
      <c r="C2903" s="40" t="s">
        <v>1</v>
      </c>
      <c r="D2903" s="41"/>
      <c r="E2903" s="22" t="s">
        <v>4</v>
      </c>
      <c r="F2903" s="23"/>
      <c r="G2903" s="41"/>
      <c r="H2903" s="42"/>
      <c r="I2903" s="41"/>
      <c r="J2903" s="42"/>
      <c r="K2903" s="43"/>
      <c r="L2903" s="26"/>
      <c r="M2903" s="27"/>
      <c r="N2903" s="55"/>
      <c r="O2903" s="93">
        <f>IFERROR(SUMPRODUCT((INDEX(ACH.!$B$3:$AP$9999,MATCH(A2903,ACH.!$A$3:$A$9999,),)&gt;0)*COUNTIF(INDEX(IP!$C$4:$N$44,,IFERROR(MATCH(C2903,IP!$E$2:$N$2,)+2,MATCH(E2903,IP!$C$3:$D$3,))),ACH.!$B$1:$AP$1)),)</f>
        <v>2</v>
      </c>
      <c r="P2903" s="27"/>
      <c r="Q2903" s="28"/>
      <c r="R2903" s="29"/>
      <c r="S2903" s="30"/>
      <c r="T2903" s="31"/>
      <c r="U2903" s="32"/>
      <c r="V2903" s="32"/>
      <c r="W2903" s="32"/>
      <c r="X2903" s="33"/>
      <c r="Y2903" s="34"/>
      <c r="Z2903" s="35"/>
      <c r="AA2903" s="36"/>
      <c r="AB2903" s="37"/>
      <c r="AC2903" s="38"/>
      <c r="AD2903" s="57">
        <f>IF(C2903="SG",VLOOKUP($C2903,IP!$R:$T,MATCH(QSC!$E2903,IP!$R$6:$T$6,0),0),VLOOKUP($C2903,IP!$R:$S,2,0))</f>
        <v>12</v>
      </c>
      <c r="AE2903" s="39"/>
    </row>
    <row r="2904" spans="1:31" ht="15" x14ac:dyDescent="0.25">
      <c r="A2904" s="40">
        <v>6237718</v>
      </c>
      <c r="B2904" s="40"/>
      <c r="C2904" s="40" t="s">
        <v>1</v>
      </c>
      <c r="D2904" s="41"/>
      <c r="E2904" s="22" t="s">
        <v>4</v>
      </c>
      <c r="F2904" s="23"/>
      <c r="G2904" s="41"/>
      <c r="H2904" s="42"/>
      <c r="I2904" s="41"/>
      <c r="J2904" s="42"/>
      <c r="K2904" s="43"/>
      <c r="L2904" s="26"/>
      <c r="M2904" s="27"/>
      <c r="N2904" s="55"/>
      <c r="O2904" s="93">
        <f>IFERROR(SUMPRODUCT((INDEX(ACH.!$B$3:$AP$9999,MATCH(A2904,ACH.!$A$3:$A$9999,),)&gt;0)*COUNTIF(INDEX(IP!$C$4:$N$44,,IFERROR(MATCH(C2904,IP!$E$2:$N$2,)+2,MATCH(E2904,IP!$C$3:$D$3,))),ACH.!$B$1:$AP$1)),)</f>
        <v>6</v>
      </c>
      <c r="P2904" s="27"/>
      <c r="Q2904" s="28"/>
      <c r="R2904" s="29"/>
      <c r="S2904" s="30"/>
      <c r="T2904" s="31"/>
      <c r="U2904" s="32"/>
      <c r="V2904" s="32"/>
      <c r="W2904" s="32"/>
      <c r="X2904" s="33"/>
      <c r="Y2904" s="34"/>
      <c r="Z2904" s="35"/>
      <c r="AA2904" s="36"/>
      <c r="AB2904" s="37"/>
      <c r="AC2904" s="38"/>
      <c r="AD2904" s="57">
        <f>IF(C2904="SG",VLOOKUP($C2904,IP!$R:$T,MATCH(QSC!$E2904,IP!$R$6:$T$6,0),0),VLOOKUP($C2904,IP!$R:$S,2,0))</f>
        <v>12</v>
      </c>
      <c r="AE2904" s="39"/>
    </row>
    <row r="2905" spans="1:31" ht="15" x14ac:dyDescent="0.25">
      <c r="A2905" s="40">
        <v>6237719</v>
      </c>
      <c r="B2905" s="40"/>
      <c r="C2905" s="40" t="s">
        <v>1</v>
      </c>
      <c r="D2905" s="41"/>
      <c r="E2905" s="22" t="s">
        <v>4</v>
      </c>
      <c r="F2905" s="23"/>
      <c r="G2905" s="41"/>
      <c r="H2905" s="42"/>
      <c r="I2905" s="41"/>
      <c r="J2905" s="42"/>
      <c r="K2905" s="43"/>
      <c r="L2905" s="26"/>
      <c r="M2905" s="27"/>
      <c r="N2905" s="55"/>
      <c r="O2905" s="93">
        <f>IFERROR(SUMPRODUCT((INDEX(ACH.!$B$3:$AP$9999,MATCH(A2905,ACH.!$A$3:$A$9999,),)&gt;0)*COUNTIF(INDEX(IP!$C$4:$N$44,,IFERROR(MATCH(C2905,IP!$E$2:$N$2,)+2,MATCH(E2905,IP!$C$3:$D$3,))),ACH.!$B$1:$AP$1)),)</f>
        <v>5</v>
      </c>
      <c r="P2905" s="27"/>
      <c r="Q2905" s="28"/>
      <c r="R2905" s="29"/>
      <c r="S2905" s="30"/>
      <c r="T2905" s="31"/>
      <c r="U2905" s="32"/>
      <c r="V2905" s="32"/>
      <c r="W2905" s="32"/>
      <c r="X2905" s="33"/>
      <c r="Y2905" s="34"/>
      <c r="Z2905" s="35"/>
      <c r="AA2905" s="36"/>
      <c r="AB2905" s="37"/>
      <c r="AC2905" s="38"/>
      <c r="AD2905" s="57">
        <f>IF(C2905="SG",VLOOKUP($C2905,IP!$R:$T,MATCH(QSC!$E2905,IP!$R$6:$T$6,0),0),VLOOKUP($C2905,IP!$R:$S,2,0))</f>
        <v>12</v>
      </c>
      <c r="AE2905" s="39"/>
    </row>
    <row r="2906" spans="1:31" ht="15" x14ac:dyDescent="0.25">
      <c r="A2906" s="40">
        <v>6237722</v>
      </c>
      <c r="B2906" s="40"/>
      <c r="C2906" s="40" t="s">
        <v>1</v>
      </c>
      <c r="D2906" s="41"/>
      <c r="E2906" s="22" t="s">
        <v>4</v>
      </c>
      <c r="F2906" s="23"/>
      <c r="G2906" s="41"/>
      <c r="H2906" s="42"/>
      <c r="I2906" s="41"/>
      <c r="J2906" s="42"/>
      <c r="K2906" s="43"/>
      <c r="L2906" s="26"/>
      <c r="M2906" s="27"/>
      <c r="N2906" s="55"/>
      <c r="O2906" s="93">
        <f>IFERROR(SUMPRODUCT((INDEX(ACH.!$B$3:$AP$9999,MATCH(A2906,ACH.!$A$3:$A$9999,),)&gt;0)*COUNTIF(INDEX(IP!$C$4:$N$44,,IFERROR(MATCH(C2906,IP!$E$2:$N$2,)+2,MATCH(E2906,IP!$C$3:$D$3,))),ACH.!$B$1:$AP$1)),)</f>
        <v>8</v>
      </c>
      <c r="P2906" s="27"/>
      <c r="Q2906" s="28"/>
      <c r="R2906" s="29"/>
      <c r="S2906" s="30"/>
      <c r="T2906" s="31"/>
      <c r="U2906" s="32"/>
      <c r="V2906" s="32"/>
      <c r="W2906" s="32"/>
      <c r="X2906" s="33"/>
      <c r="Y2906" s="34"/>
      <c r="Z2906" s="35"/>
      <c r="AA2906" s="36"/>
      <c r="AB2906" s="37"/>
      <c r="AC2906" s="38"/>
      <c r="AD2906" s="57">
        <f>IF(C2906="SG",VLOOKUP($C2906,IP!$R:$T,MATCH(QSC!$E2906,IP!$R$6:$T$6,0),0),VLOOKUP($C2906,IP!$R:$S,2,0))</f>
        <v>12</v>
      </c>
      <c r="AE2906" s="39"/>
    </row>
    <row r="2907" spans="1:31" ht="15" x14ac:dyDescent="0.25">
      <c r="A2907" s="40">
        <v>6237723</v>
      </c>
      <c r="B2907" s="40"/>
      <c r="C2907" s="40" t="s">
        <v>1</v>
      </c>
      <c r="D2907" s="41"/>
      <c r="E2907" s="22" t="s">
        <v>4</v>
      </c>
      <c r="F2907" s="23"/>
      <c r="G2907" s="41"/>
      <c r="H2907" s="42"/>
      <c r="I2907" s="41"/>
      <c r="J2907" s="42"/>
      <c r="K2907" s="43"/>
      <c r="L2907" s="26"/>
      <c r="M2907" s="27"/>
      <c r="N2907" s="55"/>
      <c r="O2907" s="93">
        <f>IFERROR(SUMPRODUCT((INDEX(ACH.!$B$3:$AP$9999,MATCH(A2907,ACH.!$A$3:$A$9999,),)&gt;0)*COUNTIF(INDEX(IP!$C$4:$N$44,,IFERROR(MATCH(C2907,IP!$E$2:$N$2,)+2,MATCH(E2907,IP!$C$3:$D$3,))),ACH.!$B$1:$AP$1)),)</f>
        <v>5</v>
      </c>
      <c r="P2907" s="27"/>
      <c r="Q2907" s="28"/>
      <c r="R2907" s="29"/>
      <c r="S2907" s="30"/>
      <c r="T2907" s="31"/>
      <c r="U2907" s="32"/>
      <c r="V2907" s="32"/>
      <c r="W2907" s="32"/>
      <c r="X2907" s="33"/>
      <c r="Y2907" s="34"/>
      <c r="Z2907" s="35"/>
      <c r="AA2907" s="36"/>
      <c r="AB2907" s="37"/>
      <c r="AC2907" s="38"/>
      <c r="AD2907" s="57">
        <f>IF(C2907="SG",VLOOKUP($C2907,IP!$R:$T,MATCH(QSC!$E2907,IP!$R$6:$T$6,0),0),VLOOKUP($C2907,IP!$R:$S,2,0))</f>
        <v>12</v>
      </c>
      <c r="AE2907" s="39"/>
    </row>
    <row r="2908" spans="1:31" ht="15" x14ac:dyDescent="0.25">
      <c r="A2908" s="40">
        <v>6237775</v>
      </c>
      <c r="B2908" s="40"/>
      <c r="C2908" s="40" t="s">
        <v>1</v>
      </c>
      <c r="D2908" s="41"/>
      <c r="E2908" s="22" t="s">
        <v>2</v>
      </c>
      <c r="F2908" s="23"/>
      <c r="G2908" s="41"/>
      <c r="H2908" s="42"/>
      <c r="I2908" s="41"/>
      <c r="J2908" s="42"/>
      <c r="K2908" s="43"/>
      <c r="L2908" s="26"/>
      <c r="M2908" s="27"/>
      <c r="N2908" s="55"/>
      <c r="O2908" s="93">
        <f>IFERROR(SUMPRODUCT((INDEX(ACH.!$B$3:$AP$9999,MATCH(A2908,ACH.!$A$3:$A$9999,),)&gt;0)*COUNTIF(INDEX(IP!$C$4:$N$44,,IFERROR(MATCH(C2908,IP!$E$2:$N$2,)+2,MATCH(E2908,IP!$C$3:$D$3,))),ACH.!$B$1:$AP$1)),)</f>
        <v>5</v>
      </c>
      <c r="P2908" s="27"/>
      <c r="Q2908" s="28"/>
      <c r="R2908" s="29"/>
      <c r="S2908" s="30"/>
      <c r="T2908" s="31"/>
      <c r="U2908" s="32"/>
      <c r="V2908" s="32"/>
      <c r="W2908" s="32"/>
      <c r="X2908" s="33"/>
      <c r="Y2908" s="34"/>
      <c r="Z2908" s="35"/>
      <c r="AA2908" s="36"/>
      <c r="AB2908" s="37"/>
      <c r="AC2908" s="38"/>
      <c r="AD2908" s="57">
        <f>IF(C2908="SG",VLOOKUP($C2908,IP!$R:$T,MATCH(QSC!$E2908,IP!$R$6:$T$6,0),0),VLOOKUP($C2908,IP!$R:$S,2,0))</f>
        <v>11</v>
      </c>
      <c r="AE2908" s="39"/>
    </row>
    <row r="2909" spans="1:31" ht="15" x14ac:dyDescent="0.25">
      <c r="A2909" s="40">
        <v>6237983</v>
      </c>
      <c r="B2909" s="40"/>
      <c r="C2909" s="40" t="s">
        <v>1</v>
      </c>
      <c r="D2909" s="41"/>
      <c r="E2909" s="22" t="s">
        <v>2</v>
      </c>
      <c r="F2909" s="23"/>
      <c r="G2909" s="41"/>
      <c r="H2909" s="42"/>
      <c r="I2909" s="41"/>
      <c r="J2909" s="42"/>
      <c r="K2909" s="43"/>
      <c r="L2909" s="26"/>
      <c r="M2909" s="27"/>
      <c r="N2909" s="55"/>
      <c r="O2909" s="93">
        <f>IFERROR(SUMPRODUCT((INDEX(ACH.!$B$3:$AP$9999,MATCH(A2909,ACH.!$A$3:$A$9999,),)&gt;0)*COUNTIF(INDEX(IP!$C$4:$N$44,,IFERROR(MATCH(C2909,IP!$E$2:$N$2,)+2,MATCH(E2909,IP!$C$3:$D$3,))),ACH.!$B$1:$AP$1)),)</f>
        <v>1</v>
      </c>
      <c r="P2909" s="27"/>
      <c r="Q2909" s="28"/>
      <c r="R2909" s="29"/>
      <c r="S2909" s="30"/>
      <c r="T2909" s="31"/>
      <c r="U2909" s="32"/>
      <c r="V2909" s="32"/>
      <c r="W2909" s="32"/>
      <c r="X2909" s="33"/>
      <c r="Y2909" s="34"/>
      <c r="Z2909" s="35"/>
      <c r="AA2909" s="36"/>
      <c r="AB2909" s="37"/>
      <c r="AC2909" s="38"/>
      <c r="AD2909" s="57">
        <f>IF(C2909="SG",VLOOKUP($C2909,IP!$R:$T,MATCH(QSC!$E2909,IP!$R$6:$T$6,0),0),VLOOKUP($C2909,IP!$R:$S,2,0))</f>
        <v>11</v>
      </c>
      <c r="AE2909" s="39"/>
    </row>
    <row r="2910" spans="1:31" ht="15" x14ac:dyDescent="0.25">
      <c r="A2910" s="40">
        <v>6237984</v>
      </c>
      <c r="B2910" s="40"/>
      <c r="C2910" s="40" t="s">
        <v>1</v>
      </c>
      <c r="D2910" s="41"/>
      <c r="E2910" s="22" t="s">
        <v>2</v>
      </c>
      <c r="F2910" s="23"/>
      <c r="G2910" s="41"/>
      <c r="H2910" s="42"/>
      <c r="I2910" s="41"/>
      <c r="J2910" s="42"/>
      <c r="K2910" s="43"/>
      <c r="L2910" s="26"/>
      <c r="M2910" s="27"/>
      <c r="N2910" s="55"/>
      <c r="O2910" s="93">
        <f>IFERROR(SUMPRODUCT((INDEX(ACH.!$B$3:$AP$9999,MATCH(A2910,ACH.!$A$3:$A$9999,),)&gt;0)*COUNTIF(INDEX(IP!$C$4:$N$44,,IFERROR(MATCH(C2910,IP!$E$2:$N$2,)+2,MATCH(E2910,IP!$C$3:$D$3,))),ACH.!$B$1:$AP$1)),)</f>
        <v>5</v>
      </c>
      <c r="P2910" s="27"/>
      <c r="Q2910" s="28"/>
      <c r="R2910" s="29"/>
      <c r="S2910" s="30"/>
      <c r="T2910" s="31"/>
      <c r="U2910" s="32"/>
      <c r="V2910" s="32"/>
      <c r="W2910" s="32"/>
      <c r="X2910" s="33"/>
      <c r="Y2910" s="34"/>
      <c r="Z2910" s="35"/>
      <c r="AA2910" s="36"/>
      <c r="AB2910" s="37"/>
      <c r="AC2910" s="38"/>
      <c r="AD2910" s="57">
        <f>IF(C2910="SG",VLOOKUP($C2910,IP!$R:$T,MATCH(QSC!$E2910,IP!$R$6:$T$6,0),0),VLOOKUP($C2910,IP!$R:$S,2,0))</f>
        <v>11</v>
      </c>
      <c r="AE2910" s="39"/>
    </row>
    <row r="2911" spans="1:31" ht="15" x14ac:dyDescent="0.25">
      <c r="A2911" s="40">
        <v>6237996</v>
      </c>
      <c r="B2911" s="40"/>
      <c r="C2911" s="40" t="s">
        <v>1</v>
      </c>
      <c r="D2911" s="41"/>
      <c r="E2911" s="22" t="s">
        <v>2</v>
      </c>
      <c r="F2911" s="23"/>
      <c r="G2911" s="41"/>
      <c r="H2911" s="42"/>
      <c r="I2911" s="41"/>
      <c r="J2911" s="42"/>
      <c r="K2911" s="43"/>
      <c r="L2911" s="26"/>
      <c r="M2911" s="27"/>
      <c r="N2911" s="55"/>
      <c r="O2911" s="93">
        <f>IFERROR(SUMPRODUCT((INDEX(ACH.!$B$3:$AP$9999,MATCH(A2911,ACH.!$A$3:$A$9999,),)&gt;0)*COUNTIF(INDEX(IP!$C$4:$N$44,,IFERROR(MATCH(C2911,IP!$E$2:$N$2,)+2,MATCH(E2911,IP!$C$3:$D$3,))),ACH.!$B$1:$AP$1)),)</f>
        <v>2</v>
      </c>
      <c r="P2911" s="27"/>
      <c r="Q2911" s="28"/>
      <c r="R2911" s="29"/>
      <c r="S2911" s="30"/>
      <c r="T2911" s="31"/>
      <c r="U2911" s="32"/>
      <c r="V2911" s="32"/>
      <c r="W2911" s="32"/>
      <c r="X2911" s="33"/>
      <c r="Y2911" s="34"/>
      <c r="Z2911" s="35"/>
      <c r="AA2911" s="36"/>
      <c r="AB2911" s="37"/>
      <c r="AC2911" s="38"/>
      <c r="AD2911" s="57">
        <f>IF(C2911="SG",VLOOKUP($C2911,IP!$R:$T,MATCH(QSC!$E2911,IP!$R$6:$T$6,0),0),VLOOKUP($C2911,IP!$R:$S,2,0))</f>
        <v>11</v>
      </c>
      <c r="AE2911" s="39"/>
    </row>
    <row r="2912" spans="1:31" ht="15" x14ac:dyDescent="0.25">
      <c r="A2912" s="40">
        <v>6238009</v>
      </c>
      <c r="B2912" s="40"/>
      <c r="C2912" s="40" t="s">
        <v>1</v>
      </c>
      <c r="D2912" s="41"/>
      <c r="E2912" s="22" t="s">
        <v>2</v>
      </c>
      <c r="F2912" s="23"/>
      <c r="G2912" s="41"/>
      <c r="H2912" s="42"/>
      <c r="I2912" s="41"/>
      <c r="J2912" s="42"/>
      <c r="K2912" s="43"/>
      <c r="L2912" s="26"/>
      <c r="M2912" s="27"/>
      <c r="N2912" s="55"/>
      <c r="O2912" s="93">
        <f>IFERROR(SUMPRODUCT((INDEX(ACH.!$B$3:$AP$9999,MATCH(A2912,ACH.!$A$3:$A$9999,),)&gt;0)*COUNTIF(INDEX(IP!$C$4:$N$44,,IFERROR(MATCH(C2912,IP!$E$2:$N$2,)+2,MATCH(E2912,IP!$C$3:$D$3,))),ACH.!$B$1:$AP$1)),)</f>
        <v>5</v>
      </c>
      <c r="P2912" s="27"/>
      <c r="Q2912" s="28"/>
      <c r="R2912" s="29"/>
      <c r="S2912" s="30"/>
      <c r="T2912" s="31"/>
      <c r="U2912" s="32"/>
      <c r="V2912" s="32"/>
      <c r="W2912" s="32"/>
      <c r="X2912" s="33"/>
      <c r="Y2912" s="34"/>
      <c r="Z2912" s="35"/>
      <c r="AA2912" s="36"/>
      <c r="AB2912" s="37"/>
      <c r="AC2912" s="38"/>
      <c r="AD2912" s="57">
        <f>IF(C2912="SG",VLOOKUP($C2912,IP!$R:$T,MATCH(QSC!$E2912,IP!$R$6:$T$6,0),0),VLOOKUP($C2912,IP!$R:$S,2,0))</f>
        <v>11</v>
      </c>
      <c r="AE2912" s="39"/>
    </row>
    <row r="2913" spans="1:31" ht="15" x14ac:dyDescent="0.25">
      <c r="A2913" s="40">
        <v>6241229</v>
      </c>
      <c r="B2913" s="40"/>
      <c r="C2913" s="40" t="s">
        <v>1</v>
      </c>
      <c r="D2913" s="41"/>
      <c r="E2913" s="22" t="s">
        <v>2</v>
      </c>
      <c r="F2913" s="23"/>
      <c r="G2913" s="41"/>
      <c r="H2913" s="42"/>
      <c r="I2913" s="41"/>
      <c r="J2913" s="42"/>
      <c r="K2913" s="43"/>
      <c r="L2913" s="26"/>
      <c r="M2913" s="27"/>
      <c r="N2913" s="55"/>
      <c r="O2913" s="93">
        <f>IFERROR(SUMPRODUCT((INDEX(ACH.!$B$3:$AP$9999,MATCH(A2913,ACH.!$A$3:$A$9999,),)&gt;0)*COUNTIF(INDEX(IP!$C$4:$N$44,,IFERROR(MATCH(C2913,IP!$E$2:$N$2,)+2,MATCH(E2913,IP!$C$3:$D$3,))),ACH.!$B$1:$AP$1)),)</f>
        <v>1</v>
      </c>
      <c r="P2913" s="27"/>
      <c r="Q2913" s="28"/>
      <c r="R2913" s="29"/>
      <c r="S2913" s="30"/>
      <c r="T2913" s="31"/>
      <c r="U2913" s="32"/>
      <c r="V2913" s="32"/>
      <c r="W2913" s="32"/>
      <c r="X2913" s="33"/>
      <c r="Y2913" s="34"/>
      <c r="Z2913" s="35"/>
      <c r="AA2913" s="36"/>
      <c r="AB2913" s="37"/>
      <c r="AC2913" s="38"/>
      <c r="AD2913" s="57">
        <f>IF(C2913="SG",VLOOKUP($C2913,IP!$R:$T,MATCH(QSC!$E2913,IP!$R$6:$T$6,0),0),VLOOKUP($C2913,IP!$R:$S,2,0))</f>
        <v>11</v>
      </c>
      <c r="AE2913" s="39"/>
    </row>
    <row r="2914" spans="1:31" ht="15" x14ac:dyDescent="0.25">
      <c r="A2914" s="40">
        <v>6241341</v>
      </c>
      <c r="B2914" s="40"/>
      <c r="C2914" s="40" t="s">
        <v>1</v>
      </c>
      <c r="D2914" s="41"/>
      <c r="E2914" s="22" t="s">
        <v>2</v>
      </c>
      <c r="F2914" s="23"/>
      <c r="G2914" s="41"/>
      <c r="H2914" s="42"/>
      <c r="I2914" s="41"/>
      <c r="J2914" s="42"/>
      <c r="K2914" s="43"/>
      <c r="L2914" s="26"/>
      <c r="M2914" s="27"/>
      <c r="N2914" s="55"/>
      <c r="O2914" s="93">
        <f>IFERROR(SUMPRODUCT((INDEX(ACH.!$B$3:$AP$9999,MATCH(A2914,ACH.!$A$3:$A$9999,),)&gt;0)*COUNTIF(INDEX(IP!$C$4:$N$44,,IFERROR(MATCH(C2914,IP!$E$2:$N$2,)+2,MATCH(E2914,IP!$C$3:$D$3,))),ACH.!$B$1:$AP$1)),)</f>
        <v>4</v>
      </c>
      <c r="P2914" s="27"/>
      <c r="Q2914" s="28"/>
      <c r="R2914" s="29"/>
      <c r="S2914" s="30"/>
      <c r="T2914" s="31"/>
      <c r="U2914" s="32"/>
      <c r="V2914" s="32"/>
      <c r="W2914" s="32"/>
      <c r="X2914" s="33"/>
      <c r="Y2914" s="34"/>
      <c r="Z2914" s="35"/>
      <c r="AA2914" s="36"/>
      <c r="AB2914" s="37"/>
      <c r="AC2914" s="38"/>
      <c r="AD2914" s="57">
        <f>IF(C2914="SG",VLOOKUP($C2914,IP!$R:$T,MATCH(QSC!$E2914,IP!$R$6:$T$6,0),0),VLOOKUP($C2914,IP!$R:$S,2,0))</f>
        <v>11</v>
      </c>
      <c r="AE2914" s="39"/>
    </row>
    <row r="2915" spans="1:31" ht="15" x14ac:dyDescent="0.25">
      <c r="A2915" s="40">
        <v>6241369</v>
      </c>
      <c r="B2915" s="40"/>
      <c r="C2915" s="40" t="s">
        <v>1</v>
      </c>
      <c r="D2915" s="41"/>
      <c r="E2915" s="22" t="s">
        <v>2</v>
      </c>
      <c r="F2915" s="23"/>
      <c r="G2915" s="41"/>
      <c r="H2915" s="42"/>
      <c r="I2915" s="41"/>
      <c r="J2915" s="42"/>
      <c r="K2915" s="43"/>
      <c r="L2915" s="26"/>
      <c r="M2915" s="27"/>
      <c r="N2915" s="55"/>
      <c r="O2915" s="93">
        <f>IFERROR(SUMPRODUCT((INDEX(ACH.!$B$3:$AP$9999,MATCH(A2915,ACH.!$A$3:$A$9999,),)&gt;0)*COUNTIF(INDEX(IP!$C$4:$N$44,,IFERROR(MATCH(C2915,IP!$E$2:$N$2,)+2,MATCH(E2915,IP!$C$3:$D$3,))),ACH.!$B$1:$AP$1)),)</f>
        <v>8</v>
      </c>
      <c r="P2915" s="27"/>
      <c r="Q2915" s="28"/>
      <c r="R2915" s="29"/>
      <c r="S2915" s="30"/>
      <c r="T2915" s="31"/>
      <c r="U2915" s="32"/>
      <c r="V2915" s="32"/>
      <c r="W2915" s="32"/>
      <c r="X2915" s="33"/>
      <c r="Y2915" s="34"/>
      <c r="Z2915" s="35"/>
      <c r="AA2915" s="36"/>
      <c r="AB2915" s="37"/>
      <c r="AC2915" s="38"/>
      <c r="AD2915" s="57">
        <f>IF(C2915="SG",VLOOKUP($C2915,IP!$R:$T,MATCH(QSC!$E2915,IP!$R$6:$T$6,0),0),VLOOKUP($C2915,IP!$R:$S,2,0))</f>
        <v>11</v>
      </c>
      <c r="AE2915" s="39"/>
    </row>
    <row r="2916" spans="1:31" ht="15" x14ac:dyDescent="0.25">
      <c r="A2916" s="40">
        <v>6241568</v>
      </c>
      <c r="B2916" s="40"/>
      <c r="C2916" s="40" t="s">
        <v>1</v>
      </c>
      <c r="D2916" s="41"/>
      <c r="E2916" s="22" t="s">
        <v>2</v>
      </c>
      <c r="F2916" s="23"/>
      <c r="G2916" s="41"/>
      <c r="H2916" s="42"/>
      <c r="I2916" s="41"/>
      <c r="J2916" s="42"/>
      <c r="K2916" s="43"/>
      <c r="L2916" s="26"/>
      <c r="M2916" s="27"/>
      <c r="N2916" s="55"/>
      <c r="O2916" s="93">
        <f>IFERROR(SUMPRODUCT((INDEX(ACH.!$B$3:$AP$9999,MATCH(A2916,ACH.!$A$3:$A$9999,),)&gt;0)*COUNTIF(INDEX(IP!$C$4:$N$44,,IFERROR(MATCH(C2916,IP!$E$2:$N$2,)+2,MATCH(E2916,IP!$C$3:$D$3,))),ACH.!$B$1:$AP$1)),)</f>
        <v>2</v>
      </c>
      <c r="P2916" s="27"/>
      <c r="Q2916" s="28"/>
      <c r="R2916" s="29"/>
      <c r="S2916" s="30"/>
      <c r="T2916" s="31"/>
      <c r="U2916" s="32"/>
      <c r="V2916" s="32"/>
      <c r="W2916" s="32"/>
      <c r="X2916" s="33"/>
      <c r="Y2916" s="34"/>
      <c r="Z2916" s="35"/>
      <c r="AA2916" s="36"/>
      <c r="AB2916" s="37"/>
      <c r="AC2916" s="38"/>
      <c r="AD2916" s="57">
        <f>IF(C2916="SG",VLOOKUP($C2916,IP!$R:$T,MATCH(QSC!$E2916,IP!$R$6:$T$6,0),0),VLOOKUP($C2916,IP!$R:$S,2,0))</f>
        <v>11</v>
      </c>
      <c r="AE2916" s="39"/>
    </row>
    <row r="2917" spans="1:31" ht="15" x14ac:dyDescent="0.25">
      <c r="A2917" s="40">
        <v>6241695</v>
      </c>
      <c r="B2917" s="40"/>
      <c r="C2917" s="40" t="s">
        <v>1</v>
      </c>
      <c r="D2917" s="41"/>
      <c r="E2917" s="22" t="s">
        <v>2</v>
      </c>
      <c r="F2917" s="23"/>
      <c r="G2917" s="41"/>
      <c r="H2917" s="42"/>
      <c r="I2917" s="41"/>
      <c r="J2917" s="42"/>
      <c r="K2917" s="43"/>
      <c r="L2917" s="26"/>
      <c r="M2917" s="27"/>
      <c r="N2917" s="55"/>
      <c r="O2917" s="93">
        <f>IFERROR(SUMPRODUCT((INDEX(ACH.!$B$3:$AP$9999,MATCH(A2917,ACH.!$A$3:$A$9999,),)&gt;0)*COUNTIF(INDEX(IP!$C$4:$N$44,,IFERROR(MATCH(C2917,IP!$E$2:$N$2,)+2,MATCH(E2917,IP!$C$3:$D$3,))),ACH.!$B$1:$AP$1)),)</f>
        <v>4</v>
      </c>
      <c r="P2917" s="27"/>
      <c r="Q2917" s="28"/>
      <c r="R2917" s="29"/>
      <c r="S2917" s="30"/>
      <c r="T2917" s="31"/>
      <c r="U2917" s="32"/>
      <c r="V2917" s="32"/>
      <c r="W2917" s="32"/>
      <c r="X2917" s="33"/>
      <c r="Y2917" s="34"/>
      <c r="Z2917" s="35"/>
      <c r="AA2917" s="36"/>
      <c r="AB2917" s="37"/>
      <c r="AC2917" s="38"/>
      <c r="AD2917" s="57">
        <f>IF(C2917="SG",VLOOKUP($C2917,IP!$R:$T,MATCH(QSC!$E2917,IP!$R$6:$T$6,0),0),VLOOKUP($C2917,IP!$R:$S,2,0))</f>
        <v>11</v>
      </c>
      <c r="AE2917" s="39"/>
    </row>
    <row r="2918" spans="1:31" ht="15" x14ac:dyDescent="0.25">
      <c r="A2918" s="40">
        <v>6241777</v>
      </c>
      <c r="B2918" s="40"/>
      <c r="C2918" s="40" t="s">
        <v>1</v>
      </c>
      <c r="D2918" s="41"/>
      <c r="E2918" s="22" t="s">
        <v>4</v>
      </c>
      <c r="F2918" s="23"/>
      <c r="G2918" s="41"/>
      <c r="H2918" s="42"/>
      <c r="I2918" s="41"/>
      <c r="J2918" s="42"/>
      <c r="K2918" s="43"/>
      <c r="L2918" s="26"/>
      <c r="M2918" s="27"/>
      <c r="N2918" s="55"/>
      <c r="O2918" s="93">
        <f>IFERROR(SUMPRODUCT((INDEX(ACH.!$B$3:$AP$9999,MATCH(A2918,ACH.!$A$3:$A$9999,),)&gt;0)*COUNTIF(INDEX(IP!$C$4:$N$44,,IFERROR(MATCH(C2918,IP!$E$2:$N$2,)+2,MATCH(E2918,IP!$C$3:$D$3,))),ACH.!$B$1:$AP$1)),)</f>
        <v>4</v>
      </c>
      <c r="P2918" s="27"/>
      <c r="Q2918" s="28"/>
      <c r="R2918" s="29"/>
      <c r="S2918" s="30"/>
      <c r="T2918" s="31"/>
      <c r="U2918" s="32"/>
      <c r="V2918" s="32"/>
      <c r="W2918" s="32"/>
      <c r="X2918" s="33"/>
      <c r="Y2918" s="34"/>
      <c r="Z2918" s="35"/>
      <c r="AA2918" s="36"/>
      <c r="AB2918" s="37"/>
      <c r="AC2918" s="38"/>
      <c r="AD2918" s="57">
        <f>IF(C2918="SG",VLOOKUP($C2918,IP!$R:$T,MATCH(QSC!$E2918,IP!$R$6:$T$6,0),0),VLOOKUP($C2918,IP!$R:$S,2,0))</f>
        <v>12</v>
      </c>
      <c r="AE2918" s="39"/>
    </row>
    <row r="2919" spans="1:31" ht="15" x14ac:dyDescent="0.25">
      <c r="A2919" s="40">
        <v>6241834</v>
      </c>
      <c r="B2919" s="40"/>
      <c r="C2919" s="40" t="s">
        <v>1</v>
      </c>
      <c r="D2919" s="41"/>
      <c r="E2919" s="22" t="s">
        <v>2</v>
      </c>
      <c r="F2919" s="23"/>
      <c r="G2919" s="41"/>
      <c r="H2919" s="42"/>
      <c r="I2919" s="41"/>
      <c r="J2919" s="42"/>
      <c r="K2919" s="43"/>
      <c r="L2919" s="26"/>
      <c r="M2919" s="27"/>
      <c r="N2919" s="55"/>
      <c r="O2919" s="93">
        <f>IFERROR(SUMPRODUCT((INDEX(ACH.!$B$3:$AP$9999,MATCH(A2919,ACH.!$A$3:$A$9999,),)&gt;0)*COUNTIF(INDEX(IP!$C$4:$N$44,,IFERROR(MATCH(C2919,IP!$E$2:$N$2,)+2,MATCH(E2919,IP!$C$3:$D$3,))),ACH.!$B$1:$AP$1)),)</f>
        <v>7</v>
      </c>
      <c r="P2919" s="27"/>
      <c r="Q2919" s="28"/>
      <c r="R2919" s="29"/>
      <c r="S2919" s="30"/>
      <c r="T2919" s="31"/>
      <c r="U2919" s="32"/>
      <c r="V2919" s="32"/>
      <c r="W2919" s="32"/>
      <c r="X2919" s="33"/>
      <c r="Y2919" s="34"/>
      <c r="Z2919" s="35"/>
      <c r="AA2919" s="36"/>
      <c r="AB2919" s="37"/>
      <c r="AC2919" s="38"/>
      <c r="AD2919" s="57">
        <f>IF(C2919="SG",VLOOKUP($C2919,IP!$R:$T,MATCH(QSC!$E2919,IP!$R$6:$T$6,0),0),VLOOKUP($C2919,IP!$R:$S,2,0))</f>
        <v>11</v>
      </c>
      <c r="AE2919" s="39"/>
    </row>
    <row r="2920" spans="1:31" ht="15" x14ac:dyDescent="0.25">
      <c r="A2920" s="40">
        <v>6241835</v>
      </c>
      <c r="B2920" s="40"/>
      <c r="C2920" s="40" t="s">
        <v>1</v>
      </c>
      <c r="D2920" s="41"/>
      <c r="E2920" s="22" t="s">
        <v>2</v>
      </c>
      <c r="F2920" s="23"/>
      <c r="G2920" s="41"/>
      <c r="H2920" s="42"/>
      <c r="I2920" s="41"/>
      <c r="J2920" s="42"/>
      <c r="K2920" s="43"/>
      <c r="L2920" s="26"/>
      <c r="M2920" s="27"/>
      <c r="N2920" s="55"/>
      <c r="O2920" s="93">
        <f>IFERROR(SUMPRODUCT((INDEX(ACH.!$B$3:$AP$9999,MATCH(A2920,ACH.!$A$3:$A$9999,),)&gt;0)*COUNTIF(INDEX(IP!$C$4:$N$44,,IFERROR(MATCH(C2920,IP!$E$2:$N$2,)+2,MATCH(E2920,IP!$C$3:$D$3,))),ACH.!$B$1:$AP$1)),)</f>
        <v>3</v>
      </c>
      <c r="P2920" s="27"/>
      <c r="Q2920" s="28"/>
      <c r="R2920" s="29"/>
      <c r="S2920" s="30"/>
      <c r="T2920" s="31"/>
      <c r="U2920" s="32"/>
      <c r="V2920" s="32"/>
      <c r="W2920" s="32"/>
      <c r="X2920" s="33"/>
      <c r="Y2920" s="34"/>
      <c r="Z2920" s="35"/>
      <c r="AA2920" s="36"/>
      <c r="AB2920" s="37"/>
      <c r="AC2920" s="38"/>
      <c r="AD2920" s="57">
        <f>IF(C2920="SG",VLOOKUP($C2920,IP!$R:$T,MATCH(QSC!$E2920,IP!$R$6:$T$6,0),0),VLOOKUP($C2920,IP!$R:$S,2,0))</f>
        <v>11</v>
      </c>
      <c r="AE2920" s="39"/>
    </row>
    <row r="2921" spans="1:31" ht="15" x14ac:dyDescent="0.25">
      <c r="A2921" s="40">
        <v>6241841</v>
      </c>
      <c r="B2921" s="40"/>
      <c r="C2921" s="40" t="s">
        <v>1</v>
      </c>
      <c r="D2921" s="41"/>
      <c r="E2921" s="22" t="s">
        <v>2</v>
      </c>
      <c r="F2921" s="23"/>
      <c r="G2921" s="41"/>
      <c r="H2921" s="42"/>
      <c r="I2921" s="41"/>
      <c r="J2921" s="42"/>
      <c r="K2921" s="43"/>
      <c r="L2921" s="26"/>
      <c r="M2921" s="27"/>
      <c r="N2921" s="55"/>
      <c r="O2921" s="93">
        <f>IFERROR(SUMPRODUCT((INDEX(ACH.!$B$3:$AP$9999,MATCH(A2921,ACH.!$A$3:$A$9999,),)&gt;0)*COUNTIF(INDEX(IP!$C$4:$N$44,,IFERROR(MATCH(C2921,IP!$E$2:$N$2,)+2,MATCH(E2921,IP!$C$3:$D$3,))),ACH.!$B$1:$AP$1)),)</f>
        <v>6</v>
      </c>
      <c r="P2921" s="27"/>
      <c r="Q2921" s="28"/>
      <c r="R2921" s="29"/>
      <c r="S2921" s="30"/>
      <c r="T2921" s="31"/>
      <c r="U2921" s="32"/>
      <c r="V2921" s="32"/>
      <c r="W2921" s="32"/>
      <c r="X2921" s="33"/>
      <c r="Y2921" s="34"/>
      <c r="Z2921" s="35"/>
      <c r="AA2921" s="36"/>
      <c r="AB2921" s="37"/>
      <c r="AC2921" s="38"/>
      <c r="AD2921" s="57">
        <f>IF(C2921="SG",VLOOKUP($C2921,IP!$R:$T,MATCH(QSC!$E2921,IP!$R$6:$T$6,0),0),VLOOKUP($C2921,IP!$R:$S,2,0))</f>
        <v>11</v>
      </c>
      <c r="AE2921" s="39"/>
    </row>
    <row r="2922" spans="1:31" ht="15" x14ac:dyDescent="0.25">
      <c r="A2922" s="40">
        <v>6241851</v>
      </c>
      <c r="B2922" s="40"/>
      <c r="C2922" s="40" t="s">
        <v>1</v>
      </c>
      <c r="D2922" s="41"/>
      <c r="E2922" s="22" t="s">
        <v>2</v>
      </c>
      <c r="F2922" s="23"/>
      <c r="G2922" s="41"/>
      <c r="H2922" s="42"/>
      <c r="I2922" s="41"/>
      <c r="J2922" s="42"/>
      <c r="K2922" s="43"/>
      <c r="L2922" s="26"/>
      <c r="M2922" s="27"/>
      <c r="N2922" s="55"/>
      <c r="O2922" s="93">
        <f>IFERROR(SUMPRODUCT((INDEX(ACH.!$B$3:$AP$9999,MATCH(A2922,ACH.!$A$3:$A$9999,),)&gt;0)*COUNTIF(INDEX(IP!$C$4:$N$44,,IFERROR(MATCH(C2922,IP!$E$2:$N$2,)+2,MATCH(E2922,IP!$C$3:$D$3,))),ACH.!$B$1:$AP$1)),)</f>
        <v>0</v>
      </c>
      <c r="P2922" s="27"/>
      <c r="Q2922" s="28"/>
      <c r="R2922" s="29"/>
      <c r="S2922" s="30"/>
      <c r="T2922" s="31"/>
      <c r="U2922" s="32"/>
      <c r="V2922" s="32"/>
      <c r="W2922" s="32"/>
      <c r="X2922" s="33"/>
      <c r="Y2922" s="34"/>
      <c r="Z2922" s="35"/>
      <c r="AA2922" s="36"/>
      <c r="AB2922" s="37"/>
      <c r="AC2922" s="38"/>
      <c r="AD2922" s="57">
        <f>IF(C2922="SG",VLOOKUP($C2922,IP!$R:$T,MATCH(QSC!$E2922,IP!$R$6:$T$6,0),0),VLOOKUP($C2922,IP!$R:$S,2,0))</f>
        <v>11</v>
      </c>
      <c r="AE2922" s="39"/>
    </row>
    <row r="2923" spans="1:31" ht="15" x14ac:dyDescent="0.25">
      <c r="A2923" s="40">
        <v>6241870</v>
      </c>
      <c r="B2923" s="40"/>
      <c r="C2923" s="40" t="s">
        <v>1</v>
      </c>
      <c r="D2923" s="41"/>
      <c r="E2923" s="22" t="s">
        <v>2</v>
      </c>
      <c r="F2923" s="23"/>
      <c r="G2923" s="41"/>
      <c r="H2923" s="42"/>
      <c r="I2923" s="41"/>
      <c r="J2923" s="42"/>
      <c r="K2923" s="43"/>
      <c r="L2923" s="26"/>
      <c r="M2923" s="27"/>
      <c r="N2923" s="55"/>
      <c r="O2923" s="93">
        <f>IFERROR(SUMPRODUCT((INDEX(ACH.!$B$3:$AP$9999,MATCH(A2923,ACH.!$A$3:$A$9999,),)&gt;0)*COUNTIF(INDEX(IP!$C$4:$N$44,,IFERROR(MATCH(C2923,IP!$E$2:$N$2,)+2,MATCH(E2923,IP!$C$3:$D$3,))),ACH.!$B$1:$AP$1)),)</f>
        <v>6</v>
      </c>
      <c r="P2923" s="27"/>
      <c r="Q2923" s="28"/>
      <c r="R2923" s="29"/>
      <c r="S2923" s="30"/>
      <c r="T2923" s="31"/>
      <c r="U2923" s="32"/>
      <c r="V2923" s="32"/>
      <c r="W2923" s="32"/>
      <c r="X2923" s="33"/>
      <c r="Y2923" s="34"/>
      <c r="Z2923" s="35"/>
      <c r="AA2923" s="36"/>
      <c r="AB2923" s="37"/>
      <c r="AC2923" s="38"/>
      <c r="AD2923" s="57">
        <f>IF(C2923="SG",VLOOKUP($C2923,IP!$R:$T,MATCH(QSC!$E2923,IP!$R$6:$T$6,0),0),VLOOKUP($C2923,IP!$R:$S,2,0))</f>
        <v>11</v>
      </c>
      <c r="AE2923" s="39"/>
    </row>
    <row r="2924" spans="1:31" ht="15" x14ac:dyDescent="0.25">
      <c r="A2924" s="40">
        <v>6242032</v>
      </c>
      <c r="B2924" s="40"/>
      <c r="C2924" s="40" t="s">
        <v>1</v>
      </c>
      <c r="D2924" s="41"/>
      <c r="E2924" s="22" t="s">
        <v>2</v>
      </c>
      <c r="F2924" s="23"/>
      <c r="G2924" s="41"/>
      <c r="H2924" s="42"/>
      <c r="I2924" s="41"/>
      <c r="J2924" s="42"/>
      <c r="K2924" s="43"/>
      <c r="L2924" s="26"/>
      <c r="M2924" s="27"/>
      <c r="N2924" s="55"/>
      <c r="O2924" s="93">
        <f>IFERROR(SUMPRODUCT((INDEX(ACH.!$B$3:$AP$9999,MATCH(A2924,ACH.!$A$3:$A$9999,),)&gt;0)*COUNTIF(INDEX(IP!$C$4:$N$44,,IFERROR(MATCH(C2924,IP!$E$2:$N$2,)+2,MATCH(E2924,IP!$C$3:$D$3,))),ACH.!$B$1:$AP$1)),)</f>
        <v>3</v>
      </c>
      <c r="P2924" s="27"/>
      <c r="Q2924" s="28"/>
      <c r="R2924" s="29"/>
      <c r="S2924" s="30"/>
      <c r="T2924" s="31"/>
      <c r="U2924" s="32"/>
      <c r="V2924" s="32"/>
      <c r="W2924" s="32"/>
      <c r="X2924" s="33"/>
      <c r="Y2924" s="34"/>
      <c r="Z2924" s="35"/>
      <c r="AA2924" s="36"/>
      <c r="AB2924" s="37"/>
      <c r="AC2924" s="38"/>
      <c r="AD2924" s="57">
        <f>IF(C2924="SG",VLOOKUP($C2924,IP!$R:$T,MATCH(QSC!$E2924,IP!$R$6:$T$6,0),0),VLOOKUP($C2924,IP!$R:$S,2,0))</f>
        <v>11</v>
      </c>
      <c r="AE2924" s="39"/>
    </row>
    <row r="2925" spans="1:31" ht="15" x14ac:dyDescent="0.25">
      <c r="A2925" s="40">
        <v>6242038</v>
      </c>
      <c r="B2925" s="40"/>
      <c r="C2925" s="40" t="s">
        <v>1</v>
      </c>
      <c r="D2925" s="41"/>
      <c r="E2925" s="22" t="s">
        <v>2</v>
      </c>
      <c r="F2925" s="23"/>
      <c r="G2925" s="41"/>
      <c r="H2925" s="42"/>
      <c r="I2925" s="41"/>
      <c r="J2925" s="42"/>
      <c r="K2925" s="43"/>
      <c r="L2925" s="26"/>
      <c r="M2925" s="27"/>
      <c r="N2925" s="55"/>
      <c r="O2925" s="93">
        <f>IFERROR(SUMPRODUCT((INDEX(ACH.!$B$3:$AP$9999,MATCH(A2925,ACH.!$A$3:$A$9999,),)&gt;0)*COUNTIF(INDEX(IP!$C$4:$N$44,,IFERROR(MATCH(C2925,IP!$E$2:$N$2,)+2,MATCH(E2925,IP!$C$3:$D$3,))),ACH.!$B$1:$AP$1)),)</f>
        <v>8</v>
      </c>
      <c r="P2925" s="27"/>
      <c r="Q2925" s="28"/>
      <c r="R2925" s="29"/>
      <c r="S2925" s="30"/>
      <c r="T2925" s="31"/>
      <c r="U2925" s="32"/>
      <c r="V2925" s="32"/>
      <c r="W2925" s="32"/>
      <c r="X2925" s="33"/>
      <c r="Y2925" s="34"/>
      <c r="Z2925" s="35"/>
      <c r="AA2925" s="36"/>
      <c r="AB2925" s="37"/>
      <c r="AC2925" s="38"/>
      <c r="AD2925" s="57">
        <f>IF(C2925="SG",VLOOKUP($C2925,IP!$R:$T,MATCH(QSC!$E2925,IP!$R$6:$T$6,0),0),VLOOKUP($C2925,IP!$R:$S,2,0))</f>
        <v>11</v>
      </c>
      <c r="AE2925" s="39"/>
    </row>
    <row r="2926" spans="1:31" ht="15" x14ac:dyDescent="0.25">
      <c r="A2926" s="40">
        <v>6242039</v>
      </c>
      <c r="B2926" s="40"/>
      <c r="C2926" s="40" t="s">
        <v>1</v>
      </c>
      <c r="D2926" s="41"/>
      <c r="E2926" s="22" t="s">
        <v>2</v>
      </c>
      <c r="F2926" s="23"/>
      <c r="G2926" s="41"/>
      <c r="H2926" s="42"/>
      <c r="I2926" s="41"/>
      <c r="J2926" s="42"/>
      <c r="K2926" s="43"/>
      <c r="L2926" s="26"/>
      <c r="M2926" s="27"/>
      <c r="N2926" s="55"/>
      <c r="O2926" s="93">
        <f>IFERROR(SUMPRODUCT((INDEX(ACH.!$B$3:$AP$9999,MATCH(A2926,ACH.!$A$3:$A$9999,),)&gt;0)*COUNTIF(INDEX(IP!$C$4:$N$44,,IFERROR(MATCH(C2926,IP!$E$2:$N$2,)+2,MATCH(E2926,IP!$C$3:$D$3,))),ACH.!$B$1:$AP$1)),)</f>
        <v>2</v>
      </c>
      <c r="P2926" s="27"/>
      <c r="Q2926" s="28"/>
      <c r="R2926" s="29"/>
      <c r="S2926" s="30"/>
      <c r="T2926" s="31"/>
      <c r="U2926" s="32"/>
      <c r="V2926" s="32"/>
      <c r="W2926" s="32"/>
      <c r="X2926" s="33"/>
      <c r="Y2926" s="34"/>
      <c r="Z2926" s="35"/>
      <c r="AA2926" s="36"/>
      <c r="AB2926" s="37"/>
      <c r="AC2926" s="38"/>
      <c r="AD2926" s="57">
        <f>IF(C2926="SG",VLOOKUP($C2926,IP!$R:$T,MATCH(QSC!$E2926,IP!$R$6:$T$6,0),0),VLOOKUP($C2926,IP!$R:$S,2,0))</f>
        <v>11</v>
      </c>
      <c r="AE2926" s="39"/>
    </row>
    <row r="2927" spans="1:31" ht="15" x14ac:dyDescent="0.25">
      <c r="A2927" s="40">
        <v>6242044</v>
      </c>
      <c r="B2927" s="40"/>
      <c r="C2927" s="40" t="s">
        <v>1</v>
      </c>
      <c r="D2927" s="41"/>
      <c r="E2927" s="22" t="s">
        <v>2</v>
      </c>
      <c r="F2927" s="23"/>
      <c r="G2927" s="41"/>
      <c r="H2927" s="42"/>
      <c r="I2927" s="41"/>
      <c r="J2927" s="42"/>
      <c r="K2927" s="43"/>
      <c r="L2927" s="26"/>
      <c r="M2927" s="27"/>
      <c r="N2927" s="55"/>
      <c r="O2927" s="93">
        <f>IFERROR(SUMPRODUCT((INDEX(ACH.!$B$3:$AP$9999,MATCH(A2927,ACH.!$A$3:$A$9999,),)&gt;0)*COUNTIF(INDEX(IP!$C$4:$N$44,,IFERROR(MATCH(C2927,IP!$E$2:$N$2,)+2,MATCH(E2927,IP!$C$3:$D$3,))),ACH.!$B$1:$AP$1)),)</f>
        <v>3</v>
      </c>
      <c r="P2927" s="27"/>
      <c r="Q2927" s="28"/>
      <c r="R2927" s="29"/>
      <c r="S2927" s="30"/>
      <c r="T2927" s="31"/>
      <c r="U2927" s="32"/>
      <c r="V2927" s="32"/>
      <c r="W2927" s="32"/>
      <c r="X2927" s="33"/>
      <c r="Y2927" s="34"/>
      <c r="Z2927" s="35"/>
      <c r="AA2927" s="36"/>
      <c r="AB2927" s="37"/>
      <c r="AC2927" s="38"/>
      <c r="AD2927" s="57">
        <f>IF(C2927="SG",VLOOKUP($C2927,IP!$R:$T,MATCH(QSC!$E2927,IP!$R$6:$T$6,0),0),VLOOKUP($C2927,IP!$R:$S,2,0))</f>
        <v>11</v>
      </c>
      <c r="AE2927" s="39"/>
    </row>
    <row r="2928" spans="1:31" ht="15" x14ac:dyDescent="0.25">
      <c r="A2928" s="40">
        <v>6242053</v>
      </c>
      <c r="B2928" s="40"/>
      <c r="C2928" s="40" t="s">
        <v>1</v>
      </c>
      <c r="D2928" s="41"/>
      <c r="E2928" s="22" t="s">
        <v>2</v>
      </c>
      <c r="F2928" s="23"/>
      <c r="G2928" s="41"/>
      <c r="H2928" s="42"/>
      <c r="I2928" s="41"/>
      <c r="J2928" s="42"/>
      <c r="K2928" s="43"/>
      <c r="L2928" s="26"/>
      <c r="M2928" s="27"/>
      <c r="N2928" s="55"/>
      <c r="O2928" s="93">
        <f>IFERROR(SUMPRODUCT((INDEX(ACH.!$B$3:$AP$9999,MATCH(A2928,ACH.!$A$3:$A$9999,),)&gt;0)*COUNTIF(INDEX(IP!$C$4:$N$44,,IFERROR(MATCH(C2928,IP!$E$2:$N$2,)+2,MATCH(E2928,IP!$C$3:$D$3,))),ACH.!$B$1:$AP$1)),)</f>
        <v>6</v>
      </c>
      <c r="P2928" s="27"/>
      <c r="Q2928" s="28"/>
      <c r="R2928" s="29"/>
      <c r="S2928" s="30"/>
      <c r="T2928" s="31"/>
      <c r="U2928" s="32"/>
      <c r="V2928" s="32"/>
      <c r="W2928" s="32"/>
      <c r="X2928" s="33"/>
      <c r="Y2928" s="34"/>
      <c r="Z2928" s="35"/>
      <c r="AA2928" s="36"/>
      <c r="AB2928" s="37"/>
      <c r="AC2928" s="38"/>
      <c r="AD2928" s="57">
        <f>IF(C2928="SG",VLOOKUP($C2928,IP!$R:$T,MATCH(QSC!$E2928,IP!$R$6:$T$6,0),0),VLOOKUP($C2928,IP!$R:$S,2,0))</f>
        <v>11</v>
      </c>
      <c r="AE2928" s="39"/>
    </row>
    <row r="2929" spans="1:31" ht="15" x14ac:dyDescent="0.25">
      <c r="A2929" s="40">
        <v>6242055</v>
      </c>
      <c r="B2929" s="40"/>
      <c r="C2929" s="40" t="s">
        <v>1</v>
      </c>
      <c r="D2929" s="41"/>
      <c r="E2929" s="22" t="s">
        <v>2</v>
      </c>
      <c r="F2929" s="23"/>
      <c r="G2929" s="41"/>
      <c r="H2929" s="42"/>
      <c r="I2929" s="41"/>
      <c r="J2929" s="42"/>
      <c r="K2929" s="43"/>
      <c r="L2929" s="26"/>
      <c r="M2929" s="27"/>
      <c r="N2929" s="55"/>
      <c r="O2929" s="93">
        <f>IFERROR(SUMPRODUCT((INDEX(ACH.!$B$3:$AP$9999,MATCH(A2929,ACH.!$A$3:$A$9999,),)&gt;0)*COUNTIF(INDEX(IP!$C$4:$N$44,,IFERROR(MATCH(C2929,IP!$E$2:$N$2,)+2,MATCH(E2929,IP!$C$3:$D$3,))),ACH.!$B$1:$AP$1)),)</f>
        <v>4</v>
      </c>
      <c r="P2929" s="27"/>
      <c r="Q2929" s="28"/>
      <c r="R2929" s="29"/>
      <c r="S2929" s="30"/>
      <c r="T2929" s="31"/>
      <c r="U2929" s="32"/>
      <c r="V2929" s="32"/>
      <c r="W2929" s="32"/>
      <c r="X2929" s="33"/>
      <c r="Y2929" s="34"/>
      <c r="Z2929" s="35"/>
      <c r="AA2929" s="36"/>
      <c r="AB2929" s="37"/>
      <c r="AC2929" s="38"/>
      <c r="AD2929" s="57">
        <f>IF(C2929="SG",VLOOKUP($C2929,IP!$R:$T,MATCH(QSC!$E2929,IP!$R$6:$T$6,0),0),VLOOKUP($C2929,IP!$R:$S,2,0))</f>
        <v>11</v>
      </c>
      <c r="AE2929" s="39"/>
    </row>
    <row r="2930" spans="1:31" ht="15" x14ac:dyDescent="0.25">
      <c r="A2930" s="40">
        <v>6242057</v>
      </c>
      <c r="B2930" s="40"/>
      <c r="C2930" s="40" t="s">
        <v>1</v>
      </c>
      <c r="D2930" s="41"/>
      <c r="E2930" s="22" t="s">
        <v>2</v>
      </c>
      <c r="F2930" s="23"/>
      <c r="G2930" s="41"/>
      <c r="H2930" s="42"/>
      <c r="I2930" s="41"/>
      <c r="J2930" s="42"/>
      <c r="K2930" s="43"/>
      <c r="L2930" s="26"/>
      <c r="M2930" s="27"/>
      <c r="N2930" s="55"/>
      <c r="O2930" s="93">
        <f>IFERROR(SUMPRODUCT((INDEX(ACH.!$B$3:$AP$9999,MATCH(A2930,ACH.!$A$3:$A$9999,),)&gt;0)*COUNTIF(INDEX(IP!$C$4:$N$44,,IFERROR(MATCH(C2930,IP!$E$2:$N$2,)+2,MATCH(E2930,IP!$C$3:$D$3,))),ACH.!$B$1:$AP$1)),)</f>
        <v>7</v>
      </c>
      <c r="P2930" s="27"/>
      <c r="Q2930" s="28"/>
      <c r="R2930" s="29"/>
      <c r="S2930" s="30"/>
      <c r="T2930" s="31"/>
      <c r="U2930" s="32"/>
      <c r="V2930" s="32"/>
      <c r="W2930" s="32"/>
      <c r="X2930" s="33"/>
      <c r="Y2930" s="34"/>
      <c r="Z2930" s="35"/>
      <c r="AA2930" s="36"/>
      <c r="AB2930" s="37"/>
      <c r="AC2930" s="38"/>
      <c r="AD2930" s="57">
        <f>IF(C2930="SG",VLOOKUP($C2930,IP!$R:$T,MATCH(QSC!$E2930,IP!$R$6:$T$6,0),0),VLOOKUP($C2930,IP!$R:$S,2,0))</f>
        <v>11</v>
      </c>
      <c r="AE2930" s="39"/>
    </row>
    <row r="2931" spans="1:31" ht="15" x14ac:dyDescent="0.25">
      <c r="A2931" s="40">
        <v>6242371</v>
      </c>
      <c r="B2931" s="40"/>
      <c r="C2931" s="40" t="s">
        <v>1</v>
      </c>
      <c r="D2931" s="41"/>
      <c r="E2931" s="22" t="s">
        <v>4</v>
      </c>
      <c r="F2931" s="23"/>
      <c r="G2931" s="41"/>
      <c r="H2931" s="42"/>
      <c r="I2931" s="41"/>
      <c r="J2931" s="42"/>
      <c r="K2931" s="43"/>
      <c r="L2931" s="26"/>
      <c r="M2931" s="27"/>
      <c r="N2931" s="55"/>
      <c r="O2931" s="93">
        <f>IFERROR(SUMPRODUCT((INDEX(ACH.!$B$3:$AP$9999,MATCH(A2931,ACH.!$A$3:$A$9999,),)&gt;0)*COUNTIF(INDEX(IP!$C$4:$N$44,,IFERROR(MATCH(C2931,IP!$E$2:$N$2,)+2,MATCH(E2931,IP!$C$3:$D$3,))),ACH.!$B$1:$AP$1)),)</f>
        <v>6</v>
      </c>
      <c r="P2931" s="27"/>
      <c r="Q2931" s="28"/>
      <c r="R2931" s="29"/>
      <c r="S2931" s="30"/>
      <c r="T2931" s="31"/>
      <c r="U2931" s="32"/>
      <c r="V2931" s="32"/>
      <c r="W2931" s="32"/>
      <c r="X2931" s="33"/>
      <c r="Y2931" s="34"/>
      <c r="Z2931" s="35"/>
      <c r="AA2931" s="36"/>
      <c r="AB2931" s="37"/>
      <c r="AC2931" s="38"/>
      <c r="AD2931" s="57">
        <f>IF(C2931="SG",VLOOKUP($C2931,IP!$R:$T,MATCH(QSC!$E2931,IP!$R$6:$T$6,0),0),VLOOKUP($C2931,IP!$R:$S,2,0))</f>
        <v>12</v>
      </c>
      <c r="AE2931" s="39"/>
    </row>
    <row r="2932" spans="1:31" ht="15" x14ac:dyDescent="0.25">
      <c r="A2932" s="40">
        <v>6242373</v>
      </c>
      <c r="B2932" s="40"/>
      <c r="C2932" s="40" t="s">
        <v>1</v>
      </c>
      <c r="D2932" s="41"/>
      <c r="E2932" s="22" t="s">
        <v>4</v>
      </c>
      <c r="F2932" s="23"/>
      <c r="G2932" s="41"/>
      <c r="H2932" s="42"/>
      <c r="I2932" s="41"/>
      <c r="J2932" s="42"/>
      <c r="K2932" s="43"/>
      <c r="L2932" s="26"/>
      <c r="M2932" s="27"/>
      <c r="N2932" s="55"/>
      <c r="O2932" s="93">
        <f>IFERROR(SUMPRODUCT((INDEX(ACH.!$B$3:$AP$9999,MATCH(A2932,ACH.!$A$3:$A$9999,),)&gt;0)*COUNTIF(INDEX(IP!$C$4:$N$44,,IFERROR(MATCH(C2932,IP!$E$2:$N$2,)+2,MATCH(E2932,IP!$C$3:$D$3,))),ACH.!$B$1:$AP$1)),)</f>
        <v>6</v>
      </c>
      <c r="P2932" s="27"/>
      <c r="Q2932" s="28"/>
      <c r="R2932" s="29"/>
      <c r="S2932" s="30"/>
      <c r="T2932" s="31"/>
      <c r="U2932" s="32"/>
      <c r="V2932" s="32"/>
      <c r="W2932" s="32"/>
      <c r="X2932" s="33"/>
      <c r="Y2932" s="34"/>
      <c r="Z2932" s="35"/>
      <c r="AA2932" s="36"/>
      <c r="AB2932" s="37"/>
      <c r="AC2932" s="38"/>
      <c r="AD2932" s="57">
        <f>IF(C2932="SG",VLOOKUP($C2932,IP!$R:$T,MATCH(QSC!$E2932,IP!$R$6:$T$6,0),0),VLOOKUP($C2932,IP!$R:$S,2,0))</f>
        <v>12</v>
      </c>
      <c r="AE2932" s="39"/>
    </row>
    <row r="2933" spans="1:31" ht="15" x14ac:dyDescent="0.25">
      <c r="A2933" s="40">
        <v>6242553</v>
      </c>
      <c r="B2933" s="40"/>
      <c r="C2933" s="40" t="s">
        <v>1</v>
      </c>
      <c r="D2933" s="41"/>
      <c r="E2933" s="22" t="s">
        <v>2</v>
      </c>
      <c r="F2933" s="23"/>
      <c r="G2933" s="41"/>
      <c r="H2933" s="42"/>
      <c r="I2933" s="41"/>
      <c r="J2933" s="42"/>
      <c r="K2933" s="43"/>
      <c r="L2933" s="26"/>
      <c r="M2933" s="27"/>
      <c r="N2933" s="55"/>
      <c r="O2933" s="93">
        <f>IFERROR(SUMPRODUCT((INDEX(ACH.!$B$3:$AP$9999,MATCH(A2933,ACH.!$A$3:$A$9999,),)&gt;0)*COUNTIF(INDEX(IP!$C$4:$N$44,,IFERROR(MATCH(C2933,IP!$E$2:$N$2,)+2,MATCH(E2933,IP!$C$3:$D$3,))),ACH.!$B$1:$AP$1)),)</f>
        <v>5</v>
      </c>
      <c r="P2933" s="27"/>
      <c r="Q2933" s="28"/>
      <c r="R2933" s="29"/>
      <c r="S2933" s="30"/>
      <c r="T2933" s="31"/>
      <c r="U2933" s="32"/>
      <c r="V2933" s="32"/>
      <c r="W2933" s="32"/>
      <c r="X2933" s="33"/>
      <c r="Y2933" s="34"/>
      <c r="Z2933" s="35"/>
      <c r="AA2933" s="36"/>
      <c r="AB2933" s="37"/>
      <c r="AC2933" s="38"/>
      <c r="AD2933" s="57">
        <f>IF(C2933="SG",VLOOKUP($C2933,IP!$R:$T,MATCH(QSC!$E2933,IP!$R$6:$T$6,0),0),VLOOKUP($C2933,IP!$R:$S,2,0))</f>
        <v>11</v>
      </c>
      <c r="AE2933" s="39"/>
    </row>
    <row r="2934" spans="1:31" ht="15" x14ac:dyDescent="0.25">
      <c r="A2934" s="40">
        <v>6242560</v>
      </c>
      <c r="B2934" s="40"/>
      <c r="C2934" s="40" t="s">
        <v>1</v>
      </c>
      <c r="D2934" s="41"/>
      <c r="E2934" s="22" t="s">
        <v>2</v>
      </c>
      <c r="F2934" s="23"/>
      <c r="G2934" s="41"/>
      <c r="H2934" s="42"/>
      <c r="I2934" s="41"/>
      <c r="J2934" s="42"/>
      <c r="K2934" s="43"/>
      <c r="L2934" s="26"/>
      <c r="M2934" s="27"/>
      <c r="N2934" s="55"/>
      <c r="O2934" s="93">
        <f>IFERROR(SUMPRODUCT((INDEX(ACH.!$B$3:$AP$9999,MATCH(A2934,ACH.!$A$3:$A$9999,),)&gt;0)*COUNTIF(INDEX(IP!$C$4:$N$44,,IFERROR(MATCH(C2934,IP!$E$2:$N$2,)+2,MATCH(E2934,IP!$C$3:$D$3,))),ACH.!$B$1:$AP$1)),)</f>
        <v>6</v>
      </c>
      <c r="P2934" s="27"/>
      <c r="Q2934" s="28"/>
      <c r="R2934" s="29"/>
      <c r="S2934" s="30"/>
      <c r="T2934" s="31"/>
      <c r="U2934" s="32"/>
      <c r="V2934" s="32"/>
      <c r="W2934" s="32"/>
      <c r="X2934" s="33"/>
      <c r="Y2934" s="34"/>
      <c r="Z2934" s="35"/>
      <c r="AA2934" s="36"/>
      <c r="AB2934" s="37"/>
      <c r="AC2934" s="38"/>
      <c r="AD2934" s="57">
        <f>IF(C2934="SG",VLOOKUP($C2934,IP!$R:$T,MATCH(QSC!$E2934,IP!$R$6:$T$6,0),0),VLOOKUP($C2934,IP!$R:$S,2,0))</f>
        <v>11</v>
      </c>
      <c r="AE2934" s="39"/>
    </row>
    <row r="2935" spans="1:31" ht="15" x14ac:dyDescent="0.25">
      <c r="A2935" s="40">
        <v>6242581</v>
      </c>
      <c r="B2935" s="40"/>
      <c r="C2935" s="40" t="s">
        <v>1</v>
      </c>
      <c r="D2935" s="41"/>
      <c r="E2935" s="22" t="s">
        <v>2</v>
      </c>
      <c r="F2935" s="23"/>
      <c r="G2935" s="41"/>
      <c r="H2935" s="42"/>
      <c r="I2935" s="41"/>
      <c r="J2935" s="42"/>
      <c r="K2935" s="43"/>
      <c r="L2935" s="26"/>
      <c r="M2935" s="27"/>
      <c r="N2935" s="55"/>
      <c r="O2935" s="93">
        <f>IFERROR(SUMPRODUCT((INDEX(ACH.!$B$3:$AP$9999,MATCH(A2935,ACH.!$A$3:$A$9999,),)&gt;0)*COUNTIF(INDEX(IP!$C$4:$N$44,,IFERROR(MATCH(C2935,IP!$E$2:$N$2,)+2,MATCH(E2935,IP!$C$3:$D$3,))),ACH.!$B$1:$AP$1)),)</f>
        <v>5</v>
      </c>
      <c r="P2935" s="27"/>
      <c r="Q2935" s="28"/>
      <c r="R2935" s="29"/>
      <c r="S2935" s="30"/>
      <c r="T2935" s="31"/>
      <c r="U2935" s="32"/>
      <c r="V2935" s="32"/>
      <c r="W2935" s="32"/>
      <c r="X2935" s="33"/>
      <c r="Y2935" s="34"/>
      <c r="Z2935" s="35"/>
      <c r="AA2935" s="36"/>
      <c r="AB2935" s="37"/>
      <c r="AC2935" s="38"/>
      <c r="AD2935" s="57">
        <f>IF(C2935="SG",VLOOKUP($C2935,IP!$R:$T,MATCH(QSC!$E2935,IP!$R$6:$T$6,0),0),VLOOKUP($C2935,IP!$R:$S,2,0))</f>
        <v>11</v>
      </c>
      <c r="AE2935" s="39"/>
    </row>
    <row r="2936" spans="1:31" ht="15" x14ac:dyDescent="0.25">
      <c r="A2936" s="40">
        <v>6242582</v>
      </c>
      <c r="B2936" s="40"/>
      <c r="C2936" s="40" t="s">
        <v>1</v>
      </c>
      <c r="D2936" s="41"/>
      <c r="E2936" s="22" t="s">
        <v>2</v>
      </c>
      <c r="F2936" s="23"/>
      <c r="G2936" s="41"/>
      <c r="H2936" s="42"/>
      <c r="I2936" s="41"/>
      <c r="J2936" s="42"/>
      <c r="K2936" s="43"/>
      <c r="L2936" s="26"/>
      <c r="M2936" s="27"/>
      <c r="N2936" s="55"/>
      <c r="O2936" s="93">
        <f>IFERROR(SUMPRODUCT((INDEX(ACH.!$B$3:$AP$9999,MATCH(A2936,ACH.!$A$3:$A$9999,),)&gt;0)*COUNTIF(INDEX(IP!$C$4:$N$44,,IFERROR(MATCH(C2936,IP!$E$2:$N$2,)+2,MATCH(E2936,IP!$C$3:$D$3,))),ACH.!$B$1:$AP$1)),)</f>
        <v>8</v>
      </c>
      <c r="P2936" s="27"/>
      <c r="Q2936" s="28"/>
      <c r="R2936" s="29"/>
      <c r="S2936" s="30"/>
      <c r="T2936" s="31"/>
      <c r="U2936" s="32"/>
      <c r="V2936" s="32"/>
      <c r="W2936" s="32"/>
      <c r="X2936" s="33"/>
      <c r="Y2936" s="34"/>
      <c r="Z2936" s="35"/>
      <c r="AA2936" s="36"/>
      <c r="AB2936" s="37"/>
      <c r="AC2936" s="38"/>
      <c r="AD2936" s="57">
        <f>IF(C2936="SG",VLOOKUP($C2936,IP!$R:$T,MATCH(QSC!$E2936,IP!$R$6:$T$6,0),0),VLOOKUP($C2936,IP!$R:$S,2,0))</f>
        <v>11</v>
      </c>
      <c r="AE2936" s="39"/>
    </row>
    <row r="2937" spans="1:31" ht="15" x14ac:dyDescent="0.25">
      <c r="A2937" s="40">
        <v>6242601</v>
      </c>
      <c r="B2937" s="40"/>
      <c r="C2937" s="40" t="s">
        <v>1</v>
      </c>
      <c r="D2937" s="41"/>
      <c r="E2937" s="22" t="s">
        <v>2</v>
      </c>
      <c r="F2937" s="23"/>
      <c r="G2937" s="41"/>
      <c r="H2937" s="42"/>
      <c r="I2937" s="41"/>
      <c r="J2937" s="42"/>
      <c r="K2937" s="43"/>
      <c r="L2937" s="26"/>
      <c r="M2937" s="27"/>
      <c r="N2937" s="55"/>
      <c r="O2937" s="93">
        <f>IFERROR(SUMPRODUCT((INDEX(ACH.!$B$3:$AP$9999,MATCH(A2937,ACH.!$A$3:$A$9999,),)&gt;0)*COUNTIF(INDEX(IP!$C$4:$N$44,,IFERROR(MATCH(C2937,IP!$E$2:$N$2,)+2,MATCH(E2937,IP!$C$3:$D$3,))),ACH.!$B$1:$AP$1)),)</f>
        <v>4</v>
      </c>
      <c r="P2937" s="27"/>
      <c r="Q2937" s="28"/>
      <c r="R2937" s="29"/>
      <c r="S2937" s="30"/>
      <c r="T2937" s="31"/>
      <c r="U2937" s="32"/>
      <c r="V2937" s="32"/>
      <c r="W2937" s="32"/>
      <c r="X2937" s="33"/>
      <c r="Y2937" s="34"/>
      <c r="Z2937" s="35"/>
      <c r="AA2937" s="36"/>
      <c r="AB2937" s="37"/>
      <c r="AC2937" s="38"/>
      <c r="AD2937" s="57">
        <f>IF(C2937="SG",VLOOKUP($C2937,IP!$R:$T,MATCH(QSC!$E2937,IP!$R$6:$T$6,0),0),VLOOKUP($C2937,IP!$R:$S,2,0))</f>
        <v>11</v>
      </c>
      <c r="AE2937" s="39"/>
    </row>
    <row r="2938" spans="1:31" ht="15" x14ac:dyDescent="0.25">
      <c r="A2938" s="40">
        <v>6242670</v>
      </c>
      <c r="B2938" s="40"/>
      <c r="C2938" s="40" t="s">
        <v>1</v>
      </c>
      <c r="D2938" s="41"/>
      <c r="E2938" s="22" t="s">
        <v>4</v>
      </c>
      <c r="F2938" s="23"/>
      <c r="G2938" s="41"/>
      <c r="H2938" s="42"/>
      <c r="I2938" s="41"/>
      <c r="J2938" s="42"/>
      <c r="K2938" s="43"/>
      <c r="L2938" s="26"/>
      <c r="M2938" s="27"/>
      <c r="N2938" s="55"/>
      <c r="O2938" s="93">
        <f>IFERROR(SUMPRODUCT((INDEX(ACH.!$B$3:$AP$9999,MATCH(A2938,ACH.!$A$3:$A$9999,),)&gt;0)*COUNTIF(INDEX(IP!$C$4:$N$44,,IFERROR(MATCH(C2938,IP!$E$2:$N$2,)+2,MATCH(E2938,IP!$C$3:$D$3,))),ACH.!$B$1:$AP$1)),)</f>
        <v>5</v>
      </c>
      <c r="P2938" s="27"/>
      <c r="Q2938" s="28"/>
      <c r="R2938" s="29"/>
      <c r="S2938" s="30"/>
      <c r="T2938" s="31"/>
      <c r="U2938" s="32"/>
      <c r="V2938" s="32"/>
      <c r="W2938" s="32"/>
      <c r="X2938" s="33"/>
      <c r="Y2938" s="34"/>
      <c r="Z2938" s="35"/>
      <c r="AA2938" s="36"/>
      <c r="AB2938" s="37"/>
      <c r="AC2938" s="38"/>
      <c r="AD2938" s="57">
        <f>IF(C2938="SG",VLOOKUP($C2938,IP!$R:$T,MATCH(QSC!$E2938,IP!$R$6:$T$6,0),0),VLOOKUP($C2938,IP!$R:$S,2,0))</f>
        <v>12</v>
      </c>
      <c r="AE2938" s="39"/>
    </row>
    <row r="2939" spans="1:31" ht="15" x14ac:dyDescent="0.25">
      <c r="A2939" s="40">
        <v>6430851</v>
      </c>
      <c r="B2939" s="40"/>
      <c r="C2939" s="40" t="s">
        <v>1</v>
      </c>
      <c r="D2939" s="41"/>
      <c r="E2939" s="22" t="s">
        <v>2</v>
      </c>
      <c r="F2939" s="23"/>
      <c r="G2939" s="41"/>
      <c r="H2939" s="42"/>
      <c r="I2939" s="41"/>
      <c r="J2939" s="42"/>
      <c r="K2939" s="43"/>
      <c r="L2939" s="26"/>
      <c r="M2939" s="27"/>
      <c r="N2939" s="55"/>
      <c r="O2939" s="93">
        <f>IFERROR(SUMPRODUCT((INDEX(ACH.!$B$3:$AP$9999,MATCH(A2939,ACH.!$A$3:$A$9999,),)&gt;0)*COUNTIF(INDEX(IP!$C$4:$N$44,,IFERROR(MATCH(C2939,IP!$E$2:$N$2,)+2,MATCH(E2939,IP!$C$3:$D$3,))),ACH.!$B$1:$AP$1)),)</f>
        <v>2</v>
      </c>
      <c r="P2939" s="27"/>
      <c r="Q2939" s="28"/>
      <c r="R2939" s="29"/>
      <c r="S2939" s="30"/>
      <c r="T2939" s="31"/>
      <c r="U2939" s="32"/>
      <c r="V2939" s="32"/>
      <c r="W2939" s="32"/>
      <c r="X2939" s="33"/>
      <c r="Y2939" s="34"/>
      <c r="Z2939" s="35"/>
      <c r="AA2939" s="36"/>
      <c r="AB2939" s="37"/>
      <c r="AC2939" s="38"/>
      <c r="AD2939" s="57">
        <f>IF(C2939="SG",VLOOKUP($C2939,IP!$R:$T,MATCH(QSC!$E2939,IP!$R$6:$T$6,0),0),VLOOKUP($C2939,IP!$R:$S,2,0))</f>
        <v>11</v>
      </c>
      <c r="AE2939" s="39"/>
    </row>
    <row r="2940" spans="1:31" ht="15" x14ac:dyDescent="0.25">
      <c r="A2940" s="40">
        <v>6430853</v>
      </c>
      <c r="B2940" s="40"/>
      <c r="C2940" s="40" t="s">
        <v>1</v>
      </c>
      <c r="D2940" s="41"/>
      <c r="E2940" s="22" t="s">
        <v>4</v>
      </c>
      <c r="F2940" s="23"/>
      <c r="G2940" s="41"/>
      <c r="H2940" s="42"/>
      <c r="I2940" s="41"/>
      <c r="J2940" s="42"/>
      <c r="K2940" s="43"/>
      <c r="L2940" s="26"/>
      <c r="M2940" s="27"/>
      <c r="N2940" s="55"/>
      <c r="O2940" s="93">
        <f>IFERROR(SUMPRODUCT((INDEX(ACH.!$B$3:$AP$9999,MATCH(A2940,ACH.!$A$3:$A$9999,),)&gt;0)*COUNTIF(INDEX(IP!$C$4:$N$44,,IFERROR(MATCH(C2940,IP!$E$2:$N$2,)+2,MATCH(E2940,IP!$C$3:$D$3,))),ACH.!$B$1:$AP$1)),)</f>
        <v>4</v>
      </c>
      <c r="P2940" s="27"/>
      <c r="Q2940" s="28"/>
      <c r="R2940" s="29"/>
      <c r="S2940" s="30"/>
      <c r="T2940" s="31"/>
      <c r="U2940" s="32"/>
      <c r="V2940" s="32"/>
      <c r="W2940" s="32"/>
      <c r="X2940" s="33"/>
      <c r="Y2940" s="34"/>
      <c r="Z2940" s="35"/>
      <c r="AA2940" s="36"/>
      <c r="AB2940" s="37"/>
      <c r="AC2940" s="38"/>
      <c r="AD2940" s="57">
        <f>IF(C2940="SG",VLOOKUP($C2940,IP!$R:$T,MATCH(QSC!$E2940,IP!$R$6:$T$6,0),0),VLOOKUP($C2940,IP!$R:$S,2,0))</f>
        <v>12</v>
      </c>
      <c r="AE2940" s="39"/>
    </row>
    <row r="2941" spans="1:31" ht="15" x14ac:dyDescent="0.25">
      <c r="A2941" s="40">
        <v>6430919</v>
      </c>
      <c r="B2941" s="40"/>
      <c r="C2941" s="40" t="s">
        <v>1</v>
      </c>
      <c r="D2941" s="41"/>
      <c r="E2941" s="22" t="s">
        <v>2</v>
      </c>
      <c r="F2941" s="23"/>
      <c r="G2941" s="41"/>
      <c r="H2941" s="42"/>
      <c r="I2941" s="41"/>
      <c r="J2941" s="42"/>
      <c r="K2941" s="43"/>
      <c r="L2941" s="26"/>
      <c r="M2941" s="27"/>
      <c r="N2941" s="55"/>
      <c r="O2941" s="93">
        <f>IFERROR(SUMPRODUCT((INDEX(ACH.!$B$3:$AP$9999,MATCH(A2941,ACH.!$A$3:$A$9999,),)&gt;0)*COUNTIF(INDEX(IP!$C$4:$N$44,,IFERROR(MATCH(C2941,IP!$E$2:$N$2,)+2,MATCH(E2941,IP!$C$3:$D$3,))),ACH.!$B$1:$AP$1)),)</f>
        <v>6</v>
      </c>
      <c r="P2941" s="27"/>
      <c r="Q2941" s="28"/>
      <c r="R2941" s="29"/>
      <c r="S2941" s="30"/>
      <c r="T2941" s="31"/>
      <c r="U2941" s="32"/>
      <c r="V2941" s="32"/>
      <c r="W2941" s="32"/>
      <c r="X2941" s="33"/>
      <c r="Y2941" s="34"/>
      <c r="Z2941" s="35"/>
      <c r="AA2941" s="36"/>
      <c r="AB2941" s="37"/>
      <c r="AC2941" s="38"/>
      <c r="AD2941" s="57">
        <f>IF(C2941="SG",VLOOKUP($C2941,IP!$R:$T,MATCH(QSC!$E2941,IP!$R$6:$T$6,0),0),VLOOKUP($C2941,IP!$R:$S,2,0))</f>
        <v>11</v>
      </c>
      <c r="AE2941" s="39"/>
    </row>
    <row r="2942" spans="1:31" ht="15" x14ac:dyDescent="0.25">
      <c r="A2942" s="40">
        <v>6432233</v>
      </c>
      <c r="B2942" s="40"/>
      <c r="C2942" s="40" t="s">
        <v>1</v>
      </c>
      <c r="D2942" s="41"/>
      <c r="E2942" s="22" t="s">
        <v>2</v>
      </c>
      <c r="F2942" s="23"/>
      <c r="G2942" s="41"/>
      <c r="H2942" s="42"/>
      <c r="I2942" s="41"/>
      <c r="J2942" s="42"/>
      <c r="K2942" s="43"/>
      <c r="L2942" s="26"/>
      <c r="M2942" s="27"/>
      <c r="N2942" s="55"/>
      <c r="O2942" s="93">
        <f>IFERROR(SUMPRODUCT((INDEX(ACH.!$B$3:$AP$9999,MATCH(A2942,ACH.!$A$3:$A$9999,),)&gt;0)*COUNTIF(INDEX(IP!$C$4:$N$44,,IFERROR(MATCH(C2942,IP!$E$2:$N$2,)+2,MATCH(E2942,IP!$C$3:$D$3,))),ACH.!$B$1:$AP$1)),)</f>
        <v>6</v>
      </c>
      <c r="P2942" s="27"/>
      <c r="Q2942" s="28"/>
      <c r="R2942" s="29"/>
      <c r="S2942" s="30"/>
      <c r="T2942" s="31"/>
      <c r="U2942" s="32"/>
      <c r="V2942" s="32"/>
      <c r="W2942" s="32"/>
      <c r="X2942" s="33"/>
      <c r="Y2942" s="34"/>
      <c r="Z2942" s="35"/>
      <c r="AA2942" s="36"/>
      <c r="AB2942" s="37"/>
      <c r="AC2942" s="38"/>
      <c r="AD2942" s="57">
        <f>IF(C2942="SG",VLOOKUP($C2942,IP!$R:$T,MATCH(QSC!$E2942,IP!$R$6:$T$6,0),0),VLOOKUP($C2942,IP!$R:$S,2,0))</f>
        <v>11</v>
      </c>
      <c r="AE2942" s="39"/>
    </row>
    <row r="2943" spans="1:31" ht="15" x14ac:dyDescent="0.25">
      <c r="A2943" s="40">
        <v>6432236</v>
      </c>
      <c r="B2943" s="40"/>
      <c r="C2943" s="40" t="s">
        <v>1</v>
      </c>
      <c r="D2943" s="41"/>
      <c r="E2943" s="22" t="s">
        <v>2</v>
      </c>
      <c r="F2943" s="23"/>
      <c r="G2943" s="41"/>
      <c r="H2943" s="42"/>
      <c r="I2943" s="41"/>
      <c r="J2943" s="42"/>
      <c r="K2943" s="43"/>
      <c r="L2943" s="26"/>
      <c r="M2943" s="27"/>
      <c r="N2943" s="55"/>
      <c r="O2943" s="93">
        <f>IFERROR(SUMPRODUCT((INDEX(ACH.!$B$3:$AP$9999,MATCH(A2943,ACH.!$A$3:$A$9999,),)&gt;0)*COUNTIF(INDEX(IP!$C$4:$N$44,,IFERROR(MATCH(C2943,IP!$E$2:$N$2,)+2,MATCH(E2943,IP!$C$3:$D$3,))),ACH.!$B$1:$AP$1)),)</f>
        <v>2</v>
      </c>
      <c r="P2943" s="27"/>
      <c r="Q2943" s="28"/>
      <c r="R2943" s="29"/>
      <c r="S2943" s="30"/>
      <c r="T2943" s="31"/>
      <c r="U2943" s="32"/>
      <c r="V2943" s="32"/>
      <c r="W2943" s="32"/>
      <c r="X2943" s="33"/>
      <c r="Y2943" s="34"/>
      <c r="Z2943" s="35"/>
      <c r="AA2943" s="36"/>
      <c r="AB2943" s="37"/>
      <c r="AC2943" s="38"/>
      <c r="AD2943" s="57">
        <f>IF(C2943="SG",VLOOKUP($C2943,IP!$R:$T,MATCH(QSC!$E2943,IP!$R$6:$T$6,0),0),VLOOKUP($C2943,IP!$R:$S,2,0))</f>
        <v>11</v>
      </c>
      <c r="AE2943" s="39"/>
    </row>
    <row r="2944" spans="1:31" ht="15" x14ac:dyDescent="0.25">
      <c r="A2944" s="40">
        <v>6432969</v>
      </c>
      <c r="B2944" s="40"/>
      <c r="C2944" s="40" t="s">
        <v>1</v>
      </c>
      <c r="D2944" s="41"/>
      <c r="E2944" s="22" t="s">
        <v>2</v>
      </c>
      <c r="F2944" s="23"/>
      <c r="G2944" s="41"/>
      <c r="H2944" s="42"/>
      <c r="I2944" s="41"/>
      <c r="J2944" s="42"/>
      <c r="K2944" s="43"/>
      <c r="L2944" s="26"/>
      <c r="M2944" s="27"/>
      <c r="N2944" s="55"/>
      <c r="O2944" s="93">
        <f>IFERROR(SUMPRODUCT((INDEX(ACH.!$B$3:$AP$9999,MATCH(A2944,ACH.!$A$3:$A$9999,),)&gt;0)*COUNTIF(INDEX(IP!$C$4:$N$44,,IFERROR(MATCH(C2944,IP!$E$2:$N$2,)+2,MATCH(E2944,IP!$C$3:$D$3,))),ACH.!$B$1:$AP$1)),)</f>
        <v>5</v>
      </c>
      <c r="P2944" s="27"/>
      <c r="Q2944" s="28"/>
      <c r="R2944" s="29"/>
      <c r="S2944" s="30"/>
      <c r="T2944" s="31"/>
      <c r="U2944" s="32"/>
      <c r="V2944" s="32"/>
      <c r="W2944" s="32"/>
      <c r="X2944" s="33"/>
      <c r="Y2944" s="34"/>
      <c r="Z2944" s="35"/>
      <c r="AA2944" s="36"/>
      <c r="AB2944" s="37"/>
      <c r="AC2944" s="38"/>
      <c r="AD2944" s="57">
        <f>IF(C2944="SG",VLOOKUP($C2944,IP!$R:$T,MATCH(QSC!$E2944,IP!$R$6:$T$6,0),0),VLOOKUP($C2944,IP!$R:$S,2,0))</f>
        <v>11</v>
      </c>
      <c r="AE2944" s="39"/>
    </row>
    <row r="2945" spans="1:31" ht="15" x14ac:dyDescent="0.25">
      <c r="A2945" s="40">
        <v>6432998</v>
      </c>
      <c r="B2945" s="40"/>
      <c r="C2945" s="40" t="s">
        <v>1</v>
      </c>
      <c r="D2945" s="41"/>
      <c r="E2945" s="22" t="s">
        <v>2</v>
      </c>
      <c r="F2945" s="23"/>
      <c r="G2945" s="41"/>
      <c r="H2945" s="42"/>
      <c r="I2945" s="41"/>
      <c r="J2945" s="42"/>
      <c r="K2945" s="43"/>
      <c r="L2945" s="26"/>
      <c r="M2945" s="27"/>
      <c r="N2945" s="55"/>
      <c r="O2945" s="93">
        <f>IFERROR(SUMPRODUCT((INDEX(ACH.!$B$3:$AP$9999,MATCH(A2945,ACH.!$A$3:$A$9999,),)&gt;0)*COUNTIF(INDEX(IP!$C$4:$N$44,,IFERROR(MATCH(C2945,IP!$E$2:$N$2,)+2,MATCH(E2945,IP!$C$3:$D$3,))),ACH.!$B$1:$AP$1)),)</f>
        <v>7</v>
      </c>
      <c r="P2945" s="27"/>
      <c r="Q2945" s="28"/>
      <c r="R2945" s="29"/>
      <c r="S2945" s="30"/>
      <c r="T2945" s="31"/>
      <c r="U2945" s="32"/>
      <c r="V2945" s="32"/>
      <c r="W2945" s="32"/>
      <c r="X2945" s="33"/>
      <c r="Y2945" s="34"/>
      <c r="Z2945" s="35"/>
      <c r="AA2945" s="36"/>
      <c r="AB2945" s="37"/>
      <c r="AC2945" s="38"/>
      <c r="AD2945" s="57">
        <f>IF(C2945="SG",VLOOKUP($C2945,IP!$R:$T,MATCH(QSC!$E2945,IP!$R$6:$T$6,0),0),VLOOKUP($C2945,IP!$R:$S,2,0))</f>
        <v>11</v>
      </c>
      <c r="AE2945" s="39"/>
    </row>
    <row r="2946" spans="1:31" ht="15" x14ac:dyDescent="0.25">
      <c r="A2946" s="40">
        <v>6433336</v>
      </c>
      <c r="B2946" s="40"/>
      <c r="C2946" s="40" t="s">
        <v>1</v>
      </c>
      <c r="D2946" s="41"/>
      <c r="E2946" s="22" t="s">
        <v>2</v>
      </c>
      <c r="F2946" s="23"/>
      <c r="G2946" s="41"/>
      <c r="H2946" s="42"/>
      <c r="I2946" s="41"/>
      <c r="J2946" s="42"/>
      <c r="K2946" s="43"/>
      <c r="L2946" s="26"/>
      <c r="M2946" s="27"/>
      <c r="N2946" s="55"/>
      <c r="O2946" s="93">
        <f>IFERROR(SUMPRODUCT((INDEX(ACH.!$B$3:$AP$9999,MATCH(A2946,ACH.!$A$3:$A$9999,),)&gt;0)*COUNTIF(INDEX(IP!$C$4:$N$44,,IFERROR(MATCH(C2946,IP!$E$2:$N$2,)+2,MATCH(E2946,IP!$C$3:$D$3,))),ACH.!$B$1:$AP$1)),)</f>
        <v>7</v>
      </c>
      <c r="P2946" s="27"/>
      <c r="Q2946" s="28"/>
      <c r="R2946" s="29"/>
      <c r="S2946" s="30"/>
      <c r="T2946" s="31"/>
      <c r="U2946" s="32"/>
      <c r="V2946" s="32"/>
      <c r="W2946" s="32"/>
      <c r="X2946" s="33"/>
      <c r="Y2946" s="34"/>
      <c r="Z2946" s="35"/>
      <c r="AA2946" s="36"/>
      <c r="AB2946" s="37"/>
      <c r="AC2946" s="38"/>
      <c r="AD2946" s="57">
        <f>IF(C2946="SG",VLOOKUP($C2946,IP!$R:$T,MATCH(QSC!$E2946,IP!$R$6:$T$6,0),0),VLOOKUP($C2946,IP!$R:$S,2,0))</f>
        <v>11</v>
      </c>
      <c r="AE2946" s="39"/>
    </row>
    <row r="2947" spans="1:31" ht="15" x14ac:dyDescent="0.25">
      <c r="A2947" s="40">
        <v>6433350</v>
      </c>
      <c r="B2947" s="40"/>
      <c r="C2947" s="40" t="s">
        <v>1</v>
      </c>
      <c r="D2947" s="41"/>
      <c r="E2947" s="22" t="s">
        <v>2</v>
      </c>
      <c r="F2947" s="23"/>
      <c r="G2947" s="41"/>
      <c r="H2947" s="42"/>
      <c r="I2947" s="41"/>
      <c r="J2947" s="42"/>
      <c r="K2947" s="43"/>
      <c r="L2947" s="26"/>
      <c r="M2947" s="27"/>
      <c r="N2947" s="55"/>
      <c r="O2947" s="93">
        <f>IFERROR(SUMPRODUCT((INDEX(ACH.!$B$3:$AP$9999,MATCH(A2947,ACH.!$A$3:$A$9999,),)&gt;0)*COUNTIF(INDEX(IP!$C$4:$N$44,,IFERROR(MATCH(C2947,IP!$E$2:$N$2,)+2,MATCH(E2947,IP!$C$3:$D$3,))),ACH.!$B$1:$AP$1)),)</f>
        <v>3</v>
      </c>
      <c r="P2947" s="27"/>
      <c r="Q2947" s="28"/>
      <c r="R2947" s="29"/>
      <c r="S2947" s="30"/>
      <c r="T2947" s="31"/>
      <c r="U2947" s="32"/>
      <c r="V2947" s="32"/>
      <c r="W2947" s="32"/>
      <c r="X2947" s="33"/>
      <c r="Y2947" s="34"/>
      <c r="Z2947" s="35"/>
      <c r="AA2947" s="36"/>
      <c r="AB2947" s="37"/>
      <c r="AC2947" s="38"/>
      <c r="AD2947" s="57">
        <f>IF(C2947="SG",VLOOKUP($C2947,IP!$R:$T,MATCH(QSC!$E2947,IP!$R$6:$T$6,0),0),VLOOKUP($C2947,IP!$R:$S,2,0))</f>
        <v>11</v>
      </c>
      <c r="AE2947" s="39"/>
    </row>
    <row r="2948" spans="1:31" ht="15" x14ac:dyDescent="0.25">
      <c r="A2948" s="40">
        <v>6433357</v>
      </c>
      <c r="B2948" s="40"/>
      <c r="C2948" s="40" t="s">
        <v>1</v>
      </c>
      <c r="D2948" s="41"/>
      <c r="E2948" s="22" t="s">
        <v>2</v>
      </c>
      <c r="F2948" s="23"/>
      <c r="G2948" s="41"/>
      <c r="H2948" s="42"/>
      <c r="I2948" s="41"/>
      <c r="J2948" s="42"/>
      <c r="K2948" s="43"/>
      <c r="L2948" s="26"/>
      <c r="M2948" s="27"/>
      <c r="N2948" s="55"/>
      <c r="O2948" s="93">
        <f>IFERROR(SUMPRODUCT((INDEX(ACH.!$B$3:$AP$9999,MATCH(A2948,ACH.!$A$3:$A$9999,),)&gt;0)*COUNTIF(INDEX(IP!$C$4:$N$44,,IFERROR(MATCH(C2948,IP!$E$2:$N$2,)+2,MATCH(E2948,IP!$C$3:$D$3,))),ACH.!$B$1:$AP$1)),)</f>
        <v>2</v>
      </c>
      <c r="P2948" s="27"/>
      <c r="Q2948" s="28"/>
      <c r="R2948" s="29"/>
      <c r="S2948" s="30"/>
      <c r="T2948" s="31"/>
      <c r="U2948" s="32"/>
      <c r="V2948" s="32"/>
      <c r="W2948" s="32"/>
      <c r="X2948" s="33"/>
      <c r="Y2948" s="34"/>
      <c r="Z2948" s="35"/>
      <c r="AA2948" s="36"/>
      <c r="AB2948" s="37"/>
      <c r="AC2948" s="38"/>
      <c r="AD2948" s="57">
        <f>IF(C2948="SG",VLOOKUP($C2948,IP!$R:$T,MATCH(QSC!$E2948,IP!$R$6:$T$6,0),0),VLOOKUP($C2948,IP!$R:$S,2,0))</f>
        <v>11</v>
      </c>
      <c r="AE2948" s="39"/>
    </row>
    <row r="2949" spans="1:31" ht="15" x14ac:dyDescent="0.25">
      <c r="A2949" s="40">
        <v>6440011</v>
      </c>
      <c r="B2949" s="40"/>
      <c r="C2949" s="40" t="s">
        <v>1</v>
      </c>
      <c r="D2949" s="41"/>
      <c r="E2949" s="22" t="s">
        <v>2</v>
      </c>
      <c r="F2949" s="23"/>
      <c r="G2949" s="41"/>
      <c r="H2949" s="42"/>
      <c r="I2949" s="41"/>
      <c r="J2949" s="42"/>
      <c r="K2949" s="43"/>
      <c r="L2949" s="26"/>
      <c r="M2949" s="27"/>
      <c r="N2949" s="55"/>
      <c r="O2949" s="93">
        <f>IFERROR(SUMPRODUCT((INDEX(ACH.!$B$3:$AP$9999,MATCH(A2949,ACH.!$A$3:$A$9999,),)&gt;0)*COUNTIF(INDEX(IP!$C$4:$N$44,,IFERROR(MATCH(C2949,IP!$E$2:$N$2,)+2,MATCH(E2949,IP!$C$3:$D$3,))),ACH.!$B$1:$AP$1)),)</f>
        <v>4</v>
      </c>
      <c r="P2949" s="27"/>
      <c r="Q2949" s="28"/>
      <c r="R2949" s="29"/>
      <c r="S2949" s="30"/>
      <c r="T2949" s="31"/>
      <c r="U2949" s="32"/>
      <c r="V2949" s="32"/>
      <c r="W2949" s="32"/>
      <c r="X2949" s="33"/>
      <c r="Y2949" s="34"/>
      <c r="Z2949" s="35"/>
      <c r="AA2949" s="36"/>
      <c r="AB2949" s="37"/>
      <c r="AC2949" s="38"/>
      <c r="AD2949" s="57">
        <f>IF(C2949="SG",VLOOKUP($C2949,IP!$R:$T,MATCH(QSC!$E2949,IP!$R$6:$T$6,0),0),VLOOKUP($C2949,IP!$R:$S,2,0))</f>
        <v>11</v>
      </c>
      <c r="AE2949" s="39"/>
    </row>
    <row r="2950" spans="1:31" ht="15" x14ac:dyDescent="0.25">
      <c r="A2950" s="40">
        <v>6440061</v>
      </c>
      <c r="B2950" s="40"/>
      <c r="C2950" s="40" t="s">
        <v>1</v>
      </c>
      <c r="D2950" s="41"/>
      <c r="E2950" s="22" t="s">
        <v>2</v>
      </c>
      <c r="F2950" s="23"/>
      <c r="G2950" s="41"/>
      <c r="H2950" s="42"/>
      <c r="I2950" s="41"/>
      <c r="J2950" s="42"/>
      <c r="K2950" s="43"/>
      <c r="L2950" s="26"/>
      <c r="M2950" s="27"/>
      <c r="N2950" s="55"/>
      <c r="O2950" s="93">
        <f>IFERROR(SUMPRODUCT((INDEX(ACH.!$B$3:$AP$9999,MATCH(A2950,ACH.!$A$3:$A$9999,),)&gt;0)*COUNTIF(INDEX(IP!$C$4:$N$44,,IFERROR(MATCH(C2950,IP!$E$2:$N$2,)+2,MATCH(E2950,IP!$C$3:$D$3,))),ACH.!$B$1:$AP$1)),)</f>
        <v>3</v>
      </c>
      <c r="P2950" s="27"/>
      <c r="Q2950" s="28"/>
      <c r="R2950" s="29"/>
      <c r="S2950" s="30"/>
      <c r="T2950" s="31"/>
      <c r="U2950" s="32"/>
      <c r="V2950" s="32"/>
      <c r="W2950" s="32"/>
      <c r="X2950" s="33"/>
      <c r="Y2950" s="34"/>
      <c r="Z2950" s="35"/>
      <c r="AA2950" s="36"/>
      <c r="AB2950" s="37"/>
      <c r="AC2950" s="38"/>
      <c r="AD2950" s="57">
        <f>IF(C2950="SG",VLOOKUP($C2950,IP!$R:$T,MATCH(QSC!$E2950,IP!$R$6:$T$6,0),0),VLOOKUP($C2950,IP!$R:$S,2,0))</f>
        <v>11</v>
      </c>
      <c r="AE2950" s="39"/>
    </row>
    <row r="2951" spans="1:31" ht="15" x14ac:dyDescent="0.25">
      <c r="A2951" s="40">
        <v>6440118</v>
      </c>
      <c r="B2951" s="40"/>
      <c r="C2951" s="40" t="s">
        <v>1</v>
      </c>
      <c r="D2951" s="41"/>
      <c r="E2951" s="22" t="s">
        <v>2</v>
      </c>
      <c r="F2951" s="23"/>
      <c r="G2951" s="41"/>
      <c r="H2951" s="42"/>
      <c r="I2951" s="41"/>
      <c r="J2951" s="42"/>
      <c r="K2951" s="43"/>
      <c r="L2951" s="26"/>
      <c r="M2951" s="27"/>
      <c r="N2951" s="55"/>
      <c r="O2951" s="93">
        <f>IFERROR(SUMPRODUCT((INDEX(ACH.!$B$3:$AP$9999,MATCH(A2951,ACH.!$A$3:$A$9999,),)&gt;0)*COUNTIF(INDEX(IP!$C$4:$N$44,,IFERROR(MATCH(C2951,IP!$E$2:$N$2,)+2,MATCH(E2951,IP!$C$3:$D$3,))),ACH.!$B$1:$AP$1)),)</f>
        <v>5</v>
      </c>
      <c r="P2951" s="27"/>
      <c r="Q2951" s="28"/>
      <c r="R2951" s="29"/>
      <c r="S2951" s="30"/>
      <c r="T2951" s="31"/>
      <c r="U2951" s="32"/>
      <c r="V2951" s="32"/>
      <c r="W2951" s="32"/>
      <c r="X2951" s="33"/>
      <c r="Y2951" s="34"/>
      <c r="Z2951" s="35"/>
      <c r="AA2951" s="36"/>
      <c r="AB2951" s="37"/>
      <c r="AC2951" s="38"/>
      <c r="AD2951" s="57">
        <f>IF(C2951="SG",VLOOKUP($C2951,IP!$R:$T,MATCH(QSC!$E2951,IP!$R$6:$T$6,0),0),VLOOKUP($C2951,IP!$R:$S,2,0))</f>
        <v>11</v>
      </c>
      <c r="AE2951" s="39"/>
    </row>
    <row r="2952" spans="1:31" ht="15" x14ac:dyDescent="0.25">
      <c r="A2952" s="40">
        <v>6440177</v>
      </c>
      <c r="B2952" s="40"/>
      <c r="C2952" s="40" t="s">
        <v>1</v>
      </c>
      <c r="D2952" s="41"/>
      <c r="E2952" s="22" t="s">
        <v>2</v>
      </c>
      <c r="F2952" s="23"/>
      <c r="G2952" s="41"/>
      <c r="H2952" s="42"/>
      <c r="I2952" s="41"/>
      <c r="J2952" s="42"/>
      <c r="K2952" s="43"/>
      <c r="L2952" s="26"/>
      <c r="M2952" s="27"/>
      <c r="N2952" s="55"/>
      <c r="O2952" s="93">
        <f>IFERROR(SUMPRODUCT((INDEX(ACH.!$B$3:$AP$9999,MATCH(A2952,ACH.!$A$3:$A$9999,),)&gt;0)*COUNTIF(INDEX(IP!$C$4:$N$44,,IFERROR(MATCH(C2952,IP!$E$2:$N$2,)+2,MATCH(E2952,IP!$C$3:$D$3,))),ACH.!$B$1:$AP$1)),)</f>
        <v>0</v>
      </c>
      <c r="P2952" s="27"/>
      <c r="Q2952" s="28"/>
      <c r="R2952" s="29"/>
      <c r="S2952" s="30"/>
      <c r="T2952" s="31"/>
      <c r="U2952" s="32"/>
      <c r="V2952" s="32"/>
      <c r="W2952" s="32"/>
      <c r="X2952" s="33"/>
      <c r="Y2952" s="34"/>
      <c r="Z2952" s="35"/>
      <c r="AA2952" s="36"/>
      <c r="AB2952" s="37"/>
      <c r="AC2952" s="38"/>
      <c r="AD2952" s="57">
        <f>IF(C2952="SG",VLOOKUP($C2952,IP!$R:$T,MATCH(QSC!$E2952,IP!$R$6:$T$6,0),0),VLOOKUP($C2952,IP!$R:$S,2,0))</f>
        <v>11</v>
      </c>
      <c r="AE2952" s="39"/>
    </row>
    <row r="2953" spans="1:31" ht="15" x14ac:dyDescent="0.25">
      <c r="A2953" s="40">
        <v>6440327</v>
      </c>
      <c r="B2953" s="40"/>
      <c r="C2953" s="40" t="s">
        <v>1</v>
      </c>
      <c r="D2953" s="41"/>
      <c r="E2953" s="22" t="s">
        <v>4</v>
      </c>
      <c r="F2953" s="23"/>
      <c r="G2953" s="41"/>
      <c r="H2953" s="42"/>
      <c r="I2953" s="41"/>
      <c r="J2953" s="42"/>
      <c r="K2953" s="43"/>
      <c r="L2953" s="26"/>
      <c r="M2953" s="27"/>
      <c r="N2953" s="55"/>
      <c r="O2953" s="93">
        <f>IFERROR(SUMPRODUCT((INDEX(ACH.!$B$3:$AP$9999,MATCH(A2953,ACH.!$A$3:$A$9999,),)&gt;0)*COUNTIF(INDEX(IP!$C$4:$N$44,,IFERROR(MATCH(C2953,IP!$E$2:$N$2,)+2,MATCH(E2953,IP!$C$3:$D$3,))),ACH.!$B$1:$AP$1)),)</f>
        <v>5</v>
      </c>
      <c r="P2953" s="27"/>
      <c r="Q2953" s="28"/>
      <c r="R2953" s="29"/>
      <c r="S2953" s="30"/>
      <c r="T2953" s="31"/>
      <c r="U2953" s="32"/>
      <c r="V2953" s="32"/>
      <c r="W2953" s="32"/>
      <c r="X2953" s="33"/>
      <c r="Y2953" s="34"/>
      <c r="Z2953" s="35"/>
      <c r="AA2953" s="36"/>
      <c r="AB2953" s="37"/>
      <c r="AC2953" s="38"/>
      <c r="AD2953" s="57">
        <f>IF(C2953="SG",VLOOKUP($C2953,IP!$R:$T,MATCH(QSC!$E2953,IP!$R$6:$T$6,0),0),VLOOKUP($C2953,IP!$R:$S,2,0))</f>
        <v>12</v>
      </c>
      <c r="AE2953" s="39"/>
    </row>
    <row r="2954" spans="1:31" ht="15" x14ac:dyDescent="0.25">
      <c r="A2954" s="40">
        <v>6440515</v>
      </c>
      <c r="B2954" s="40"/>
      <c r="C2954" s="40" t="s">
        <v>1</v>
      </c>
      <c r="D2954" s="41"/>
      <c r="E2954" s="22" t="s">
        <v>2</v>
      </c>
      <c r="F2954" s="23"/>
      <c r="G2954" s="41"/>
      <c r="H2954" s="42"/>
      <c r="I2954" s="41"/>
      <c r="J2954" s="42"/>
      <c r="K2954" s="43"/>
      <c r="L2954" s="26"/>
      <c r="M2954" s="27"/>
      <c r="N2954" s="55"/>
      <c r="O2954" s="93">
        <f>IFERROR(SUMPRODUCT((INDEX(ACH.!$B$3:$AP$9999,MATCH(A2954,ACH.!$A$3:$A$9999,),)&gt;0)*COUNTIF(INDEX(IP!$C$4:$N$44,,IFERROR(MATCH(C2954,IP!$E$2:$N$2,)+2,MATCH(E2954,IP!$C$3:$D$3,))),ACH.!$B$1:$AP$1)),)</f>
        <v>3</v>
      </c>
      <c r="P2954" s="27"/>
      <c r="Q2954" s="28"/>
      <c r="R2954" s="29"/>
      <c r="S2954" s="30"/>
      <c r="T2954" s="31"/>
      <c r="U2954" s="32"/>
      <c r="V2954" s="32"/>
      <c r="W2954" s="32"/>
      <c r="X2954" s="33"/>
      <c r="Y2954" s="34"/>
      <c r="Z2954" s="35"/>
      <c r="AA2954" s="36"/>
      <c r="AB2954" s="37"/>
      <c r="AC2954" s="38"/>
      <c r="AD2954" s="57">
        <f>IF(C2954="SG",VLOOKUP($C2954,IP!$R:$T,MATCH(QSC!$E2954,IP!$R$6:$T$6,0),0),VLOOKUP($C2954,IP!$R:$S,2,0))</f>
        <v>11</v>
      </c>
      <c r="AE2954" s="39"/>
    </row>
    <row r="2955" spans="1:31" ht="15" x14ac:dyDescent="0.25">
      <c r="A2955" s="40">
        <v>6440549</v>
      </c>
      <c r="B2955" s="40"/>
      <c r="C2955" s="40" t="s">
        <v>1</v>
      </c>
      <c r="D2955" s="41"/>
      <c r="E2955" s="22" t="s">
        <v>2</v>
      </c>
      <c r="F2955" s="23"/>
      <c r="G2955" s="41"/>
      <c r="H2955" s="42"/>
      <c r="I2955" s="41"/>
      <c r="J2955" s="42"/>
      <c r="K2955" s="43"/>
      <c r="L2955" s="26"/>
      <c r="M2955" s="27"/>
      <c r="N2955" s="55"/>
      <c r="O2955" s="93">
        <f>IFERROR(SUMPRODUCT((INDEX(ACH.!$B$3:$AP$9999,MATCH(A2955,ACH.!$A$3:$A$9999,),)&gt;0)*COUNTIF(INDEX(IP!$C$4:$N$44,,IFERROR(MATCH(C2955,IP!$E$2:$N$2,)+2,MATCH(E2955,IP!$C$3:$D$3,))),ACH.!$B$1:$AP$1)),)</f>
        <v>5</v>
      </c>
      <c r="P2955" s="27"/>
      <c r="Q2955" s="28"/>
      <c r="R2955" s="29"/>
      <c r="S2955" s="30"/>
      <c r="T2955" s="31"/>
      <c r="U2955" s="32"/>
      <c r="V2955" s="32"/>
      <c r="W2955" s="32"/>
      <c r="X2955" s="33"/>
      <c r="Y2955" s="34"/>
      <c r="Z2955" s="35"/>
      <c r="AA2955" s="36"/>
      <c r="AB2955" s="37"/>
      <c r="AC2955" s="38"/>
      <c r="AD2955" s="57">
        <f>IF(C2955="SG",VLOOKUP($C2955,IP!$R:$T,MATCH(QSC!$E2955,IP!$R$6:$T$6,0),0),VLOOKUP($C2955,IP!$R:$S,2,0))</f>
        <v>11</v>
      </c>
      <c r="AE2955" s="39"/>
    </row>
    <row r="2956" spans="1:31" ht="15" x14ac:dyDescent="0.25">
      <c r="A2956" s="40">
        <v>6440611</v>
      </c>
      <c r="B2956" s="40"/>
      <c r="C2956" s="40" t="s">
        <v>1</v>
      </c>
      <c r="D2956" s="41"/>
      <c r="E2956" s="22" t="s">
        <v>4</v>
      </c>
      <c r="F2956" s="23"/>
      <c r="G2956" s="41"/>
      <c r="H2956" s="42"/>
      <c r="I2956" s="41"/>
      <c r="J2956" s="42"/>
      <c r="K2956" s="43"/>
      <c r="L2956" s="26"/>
      <c r="M2956" s="27"/>
      <c r="N2956" s="55"/>
      <c r="O2956" s="93">
        <f>IFERROR(SUMPRODUCT((INDEX(ACH.!$B$3:$AP$9999,MATCH(A2956,ACH.!$A$3:$A$9999,),)&gt;0)*COUNTIF(INDEX(IP!$C$4:$N$44,,IFERROR(MATCH(C2956,IP!$E$2:$N$2,)+2,MATCH(E2956,IP!$C$3:$D$3,))),ACH.!$B$1:$AP$1)),)</f>
        <v>0</v>
      </c>
      <c r="P2956" s="27"/>
      <c r="Q2956" s="28"/>
      <c r="R2956" s="29"/>
      <c r="S2956" s="30"/>
      <c r="T2956" s="31"/>
      <c r="U2956" s="32"/>
      <c r="V2956" s="32"/>
      <c r="W2956" s="32"/>
      <c r="X2956" s="33"/>
      <c r="Y2956" s="34"/>
      <c r="Z2956" s="35"/>
      <c r="AA2956" s="36"/>
      <c r="AB2956" s="37"/>
      <c r="AC2956" s="38"/>
      <c r="AD2956" s="57">
        <f>IF(C2956="SG",VLOOKUP($C2956,IP!$R:$T,MATCH(QSC!$E2956,IP!$R$6:$T$6,0),0),VLOOKUP($C2956,IP!$R:$S,2,0))</f>
        <v>12</v>
      </c>
      <c r="AE2956" s="39"/>
    </row>
    <row r="2957" spans="1:31" ht="15" x14ac:dyDescent="0.25">
      <c r="A2957" s="40">
        <v>6440658</v>
      </c>
      <c r="B2957" s="40"/>
      <c r="C2957" s="40" t="s">
        <v>1</v>
      </c>
      <c r="D2957" s="41"/>
      <c r="E2957" s="22" t="s">
        <v>2</v>
      </c>
      <c r="F2957" s="23"/>
      <c r="G2957" s="41"/>
      <c r="H2957" s="42"/>
      <c r="I2957" s="41"/>
      <c r="J2957" s="42"/>
      <c r="K2957" s="43"/>
      <c r="L2957" s="26"/>
      <c r="M2957" s="27"/>
      <c r="N2957" s="55"/>
      <c r="O2957" s="93">
        <f>IFERROR(SUMPRODUCT((INDEX(ACH.!$B$3:$AP$9999,MATCH(A2957,ACH.!$A$3:$A$9999,),)&gt;0)*COUNTIF(INDEX(IP!$C$4:$N$44,,IFERROR(MATCH(C2957,IP!$E$2:$N$2,)+2,MATCH(E2957,IP!$C$3:$D$3,))),ACH.!$B$1:$AP$1)),)</f>
        <v>2</v>
      </c>
      <c r="P2957" s="27"/>
      <c r="Q2957" s="28"/>
      <c r="R2957" s="29"/>
      <c r="S2957" s="30"/>
      <c r="T2957" s="31"/>
      <c r="U2957" s="32"/>
      <c r="V2957" s="32"/>
      <c r="W2957" s="32"/>
      <c r="X2957" s="33"/>
      <c r="Y2957" s="34"/>
      <c r="Z2957" s="35"/>
      <c r="AA2957" s="36"/>
      <c r="AB2957" s="37"/>
      <c r="AC2957" s="38"/>
      <c r="AD2957" s="57">
        <f>IF(C2957="SG",VLOOKUP($C2957,IP!$R:$T,MATCH(QSC!$E2957,IP!$R$6:$T$6,0),0),VLOOKUP($C2957,IP!$R:$S,2,0))</f>
        <v>11</v>
      </c>
      <c r="AE2957" s="39"/>
    </row>
    <row r="2958" spans="1:31" ht="15" x14ac:dyDescent="0.25">
      <c r="A2958" s="40">
        <v>6440782</v>
      </c>
      <c r="B2958" s="40"/>
      <c r="C2958" s="40" t="s">
        <v>1</v>
      </c>
      <c r="D2958" s="41"/>
      <c r="E2958" s="22" t="s">
        <v>2</v>
      </c>
      <c r="F2958" s="23"/>
      <c r="G2958" s="41"/>
      <c r="H2958" s="42"/>
      <c r="I2958" s="41"/>
      <c r="J2958" s="42"/>
      <c r="K2958" s="43"/>
      <c r="L2958" s="26"/>
      <c r="M2958" s="27"/>
      <c r="N2958" s="55"/>
      <c r="O2958" s="93">
        <f>IFERROR(SUMPRODUCT((INDEX(ACH.!$B$3:$AP$9999,MATCH(A2958,ACH.!$A$3:$A$9999,),)&gt;0)*COUNTIF(INDEX(IP!$C$4:$N$44,,IFERROR(MATCH(C2958,IP!$E$2:$N$2,)+2,MATCH(E2958,IP!$C$3:$D$3,))),ACH.!$B$1:$AP$1)),)</f>
        <v>5</v>
      </c>
      <c r="P2958" s="27"/>
      <c r="Q2958" s="28"/>
      <c r="R2958" s="29"/>
      <c r="S2958" s="30"/>
      <c r="T2958" s="31"/>
      <c r="U2958" s="32"/>
      <c r="V2958" s="32"/>
      <c r="W2958" s="32"/>
      <c r="X2958" s="33"/>
      <c r="Y2958" s="34"/>
      <c r="Z2958" s="35"/>
      <c r="AA2958" s="36"/>
      <c r="AB2958" s="37"/>
      <c r="AC2958" s="38"/>
      <c r="AD2958" s="57">
        <f>IF(C2958="SG",VLOOKUP($C2958,IP!$R:$T,MATCH(QSC!$E2958,IP!$R$6:$T$6,0),0),VLOOKUP($C2958,IP!$R:$S,2,0))</f>
        <v>11</v>
      </c>
      <c r="AE2958" s="39"/>
    </row>
    <row r="2959" spans="1:31" ht="15" x14ac:dyDescent="0.25">
      <c r="A2959" s="40">
        <v>6440959</v>
      </c>
      <c r="B2959" s="40"/>
      <c r="C2959" s="40" t="s">
        <v>1</v>
      </c>
      <c r="D2959" s="41"/>
      <c r="E2959" s="22" t="s">
        <v>2</v>
      </c>
      <c r="F2959" s="23"/>
      <c r="G2959" s="41"/>
      <c r="H2959" s="42"/>
      <c r="I2959" s="41"/>
      <c r="J2959" s="42"/>
      <c r="K2959" s="43"/>
      <c r="L2959" s="26"/>
      <c r="M2959" s="27"/>
      <c r="N2959" s="55"/>
      <c r="O2959" s="93">
        <f>IFERROR(SUMPRODUCT((INDEX(ACH.!$B$3:$AP$9999,MATCH(A2959,ACH.!$A$3:$A$9999,),)&gt;0)*COUNTIF(INDEX(IP!$C$4:$N$44,,IFERROR(MATCH(C2959,IP!$E$2:$N$2,)+2,MATCH(E2959,IP!$C$3:$D$3,))),ACH.!$B$1:$AP$1)),)</f>
        <v>8</v>
      </c>
      <c r="P2959" s="27"/>
      <c r="Q2959" s="28"/>
      <c r="R2959" s="29"/>
      <c r="S2959" s="30"/>
      <c r="T2959" s="31"/>
      <c r="U2959" s="32"/>
      <c r="V2959" s="32"/>
      <c r="W2959" s="32"/>
      <c r="X2959" s="33"/>
      <c r="Y2959" s="34"/>
      <c r="Z2959" s="35"/>
      <c r="AA2959" s="36"/>
      <c r="AB2959" s="37"/>
      <c r="AC2959" s="38"/>
      <c r="AD2959" s="57">
        <f>IF(C2959="SG",VLOOKUP($C2959,IP!$R:$T,MATCH(QSC!$E2959,IP!$R$6:$T$6,0),0),VLOOKUP($C2959,IP!$R:$S,2,0))</f>
        <v>11</v>
      </c>
      <c r="AE2959" s="39"/>
    </row>
    <row r="2960" spans="1:31" ht="15" x14ac:dyDescent="0.25">
      <c r="A2960" s="40">
        <v>6440964</v>
      </c>
      <c r="B2960" s="40"/>
      <c r="C2960" s="40" t="s">
        <v>1</v>
      </c>
      <c r="D2960" s="41"/>
      <c r="E2960" s="22" t="s">
        <v>2</v>
      </c>
      <c r="F2960" s="23"/>
      <c r="G2960" s="41"/>
      <c r="H2960" s="42"/>
      <c r="I2960" s="41"/>
      <c r="J2960" s="42"/>
      <c r="K2960" s="43"/>
      <c r="L2960" s="26"/>
      <c r="M2960" s="27"/>
      <c r="N2960" s="55"/>
      <c r="O2960" s="93">
        <f>IFERROR(SUMPRODUCT((INDEX(ACH.!$B$3:$AP$9999,MATCH(A2960,ACH.!$A$3:$A$9999,),)&gt;0)*COUNTIF(INDEX(IP!$C$4:$N$44,,IFERROR(MATCH(C2960,IP!$E$2:$N$2,)+2,MATCH(E2960,IP!$C$3:$D$3,))),ACH.!$B$1:$AP$1)),)</f>
        <v>5</v>
      </c>
      <c r="P2960" s="27"/>
      <c r="Q2960" s="28"/>
      <c r="R2960" s="29"/>
      <c r="S2960" s="30"/>
      <c r="T2960" s="31"/>
      <c r="U2960" s="32"/>
      <c r="V2960" s="32"/>
      <c r="W2960" s="32"/>
      <c r="X2960" s="33"/>
      <c r="Y2960" s="34"/>
      <c r="Z2960" s="35"/>
      <c r="AA2960" s="36"/>
      <c r="AB2960" s="37"/>
      <c r="AC2960" s="38"/>
      <c r="AD2960" s="57">
        <f>IF(C2960="SG",VLOOKUP($C2960,IP!$R:$T,MATCH(QSC!$E2960,IP!$R$6:$T$6,0),0),VLOOKUP($C2960,IP!$R:$S,2,0))</f>
        <v>11</v>
      </c>
      <c r="AE2960" s="39"/>
    </row>
    <row r="2961" spans="1:31" ht="15" x14ac:dyDescent="0.25">
      <c r="A2961" s="40">
        <v>6441185</v>
      </c>
      <c r="B2961" s="40"/>
      <c r="C2961" s="40" t="s">
        <v>1</v>
      </c>
      <c r="D2961" s="41"/>
      <c r="E2961" s="22" t="s">
        <v>2</v>
      </c>
      <c r="F2961" s="23"/>
      <c r="G2961" s="41"/>
      <c r="H2961" s="42"/>
      <c r="I2961" s="41"/>
      <c r="J2961" s="42"/>
      <c r="K2961" s="43"/>
      <c r="L2961" s="26"/>
      <c r="M2961" s="27"/>
      <c r="N2961" s="55"/>
      <c r="O2961" s="93">
        <f>IFERROR(SUMPRODUCT((INDEX(ACH.!$B$3:$AP$9999,MATCH(A2961,ACH.!$A$3:$A$9999,),)&gt;0)*COUNTIF(INDEX(IP!$C$4:$N$44,,IFERROR(MATCH(C2961,IP!$E$2:$N$2,)+2,MATCH(E2961,IP!$C$3:$D$3,))),ACH.!$B$1:$AP$1)),)</f>
        <v>3</v>
      </c>
      <c r="P2961" s="27"/>
      <c r="Q2961" s="28"/>
      <c r="R2961" s="29"/>
      <c r="S2961" s="30"/>
      <c r="T2961" s="31"/>
      <c r="U2961" s="32"/>
      <c r="V2961" s="32"/>
      <c r="W2961" s="32"/>
      <c r="X2961" s="33"/>
      <c r="Y2961" s="34"/>
      <c r="Z2961" s="35"/>
      <c r="AA2961" s="36"/>
      <c r="AB2961" s="37"/>
      <c r="AC2961" s="38"/>
      <c r="AD2961" s="57">
        <f>IF(C2961="SG",VLOOKUP($C2961,IP!$R:$T,MATCH(QSC!$E2961,IP!$R$6:$T$6,0),0),VLOOKUP($C2961,IP!$R:$S,2,0))</f>
        <v>11</v>
      </c>
      <c r="AE2961" s="39"/>
    </row>
    <row r="2962" spans="1:31" ht="15" x14ac:dyDescent="0.25">
      <c r="A2962" s="40">
        <v>6441470</v>
      </c>
      <c r="B2962" s="40"/>
      <c r="C2962" s="40" t="s">
        <v>1</v>
      </c>
      <c r="D2962" s="41"/>
      <c r="E2962" s="22" t="s">
        <v>2</v>
      </c>
      <c r="F2962" s="23"/>
      <c r="G2962" s="41"/>
      <c r="H2962" s="42"/>
      <c r="I2962" s="41"/>
      <c r="J2962" s="42"/>
      <c r="K2962" s="43"/>
      <c r="L2962" s="26"/>
      <c r="M2962" s="27"/>
      <c r="N2962" s="55"/>
      <c r="O2962" s="93">
        <f>IFERROR(SUMPRODUCT((INDEX(ACH.!$B$3:$AP$9999,MATCH(A2962,ACH.!$A$3:$A$9999,),)&gt;0)*COUNTIF(INDEX(IP!$C$4:$N$44,,IFERROR(MATCH(C2962,IP!$E$2:$N$2,)+2,MATCH(E2962,IP!$C$3:$D$3,))),ACH.!$B$1:$AP$1)),)</f>
        <v>1</v>
      </c>
      <c r="P2962" s="27"/>
      <c r="Q2962" s="28"/>
      <c r="R2962" s="29"/>
      <c r="S2962" s="30"/>
      <c r="T2962" s="31"/>
      <c r="U2962" s="32"/>
      <c r="V2962" s="32"/>
      <c r="W2962" s="32"/>
      <c r="X2962" s="33"/>
      <c r="Y2962" s="34"/>
      <c r="Z2962" s="35"/>
      <c r="AA2962" s="36"/>
      <c r="AB2962" s="37"/>
      <c r="AC2962" s="38"/>
      <c r="AD2962" s="57">
        <f>IF(C2962="SG",VLOOKUP($C2962,IP!$R:$T,MATCH(QSC!$E2962,IP!$R$6:$T$6,0),0),VLOOKUP($C2962,IP!$R:$S,2,0))</f>
        <v>11</v>
      </c>
      <c r="AE2962" s="39"/>
    </row>
    <row r="2963" spans="1:31" ht="15" x14ac:dyDescent="0.25">
      <c r="A2963" s="40">
        <v>6441607</v>
      </c>
      <c r="B2963" s="40"/>
      <c r="C2963" s="40" t="s">
        <v>1</v>
      </c>
      <c r="D2963" s="41"/>
      <c r="E2963" s="22" t="s">
        <v>4</v>
      </c>
      <c r="F2963" s="23"/>
      <c r="G2963" s="41"/>
      <c r="H2963" s="42"/>
      <c r="I2963" s="41"/>
      <c r="J2963" s="42"/>
      <c r="K2963" s="43"/>
      <c r="L2963" s="26"/>
      <c r="M2963" s="27"/>
      <c r="N2963" s="55"/>
      <c r="O2963" s="93">
        <f>IFERROR(SUMPRODUCT((INDEX(ACH.!$B$3:$AP$9999,MATCH(A2963,ACH.!$A$3:$A$9999,),)&gt;0)*COUNTIF(INDEX(IP!$C$4:$N$44,,IFERROR(MATCH(C2963,IP!$E$2:$N$2,)+2,MATCH(E2963,IP!$C$3:$D$3,))),ACH.!$B$1:$AP$1)),)</f>
        <v>5</v>
      </c>
      <c r="P2963" s="27"/>
      <c r="Q2963" s="28"/>
      <c r="R2963" s="29"/>
      <c r="S2963" s="30"/>
      <c r="T2963" s="31"/>
      <c r="U2963" s="32"/>
      <c r="V2963" s="32"/>
      <c r="W2963" s="32"/>
      <c r="X2963" s="33"/>
      <c r="Y2963" s="34"/>
      <c r="Z2963" s="35"/>
      <c r="AA2963" s="36"/>
      <c r="AB2963" s="37"/>
      <c r="AC2963" s="38"/>
      <c r="AD2963" s="57">
        <f>IF(C2963="SG",VLOOKUP($C2963,IP!$R:$T,MATCH(QSC!$E2963,IP!$R$6:$T$6,0),0),VLOOKUP($C2963,IP!$R:$S,2,0))</f>
        <v>12</v>
      </c>
      <c r="AE2963" s="39"/>
    </row>
    <row r="2964" spans="1:31" ht="15" x14ac:dyDescent="0.25">
      <c r="A2964" s="40">
        <v>6441856</v>
      </c>
      <c r="B2964" s="40"/>
      <c r="C2964" s="40" t="s">
        <v>1</v>
      </c>
      <c r="D2964" s="41"/>
      <c r="E2964" s="22" t="s">
        <v>4</v>
      </c>
      <c r="F2964" s="23"/>
      <c r="G2964" s="41"/>
      <c r="H2964" s="42"/>
      <c r="I2964" s="41"/>
      <c r="J2964" s="42"/>
      <c r="K2964" s="43"/>
      <c r="L2964" s="26"/>
      <c r="M2964" s="27"/>
      <c r="N2964" s="55"/>
      <c r="O2964" s="93">
        <f>IFERROR(SUMPRODUCT((INDEX(ACH.!$B$3:$AP$9999,MATCH(A2964,ACH.!$A$3:$A$9999,),)&gt;0)*COUNTIF(INDEX(IP!$C$4:$N$44,,IFERROR(MATCH(C2964,IP!$E$2:$N$2,)+2,MATCH(E2964,IP!$C$3:$D$3,))),ACH.!$B$1:$AP$1)),)</f>
        <v>6</v>
      </c>
      <c r="P2964" s="27"/>
      <c r="Q2964" s="28"/>
      <c r="R2964" s="29"/>
      <c r="S2964" s="30"/>
      <c r="T2964" s="31"/>
      <c r="U2964" s="32"/>
      <c r="V2964" s="32"/>
      <c r="W2964" s="32"/>
      <c r="X2964" s="33"/>
      <c r="Y2964" s="34"/>
      <c r="Z2964" s="35"/>
      <c r="AA2964" s="36"/>
      <c r="AB2964" s="37"/>
      <c r="AC2964" s="38"/>
      <c r="AD2964" s="57">
        <f>IF(C2964="SG",VLOOKUP($C2964,IP!$R:$T,MATCH(QSC!$E2964,IP!$R$6:$T$6,0),0),VLOOKUP($C2964,IP!$R:$S,2,0))</f>
        <v>12</v>
      </c>
      <c r="AE2964" s="39"/>
    </row>
    <row r="2965" spans="1:31" ht="15" x14ac:dyDescent="0.25">
      <c r="A2965" s="40">
        <v>6442014</v>
      </c>
      <c r="B2965" s="40"/>
      <c r="C2965" s="40" t="s">
        <v>1</v>
      </c>
      <c r="D2965" s="41"/>
      <c r="E2965" s="22" t="s">
        <v>2</v>
      </c>
      <c r="F2965" s="23"/>
      <c r="G2965" s="41"/>
      <c r="H2965" s="42"/>
      <c r="I2965" s="41"/>
      <c r="J2965" s="42"/>
      <c r="K2965" s="43"/>
      <c r="L2965" s="26"/>
      <c r="M2965" s="27"/>
      <c r="N2965" s="55"/>
      <c r="O2965" s="93">
        <f>IFERROR(SUMPRODUCT((INDEX(ACH.!$B$3:$AP$9999,MATCH(A2965,ACH.!$A$3:$A$9999,),)&gt;0)*COUNTIF(INDEX(IP!$C$4:$N$44,,IFERROR(MATCH(C2965,IP!$E$2:$N$2,)+2,MATCH(E2965,IP!$C$3:$D$3,))),ACH.!$B$1:$AP$1)),)</f>
        <v>4</v>
      </c>
      <c r="P2965" s="27"/>
      <c r="Q2965" s="28"/>
      <c r="R2965" s="29"/>
      <c r="S2965" s="30"/>
      <c r="T2965" s="31"/>
      <c r="U2965" s="32"/>
      <c r="V2965" s="32"/>
      <c r="W2965" s="32"/>
      <c r="X2965" s="33"/>
      <c r="Y2965" s="34"/>
      <c r="Z2965" s="35"/>
      <c r="AA2965" s="36"/>
      <c r="AB2965" s="37"/>
      <c r="AC2965" s="38"/>
      <c r="AD2965" s="57">
        <f>IF(C2965="SG",VLOOKUP($C2965,IP!$R:$T,MATCH(QSC!$E2965,IP!$R$6:$T$6,0),0),VLOOKUP($C2965,IP!$R:$S,2,0))</f>
        <v>11</v>
      </c>
      <c r="AE2965" s="39"/>
    </row>
    <row r="2966" spans="1:31" ht="15" x14ac:dyDescent="0.25">
      <c r="A2966" s="40">
        <v>6442051</v>
      </c>
      <c r="B2966" s="40"/>
      <c r="C2966" s="40" t="s">
        <v>1</v>
      </c>
      <c r="D2966" s="41"/>
      <c r="E2966" s="22" t="s">
        <v>2</v>
      </c>
      <c r="F2966" s="23"/>
      <c r="G2966" s="41"/>
      <c r="H2966" s="42"/>
      <c r="I2966" s="41"/>
      <c r="J2966" s="42"/>
      <c r="K2966" s="43"/>
      <c r="L2966" s="26"/>
      <c r="M2966" s="27"/>
      <c r="N2966" s="55"/>
      <c r="O2966" s="93">
        <f>IFERROR(SUMPRODUCT((INDEX(ACH.!$B$3:$AP$9999,MATCH(A2966,ACH.!$A$3:$A$9999,),)&gt;0)*COUNTIF(INDEX(IP!$C$4:$N$44,,IFERROR(MATCH(C2966,IP!$E$2:$N$2,)+2,MATCH(E2966,IP!$C$3:$D$3,))),ACH.!$B$1:$AP$1)),)</f>
        <v>6</v>
      </c>
      <c r="P2966" s="27"/>
      <c r="Q2966" s="28"/>
      <c r="R2966" s="29"/>
      <c r="S2966" s="30"/>
      <c r="T2966" s="31"/>
      <c r="U2966" s="32"/>
      <c r="V2966" s="32"/>
      <c r="W2966" s="32"/>
      <c r="X2966" s="33"/>
      <c r="Y2966" s="34"/>
      <c r="Z2966" s="35"/>
      <c r="AA2966" s="36"/>
      <c r="AB2966" s="37"/>
      <c r="AC2966" s="38"/>
      <c r="AD2966" s="57">
        <f>IF(C2966="SG",VLOOKUP($C2966,IP!$R:$T,MATCH(QSC!$E2966,IP!$R$6:$T$6,0),0),VLOOKUP($C2966,IP!$R:$S,2,0))</f>
        <v>11</v>
      </c>
      <c r="AE2966" s="39"/>
    </row>
    <row r="2967" spans="1:31" ht="15" x14ac:dyDescent="0.25">
      <c r="A2967" s="40">
        <v>6442314</v>
      </c>
      <c r="B2967" s="40"/>
      <c r="C2967" s="40" t="s">
        <v>1</v>
      </c>
      <c r="D2967" s="41"/>
      <c r="E2967" s="22" t="s">
        <v>2</v>
      </c>
      <c r="F2967" s="23"/>
      <c r="G2967" s="41"/>
      <c r="H2967" s="42"/>
      <c r="I2967" s="41"/>
      <c r="J2967" s="42"/>
      <c r="K2967" s="43"/>
      <c r="L2967" s="26"/>
      <c r="M2967" s="27"/>
      <c r="N2967" s="55"/>
      <c r="O2967" s="93">
        <f>IFERROR(SUMPRODUCT((INDEX(ACH.!$B$3:$AP$9999,MATCH(A2967,ACH.!$A$3:$A$9999,),)&gt;0)*COUNTIF(INDEX(IP!$C$4:$N$44,,IFERROR(MATCH(C2967,IP!$E$2:$N$2,)+2,MATCH(E2967,IP!$C$3:$D$3,))),ACH.!$B$1:$AP$1)),)</f>
        <v>0</v>
      </c>
      <c r="P2967" s="27"/>
      <c r="Q2967" s="28"/>
      <c r="R2967" s="29"/>
      <c r="S2967" s="30"/>
      <c r="T2967" s="31"/>
      <c r="U2967" s="32"/>
      <c r="V2967" s="32"/>
      <c r="W2967" s="32"/>
      <c r="X2967" s="33"/>
      <c r="Y2967" s="34"/>
      <c r="Z2967" s="35"/>
      <c r="AA2967" s="36"/>
      <c r="AB2967" s="37"/>
      <c r="AC2967" s="38"/>
      <c r="AD2967" s="57">
        <f>IF(C2967="SG",VLOOKUP($C2967,IP!$R:$T,MATCH(QSC!$E2967,IP!$R$6:$T$6,0),0),VLOOKUP($C2967,IP!$R:$S,2,0))</f>
        <v>11</v>
      </c>
      <c r="AE2967" s="39"/>
    </row>
    <row r="2968" spans="1:31" ht="15" x14ac:dyDescent="0.25">
      <c r="A2968" s="40">
        <v>6442385</v>
      </c>
      <c r="B2968" s="40"/>
      <c r="C2968" s="40" t="s">
        <v>1</v>
      </c>
      <c r="D2968" s="41"/>
      <c r="E2968" s="22" t="s">
        <v>2</v>
      </c>
      <c r="F2968" s="23"/>
      <c r="G2968" s="41"/>
      <c r="H2968" s="42"/>
      <c r="I2968" s="41"/>
      <c r="J2968" s="42"/>
      <c r="K2968" s="43"/>
      <c r="L2968" s="26"/>
      <c r="M2968" s="27"/>
      <c r="N2968" s="55"/>
      <c r="O2968" s="93">
        <f>IFERROR(SUMPRODUCT((INDEX(ACH.!$B$3:$AP$9999,MATCH(A2968,ACH.!$A$3:$A$9999,),)&gt;0)*COUNTIF(INDEX(IP!$C$4:$N$44,,IFERROR(MATCH(C2968,IP!$E$2:$N$2,)+2,MATCH(E2968,IP!$C$3:$D$3,))),ACH.!$B$1:$AP$1)),)</f>
        <v>5</v>
      </c>
      <c r="P2968" s="27"/>
      <c r="Q2968" s="28"/>
      <c r="R2968" s="29"/>
      <c r="S2968" s="30"/>
      <c r="T2968" s="31"/>
      <c r="U2968" s="32"/>
      <c r="V2968" s="32"/>
      <c r="W2968" s="32"/>
      <c r="X2968" s="33"/>
      <c r="Y2968" s="34"/>
      <c r="Z2968" s="35"/>
      <c r="AA2968" s="36"/>
      <c r="AB2968" s="37"/>
      <c r="AC2968" s="38"/>
      <c r="AD2968" s="57">
        <f>IF(C2968="SG",VLOOKUP($C2968,IP!$R:$T,MATCH(QSC!$E2968,IP!$R$6:$T$6,0),0),VLOOKUP($C2968,IP!$R:$S,2,0))</f>
        <v>11</v>
      </c>
      <c r="AE2968" s="39"/>
    </row>
    <row r="2969" spans="1:31" ht="15" x14ac:dyDescent="0.25">
      <c r="A2969" s="40">
        <v>6442538</v>
      </c>
      <c r="B2969" s="40"/>
      <c r="C2969" s="40" t="s">
        <v>1</v>
      </c>
      <c r="D2969" s="41"/>
      <c r="E2969" s="22" t="s">
        <v>2</v>
      </c>
      <c r="F2969" s="23"/>
      <c r="G2969" s="41"/>
      <c r="H2969" s="42"/>
      <c r="I2969" s="41"/>
      <c r="J2969" s="42"/>
      <c r="K2969" s="43"/>
      <c r="L2969" s="26"/>
      <c r="M2969" s="27"/>
      <c r="N2969" s="55"/>
      <c r="O2969" s="93">
        <f>IFERROR(SUMPRODUCT((INDEX(ACH.!$B$3:$AP$9999,MATCH(A2969,ACH.!$A$3:$A$9999,),)&gt;0)*COUNTIF(INDEX(IP!$C$4:$N$44,,IFERROR(MATCH(C2969,IP!$E$2:$N$2,)+2,MATCH(E2969,IP!$C$3:$D$3,))),ACH.!$B$1:$AP$1)),)</f>
        <v>8</v>
      </c>
      <c r="P2969" s="27"/>
      <c r="Q2969" s="28"/>
      <c r="R2969" s="29"/>
      <c r="S2969" s="30"/>
      <c r="T2969" s="31"/>
      <c r="U2969" s="32"/>
      <c r="V2969" s="32"/>
      <c r="W2969" s="32"/>
      <c r="X2969" s="33"/>
      <c r="Y2969" s="34"/>
      <c r="Z2969" s="35"/>
      <c r="AA2969" s="36"/>
      <c r="AB2969" s="37"/>
      <c r="AC2969" s="38"/>
      <c r="AD2969" s="57">
        <f>IF(C2969="SG",VLOOKUP($C2969,IP!$R:$T,MATCH(QSC!$E2969,IP!$R$6:$T$6,0),0),VLOOKUP($C2969,IP!$R:$S,2,0))</f>
        <v>11</v>
      </c>
      <c r="AE2969" s="39"/>
    </row>
    <row r="2970" spans="1:31" ht="15" x14ac:dyDescent="0.25">
      <c r="A2970" s="40">
        <v>6442837</v>
      </c>
      <c r="B2970" s="40"/>
      <c r="C2970" s="40" t="s">
        <v>1</v>
      </c>
      <c r="D2970" s="41"/>
      <c r="E2970" s="22" t="s">
        <v>2</v>
      </c>
      <c r="F2970" s="23"/>
      <c r="G2970" s="41"/>
      <c r="H2970" s="42"/>
      <c r="I2970" s="41"/>
      <c r="J2970" s="42"/>
      <c r="K2970" s="43"/>
      <c r="L2970" s="26"/>
      <c r="M2970" s="27"/>
      <c r="N2970" s="55"/>
      <c r="O2970" s="93">
        <f>IFERROR(SUMPRODUCT((INDEX(ACH.!$B$3:$AP$9999,MATCH(A2970,ACH.!$A$3:$A$9999,),)&gt;0)*COUNTIF(INDEX(IP!$C$4:$N$44,,IFERROR(MATCH(C2970,IP!$E$2:$N$2,)+2,MATCH(E2970,IP!$C$3:$D$3,))),ACH.!$B$1:$AP$1)),)</f>
        <v>4</v>
      </c>
      <c r="P2970" s="27"/>
      <c r="Q2970" s="28"/>
      <c r="R2970" s="29"/>
      <c r="S2970" s="30"/>
      <c r="T2970" s="31"/>
      <c r="U2970" s="32"/>
      <c r="V2970" s="32"/>
      <c r="W2970" s="32"/>
      <c r="X2970" s="33"/>
      <c r="Y2970" s="34"/>
      <c r="Z2970" s="35"/>
      <c r="AA2970" s="36"/>
      <c r="AB2970" s="37"/>
      <c r="AC2970" s="38"/>
      <c r="AD2970" s="57">
        <f>IF(C2970="SG",VLOOKUP($C2970,IP!$R:$T,MATCH(QSC!$E2970,IP!$R$6:$T$6,0),0),VLOOKUP($C2970,IP!$R:$S,2,0))</f>
        <v>11</v>
      </c>
      <c r="AE2970" s="39"/>
    </row>
    <row r="2971" spans="1:31" ht="15" x14ac:dyDescent="0.25">
      <c r="A2971" s="40">
        <v>6442870</v>
      </c>
      <c r="B2971" s="40"/>
      <c r="C2971" s="40" t="s">
        <v>1</v>
      </c>
      <c r="D2971" s="41"/>
      <c r="E2971" s="22" t="s">
        <v>4</v>
      </c>
      <c r="F2971" s="23"/>
      <c r="G2971" s="41"/>
      <c r="H2971" s="42"/>
      <c r="I2971" s="41"/>
      <c r="J2971" s="42"/>
      <c r="K2971" s="43"/>
      <c r="L2971" s="26"/>
      <c r="M2971" s="27"/>
      <c r="N2971" s="55"/>
      <c r="O2971" s="93">
        <f>IFERROR(SUMPRODUCT((INDEX(ACH.!$B$3:$AP$9999,MATCH(A2971,ACH.!$A$3:$A$9999,),)&gt;0)*COUNTIF(INDEX(IP!$C$4:$N$44,,IFERROR(MATCH(C2971,IP!$E$2:$N$2,)+2,MATCH(E2971,IP!$C$3:$D$3,))),ACH.!$B$1:$AP$1)),)</f>
        <v>6</v>
      </c>
      <c r="P2971" s="27"/>
      <c r="Q2971" s="28"/>
      <c r="R2971" s="29"/>
      <c r="S2971" s="30"/>
      <c r="T2971" s="31"/>
      <c r="U2971" s="32"/>
      <c r="V2971" s="32"/>
      <c r="W2971" s="32"/>
      <c r="X2971" s="33"/>
      <c r="Y2971" s="34"/>
      <c r="Z2971" s="35"/>
      <c r="AA2971" s="36"/>
      <c r="AB2971" s="37"/>
      <c r="AC2971" s="38"/>
      <c r="AD2971" s="57">
        <f>IF(C2971="SG",VLOOKUP($C2971,IP!$R:$T,MATCH(QSC!$E2971,IP!$R$6:$T$6,0),0),VLOOKUP($C2971,IP!$R:$S,2,0))</f>
        <v>12</v>
      </c>
      <c r="AE2971" s="39"/>
    </row>
    <row r="2972" spans="1:31" ht="15" x14ac:dyDescent="0.25">
      <c r="A2972" s="40">
        <v>6443414</v>
      </c>
      <c r="B2972" s="40"/>
      <c r="C2972" s="40" t="s">
        <v>1</v>
      </c>
      <c r="D2972" s="41"/>
      <c r="E2972" s="22" t="s">
        <v>4</v>
      </c>
      <c r="F2972" s="23"/>
      <c r="G2972" s="41"/>
      <c r="H2972" s="42"/>
      <c r="I2972" s="41"/>
      <c r="J2972" s="42"/>
      <c r="K2972" s="43"/>
      <c r="L2972" s="26"/>
      <c r="M2972" s="27"/>
      <c r="N2972" s="55"/>
      <c r="O2972" s="93">
        <f>IFERROR(SUMPRODUCT((INDEX(ACH.!$B$3:$AP$9999,MATCH(A2972,ACH.!$A$3:$A$9999,),)&gt;0)*COUNTIF(INDEX(IP!$C$4:$N$44,,IFERROR(MATCH(C2972,IP!$E$2:$N$2,)+2,MATCH(E2972,IP!$C$3:$D$3,))),ACH.!$B$1:$AP$1)),)</f>
        <v>4</v>
      </c>
      <c r="P2972" s="27"/>
      <c r="Q2972" s="28"/>
      <c r="R2972" s="29"/>
      <c r="S2972" s="30"/>
      <c r="T2972" s="31"/>
      <c r="U2972" s="32"/>
      <c r="V2972" s="32"/>
      <c r="W2972" s="32"/>
      <c r="X2972" s="33"/>
      <c r="Y2972" s="34"/>
      <c r="Z2972" s="35"/>
      <c r="AA2972" s="36"/>
      <c r="AB2972" s="37"/>
      <c r="AC2972" s="38"/>
      <c r="AD2972" s="57">
        <f>IF(C2972="SG",VLOOKUP($C2972,IP!$R:$T,MATCH(QSC!$E2972,IP!$R$6:$T$6,0),0),VLOOKUP($C2972,IP!$R:$S,2,0))</f>
        <v>12</v>
      </c>
      <c r="AE2972" s="39"/>
    </row>
    <row r="2973" spans="1:31" ht="15" x14ac:dyDescent="0.25">
      <c r="A2973" s="40">
        <v>6443587</v>
      </c>
      <c r="B2973" s="40"/>
      <c r="C2973" s="40" t="s">
        <v>1</v>
      </c>
      <c r="D2973" s="41"/>
      <c r="E2973" s="22" t="s">
        <v>4</v>
      </c>
      <c r="F2973" s="23"/>
      <c r="G2973" s="41"/>
      <c r="H2973" s="42"/>
      <c r="I2973" s="41"/>
      <c r="J2973" s="42"/>
      <c r="K2973" s="43"/>
      <c r="L2973" s="26"/>
      <c r="M2973" s="27"/>
      <c r="N2973" s="55"/>
      <c r="O2973" s="93">
        <f>IFERROR(SUMPRODUCT((INDEX(ACH.!$B$3:$AP$9999,MATCH(A2973,ACH.!$A$3:$A$9999,),)&gt;0)*COUNTIF(INDEX(IP!$C$4:$N$44,,IFERROR(MATCH(C2973,IP!$E$2:$N$2,)+2,MATCH(E2973,IP!$C$3:$D$3,))),ACH.!$B$1:$AP$1)),)</f>
        <v>2</v>
      </c>
      <c r="P2973" s="27"/>
      <c r="Q2973" s="28"/>
      <c r="R2973" s="29"/>
      <c r="S2973" s="30"/>
      <c r="T2973" s="31"/>
      <c r="U2973" s="32"/>
      <c r="V2973" s="32"/>
      <c r="W2973" s="32"/>
      <c r="X2973" s="33"/>
      <c r="Y2973" s="34"/>
      <c r="Z2973" s="35"/>
      <c r="AA2973" s="36"/>
      <c r="AB2973" s="37"/>
      <c r="AC2973" s="38"/>
      <c r="AD2973" s="57">
        <f>IF(C2973="SG",VLOOKUP($C2973,IP!$R:$T,MATCH(QSC!$E2973,IP!$R$6:$T$6,0),0),VLOOKUP($C2973,IP!$R:$S,2,0))</f>
        <v>12</v>
      </c>
      <c r="AE2973" s="39"/>
    </row>
    <row r="2974" spans="1:31" ht="15" x14ac:dyDescent="0.25">
      <c r="A2974" s="40">
        <v>6443729</v>
      </c>
      <c r="B2974" s="40"/>
      <c r="C2974" s="40" t="s">
        <v>1</v>
      </c>
      <c r="D2974" s="41"/>
      <c r="E2974" s="22" t="s">
        <v>2</v>
      </c>
      <c r="F2974" s="23"/>
      <c r="G2974" s="41"/>
      <c r="H2974" s="42"/>
      <c r="I2974" s="41"/>
      <c r="J2974" s="42"/>
      <c r="K2974" s="43"/>
      <c r="L2974" s="26"/>
      <c r="M2974" s="27"/>
      <c r="N2974" s="55"/>
      <c r="O2974" s="93">
        <f>IFERROR(SUMPRODUCT((INDEX(ACH.!$B$3:$AP$9999,MATCH(A2974,ACH.!$A$3:$A$9999,),)&gt;0)*COUNTIF(INDEX(IP!$C$4:$N$44,,IFERROR(MATCH(C2974,IP!$E$2:$N$2,)+2,MATCH(E2974,IP!$C$3:$D$3,))),ACH.!$B$1:$AP$1)),)</f>
        <v>4</v>
      </c>
      <c r="P2974" s="27"/>
      <c r="Q2974" s="28"/>
      <c r="R2974" s="29"/>
      <c r="S2974" s="30"/>
      <c r="T2974" s="31"/>
      <c r="U2974" s="32"/>
      <c r="V2974" s="32"/>
      <c r="W2974" s="32"/>
      <c r="X2974" s="33"/>
      <c r="Y2974" s="34"/>
      <c r="Z2974" s="35"/>
      <c r="AA2974" s="36"/>
      <c r="AB2974" s="37"/>
      <c r="AC2974" s="38"/>
      <c r="AD2974" s="57">
        <f>IF(C2974="SG",VLOOKUP($C2974,IP!$R:$T,MATCH(QSC!$E2974,IP!$R$6:$T$6,0),0),VLOOKUP($C2974,IP!$R:$S,2,0))</f>
        <v>11</v>
      </c>
      <c r="AE2974" s="39"/>
    </row>
    <row r="2975" spans="1:31" ht="15" x14ac:dyDescent="0.25">
      <c r="A2975" s="40">
        <v>6443750</v>
      </c>
      <c r="B2975" s="40"/>
      <c r="C2975" s="40" t="s">
        <v>1</v>
      </c>
      <c r="D2975" s="41"/>
      <c r="E2975" s="22" t="s">
        <v>4</v>
      </c>
      <c r="F2975" s="23"/>
      <c r="G2975" s="41"/>
      <c r="H2975" s="42"/>
      <c r="I2975" s="41"/>
      <c r="J2975" s="42"/>
      <c r="K2975" s="43"/>
      <c r="L2975" s="26"/>
      <c r="M2975" s="27"/>
      <c r="N2975" s="55"/>
      <c r="O2975" s="93">
        <f>IFERROR(SUMPRODUCT((INDEX(ACH.!$B$3:$AP$9999,MATCH(A2975,ACH.!$A$3:$A$9999,),)&gt;0)*COUNTIF(INDEX(IP!$C$4:$N$44,,IFERROR(MATCH(C2975,IP!$E$2:$N$2,)+2,MATCH(E2975,IP!$C$3:$D$3,))),ACH.!$B$1:$AP$1)),)</f>
        <v>8</v>
      </c>
      <c r="P2975" s="27"/>
      <c r="Q2975" s="28"/>
      <c r="R2975" s="29"/>
      <c r="S2975" s="30"/>
      <c r="T2975" s="31"/>
      <c r="U2975" s="32"/>
      <c r="V2975" s="32"/>
      <c r="W2975" s="32"/>
      <c r="X2975" s="33"/>
      <c r="Y2975" s="34"/>
      <c r="Z2975" s="35"/>
      <c r="AA2975" s="36"/>
      <c r="AB2975" s="37"/>
      <c r="AC2975" s="38"/>
      <c r="AD2975" s="57">
        <f>IF(C2975="SG",VLOOKUP($C2975,IP!$R:$T,MATCH(QSC!$E2975,IP!$R$6:$T$6,0),0),VLOOKUP($C2975,IP!$R:$S,2,0))</f>
        <v>12</v>
      </c>
      <c r="AE2975" s="39"/>
    </row>
    <row r="2976" spans="1:31" ht="15" x14ac:dyDescent="0.25">
      <c r="A2976" s="40">
        <v>6443824</v>
      </c>
      <c r="B2976" s="40"/>
      <c r="C2976" s="40" t="s">
        <v>1</v>
      </c>
      <c r="D2976" s="41"/>
      <c r="E2976" s="22" t="s">
        <v>4</v>
      </c>
      <c r="F2976" s="23"/>
      <c r="G2976" s="41"/>
      <c r="H2976" s="42"/>
      <c r="I2976" s="41"/>
      <c r="J2976" s="42"/>
      <c r="K2976" s="43"/>
      <c r="L2976" s="26"/>
      <c r="M2976" s="27"/>
      <c r="N2976" s="55"/>
      <c r="O2976" s="93">
        <f>IFERROR(SUMPRODUCT((INDEX(ACH.!$B$3:$AP$9999,MATCH(A2976,ACH.!$A$3:$A$9999,),)&gt;0)*COUNTIF(INDEX(IP!$C$4:$N$44,,IFERROR(MATCH(C2976,IP!$E$2:$N$2,)+2,MATCH(E2976,IP!$C$3:$D$3,))),ACH.!$B$1:$AP$1)),)</f>
        <v>5</v>
      </c>
      <c r="P2976" s="27"/>
      <c r="Q2976" s="28"/>
      <c r="R2976" s="29"/>
      <c r="S2976" s="30"/>
      <c r="T2976" s="31"/>
      <c r="U2976" s="32"/>
      <c r="V2976" s="32"/>
      <c r="W2976" s="32"/>
      <c r="X2976" s="33"/>
      <c r="Y2976" s="34"/>
      <c r="Z2976" s="35"/>
      <c r="AA2976" s="36"/>
      <c r="AB2976" s="37"/>
      <c r="AC2976" s="38"/>
      <c r="AD2976" s="57">
        <f>IF(C2976="SG",VLOOKUP($C2976,IP!$R:$T,MATCH(QSC!$E2976,IP!$R$6:$T$6,0),0),VLOOKUP($C2976,IP!$R:$S,2,0))</f>
        <v>12</v>
      </c>
      <c r="AE2976" s="39"/>
    </row>
    <row r="2977" spans="1:31" ht="15" x14ac:dyDescent="0.25">
      <c r="A2977" s="40">
        <v>6443976</v>
      </c>
      <c r="B2977" s="40"/>
      <c r="C2977" s="40" t="s">
        <v>1</v>
      </c>
      <c r="D2977" s="41"/>
      <c r="E2977" s="22" t="s">
        <v>4</v>
      </c>
      <c r="F2977" s="23"/>
      <c r="G2977" s="41"/>
      <c r="H2977" s="42"/>
      <c r="I2977" s="41"/>
      <c r="J2977" s="42"/>
      <c r="K2977" s="43"/>
      <c r="L2977" s="26"/>
      <c r="M2977" s="27"/>
      <c r="N2977" s="55"/>
      <c r="O2977" s="93">
        <f>IFERROR(SUMPRODUCT((INDEX(ACH.!$B$3:$AP$9999,MATCH(A2977,ACH.!$A$3:$A$9999,),)&gt;0)*COUNTIF(INDEX(IP!$C$4:$N$44,,IFERROR(MATCH(C2977,IP!$E$2:$N$2,)+2,MATCH(E2977,IP!$C$3:$D$3,))),ACH.!$B$1:$AP$1)),)</f>
        <v>4</v>
      </c>
      <c r="P2977" s="27"/>
      <c r="Q2977" s="28"/>
      <c r="R2977" s="29"/>
      <c r="S2977" s="30"/>
      <c r="T2977" s="31"/>
      <c r="U2977" s="32"/>
      <c r="V2977" s="32"/>
      <c r="W2977" s="32"/>
      <c r="X2977" s="33"/>
      <c r="Y2977" s="34"/>
      <c r="Z2977" s="35"/>
      <c r="AA2977" s="36"/>
      <c r="AB2977" s="37"/>
      <c r="AC2977" s="38"/>
      <c r="AD2977" s="57">
        <f>IF(C2977="SG",VLOOKUP($C2977,IP!$R:$T,MATCH(QSC!$E2977,IP!$R$6:$T$6,0),0),VLOOKUP($C2977,IP!$R:$S,2,0))</f>
        <v>12</v>
      </c>
      <c r="AE2977" s="39"/>
    </row>
    <row r="2978" spans="1:31" ht="15" x14ac:dyDescent="0.25">
      <c r="A2978" s="40">
        <v>6444140</v>
      </c>
      <c r="B2978" s="40"/>
      <c r="C2978" s="40" t="s">
        <v>1</v>
      </c>
      <c r="D2978" s="41"/>
      <c r="E2978" s="22" t="s">
        <v>4</v>
      </c>
      <c r="F2978" s="23"/>
      <c r="G2978" s="41"/>
      <c r="H2978" s="42"/>
      <c r="I2978" s="41"/>
      <c r="J2978" s="42"/>
      <c r="K2978" s="43"/>
      <c r="L2978" s="26"/>
      <c r="M2978" s="27"/>
      <c r="N2978" s="55"/>
      <c r="O2978" s="93">
        <f>IFERROR(SUMPRODUCT((INDEX(ACH.!$B$3:$AP$9999,MATCH(A2978,ACH.!$A$3:$A$9999,),)&gt;0)*COUNTIF(INDEX(IP!$C$4:$N$44,,IFERROR(MATCH(C2978,IP!$E$2:$N$2,)+2,MATCH(E2978,IP!$C$3:$D$3,))),ACH.!$B$1:$AP$1)),)</f>
        <v>7</v>
      </c>
      <c r="P2978" s="27"/>
      <c r="Q2978" s="28"/>
      <c r="R2978" s="29"/>
      <c r="S2978" s="30"/>
      <c r="T2978" s="31"/>
      <c r="U2978" s="32"/>
      <c r="V2978" s="32"/>
      <c r="W2978" s="32"/>
      <c r="X2978" s="33"/>
      <c r="Y2978" s="34"/>
      <c r="Z2978" s="35"/>
      <c r="AA2978" s="36"/>
      <c r="AB2978" s="37"/>
      <c r="AC2978" s="38"/>
      <c r="AD2978" s="57">
        <f>IF(C2978="SG",VLOOKUP($C2978,IP!$R:$T,MATCH(QSC!$E2978,IP!$R$6:$T$6,0),0),VLOOKUP($C2978,IP!$R:$S,2,0))</f>
        <v>12</v>
      </c>
      <c r="AE2978" s="39"/>
    </row>
    <row r="2979" spans="1:31" ht="15" x14ac:dyDescent="0.25">
      <c r="A2979" s="40">
        <v>6444221</v>
      </c>
      <c r="B2979" s="40"/>
      <c r="C2979" s="40" t="s">
        <v>1</v>
      </c>
      <c r="D2979" s="41"/>
      <c r="E2979" s="22" t="s">
        <v>4</v>
      </c>
      <c r="F2979" s="23"/>
      <c r="G2979" s="41"/>
      <c r="H2979" s="42"/>
      <c r="I2979" s="41"/>
      <c r="J2979" s="42"/>
      <c r="K2979" s="43"/>
      <c r="L2979" s="26"/>
      <c r="M2979" s="27"/>
      <c r="N2979" s="55"/>
      <c r="O2979" s="93">
        <f>IFERROR(SUMPRODUCT((INDEX(ACH.!$B$3:$AP$9999,MATCH(A2979,ACH.!$A$3:$A$9999,),)&gt;0)*COUNTIF(INDEX(IP!$C$4:$N$44,,IFERROR(MATCH(C2979,IP!$E$2:$N$2,)+2,MATCH(E2979,IP!$C$3:$D$3,))),ACH.!$B$1:$AP$1)),)</f>
        <v>5</v>
      </c>
      <c r="P2979" s="27"/>
      <c r="Q2979" s="28"/>
      <c r="R2979" s="29"/>
      <c r="S2979" s="30"/>
      <c r="T2979" s="31"/>
      <c r="U2979" s="32"/>
      <c r="V2979" s="32"/>
      <c r="W2979" s="32"/>
      <c r="X2979" s="33"/>
      <c r="Y2979" s="34"/>
      <c r="Z2979" s="35"/>
      <c r="AA2979" s="36"/>
      <c r="AB2979" s="37"/>
      <c r="AC2979" s="38"/>
      <c r="AD2979" s="57">
        <f>IF(C2979="SG",VLOOKUP($C2979,IP!$R:$T,MATCH(QSC!$E2979,IP!$R$6:$T$6,0),0),VLOOKUP($C2979,IP!$R:$S,2,0))</f>
        <v>12</v>
      </c>
      <c r="AE2979" s="39"/>
    </row>
    <row r="2980" spans="1:31" ht="15" x14ac:dyDescent="0.25">
      <c r="A2980" s="40">
        <v>6444225</v>
      </c>
      <c r="B2980" s="40"/>
      <c r="C2980" s="40" t="s">
        <v>1</v>
      </c>
      <c r="D2980" s="41"/>
      <c r="E2980" s="22" t="s">
        <v>2</v>
      </c>
      <c r="F2980" s="23"/>
      <c r="G2980" s="41"/>
      <c r="H2980" s="42"/>
      <c r="I2980" s="41"/>
      <c r="J2980" s="42"/>
      <c r="K2980" s="43"/>
      <c r="L2980" s="26"/>
      <c r="M2980" s="27"/>
      <c r="N2980" s="55"/>
      <c r="O2980" s="93">
        <f>IFERROR(SUMPRODUCT((INDEX(ACH.!$B$3:$AP$9999,MATCH(A2980,ACH.!$A$3:$A$9999,),)&gt;0)*COUNTIF(INDEX(IP!$C$4:$N$44,,IFERROR(MATCH(C2980,IP!$E$2:$N$2,)+2,MATCH(E2980,IP!$C$3:$D$3,))),ACH.!$B$1:$AP$1)),)</f>
        <v>5</v>
      </c>
      <c r="P2980" s="27"/>
      <c r="Q2980" s="28"/>
      <c r="R2980" s="29"/>
      <c r="S2980" s="30"/>
      <c r="T2980" s="31"/>
      <c r="U2980" s="32"/>
      <c r="V2980" s="32"/>
      <c r="W2980" s="32"/>
      <c r="X2980" s="33"/>
      <c r="Y2980" s="34"/>
      <c r="Z2980" s="35"/>
      <c r="AA2980" s="36"/>
      <c r="AB2980" s="37"/>
      <c r="AC2980" s="38"/>
      <c r="AD2980" s="57">
        <f>IF(C2980="SG",VLOOKUP($C2980,IP!$R:$T,MATCH(QSC!$E2980,IP!$R$6:$T$6,0),0),VLOOKUP($C2980,IP!$R:$S,2,0))</f>
        <v>11</v>
      </c>
      <c r="AE2980" s="39"/>
    </row>
    <row r="2981" spans="1:31" ht="15" x14ac:dyDescent="0.25">
      <c r="A2981" s="40">
        <v>6444278</v>
      </c>
      <c r="B2981" s="40"/>
      <c r="C2981" s="40" t="s">
        <v>1</v>
      </c>
      <c r="D2981" s="41"/>
      <c r="E2981" s="22" t="s">
        <v>4</v>
      </c>
      <c r="F2981" s="23"/>
      <c r="G2981" s="41"/>
      <c r="H2981" s="42"/>
      <c r="I2981" s="41"/>
      <c r="J2981" s="42"/>
      <c r="K2981" s="43"/>
      <c r="L2981" s="26"/>
      <c r="M2981" s="27"/>
      <c r="N2981" s="55"/>
      <c r="O2981" s="93">
        <f>IFERROR(SUMPRODUCT((INDEX(ACH.!$B$3:$AP$9999,MATCH(A2981,ACH.!$A$3:$A$9999,),)&gt;0)*COUNTIF(INDEX(IP!$C$4:$N$44,,IFERROR(MATCH(C2981,IP!$E$2:$N$2,)+2,MATCH(E2981,IP!$C$3:$D$3,))),ACH.!$B$1:$AP$1)),)</f>
        <v>6</v>
      </c>
      <c r="P2981" s="27"/>
      <c r="Q2981" s="28"/>
      <c r="R2981" s="29"/>
      <c r="S2981" s="30"/>
      <c r="T2981" s="31"/>
      <c r="U2981" s="32"/>
      <c r="V2981" s="32"/>
      <c r="W2981" s="32"/>
      <c r="X2981" s="33"/>
      <c r="Y2981" s="34"/>
      <c r="Z2981" s="35"/>
      <c r="AA2981" s="36"/>
      <c r="AB2981" s="37"/>
      <c r="AC2981" s="38"/>
      <c r="AD2981" s="57">
        <f>IF(C2981="SG",VLOOKUP($C2981,IP!$R:$T,MATCH(QSC!$E2981,IP!$R$6:$T$6,0),0),VLOOKUP($C2981,IP!$R:$S,2,0))</f>
        <v>12</v>
      </c>
      <c r="AE2981" s="39"/>
    </row>
    <row r="2982" spans="1:31" ht="15" x14ac:dyDescent="0.25">
      <c r="A2982" s="40">
        <v>6444279</v>
      </c>
      <c r="B2982" s="40"/>
      <c r="C2982" s="40" t="s">
        <v>1</v>
      </c>
      <c r="D2982" s="41"/>
      <c r="E2982" s="22" t="s">
        <v>2</v>
      </c>
      <c r="F2982" s="23"/>
      <c r="G2982" s="41"/>
      <c r="H2982" s="42"/>
      <c r="I2982" s="41"/>
      <c r="J2982" s="42"/>
      <c r="K2982" s="43"/>
      <c r="L2982" s="26"/>
      <c r="M2982" s="27"/>
      <c r="N2982" s="55"/>
      <c r="O2982" s="93">
        <f>IFERROR(SUMPRODUCT((INDEX(ACH.!$B$3:$AP$9999,MATCH(A2982,ACH.!$A$3:$A$9999,),)&gt;0)*COUNTIF(INDEX(IP!$C$4:$N$44,,IFERROR(MATCH(C2982,IP!$E$2:$N$2,)+2,MATCH(E2982,IP!$C$3:$D$3,))),ACH.!$B$1:$AP$1)),)</f>
        <v>0</v>
      </c>
      <c r="P2982" s="27"/>
      <c r="Q2982" s="28"/>
      <c r="R2982" s="29"/>
      <c r="S2982" s="30"/>
      <c r="T2982" s="31"/>
      <c r="U2982" s="32"/>
      <c r="V2982" s="32"/>
      <c r="W2982" s="32"/>
      <c r="X2982" s="33"/>
      <c r="Y2982" s="34"/>
      <c r="Z2982" s="35"/>
      <c r="AA2982" s="36"/>
      <c r="AB2982" s="37"/>
      <c r="AC2982" s="38"/>
      <c r="AD2982" s="57">
        <f>IF(C2982="SG",VLOOKUP($C2982,IP!$R:$T,MATCH(QSC!$E2982,IP!$R$6:$T$6,0),0),VLOOKUP($C2982,IP!$R:$S,2,0))</f>
        <v>11</v>
      </c>
      <c r="AE2982" s="39"/>
    </row>
    <row r="2983" spans="1:31" ht="15" x14ac:dyDescent="0.25">
      <c r="A2983" s="40">
        <v>6444281</v>
      </c>
      <c r="B2983" s="40"/>
      <c r="C2983" s="40" t="s">
        <v>1</v>
      </c>
      <c r="D2983" s="41"/>
      <c r="E2983" s="22" t="s">
        <v>2</v>
      </c>
      <c r="F2983" s="23"/>
      <c r="G2983" s="41"/>
      <c r="H2983" s="42"/>
      <c r="I2983" s="41"/>
      <c r="J2983" s="42"/>
      <c r="K2983" s="43"/>
      <c r="L2983" s="26"/>
      <c r="M2983" s="27"/>
      <c r="N2983" s="55"/>
      <c r="O2983" s="93">
        <f>IFERROR(SUMPRODUCT((INDEX(ACH.!$B$3:$AP$9999,MATCH(A2983,ACH.!$A$3:$A$9999,),)&gt;0)*COUNTIF(INDEX(IP!$C$4:$N$44,,IFERROR(MATCH(C2983,IP!$E$2:$N$2,)+2,MATCH(E2983,IP!$C$3:$D$3,))),ACH.!$B$1:$AP$1)),)</f>
        <v>2</v>
      </c>
      <c r="P2983" s="27"/>
      <c r="Q2983" s="28"/>
      <c r="R2983" s="29"/>
      <c r="S2983" s="30"/>
      <c r="T2983" s="31"/>
      <c r="U2983" s="32"/>
      <c r="V2983" s="32"/>
      <c r="W2983" s="32"/>
      <c r="X2983" s="33"/>
      <c r="Y2983" s="34"/>
      <c r="Z2983" s="35"/>
      <c r="AA2983" s="36"/>
      <c r="AB2983" s="37"/>
      <c r="AC2983" s="38"/>
      <c r="AD2983" s="57">
        <f>IF(C2983="SG",VLOOKUP($C2983,IP!$R:$T,MATCH(QSC!$E2983,IP!$R$6:$T$6,0),0),VLOOKUP($C2983,IP!$R:$S,2,0))</f>
        <v>11</v>
      </c>
      <c r="AE2983" s="39"/>
    </row>
    <row r="2984" spans="1:31" ht="15" x14ac:dyDescent="0.25">
      <c r="A2984" s="40">
        <v>6444326</v>
      </c>
      <c r="B2984" s="40"/>
      <c r="C2984" s="40" t="s">
        <v>1</v>
      </c>
      <c r="D2984" s="41"/>
      <c r="E2984" s="22" t="s">
        <v>2</v>
      </c>
      <c r="F2984" s="23"/>
      <c r="G2984" s="41"/>
      <c r="H2984" s="42"/>
      <c r="I2984" s="41"/>
      <c r="J2984" s="42"/>
      <c r="K2984" s="43"/>
      <c r="L2984" s="26"/>
      <c r="M2984" s="27"/>
      <c r="N2984" s="55"/>
      <c r="O2984" s="93">
        <f>IFERROR(SUMPRODUCT((INDEX(ACH.!$B$3:$AP$9999,MATCH(A2984,ACH.!$A$3:$A$9999,),)&gt;0)*COUNTIF(INDEX(IP!$C$4:$N$44,,IFERROR(MATCH(C2984,IP!$E$2:$N$2,)+2,MATCH(E2984,IP!$C$3:$D$3,))),ACH.!$B$1:$AP$1)),)</f>
        <v>7</v>
      </c>
      <c r="P2984" s="27"/>
      <c r="Q2984" s="28"/>
      <c r="R2984" s="29"/>
      <c r="S2984" s="30"/>
      <c r="T2984" s="31"/>
      <c r="U2984" s="32"/>
      <c r="V2984" s="32"/>
      <c r="W2984" s="32"/>
      <c r="X2984" s="33"/>
      <c r="Y2984" s="34"/>
      <c r="Z2984" s="35"/>
      <c r="AA2984" s="36"/>
      <c r="AB2984" s="37"/>
      <c r="AC2984" s="38"/>
      <c r="AD2984" s="57">
        <f>IF(C2984="SG",VLOOKUP($C2984,IP!$R:$T,MATCH(QSC!$E2984,IP!$R$6:$T$6,0),0),VLOOKUP($C2984,IP!$R:$S,2,0))</f>
        <v>11</v>
      </c>
      <c r="AE2984" s="39"/>
    </row>
    <row r="2985" spans="1:31" ht="15" x14ac:dyDescent="0.25">
      <c r="A2985" s="40">
        <v>6444405</v>
      </c>
      <c r="B2985" s="40"/>
      <c r="C2985" s="40" t="s">
        <v>1</v>
      </c>
      <c r="D2985" s="41"/>
      <c r="E2985" s="22" t="s">
        <v>2</v>
      </c>
      <c r="F2985" s="23"/>
      <c r="G2985" s="41"/>
      <c r="H2985" s="42"/>
      <c r="I2985" s="41"/>
      <c r="J2985" s="42"/>
      <c r="K2985" s="43"/>
      <c r="L2985" s="26"/>
      <c r="M2985" s="27"/>
      <c r="N2985" s="55"/>
      <c r="O2985" s="93">
        <f>IFERROR(SUMPRODUCT((INDEX(ACH.!$B$3:$AP$9999,MATCH(A2985,ACH.!$A$3:$A$9999,),)&gt;0)*COUNTIF(INDEX(IP!$C$4:$N$44,,IFERROR(MATCH(C2985,IP!$E$2:$N$2,)+2,MATCH(E2985,IP!$C$3:$D$3,))),ACH.!$B$1:$AP$1)),)</f>
        <v>1</v>
      </c>
      <c r="P2985" s="27"/>
      <c r="Q2985" s="28"/>
      <c r="R2985" s="29"/>
      <c r="S2985" s="30"/>
      <c r="T2985" s="31"/>
      <c r="U2985" s="32"/>
      <c r="V2985" s="32"/>
      <c r="W2985" s="32"/>
      <c r="X2985" s="33"/>
      <c r="Y2985" s="34"/>
      <c r="Z2985" s="35"/>
      <c r="AA2985" s="36"/>
      <c r="AB2985" s="37"/>
      <c r="AC2985" s="38"/>
      <c r="AD2985" s="57">
        <f>IF(C2985="SG",VLOOKUP($C2985,IP!$R:$T,MATCH(QSC!$E2985,IP!$R$6:$T$6,0),0),VLOOKUP($C2985,IP!$R:$S,2,0))</f>
        <v>11</v>
      </c>
      <c r="AE2985" s="39"/>
    </row>
    <row r="2986" spans="1:31" ht="15" x14ac:dyDescent="0.25">
      <c r="A2986" s="40">
        <v>6444477</v>
      </c>
      <c r="B2986" s="40"/>
      <c r="C2986" s="40" t="s">
        <v>1</v>
      </c>
      <c r="D2986" s="41"/>
      <c r="E2986" s="22" t="s">
        <v>4</v>
      </c>
      <c r="F2986" s="23"/>
      <c r="G2986" s="41"/>
      <c r="H2986" s="42"/>
      <c r="I2986" s="41"/>
      <c r="J2986" s="42"/>
      <c r="K2986" s="43"/>
      <c r="L2986" s="26"/>
      <c r="M2986" s="27"/>
      <c r="N2986" s="55"/>
      <c r="O2986" s="93">
        <f>IFERROR(SUMPRODUCT((INDEX(ACH.!$B$3:$AP$9999,MATCH(A2986,ACH.!$A$3:$A$9999,),)&gt;0)*COUNTIF(INDEX(IP!$C$4:$N$44,,IFERROR(MATCH(C2986,IP!$E$2:$N$2,)+2,MATCH(E2986,IP!$C$3:$D$3,))),ACH.!$B$1:$AP$1)),)</f>
        <v>3</v>
      </c>
      <c r="P2986" s="27"/>
      <c r="Q2986" s="28"/>
      <c r="R2986" s="29"/>
      <c r="S2986" s="30"/>
      <c r="T2986" s="31"/>
      <c r="U2986" s="32"/>
      <c r="V2986" s="32"/>
      <c r="W2986" s="32"/>
      <c r="X2986" s="33"/>
      <c r="Y2986" s="34"/>
      <c r="Z2986" s="35"/>
      <c r="AA2986" s="36"/>
      <c r="AB2986" s="37"/>
      <c r="AC2986" s="38"/>
      <c r="AD2986" s="57">
        <f>IF(C2986="SG",VLOOKUP($C2986,IP!$R:$T,MATCH(QSC!$E2986,IP!$R$6:$T$6,0),0),VLOOKUP($C2986,IP!$R:$S,2,0))</f>
        <v>12</v>
      </c>
      <c r="AE2986" s="39"/>
    </row>
    <row r="2987" spans="1:31" ht="15" x14ac:dyDescent="0.25">
      <c r="A2987" s="40">
        <v>6444810</v>
      </c>
      <c r="B2987" s="40"/>
      <c r="C2987" s="40" t="s">
        <v>1</v>
      </c>
      <c r="D2987" s="41"/>
      <c r="E2987" s="22" t="s">
        <v>2</v>
      </c>
      <c r="F2987" s="23"/>
      <c r="G2987" s="41"/>
      <c r="H2987" s="42"/>
      <c r="I2987" s="41"/>
      <c r="J2987" s="42"/>
      <c r="K2987" s="43"/>
      <c r="L2987" s="26"/>
      <c r="M2987" s="27"/>
      <c r="N2987" s="55"/>
      <c r="O2987" s="93">
        <f>IFERROR(SUMPRODUCT((INDEX(ACH.!$B$3:$AP$9999,MATCH(A2987,ACH.!$A$3:$A$9999,),)&gt;0)*COUNTIF(INDEX(IP!$C$4:$N$44,,IFERROR(MATCH(C2987,IP!$E$2:$N$2,)+2,MATCH(E2987,IP!$C$3:$D$3,))),ACH.!$B$1:$AP$1)),)</f>
        <v>5</v>
      </c>
      <c r="P2987" s="27"/>
      <c r="Q2987" s="28"/>
      <c r="R2987" s="29"/>
      <c r="S2987" s="30"/>
      <c r="T2987" s="31"/>
      <c r="U2987" s="32"/>
      <c r="V2987" s="32"/>
      <c r="W2987" s="32"/>
      <c r="X2987" s="33"/>
      <c r="Y2987" s="34"/>
      <c r="Z2987" s="35"/>
      <c r="AA2987" s="36"/>
      <c r="AB2987" s="37"/>
      <c r="AC2987" s="38"/>
      <c r="AD2987" s="57">
        <f>IF(C2987="SG",VLOOKUP($C2987,IP!$R:$T,MATCH(QSC!$E2987,IP!$R$6:$T$6,0),0),VLOOKUP($C2987,IP!$R:$S,2,0))</f>
        <v>11</v>
      </c>
      <c r="AE2987" s="39"/>
    </row>
    <row r="2988" spans="1:31" ht="15" x14ac:dyDescent="0.25">
      <c r="A2988" s="40">
        <v>6444936</v>
      </c>
      <c r="B2988" s="40"/>
      <c r="C2988" s="40" t="s">
        <v>1</v>
      </c>
      <c r="D2988" s="41"/>
      <c r="E2988" s="22" t="s">
        <v>2</v>
      </c>
      <c r="F2988" s="23"/>
      <c r="G2988" s="41"/>
      <c r="H2988" s="42"/>
      <c r="I2988" s="41"/>
      <c r="J2988" s="42"/>
      <c r="K2988" s="43"/>
      <c r="L2988" s="26"/>
      <c r="M2988" s="27"/>
      <c r="N2988" s="55"/>
      <c r="O2988" s="93">
        <f>IFERROR(SUMPRODUCT((INDEX(ACH.!$B$3:$AP$9999,MATCH(A2988,ACH.!$A$3:$A$9999,),)&gt;0)*COUNTIF(INDEX(IP!$C$4:$N$44,,IFERROR(MATCH(C2988,IP!$E$2:$N$2,)+2,MATCH(E2988,IP!$C$3:$D$3,))),ACH.!$B$1:$AP$1)),)</f>
        <v>4</v>
      </c>
      <c r="P2988" s="27"/>
      <c r="Q2988" s="28"/>
      <c r="R2988" s="29"/>
      <c r="S2988" s="30"/>
      <c r="T2988" s="31"/>
      <c r="U2988" s="32"/>
      <c r="V2988" s="32"/>
      <c r="W2988" s="32"/>
      <c r="X2988" s="33"/>
      <c r="Y2988" s="34"/>
      <c r="Z2988" s="35"/>
      <c r="AA2988" s="36"/>
      <c r="AB2988" s="37"/>
      <c r="AC2988" s="38"/>
      <c r="AD2988" s="57">
        <f>IF(C2988="SG",VLOOKUP($C2988,IP!$R:$T,MATCH(QSC!$E2988,IP!$R$6:$T$6,0),0),VLOOKUP($C2988,IP!$R:$S,2,0))</f>
        <v>11</v>
      </c>
      <c r="AE2988" s="39"/>
    </row>
    <row r="2989" spans="1:31" ht="15" x14ac:dyDescent="0.25">
      <c r="A2989" s="40">
        <v>6444946</v>
      </c>
      <c r="B2989" s="40"/>
      <c r="C2989" s="40" t="s">
        <v>1</v>
      </c>
      <c r="D2989" s="41"/>
      <c r="E2989" s="22" t="s">
        <v>2</v>
      </c>
      <c r="F2989" s="23"/>
      <c r="G2989" s="41"/>
      <c r="H2989" s="42"/>
      <c r="I2989" s="41"/>
      <c r="J2989" s="42"/>
      <c r="K2989" s="43"/>
      <c r="L2989" s="26"/>
      <c r="M2989" s="27"/>
      <c r="N2989" s="55"/>
      <c r="O2989" s="93">
        <f>IFERROR(SUMPRODUCT((INDEX(ACH.!$B$3:$AP$9999,MATCH(A2989,ACH.!$A$3:$A$9999,),)&gt;0)*COUNTIF(INDEX(IP!$C$4:$N$44,,IFERROR(MATCH(C2989,IP!$E$2:$N$2,)+2,MATCH(E2989,IP!$C$3:$D$3,))),ACH.!$B$1:$AP$1)),)</f>
        <v>4</v>
      </c>
      <c r="P2989" s="27"/>
      <c r="Q2989" s="28"/>
      <c r="R2989" s="29"/>
      <c r="S2989" s="30"/>
      <c r="T2989" s="31"/>
      <c r="U2989" s="32"/>
      <c r="V2989" s="32"/>
      <c r="W2989" s="32"/>
      <c r="X2989" s="33"/>
      <c r="Y2989" s="34"/>
      <c r="Z2989" s="35"/>
      <c r="AA2989" s="36"/>
      <c r="AB2989" s="37"/>
      <c r="AC2989" s="38"/>
      <c r="AD2989" s="57">
        <f>IF(C2989="SG",VLOOKUP($C2989,IP!$R:$T,MATCH(QSC!$E2989,IP!$R$6:$T$6,0),0),VLOOKUP($C2989,IP!$R:$S,2,0))</f>
        <v>11</v>
      </c>
      <c r="AE2989" s="39"/>
    </row>
    <row r="2990" spans="1:31" ht="15" x14ac:dyDescent="0.25">
      <c r="A2990" s="40">
        <v>6444976</v>
      </c>
      <c r="B2990" s="40"/>
      <c r="C2990" s="40" t="s">
        <v>1</v>
      </c>
      <c r="D2990" s="41"/>
      <c r="E2990" s="22" t="s">
        <v>2</v>
      </c>
      <c r="F2990" s="23"/>
      <c r="G2990" s="41"/>
      <c r="H2990" s="42"/>
      <c r="I2990" s="41"/>
      <c r="J2990" s="42"/>
      <c r="K2990" s="43"/>
      <c r="L2990" s="26"/>
      <c r="M2990" s="27"/>
      <c r="N2990" s="55"/>
      <c r="O2990" s="93">
        <f>IFERROR(SUMPRODUCT((INDEX(ACH.!$B$3:$AP$9999,MATCH(A2990,ACH.!$A$3:$A$9999,),)&gt;0)*COUNTIF(INDEX(IP!$C$4:$N$44,,IFERROR(MATCH(C2990,IP!$E$2:$N$2,)+2,MATCH(E2990,IP!$C$3:$D$3,))),ACH.!$B$1:$AP$1)),)</f>
        <v>3</v>
      </c>
      <c r="P2990" s="27"/>
      <c r="Q2990" s="28"/>
      <c r="R2990" s="29"/>
      <c r="S2990" s="30"/>
      <c r="T2990" s="31"/>
      <c r="U2990" s="32"/>
      <c r="V2990" s="32"/>
      <c r="W2990" s="32"/>
      <c r="X2990" s="33"/>
      <c r="Y2990" s="34"/>
      <c r="Z2990" s="35"/>
      <c r="AA2990" s="36"/>
      <c r="AB2990" s="37"/>
      <c r="AC2990" s="38"/>
      <c r="AD2990" s="57">
        <f>IF(C2990="SG",VLOOKUP($C2990,IP!$R:$T,MATCH(QSC!$E2990,IP!$R$6:$T$6,0),0),VLOOKUP($C2990,IP!$R:$S,2,0))</f>
        <v>11</v>
      </c>
      <c r="AE2990" s="39"/>
    </row>
    <row r="2991" spans="1:31" ht="15" x14ac:dyDescent="0.25">
      <c r="A2991" s="40">
        <v>6445144</v>
      </c>
      <c r="B2991" s="40"/>
      <c r="C2991" s="40" t="s">
        <v>1</v>
      </c>
      <c r="D2991" s="41"/>
      <c r="E2991" s="22" t="s">
        <v>4</v>
      </c>
      <c r="F2991" s="23"/>
      <c r="G2991" s="41"/>
      <c r="H2991" s="42"/>
      <c r="I2991" s="41"/>
      <c r="J2991" s="42"/>
      <c r="K2991" s="43"/>
      <c r="L2991" s="26"/>
      <c r="M2991" s="27"/>
      <c r="N2991" s="55"/>
      <c r="O2991" s="93">
        <f>IFERROR(SUMPRODUCT((INDEX(ACH.!$B$3:$AP$9999,MATCH(A2991,ACH.!$A$3:$A$9999,),)&gt;0)*COUNTIF(INDEX(IP!$C$4:$N$44,,IFERROR(MATCH(C2991,IP!$E$2:$N$2,)+2,MATCH(E2991,IP!$C$3:$D$3,))),ACH.!$B$1:$AP$1)),)</f>
        <v>6</v>
      </c>
      <c r="P2991" s="27"/>
      <c r="Q2991" s="28"/>
      <c r="R2991" s="29"/>
      <c r="S2991" s="30"/>
      <c r="T2991" s="31"/>
      <c r="U2991" s="32"/>
      <c r="V2991" s="32"/>
      <c r="W2991" s="32"/>
      <c r="X2991" s="33"/>
      <c r="Y2991" s="34"/>
      <c r="Z2991" s="35"/>
      <c r="AA2991" s="36"/>
      <c r="AB2991" s="37"/>
      <c r="AC2991" s="38"/>
      <c r="AD2991" s="57">
        <f>IF(C2991="SG",VLOOKUP($C2991,IP!$R:$T,MATCH(QSC!$E2991,IP!$R$6:$T$6,0),0),VLOOKUP($C2991,IP!$R:$S,2,0))</f>
        <v>12</v>
      </c>
      <c r="AE2991" s="39"/>
    </row>
    <row r="2992" spans="1:31" ht="15" x14ac:dyDescent="0.25">
      <c r="A2992" s="40">
        <v>6445197</v>
      </c>
      <c r="B2992" s="40"/>
      <c r="C2992" s="40" t="s">
        <v>1</v>
      </c>
      <c r="D2992" s="41"/>
      <c r="E2992" s="22" t="s">
        <v>2</v>
      </c>
      <c r="F2992" s="23"/>
      <c r="G2992" s="41"/>
      <c r="H2992" s="42"/>
      <c r="I2992" s="41"/>
      <c r="J2992" s="42"/>
      <c r="K2992" s="43"/>
      <c r="L2992" s="26"/>
      <c r="M2992" s="27"/>
      <c r="N2992" s="55"/>
      <c r="O2992" s="93">
        <f>IFERROR(SUMPRODUCT((INDEX(ACH.!$B$3:$AP$9999,MATCH(A2992,ACH.!$A$3:$A$9999,),)&gt;0)*COUNTIF(INDEX(IP!$C$4:$N$44,,IFERROR(MATCH(C2992,IP!$E$2:$N$2,)+2,MATCH(E2992,IP!$C$3:$D$3,))),ACH.!$B$1:$AP$1)),)</f>
        <v>3</v>
      </c>
      <c r="P2992" s="27"/>
      <c r="Q2992" s="28"/>
      <c r="R2992" s="29"/>
      <c r="S2992" s="30"/>
      <c r="T2992" s="31"/>
      <c r="U2992" s="32"/>
      <c r="V2992" s="32"/>
      <c r="W2992" s="32"/>
      <c r="X2992" s="33"/>
      <c r="Y2992" s="34"/>
      <c r="Z2992" s="35"/>
      <c r="AA2992" s="36"/>
      <c r="AB2992" s="37"/>
      <c r="AC2992" s="38"/>
      <c r="AD2992" s="57">
        <f>IF(C2992="SG",VLOOKUP($C2992,IP!$R:$T,MATCH(QSC!$E2992,IP!$R$6:$T$6,0),0),VLOOKUP($C2992,IP!$R:$S,2,0))</f>
        <v>11</v>
      </c>
      <c r="AE2992" s="39"/>
    </row>
    <row r="2993" spans="1:31" ht="15" x14ac:dyDescent="0.25">
      <c r="A2993" s="40">
        <v>6445229</v>
      </c>
      <c r="B2993" s="40"/>
      <c r="C2993" s="40" t="s">
        <v>1</v>
      </c>
      <c r="D2993" s="41"/>
      <c r="E2993" s="22" t="s">
        <v>2</v>
      </c>
      <c r="F2993" s="23"/>
      <c r="G2993" s="41"/>
      <c r="H2993" s="42"/>
      <c r="I2993" s="41"/>
      <c r="J2993" s="42"/>
      <c r="K2993" s="43"/>
      <c r="L2993" s="26"/>
      <c r="M2993" s="27"/>
      <c r="N2993" s="55"/>
      <c r="O2993" s="93">
        <f>IFERROR(SUMPRODUCT((INDEX(ACH.!$B$3:$AP$9999,MATCH(A2993,ACH.!$A$3:$A$9999,),)&gt;0)*COUNTIF(INDEX(IP!$C$4:$N$44,,IFERROR(MATCH(C2993,IP!$E$2:$N$2,)+2,MATCH(E2993,IP!$C$3:$D$3,))),ACH.!$B$1:$AP$1)),)</f>
        <v>0</v>
      </c>
      <c r="P2993" s="27"/>
      <c r="Q2993" s="28"/>
      <c r="R2993" s="29"/>
      <c r="S2993" s="30"/>
      <c r="T2993" s="31"/>
      <c r="U2993" s="32"/>
      <c r="V2993" s="32"/>
      <c r="W2993" s="32"/>
      <c r="X2993" s="33"/>
      <c r="Y2993" s="34"/>
      <c r="Z2993" s="35"/>
      <c r="AA2993" s="36"/>
      <c r="AB2993" s="37"/>
      <c r="AC2993" s="38"/>
      <c r="AD2993" s="57">
        <f>IF(C2993="SG",VLOOKUP($C2993,IP!$R:$T,MATCH(QSC!$E2993,IP!$R$6:$T$6,0),0),VLOOKUP($C2993,IP!$R:$S,2,0))</f>
        <v>11</v>
      </c>
      <c r="AE2993" s="39"/>
    </row>
    <row r="2994" spans="1:31" ht="15" x14ac:dyDescent="0.25">
      <c r="A2994" s="40">
        <v>6445231</v>
      </c>
      <c r="B2994" s="40"/>
      <c r="C2994" s="40" t="s">
        <v>1</v>
      </c>
      <c r="D2994" s="41"/>
      <c r="E2994" s="22" t="s">
        <v>2</v>
      </c>
      <c r="F2994" s="23"/>
      <c r="G2994" s="41"/>
      <c r="H2994" s="42"/>
      <c r="I2994" s="41"/>
      <c r="J2994" s="42"/>
      <c r="K2994" s="43"/>
      <c r="L2994" s="26"/>
      <c r="M2994" s="27"/>
      <c r="N2994" s="55"/>
      <c r="O2994" s="93">
        <f>IFERROR(SUMPRODUCT((INDEX(ACH.!$B$3:$AP$9999,MATCH(A2994,ACH.!$A$3:$A$9999,),)&gt;0)*COUNTIF(INDEX(IP!$C$4:$N$44,,IFERROR(MATCH(C2994,IP!$E$2:$N$2,)+2,MATCH(E2994,IP!$C$3:$D$3,))),ACH.!$B$1:$AP$1)),)</f>
        <v>3</v>
      </c>
      <c r="P2994" s="27"/>
      <c r="Q2994" s="28"/>
      <c r="R2994" s="29"/>
      <c r="S2994" s="30"/>
      <c r="T2994" s="31"/>
      <c r="U2994" s="32"/>
      <c r="V2994" s="32"/>
      <c r="W2994" s="32"/>
      <c r="X2994" s="33"/>
      <c r="Y2994" s="34"/>
      <c r="Z2994" s="35"/>
      <c r="AA2994" s="36"/>
      <c r="AB2994" s="37"/>
      <c r="AC2994" s="38"/>
      <c r="AD2994" s="57">
        <f>IF(C2994="SG",VLOOKUP($C2994,IP!$R:$T,MATCH(QSC!$E2994,IP!$R$6:$T$6,0),0),VLOOKUP($C2994,IP!$R:$S,2,0))</f>
        <v>11</v>
      </c>
      <c r="AE2994" s="39"/>
    </row>
    <row r="2995" spans="1:31" ht="15" x14ac:dyDescent="0.25">
      <c r="A2995" s="40">
        <v>6445238</v>
      </c>
      <c r="B2995" s="40"/>
      <c r="C2995" s="40" t="s">
        <v>1</v>
      </c>
      <c r="D2995" s="41"/>
      <c r="E2995" s="22" t="s">
        <v>4</v>
      </c>
      <c r="F2995" s="23"/>
      <c r="G2995" s="41"/>
      <c r="H2995" s="42"/>
      <c r="I2995" s="41"/>
      <c r="J2995" s="42"/>
      <c r="K2995" s="43"/>
      <c r="L2995" s="26"/>
      <c r="M2995" s="27"/>
      <c r="N2995" s="55"/>
      <c r="O2995" s="93">
        <f>IFERROR(SUMPRODUCT((INDEX(ACH.!$B$3:$AP$9999,MATCH(A2995,ACH.!$A$3:$A$9999,),)&gt;0)*COUNTIF(INDEX(IP!$C$4:$N$44,,IFERROR(MATCH(C2995,IP!$E$2:$N$2,)+2,MATCH(E2995,IP!$C$3:$D$3,))),ACH.!$B$1:$AP$1)),)</f>
        <v>2</v>
      </c>
      <c r="P2995" s="27"/>
      <c r="Q2995" s="28"/>
      <c r="R2995" s="29"/>
      <c r="S2995" s="30"/>
      <c r="T2995" s="31"/>
      <c r="U2995" s="32"/>
      <c r="V2995" s="32"/>
      <c r="W2995" s="32"/>
      <c r="X2995" s="33"/>
      <c r="Y2995" s="34"/>
      <c r="Z2995" s="35"/>
      <c r="AA2995" s="36"/>
      <c r="AB2995" s="37"/>
      <c r="AC2995" s="38"/>
      <c r="AD2995" s="57">
        <f>IF(C2995="SG",VLOOKUP($C2995,IP!$R:$T,MATCH(QSC!$E2995,IP!$R$6:$T$6,0),0),VLOOKUP($C2995,IP!$R:$S,2,0))</f>
        <v>12</v>
      </c>
      <c r="AE2995" s="39"/>
    </row>
    <row r="2996" spans="1:31" ht="15" x14ac:dyDescent="0.25">
      <c r="A2996" s="40">
        <v>6445346</v>
      </c>
      <c r="B2996" s="40"/>
      <c r="C2996" s="40" t="s">
        <v>1</v>
      </c>
      <c r="D2996" s="41"/>
      <c r="E2996" s="22" t="s">
        <v>2</v>
      </c>
      <c r="F2996" s="23"/>
      <c r="G2996" s="41"/>
      <c r="H2996" s="42"/>
      <c r="I2996" s="41"/>
      <c r="J2996" s="42"/>
      <c r="K2996" s="43"/>
      <c r="L2996" s="26"/>
      <c r="M2996" s="27"/>
      <c r="N2996" s="55"/>
      <c r="O2996" s="93">
        <f>IFERROR(SUMPRODUCT((INDEX(ACH.!$B$3:$AP$9999,MATCH(A2996,ACH.!$A$3:$A$9999,),)&gt;0)*COUNTIF(INDEX(IP!$C$4:$N$44,,IFERROR(MATCH(C2996,IP!$E$2:$N$2,)+2,MATCH(E2996,IP!$C$3:$D$3,))),ACH.!$B$1:$AP$1)),)</f>
        <v>4</v>
      </c>
      <c r="P2996" s="27"/>
      <c r="Q2996" s="28"/>
      <c r="R2996" s="29"/>
      <c r="S2996" s="30"/>
      <c r="T2996" s="31"/>
      <c r="U2996" s="32"/>
      <c r="V2996" s="32"/>
      <c r="W2996" s="32"/>
      <c r="X2996" s="33"/>
      <c r="Y2996" s="34"/>
      <c r="Z2996" s="35"/>
      <c r="AA2996" s="36"/>
      <c r="AB2996" s="37"/>
      <c r="AC2996" s="38"/>
      <c r="AD2996" s="57">
        <f>IF(C2996="SG",VLOOKUP($C2996,IP!$R:$T,MATCH(QSC!$E2996,IP!$R$6:$T$6,0),0),VLOOKUP($C2996,IP!$R:$S,2,0))</f>
        <v>11</v>
      </c>
      <c r="AE2996" s="39"/>
    </row>
    <row r="2997" spans="1:31" ht="15" x14ac:dyDescent="0.25">
      <c r="A2997" s="40">
        <v>6445357</v>
      </c>
      <c r="B2997" s="40"/>
      <c r="C2997" s="40" t="s">
        <v>1</v>
      </c>
      <c r="D2997" s="41"/>
      <c r="E2997" s="22" t="s">
        <v>2</v>
      </c>
      <c r="F2997" s="23"/>
      <c r="G2997" s="41"/>
      <c r="H2997" s="42"/>
      <c r="I2997" s="41"/>
      <c r="J2997" s="42"/>
      <c r="K2997" s="43"/>
      <c r="L2997" s="26"/>
      <c r="M2997" s="27"/>
      <c r="N2997" s="55"/>
      <c r="O2997" s="93">
        <f>IFERROR(SUMPRODUCT((INDEX(ACH.!$B$3:$AP$9999,MATCH(A2997,ACH.!$A$3:$A$9999,),)&gt;0)*COUNTIF(INDEX(IP!$C$4:$N$44,,IFERROR(MATCH(C2997,IP!$E$2:$N$2,)+2,MATCH(E2997,IP!$C$3:$D$3,))),ACH.!$B$1:$AP$1)),)</f>
        <v>3</v>
      </c>
      <c r="P2997" s="27"/>
      <c r="Q2997" s="28"/>
      <c r="R2997" s="29"/>
      <c r="S2997" s="30"/>
      <c r="T2997" s="31"/>
      <c r="U2997" s="32"/>
      <c r="V2997" s="32"/>
      <c r="W2997" s="32"/>
      <c r="X2997" s="33"/>
      <c r="Y2997" s="34"/>
      <c r="Z2997" s="35"/>
      <c r="AA2997" s="36"/>
      <c r="AB2997" s="37"/>
      <c r="AC2997" s="38"/>
      <c r="AD2997" s="57">
        <f>IF(C2997="SG",VLOOKUP($C2997,IP!$R:$T,MATCH(QSC!$E2997,IP!$R$6:$T$6,0),0),VLOOKUP($C2997,IP!$R:$S,2,0))</f>
        <v>11</v>
      </c>
      <c r="AE2997" s="39"/>
    </row>
    <row r="2998" spans="1:31" ht="15" x14ac:dyDescent="0.25">
      <c r="A2998" s="40">
        <v>6445384</v>
      </c>
      <c r="B2998" s="40"/>
      <c r="C2998" s="40" t="s">
        <v>1</v>
      </c>
      <c r="D2998" s="41"/>
      <c r="E2998" s="22" t="s">
        <v>2</v>
      </c>
      <c r="F2998" s="23"/>
      <c r="G2998" s="41"/>
      <c r="H2998" s="42"/>
      <c r="I2998" s="41"/>
      <c r="J2998" s="42"/>
      <c r="K2998" s="43"/>
      <c r="L2998" s="26"/>
      <c r="M2998" s="27"/>
      <c r="N2998" s="55"/>
      <c r="O2998" s="93">
        <f>IFERROR(SUMPRODUCT((INDEX(ACH.!$B$3:$AP$9999,MATCH(A2998,ACH.!$A$3:$A$9999,),)&gt;0)*COUNTIF(INDEX(IP!$C$4:$N$44,,IFERROR(MATCH(C2998,IP!$E$2:$N$2,)+2,MATCH(E2998,IP!$C$3:$D$3,))),ACH.!$B$1:$AP$1)),)</f>
        <v>4</v>
      </c>
      <c r="P2998" s="27"/>
      <c r="Q2998" s="28"/>
      <c r="R2998" s="29"/>
      <c r="S2998" s="30"/>
      <c r="T2998" s="31"/>
      <c r="U2998" s="32"/>
      <c r="V2998" s="32"/>
      <c r="W2998" s="32"/>
      <c r="X2998" s="33"/>
      <c r="Y2998" s="34"/>
      <c r="Z2998" s="35"/>
      <c r="AA2998" s="36"/>
      <c r="AB2998" s="37"/>
      <c r="AC2998" s="38"/>
      <c r="AD2998" s="57">
        <f>IF(C2998="SG",VLOOKUP($C2998,IP!$R:$T,MATCH(QSC!$E2998,IP!$R$6:$T$6,0),0),VLOOKUP($C2998,IP!$R:$S,2,0))</f>
        <v>11</v>
      </c>
      <c r="AE2998" s="39"/>
    </row>
    <row r="2999" spans="1:31" ht="15" x14ac:dyDescent="0.25">
      <c r="A2999" s="40">
        <v>6445387</v>
      </c>
      <c r="B2999" s="40"/>
      <c r="C2999" s="40" t="s">
        <v>1</v>
      </c>
      <c r="D2999" s="41"/>
      <c r="E2999" s="22" t="s">
        <v>2</v>
      </c>
      <c r="F2999" s="23"/>
      <c r="G2999" s="41"/>
      <c r="H2999" s="42"/>
      <c r="I2999" s="41"/>
      <c r="J2999" s="42"/>
      <c r="K2999" s="43"/>
      <c r="L2999" s="26"/>
      <c r="M2999" s="27"/>
      <c r="N2999" s="55"/>
      <c r="O2999" s="93">
        <f>IFERROR(SUMPRODUCT((INDEX(ACH.!$B$3:$AP$9999,MATCH(A2999,ACH.!$A$3:$A$9999,),)&gt;0)*COUNTIF(INDEX(IP!$C$4:$N$44,,IFERROR(MATCH(C2999,IP!$E$2:$N$2,)+2,MATCH(E2999,IP!$C$3:$D$3,))),ACH.!$B$1:$AP$1)),)</f>
        <v>3</v>
      </c>
      <c r="P2999" s="27"/>
      <c r="Q2999" s="28"/>
      <c r="R2999" s="29"/>
      <c r="S2999" s="30"/>
      <c r="T2999" s="31"/>
      <c r="U2999" s="32"/>
      <c r="V2999" s="32"/>
      <c r="W2999" s="32"/>
      <c r="X2999" s="33"/>
      <c r="Y2999" s="34"/>
      <c r="Z2999" s="35"/>
      <c r="AA2999" s="36"/>
      <c r="AB2999" s="37"/>
      <c r="AC2999" s="38"/>
      <c r="AD2999" s="57">
        <f>IF(C2999="SG",VLOOKUP($C2999,IP!$R:$T,MATCH(QSC!$E2999,IP!$R$6:$T$6,0),0),VLOOKUP($C2999,IP!$R:$S,2,0))</f>
        <v>11</v>
      </c>
      <c r="AE2999" s="39"/>
    </row>
    <row r="3000" spans="1:31" ht="15" x14ac:dyDescent="0.25">
      <c r="A3000" s="40">
        <v>6445585</v>
      </c>
      <c r="B3000" s="40"/>
      <c r="C3000" s="40" t="s">
        <v>1</v>
      </c>
      <c r="D3000" s="41"/>
      <c r="E3000" s="22" t="s">
        <v>2</v>
      </c>
      <c r="F3000" s="23"/>
      <c r="G3000" s="41"/>
      <c r="H3000" s="42"/>
      <c r="I3000" s="41"/>
      <c r="J3000" s="42"/>
      <c r="K3000" s="43"/>
      <c r="L3000" s="26"/>
      <c r="M3000" s="27"/>
      <c r="N3000" s="55"/>
      <c r="O3000" s="93">
        <f>IFERROR(SUMPRODUCT((INDEX(ACH.!$B$3:$AP$9999,MATCH(A3000,ACH.!$A$3:$A$9999,),)&gt;0)*COUNTIF(INDEX(IP!$C$4:$N$44,,IFERROR(MATCH(C3000,IP!$E$2:$N$2,)+2,MATCH(E3000,IP!$C$3:$D$3,))),ACH.!$B$1:$AP$1)),)</f>
        <v>5</v>
      </c>
      <c r="P3000" s="27"/>
      <c r="Q3000" s="28"/>
      <c r="R3000" s="29"/>
      <c r="S3000" s="30"/>
      <c r="T3000" s="31"/>
      <c r="U3000" s="32"/>
      <c r="V3000" s="32"/>
      <c r="W3000" s="32"/>
      <c r="X3000" s="33"/>
      <c r="Y3000" s="34"/>
      <c r="Z3000" s="35"/>
      <c r="AA3000" s="36"/>
      <c r="AB3000" s="37"/>
      <c r="AC3000" s="38"/>
      <c r="AD3000" s="57">
        <f>IF(C3000="SG",VLOOKUP($C3000,IP!$R:$T,MATCH(QSC!$E3000,IP!$R$6:$T$6,0),0),VLOOKUP($C3000,IP!$R:$S,2,0))</f>
        <v>11</v>
      </c>
      <c r="AE3000" s="39"/>
    </row>
    <row r="3001" spans="1:31" ht="15" x14ac:dyDescent="0.25">
      <c r="A3001" s="40">
        <v>6445656</v>
      </c>
      <c r="B3001" s="40"/>
      <c r="C3001" s="40" t="s">
        <v>1</v>
      </c>
      <c r="D3001" s="41"/>
      <c r="E3001" s="22" t="s">
        <v>2</v>
      </c>
      <c r="F3001" s="23"/>
      <c r="G3001" s="41"/>
      <c r="H3001" s="42"/>
      <c r="I3001" s="41"/>
      <c r="J3001" s="42"/>
      <c r="K3001" s="43"/>
      <c r="L3001" s="26"/>
      <c r="M3001" s="27"/>
      <c r="N3001" s="55"/>
      <c r="O3001" s="93">
        <f>IFERROR(SUMPRODUCT((INDEX(ACH.!$B$3:$AP$9999,MATCH(A3001,ACH.!$A$3:$A$9999,),)&gt;0)*COUNTIF(INDEX(IP!$C$4:$N$44,,IFERROR(MATCH(C3001,IP!$E$2:$N$2,)+2,MATCH(E3001,IP!$C$3:$D$3,))),ACH.!$B$1:$AP$1)),)</f>
        <v>5</v>
      </c>
      <c r="P3001" s="27"/>
      <c r="Q3001" s="28"/>
      <c r="R3001" s="29"/>
      <c r="S3001" s="30"/>
      <c r="T3001" s="31"/>
      <c r="U3001" s="32"/>
      <c r="V3001" s="32"/>
      <c r="W3001" s="32"/>
      <c r="X3001" s="33"/>
      <c r="Y3001" s="34"/>
      <c r="Z3001" s="35"/>
      <c r="AA3001" s="36"/>
      <c r="AB3001" s="37"/>
      <c r="AC3001" s="38"/>
      <c r="AD3001" s="57">
        <f>IF(C3001="SG",VLOOKUP($C3001,IP!$R:$T,MATCH(QSC!$E3001,IP!$R$6:$T$6,0),0),VLOOKUP($C3001,IP!$R:$S,2,0))</f>
        <v>11</v>
      </c>
      <c r="AE3001" s="39"/>
    </row>
    <row r="3002" spans="1:31" ht="15" x14ac:dyDescent="0.25">
      <c r="A3002" s="40">
        <v>6445657</v>
      </c>
      <c r="B3002" s="40"/>
      <c r="C3002" s="40" t="s">
        <v>1</v>
      </c>
      <c r="D3002" s="41"/>
      <c r="E3002" s="22" t="s">
        <v>2</v>
      </c>
      <c r="F3002" s="23"/>
      <c r="G3002" s="41"/>
      <c r="H3002" s="42"/>
      <c r="I3002" s="41"/>
      <c r="J3002" s="42"/>
      <c r="K3002" s="43"/>
      <c r="L3002" s="26"/>
      <c r="M3002" s="27"/>
      <c r="N3002" s="55"/>
      <c r="O3002" s="93">
        <f>IFERROR(SUMPRODUCT((INDEX(ACH.!$B$3:$AP$9999,MATCH(A3002,ACH.!$A$3:$A$9999,),)&gt;0)*COUNTIF(INDEX(IP!$C$4:$N$44,,IFERROR(MATCH(C3002,IP!$E$2:$N$2,)+2,MATCH(E3002,IP!$C$3:$D$3,))),ACH.!$B$1:$AP$1)),)</f>
        <v>3</v>
      </c>
      <c r="P3002" s="27"/>
      <c r="Q3002" s="28"/>
      <c r="R3002" s="29"/>
      <c r="S3002" s="30"/>
      <c r="T3002" s="31"/>
      <c r="U3002" s="32"/>
      <c r="V3002" s="32"/>
      <c r="W3002" s="32"/>
      <c r="X3002" s="33"/>
      <c r="Y3002" s="34"/>
      <c r="Z3002" s="35"/>
      <c r="AA3002" s="36"/>
      <c r="AB3002" s="37"/>
      <c r="AC3002" s="38"/>
      <c r="AD3002" s="57">
        <f>IF(C3002="SG",VLOOKUP($C3002,IP!$R:$T,MATCH(QSC!$E3002,IP!$R$6:$T$6,0),0),VLOOKUP($C3002,IP!$R:$S,2,0))</f>
        <v>11</v>
      </c>
      <c r="AE3002" s="39"/>
    </row>
    <row r="3003" spans="1:31" ht="15" x14ac:dyDescent="0.25">
      <c r="A3003" s="40">
        <v>6445716</v>
      </c>
      <c r="B3003" s="40"/>
      <c r="C3003" s="40" t="s">
        <v>1</v>
      </c>
      <c r="D3003" s="41"/>
      <c r="E3003" s="22" t="s">
        <v>2</v>
      </c>
      <c r="F3003" s="23"/>
      <c r="G3003" s="41"/>
      <c r="H3003" s="42"/>
      <c r="I3003" s="41"/>
      <c r="J3003" s="42"/>
      <c r="K3003" s="43"/>
      <c r="L3003" s="26"/>
      <c r="M3003" s="27"/>
      <c r="N3003" s="55"/>
      <c r="O3003" s="93">
        <f>IFERROR(SUMPRODUCT((INDEX(ACH.!$B$3:$AP$9999,MATCH(A3003,ACH.!$A$3:$A$9999,),)&gt;0)*COUNTIF(INDEX(IP!$C$4:$N$44,,IFERROR(MATCH(C3003,IP!$E$2:$N$2,)+2,MATCH(E3003,IP!$C$3:$D$3,))),ACH.!$B$1:$AP$1)),)</f>
        <v>4</v>
      </c>
      <c r="P3003" s="27"/>
      <c r="Q3003" s="28"/>
      <c r="R3003" s="29"/>
      <c r="S3003" s="30"/>
      <c r="T3003" s="31"/>
      <c r="U3003" s="32"/>
      <c r="V3003" s="32"/>
      <c r="W3003" s="32"/>
      <c r="X3003" s="33"/>
      <c r="Y3003" s="34"/>
      <c r="Z3003" s="35"/>
      <c r="AA3003" s="36"/>
      <c r="AB3003" s="37"/>
      <c r="AC3003" s="38"/>
      <c r="AD3003" s="57">
        <f>IF(C3003="SG",VLOOKUP($C3003,IP!$R:$T,MATCH(QSC!$E3003,IP!$R$6:$T$6,0),0),VLOOKUP($C3003,IP!$R:$S,2,0))</f>
        <v>11</v>
      </c>
      <c r="AE3003" s="39"/>
    </row>
    <row r="3004" spans="1:31" ht="15" x14ac:dyDescent="0.25">
      <c r="A3004" s="40">
        <v>6445842</v>
      </c>
      <c r="B3004" s="40"/>
      <c r="C3004" s="40" t="s">
        <v>1</v>
      </c>
      <c r="D3004" s="41"/>
      <c r="E3004" s="22" t="s">
        <v>2</v>
      </c>
      <c r="F3004" s="23"/>
      <c r="G3004" s="41"/>
      <c r="H3004" s="42"/>
      <c r="I3004" s="41"/>
      <c r="J3004" s="42"/>
      <c r="K3004" s="43"/>
      <c r="L3004" s="26"/>
      <c r="M3004" s="27"/>
      <c r="N3004" s="55"/>
      <c r="O3004" s="93">
        <f>IFERROR(SUMPRODUCT((INDEX(ACH.!$B$3:$AP$9999,MATCH(A3004,ACH.!$A$3:$A$9999,),)&gt;0)*COUNTIF(INDEX(IP!$C$4:$N$44,,IFERROR(MATCH(C3004,IP!$E$2:$N$2,)+2,MATCH(E3004,IP!$C$3:$D$3,))),ACH.!$B$1:$AP$1)),)</f>
        <v>8</v>
      </c>
      <c r="P3004" s="27"/>
      <c r="Q3004" s="28"/>
      <c r="R3004" s="29"/>
      <c r="S3004" s="30"/>
      <c r="T3004" s="31"/>
      <c r="U3004" s="32"/>
      <c r="V3004" s="32"/>
      <c r="W3004" s="32"/>
      <c r="X3004" s="33"/>
      <c r="Y3004" s="34"/>
      <c r="Z3004" s="35"/>
      <c r="AA3004" s="36"/>
      <c r="AB3004" s="37"/>
      <c r="AC3004" s="38"/>
      <c r="AD3004" s="57">
        <f>IF(C3004="SG",VLOOKUP($C3004,IP!$R:$T,MATCH(QSC!$E3004,IP!$R$6:$T$6,0),0),VLOOKUP($C3004,IP!$R:$S,2,0))</f>
        <v>11</v>
      </c>
      <c r="AE3004" s="39"/>
    </row>
    <row r="3005" spans="1:31" ht="15" x14ac:dyDescent="0.25">
      <c r="A3005" s="40">
        <v>6445931</v>
      </c>
      <c r="B3005" s="40"/>
      <c r="C3005" s="40" t="s">
        <v>1</v>
      </c>
      <c r="D3005" s="41"/>
      <c r="E3005" s="22" t="s">
        <v>2</v>
      </c>
      <c r="F3005" s="23"/>
      <c r="G3005" s="41"/>
      <c r="H3005" s="42"/>
      <c r="I3005" s="41"/>
      <c r="J3005" s="42"/>
      <c r="K3005" s="43"/>
      <c r="L3005" s="26"/>
      <c r="M3005" s="27"/>
      <c r="N3005" s="55"/>
      <c r="O3005" s="93">
        <f>IFERROR(SUMPRODUCT((INDEX(ACH.!$B$3:$AP$9999,MATCH(A3005,ACH.!$A$3:$A$9999,),)&gt;0)*COUNTIF(INDEX(IP!$C$4:$N$44,,IFERROR(MATCH(C3005,IP!$E$2:$N$2,)+2,MATCH(E3005,IP!$C$3:$D$3,))),ACH.!$B$1:$AP$1)),)</f>
        <v>4</v>
      </c>
      <c r="P3005" s="27"/>
      <c r="Q3005" s="28"/>
      <c r="R3005" s="29"/>
      <c r="S3005" s="30"/>
      <c r="T3005" s="31"/>
      <c r="U3005" s="32"/>
      <c r="V3005" s="32"/>
      <c r="W3005" s="32"/>
      <c r="X3005" s="33"/>
      <c r="Y3005" s="34"/>
      <c r="Z3005" s="35"/>
      <c r="AA3005" s="36"/>
      <c r="AB3005" s="37"/>
      <c r="AC3005" s="38"/>
      <c r="AD3005" s="57">
        <f>IF(C3005="SG",VLOOKUP($C3005,IP!$R:$T,MATCH(QSC!$E3005,IP!$R$6:$T$6,0),0),VLOOKUP($C3005,IP!$R:$S,2,0))</f>
        <v>11</v>
      </c>
      <c r="AE3005" s="39"/>
    </row>
    <row r="3006" spans="1:31" ht="15" x14ac:dyDescent="0.25">
      <c r="A3006" s="40">
        <v>6445941</v>
      </c>
      <c r="B3006" s="40"/>
      <c r="C3006" s="40" t="s">
        <v>1</v>
      </c>
      <c r="D3006" s="41"/>
      <c r="E3006" s="22" t="s">
        <v>2</v>
      </c>
      <c r="F3006" s="23"/>
      <c r="G3006" s="41"/>
      <c r="H3006" s="42"/>
      <c r="I3006" s="41"/>
      <c r="J3006" s="42"/>
      <c r="K3006" s="43"/>
      <c r="L3006" s="26"/>
      <c r="M3006" s="27"/>
      <c r="N3006" s="55"/>
      <c r="O3006" s="93">
        <f>IFERROR(SUMPRODUCT((INDEX(ACH.!$B$3:$AP$9999,MATCH(A3006,ACH.!$A$3:$A$9999,),)&gt;0)*COUNTIF(INDEX(IP!$C$4:$N$44,,IFERROR(MATCH(C3006,IP!$E$2:$N$2,)+2,MATCH(E3006,IP!$C$3:$D$3,))),ACH.!$B$1:$AP$1)),)</f>
        <v>6</v>
      </c>
      <c r="P3006" s="27"/>
      <c r="Q3006" s="28"/>
      <c r="R3006" s="29"/>
      <c r="S3006" s="30"/>
      <c r="T3006" s="31"/>
      <c r="U3006" s="32"/>
      <c r="V3006" s="32"/>
      <c r="W3006" s="32"/>
      <c r="X3006" s="33"/>
      <c r="Y3006" s="34"/>
      <c r="Z3006" s="35"/>
      <c r="AA3006" s="36"/>
      <c r="AB3006" s="37"/>
      <c r="AC3006" s="38"/>
      <c r="AD3006" s="57">
        <f>IF(C3006="SG",VLOOKUP($C3006,IP!$R:$T,MATCH(QSC!$E3006,IP!$R$6:$T$6,0),0),VLOOKUP($C3006,IP!$R:$S,2,0))</f>
        <v>11</v>
      </c>
      <c r="AE3006" s="39"/>
    </row>
    <row r="3007" spans="1:31" ht="15" x14ac:dyDescent="0.25">
      <c r="A3007" s="40">
        <v>6445947</v>
      </c>
      <c r="B3007" s="40"/>
      <c r="C3007" s="40" t="s">
        <v>1</v>
      </c>
      <c r="D3007" s="41"/>
      <c r="E3007" s="22" t="s">
        <v>2</v>
      </c>
      <c r="F3007" s="23"/>
      <c r="G3007" s="41"/>
      <c r="H3007" s="42"/>
      <c r="I3007" s="41"/>
      <c r="J3007" s="42"/>
      <c r="K3007" s="43"/>
      <c r="L3007" s="26"/>
      <c r="M3007" s="27"/>
      <c r="N3007" s="55"/>
      <c r="O3007" s="93">
        <f>IFERROR(SUMPRODUCT((INDEX(ACH.!$B$3:$AP$9999,MATCH(A3007,ACH.!$A$3:$A$9999,),)&gt;0)*COUNTIF(INDEX(IP!$C$4:$N$44,,IFERROR(MATCH(C3007,IP!$E$2:$N$2,)+2,MATCH(E3007,IP!$C$3:$D$3,))),ACH.!$B$1:$AP$1)),)</f>
        <v>6</v>
      </c>
      <c r="P3007" s="27"/>
      <c r="Q3007" s="28"/>
      <c r="R3007" s="29"/>
      <c r="S3007" s="30"/>
      <c r="T3007" s="31"/>
      <c r="U3007" s="32"/>
      <c r="V3007" s="32"/>
      <c r="W3007" s="32"/>
      <c r="X3007" s="33"/>
      <c r="Y3007" s="34"/>
      <c r="Z3007" s="35"/>
      <c r="AA3007" s="36"/>
      <c r="AB3007" s="37"/>
      <c r="AC3007" s="38"/>
      <c r="AD3007" s="57">
        <f>IF(C3007="SG",VLOOKUP($C3007,IP!$R:$T,MATCH(QSC!$E3007,IP!$R$6:$T$6,0),0),VLOOKUP($C3007,IP!$R:$S,2,0))</f>
        <v>11</v>
      </c>
      <c r="AE3007" s="39"/>
    </row>
    <row r="3008" spans="1:31" ht="15" x14ac:dyDescent="0.25">
      <c r="A3008" s="40">
        <v>6445948</v>
      </c>
      <c r="B3008" s="40"/>
      <c r="C3008" s="40" t="s">
        <v>1</v>
      </c>
      <c r="D3008" s="41"/>
      <c r="E3008" s="22" t="s">
        <v>2</v>
      </c>
      <c r="F3008" s="23"/>
      <c r="G3008" s="41"/>
      <c r="H3008" s="42"/>
      <c r="I3008" s="41"/>
      <c r="J3008" s="42"/>
      <c r="K3008" s="43"/>
      <c r="L3008" s="26"/>
      <c r="M3008" s="27"/>
      <c r="N3008" s="55"/>
      <c r="O3008" s="93">
        <f>IFERROR(SUMPRODUCT((INDEX(ACH.!$B$3:$AP$9999,MATCH(A3008,ACH.!$A$3:$A$9999,),)&gt;0)*COUNTIF(INDEX(IP!$C$4:$N$44,,IFERROR(MATCH(C3008,IP!$E$2:$N$2,)+2,MATCH(E3008,IP!$C$3:$D$3,))),ACH.!$B$1:$AP$1)),)</f>
        <v>4</v>
      </c>
      <c r="P3008" s="27"/>
      <c r="Q3008" s="28"/>
      <c r="R3008" s="29"/>
      <c r="S3008" s="30"/>
      <c r="T3008" s="31"/>
      <c r="U3008" s="32"/>
      <c r="V3008" s="32"/>
      <c r="W3008" s="32"/>
      <c r="X3008" s="33"/>
      <c r="Y3008" s="34"/>
      <c r="Z3008" s="35"/>
      <c r="AA3008" s="36"/>
      <c r="AB3008" s="37"/>
      <c r="AC3008" s="38"/>
      <c r="AD3008" s="57">
        <f>IF(C3008="SG",VLOOKUP($C3008,IP!$R:$T,MATCH(QSC!$E3008,IP!$R$6:$T$6,0),0),VLOOKUP($C3008,IP!$R:$S,2,0))</f>
        <v>11</v>
      </c>
      <c r="AE3008" s="39"/>
    </row>
    <row r="3009" spans="1:31" ht="15" x14ac:dyDescent="0.25">
      <c r="A3009" s="40">
        <v>6445979</v>
      </c>
      <c r="B3009" s="40"/>
      <c r="C3009" s="40" t="s">
        <v>1</v>
      </c>
      <c r="D3009" s="41"/>
      <c r="E3009" s="22" t="s">
        <v>2</v>
      </c>
      <c r="F3009" s="23"/>
      <c r="G3009" s="41"/>
      <c r="H3009" s="42"/>
      <c r="I3009" s="41"/>
      <c r="J3009" s="42"/>
      <c r="K3009" s="43"/>
      <c r="L3009" s="26"/>
      <c r="M3009" s="27"/>
      <c r="N3009" s="55"/>
      <c r="O3009" s="93">
        <f>IFERROR(SUMPRODUCT((INDEX(ACH.!$B$3:$AP$9999,MATCH(A3009,ACH.!$A$3:$A$9999,),)&gt;0)*COUNTIF(INDEX(IP!$C$4:$N$44,,IFERROR(MATCH(C3009,IP!$E$2:$N$2,)+2,MATCH(E3009,IP!$C$3:$D$3,))),ACH.!$B$1:$AP$1)),)</f>
        <v>8</v>
      </c>
      <c r="P3009" s="27"/>
      <c r="Q3009" s="28"/>
      <c r="R3009" s="29"/>
      <c r="S3009" s="30"/>
      <c r="T3009" s="31"/>
      <c r="U3009" s="32"/>
      <c r="V3009" s="32"/>
      <c r="W3009" s="32"/>
      <c r="X3009" s="33"/>
      <c r="Y3009" s="34"/>
      <c r="Z3009" s="35"/>
      <c r="AA3009" s="36"/>
      <c r="AB3009" s="37"/>
      <c r="AC3009" s="38"/>
      <c r="AD3009" s="57">
        <f>IF(C3009="SG",VLOOKUP($C3009,IP!$R:$T,MATCH(QSC!$E3009,IP!$R$6:$T$6,0),0),VLOOKUP($C3009,IP!$R:$S,2,0))</f>
        <v>11</v>
      </c>
      <c r="AE3009" s="39"/>
    </row>
    <row r="3010" spans="1:31" ht="15" x14ac:dyDescent="0.25">
      <c r="A3010" s="40">
        <v>6445998</v>
      </c>
      <c r="B3010" s="40"/>
      <c r="C3010" s="40" t="s">
        <v>1</v>
      </c>
      <c r="D3010" s="41"/>
      <c r="E3010" s="22" t="s">
        <v>2</v>
      </c>
      <c r="F3010" s="23"/>
      <c r="G3010" s="41"/>
      <c r="H3010" s="42"/>
      <c r="I3010" s="41"/>
      <c r="J3010" s="42"/>
      <c r="K3010" s="43"/>
      <c r="L3010" s="26"/>
      <c r="M3010" s="27"/>
      <c r="N3010" s="55"/>
      <c r="O3010" s="93">
        <f>IFERROR(SUMPRODUCT((INDEX(ACH.!$B$3:$AP$9999,MATCH(A3010,ACH.!$A$3:$A$9999,),)&gt;0)*COUNTIF(INDEX(IP!$C$4:$N$44,,IFERROR(MATCH(C3010,IP!$E$2:$N$2,)+2,MATCH(E3010,IP!$C$3:$D$3,))),ACH.!$B$1:$AP$1)),)</f>
        <v>0</v>
      </c>
      <c r="P3010" s="27"/>
      <c r="Q3010" s="28"/>
      <c r="R3010" s="29"/>
      <c r="S3010" s="30"/>
      <c r="T3010" s="31"/>
      <c r="U3010" s="32"/>
      <c r="V3010" s="32"/>
      <c r="W3010" s="32"/>
      <c r="X3010" s="33"/>
      <c r="Y3010" s="34"/>
      <c r="Z3010" s="35"/>
      <c r="AA3010" s="36"/>
      <c r="AB3010" s="37"/>
      <c r="AC3010" s="38"/>
      <c r="AD3010" s="57">
        <f>IF(C3010="SG",VLOOKUP($C3010,IP!$R:$T,MATCH(QSC!$E3010,IP!$R$6:$T$6,0),0),VLOOKUP($C3010,IP!$R:$S,2,0))</f>
        <v>11</v>
      </c>
      <c r="AE3010" s="39"/>
    </row>
    <row r="3011" spans="1:31" ht="15" x14ac:dyDescent="0.25">
      <c r="A3011" s="40">
        <v>6446009</v>
      </c>
      <c r="B3011" s="40"/>
      <c r="C3011" s="40" t="s">
        <v>1</v>
      </c>
      <c r="D3011" s="41"/>
      <c r="E3011" s="22" t="s">
        <v>2</v>
      </c>
      <c r="F3011" s="23"/>
      <c r="G3011" s="41"/>
      <c r="H3011" s="42"/>
      <c r="I3011" s="41"/>
      <c r="J3011" s="42"/>
      <c r="K3011" s="43"/>
      <c r="L3011" s="26"/>
      <c r="M3011" s="27"/>
      <c r="N3011" s="55"/>
      <c r="O3011" s="93">
        <f>IFERROR(SUMPRODUCT((INDEX(ACH.!$B$3:$AP$9999,MATCH(A3011,ACH.!$A$3:$A$9999,),)&gt;0)*COUNTIF(INDEX(IP!$C$4:$N$44,,IFERROR(MATCH(C3011,IP!$E$2:$N$2,)+2,MATCH(E3011,IP!$C$3:$D$3,))),ACH.!$B$1:$AP$1)),)</f>
        <v>5</v>
      </c>
      <c r="P3011" s="27"/>
      <c r="Q3011" s="28"/>
      <c r="R3011" s="29"/>
      <c r="S3011" s="30"/>
      <c r="T3011" s="31"/>
      <c r="U3011" s="32"/>
      <c r="V3011" s="32"/>
      <c r="W3011" s="32"/>
      <c r="X3011" s="33"/>
      <c r="Y3011" s="34"/>
      <c r="Z3011" s="35"/>
      <c r="AA3011" s="36"/>
      <c r="AB3011" s="37"/>
      <c r="AC3011" s="38"/>
      <c r="AD3011" s="57">
        <f>IF(C3011="SG",VLOOKUP($C3011,IP!$R:$T,MATCH(QSC!$E3011,IP!$R$6:$T$6,0),0),VLOOKUP($C3011,IP!$R:$S,2,0))</f>
        <v>11</v>
      </c>
      <c r="AE3011" s="39"/>
    </row>
    <row r="3012" spans="1:31" ht="15" x14ac:dyDescent="0.25">
      <c r="A3012" s="40">
        <v>6446032</v>
      </c>
      <c r="B3012" s="40"/>
      <c r="C3012" s="40" t="s">
        <v>1</v>
      </c>
      <c r="D3012" s="41"/>
      <c r="E3012" s="22" t="s">
        <v>2</v>
      </c>
      <c r="F3012" s="23"/>
      <c r="G3012" s="41"/>
      <c r="H3012" s="42"/>
      <c r="I3012" s="41"/>
      <c r="J3012" s="42"/>
      <c r="K3012" s="43"/>
      <c r="L3012" s="26"/>
      <c r="M3012" s="27"/>
      <c r="N3012" s="55"/>
      <c r="O3012" s="93">
        <f>IFERROR(SUMPRODUCT((INDEX(ACH.!$B$3:$AP$9999,MATCH(A3012,ACH.!$A$3:$A$9999,),)&gt;0)*COUNTIF(INDEX(IP!$C$4:$N$44,,IFERROR(MATCH(C3012,IP!$E$2:$N$2,)+2,MATCH(E3012,IP!$C$3:$D$3,))),ACH.!$B$1:$AP$1)),)</f>
        <v>4</v>
      </c>
      <c r="P3012" s="27"/>
      <c r="Q3012" s="28"/>
      <c r="R3012" s="29"/>
      <c r="S3012" s="30"/>
      <c r="T3012" s="31"/>
      <c r="U3012" s="32"/>
      <c r="V3012" s="32"/>
      <c r="W3012" s="32"/>
      <c r="X3012" s="33"/>
      <c r="Y3012" s="34"/>
      <c r="Z3012" s="35"/>
      <c r="AA3012" s="36"/>
      <c r="AB3012" s="37"/>
      <c r="AC3012" s="38"/>
      <c r="AD3012" s="57">
        <f>IF(C3012="SG",VLOOKUP($C3012,IP!$R:$T,MATCH(QSC!$E3012,IP!$R$6:$T$6,0),0),VLOOKUP($C3012,IP!$R:$S,2,0))</f>
        <v>11</v>
      </c>
      <c r="AE3012" s="39"/>
    </row>
    <row r="3013" spans="1:31" ht="15" x14ac:dyDescent="0.25">
      <c r="A3013" s="40">
        <v>6446033</v>
      </c>
      <c r="B3013" s="40"/>
      <c r="C3013" s="40" t="s">
        <v>1</v>
      </c>
      <c r="D3013" s="41"/>
      <c r="E3013" s="22" t="s">
        <v>2</v>
      </c>
      <c r="F3013" s="23"/>
      <c r="G3013" s="41"/>
      <c r="H3013" s="42"/>
      <c r="I3013" s="41"/>
      <c r="J3013" s="42"/>
      <c r="K3013" s="43"/>
      <c r="L3013" s="26"/>
      <c r="M3013" s="27"/>
      <c r="N3013" s="55"/>
      <c r="O3013" s="93">
        <f>IFERROR(SUMPRODUCT((INDEX(ACH.!$B$3:$AP$9999,MATCH(A3013,ACH.!$A$3:$A$9999,),)&gt;0)*COUNTIF(INDEX(IP!$C$4:$N$44,,IFERROR(MATCH(C3013,IP!$E$2:$N$2,)+2,MATCH(E3013,IP!$C$3:$D$3,))),ACH.!$B$1:$AP$1)),)</f>
        <v>0</v>
      </c>
      <c r="P3013" s="27"/>
      <c r="Q3013" s="28"/>
      <c r="R3013" s="29"/>
      <c r="S3013" s="30"/>
      <c r="T3013" s="31"/>
      <c r="U3013" s="32"/>
      <c r="V3013" s="32"/>
      <c r="W3013" s="32"/>
      <c r="X3013" s="33"/>
      <c r="Y3013" s="34"/>
      <c r="Z3013" s="35"/>
      <c r="AA3013" s="36"/>
      <c r="AB3013" s="37"/>
      <c r="AC3013" s="38"/>
      <c r="AD3013" s="57">
        <f>IF(C3013="SG",VLOOKUP($C3013,IP!$R:$T,MATCH(QSC!$E3013,IP!$R$6:$T$6,0),0),VLOOKUP($C3013,IP!$R:$S,2,0))</f>
        <v>11</v>
      </c>
      <c r="AE3013" s="39"/>
    </row>
    <row r="3014" spans="1:31" ht="15" x14ac:dyDescent="0.25">
      <c r="A3014" s="40">
        <v>6446035</v>
      </c>
      <c r="B3014" s="40"/>
      <c r="C3014" s="40" t="s">
        <v>1</v>
      </c>
      <c r="D3014" s="41"/>
      <c r="E3014" s="22" t="s">
        <v>2</v>
      </c>
      <c r="F3014" s="23"/>
      <c r="G3014" s="41"/>
      <c r="H3014" s="42"/>
      <c r="I3014" s="41"/>
      <c r="J3014" s="42"/>
      <c r="K3014" s="43"/>
      <c r="L3014" s="26"/>
      <c r="M3014" s="27"/>
      <c r="N3014" s="55"/>
      <c r="O3014" s="93">
        <f>IFERROR(SUMPRODUCT((INDEX(ACH.!$B$3:$AP$9999,MATCH(A3014,ACH.!$A$3:$A$9999,),)&gt;0)*COUNTIF(INDEX(IP!$C$4:$N$44,,IFERROR(MATCH(C3014,IP!$E$2:$N$2,)+2,MATCH(E3014,IP!$C$3:$D$3,))),ACH.!$B$1:$AP$1)),)</f>
        <v>3</v>
      </c>
      <c r="P3014" s="27"/>
      <c r="Q3014" s="28"/>
      <c r="R3014" s="29"/>
      <c r="S3014" s="30"/>
      <c r="T3014" s="31"/>
      <c r="U3014" s="32"/>
      <c r="V3014" s="32"/>
      <c r="W3014" s="32"/>
      <c r="X3014" s="33"/>
      <c r="Y3014" s="34"/>
      <c r="Z3014" s="35"/>
      <c r="AA3014" s="36"/>
      <c r="AB3014" s="37"/>
      <c r="AC3014" s="38"/>
      <c r="AD3014" s="57">
        <f>IF(C3014="SG",VLOOKUP($C3014,IP!$R:$T,MATCH(QSC!$E3014,IP!$R$6:$T$6,0),0),VLOOKUP($C3014,IP!$R:$S,2,0))</f>
        <v>11</v>
      </c>
      <c r="AE3014" s="39"/>
    </row>
    <row r="3015" spans="1:31" ht="15" x14ac:dyDescent="0.25">
      <c r="A3015" s="40">
        <v>6446043</v>
      </c>
      <c r="B3015" s="40"/>
      <c r="C3015" s="40" t="s">
        <v>1</v>
      </c>
      <c r="D3015" s="41"/>
      <c r="E3015" s="22" t="s">
        <v>2</v>
      </c>
      <c r="F3015" s="23"/>
      <c r="G3015" s="41"/>
      <c r="H3015" s="42"/>
      <c r="I3015" s="41"/>
      <c r="J3015" s="42"/>
      <c r="K3015" s="43"/>
      <c r="L3015" s="26"/>
      <c r="M3015" s="27"/>
      <c r="N3015" s="55"/>
      <c r="O3015" s="93">
        <f>IFERROR(SUMPRODUCT((INDEX(ACH.!$B$3:$AP$9999,MATCH(A3015,ACH.!$A$3:$A$9999,),)&gt;0)*COUNTIF(INDEX(IP!$C$4:$N$44,,IFERROR(MATCH(C3015,IP!$E$2:$N$2,)+2,MATCH(E3015,IP!$C$3:$D$3,))),ACH.!$B$1:$AP$1)),)</f>
        <v>5</v>
      </c>
      <c r="P3015" s="27"/>
      <c r="Q3015" s="28"/>
      <c r="R3015" s="29"/>
      <c r="S3015" s="30"/>
      <c r="T3015" s="31"/>
      <c r="U3015" s="32"/>
      <c r="V3015" s="32"/>
      <c r="W3015" s="32"/>
      <c r="X3015" s="33"/>
      <c r="Y3015" s="34"/>
      <c r="Z3015" s="35"/>
      <c r="AA3015" s="36"/>
      <c r="AB3015" s="37"/>
      <c r="AC3015" s="38"/>
      <c r="AD3015" s="57">
        <f>IF(C3015="SG",VLOOKUP($C3015,IP!$R:$T,MATCH(QSC!$E3015,IP!$R$6:$T$6,0),0),VLOOKUP($C3015,IP!$R:$S,2,0))</f>
        <v>11</v>
      </c>
      <c r="AE3015" s="39"/>
    </row>
    <row r="3016" spans="1:31" ht="15" x14ac:dyDescent="0.25">
      <c r="A3016" s="40">
        <v>6446044</v>
      </c>
      <c r="B3016" s="40"/>
      <c r="C3016" s="40" t="s">
        <v>1</v>
      </c>
      <c r="D3016" s="41"/>
      <c r="E3016" s="22" t="s">
        <v>2</v>
      </c>
      <c r="F3016" s="23"/>
      <c r="G3016" s="41"/>
      <c r="H3016" s="42"/>
      <c r="I3016" s="41"/>
      <c r="J3016" s="42"/>
      <c r="K3016" s="43"/>
      <c r="L3016" s="26"/>
      <c r="M3016" s="27"/>
      <c r="N3016" s="55"/>
      <c r="O3016" s="93">
        <f>IFERROR(SUMPRODUCT((INDEX(ACH.!$B$3:$AP$9999,MATCH(A3016,ACH.!$A$3:$A$9999,),)&gt;0)*COUNTIF(INDEX(IP!$C$4:$N$44,,IFERROR(MATCH(C3016,IP!$E$2:$N$2,)+2,MATCH(E3016,IP!$C$3:$D$3,))),ACH.!$B$1:$AP$1)),)</f>
        <v>5</v>
      </c>
      <c r="P3016" s="27"/>
      <c r="Q3016" s="28"/>
      <c r="R3016" s="29"/>
      <c r="S3016" s="30"/>
      <c r="T3016" s="31"/>
      <c r="U3016" s="32"/>
      <c r="V3016" s="32"/>
      <c r="W3016" s="32"/>
      <c r="X3016" s="33"/>
      <c r="Y3016" s="34"/>
      <c r="Z3016" s="35"/>
      <c r="AA3016" s="36"/>
      <c r="AB3016" s="37"/>
      <c r="AC3016" s="38"/>
      <c r="AD3016" s="57">
        <f>IF(C3016="SG",VLOOKUP($C3016,IP!$R:$T,MATCH(QSC!$E3016,IP!$R$6:$T$6,0),0),VLOOKUP($C3016,IP!$R:$S,2,0))</f>
        <v>11</v>
      </c>
      <c r="AE3016" s="39"/>
    </row>
    <row r="3017" spans="1:31" ht="15" x14ac:dyDescent="0.25">
      <c r="A3017" s="40">
        <v>6446084</v>
      </c>
      <c r="B3017" s="40"/>
      <c r="C3017" s="40" t="s">
        <v>1</v>
      </c>
      <c r="D3017" s="41"/>
      <c r="E3017" s="22" t="s">
        <v>2</v>
      </c>
      <c r="F3017" s="23"/>
      <c r="G3017" s="41"/>
      <c r="H3017" s="42"/>
      <c r="I3017" s="41"/>
      <c r="J3017" s="42"/>
      <c r="K3017" s="43"/>
      <c r="L3017" s="26"/>
      <c r="M3017" s="27"/>
      <c r="N3017" s="55"/>
      <c r="O3017" s="93">
        <f>IFERROR(SUMPRODUCT((INDEX(ACH.!$B$3:$AP$9999,MATCH(A3017,ACH.!$A$3:$A$9999,),)&gt;0)*COUNTIF(INDEX(IP!$C$4:$N$44,,IFERROR(MATCH(C3017,IP!$E$2:$N$2,)+2,MATCH(E3017,IP!$C$3:$D$3,))),ACH.!$B$1:$AP$1)),)</f>
        <v>6</v>
      </c>
      <c r="P3017" s="27"/>
      <c r="Q3017" s="28"/>
      <c r="R3017" s="29"/>
      <c r="S3017" s="30"/>
      <c r="T3017" s="31"/>
      <c r="U3017" s="32"/>
      <c r="V3017" s="32"/>
      <c r="W3017" s="32"/>
      <c r="X3017" s="33"/>
      <c r="Y3017" s="34"/>
      <c r="Z3017" s="35"/>
      <c r="AA3017" s="36"/>
      <c r="AB3017" s="37"/>
      <c r="AC3017" s="38"/>
      <c r="AD3017" s="57">
        <f>IF(C3017="SG",VLOOKUP($C3017,IP!$R:$T,MATCH(QSC!$E3017,IP!$R$6:$T$6,0),0),VLOOKUP($C3017,IP!$R:$S,2,0))</f>
        <v>11</v>
      </c>
      <c r="AE3017" s="39"/>
    </row>
    <row r="3018" spans="1:31" ht="15" x14ac:dyDescent="0.25">
      <c r="A3018" s="40">
        <v>6446086</v>
      </c>
      <c r="B3018" s="40"/>
      <c r="C3018" s="40" t="s">
        <v>1</v>
      </c>
      <c r="D3018" s="41"/>
      <c r="E3018" s="22" t="s">
        <v>2</v>
      </c>
      <c r="F3018" s="23"/>
      <c r="G3018" s="41"/>
      <c r="H3018" s="42"/>
      <c r="I3018" s="41"/>
      <c r="J3018" s="42"/>
      <c r="K3018" s="43"/>
      <c r="L3018" s="26"/>
      <c r="M3018" s="27"/>
      <c r="N3018" s="55"/>
      <c r="O3018" s="93">
        <f>IFERROR(SUMPRODUCT((INDEX(ACH.!$B$3:$AP$9999,MATCH(A3018,ACH.!$A$3:$A$9999,),)&gt;0)*COUNTIF(INDEX(IP!$C$4:$N$44,,IFERROR(MATCH(C3018,IP!$E$2:$N$2,)+2,MATCH(E3018,IP!$C$3:$D$3,))),ACH.!$B$1:$AP$1)),)</f>
        <v>3</v>
      </c>
      <c r="P3018" s="27"/>
      <c r="Q3018" s="28"/>
      <c r="R3018" s="29"/>
      <c r="S3018" s="30"/>
      <c r="T3018" s="31"/>
      <c r="U3018" s="32"/>
      <c r="V3018" s="32"/>
      <c r="W3018" s="32"/>
      <c r="X3018" s="33"/>
      <c r="Y3018" s="34"/>
      <c r="Z3018" s="35"/>
      <c r="AA3018" s="36"/>
      <c r="AB3018" s="37"/>
      <c r="AC3018" s="38"/>
      <c r="AD3018" s="57">
        <f>IF(C3018="SG",VLOOKUP($C3018,IP!$R:$T,MATCH(QSC!$E3018,IP!$R$6:$T$6,0),0),VLOOKUP($C3018,IP!$R:$S,2,0))</f>
        <v>11</v>
      </c>
      <c r="AE3018" s="39"/>
    </row>
    <row r="3019" spans="1:31" ht="15" x14ac:dyDescent="0.25">
      <c r="A3019" s="40">
        <v>6446091</v>
      </c>
      <c r="B3019" s="40"/>
      <c r="C3019" s="40" t="s">
        <v>1</v>
      </c>
      <c r="D3019" s="41"/>
      <c r="E3019" s="22" t="s">
        <v>2</v>
      </c>
      <c r="F3019" s="23"/>
      <c r="G3019" s="41"/>
      <c r="H3019" s="42"/>
      <c r="I3019" s="41"/>
      <c r="J3019" s="42"/>
      <c r="K3019" s="43"/>
      <c r="L3019" s="26"/>
      <c r="M3019" s="27"/>
      <c r="N3019" s="55"/>
      <c r="O3019" s="93">
        <f>IFERROR(SUMPRODUCT((INDEX(ACH.!$B$3:$AP$9999,MATCH(A3019,ACH.!$A$3:$A$9999,),)&gt;0)*COUNTIF(INDEX(IP!$C$4:$N$44,,IFERROR(MATCH(C3019,IP!$E$2:$N$2,)+2,MATCH(E3019,IP!$C$3:$D$3,))),ACH.!$B$1:$AP$1)),)</f>
        <v>3</v>
      </c>
      <c r="P3019" s="27"/>
      <c r="Q3019" s="28"/>
      <c r="R3019" s="29"/>
      <c r="S3019" s="30"/>
      <c r="T3019" s="31"/>
      <c r="U3019" s="32"/>
      <c r="V3019" s="32"/>
      <c r="W3019" s="32"/>
      <c r="X3019" s="33"/>
      <c r="Y3019" s="34"/>
      <c r="Z3019" s="35"/>
      <c r="AA3019" s="36"/>
      <c r="AB3019" s="37"/>
      <c r="AC3019" s="38"/>
      <c r="AD3019" s="57">
        <f>IF(C3019="SG",VLOOKUP($C3019,IP!$R:$T,MATCH(QSC!$E3019,IP!$R$6:$T$6,0),0),VLOOKUP($C3019,IP!$R:$S,2,0))</f>
        <v>11</v>
      </c>
      <c r="AE3019" s="39"/>
    </row>
    <row r="3020" spans="1:31" ht="15" x14ac:dyDescent="0.25">
      <c r="A3020" s="40">
        <v>6446094</v>
      </c>
      <c r="B3020" s="40"/>
      <c r="C3020" s="40" t="s">
        <v>1</v>
      </c>
      <c r="D3020" s="41"/>
      <c r="E3020" s="22" t="s">
        <v>4</v>
      </c>
      <c r="F3020" s="23"/>
      <c r="G3020" s="41"/>
      <c r="H3020" s="42"/>
      <c r="I3020" s="41"/>
      <c r="J3020" s="42"/>
      <c r="K3020" s="43"/>
      <c r="L3020" s="26"/>
      <c r="M3020" s="27"/>
      <c r="N3020" s="55"/>
      <c r="O3020" s="93">
        <f>IFERROR(SUMPRODUCT((INDEX(ACH.!$B$3:$AP$9999,MATCH(A3020,ACH.!$A$3:$A$9999,),)&gt;0)*COUNTIF(INDEX(IP!$C$4:$N$44,,IFERROR(MATCH(C3020,IP!$E$2:$N$2,)+2,MATCH(E3020,IP!$C$3:$D$3,))),ACH.!$B$1:$AP$1)),)</f>
        <v>5</v>
      </c>
      <c r="P3020" s="27"/>
      <c r="Q3020" s="28"/>
      <c r="R3020" s="29"/>
      <c r="S3020" s="30"/>
      <c r="T3020" s="31"/>
      <c r="U3020" s="32"/>
      <c r="V3020" s="32"/>
      <c r="W3020" s="32"/>
      <c r="X3020" s="33"/>
      <c r="Y3020" s="34"/>
      <c r="Z3020" s="35"/>
      <c r="AA3020" s="36"/>
      <c r="AB3020" s="37"/>
      <c r="AC3020" s="38"/>
      <c r="AD3020" s="57">
        <f>IF(C3020="SG",VLOOKUP($C3020,IP!$R:$T,MATCH(QSC!$E3020,IP!$R$6:$T$6,0),0),VLOOKUP($C3020,IP!$R:$S,2,0))</f>
        <v>12</v>
      </c>
      <c r="AE3020" s="39"/>
    </row>
    <row r="3021" spans="1:31" ht="15" x14ac:dyDescent="0.25">
      <c r="A3021" s="40">
        <v>6446141</v>
      </c>
      <c r="B3021" s="40"/>
      <c r="C3021" s="40" t="s">
        <v>1</v>
      </c>
      <c r="D3021" s="41"/>
      <c r="E3021" s="22" t="s">
        <v>2</v>
      </c>
      <c r="F3021" s="23"/>
      <c r="G3021" s="41"/>
      <c r="H3021" s="42"/>
      <c r="I3021" s="41"/>
      <c r="J3021" s="42"/>
      <c r="K3021" s="43"/>
      <c r="L3021" s="26"/>
      <c r="M3021" s="27"/>
      <c r="N3021" s="55"/>
      <c r="O3021" s="93">
        <f>IFERROR(SUMPRODUCT((INDEX(ACH.!$B$3:$AP$9999,MATCH(A3021,ACH.!$A$3:$A$9999,),)&gt;0)*COUNTIF(INDEX(IP!$C$4:$N$44,,IFERROR(MATCH(C3021,IP!$E$2:$N$2,)+2,MATCH(E3021,IP!$C$3:$D$3,))),ACH.!$B$1:$AP$1)),)</f>
        <v>0</v>
      </c>
      <c r="P3021" s="27"/>
      <c r="Q3021" s="28"/>
      <c r="R3021" s="29"/>
      <c r="S3021" s="30"/>
      <c r="T3021" s="31"/>
      <c r="U3021" s="32"/>
      <c r="V3021" s="32"/>
      <c r="W3021" s="32"/>
      <c r="X3021" s="33"/>
      <c r="Y3021" s="34"/>
      <c r="Z3021" s="35"/>
      <c r="AA3021" s="36"/>
      <c r="AB3021" s="37"/>
      <c r="AC3021" s="38"/>
      <c r="AD3021" s="57">
        <f>IF(C3021="SG",VLOOKUP($C3021,IP!$R:$T,MATCH(QSC!$E3021,IP!$R$6:$T$6,0),0),VLOOKUP($C3021,IP!$R:$S,2,0))</f>
        <v>11</v>
      </c>
      <c r="AE3021" s="39"/>
    </row>
    <row r="3022" spans="1:31" ht="15" x14ac:dyDescent="0.25">
      <c r="A3022" s="40">
        <v>6446145</v>
      </c>
      <c r="B3022" s="40"/>
      <c r="C3022" s="40" t="s">
        <v>1</v>
      </c>
      <c r="D3022" s="41"/>
      <c r="E3022" s="22" t="s">
        <v>4</v>
      </c>
      <c r="F3022" s="23"/>
      <c r="G3022" s="41"/>
      <c r="H3022" s="42"/>
      <c r="I3022" s="41"/>
      <c r="J3022" s="42"/>
      <c r="K3022" s="43"/>
      <c r="L3022" s="26"/>
      <c r="M3022" s="27"/>
      <c r="N3022" s="55"/>
      <c r="O3022" s="93">
        <f>IFERROR(SUMPRODUCT((INDEX(ACH.!$B$3:$AP$9999,MATCH(A3022,ACH.!$A$3:$A$9999,),)&gt;0)*COUNTIF(INDEX(IP!$C$4:$N$44,,IFERROR(MATCH(C3022,IP!$E$2:$N$2,)+2,MATCH(E3022,IP!$C$3:$D$3,))),ACH.!$B$1:$AP$1)),)</f>
        <v>5</v>
      </c>
      <c r="P3022" s="27"/>
      <c r="Q3022" s="28"/>
      <c r="R3022" s="29"/>
      <c r="S3022" s="30"/>
      <c r="T3022" s="31"/>
      <c r="U3022" s="32"/>
      <c r="V3022" s="32"/>
      <c r="W3022" s="32"/>
      <c r="X3022" s="33"/>
      <c r="Y3022" s="34"/>
      <c r="Z3022" s="35"/>
      <c r="AA3022" s="36"/>
      <c r="AB3022" s="37"/>
      <c r="AC3022" s="38"/>
      <c r="AD3022" s="57">
        <f>IF(C3022="SG",VLOOKUP($C3022,IP!$R:$T,MATCH(QSC!$E3022,IP!$R$6:$T$6,0),0),VLOOKUP($C3022,IP!$R:$S,2,0))</f>
        <v>12</v>
      </c>
      <c r="AE3022" s="39"/>
    </row>
    <row r="3023" spans="1:31" ht="15" x14ac:dyDescent="0.25">
      <c r="A3023" s="40">
        <v>6446147</v>
      </c>
      <c r="B3023" s="40"/>
      <c r="C3023" s="40" t="s">
        <v>1</v>
      </c>
      <c r="D3023" s="41"/>
      <c r="E3023" s="22" t="s">
        <v>2</v>
      </c>
      <c r="F3023" s="23"/>
      <c r="G3023" s="41"/>
      <c r="H3023" s="42"/>
      <c r="I3023" s="41"/>
      <c r="J3023" s="42"/>
      <c r="K3023" s="43"/>
      <c r="L3023" s="26"/>
      <c r="M3023" s="27"/>
      <c r="N3023" s="55"/>
      <c r="O3023" s="93">
        <f>IFERROR(SUMPRODUCT((INDEX(ACH.!$B$3:$AP$9999,MATCH(A3023,ACH.!$A$3:$A$9999,),)&gt;0)*COUNTIF(INDEX(IP!$C$4:$N$44,,IFERROR(MATCH(C3023,IP!$E$2:$N$2,)+2,MATCH(E3023,IP!$C$3:$D$3,))),ACH.!$B$1:$AP$1)),)</f>
        <v>3</v>
      </c>
      <c r="P3023" s="27"/>
      <c r="Q3023" s="28"/>
      <c r="R3023" s="29"/>
      <c r="S3023" s="30"/>
      <c r="T3023" s="31"/>
      <c r="U3023" s="32"/>
      <c r="V3023" s="32"/>
      <c r="W3023" s="32"/>
      <c r="X3023" s="33"/>
      <c r="Y3023" s="34"/>
      <c r="Z3023" s="35"/>
      <c r="AA3023" s="36"/>
      <c r="AB3023" s="37"/>
      <c r="AC3023" s="38"/>
      <c r="AD3023" s="57">
        <f>IF(C3023="SG",VLOOKUP($C3023,IP!$R:$T,MATCH(QSC!$E3023,IP!$R$6:$T$6,0),0),VLOOKUP($C3023,IP!$R:$S,2,0))</f>
        <v>11</v>
      </c>
      <c r="AE3023" s="39"/>
    </row>
    <row r="3024" spans="1:31" ht="15" x14ac:dyDescent="0.25">
      <c r="A3024" s="40">
        <v>6446199</v>
      </c>
      <c r="B3024" s="40"/>
      <c r="C3024" s="40" t="s">
        <v>1</v>
      </c>
      <c r="D3024" s="41"/>
      <c r="E3024" s="22" t="s">
        <v>2</v>
      </c>
      <c r="F3024" s="23"/>
      <c r="G3024" s="41"/>
      <c r="H3024" s="42"/>
      <c r="I3024" s="41"/>
      <c r="J3024" s="42"/>
      <c r="K3024" s="43"/>
      <c r="L3024" s="26"/>
      <c r="M3024" s="27"/>
      <c r="N3024" s="55"/>
      <c r="O3024" s="93">
        <f>IFERROR(SUMPRODUCT((INDEX(ACH.!$B$3:$AP$9999,MATCH(A3024,ACH.!$A$3:$A$9999,),)&gt;0)*COUNTIF(INDEX(IP!$C$4:$N$44,,IFERROR(MATCH(C3024,IP!$E$2:$N$2,)+2,MATCH(E3024,IP!$C$3:$D$3,))),ACH.!$B$1:$AP$1)),)</f>
        <v>2</v>
      </c>
      <c r="P3024" s="27"/>
      <c r="Q3024" s="28"/>
      <c r="R3024" s="29"/>
      <c r="S3024" s="30"/>
      <c r="T3024" s="31"/>
      <c r="U3024" s="32"/>
      <c r="V3024" s="32"/>
      <c r="W3024" s="32"/>
      <c r="X3024" s="33"/>
      <c r="Y3024" s="34"/>
      <c r="Z3024" s="35"/>
      <c r="AA3024" s="36"/>
      <c r="AB3024" s="37"/>
      <c r="AC3024" s="38"/>
      <c r="AD3024" s="57">
        <f>IF(C3024="SG",VLOOKUP($C3024,IP!$R:$T,MATCH(QSC!$E3024,IP!$R$6:$T$6,0),0),VLOOKUP($C3024,IP!$R:$S,2,0))</f>
        <v>11</v>
      </c>
      <c r="AE3024" s="39"/>
    </row>
    <row r="3025" spans="1:31" ht="15" x14ac:dyDescent="0.25">
      <c r="A3025" s="40">
        <v>6446215</v>
      </c>
      <c r="B3025" s="40"/>
      <c r="C3025" s="40" t="s">
        <v>1</v>
      </c>
      <c r="D3025" s="41"/>
      <c r="E3025" s="22" t="s">
        <v>2</v>
      </c>
      <c r="F3025" s="23"/>
      <c r="G3025" s="41"/>
      <c r="H3025" s="42"/>
      <c r="I3025" s="41"/>
      <c r="J3025" s="42"/>
      <c r="K3025" s="43"/>
      <c r="L3025" s="26"/>
      <c r="M3025" s="27"/>
      <c r="N3025" s="55"/>
      <c r="O3025" s="93">
        <f>IFERROR(SUMPRODUCT((INDEX(ACH.!$B$3:$AP$9999,MATCH(A3025,ACH.!$A$3:$A$9999,),)&gt;0)*COUNTIF(INDEX(IP!$C$4:$N$44,,IFERROR(MATCH(C3025,IP!$E$2:$N$2,)+2,MATCH(E3025,IP!$C$3:$D$3,))),ACH.!$B$1:$AP$1)),)</f>
        <v>8</v>
      </c>
      <c r="P3025" s="27"/>
      <c r="Q3025" s="28"/>
      <c r="R3025" s="29"/>
      <c r="S3025" s="30"/>
      <c r="T3025" s="31"/>
      <c r="U3025" s="32"/>
      <c r="V3025" s="32"/>
      <c r="W3025" s="32"/>
      <c r="X3025" s="33"/>
      <c r="Y3025" s="34"/>
      <c r="Z3025" s="35"/>
      <c r="AA3025" s="36"/>
      <c r="AB3025" s="37"/>
      <c r="AC3025" s="38"/>
      <c r="AD3025" s="57">
        <f>IF(C3025="SG",VLOOKUP($C3025,IP!$R:$T,MATCH(QSC!$E3025,IP!$R$6:$T$6,0),0),VLOOKUP($C3025,IP!$R:$S,2,0))</f>
        <v>11</v>
      </c>
      <c r="AE3025" s="39"/>
    </row>
    <row r="3026" spans="1:31" ht="15" x14ac:dyDescent="0.25">
      <c r="A3026" s="40">
        <v>6446318</v>
      </c>
      <c r="B3026" s="40"/>
      <c r="C3026" s="40" t="s">
        <v>1</v>
      </c>
      <c r="D3026" s="41"/>
      <c r="E3026" s="22" t="s">
        <v>2</v>
      </c>
      <c r="F3026" s="23"/>
      <c r="G3026" s="41"/>
      <c r="H3026" s="42"/>
      <c r="I3026" s="41"/>
      <c r="J3026" s="42"/>
      <c r="K3026" s="43"/>
      <c r="L3026" s="26"/>
      <c r="M3026" s="27"/>
      <c r="N3026" s="55"/>
      <c r="O3026" s="93">
        <f>IFERROR(SUMPRODUCT((INDEX(ACH.!$B$3:$AP$9999,MATCH(A3026,ACH.!$A$3:$A$9999,),)&gt;0)*COUNTIF(INDEX(IP!$C$4:$N$44,,IFERROR(MATCH(C3026,IP!$E$2:$N$2,)+2,MATCH(E3026,IP!$C$3:$D$3,))),ACH.!$B$1:$AP$1)),)</f>
        <v>2</v>
      </c>
      <c r="P3026" s="27"/>
      <c r="Q3026" s="28"/>
      <c r="R3026" s="29"/>
      <c r="S3026" s="30"/>
      <c r="T3026" s="31"/>
      <c r="U3026" s="32"/>
      <c r="V3026" s="32"/>
      <c r="W3026" s="32"/>
      <c r="X3026" s="33"/>
      <c r="Y3026" s="34"/>
      <c r="Z3026" s="35"/>
      <c r="AA3026" s="36"/>
      <c r="AB3026" s="37"/>
      <c r="AC3026" s="38"/>
      <c r="AD3026" s="57">
        <f>IF(C3026="SG",VLOOKUP($C3026,IP!$R:$T,MATCH(QSC!$E3026,IP!$R$6:$T$6,0),0),VLOOKUP($C3026,IP!$R:$S,2,0))</f>
        <v>11</v>
      </c>
      <c r="AE3026" s="39"/>
    </row>
    <row r="3027" spans="1:31" ht="15" x14ac:dyDescent="0.25">
      <c r="A3027" s="40">
        <v>6446345</v>
      </c>
      <c r="B3027" s="40"/>
      <c r="C3027" s="40" t="s">
        <v>1</v>
      </c>
      <c r="D3027" s="41"/>
      <c r="E3027" s="22" t="s">
        <v>2</v>
      </c>
      <c r="F3027" s="23"/>
      <c r="G3027" s="41"/>
      <c r="H3027" s="42"/>
      <c r="I3027" s="41"/>
      <c r="J3027" s="42"/>
      <c r="K3027" s="43"/>
      <c r="L3027" s="26"/>
      <c r="M3027" s="27"/>
      <c r="N3027" s="55"/>
      <c r="O3027" s="93">
        <f>IFERROR(SUMPRODUCT((INDEX(ACH.!$B$3:$AP$9999,MATCH(A3027,ACH.!$A$3:$A$9999,),)&gt;0)*COUNTIF(INDEX(IP!$C$4:$N$44,,IFERROR(MATCH(C3027,IP!$E$2:$N$2,)+2,MATCH(E3027,IP!$C$3:$D$3,))),ACH.!$B$1:$AP$1)),)</f>
        <v>6</v>
      </c>
      <c r="P3027" s="27"/>
      <c r="Q3027" s="28"/>
      <c r="R3027" s="29"/>
      <c r="S3027" s="30"/>
      <c r="T3027" s="31"/>
      <c r="U3027" s="32"/>
      <c r="V3027" s="32"/>
      <c r="W3027" s="32"/>
      <c r="X3027" s="33"/>
      <c r="Y3027" s="34"/>
      <c r="Z3027" s="35"/>
      <c r="AA3027" s="36"/>
      <c r="AB3027" s="37"/>
      <c r="AC3027" s="38"/>
      <c r="AD3027" s="57">
        <f>IF(C3027="SG",VLOOKUP($C3027,IP!$R:$T,MATCH(QSC!$E3027,IP!$R$6:$T$6,0),0),VLOOKUP($C3027,IP!$R:$S,2,0))</f>
        <v>11</v>
      </c>
      <c r="AE3027" s="39"/>
    </row>
    <row r="3028" spans="1:31" ht="15" x14ac:dyDescent="0.25">
      <c r="A3028" s="40">
        <v>6446346</v>
      </c>
      <c r="B3028" s="40"/>
      <c r="C3028" s="40" t="s">
        <v>1</v>
      </c>
      <c r="D3028" s="41"/>
      <c r="E3028" s="22" t="s">
        <v>2</v>
      </c>
      <c r="F3028" s="23"/>
      <c r="G3028" s="41"/>
      <c r="H3028" s="42"/>
      <c r="I3028" s="41"/>
      <c r="J3028" s="42"/>
      <c r="K3028" s="43"/>
      <c r="L3028" s="26"/>
      <c r="M3028" s="27"/>
      <c r="N3028" s="55"/>
      <c r="O3028" s="93">
        <f>IFERROR(SUMPRODUCT((INDEX(ACH.!$B$3:$AP$9999,MATCH(A3028,ACH.!$A$3:$A$9999,),)&gt;0)*COUNTIF(INDEX(IP!$C$4:$N$44,,IFERROR(MATCH(C3028,IP!$E$2:$N$2,)+2,MATCH(E3028,IP!$C$3:$D$3,))),ACH.!$B$1:$AP$1)),)</f>
        <v>5</v>
      </c>
      <c r="P3028" s="27"/>
      <c r="Q3028" s="28"/>
      <c r="R3028" s="29"/>
      <c r="S3028" s="30"/>
      <c r="T3028" s="31"/>
      <c r="U3028" s="32"/>
      <c r="V3028" s="32"/>
      <c r="W3028" s="32"/>
      <c r="X3028" s="33"/>
      <c r="Y3028" s="34"/>
      <c r="Z3028" s="35"/>
      <c r="AA3028" s="36"/>
      <c r="AB3028" s="37"/>
      <c r="AC3028" s="38"/>
      <c r="AD3028" s="57">
        <f>IF(C3028="SG",VLOOKUP($C3028,IP!$R:$T,MATCH(QSC!$E3028,IP!$R$6:$T$6,0),0),VLOOKUP($C3028,IP!$R:$S,2,0))</f>
        <v>11</v>
      </c>
      <c r="AE3028" s="39"/>
    </row>
    <row r="3029" spans="1:31" ht="15" x14ac:dyDescent="0.25">
      <c r="A3029" s="40">
        <v>6446487</v>
      </c>
      <c r="B3029" s="40"/>
      <c r="C3029" s="40" t="s">
        <v>1</v>
      </c>
      <c r="D3029" s="41"/>
      <c r="E3029" s="22" t="s">
        <v>2</v>
      </c>
      <c r="F3029" s="23"/>
      <c r="G3029" s="41"/>
      <c r="H3029" s="42"/>
      <c r="I3029" s="41"/>
      <c r="J3029" s="42"/>
      <c r="K3029" s="43"/>
      <c r="L3029" s="26"/>
      <c r="M3029" s="27"/>
      <c r="N3029" s="55"/>
      <c r="O3029" s="93">
        <f>IFERROR(SUMPRODUCT((INDEX(ACH.!$B$3:$AP$9999,MATCH(A3029,ACH.!$A$3:$A$9999,),)&gt;0)*COUNTIF(INDEX(IP!$C$4:$N$44,,IFERROR(MATCH(C3029,IP!$E$2:$N$2,)+2,MATCH(E3029,IP!$C$3:$D$3,))),ACH.!$B$1:$AP$1)),)</f>
        <v>5</v>
      </c>
      <c r="P3029" s="27"/>
      <c r="Q3029" s="28"/>
      <c r="R3029" s="29"/>
      <c r="S3029" s="30"/>
      <c r="T3029" s="31"/>
      <c r="U3029" s="32"/>
      <c r="V3029" s="32"/>
      <c r="W3029" s="32"/>
      <c r="X3029" s="33"/>
      <c r="Y3029" s="34"/>
      <c r="Z3029" s="35"/>
      <c r="AA3029" s="36"/>
      <c r="AB3029" s="37"/>
      <c r="AC3029" s="38"/>
      <c r="AD3029" s="57">
        <f>IF(C3029="SG",VLOOKUP($C3029,IP!$R:$T,MATCH(QSC!$E3029,IP!$R$6:$T$6,0),0),VLOOKUP($C3029,IP!$R:$S,2,0))</f>
        <v>11</v>
      </c>
      <c r="AE3029" s="39"/>
    </row>
    <row r="3030" spans="1:31" ht="15" x14ac:dyDescent="0.25">
      <c r="A3030" s="40">
        <v>6446593</v>
      </c>
      <c r="B3030" s="40"/>
      <c r="C3030" s="40" t="s">
        <v>1</v>
      </c>
      <c r="D3030" s="41"/>
      <c r="E3030" s="22" t="s">
        <v>4</v>
      </c>
      <c r="F3030" s="23"/>
      <c r="G3030" s="41"/>
      <c r="H3030" s="42"/>
      <c r="I3030" s="41"/>
      <c r="J3030" s="42"/>
      <c r="K3030" s="43"/>
      <c r="L3030" s="26"/>
      <c r="M3030" s="27"/>
      <c r="N3030" s="55"/>
      <c r="O3030" s="93">
        <f>IFERROR(SUMPRODUCT((INDEX(ACH.!$B$3:$AP$9999,MATCH(A3030,ACH.!$A$3:$A$9999,),)&gt;0)*COUNTIF(INDEX(IP!$C$4:$N$44,,IFERROR(MATCH(C3030,IP!$E$2:$N$2,)+2,MATCH(E3030,IP!$C$3:$D$3,))),ACH.!$B$1:$AP$1)),)</f>
        <v>6</v>
      </c>
      <c r="P3030" s="27"/>
      <c r="Q3030" s="28"/>
      <c r="R3030" s="29"/>
      <c r="S3030" s="30"/>
      <c r="T3030" s="31"/>
      <c r="U3030" s="32"/>
      <c r="V3030" s="32"/>
      <c r="W3030" s="32"/>
      <c r="X3030" s="33"/>
      <c r="Y3030" s="34"/>
      <c r="Z3030" s="35"/>
      <c r="AA3030" s="36"/>
      <c r="AB3030" s="37"/>
      <c r="AC3030" s="38"/>
      <c r="AD3030" s="57">
        <f>IF(C3030="SG",VLOOKUP($C3030,IP!$R:$T,MATCH(QSC!$E3030,IP!$R$6:$T$6,0),0),VLOOKUP($C3030,IP!$R:$S,2,0))</f>
        <v>12</v>
      </c>
      <c r="AE3030" s="39"/>
    </row>
    <row r="3031" spans="1:31" ht="15" x14ac:dyDescent="0.25">
      <c r="A3031" s="40">
        <v>6446600</v>
      </c>
      <c r="B3031" s="40"/>
      <c r="C3031" s="40" t="s">
        <v>1</v>
      </c>
      <c r="D3031" s="41"/>
      <c r="E3031" s="22" t="s">
        <v>2</v>
      </c>
      <c r="F3031" s="23"/>
      <c r="G3031" s="41"/>
      <c r="H3031" s="42"/>
      <c r="I3031" s="41"/>
      <c r="J3031" s="42"/>
      <c r="K3031" s="43"/>
      <c r="L3031" s="26"/>
      <c r="M3031" s="27"/>
      <c r="N3031" s="55"/>
      <c r="O3031" s="93">
        <f>IFERROR(SUMPRODUCT((INDEX(ACH.!$B$3:$AP$9999,MATCH(A3031,ACH.!$A$3:$A$9999,),)&gt;0)*COUNTIF(INDEX(IP!$C$4:$N$44,,IFERROR(MATCH(C3031,IP!$E$2:$N$2,)+2,MATCH(E3031,IP!$C$3:$D$3,))),ACH.!$B$1:$AP$1)),)</f>
        <v>5</v>
      </c>
      <c r="P3031" s="27"/>
      <c r="Q3031" s="28"/>
      <c r="R3031" s="29"/>
      <c r="S3031" s="30"/>
      <c r="T3031" s="31"/>
      <c r="U3031" s="32"/>
      <c r="V3031" s="32"/>
      <c r="W3031" s="32"/>
      <c r="X3031" s="33"/>
      <c r="Y3031" s="34"/>
      <c r="Z3031" s="35"/>
      <c r="AA3031" s="36"/>
      <c r="AB3031" s="37"/>
      <c r="AC3031" s="38"/>
      <c r="AD3031" s="57">
        <f>IF(C3031="SG",VLOOKUP($C3031,IP!$R:$T,MATCH(QSC!$E3031,IP!$R$6:$T$6,0),0),VLOOKUP($C3031,IP!$R:$S,2,0))</f>
        <v>11</v>
      </c>
      <c r="AE3031" s="39"/>
    </row>
    <row r="3032" spans="1:31" ht="15" x14ac:dyDescent="0.25">
      <c r="A3032" s="40">
        <v>6446786</v>
      </c>
      <c r="B3032" s="40"/>
      <c r="C3032" s="40" t="s">
        <v>1</v>
      </c>
      <c r="D3032" s="41"/>
      <c r="E3032" s="22" t="s">
        <v>2</v>
      </c>
      <c r="F3032" s="23"/>
      <c r="G3032" s="41"/>
      <c r="H3032" s="42"/>
      <c r="I3032" s="41"/>
      <c r="J3032" s="42"/>
      <c r="K3032" s="43"/>
      <c r="L3032" s="26"/>
      <c r="M3032" s="27"/>
      <c r="N3032" s="55"/>
      <c r="O3032" s="93">
        <f>IFERROR(SUMPRODUCT((INDEX(ACH.!$B$3:$AP$9999,MATCH(A3032,ACH.!$A$3:$A$9999,),)&gt;0)*COUNTIF(INDEX(IP!$C$4:$N$44,,IFERROR(MATCH(C3032,IP!$E$2:$N$2,)+2,MATCH(E3032,IP!$C$3:$D$3,))),ACH.!$B$1:$AP$1)),)</f>
        <v>6</v>
      </c>
      <c r="P3032" s="27"/>
      <c r="Q3032" s="28"/>
      <c r="R3032" s="29"/>
      <c r="S3032" s="30"/>
      <c r="T3032" s="31"/>
      <c r="U3032" s="32"/>
      <c r="V3032" s="32"/>
      <c r="W3032" s="32"/>
      <c r="X3032" s="33"/>
      <c r="Y3032" s="34"/>
      <c r="Z3032" s="35"/>
      <c r="AA3032" s="36"/>
      <c r="AB3032" s="37"/>
      <c r="AC3032" s="38"/>
      <c r="AD3032" s="57">
        <f>IF(C3032="SG",VLOOKUP($C3032,IP!$R:$T,MATCH(QSC!$E3032,IP!$R$6:$T$6,0),0),VLOOKUP($C3032,IP!$R:$S,2,0))</f>
        <v>11</v>
      </c>
      <c r="AE3032" s="39"/>
    </row>
    <row r="3033" spans="1:31" ht="15" x14ac:dyDescent="0.25">
      <c r="A3033" s="40">
        <v>6446870</v>
      </c>
      <c r="B3033" s="40"/>
      <c r="C3033" s="40" t="s">
        <v>1</v>
      </c>
      <c r="D3033" s="41"/>
      <c r="E3033" s="22" t="s">
        <v>2</v>
      </c>
      <c r="F3033" s="23"/>
      <c r="G3033" s="41"/>
      <c r="H3033" s="42"/>
      <c r="I3033" s="41"/>
      <c r="J3033" s="42"/>
      <c r="K3033" s="43"/>
      <c r="L3033" s="26"/>
      <c r="M3033" s="27"/>
      <c r="N3033" s="55"/>
      <c r="O3033" s="93">
        <f>IFERROR(SUMPRODUCT((INDEX(ACH.!$B$3:$AP$9999,MATCH(A3033,ACH.!$A$3:$A$9999,),)&gt;0)*COUNTIF(INDEX(IP!$C$4:$N$44,,IFERROR(MATCH(C3033,IP!$E$2:$N$2,)+2,MATCH(E3033,IP!$C$3:$D$3,))),ACH.!$B$1:$AP$1)),)</f>
        <v>1</v>
      </c>
      <c r="P3033" s="27"/>
      <c r="Q3033" s="28"/>
      <c r="R3033" s="29"/>
      <c r="S3033" s="30"/>
      <c r="T3033" s="31"/>
      <c r="U3033" s="32"/>
      <c r="V3033" s="32"/>
      <c r="W3033" s="32"/>
      <c r="X3033" s="33"/>
      <c r="Y3033" s="34"/>
      <c r="Z3033" s="35"/>
      <c r="AA3033" s="36"/>
      <c r="AB3033" s="37"/>
      <c r="AC3033" s="38"/>
      <c r="AD3033" s="57">
        <f>IF(C3033="SG",VLOOKUP($C3033,IP!$R:$T,MATCH(QSC!$E3033,IP!$R$6:$T$6,0),0),VLOOKUP($C3033,IP!$R:$S,2,0))</f>
        <v>11</v>
      </c>
      <c r="AE3033" s="39"/>
    </row>
    <row r="3034" spans="1:31" ht="15" x14ac:dyDescent="0.25">
      <c r="A3034" s="40">
        <v>6447040</v>
      </c>
      <c r="B3034" s="40"/>
      <c r="C3034" s="40" t="s">
        <v>1</v>
      </c>
      <c r="D3034" s="41"/>
      <c r="E3034" s="22" t="s">
        <v>2</v>
      </c>
      <c r="F3034" s="23"/>
      <c r="G3034" s="41"/>
      <c r="H3034" s="42"/>
      <c r="I3034" s="41"/>
      <c r="J3034" s="42"/>
      <c r="K3034" s="43"/>
      <c r="L3034" s="26"/>
      <c r="M3034" s="27"/>
      <c r="N3034" s="55"/>
      <c r="O3034" s="93">
        <f>IFERROR(SUMPRODUCT((INDEX(ACH.!$B$3:$AP$9999,MATCH(A3034,ACH.!$A$3:$A$9999,),)&gt;0)*COUNTIF(INDEX(IP!$C$4:$N$44,,IFERROR(MATCH(C3034,IP!$E$2:$N$2,)+2,MATCH(E3034,IP!$C$3:$D$3,))),ACH.!$B$1:$AP$1)),)</f>
        <v>4</v>
      </c>
      <c r="P3034" s="27"/>
      <c r="Q3034" s="28"/>
      <c r="R3034" s="29"/>
      <c r="S3034" s="30"/>
      <c r="T3034" s="31"/>
      <c r="U3034" s="32"/>
      <c r="V3034" s="32"/>
      <c r="W3034" s="32"/>
      <c r="X3034" s="33"/>
      <c r="Y3034" s="34"/>
      <c r="Z3034" s="35"/>
      <c r="AA3034" s="36"/>
      <c r="AB3034" s="37"/>
      <c r="AC3034" s="38"/>
      <c r="AD3034" s="57">
        <f>IF(C3034="SG",VLOOKUP($C3034,IP!$R:$T,MATCH(QSC!$E3034,IP!$R$6:$T$6,0),0),VLOOKUP($C3034,IP!$R:$S,2,0))</f>
        <v>11</v>
      </c>
      <c r="AE3034" s="39"/>
    </row>
    <row r="3035" spans="1:31" ht="15" x14ac:dyDescent="0.25">
      <c r="A3035" s="40">
        <v>6447235</v>
      </c>
      <c r="B3035" s="40"/>
      <c r="C3035" s="40" t="s">
        <v>1</v>
      </c>
      <c r="D3035" s="41"/>
      <c r="E3035" s="22" t="s">
        <v>2</v>
      </c>
      <c r="F3035" s="23"/>
      <c r="G3035" s="41"/>
      <c r="H3035" s="42"/>
      <c r="I3035" s="41"/>
      <c r="J3035" s="42"/>
      <c r="K3035" s="43"/>
      <c r="L3035" s="26"/>
      <c r="M3035" s="27"/>
      <c r="N3035" s="55"/>
      <c r="O3035" s="93">
        <f>IFERROR(SUMPRODUCT((INDEX(ACH.!$B$3:$AP$9999,MATCH(A3035,ACH.!$A$3:$A$9999,),)&gt;0)*COUNTIF(INDEX(IP!$C$4:$N$44,,IFERROR(MATCH(C3035,IP!$E$2:$N$2,)+2,MATCH(E3035,IP!$C$3:$D$3,))),ACH.!$B$1:$AP$1)),)</f>
        <v>3</v>
      </c>
      <c r="P3035" s="27"/>
      <c r="Q3035" s="28"/>
      <c r="R3035" s="29"/>
      <c r="S3035" s="30"/>
      <c r="T3035" s="31"/>
      <c r="U3035" s="32"/>
      <c r="V3035" s="32"/>
      <c r="W3035" s="32"/>
      <c r="X3035" s="33"/>
      <c r="Y3035" s="34"/>
      <c r="Z3035" s="35"/>
      <c r="AA3035" s="36"/>
      <c r="AB3035" s="37"/>
      <c r="AC3035" s="38"/>
      <c r="AD3035" s="57">
        <f>IF(C3035="SG",VLOOKUP($C3035,IP!$R:$T,MATCH(QSC!$E3035,IP!$R$6:$T$6,0),0),VLOOKUP($C3035,IP!$R:$S,2,0))</f>
        <v>11</v>
      </c>
      <c r="AE3035" s="39"/>
    </row>
    <row r="3036" spans="1:31" ht="15" x14ac:dyDescent="0.25">
      <c r="A3036" s="40">
        <v>6447243</v>
      </c>
      <c r="B3036" s="40"/>
      <c r="C3036" s="40" t="s">
        <v>1</v>
      </c>
      <c r="D3036" s="41"/>
      <c r="E3036" s="22" t="s">
        <v>2</v>
      </c>
      <c r="F3036" s="23"/>
      <c r="G3036" s="41"/>
      <c r="H3036" s="42"/>
      <c r="I3036" s="41"/>
      <c r="J3036" s="42"/>
      <c r="K3036" s="43"/>
      <c r="L3036" s="26"/>
      <c r="M3036" s="27"/>
      <c r="N3036" s="55"/>
      <c r="O3036" s="93">
        <f>IFERROR(SUMPRODUCT((INDEX(ACH.!$B$3:$AP$9999,MATCH(A3036,ACH.!$A$3:$A$9999,),)&gt;0)*COUNTIF(INDEX(IP!$C$4:$N$44,,IFERROR(MATCH(C3036,IP!$E$2:$N$2,)+2,MATCH(E3036,IP!$C$3:$D$3,))),ACH.!$B$1:$AP$1)),)</f>
        <v>6</v>
      </c>
      <c r="P3036" s="27"/>
      <c r="Q3036" s="28"/>
      <c r="R3036" s="29"/>
      <c r="S3036" s="30"/>
      <c r="T3036" s="31"/>
      <c r="U3036" s="32"/>
      <c r="V3036" s="32"/>
      <c r="W3036" s="32"/>
      <c r="X3036" s="33"/>
      <c r="Y3036" s="34"/>
      <c r="Z3036" s="35"/>
      <c r="AA3036" s="36"/>
      <c r="AB3036" s="37"/>
      <c r="AC3036" s="38"/>
      <c r="AD3036" s="57">
        <f>IF(C3036="SG",VLOOKUP($C3036,IP!$R:$T,MATCH(QSC!$E3036,IP!$R$6:$T$6,0),0),VLOOKUP($C3036,IP!$R:$S,2,0))</f>
        <v>11</v>
      </c>
      <c r="AE3036" s="39"/>
    </row>
    <row r="3037" spans="1:31" ht="15" x14ac:dyDescent="0.25">
      <c r="A3037" s="40">
        <v>6447575</v>
      </c>
      <c r="B3037" s="40"/>
      <c r="C3037" s="40" t="s">
        <v>1</v>
      </c>
      <c r="D3037" s="41"/>
      <c r="E3037" s="22" t="s">
        <v>2</v>
      </c>
      <c r="F3037" s="23"/>
      <c r="G3037" s="41"/>
      <c r="H3037" s="42"/>
      <c r="I3037" s="41"/>
      <c r="J3037" s="42"/>
      <c r="K3037" s="43"/>
      <c r="L3037" s="26"/>
      <c r="M3037" s="27"/>
      <c r="N3037" s="55"/>
      <c r="O3037" s="93">
        <f>IFERROR(SUMPRODUCT((INDEX(ACH.!$B$3:$AP$9999,MATCH(A3037,ACH.!$A$3:$A$9999,),)&gt;0)*COUNTIF(INDEX(IP!$C$4:$N$44,,IFERROR(MATCH(C3037,IP!$E$2:$N$2,)+2,MATCH(E3037,IP!$C$3:$D$3,))),ACH.!$B$1:$AP$1)),)</f>
        <v>3</v>
      </c>
      <c r="P3037" s="27"/>
      <c r="Q3037" s="28"/>
      <c r="R3037" s="29"/>
      <c r="S3037" s="30"/>
      <c r="T3037" s="31"/>
      <c r="U3037" s="32"/>
      <c r="V3037" s="32"/>
      <c r="W3037" s="32"/>
      <c r="X3037" s="33"/>
      <c r="Y3037" s="34"/>
      <c r="Z3037" s="35"/>
      <c r="AA3037" s="36"/>
      <c r="AB3037" s="37"/>
      <c r="AC3037" s="38"/>
      <c r="AD3037" s="57">
        <f>IF(C3037="SG",VLOOKUP($C3037,IP!$R:$T,MATCH(QSC!$E3037,IP!$R$6:$T$6,0),0),VLOOKUP($C3037,IP!$R:$S,2,0))</f>
        <v>11</v>
      </c>
      <c r="AE3037" s="39"/>
    </row>
    <row r="3038" spans="1:31" ht="15" x14ac:dyDescent="0.25">
      <c r="A3038" s="40">
        <v>6447576</v>
      </c>
      <c r="B3038" s="40"/>
      <c r="C3038" s="40" t="s">
        <v>1</v>
      </c>
      <c r="D3038" s="41"/>
      <c r="E3038" s="22" t="s">
        <v>4</v>
      </c>
      <c r="F3038" s="23"/>
      <c r="G3038" s="41"/>
      <c r="H3038" s="42"/>
      <c r="I3038" s="41"/>
      <c r="J3038" s="42"/>
      <c r="K3038" s="43"/>
      <c r="L3038" s="26"/>
      <c r="M3038" s="27"/>
      <c r="N3038" s="55"/>
      <c r="O3038" s="93">
        <f>IFERROR(SUMPRODUCT((INDEX(ACH.!$B$3:$AP$9999,MATCH(A3038,ACH.!$A$3:$A$9999,),)&gt;0)*COUNTIF(INDEX(IP!$C$4:$N$44,,IFERROR(MATCH(C3038,IP!$E$2:$N$2,)+2,MATCH(E3038,IP!$C$3:$D$3,))),ACH.!$B$1:$AP$1)),)</f>
        <v>4</v>
      </c>
      <c r="P3038" s="27"/>
      <c r="Q3038" s="28"/>
      <c r="R3038" s="29"/>
      <c r="S3038" s="30"/>
      <c r="T3038" s="31"/>
      <c r="U3038" s="32"/>
      <c r="V3038" s="32"/>
      <c r="W3038" s="32"/>
      <c r="X3038" s="33"/>
      <c r="Y3038" s="34"/>
      <c r="Z3038" s="35"/>
      <c r="AA3038" s="36"/>
      <c r="AB3038" s="37"/>
      <c r="AC3038" s="38"/>
      <c r="AD3038" s="57">
        <f>IF(C3038="SG",VLOOKUP($C3038,IP!$R:$T,MATCH(QSC!$E3038,IP!$R$6:$T$6,0),0),VLOOKUP($C3038,IP!$R:$S,2,0))</f>
        <v>12</v>
      </c>
      <c r="AE3038" s="39"/>
    </row>
    <row r="3039" spans="1:31" ht="15" x14ac:dyDescent="0.25">
      <c r="A3039" s="40">
        <v>6447577</v>
      </c>
      <c r="B3039" s="40"/>
      <c r="C3039" s="40" t="s">
        <v>1</v>
      </c>
      <c r="D3039" s="41"/>
      <c r="E3039" s="22" t="s">
        <v>2</v>
      </c>
      <c r="F3039" s="23"/>
      <c r="G3039" s="41"/>
      <c r="H3039" s="42"/>
      <c r="I3039" s="41"/>
      <c r="J3039" s="42"/>
      <c r="K3039" s="43"/>
      <c r="L3039" s="26"/>
      <c r="M3039" s="27"/>
      <c r="N3039" s="55"/>
      <c r="O3039" s="93">
        <f>IFERROR(SUMPRODUCT((INDEX(ACH.!$B$3:$AP$9999,MATCH(A3039,ACH.!$A$3:$A$9999,),)&gt;0)*COUNTIF(INDEX(IP!$C$4:$N$44,,IFERROR(MATCH(C3039,IP!$E$2:$N$2,)+2,MATCH(E3039,IP!$C$3:$D$3,))),ACH.!$B$1:$AP$1)),)</f>
        <v>3</v>
      </c>
      <c r="P3039" s="27"/>
      <c r="Q3039" s="28"/>
      <c r="R3039" s="29"/>
      <c r="S3039" s="30"/>
      <c r="T3039" s="31"/>
      <c r="U3039" s="32"/>
      <c r="V3039" s="32"/>
      <c r="W3039" s="32"/>
      <c r="X3039" s="33"/>
      <c r="Y3039" s="34"/>
      <c r="Z3039" s="35"/>
      <c r="AA3039" s="36"/>
      <c r="AB3039" s="37"/>
      <c r="AC3039" s="38"/>
      <c r="AD3039" s="57">
        <f>IF(C3039="SG",VLOOKUP($C3039,IP!$R:$T,MATCH(QSC!$E3039,IP!$R$6:$T$6,0),0),VLOOKUP($C3039,IP!$R:$S,2,0))</f>
        <v>11</v>
      </c>
      <c r="AE3039" s="39"/>
    </row>
    <row r="3040" spans="1:31" ht="15" x14ac:dyDescent="0.25">
      <c r="A3040" s="40">
        <v>6447578</v>
      </c>
      <c r="B3040" s="40"/>
      <c r="C3040" s="40" t="s">
        <v>1</v>
      </c>
      <c r="D3040" s="41"/>
      <c r="E3040" s="22" t="s">
        <v>2</v>
      </c>
      <c r="F3040" s="23"/>
      <c r="G3040" s="41"/>
      <c r="H3040" s="42"/>
      <c r="I3040" s="41"/>
      <c r="J3040" s="42"/>
      <c r="K3040" s="43"/>
      <c r="L3040" s="26"/>
      <c r="M3040" s="27"/>
      <c r="N3040" s="55"/>
      <c r="O3040" s="93">
        <f>IFERROR(SUMPRODUCT((INDEX(ACH.!$B$3:$AP$9999,MATCH(A3040,ACH.!$A$3:$A$9999,),)&gt;0)*COUNTIF(INDEX(IP!$C$4:$N$44,,IFERROR(MATCH(C3040,IP!$E$2:$N$2,)+2,MATCH(E3040,IP!$C$3:$D$3,))),ACH.!$B$1:$AP$1)),)</f>
        <v>5</v>
      </c>
      <c r="P3040" s="27"/>
      <c r="Q3040" s="28"/>
      <c r="R3040" s="29"/>
      <c r="S3040" s="30"/>
      <c r="T3040" s="31"/>
      <c r="U3040" s="32"/>
      <c r="V3040" s="32"/>
      <c r="W3040" s="32"/>
      <c r="X3040" s="33"/>
      <c r="Y3040" s="34"/>
      <c r="Z3040" s="35"/>
      <c r="AA3040" s="36"/>
      <c r="AB3040" s="37"/>
      <c r="AC3040" s="38"/>
      <c r="AD3040" s="57">
        <f>IF(C3040="SG",VLOOKUP($C3040,IP!$R:$T,MATCH(QSC!$E3040,IP!$R$6:$T$6,0),0),VLOOKUP($C3040,IP!$R:$S,2,0))</f>
        <v>11</v>
      </c>
      <c r="AE3040" s="39"/>
    </row>
    <row r="3041" spans="1:31" ht="15" x14ac:dyDescent="0.25">
      <c r="A3041" s="40">
        <v>6447579</v>
      </c>
      <c r="B3041" s="40"/>
      <c r="C3041" s="40" t="s">
        <v>1</v>
      </c>
      <c r="D3041" s="41"/>
      <c r="E3041" s="22" t="s">
        <v>2</v>
      </c>
      <c r="F3041" s="23"/>
      <c r="G3041" s="41"/>
      <c r="H3041" s="42"/>
      <c r="I3041" s="41"/>
      <c r="J3041" s="42"/>
      <c r="K3041" s="43"/>
      <c r="L3041" s="26"/>
      <c r="M3041" s="27"/>
      <c r="N3041" s="55"/>
      <c r="O3041" s="93">
        <f>IFERROR(SUMPRODUCT((INDEX(ACH.!$B$3:$AP$9999,MATCH(A3041,ACH.!$A$3:$A$9999,),)&gt;0)*COUNTIF(INDEX(IP!$C$4:$N$44,,IFERROR(MATCH(C3041,IP!$E$2:$N$2,)+2,MATCH(E3041,IP!$C$3:$D$3,))),ACH.!$B$1:$AP$1)),)</f>
        <v>2</v>
      </c>
      <c r="P3041" s="27"/>
      <c r="Q3041" s="28"/>
      <c r="R3041" s="29"/>
      <c r="S3041" s="30"/>
      <c r="T3041" s="31"/>
      <c r="U3041" s="32"/>
      <c r="V3041" s="32"/>
      <c r="W3041" s="32"/>
      <c r="X3041" s="33"/>
      <c r="Y3041" s="34"/>
      <c r="Z3041" s="35"/>
      <c r="AA3041" s="36"/>
      <c r="AB3041" s="37"/>
      <c r="AC3041" s="38"/>
      <c r="AD3041" s="57">
        <f>IF(C3041="SG",VLOOKUP($C3041,IP!$R:$T,MATCH(QSC!$E3041,IP!$R$6:$T$6,0),0),VLOOKUP($C3041,IP!$R:$S,2,0))</f>
        <v>11</v>
      </c>
      <c r="AE3041" s="39"/>
    </row>
    <row r="3042" spans="1:31" ht="15" x14ac:dyDescent="0.25">
      <c r="A3042" s="40">
        <v>6447580</v>
      </c>
      <c r="B3042" s="40"/>
      <c r="C3042" s="40" t="s">
        <v>1</v>
      </c>
      <c r="D3042" s="41"/>
      <c r="E3042" s="22" t="s">
        <v>2</v>
      </c>
      <c r="F3042" s="23"/>
      <c r="G3042" s="41"/>
      <c r="H3042" s="42"/>
      <c r="I3042" s="41"/>
      <c r="J3042" s="42"/>
      <c r="K3042" s="43"/>
      <c r="L3042" s="26"/>
      <c r="M3042" s="27"/>
      <c r="N3042" s="55"/>
      <c r="O3042" s="93">
        <f>IFERROR(SUMPRODUCT((INDEX(ACH.!$B$3:$AP$9999,MATCH(A3042,ACH.!$A$3:$A$9999,),)&gt;0)*COUNTIF(INDEX(IP!$C$4:$N$44,,IFERROR(MATCH(C3042,IP!$E$2:$N$2,)+2,MATCH(E3042,IP!$C$3:$D$3,))),ACH.!$B$1:$AP$1)),)</f>
        <v>3</v>
      </c>
      <c r="P3042" s="27"/>
      <c r="Q3042" s="28"/>
      <c r="R3042" s="29"/>
      <c r="S3042" s="30"/>
      <c r="T3042" s="31"/>
      <c r="U3042" s="32"/>
      <c r="V3042" s="32"/>
      <c r="W3042" s="32"/>
      <c r="X3042" s="33"/>
      <c r="Y3042" s="34"/>
      <c r="Z3042" s="35"/>
      <c r="AA3042" s="36"/>
      <c r="AB3042" s="37"/>
      <c r="AC3042" s="38"/>
      <c r="AD3042" s="57">
        <f>IF(C3042="SG",VLOOKUP($C3042,IP!$R:$T,MATCH(QSC!$E3042,IP!$R$6:$T$6,0),0),VLOOKUP($C3042,IP!$R:$S,2,0))</f>
        <v>11</v>
      </c>
      <c r="AE3042" s="39"/>
    </row>
    <row r="3043" spans="1:31" ht="15" x14ac:dyDescent="0.25">
      <c r="A3043" s="40">
        <v>6447581</v>
      </c>
      <c r="B3043" s="40"/>
      <c r="C3043" s="40" t="s">
        <v>1</v>
      </c>
      <c r="D3043" s="41"/>
      <c r="E3043" s="22" t="s">
        <v>2</v>
      </c>
      <c r="F3043" s="23"/>
      <c r="G3043" s="41"/>
      <c r="H3043" s="42"/>
      <c r="I3043" s="41"/>
      <c r="J3043" s="42"/>
      <c r="K3043" s="43"/>
      <c r="L3043" s="26"/>
      <c r="M3043" s="27"/>
      <c r="N3043" s="55"/>
      <c r="O3043" s="93">
        <f>IFERROR(SUMPRODUCT((INDEX(ACH.!$B$3:$AP$9999,MATCH(A3043,ACH.!$A$3:$A$9999,),)&gt;0)*COUNTIF(INDEX(IP!$C$4:$N$44,,IFERROR(MATCH(C3043,IP!$E$2:$N$2,)+2,MATCH(E3043,IP!$C$3:$D$3,))),ACH.!$B$1:$AP$1)),)</f>
        <v>4</v>
      </c>
      <c r="P3043" s="27"/>
      <c r="Q3043" s="28"/>
      <c r="R3043" s="29"/>
      <c r="S3043" s="30"/>
      <c r="T3043" s="31"/>
      <c r="U3043" s="32"/>
      <c r="V3043" s="32"/>
      <c r="W3043" s="32"/>
      <c r="X3043" s="33"/>
      <c r="Y3043" s="34"/>
      <c r="Z3043" s="35"/>
      <c r="AA3043" s="36"/>
      <c r="AB3043" s="37"/>
      <c r="AC3043" s="38"/>
      <c r="AD3043" s="57">
        <f>IF(C3043="SG",VLOOKUP($C3043,IP!$R:$T,MATCH(QSC!$E3043,IP!$R$6:$T$6,0),0),VLOOKUP($C3043,IP!$R:$S,2,0))</f>
        <v>11</v>
      </c>
      <c r="AE3043" s="39"/>
    </row>
    <row r="3044" spans="1:31" ht="15" x14ac:dyDescent="0.25">
      <c r="A3044" s="40">
        <v>6447582</v>
      </c>
      <c r="B3044" s="40"/>
      <c r="C3044" s="40" t="s">
        <v>1</v>
      </c>
      <c r="D3044" s="41"/>
      <c r="E3044" s="22" t="s">
        <v>2</v>
      </c>
      <c r="F3044" s="23"/>
      <c r="G3044" s="41"/>
      <c r="H3044" s="42"/>
      <c r="I3044" s="41"/>
      <c r="J3044" s="42"/>
      <c r="K3044" s="43"/>
      <c r="L3044" s="26"/>
      <c r="M3044" s="27"/>
      <c r="N3044" s="55"/>
      <c r="O3044" s="93">
        <f>IFERROR(SUMPRODUCT((INDEX(ACH.!$B$3:$AP$9999,MATCH(A3044,ACH.!$A$3:$A$9999,),)&gt;0)*COUNTIF(INDEX(IP!$C$4:$N$44,,IFERROR(MATCH(C3044,IP!$E$2:$N$2,)+2,MATCH(E3044,IP!$C$3:$D$3,))),ACH.!$B$1:$AP$1)),)</f>
        <v>5</v>
      </c>
      <c r="P3044" s="27"/>
      <c r="Q3044" s="28"/>
      <c r="R3044" s="29"/>
      <c r="S3044" s="30"/>
      <c r="T3044" s="31"/>
      <c r="U3044" s="32"/>
      <c r="V3044" s="32"/>
      <c r="W3044" s="32"/>
      <c r="X3044" s="33"/>
      <c r="Y3044" s="34"/>
      <c r="Z3044" s="35"/>
      <c r="AA3044" s="36"/>
      <c r="AB3044" s="37"/>
      <c r="AC3044" s="38"/>
      <c r="AD3044" s="57">
        <f>IF(C3044="SG",VLOOKUP($C3044,IP!$R:$T,MATCH(QSC!$E3044,IP!$R$6:$T$6,0),0),VLOOKUP($C3044,IP!$R:$S,2,0))</f>
        <v>11</v>
      </c>
      <c r="AE3044" s="39"/>
    </row>
    <row r="3045" spans="1:31" ht="15" x14ac:dyDescent="0.25">
      <c r="A3045" s="40">
        <v>6447583</v>
      </c>
      <c r="B3045" s="40"/>
      <c r="C3045" s="40" t="s">
        <v>1</v>
      </c>
      <c r="D3045" s="41"/>
      <c r="E3045" s="22" t="s">
        <v>2</v>
      </c>
      <c r="F3045" s="23"/>
      <c r="G3045" s="41"/>
      <c r="H3045" s="42"/>
      <c r="I3045" s="41"/>
      <c r="J3045" s="42"/>
      <c r="K3045" s="43"/>
      <c r="L3045" s="26"/>
      <c r="M3045" s="27"/>
      <c r="N3045" s="55"/>
      <c r="O3045" s="93">
        <f>IFERROR(SUMPRODUCT((INDEX(ACH.!$B$3:$AP$9999,MATCH(A3045,ACH.!$A$3:$A$9999,),)&gt;0)*COUNTIF(INDEX(IP!$C$4:$N$44,,IFERROR(MATCH(C3045,IP!$E$2:$N$2,)+2,MATCH(E3045,IP!$C$3:$D$3,))),ACH.!$B$1:$AP$1)),)</f>
        <v>5</v>
      </c>
      <c r="P3045" s="27"/>
      <c r="Q3045" s="28"/>
      <c r="R3045" s="29"/>
      <c r="S3045" s="30"/>
      <c r="T3045" s="31"/>
      <c r="U3045" s="32"/>
      <c r="V3045" s="32"/>
      <c r="W3045" s="32"/>
      <c r="X3045" s="33"/>
      <c r="Y3045" s="34"/>
      <c r="Z3045" s="35"/>
      <c r="AA3045" s="36"/>
      <c r="AB3045" s="37"/>
      <c r="AC3045" s="38"/>
      <c r="AD3045" s="57">
        <f>IF(C3045="SG",VLOOKUP($C3045,IP!$R:$T,MATCH(QSC!$E3045,IP!$R$6:$T$6,0),0),VLOOKUP($C3045,IP!$R:$S,2,0))</f>
        <v>11</v>
      </c>
      <c r="AE3045" s="39"/>
    </row>
    <row r="3046" spans="1:31" ht="15" x14ac:dyDescent="0.25">
      <c r="A3046" s="40">
        <v>6447584</v>
      </c>
      <c r="B3046" s="40"/>
      <c r="C3046" s="40" t="s">
        <v>1</v>
      </c>
      <c r="D3046" s="41"/>
      <c r="E3046" s="22" t="s">
        <v>2</v>
      </c>
      <c r="F3046" s="23"/>
      <c r="G3046" s="41"/>
      <c r="H3046" s="42"/>
      <c r="I3046" s="41"/>
      <c r="J3046" s="42"/>
      <c r="K3046" s="43"/>
      <c r="L3046" s="26"/>
      <c r="M3046" s="27"/>
      <c r="N3046" s="55"/>
      <c r="O3046" s="93">
        <f>IFERROR(SUMPRODUCT((INDEX(ACH.!$B$3:$AP$9999,MATCH(A3046,ACH.!$A$3:$A$9999,),)&gt;0)*COUNTIF(INDEX(IP!$C$4:$N$44,,IFERROR(MATCH(C3046,IP!$E$2:$N$2,)+2,MATCH(E3046,IP!$C$3:$D$3,))),ACH.!$B$1:$AP$1)),)</f>
        <v>0</v>
      </c>
      <c r="P3046" s="27"/>
      <c r="Q3046" s="28"/>
      <c r="R3046" s="29"/>
      <c r="S3046" s="30"/>
      <c r="T3046" s="31"/>
      <c r="U3046" s="32"/>
      <c r="V3046" s="32"/>
      <c r="W3046" s="32"/>
      <c r="X3046" s="33"/>
      <c r="Y3046" s="34"/>
      <c r="Z3046" s="35"/>
      <c r="AA3046" s="36"/>
      <c r="AB3046" s="37"/>
      <c r="AC3046" s="38"/>
      <c r="AD3046" s="57">
        <f>IF(C3046="SG",VLOOKUP($C3046,IP!$R:$T,MATCH(QSC!$E3046,IP!$R$6:$T$6,0),0),VLOOKUP($C3046,IP!$R:$S,2,0))</f>
        <v>11</v>
      </c>
      <c r="AE3046" s="39"/>
    </row>
    <row r="3047" spans="1:31" ht="15" x14ac:dyDescent="0.25">
      <c r="A3047" s="40">
        <v>6447585</v>
      </c>
      <c r="B3047" s="40"/>
      <c r="C3047" s="40" t="s">
        <v>1</v>
      </c>
      <c r="D3047" s="41"/>
      <c r="E3047" s="22" t="s">
        <v>2</v>
      </c>
      <c r="F3047" s="23"/>
      <c r="G3047" s="41"/>
      <c r="H3047" s="42"/>
      <c r="I3047" s="41"/>
      <c r="J3047" s="42"/>
      <c r="K3047" s="43"/>
      <c r="L3047" s="26"/>
      <c r="M3047" s="27"/>
      <c r="N3047" s="55"/>
      <c r="O3047" s="93">
        <f>IFERROR(SUMPRODUCT((INDEX(ACH.!$B$3:$AP$9999,MATCH(A3047,ACH.!$A$3:$A$9999,),)&gt;0)*COUNTIF(INDEX(IP!$C$4:$N$44,,IFERROR(MATCH(C3047,IP!$E$2:$N$2,)+2,MATCH(E3047,IP!$C$3:$D$3,))),ACH.!$B$1:$AP$1)),)</f>
        <v>3</v>
      </c>
      <c r="P3047" s="27"/>
      <c r="Q3047" s="28"/>
      <c r="R3047" s="29"/>
      <c r="S3047" s="30"/>
      <c r="T3047" s="31"/>
      <c r="U3047" s="32"/>
      <c r="V3047" s="32"/>
      <c r="W3047" s="32"/>
      <c r="X3047" s="33"/>
      <c r="Y3047" s="34"/>
      <c r="Z3047" s="35"/>
      <c r="AA3047" s="36"/>
      <c r="AB3047" s="37"/>
      <c r="AC3047" s="38"/>
      <c r="AD3047" s="57">
        <f>IF(C3047="SG",VLOOKUP($C3047,IP!$R:$T,MATCH(QSC!$E3047,IP!$R$6:$T$6,0),0),VLOOKUP($C3047,IP!$R:$S,2,0))</f>
        <v>11</v>
      </c>
      <c r="AE3047" s="39"/>
    </row>
    <row r="3048" spans="1:31" ht="15" x14ac:dyDescent="0.25">
      <c r="A3048" s="40">
        <v>6447586</v>
      </c>
      <c r="B3048" s="40"/>
      <c r="C3048" s="40" t="s">
        <v>1</v>
      </c>
      <c r="D3048" s="41"/>
      <c r="E3048" s="22" t="s">
        <v>4</v>
      </c>
      <c r="F3048" s="23"/>
      <c r="G3048" s="41"/>
      <c r="H3048" s="42"/>
      <c r="I3048" s="41"/>
      <c r="J3048" s="42"/>
      <c r="K3048" s="43"/>
      <c r="L3048" s="26"/>
      <c r="M3048" s="27"/>
      <c r="N3048" s="55"/>
      <c r="O3048" s="93">
        <f>IFERROR(SUMPRODUCT((INDEX(ACH.!$B$3:$AP$9999,MATCH(A3048,ACH.!$A$3:$A$9999,),)&gt;0)*COUNTIF(INDEX(IP!$C$4:$N$44,,IFERROR(MATCH(C3048,IP!$E$2:$N$2,)+2,MATCH(E3048,IP!$C$3:$D$3,))),ACH.!$B$1:$AP$1)),)</f>
        <v>2</v>
      </c>
      <c r="P3048" s="27"/>
      <c r="Q3048" s="28"/>
      <c r="R3048" s="29"/>
      <c r="S3048" s="30"/>
      <c r="T3048" s="31"/>
      <c r="U3048" s="32"/>
      <c r="V3048" s="32"/>
      <c r="W3048" s="32"/>
      <c r="X3048" s="33"/>
      <c r="Y3048" s="34"/>
      <c r="Z3048" s="35"/>
      <c r="AA3048" s="36"/>
      <c r="AB3048" s="37"/>
      <c r="AC3048" s="38"/>
      <c r="AD3048" s="57">
        <f>IF(C3048="SG",VLOOKUP($C3048,IP!$R:$T,MATCH(QSC!$E3048,IP!$R$6:$T$6,0),0),VLOOKUP($C3048,IP!$R:$S,2,0))</f>
        <v>12</v>
      </c>
      <c r="AE3048" s="39"/>
    </row>
    <row r="3049" spans="1:31" ht="15" x14ac:dyDescent="0.25">
      <c r="A3049" s="40">
        <v>6447587</v>
      </c>
      <c r="B3049" s="40"/>
      <c r="C3049" s="40" t="s">
        <v>1</v>
      </c>
      <c r="D3049" s="41"/>
      <c r="E3049" s="22" t="s">
        <v>2</v>
      </c>
      <c r="F3049" s="23"/>
      <c r="G3049" s="41"/>
      <c r="H3049" s="42"/>
      <c r="I3049" s="41"/>
      <c r="J3049" s="42"/>
      <c r="K3049" s="43"/>
      <c r="L3049" s="26"/>
      <c r="M3049" s="27"/>
      <c r="N3049" s="55"/>
      <c r="O3049" s="93">
        <f>IFERROR(SUMPRODUCT((INDEX(ACH.!$B$3:$AP$9999,MATCH(A3049,ACH.!$A$3:$A$9999,),)&gt;0)*COUNTIF(INDEX(IP!$C$4:$N$44,,IFERROR(MATCH(C3049,IP!$E$2:$N$2,)+2,MATCH(E3049,IP!$C$3:$D$3,))),ACH.!$B$1:$AP$1)),)</f>
        <v>2</v>
      </c>
      <c r="P3049" s="27"/>
      <c r="Q3049" s="28"/>
      <c r="R3049" s="29"/>
      <c r="S3049" s="30"/>
      <c r="T3049" s="31"/>
      <c r="U3049" s="32"/>
      <c r="V3049" s="32"/>
      <c r="W3049" s="32"/>
      <c r="X3049" s="33"/>
      <c r="Y3049" s="34"/>
      <c r="Z3049" s="35"/>
      <c r="AA3049" s="36"/>
      <c r="AB3049" s="37"/>
      <c r="AC3049" s="38"/>
      <c r="AD3049" s="57">
        <f>IF(C3049="SG",VLOOKUP($C3049,IP!$R:$T,MATCH(QSC!$E3049,IP!$R$6:$T$6,0),0),VLOOKUP($C3049,IP!$R:$S,2,0))</f>
        <v>11</v>
      </c>
      <c r="AE3049" s="39"/>
    </row>
    <row r="3050" spans="1:31" ht="15" x14ac:dyDescent="0.25">
      <c r="A3050" s="40">
        <v>6447588</v>
      </c>
      <c r="B3050" s="40"/>
      <c r="C3050" s="40" t="s">
        <v>1</v>
      </c>
      <c r="D3050" s="41"/>
      <c r="E3050" s="22" t="s">
        <v>2</v>
      </c>
      <c r="F3050" s="23"/>
      <c r="G3050" s="41"/>
      <c r="H3050" s="42"/>
      <c r="I3050" s="41"/>
      <c r="J3050" s="42"/>
      <c r="K3050" s="43"/>
      <c r="L3050" s="26"/>
      <c r="M3050" s="27"/>
      <c r="N3050" s="55"/>
      <c r="O3050" s="93">
        <f>IFERROR(SUMPRODUCT((INDEX(ACH.!$B$3:$AP$9999,MATCH(A3050,ACH.!$A$3:$A$9999,),)&gt;0)*COUNTIF(INDEX(IP!$C$4:$N$44,,IFERROR(MATCH(C3050,IP!$E$2:$N$2,)+2,MATCH(E3050,IP!$C$3:$D$3,))),ACH.!$B$1:$AP$1)),)</f>
        <v>0</v>
      </c>
      <c r="P3050" s="27"/>
      <c r="Q3050" s="28"/>
      <c r="R3050" s="29"/>
      <c r="S3050" s="30"/>
      <c r="T3050" s="31"/>
      <c r="U3050" s="32"/>
      <c r="V3050" s="32"/>
      <c r="W3050" s="32"/>
      <c r="X3050" s="33"/>
      <c r="Y3050" s="34"/>
      <c r="Z3050" s="35"/>
      <c r="AA3050" s="36"/>
      <c r="AB3050" s="37"/>
      <c r="AC3050" s="38"/>
      <c r="AD3050" s="57">
        <f>IF(C3050="SG",VLOOKUP($C3050,IP!$R:$T,MATCH(QSC!$E3050,IP!$R$6:$T$6,0),0),VLOOKUP($C3050,IP!$R:$S,2,0))</f>
        <v>11</v>
      </c>
      <c r="AE3050" s="39"/>
    </row>
    <row r="3051" spans="1:31" ht="15" x14ac:dyDescent="0.25">
      <c r="A3051" s="40">
        <v>6447590</v>
      </c>
      <c r="B3051" s="40"/>
      <c r="C3051" s="40" t="s">
        <v>1</v>
      </c>
      <c r="D3051" s="41"/>
      <c r="E3051" s="22" t="s">
        <v>2</v>
      </c>
      <c r="F3051" s="23"/>
      <c r="G3051" s="41"/>
      <c r="H3051" s="42"/>
      <c r="I3051" s="41"/>
      <c r="J3051" s="42"/>
      <c r="K3051" s="43"/>
      <c r="L3051" s="26"/>
      <c r="M3051" s="27"/>
      <c r="N3051" s="55"/>
      <c r="O3051" s="93">
        <f>IFERROR(SUMPRODUCT((INDEX(ACH.!$B$3:$AP$9999,MATCH(A3051,ACH.!$A$3:$A$9999,),)&gt;0)*COUNTIF(INDEX(IP!$C$4:$N$44,,IFERROR(MATCH(C3051,IP!$E$2:$N$2,)+2,MATCH(E3051,IP!$C$3:$D$3,))),ACH.!$B$1:$AP$1)),)</f>
        <v>0</v>
      </c>
      <c r="P3051" s="27"/>
      <c r="Q3051" s="28"/>
      <c r="R3051" s="29"/>
      <c r="S3051" s="30"/>
      <c r="T3051" s="31"/>
      <c r="U3051" s="32"/>
      <c r="V3051" s="32"/>
      <c r="W3051" s="32"/>
      <c r="X3051" s="33"/>
      <c r="Y3051" s="34"/>
      <c r="Z3051" s="35"/>
      <c r="AA3051" s="36"/>
      <c r="AB3051" s="37"/>
      <c r="AC3051" s="38"/>
      <c r="AD3051" s="57">
        <f>IF(C3051="SG",VLOOKUP($C3051,IP!$R:$T,MATCH(QSC!$E3051,IP!$R$6:$T$6,0),0),VLOOKUP($C3051,IP!$R:$S,2,0))</f>
        <v>11</v>
      </c>
      <c r="AE3051" s="39"/>
    </row>
    <row r="3052" spans="1:31" ht="15" x14ac:dyDescent="0.25">
      <c r="A3052" s="40">
        <v>6447596</v>
      </c>
      <c r="B3052" s="40"/>
      <c r="C3052" s="40" t="s">
        <v>1</v>
      </c>
      <c r="D3052" s="41"/>
      <c r="E3052" s="22" t="s">
        <v>2</v>
      </c>
      <c r="F3052" s="23"/>
      <c r="G3052" s="41"/>
      <c r="H3052" s="42"/>
      <c r="I3052" s="41"/>
      <c r="J3052" s="42"/>
      <c r="K3052" s="43"/>
      <c r="L3052" s="26"/>
      <c r="M3052" s="27"/>
      <c r="N3052" s="55"/>
      <c r="O3052" s="93">
        <f>IFERROR(SUMPRODUCT((INDEX(ACH.!$B$3:$AP$9999,MATCH(A3052,ACH.!$A$3:$A$9999,),)&gt;0)*COUNTIF(INDEX(IP!$C$4:$N$44,,IFERROR(MATCH(C3052,IP!$E$2:$N$2,)+2,MATCH(E3052,IP!$C$3:$D$3,))),ACH.!$B$1:$AP$1)),)</f>
        <v>6</v>
      </c>
      <c r="P3052" s="27"/>
      <c r="Q3052" s="28"/>
      <c r="R3052" s="29"/>
      <c r="S3052" s="30"/>
      <c r="T3052" s="31"/>
      <c r="U3052" s="32"/>
      <c r="V3052" s="32"/>
      <c r="W3052" s="32"/>
      <c r="X3052" s="33"/>
      <c r="Y3052" s="34"/>
      <c r="Z3052" s="35"/>
      <c r="AA3052" s="36"/>
      <c r="AB3052" s="37"/>
      <c r="AC3052" s="38"/>
      <c r="AD3052" s="57">
        <f>IF(C3052="SG",VLOOKUP($C3052,IP!$R:$T,MATCH(QSC!$E3052,IP!$R$6:$T$6,0),0),VLOOKUP($C3052,IP!$R:$S,2,0))</f>
        <v>11</v>
      </c>
      <c r="AE3052" s="39"/>
    </row>
    <row r="3053" spans="1:31" ht="15" x14ac:dyDescent="0.25">
      <c r="A3053" s="40">
        <v>6447691</v>
      </c>
      <c r="B3053" s="40"/>
      <c r="C3053" s="40" t="s">
        <v>1</v>
      </c>
      <c r="D3053" s="41"/>
      <c r="E3053" s="22" t="s">
        <v>4</v>
      </c>
      <c r="F3053" s="23"/>
      <c r="G3053" s="41"/>
      <c r="H3053" s="42"/>
      <c r="I3053" s="41"/>
      <c r="J3053" s="42"/>
      <c r="K3053" s="43"/>
      <c r="L3053" s="26"/>
      <c r="M3053" s="27"/>
      <c r="N3053" s="55"/>
      <c r="O3053" s="93">
        <f>IFERROR(SUMPRODUCT((INDEX(ACH.!$B$3:$AP$9999,MATCH(A3053,ACH.!$A$3:$A$9999,),)&gt;0)*COUNTIF(INDEX(IP!$C$4:$N$44,,IFERROR(MATCH(C3053,IP!$E$2:$N$2,)+2,MATCH(E3053,IP!$C$3:$D$3,))),ACH.!$B$1:$AP$1)),)</f>
        <v>0</v>
      </c>
      <c r="P3053" s="27"/>
      <c r="Q3053" s="28"/>
      <c r="R3053" s="29"/>
      <c r="S3053" s="30"/>
      <c r="T3053" s="31"/>
      <c r="U3053" s="32"/>
      <c r="V3053" s="32"/>
      <c r="W3053" s="32"/>
      <c r="X3053" s="33"/>
      <c r="Y3053" s="34"/>
      <c r="Z3053" s="35"/>
      <c r="AA3053" s="36"/>
      <c r="AB3053" s="37"/>
      <c r="AC3053" s="38"/>
      <c r="AD3053" s="57">
        <f>IF(C3053="SG",VLOOKUP($C3053,IP!$R:$T,MATCH(QSC!$E3053,IP!$R$6:$T$6,0),0),VLOOKUP($C3053,IP!$R:$S,2,0))</f>
        <v>12</v>
      </c>
      <c r="AE3053" s="39"/>
    </row>
    <row r="3054" spans="1:31" ht="15" x14ac:dyDescent="0.25">
      <c r="A3054" s="40">
        <v>6447764</v>
      </c>
      <c r="B3054" s="40"/>
      <c r="C3054" s="40" t="s">
        <v>1</v>
      </c>
      <c r="D3054" s="41"/>
      <c r="E3054" s="22" t="s">
        <v>2</v>
      </c>
      <c r="F3054" s="23"/>
      <c r="G3054" s="41"/>
      <c r="H3054" s="42"/>
      <c r="I3054" s="41"/>
      <c r="J3054" s="42"/>
      <c r="K3054" s="43"/>
      <c r="L3054" s="26"/>
      <c r="M3054" s="27"/>
      <c r="N3054" s="55"/>
      <c r="O3054" s="93">
        <f>IFERROR(SUMPRODUCT((INDEX(ACH.!$B$3:$AP$9999,MATCH(A3054,ACH.!$A$3:$A$9999,),)&gt;0)*COUNTIF(INDEX(IP!$C$4:$N$44,,IFERROR(MATCH(C3054,IP!$E$2:$N$2,)+2,MATCH(E3054,IP!$C$3:$D$3,))),ACH.!$B$1:$AP$1)),)</f>
        <v>0</v>
      </c>
      <c r="P3054" s="27"/>
      <c r="Q3054" s="28"/>
      <c r="R3054" s="29"/>
      <c r="S3054" s="30"/>
      <c r="T3054" s="31"/>
      <c r="U3054" s="32"/>
      <c r="V3054" s="32"/>
      <c r="W3054" s="32"/>
      <c r="X3054" s="33"/>
      <c r="Y3054" s="34"/>
      <c r="Z3054" s="35"/>
      <c r="AA3054" s="36"/>
      <c r="AB3054" s="37"/>
      <c r="AC3054" s="38"/>
      <c r="AD3054" s="57">
        <f>IF(C3054="SG",VLOOKUP($C3054,IP!$R:$T,MATCH(QSC!$E3054,IP!$R$6:$T$6,0),0),VLOOKUP($C3054,IP!$R:$S,2,0))</f>
        <v>11</v>
      </c>
      <c r="AE3054" s="39"/>
    </row>
    <row r="3055" spans="1:31" ht="15" x14ac:dyDescent="0.25">
      <c r="A3055" s="40">
        <v>6447769</v>
      </c>
      <c r="B3055" s="40"/>
      <c r="C3055" s="40" t="s">
        <v>1</v>
      </c>
      <c r="D3055" s="41"/>
      <c r="E3055" s="22" t="s">
        <v>2</v>
      </c>
      <c r="F3055" s="23"/>
      <c r="G3055" s="41"/>
      <c r="H3055" s="42"/>
      <c r="I3055" s="41"/>
      <c r="J3055" s="42"/>
      <c r="K3055" s="43"/>
      <c r="L3055" s="26"/>
      <c r="M3055" s="27"/>
      <c r="N3055" s="55"/>
      <c r="O3055" s="93">
        <f>IFERROR(SUMPRODUCT((INDEX(ACH.!$B$3:$AP$9999,MATCH(A3055,ACH.!$A$3:$A$9999,),)&gt;0)*COUNTIF(INDEX(IP!$C$4:$N$44,,IFERROR(MATCH(C3055,IP!$E$2:$N$2,)+2,MATCH(E3055,IP!$C$3:$D$3,))),ACH.!$B$1:$AP$1)),)</f>
        <v>4</v>
      </c>
      <c r="P3055" s="27"/>
      <c r="Q3055" s="28"/>
      <c r="R3055" s="29"/>
      <c r="S3055" s="30"/>
      <c r="T3055" s="31"/>
      <c r="U3055" s="32"/>
      <c r="V3055" s="32"/>
      <c r="W3055" s="32"/>
      <c r="X3055" s="33"/>
      <c r="Y3055" s="34"/>
      <c r="Z3055" s="35"/>
      <c r="AA3055" s="36"/>
      <c r="AB3055" s="37"/>
      <c r="AC3055" s="38"/>
      <c r="AD3055" s="57">
        <f>IF(C3055="SG",VLOOKUP($C3055,IP!$R:$T,MATCH(QSC!$E3055,IP!$R$6:$T$6,0),0),VLOOKUP($C3055,IP!$R:$S,2,0))</f>
        <v>11</v>
      </c>
      <c r="AE3055" s="39"/>
    </row>
    <row r="3056" spans="1:31" ht="15" x14ac:dyDescent="0.25">
      <c r="A3056" s="40">
        <v>6447788</v>
      </c>
      <c r="B3056" s="40"/>
      <c r="C3056" s="40" t="s">
        <v>1</v>
      </c>
      <c r="D3056" s="41"/>
      <c r="E3056" s="22" t="s">
        <v>2</v>
      </c>
      <c r="F3056" s="23"/>
      <c r="G3056" s="41"/>
      <c r="H3056" s="42"/>
      <c r="I3056" s="41"/>
      <c r="J3056" s="42"/>
      <c r="K3056" s="43"/>
      <c r="L3056" s="26"/>
      <c r="M3056" s="27"/>
      <c r="N3056" s="55"/>
      <c r="O3056" s="93">
        <f>IFERROR(SUMPRODUCT((INDEX(ACH.!$B$3:$AP$9999,MATCH(A3056,ACH.!$A$3:$A$9999,),)&gt;0)*COUNTIF(INDEX(IP!$C$4:$N$44,,IFERROR(MATCH(C3056,IP!$E$2:$N$2,)+2,MATCH(E3056,IP!$C$3:$D$3,))),ACH.!$B$1:$AP$1)),)</f>
        <v>3</v>
      </c>
      <c r="P3056" s="27"/>
      <c r="Q3056" s="28"/>
      <c r="R3056" s="29"/>
      <c r="S3056" s="30"/>
      <c r="T3056" s="31"/>
      <c r="U3056" s="32"/>
      <c r="V3056" s="32"/>
      <c r="W3056" s="32"/>
      <c r="X3056" s="33"/>
      <c r="Y3056" s="34"/>
      <c r="Z3056" s="35"/>
      <c r="AA3056" s="36"/>
      <c r="AB3056" s="37"/>
      <c r="AC3056" s="38"/>
      <c r="AD3056" s="57">
        <f>IF(C3056="SG",VLOOKUP($C3056,IP!$R:$T,MATCH(QSC!$E3056,IP!$R$6:$T$6,0),0),VLOOKUP($C3056,IP!$R:$S,2,0))</f>
        <v>11</v>
      </c>
      <c r="AE3056" s="39"/>
    </row>
    <row r="3057" spans="1:31" ht="15" x14ac:dyDescent="0.25">
      <c r="A3057" s="40">
        <v>6447882</v>
      </c>
      <c r="B3057" s="40"/>
      <c r="C3057" s="40" t="s">
        <v>1</v>
      </c>
      <c r="D3057" s="41"/>
      <c r="E3057" s="22" t="s">
        <v>2</v>
      </c>
      <c r="F3057" s="23"/>
      <c r="G3057" s="41"/>
      <c r="H3057" s="42"/>
      <c r="I3057" s="41"/>
      <c r="J3057" s="42"/>
      <c r="K3057" s="43"/>
      <c r="L3057" s="26"/>
      <c r="M3057" s="27"/>
      <c r="N3057" s="55"/>
      <c r="O3057" s="93">
        <f>IFERROR(SUMPRODUCT((INDEX(ACH.!$B$3:$AP$9999,MATCH(A3057,ACH.!$A$3:$A$9999,),)&gt;0)*COUNTIF(INDEX(IP!$C$4:$N$44,,IFERROR(MATCH(C3057,IP!$E$2:$N$2,)+2,MATCH(E3057,IP!$C$3:$D$3,))),ACH.!$B$1:$AP$1)),)</f>
        <v>0</v>
      </c>
      <c r="P3057" s="27"/>
      <c r="Q3057" s="28"/>
      <c r="R3057" s="29"/>
      <c r="S3057" s="30"/>
      <c r="T3057" s="31"/>
      <c r="U3057" s="32"/>
      <c r="V3057" s="32"/>
      <c r="W3057" s="32"/>
      <c r="X3057" s="33"/>
      <c r="Y3057" s="34"/>
      <c r="Z3057" s="35"/>
      <c r="AA3057" s="36"/>
      <c r="AB3057" s="37"/>
      <c r="AC3057" s="38"/>
      <c r="AD3057" s="57">
        <f>IF(C3057="SG",VLOOKUP($C3057,IP!$R:$T,MATCH(QSC!$E3057,IP!$R$6:$T$6,0),0),VLOOKUP($C3057,IP!$R:$S,2,0))</f>
        <v>11</v>
      </c>
      <c r="AE3057" s="39"/>
    </row>
    <row r="3058" spans="1:31" ht="15" x14ac:dyDescent="0.25">
      <c r="A3058" s="40">
        <v>6447890</v>
      </c>
      <c r="B3058" s="40"/>
      <c r="C3058" s="40" t="s">
        <v>1</v>
      </c>
      <c r="D3058" s="41"/>
      <c r="E3058" s="22" t="s">
        <v>2</v>
      </c>
      <c r="F3058" s="23"/>
      <c r="G3058" s="41"/>
      <c r="H3058" s="42"/>
      <c r="I3058" s="41"/>
      <c r="J3058" s="42"/>
      <c r="K3058" s="43"/>
      <c r="L3058" s="26"/>
      <c r="M3058" s="27"/>
      <c r="N3058" s="55"/>
      <c r="O3058" s="93">
        <f>IFERROR(SUMPRODUCT((INDEX(ACH.!$B$3:$AP$9999,MATCH(A3058,ACH.!$A$3:$A$9999,),)&gt;0)*COUNTIF(INDEX(IP!$C$4:$N$44,,IFERROR(MATCH(C3058,IP!$E$2:$N$2,)+2,MATCH(E3058,IP!$C$3:$D$3,))),ACH.!$B$1:$AP$1)),)</f>
        <v>5</v>
      </c>
      <c r="P3058" s="27"/>
      <c r="Q3058" s="28"/>
      <c r="R3058" s="29"/>
      <c r="S3058" s="30"/>
      <c r="T3058" s="31"/>
      <c r="U3058" s="32"/>
      <c r="V3058" s="32"/>
      <c r="W3058" s="32"/>
      <c r="X3058" s="33"/>
      <c r="Y3058" s="34"/>
      <c r="Z3058" s="35"/>
      <c r="AA3058" s="36"/>
      <c r="AB3058" s="37"/>
      <c r="AC3058" s="38"/>
      <c r="AD3058" s="57">
        <f>IF(C3058="SG",VLOOKUP($C3058,IP!$R:$T,MATCH(QSC!$E3058,IP!$R$6:$T$6,0),0),VLOOKUP($C3058,IP!$R:$S,2,0))</f>
        <v>11</v>
      </c>
      <c r="AE3058" s="39"/>
    </row>
    <row r="3059" spans="1:31" ht="15" x14ac:dyDescent="0.25">
      <c r="A3059" s="40">
        <v>6447891</v>
      </c>
      <c r="B3059" s="40"/>
      <c r="C3059" s="40" t="s">
        <v>1</v>
      </c>
      <c r="D3059" s="41"/>
      <c r="E3059" s="22" t="s">
        <v>2</v>
      </c>
      <c r="F3059" s="23"/>
      <c r="G3059" s="41"/>
      <c r="H3059" s="42"/>
      <c r="I3059" s="41"/>
      <c r="J3059" s="42"/>
      <c r="K3059" s="43"/>
      <c r="L3059" s="26"/>
      <c r="M3059" s="27"/>
      <c r="N3059" s="55"/>
      <c r="O3059" s="93">
        <f>IFERROR(SUMPRODUCT((INDEX(ACH.!$B$3:$AP$9999,MATCH(A3059,ACH.!$A$3:$A$9999,),)&gt;0)*COUNTIF(INDEX(IP!$C$4:$N$44,,IFERROR(MATCH(C3059,IP!$E$2:$N$2,)+2,MATCH(E3059,IP!$C$3:$D$3,))),ACH.!$B$1:$AP$1)),)</f>
        <v>5</v>
      </c>
      <c r="P3059" s="27"/>
      <c r="Q3059" s="28"/>
      <c r="R3059" s="29"/>
      <c r="S3059" s="30"/>
      <c r="T3059" s="31"/>
      <c r="U3059" s="32"/>
      <c r="V3059" s="32"/>
      <c r="W3059" s="32"/>
      <c r="X3059" s="33"/>
      <c r="Y3059" s="34"/>
      <c r="Z3059" s="35"/>
      <c r="AA3059" s="36"/>
      <c r="AB3059" s="37"/>
      <c r="AC3059" s="38"/>
      <c r="AD3059" s="57">
        <f>IF(C3059="SG",VLOOKUP($C3059,IP!$R:$T,MATCH(QSC!$E3059,IP!$R$6:$T$6,0),0),VLOOKUP($C3059,IP!$R:$S,2,0))</f>
        <v>11</v>
      </c>
      <c r="AE3059" s="39"/>
    </row>
    <row r="3060" spans="1:31" ht="15" x14ac:dyDescent="0.25">
      <c r="A3060" s="40">
        <v>6447892</v>
      </c>
      <c r="B3060" s="40"/>
      <c r="C3060" s="40" t="s">
        <v>1</v>
      </c>
      <c r="D3060" s="41"/>
      <c r="E3060" s="22" t="s">
        <v>2</v>
      </c>
      <c r="F3060" s="23"/>
      <c r="G3060" s="41"/>
      <c r="H3060" s="42"/>
      <c r="I3060" s="41"/>
      <c r="J3060" s="42"/>
      <c r="K3060" s="43"/>
      <c r="L3060" s="26"/>
      <c r="M3060" s="27"/>
      <c r="N3060" s="55"/>
      <c r="O3060" s="93">
        <f>IFERROR(SUMPRODUCT((INDEX(ACH.!$B$3:$AP$9999,MATCH(A3060,ACH.!$A$3:$A$9999,),)&gt;0)*COUNTIF(INDEX(IP!$C$4:$N$44,,IFERROR(MATCH(C3060,IP!$E$2:$N$2,)+2,MATCH(E3060,IP!$C$3:$D$3,))),ACH.!$B$1:$AP$1)),)</f>
        <v>4</v>
      </c>
      <c r="P3060" s="27"/>
      <c r="Q3060" s="28"/>
      <c r="R3060" s="29"/>
      <c r="S3060" s="30"/>
      <c r="T3060" s="31"/>
      <c r="U3060" s="32"/>
      <c r="V3060" s="32"/>
      <c r="W3060" s="32"/>
      <c r="X3060" s="33"/>
      <c r="Y3060" s="34"/>
      <c r="Z3060" s="35"/>
      <c r="AA3060" s="36"/>
      <c r="AB3060" s="37"/>
      <c r="AC3060" s="38"/>
      <c r="AD3060" s="57">
        <f>IF(C3060="SG",VLOOKUP($C3060,IP!$R:$T,MATCH(QSC!$E3060,IP!$R$6:$T$6,0),0),VLOOKUP($C3060,IP!$R:$S,2,0))</f>
        <v>11</v>
      </c>
      <c r="AE3060" s="39"/>
    </row>
    <row r="3061" spans="1:31" ht="15" x14ac:dyDescent="0.25">
      <c r="A3061" s="40">
        <v>6447896</v>
      </c>
      <c r="B3061" s="40"/>
      <c r="C3061" s="40" t="s">
        <v>1</v>
      </c>
      <c r="D3061" s="41"/>
      <c r="E3061" s="22" t="s">
        <v>2</v>
      </c>
      <c r="F3061" s="23"/>
      <c r="G3061" s="41"/>
      <c r="H3061" s="42"/>
      <c r="I3061" s="41"/>
      <c r="J3061" s="42"/>
      <c r="K3061" s="43"/>
      <c r="L3061" s="26"/>
      <c r="M3061" s="27"/>
      <c r="N3061" s="55"/>
      <c r="O3061" s="93">
        <f>IFERROR(SUMPRODUCT((INDEX(ACH.!$B$3:$AP$9999,MATCH(A3061,ACH.!$A$3:$A$9999,),)&gt;0)*COUNTIF(INDEX(IP!$C$4:$N$44,,IFERROR(MATCH(C3061,IP!$E$2:$N$2,)+2,MATCH(E3061,IP!$C$3:$D$3,))),ACH.!$B$1:$AP$1)),)</f>
        <v>0</v>
      </c>
      <c r="P3061" s="27"/>
      <c r="Q3061" s="28"/>
      <c r="R3061" s="29"/>
      <c r="S3061" s="30"/>
      <c r="T3061" s="31"/>
      <c r="U3061" s="32"/>
      <c r="V3061" s="32"/>
      <c r="W3061" s="32"/>
      <c r="X3061" s="33"/>
      <c r="Y3061" s="34"/>
      <c r="Z3061" s="35"/>
      <c r="AA3061" s="36"/>
      <c r="AB3061" s="37"/>
      <c r="AC3061" s="38"/>
      <c r="AD3061" s="57">
        <f>IF(C3061="SG",VLOOKUP($C3061,IP!$R:$T,MATCH(QSC!$E3061,IP!$R$6:$T$6,0),0),VLOOKUP($C3061,IP!$R:$S,2,0))</f>
        <v>11</v>
      </c>
      <c r="AE3061" s="39"/>
    </row>
    <row r="3062" spans="1:31" ht="15" x14ac:dyDescent="0.25">
      <c r="A3062" s="40">
        <v>6448127</v>
      </c>
      <c r="B3062" s="40"/>
      <c r="C3062" s="40" t="s">
        <v>1</v>
      </c>
      <c r="D3062" s="41"/>
      <c r="E3062" s="22" t="s">
        <v>2</v>
      </c>
      <c r="F3062" s="23"/>
      <c r="G3062" s="41"/>
      <c r="H3062" s="42"/>
      <c r="I3062" s="41"/>
      <c r="J3062" s="42"/>
      <c r="K3062" s="43"/>
      <c r="L3062" s="26"/>
      <c r="M3062" s="27"/>
      <c r="N3062" s="55"/>
      <c r="O3062" s="93">
        <f>IFERROR(SUMPRODUCT((INDEX(ACH.!$B$3:$AP$9999,MATCH(A3062,ACH.!$A$3:$A$9999,),)&gt;0)*COUNTIF(INDEX(IP!$C$4:$N$44,,IFERROR(MATCH(C3062,IP!$E$2:$N$2,)+2,MATCH(E3062,IP!$C$3:$D$3,))),ACH.!$B$1:$AP$1)),)</f>
        <v>3</v>
      </c>
      <c r="P3062" s="27"/>
      <c r="Q3062" s="28"/>
      <c r="R3062" s="29"/>
      <c r="S3062" s="30"/>
      <c r="T3062" s="31"/>
      <c r="U3062" s="32"/>
      <c r="V3062" s="32"/>
      <c r="W3062" s="32"/>
      <c r="X3062" s="33"/>
      <c r="Y3062" s="34"/>
      <c r="Z3062" s="35"/>
      <c r="AA3062" s="36"/>
      <c r="AB3062" s="37"/>
      <c r="AC3062" s="38"/>
      <c r="AD3062" s="57">
        <f>IF(C3062="SG",VLOOKUP($C3062,IP!$R:$T,MATCH(QSC!$E3062,IP!$R$6:$T$6,0),0),VLOOKUP($C3062,IP!$R:$S,2,0))</f>
        <v>11</v>
      </c>
      <c r="AE3062" s="39"/>
    </row>
    <row r="3063" spans="1:31" ht="15" x14ac:dyDescent="0.25">
      <c r="A3063" s="40">
        <v>6230327</v>
      </c>
      <c r="B3063" s="40"/>
      <c r="C3063" s="40" t="s">
        <v>1</v>
      </c>
      <c r="D3063" s="41"/>
      <c r="E3063" s="22" t="s">
        <v>4</v>
      </c>
      <c r="F3063" s="23"/>
      <c r="G3063" s="41"/>
      <c r="H3063" s="42"/>
      <c r="I3063" s="41"/>
      <c r="J3063" s="42"/>
      <c r="K3063" s="43"/>
      <c r="L3063" s="26"/>
      <c r="M3063" s="27"/>
      <c r="N3063" s="55"/>
      <c r="O3063" s="93">
        <f>IFERROR(SUMPRODUCT((INDEX(ACH.!$B$3:$AP$9999,MATCH(A3063,ACH.!$A$3:$A$9999,),)&gt;0)*COUNTIF(INDEX(IP!$C$4:$N$44,,IFERROR(MATCH(C3063,IP!$E$2:$N$2,)+2,MATCH(E3063,IP!$C$3:$D$3,))),ACH.!$B$1:$AP$1)),)</f>
        <v>6</v>
      </c>
      <c r="P3063" s="27"/>
      <c r="Q3063" s="28"/>
      <c r="R3063" s="29"/>
      <c r="S3063" s="30"/>
      <c r="T3063" s="31"/>
      <c r="U3063" s="32"/>
      <c r="V3063" s="32"/>
      <c r="W3063" s="32"/>
      <c r="X3063" s="33"/>
      <c r="Y3063" s="34"/>
      <c r="Z3063" s="35"/>
      <c r="AA3063" s="36"/>
      <c r="AB3063" s="37"/>
      <c r="AC3063" s="38"/>
      <c r="AD3063" s="57">
        <f>IF(C3063="SG",VLOOKUP($C3063,IP!$R:$T,MATCH(QSC!$E3063,IP!$R$6:$T$6,0),0),VLOOKUP($C3063,IP!$R:$S,2,0))</f>
        <v>12</v>
      </c>
      <c r="AE3063" s="39"/>
    </row>
    <row r="3064" spans="1:31" ht="15" x14ac:dyDescent="0.25">
      <c r="A3064" s="40">
        <v>6230516</v>
      </c>
      <c r="B3064" s="40"/>
      <c r="C3064" s="40" t="s">
        <v>1</v>
      </c>
      <c r="D3064" s="41"/>
      <c r="E3064" s="22" t="s">
        <v>2</v>
      </c>
      <c r="F3064" s="23"/>
      <c r="G3064" s="41"/>
      <c r="H3064" s="42"/>
      <c r="I3064" s="41"/>
      <c r="J3064" s="42"/>
      <c r="K3064" s="43"/>
      <c r="L3064" s="26"/>
      <c r="M3064" s="27"/>
      <c r="N3064" s="55"/>
      <c r="O3064" s="93">
        <f>IFERROR(SUMPRODUCT((INDEX(ACH.!$B$3:$AP$9999,MATCH(A3064,ACH.!$A$3:$A$9999,),)&gt;0)*COUNTIF(INDEX(IP!$C$4:$N$44,,IFERROR(MATCH(C3064,IP!$E$2:$N$2,)+2,MATCH(E3064,IP!$C$3:$D$3,))),ACH.!$B$1:$AP$1)),)</f>
        <v>6</v>
      </c>
      <c r="P3064" s="27"/>
      <c r="Q3064" s="28"/>
      <c r="R3064" s="29"/>
      <c r="S3064" s="30"/>
      <c r="T3064" s="31"/>
      <c r="U3064" s="32"/>
      <c r="V3064" s="32"/>
      <c r="W3064" s="32"/>
      <c r="X3064" s="33"/>
      <c r="Y3064" s="34"/>
      <c r="Z3064" s="35"/>
      <c r="AA3064" s="36"/>
      <c r="AB3064" s="37"/>
      <c r="AC3064" s="38"/>
      <c r="AD3064" s="57">
        <f>IF(C3064="SG",VLOOKUP($C3064,IP!$R:$T,MATCH(QSC!$E3064,IP!$R$6:$T$6,0),0),VLOOKUP($C3064,IP!$R:$S,2,0))</f>
        <v>11</v>
      </c>
      <c r="AE3064" s="39"/>
    </row>
    <row r="3065" spans="1:31" ht="15" x14ac:dyDescent="0.25">
      <c r="A3065" s="40">
        <v>6231422</v>
      </c>
      <c r="B3065" s="40"/>
      <c r="C3065" s="40" t="s">
        <v>1</v>
      </c>
      <c r="D3065" s="41"/>
      <c r="E3065" s="22" t="s">
        <v>2</v>
      </c>
      <c r="F3065" s="23"/>
      <c r="G3065" s="41"/>
      <c r="H3065" s="42"/>
      <c r="I3065" s="41"/>
      <c r="J3065" s="42"/>
      <c r="K3065" s="43"/>
      <c r="L3065" s="26"/>
      <c r="M3065" s="27"/>
      <c r="N3065" s="55"/>
      <c r="O3065" s="93">
        <f>IFERROR(SUMPRODUCT((INDEX(ACH.!$B$3:$AP$9999,MATCH(A3065,ACH.!$A$3:$A$9999,),)&gt;0)*COUNTIF(INDEX(IP!$C$4:$N$44,,IFERROR(MATCH(C3065,IP!$E$2:$N$2,)+2,MATCH(E3065,IP!$C$3:$D$3,))),ACH.!$B$1:$AP$1)),)</f>
        <v>5</v>
      </c>
      <c r="P3065" s="27"/>
      <c r="Q3065" s="28"/>
      <c r="R3065" s="29"/>
      <c r="S3065" s="30"/>
      <c r="T3065" s="31"/>
      <c r="U3065" s="32"/>
      <c r="V3065" s="32"/>
      <c r="W3065" s="32"/>
      <c r="X3065" s="33"/>
      <c r="Y3065" s="34"/>
      <c r="Z3065" s="35"/>
      <c r="AA3065" s="36"/>
      <c r="AB3065" s="37"/>
      <c r="AC3065" s="38"/>
      <c r="AD3065" s="57">
        <f>IF(C3065="SG",VLOOKUP($C3065,IP!$R:$T,MATCH(QSC!$E3065,IP!$R$6:$T$6,0),0),VLOOKUP($C3065,IP!$R:$S,2,0))</f>
        <v>11</v>
      </c>
      <c r="AE3065" s="39"/>
    </row>
    <row r="3066" spans="1:31" ht="15" x14ac:dyDescent="0.25">
      <c r="A3066" s="40">
        <v>6232615</v>
      </c>
      <c r="B3066" s="40"/>
      <c r="C3066" s="40" t="s">
        <v>1</v>
      </c>
      <c r="D3066" s="41"/>
      <c r="E3066" s="22" t="s">
        <v>4</v>
      </c>
      <c r="F3066" s="23"/>
      <c r="G3066" s="41"/>
      <c r="H3066" s="42"/>
      <c r="I3066" s="41"/>
      <c r="J3066" s="42"/>
      <c r="K3066" s="43"/>
      <c r="L3066" s="26"/>
      <c r="M3066" s="27"/>
      <c r="N3066" s="55"/>
      <c r="O3066" s="93">
        <f>IFERROR(SUMPRODUCT((INDEX(ACH.!$B$3:$AP$9999,MATCH(A3066,ACH.!$A$3:$A$9999,),)&gt;0)*COUNTIF(INDEX(IP!$C$4:$N$44,,IFERROR(MATCH(C3066,IP!$E$2:$N$2,)+2,MATCH(E3066,IP!$C$3:$D$3,))),ACH.!$B$1:$AP$1)),)</f>
        <v>0</v>
      </c>
      <c r="P3066" s="27"/>
      <c r="Q3066" s="28"/>
      <c r="R3066" s="29"/>
      <c r="S3066" s="30"/>
      <c r="T3066" s="31"/>
      <c r="U3066" s="32"/>
      <c r="V3066" s="32"/>
      <c r="W3066" s="32"/>
      <c r="X3066" s="33"/>
      <c r="Y3066" s="34"/>
      <c r="Z3066" s="35"/>
      <c r="AA3066" s="36"/>
      <c r="AB3066" s="37"/>
      <c r="AC3066" s="38"/>
      <c r="AD3066" s="57">
        <f>IF(C3066="SG",VLOOKUP($C3066,IP!$R:$T,MATCH(QSC!$E3066,IP!$R$6:$T$6,0),0),VLOOKUP($C3066,IP!$R:$S,2,0))</f>
        <v>12</v>
      </c>
      <c r="AE3066" s="39"/>
    </row>
    <row r="3067" spans="1:31" ht="15" x14ac:dyDescent="0.25">
      <c r="A3067" s="40">
        <v>6232925</v>
      </c>
      <c r="B3067" s="40"/>
      <c r="C3067" s="40" t="s">
        <v>1</v>
      </c>
      <c r="D3067" s="41"/>
      <c r="E3067" s="22" t="s">
        <v>4</v>
      </c>
      <c r="F3067" s="23"/>
      <c r="G3067" s="41"/>
      <c r="H3067" s="42"/>
      <c r="I3067" s="41"/>
      <c r="J3067" s="42"/>
      <c r="K3067" s="43"/>
      <c r="L3067" s="26"/>
      <c r="M3067" s="27"/>
      <c r="N3067" s="55"/>
      <c r="O3067" s="93">
        <f>IFERROR(SUMPRODUCT((INDEX(ACH.!$B$3:$AP$9999,MATCH(A3067,ACH.!$A$3:$A$9999,),)&gt;0)*COUNTIF(INDEX(IP!$C$4:$N$44,,IFERROR(MATCH(C3067,IP!$E$2:$N$2,)+2,MATCH(E3067,IP!$C$3:$D$3,))),ACH.!$B$1:$AP$1)),)</f>
        <v>4</v>
      </c>
      <c r="P3067" s="27"/>
      <c r="Q3067" s="28"/>
      <c r="R3067" s="29"/>
      <c r="S3067" s="30"/>
      <c r="T3067" s="31"/>
      <c r="U3067" s="32"/>
      <c r="V3067" s="32"/>
      <c r="W3067" s="32"/>
      <c r="X3067" s="33"/>
      <c r="Y3067" s="34"/>
      <c r="Z3067" s="35"/>
      <c r="AA3067" s="36"/>
      <c r="AB3067" s="37"/>
      <c r="AC3067" s="38"/>
      <c r="AD3067" s="57">
        <f>IF(C3067="SG",VLOOKUP($C3067,IP!$R:$T,MATCH(QSC!$E3067,IP!$R$6:$T$6,0),0),VLOOKUP($C3067,IP!$R:$S,2,0))</f>
        <v>12</v>
      </c>
      <c r="AE3067" s="39"/>
    </row>
    <row r="3068" spans="1:31" ht="15" x14ac:dyDescent="0.25">
      <c r="A3068" s="40">
        <v>6233408</v>
      </c>
      <c r="B3068" s="40"/>
      <c r="C3068" s="40" t="s">
        <v>1</v>
      </c>
      <c r="D3068" s="41"/>
      <c r="E3068" s="22" t="s">
        <v>4</v>
      </c>
      <c r="F3068" s="23"/>
      <c r="G3068" s="41"/>
      <c r="H3068" s="42"/>
      <c r="I3068" s="41"/>
      <c r="J3068" s="42"/>
      <c r="K3068" s="43"/>
      <c r="L3068" s="26"/>
      <c r="M3068" s="27"/>
      <c r="N3068" s="55"/>
      <c r="O3068" s="93">
        <f>IFERROR(SUMPRODUCT((INDEX(ACH.!$B$3:$AP$9999,MATCH(A3068,ACH.!$A$3:$A$9999,),)&gt;0)*COUNTIF(INDEX(IP!$C$4:$N$44,,IFERROR(MATCH(C3068,IP!$E$2:$N$2,)+2,MATCH(E3068,IP!$C$3:$D$3,))),ACH.!$B$1:$AP$1)),)</f>
        <v>5</v>
      </c>
      <c r="P3068" s="27"/>
      <c r="Q3068" s="28"/>
      <c r="R3068" s="29"/>
      <c r="S3068" s="30"/>
      <c r="T3068" s="31"/>
      <c r="U3068" s="32"/>
      <c r="V3068" s="32"/>
      <c r="W3068" s="32"/>
      <c r="X3068" s="33"/>
      <c r="Y3068" s="34"/>
      <c r="Z3068" s="35"/>
      <c r="AA3068" s="36"/>
      <c r="AB3068" s="37"/>
      <c r="AC3068" s="38"/>
      <c r="AD3068" s="57">
        <f>IF(C3068="SG",VLOOKUP($C3068,IP!$R:$T,MATCH(QSC!$E3068,IP!$R$6:$T$6,0),0),VLOOKUP($C3068,IP!$R:$S,2,0))</f>
        <v>12</v>
      </c>
      <c r="AE3068" s="39"/>
    </row>
    <row r="3069" spans="1:31" ht="15" x14ac:dyDescent="0.25">
      <c r="A3069" s="40">
        <v>6234311</v>
      </c>
      <c r="B3069" s="40"/>
      <c r="C3069" s="40" t="s">
        <v>1</v>
      </c>
      <c r="D3069" s="41"/>
      <c r="E3069" s="22" t="s">
        <v>4</v>
      </c>
      <c r="F3069" s="23"/>
      <c r="G3069" s="41"/>
      <c r="H3069" s="42"/>
      <c r="I3069" s="41"/>
      <c r="J3069" s="42"/>
      <c r="K3069" s="43"/>
      <c r="L3069" s="26"/>
      <c r="M3069" s="27"/>
      <c r="N3069" s="55"/>
      <c r="O3069" s="93">
        <f>IFERROR(SUMPRODUCT((INDEX(ACH.!$B$3:$AP$9999,MATCH(A3069,ACH.!$A$3:$A$9999,),)&gt;0)*COUNTIF(INDEX(IP!$C$4:$N$44,,IFERROR(MATCH(C3069,IP!$E$2:$N$2,)+2,MATCH(E3069,IP!$C$3:$D$3,))),ACH.!$B$1:$AP$1)),)</f>
        <v>5</v>
      </c>
      <c r="P3069" s="27"/>
      <c r="Q3069" s="28"/>
      <c r="R3069" s="29"/>
      <c r="S3069" s="30"/>
      <c r="T3069" s="31"/>
      <c r="U3069" s="32"/>
      <c r="V3069" s="32"/>
      <c r="W3069" s="32"/>
      <c r="X3069" s="33"/>
      <c r="Y3069" s="34"/>
      <c r="Z3069" s="35"/>
      <c r="AA3069" s="36"/>
      <c r="AB3069" s="37"/>
      <c r="AC3069" s="38"/>
      <c r="AD3069" s="57">
        <f>IF(C3069="SG",VLOOKUP($C3069,IP!$R:$T,MATCH(QSC!$E3069,IP!$R$6:$T$6,0),0),VLOOKUP($C3069,IP!$R:$S,2,0))</f>
        <v>12</v>
      </c>
      <c r="AE3069" s="39"/>
    </row>
    <row r="3070" spans="1:31" ht="15" x14ac:dyDescent="0.25">
      <c r="A3070" s="40">
        <v>6236190</v>
      </c>
      <c r="B3070" s="40"/>
      <c r="C3070" s="40" t="s">
        <v>1</v>
      </c>
      <c r="D3070" s="41"/>
      <c r="E3070" s="22" t="s">
        <v>2</v>
      </c>
      <c r="F3070" s="23"/>
      <c r="G3070" s="41"/>
      <c r="H3070" s="42"/>
      <c r="I3070" s="41"/>
      <c r="J3070" s="42"/>
      <c r="K3070" s="43"/>
      <c r="L3070" s="26"/>
      <c r="M3070" s="27"/>
      <c r="N3070" s="55"/>
      <c r="O3070" s="93">
        <f>IFERROR(SUMPRODUCT((INDEX(ACH.!$B$3:$AP$9999,MATCH(A3070,ACH.!$A$3:$A$9999,),)&gt;0)*COUNTIF(INDEX(IP!$C$4:$N$44,,IFERROR(MATCH(C3070,IP!$E$2:$N$2,)+2,MATCH(E3070,IP!$C$3:$D$3,))),ACH.!$B$1:$AP$1)),)</f>
        <v>4</v>
      </c>
      <c r="P3070" s="27"/>
      <c r="Q3070" s="28"/>
      <c r="R3070" s="29"/>
      <c r="S3070" s="30"/>
      <c r="T3070" s="31"/>
      <c r="U3070" s="32"/>
      <c r="V3070" s="32"/>
      <c r="W3070" s="32"/>
      <c r="X3070" s="33"/>
      <c r="Y3070" s="34"/>
      <c r="Z3070" s="35"/>
      <c r="AA3070" s="36"/>
      <c r="AB3070" s="37"/>
      <c r="AC3070" s="38"/>
      <c r="AD3070" s="57">
        <f>IF(C3070="SG",VLOOKUP($C3070,IP!$R:$T,MATCH(QSC!$E3070,IP!$R$6:$T$6,0),0),VLOOKUP($C3070,IP!$R:$S,2,0))</f>
        <v>11</v>
      </c>
      <c r="AE3070" s="39"/>
    </row>
    <row r="3071" spans="1:31" ht="15" x14ac:dyDescent="0.25">
      <c r="A3071" s="40">
        <v>6236321</v>
      </c>
      <c r="B3071" s="40"/>
      <c r="C3071" s="40" t="s">
        <v>1</v>
      </c>
      <c r="D3071" s="41"/>
      <c r="E3071" s="22" t="s">
        <v>2</v>
      </c>
      <c r="F3071" s="23"/>
      <c r="G3071" s="41"/>
      <c r="H3071" s="42"/>
      <c r="I3071" s="41"/>
      <c r="J3071" s="42"/>
      <c r="K3071" s="43"/>
      <c r="L3071" s="26"/>
      <c r="M3071" s="27"/>
      <c r="N3071" s="55"/>
      <c r="O3071" s="93">
        <f>IFERROR(SUMPRODUCT((INDEX(ACH.!$B$3:$AP$9999,MATCH(A3071,ACH.!$A$3:$A$9999,),)&gt;0)*COUNTIF(INDEX(IP!$C$4:$N$44,,IFERROR(MATCH(C3071,IP!$E$2:$N$2,)+2,MATCH(E3071,IP!$C$3:$D$3,))),ACH.!$B$1:$AP$1)),)</f>
        <v>5</v>
      </c>
      <c r="P3071" s="27"/>
      <c r="Q3071" s="28"/>
      <c r="R3071" s="29"/>
      <c r="S3071" s="30"/>
      <c r="T3071" s="31"/>
      <c r="U3071" s="32"/>
      <c r="V3071" s="32"/>
      <c r="W3071" s="32"/>
      <c r="X3071" s="33"/>
      <c r="Y3071" s="34"/>
      <c r="Z3071" s="35"/>
      <c r="AA3071" s="36"/>
      <c r="AB3071" s="37"/>
      <c r="AC3071" s="38"/>
      <c r="AD3071" s="57">
        <f>IF(C3071="SG",VLOOKUP($C3071,IP!$R:$T,MATCH(QSC!$E3071,IP!$R$6:$T$6,0),0),VLOOKUP($C3071,IP!$R:$S,2,0))</f>
        <v>11</v>
      </c>
      <c r="AE3071" s="39"/>
    </row>
    <row r="3072" spans="1:31" ht="15" x14ac:dyDescent="0.25">
      <c r="A3072" s="40">
        <v>6236598</v>
      </c>
      <c r="B3072" s="40"/>
      <c r="C3072" s="40" t="s">
        <v>1</v>
      </c>
      <c r="D3072" s="41"/>
      <c r="E3072" s="22" t="s">
        <v>2</v>
      </c>
      <c r="F3072" s="23"/>
      <c r="G3072" s="41"/>
      <c r="H3072" s="42"/>
      <c r="I3072" s="41"/>
      <c r="J3072" s="42"/>
      <c r="K3072" s="43"/>
      <c r="L3072" s="26"/>
      <c r="M3072" s="27"/>
      <c r="N3072" s="55"/>
      <c r="O3072" s="93">
        <f>IFERROR(SUMPRODUCT((INDEX(ACH.!$B$3:$AP$9999,MATCH(A3072,ACH.!$A$3:$A$9999,),)&gt;0)*COUNTIF(INDEX(IP!$C$4:$N$44,,IFERROR(MATCH(C3072,IP!$E$2:$N$2,)+2,MATCH(E3072,IP!$C$3:$D$3,))),ACH.!$B$1:$AP$1)),)</f>
        <v>0</v>
      </c>
      <c r="P3072" s="27"/>
      <c r="Q3072" s="28"/>
      <c r="R3072" s="29"/>
      <c r="S3072" s="30"/>
      <c r="T3072" s="31"/>
      <c r="U3072" s="32"/>
      <c r="V3072" s="32"/>
      <c r="W3072" s="32"/>
      <c r="X3072" s="33"/>
      <c r="Y3072" s="34"/>
      <c r="Z3072" s="35"/>
      <c r="AA3072" s="36"/>
      <c r="AB3072" s="37"/>
      <c r="AC3072" s="38"/>
      <c r="AD3072" s="57">
        <f>IF(C3072="SG",VLOOKUP($C3072,IP!$R:$T,MATCH(QSC!$E3072,IP!$R$6:$T$6,0),0),VLOOKUP($C3072,IP!$R:$S,2,0))</f>
        <v>11</v>
      </c>
      <c r="AE3072" s="39"/>
    </row>
    <row r="3073" spans="1:31" ht="15" x14ac:dyDescent="0.25">
      <c r="A3073" s="40">
        <v>6236602</v>
      </c>
      <c r="B3073" s="40"/>
      <c r="C3073" s="40" t="s">
        <v>1</v>
      </c>
      <c r="D3073" s="41"/>
      <c r="E3073" s="22" t="s">
        <v>2</v>
      </c>
      <c r="F3073" s="23"/>
      <c r="G3073" s="41"/>
      <c r="H3073" s="42"/>
      <c r="I3073" s="41"/>
      <c r="J3073" s="42"/>
      <c r="K3073" s="43"/>
      <c r="L3073" s="26"/>
      <c r="M3073" s="27"/>
      <c r="N3073" s="55"/>
      <c r="O3073" s="93">
        <f>IFERROR(SUMPRODUCT((INDEX(ACH.!$B$3:$AP$9999,MATCH(A3073,ACH.!$A$3:$A$9999,),)&gt;0)*COUNTIF(INDEX(IP!$C$4:$N$44,,IFERROR(MATCH(C3073,IP!$E$2:$N$2,)+2,MATCH(E3073,IP!$C$3:$D$3,))),ACH.!$B$1:$AP$1)),)</f>
        <v>2</v>
      </c>
      <c r="P3073" s="27"/>
      <c r="Q3073" s="28"/>
      <c r="R3073" s="29"/>
      <c r="S3073" s="30"/>
      <c r="T3073" s="31"/>
      <c r="U3073" s="32"/>
      <c r="V3073" s="32"/>
      <c r="W3073" s="32"/>
      <c r="X3073" s="33"/>
      <c r="Y3073" s="34"/>
      <c r="Z3073" s="35"/>
      <c r="AA3073" s="36"/>
      <c r="AB3073" s="37"/>
      <c r="AC3073" s="38"/>
      <c r="AD3073" s="57">
        <f>IF(C3073="SG",VLOOKUP($C3073,IP!$R:$T,MATCH(QSC!$E3073,IP!$R$6:$T$6,0),0),VLOOKUP($C3073,IP!$R:$S,2,0))</f>
        <v>11</v>
      </c>
      <c r="AE3073" s="39"/>
    </row>
    <row r="3074" spans="1:31" ht="15" x14ac:dyDescent="0.25">
      <c r="A3074" s="40">
        <v>6236613</v>
      </c>
      <c r="B3074" s="40"/>
      <c r="C3074" s="40" t="s">
        <v>1</v>
      </c>
      <c r="D3074" s="41"/>
      <c r="E3074" s="22" t="s">
        <v>2</v>
      </c>
      <c r="F3074" s="23"/>
      <c r="G3074" s="41"/>
      <c r="H3074" s="42"/>
      <c r="I3074" s="41"/>
      <c r="J3074" s="42"/>
      <c r="K3074" s="43"/>
      <c r="L3074" s="26"/>
      <c r="M3074" s="27"/>
      <c r="N3074" s="55"/>
      <c r="O3074" s="93">
        <f>IFERROR(SUMPRODUCT((INDEX(ACH.!$B$3:$AP$9999,MATCH(A3074,ACH.!$A$3:$A$9999,),)&gt;0)*COUNTIF(INDEX(IP!$C$4:$N$44,,IFERROR(MATCH(C3074,IP!$E$2:$N$2,)+2,MATCH(E3074,IP!$C$3:$D$3,))),ACH.!$B$1:$AP$1)),)</f>
        <v>5</v>
      </c>
      <c r="P3074" s="27"/>
      <c r="Q3074" s="28"/>
      <c r="R3074" s="29"/>
      <c r="S3074" s="30"/>
      <c r="T3074" s="31"/>
      <c r="U3074" s="32"/>
      <c r="V3074" s="32"/>
      <c r="W3074" s="32"/>
      <c r="X3074" s="33"/>
      <c r="Y3074" s="34"/>
      <c r="Z3074" s="35"/>
      <c r="AA3074" s="36"/>
      <c r="AB3074" s="37"/>
      <c r="AC3074" s="38"/>
      <c r="AD3074" s="57">
        <f>IF(C3074="SG",VLOOKUP($C3074,IP!$R:$T,MATCH(QSC!$E3074,IP!$R$6:$T$6,0),0),VLOOKUP($C3074,IP!$R:$S,2,0))</f>
        <v>11</v>
      </c>
      <c r="AE3074" s="39"/>
    </row>
    <row r="3075" spans="1:31" ht="15" x14ac:dyDescent="0.25">
      <c r="A3075" s="40">
        <v>6236741</v>
      </c>
      <c r="B3075" s="40"/>
      <c r="C3075" s="40" t="s">
        <v>1</v>
      </c>
      <c r="D3075" s="41"/>
      <c r="E3075" s="22" t="s">
        <v>2</v>
      </c>
      <c r="F3075" s="23"/>
      <c r="G3075" s="41"/>
      <c r="H3075" s="42"/>
      <c r="I3075" s="41"/>
      <c r="J3075" s="42"/>
      <c r="K3075" s="43"/>
      <c r="L3075" s="26"/>
      <c r="M3075" s="27"/>
      <c r="N3075" s="55"/>
      <c r="O3075" s="93">
        <f>IFERROR(SUMPRODUCT((INDEX(ACH.!$B$3:$AP$9999,MATCH(A3075,ACH.!$A$3:$A$9999,),)&gt;0)*COUNTIF(INDEX(IP!$C$4:$N$44,,IFERROR(MATCH(C3075,IP!$E$2:$N$2,)+2,MATCH(E3075,IP!$C$3:$D$3,))),ACH.!$B$1:$AP$1)),)</f>
        <v>4</v>
      </c>
      <c r="P3075" s="27"/>
      <c r="Q3075" s="28"/>
      <c r="R3075" s="29"/>
      <c r="S3075" s="30"/>
      <c r="T3075" s="31"/>
      <c r="U3075" s="32"/>
      <c r="V3075" s="32"/>
      <c r="W3075" s="32"/>
      <c r="X3075" s="33"/>
      <c r="Y3075" s="34"/>
      <c r="Z3075" s="35"/>
      <c r="AA3075" s="36"/>
      <c r="AB3075" s="37"/>
      <c r="AC3075" s="38"/>
      <c r="AD3075" s="57">
        <f>IF(C3075="SG",VLOOKUP($C3075,IP!$R:$T,MATCH(QSC!$E3075,IP!$R$6:$T$6,0),0),VLOOKUP($C3075,IP!$R:$S,2,0))</f>
        <v>11</v>
      </c>
      <c r="AE3075" s="39"/>
    </row>
    <row r="3076" spans="1:31" ht="15" x14ac:dyDescent="0.25">
      <c r="A3076" s="40">
        <v>6236929</v>
      </c>
      <c r="B3076" s="40"/>
      <c r="C3076" s="40" t="s">
        <v>1</v>
      </c>
      <c r="D3076" s="41"/>
      <c r="E3076" s="22" t="s">
        <v>2</v>
      </c>
      <c r="F3076" s="23"/>
      <c r="G3076" s="41"/>
      <c r="H3076" s="42"/>
      <c r="I3076" s="41"/>
      <c r="J3076" s="42"/>
      <c r="K3076" s="43"/>
      <c r="L3076" s="26"/>
      <c r="M3076" s="27"/>
      <c r="N3076" s="55"/>
      <c r="O3076" s="93">
        <f>IFERROR(SUMPRODUCT((INDEX(ACH.!$B$3:$AP$9999,MATCH(A3076,ACH.!$A$3:$A$9999,),)&gt;0)*COUNTIF(INDEX(IP!$C$4:$N$44,,IFERROR(MATCH(C3076,IP!$E$2:$N$2,)+2,MATCH(E3076,IP!$C$3:$D$3,))),ACH.!$B$1:$AP$1)),)</f>
        <v>3</v>
      </c>
      <c r="P3076" s="27"/>
      <c r="Q3076" s="28"/>
      <c r="R3076" s="29"/>
      <c r="S3076" s="30"/>
      <c r="T3076" s="31"/>
      <c r="U3076" s="32"/>
      <c r="V3076" s="32"/>
      <c r="W3076" s="32"/>
      <c r="X3076" s="33"/>
      <c r="Y3076" s="34"/>
      <c r="Z3076" s="35"/>
      <c r="AA3076" s="36"/>
      <c r="AB3076" s="37"/>
      <c r="AC3076" s="38"/>
      <c r="AD3076" s="57">
        <f>IF(C3076="SG",VLOOKUP($C3076,IP!$R:$T,MATCH(QSC!$E3076,IP!$R$6:$T$6,0),0),VLOOKUP($C3076,IP!$R:$S,2,0))</f>
        <v>11</v>
      </c>
      <c r="AE3076" s="39"/>
    </row>
    <row r="3077" spans="1:31" ht="15" x14ac:dyDescent="0.25">
      <c r="A3077" s="40">
        <v>6236931</v>
      </c>
      <c r="B3077" s="40"/>
      <c r="C3077" s="40" t="s">
        <v>1</v>
      </c>
      <c r="D3077" s="41"/>
      <c r="E3077" s="22" t="s">
        <v>2</v>
      </c>
      <c r="F3077" s="23"/>
      <c r="G3077" s="41"/>
      <c r="H3077" s="42"/>
      <c r="I3077" s="41"/>
      <c r="J3077" s="42"/>
      <c r="K3077" s="43"/>
      <c r="L3077" s="26"/>
      <c r="M3077" s="27"/>
      <c r="N3077" s="55"/>
      <c r="O3077" s="93">
        <f>IFERROR(SUMPRODUCT((INDEX(ACH.!$B$3:$AP$9999,MATCH(A3077,ACH.!$A$3:$A$9999,),)&gt;0)*COUNTIF(INDEX(IP!$C$4:$N$44,,IFERROR(MATCH(C3077,IP!$E$2:$N$2,)+2,MATCH(E3077,IP!$C$3:$D$3,))),ACH.!$B$1:$AP$1)),)</f>
        <v>0</v>
      </c>
      <c r="P3077" s="27"/>
      <c r="Q3077" s="28"/>
      <c r="R3077" s="29"/>
      <c r="S3077" s="30"/>
      <c r="T3077" s="31"/>
      <c r="U3077" s="32"/>
      <c r="V3077" s="32"/>
      <c r="W3077" s="32"/>
      <c r="X3077" s="33"/>
      <c r="Y3077" s="34"/>
      <c r="Z3077" s="35"/>
      <c r="AA3077" s="36"/>
      <c r="AB3077" s="37"/>
      <c r="AC3077" s="38"/>
      <c r="AD3077" s="57">
        <f>IF(C3077="SG",VLOOKUP($C3077,IP!$R:$T,MATCH(QSC!$E3077,IP!$R$6:$T$6,0),0),VLOOKUP($C3077,IP!$R:$S,2,0))</f>
        <v>11</v>
      </c>
      <c r="AE3077" s="39"/>
    </row>
    <row r="3078" spans="1:31" ht="15" x14ac:dyDescent="0.25">
      <c r="A3078" s="40">
        <v>6236946</v>
      </c>
      <c r="B3078" s="40"/>
      <c r="C3078" s="40" t="s">
        <v>1</v>
      </c>
      <c r="D3078" s="41"/>
      <c r="E3078" s="22" t="s">
        <v>2</v>
      </c>
      <c r="F3078" s="23"/>
      <c r="G3078" s="41"/>
      <c r="H3078" s="42"/>
      <c r="I3078" s="41"/>
      <c r="J3078" s="42"/>
      <c r="K3078" s="43"/>
      <c r="L3078" s="26"/>
      <c r="M3078" s="27"/>
      <c r="N3078" s="55"/>
      <c r="O3078" s="93">
        <f>IFERROR(SUMPRODUCT((INDEX(ACH.!$B$3:$AP$9999,MATCH(A3078,ACH.!$A$3:$A$9999,),)&gt;0)*COUNTIF(INDEX(IP!$C$4:$N$44,,IFERROR(MATCH(C3078,IP!$E$2:$N$2,)+2,MATCH(E3078,IP!$C$3:$D$3,))),ACH.!$B$1:$AP$1)),)</f>
        <v>5</v>
      </c>
      <c r="P3078" s="27"/>
      <c r="Q3078" s="28"/>
      <c r="R3078" s="29"/>
      <c r="S3078" s="30"/>
      <c r="T3078" s="31"/>
      <c r="U3078" s="32"/>
      <c r="V3078" s="32"/>
      <c r="W3078" s="32"/>
      <c r="X3078" s="33"/>
      <c r="Y3078" s="34"/>
      <c r="Z3078" s="35"/>
      <c r="AA3078" s="36"/>
      <c r="AB3078" s="37"/>
      <c r="AC3078" s="38"/>
      <c r="AD3078" s="57">
        <f>IF(C3078="SG",VLOOKUP($C3078,IP!$R:$T,MATCH(QSC!$E3078,IP!$R$6:$T$6,0),0),VLOOKUP($C3078,IP!$R:$S,2,0))</f>
        <v>11</v>
      </c>
      <c r="AE3078" s="39"/>
    </row>
    <row r="3079" spans="1:31" ht="15" x14ac:dyDescent="0.25">
      <c r="A3079" s="40">
        <v>6236948</v>
      </c>
      <c r="B3079" s="40"/>
      <c r="C3079" s="40" t="s">
        <v>1</v>
      </c>
      <c r="D3079" s="41"/>
      <c r="E3079" s="22" t="s">
        <v>2</v>
      </c>
      <c r="F3079" s="23"/>
      <c r="G3079" s="41"/>
      <c r="H3079" s="42"/>
      <c r="I3079" s="41"/>
      <c r="J3079" s="42"/>
      <c r="K3079" s="43"/>
      <c r="L3079" s="26"/>
      <c r="M3079" s="27"/>
      <c r="N3079" s="55"/>
      <c r="O3079" s="93">
        <f>IFERROR(SUMPRODUCT((INDEX(ACH.!$B$3:$AP$9999,MATCH(A3079,ACH.!$A$3:$A$9999,),)&gt;0)*COUNTIF(INDEX(IP!$C$4:$N$44,,IFERROR(MATCH(C3079,IP!$E$2:$N$2,)+2,MATCH(E3079,IP!$C$3:$D$3,))),ACH.!$B$1:$AP$1)),)</f>
        <v>4</v>
      </c>
      <c r="P3079" s="27"/>
      <c r="Q3079" s="28"/>
      <c r="R3079" s="29"/>
      <c r="S3079" s="30"/>
      <c r="T3079" s="31"/>
      <c r="U3079" s="32"/>
      <c r="V3079" s="32"/>
      <c r="W3079" s="32"/>
      <c r="X3079" s="33"/>
      <c r="Y3079" s="34"/>
      <c r="Z3079" s="35"/>
      <c r="AA3079" s="36"/>
      <c r="AB3079" s="37"/>
      <c r="AC3079" s="38"/>
      <c r="AD3079" s="57">
        <f>IF(C3079="SG",VLOOKUP($C3079,IP!$R:$T,MATCH(QSC!$E3079,IP!$R$6:$T$6,0),0),VLOOKUP($C3079,IP!$R:$S,2,0))</f>
        <v>11</v>
      </c>
      <c r="AE3079" s="39"/>
    </row>
    <row r="3080" spans="1:31" ht="15" x14ac:dyDescent="0.25">
      <c r="A3080" s="40">
        <v>6236981</v>
      </c>
      <c r="B3080" s="40"/>
      <c r="C3080" s="40" t="s">
        <v>1</v>
      </c>
      <c r="D3080" s="41"/>
      <c r="E3080" s="22" t="s">
        <v>2</v>
      </c>
      <c r="F3080" s="23"/>
      <c r="G3080" s="41"/>
      <c r="H3080" s="42"/>
      <c r="I3080" s="41"/>
      <c r="J3080" s="42"/>
      <c r="K3080" s="43"/>
      <c r="L3080" s="26"/>
      <c r="M3080" s="27"/>
      <c r="N3080" s="55"/>
      <c r="O3080" s="93">
        <f>IFERROR(SUMPRODUCT((INDEX(ACH.!$B$3:$AP$9999,MATCH(A3080,ACH.!$A$3:$A$9999,),)&gt;0)*COUNTIF(INDEX(IP!$C$4:$N$44,,IFERROR(MATCH(C3080,IP!$E$2:$N$2,)+2,MATCH(E3080,IP!$C$3:$D$3,))),ACH.!$B$1:$AP$1)),)</f>
        <v>5</v>
      </c>
      <c r="P3080" s="27"/>
      <c r="Q3080" s="28"/>
      <c r="R3080" s="29"/>
      <c r="S3080" s="30"/>
      <c r="T3080" s="31"/>
      <c r="U3080" s="32"/>
      <c r="V3080" s="32"/>
      <c r="W3080" s="32"/>
      <c r="X3080" s="33"/>
      <c r="Y3080" s="34"/>
      <c r="Z3080" s="35"/>
      <c r="AA3080" s="36"/>
      <c r="AB3080" s="37"/>
      <c r="AC3080" s="38"/>
      <c r="AD3080" s="57">
        <f>IF(C3080="SG",VLOOKUP($C3080,IP!$R:$T,MATCH(QSC!$E3080,IP!$R$6:$T$6,0),0),VLOOKUP($C3080,IP!$R:$S,2,0))</f>
        <v>11</v>
      </c>
      <c r="AE3080" s="39"/>
    </row>
    <row r="3081" spans="1:31" ht="15" x14ac:dyDescent="0.25">
      <c r="A3081" s="40">
        <v>6236986</v>
      </c>
      <c r="B3081" s="40"/>
      <c r="C3081" s="40" t="s">
        <v>1</v>
      </c>
      <c r="D3081" s="41"/>
      <c r="E3081" s="22" t="s">
        <v>2</v>
      </c>
      <c r="F3081" s="23"/>
      <c r="G3081" s="41"/>
      <c r="H3081" s="42"/>
      <c r="I3081" s="41"/>
      <c r="J3081" s="42"/>
      <c r="K3081" s="43"/>
      <c r="L3081" s="26"/>
      <c r="M3081" s="27"/>
      <c r="N3081" s="55"/>
      <c r="O3081" s="93">
        <f>IFERROR(SUMPRODUCT((INDEX(ACH.!$B$3:$AP$9999,MATCH(A3081,ACH.!$A$3:$A$9999,),)&gt;0)*COUNTIF(INDEX(IP!$C$4:$N$44,,IFERROR(MATCH(C3081,IP!$E$2:$N$2,)+2,MATCH(E3081,IP!$C$3:$D$3,))),ACH.!$B$1:$AP$1)),)</f>
        <v>6</v>
      </c>
      <c r="P3081" s="27"/>
      <c r="Q3081" s="28"/>
      <c r="R3081" s="29"/>
      <c r="S3081" s="30"/>
      <c r="T3081" s="31"/>
      <c r="U3081" s="32"/>
      <c r="V3081" s="32"/>
      <c r="W3081" s="32"/>
      <c r="X3081" s="33"/>
      <c r="Y3081" s="34"/>
      <c r="Z3081" s="35"/>
      <c r="AA3081" s="36"/>
      <c r="AB3081" s="37"/>
      <c r="AC3081" s="38"/>
      <c r="AD3081" s="57">
        <f>IF(C3081="SG",VLOOKUP($C3081,IP!$R:$T,MATCH(QSC!$E3081,IP!$R$6:$T$6,0),0),VLOOKUP($C3081,IP!$R:$S,2,0))</f>
        <v>11</v>
      </c>
      <c r="AE3081" s="39"/>
    </row>
    <row r="3082" spans="1:31" ht="15" x14ac:dyDescent="0.25">
      <c r="A3082" s="40">
        <v>6237013</v>
      </c>
      <c r="B3082" s="40"/>
      <c r="C3082" s="40" t="s">
        <v>1</v>
      </c>
      <c r="D3082" s="41"/>
      <c r="E3082" s="22" t="s">
        <v>2</v>
      </c>
      <c r="F3082" s="23"/>
      <c r="G3082" s="41"/>
      <c r="H3082" s="42"/>
      <c r="I3082" s="41"/>
      <c r="J3082" s="42"/>
      <c r="K3082" s="43"/>
      <c r="L3082" s="26"/>
      <c r="M3082" s="27"/>
      <c r="N3082" s="55"/>
      <c r="O3082" s="93">
        <f>IFERROR(SUMPRODUCT((INDEX(ACH.!$B$3:$AP$9999,MATCH(A3082,ACH.!$A$3:$A$9999,),)&gt;0)*COUNTIF(INDEX(IP!$C$4:$N$44,,IFERROR(MATCH(C3082,IP!$E$2:$N$2,)+2,MATCH(E3082,IP!$C$3:$D$3,))),ACH.!$B$1:$AP$1)),)</f>
        <v>4</v>
      </c>
      <c r="P3082" s="27"/>
      <c r="Q3082" s="28"/>
      <c r="R3082" s="29"/>
      <c r="S3082" s="30"/>
      <c r="T3082" s="31"/>
      <c r="U3082" s="32"/>
      <c r="V3082" s="32"/>
      <c r="W3082" s="32"/>
      <c r="X3082" s="33"/>
      <c r="Y3082" s="34"/>
      <c r="Z3082" s="35"/>
      <c r="AA3082" s="36"/>
      <c r="AB3082" s="37"/>
      <c r="AC3082" s="38"/>
      <c r="AD3082" s="57">
        <f>IF(C3082="SG",VLOOKUP($C3082,IP!$R:$T,MATCH(QSC!$E3082,IP!$R$6:$T$6,0),0),VLOOKUP($C3082,IP!$R:$S,2,0))</f>
        <v>11</v>
      </c>
      <c r="AE3082" s="39"/>
    </row>
    <row r="3083" spans="1:31" ht="15" x14ac:dyDescent="0.25">
      <c r="A3083" s="40">
        <v>6237054</v>
      </c>
      <c r="B3083" s="40"/>
      <c r="C3083" s="40" t="s">
        <v>1</v>
      </c>
      <c r="D3083" s="41"/>
      <c r="E3083" s="22" t="s">
        <v>2</v>
      </c>
      <c r="F3083" s="23"/>
      <c r="G3083" s="41"/>
      <c r="H3083" s="42"/>
      <c r="I3083" s="41"/>
      <c r="J3083" s="42"/>
      <c r="K3083" s="43"/>
      <c r="L3083" s="26"/>
      <c r="M3083" s="27"/>
      <c r="N3083" s="55"/>
      <c r="O3083" s="93">
        <f>IFERROR(SUMPRODUCT((INDEX(ACH.!$B$3:$AP$9999,MATCH(A3083,ACH.!$A$3:$A$9999,),)&gt;0)*COUNTIF(INDEX(IP!$C$4:$N$44,,IFERROR(MATCH(C3083,IP!$E$2:$N$2,)+2,MATCH(E3083,IP!$C$3:$D$3,))),ACH.!$B$1:$AP$1)),)</f>
        <v>2</v>
      </c>
      <c r="P3083" s="27"/>
      <c r="Q3083" s="28"/>
      <c r="R3083" s="29"/>
      <c r="S3083" s="30"/>
      <c r="T3083" s="31"/>
      <c r="U3083" s="32"/>
      <c r="V3083" s="32"/>
      <c r="W3083" s="32"/>
      <c r="X3083" s="33"/>
      <c r="Y3083" s="34"/>
      <c r="Z3083" s="35"/>
      <c r="AA3083" s="36"/>
      <c r="AB3083" s="37"/>
      <c r="AC3083" s="38"/>
      <c r="AD3083" s="57">
        <f>IF(C3083="SG",VLOOKUP($C3083,IP!$R:$T,MATCH(QSC!$E3083,IP!$R$6:$T$6,0),0),VLOOKUP($C3083,IP!$R:$S,2,0))</f>
        <v>11</v>
      </c>
      <c r="AE3083" s="39"/>
    </row>
    <row r="3084" spans="1:31" ht="15" x14ac:dyDescent="0.25">
      <c r="A3084" s="40">
        <v>6237064</v>
      </c>
      <c r="B3084" s="40"/>
      <c r="C3084" s="40" t="s">
        <v>1</v>
      </c>
      <c r="D3084" s="41"/>
      <c r="E3084" s="22" t="s">
        <v>2</v>
      </c>
      <c r="F3084" s="23"/>
      <c r="G3084" s="41"/>
      <c r="H3084" s="42"/>
      <c r="I3084" s="41"/>
      <c r="J3084" s="42"/>
      <c r="K3084" s="43"/>
      <c r="L3084" s="26"/>
      <c r="M3084" s="27"/>
      <c r="N3084" s="55"/>
      <c r="O3084" s="93">
        <f>IFERROR(SUMPRODUCT((INDEX(ACH.!$B$3:$AP$9999,MATCH(A3084,ACH.!$A$3:$A$9999,),)&gt;0)*COUNTIF(INDEX(IP!$C$4:$N$44,,IFERROR(MATCH(C3084,IP!$E$2:$N$2,)+2,MATCH(E3084,IP!$C$3:$D$3,))),ACH.!$B$1:$AP$1)),)</f>
        <v>6</v>
      </c>
      <c r="P3084" s="27"/>
      <c r="Q3084" s="28"/>
      <c r="R3084" s="29"/>
      <c r="S3084" s="30"/>
      <c r="T3084" s="31"/>
      <c r="U3084" s="32"/>
      <c r="V3084" s="32"/>
      <c r="W3084" s="32"/>
      <c r="X3084" s="33"/>
      <c r="Y3084" s="34"/>
      <c r="Z3084" s="35"/>
      <c r="AA3084" s="36"/>
      <c r="AB3084" s="37"/>
      <c r="AC3084" s="38"/>
      <c r="AD3084" s="57">
        <f>IF(C3084="SG",VLOOKUP($C3084,IP!$R:$T,MATCH(QSC!$E3084,IP!$R$6:$T$6,0),0),VLOOKUP($C3084,IP!$R:$S,2,0))</f>
        <v>11</v>
      </c>
      <c r="AE3084" s="39"/>
    </row>
    <row r="3085" spans="1:31" ht="15" x14ac:dyDescent="0.25">
      <c r="A3085" s="40">
        <v>6237114</v>
      </c>
      <c r="B3085" s="40"/>
      <c r="C3085" s="40" t="s">
        <v>1</v>
      </c>
      <c r="D3085" s="41"/>
      <c r="E3085" s="22" t="s">
        <v>2</v>
      </c>
      <c r="F3085" s="23"/>
      <c r="G3085" s="41"/>
      <c r="H3085" s="42"/>
      <c r="I3085" s="41"/>
      <c r="J3085" s="42"/>
      <c r="K3085" s="43"/>
      <c r="L3085" s="26"/>
      <c r="M3085" s="27"/>
      <c r="N3085" s="55"/>
      <c r="O3085" s="93">
        <f>IFERROR(SUMPRODUCT((INDEX(ACH.!$B$3:$AP$9999,MATCH(A3085,ACH.!$A$3:$A$9999,),)&gt;0)*COUNTIF(INDEX(IP!$C$4:$N$44,,IFERROR(MATCH(C3085,IP!$E$2:$N$2,)+2,MATCH(E3085,IP!$C$3:$D$3,))),ACH.!$B$1:$AP$1)),)</f>
        <v>5</v>
      </c>
      <c r="P3085" s="27"/>
      <c r="Q3085" s="28"/>
      <c r="R3085" s="29"/>
      <c r="S3085" s="30"/>
      <c r="T3085" s="31"/>
      <c r="U3085" s="32"/>
      <c r="V3085" s="32"/>
      <c r="W3085" s="32"/>
      <c r="X3085" s="33"/>
      <c r="Y3085" s="34"/>
      <c r="Z3085" s="35"/>
      <c r="AA3085" s="36"/>
      <c r="AB3085" s="37"/>
      <c r="AC3085" s="38"/>
      <c r="AD3085" s="57">
        <f>IF(C3085="SG",VLOOKUP($C3085,IP!$R:$T,MATCH(QSC!$E3085,IP!$R$6:$T$6,0),0),VLOOKUP($C3085,IP!$R:$S,2,0))</f>
        <v>11</v>
      </c>
      <c r="AE3085" s="39"/>
    </row>
    <row r="3086" spans="1:31" ht="15" x14ac:dyDescent="0.25">
      <c r="A3086" s="40">
        <v>6237118</v>
      </c>
      <c r="B3086" s="40"/>
      <c r="C3086" s="40" t="s">
        <v>1</v>
      </c>
      <c r="D3086" s="41"/>
      <c r="E3086" s="22" t="s">
        <v>2</v>
      </c>
      <c r="F3086" s="23"/>
      <c r="G3086" s="41"/>
      <c r="H3086" s="42"/>
      <c r="I3086" s="41"/>
      <c r="J3086" s="42"/>
      <c r="K3086" s="43"/>
      <c r="L3086" s="26"/>
      <c r="M3086" s="27"/>
      <c r="N3086" s="55"/>
      <c r="O3086" s="93">
        <f>IFERROR(SUMPRODUCT((INDEX(ACH.!$B$3:$AP$9999,MATCH(A3086,ACH.!$A$3:$A$9999,),)&gt;0)*COUNTIF(INDEX(IP!$C$4:$N$44,,IFERROR(MATCH(C3086,IP!$E$2:$N$2,)+2,MATCH(E3086,IP!$C$3:$D$3,))),ACH.!$B$1:$AP$1)),)</f>
        <v>3</v>
      </c>
      <c r="P3086" s="27"/>
      <c r="Q3086" s="28"/>
      <c r="R3086" s="29"/>
      <c r="S3086" s="30"/>
      <c r="T3086" s="31"/>
      <c r="U3086" s="32"/>
      <c r="V3086" s="32"/>
      <c r="W3086" s="32"/>
      <c r="X3086" s="33"/>
      <c r="Y3086" s="34"/>
      <c r="Z3086" s="35"/>
      <c r="AA3086" s="36"/>
      <c r="AB3086" s="37"/>
      <c r="AC3086" s="38"/>
      <c r="AD3086" s="57">
        <f>IF(C3086="SG",VLOOKUP($C3086,IP!$R:$T,MATCH(QSC!$E3086,IP!$R$6:$T$6,0),0),VLOOKUP($C3086,IP!$R:$S,2,0))</f>
        <v>11</v>
      </c>
      <c r="AE3086" s="39"/>
    </row>
    <row r="3087" spans="1:31" ht="15" x14ac:dyDescent="0.25">
      <c r="A3087" s="40">
        <v>6237275</v>
      </c>
      <c r="B3087" s="40"/>
      <c r="C3087" s="40" t="s">
        <v>1</v>
      </c>
      <c r="D3087" s="41"/>
      <c r="E3087" s="22" t="s">
        <v>2</v>
      </c>
      <c r="F3087" s="23"/>
      <c r="G3087" s="41"/>
      <c r="H3087" s="42"/>
      <c r="I3087" s="41"/>
      <c r="J3087" s="42"/>
      <c r="K3087" s="43"/>
      <c r="L3087" s="26"/>
      <c r="M3087" s="27"/>
      <c r="N3087" s="55"/>
      <c r="O3087" s="93">
        <f>IFERROR(SUMPRODUCT((INDEX(ACH.!$B$3:$AP$9999,MATCH(A3087,ACH.!$A$3:$A$9999,),)&gt;0)*COUNTIF(INDEX(IP!$C$4:$N$44,,IFERROR(MATCH(C3087,IP!$E$2:$N$2,)+2,MATCH(E3087,IP!$C$3:$D$3,))),ACH.!$B$1:$AP$1)),)</f>
        <v>4</v>
      </c>
      <c r="P3087" s="27"/>
      <c r="Q3087" s="28"/>
      <c r="R3087" s="29"/>
      <c r="S3087" s="30"/>
      <c r="T3087" s="31"/>
      <c r="U3087" s="32"/>
      <c r="V3087" s="32"/>
      <c r="W3087" s="32"/>
      <c r="X3087" s="33"/>
      <c r="Y3087" s="34"/>
      <c r="Z3087" s="35"/>
      <c r="AA3087" s="36"/>
      <c r="AB3087" s="37"/>
      <c r="AC3087" s="38"/>
      <c r="AD3087" s="57">
        <f>IF(C3087="SG",VLOOKUP($C3087,IP!$R:$T,MATCH(QSC!$E3087,IP!$R$6:$T$6,0),0),VLOOKUP($C3087,IP!$R:$S,2,0))</f>
        <v>11</v>
      </c>
      <c r="AE3087" s="39"/>
    </row>
    <row r="3088" spans="1:31" ht="15" x14ac:dyDescent="0.25">
      <c r="A3088" s="40">
        <v>6237277</v>
      </c>
      <c r="B3088" s="40"/>
      <c r="C3088" s="40" t="s">
        <v>1</v>
      </c>
      <c r="D3088" s="41"/>
      <c r="E3088" s="22" t="s">
        <v>2</v>
      </c>
      <c r="F3088" s="23"/>
      <c r="G3088" s="41"/>
      <c r="H3088" s="42"/>
      <c r="I3088" s="41"/>
      <c r="J3088" s="42"/>
      <c r="K3088" s="43"/>
      <c r="L3088" s="26"/>
      <c r="M3088" s="27"/>
      <c r="N3088" s="55"/>
      <c r="O3088" s="93">
        <f>IFERROR(SUMPRODUCT((INDEX(ACH.!$B$3:$AP$9999,MATCH(A3088,ACH.!$A$3:$A$9999,),)&gt;0)*COUNTIF(INDEX(IP!$C$4:$N$44,,IFERROR(MATCH(C3088,IP!$E$2:$N$2,)+2,MATCH(E3088,IP!$C$3:$D$3,))),ACH.!$B$1:$AP$1)),)</f>
        <v>4</v>
      </c>
      <c r="P3088" s="27"/>
      <c r="Q3088" s="28"/>
      <c r="R3088" s="29"/>
      <c r="S3088" s="30"/>
      <c r="T3088" s="31"/>
      <c r="U3088" s="32"/>
      <c r="V3088" s="32"/>
      <c r="W3088" s="32"/>
      <c r="X3088" s="33"/>
      <c r="Y3088" s="34"/>
      <c r="Z3088" s="35"/>
      <c r="AA3088" s="36"/>
      <c r="AB3088" s="37"/>
      <c r="AC3088" s="38"/>
      <c r="AD3088" s="57">
        <f>IF(C3088="SG",VLOOKUP($C3088,IP!$R:$T,MATCH(QSC!$E3088,IP!$R$6:$T$6,0),0),VLOOKUP($C3088,IP!$R:$S,2,0))</f>
        <v>11</v>
      </c>
      <c r="AE3088" s="39"/>
    </row>
    <row r="3089" spans="1:31" ht="15" x14ac:dyDescent="0.25">
      <c r="A3089" s="40">
        <v>6237279</v>
      </c>
      <c r="B3089" s="40"/>
      <c r="C3089" s="40" t="s">
        <v>1</v>
      </c>
      <c r="D3089" s="41"/>
      <c r="E3089" s="22" t="s">
        <v>2</v>
      </c>
      <c r="F3089" s="23"/>
      <c r="G3089" s="41"/>
      <c r="H3089" s="42"/>
      <c r="I3089" s="41"/>
      <c r="J3089" s="42"/>
      <c r="K3089" s="43"/>
      <c r="L3089" s="26"/>
      <c r="M3089" s="27"/>
      <c r="N3089" s="55"/>
      <c r="O3089" s="93">
        <f>IFERROR(SUMPRODUCT((INDEX(ACH.!$B$3:$AP$9999,MATCH(A3089,ACH.!$A$3:$A$9999,),)&gt;0)*COUNTIF(INDEX(IP!$C$4:$N$44,,IFERROR(MATCH(C3089,IP!$E$2:$N$2,)+2,MATCH(E3089,IP!$C$3:$D$3,))),ACH.!$B$1:$AP$1)),)</f>
        <v>4</v>
      </c>
      <c r="P3089" s="27"/>
      <c r="Q3089" s="28"/>
      <c r="R3089" s="29"/>
      <c r="S3089" s="30"/>
      <c r="T3089" s="31"/>
      <c r="U3089" s="32"/>
      <c r="V3089" s="32"/>
      <c r="W3089" s="32"/>
      <c r="X3089" s="33"/>
      <c r="Y3089" s="34"/>
      <c r="Z3089" s="35"/>
      <c r="AA3089" s="36"/>
      <c r="AB3089" s="37"/>
      <c r="AC3089" s="38"/>
      <c r="AD3089" s="57">
        <f>IF(C3089="SG",VLOOKUP($C3089,IP!$R:$T,MATCH(QSC!$E3089,IP!$R$6:$T$6,0),0),VLOOKUP($C3089,IP!$R:$S,2,0))</f>
        <v>11</v>
      </c>
      <c r="AE3089" s="39"/>
    </row>
    <row r="3090" spans="1:31" ht="15" x14ac:dyDescent="0.25">
      <c r="A3090" s="40">
        <v>6237281</v>
      </c>
      <c r="B3090" s="40"/>
      <c r="C3090" s="40" t="s">
        <v>1</v>
      </c>
      <c r="D3090" s="41"/>
      <c r="E3090" s="22" t="s">
        <v>2</v>
      </c>
      <c r="F3090" s="23"/>
      <c r="G3090" s="41"/>
      <c r="H3090" s="42"/>
      <c r="I3090" s="41"/>
      <c r="J3090" s="42"/>
      <c r="K3090" s="43"/>
      <c r="L3090" s="26"/>
      <c r="M3090" s="27"/>
      <c r="N3090" s="55"/>
      <c r="O3090" s="93">
        <f>IFERROR(SUMPRODUCT((INDEX(ACH.!$B$3:$AP$9999,MATCH(A3090,ACH.!$A$3:$A$9999,),)&gt;0)*COUNTIF(INDEX(IP!$C$4:$N$44,,IFERROR(MATCH(C3090,IP!$E$2:$N$2,)+2,MATCH(E3090,IP!$C$3:$D$3,))),ACH.!$B$1:$AP$1)),)</f>
        <v>4</v>
      </c>
      <c r="P3090" s="27"/>
      <c r="Q3090" s="28"/>
      <c r="R3090" s="29"/>
      <c r="S3090" s="30"/>
      <c r="T3090" s="31"/>
      <c r="U3090" s="32"/>
      <c r="V3090" s="32"/>
      <c r="W3090" s="32"/>
      <c r="X3090" s="33"/>
      <c r="Y3090" s="34"/>
      <c r="Z3090" s="35"/>
      <c r="AA3090" s="36"/>
      <c r="AB3090" s="37"/>
      <c r="AC3090" s="38"/>
      <c r="AD3090" s="57">
        <f>IF(C3090="SG",VLOOKUP($C3090,IP!$R:$T,MATCH(QSC!$E3090,IP!$R$6:$T$6,0),0),VLOOKUP($C3090,IP!$R:$S,2,0))</f>
        <v>11</v>
      </c>
      <c r="AE3090" s="39"/>
    </row>
    <row r="3091" spans="1:31" ht="15" x14ac:dyDescent="0.25">
      <c r="A3091" s="40">
        <v>6237284</v>
      </c>
      <c r="B3091" s="40"/>
      <c r="C3091" s="40" t="s">
        <v>1</v>
      </c>
      <c r="D3091" s="41"/>
      <c r="E3091" s="22" t="s">
        <v>2</v>
      </c>
      <c r="F3091" s="23"/>
      <c r="G3091" s="41"/>
      <c r="H3091" s="42"/>
      <c r="I3091" s="41"/>
      <c r="J3091" s="42"/>
      <c r="K3091" s="43"/>
      <c r="L3091" s="26"/>
      <c r="M3091" s="27"/>
      <c r="N3091" s="55"/>
      <c r="O3091" s="93">
        <f>IFERROR(SUMPRODUCT((INDEX(ACH.!$B$3:$AP$9999,MATCH(A3091,ACH.!$A$3:$A$9999,),)&gt;0)*COUNTIF(INDEX(IP!$C$4:$N$44,,IFERROR(MATCH(C3091,IP!$E$2:$N$2,)+2,MATCH(E3091,IP!$C$3:$D$3,))),ACH.!$B$1:$AP$1)),)</f>
        <v>3</v>
      </c>
      <c r="P3091" s="27"/>
      <c r="Q3091" s="28"/>
      <c r="R3091" s="29"/>
      <c r="S3091" s="30"/>
      <c r="T3091" s="31"/>
      <c r="U3091" s="32"/>
      <c r="V3091" s="32"/>
      <c r="W3091" s="32"/>
      <c r="X3091" s="33"/>
      <c r="Y3091" s="34"/>
      <c r="Z3091" s="35"/>
      <c r="AA3091" s="36"/>
      <c r="AB3091" s="37"/>
      <c r="AC3091" s="38"/>
      <c r="AD3091" s="57">
        <f>IF(C3091="SG",VLOOKUP($C3091,IP!$R:$T,MATCH(QSC!$E3091,IP!$R$6:$T$6,0),0),VLOOKUP($C3091,IP!$R:$S,2,0))</f>
        <v>11</v>
      </c>
      <c r="AE3091" s="39"/>
    </row>
    <row r="3092" spans="1:31" ht="15" x14ac:dyDescent="0.25">
      <c r="A3092" s="40">
        <v>6237402</v>
      </c>
      <c r="B3092" s="40"/>
      <c r="C3092" s="40" t="s">
        <v>1</v>
      </c>
      <c r="D3092" s="41"/>
      <c r="E3092" s="22" t="s">
        <v>2</v>
      </c>
      <c r="F3092" s="23"/>
      <c r="G3092" s="41"/>
      <c r="H3092" s="42"/>
      <c r="I3092" s="41"/>
      <c r="J3092" s="42"/>
      <c r="K3092" s="43"/>
      <c r="L3092" s="26"/>
      <c r="M3092" s="27"/>
      <c r="N3092" s="55"/>
      <c r="O3092" s="93">
        <f>IFERROR(SUMPRODUCT((INDEX(ACH.!$B$3:$AP$9999,MATCH(A3092,ACH.!$A$3:$A$9999,),)&gt;0)*COUNTIF(INDEX(IP!$C$4:$N$44,,IFERROR(MATCH(C3092,IP!$E$2:$N$2,)+2,MATCH(E3092,IP!$C$3:$D$3,))),ACH.!$B$1:$AP$1)),)</f>
        <v>3</v>
      </c>
      <c r="P3092" s="27"/>
      <c r="Q3092" s="28"/>
      <c r="R3092" s="29"/>
      <c r="S3092" s="30"/>
      <c r="T3092" s="31"/>
      <c r="U3092" s="32"/>
      <c r="V3092" s="32"/>
      <c r="W3092" s="32"/>
      <c r="X3092" s="33"/>
      <c r="Y3092" s="34"/>
      <c r="Z3092" s="35"/>
      <c r="AA3092" s="36"/>
      <c r="AB3092" s="37"/>
      <c r="AC3092" s="38"/>
      <c r="AD3092" s="57">
        <f>IF(C3092="SG",VLOOKUP($C3092,IP!$R:$T,MATCH(QSC!$E3092,IP!$R$6:$T$6,0),0),VLOOKUP($C3092,IP!$R:$S,2,0))</f>
        <v>11</v>
      </c>
      <c r="AE3092" s="39"/>
    </row>
    <row r="3093" spans="1:31" ht="15" x14ac:dyDescent="0.25">
      <c r="A3093" s="40">
        <v>6237416</v>
      </c>
      <c r="B3093" s="40"/>
      <c r="C3093" s="40" t="s">
        <v>1</v>
      </c>
      <c r="D3093" s="41"/>
      <c r="E3093" s="22" t="s">
        <v>2</v>
      </c>
      <c r="F3093" s="23"/>
      <c r="G3093" s="41"/>
      <c r="H3093" s="42"/>
      <c r="I3093" s="41"/>
      <c r="J3093" s="42"/>
      <c r="K3093" s="43"/>
      <c r="L3093" s="26"/>
      <c r="M3093" s="27"/>
      <c r="N3093" s="55"/>
      <c r="O3093" s="93">
        <f>IFERROR(SUMPRODUCT((INDEX(ACH.!$B$3:$AP$9999,MATCH(A3093,ACH.!$A$3:$A$9999,),)&gt;0)*COUNTIF(INDEX(IP!$C$4:$N$44,,IFERROR(MATCH(C3093,IP!$E$2:$N$2,)+2,MATCH(E3093,IP!$C$3:$D$3,))),ACH.!$B$1:$AP$1)),)</f>
        <v>2</v>
      </c>
      <c r="P3093" s="27"/>
      <c r="Q3093" s="28"/>
      <c r="R3093" s="29"/>
      <c r="S3093" s="30"/>
      <c r="T3093" s="31"/>
      <c r="U3093" s="32"/>
      <c r="V3093" s="32"/>
      <c r="W3093" s="32"/>
      <c r="X3093" s="33"/>
      <c r="Y3093" s="34"/>
      <c r="Z3093" s="35"/>
      <c r="AA3093" s="36"/>
      <c r="AB3093" s="37"/>
      <c r="AC3093" s="38"/>
      <c r="AD3093" s="57">
        <f>IF(C3093="SG",VLOOKUP($C3093,IP!$R:$T,MATCH(QSC!$E3093,IP!$R$6:$T$6,0),0),VLOOKUP($C3093,IP!$R:$S,2,0))</f>
        <v>11</v>
      </c>
      <c r="AE3093" s="39"/>
    </row>
    <row r="3094" spans="1:31" ht="15" x14ac:dyDescent="0.25">
      <c r="A3094" s="40">
        <v>6237418</v>
      </c>
      <c r="B3094" s="40"/>
      <c r="C3094" s="40" t="s">
        <v>1</v>
      </c>
      <c r="D3094" s="41"/>
      <c r="E3094" s="22" t="s">
        <v>2</v>
      </c>
      <c r="F3094" s="23"/>
      <c r="G3094" s="41"/>
      <c r="H3094" s="42"/>
      <c r="I3094" s="41"/>
      <c r="J3094" s="42"/>
      <c r="K3094" s="43"/>
      <c r="L3094" s="26"/>
      <c r="M3094" s="27"/>
      <c r="N3094" s="55"/>
      <c r="O3094" s="93">
        <f>IFERROR(SUMPRODUCT((INDEX(ACH.!$B$3:$AP$9999,MATCH(A3094,ACH.!$A$3:$A$9999,),)&gt;0)*COUNTIF(INDEX(IP!$C$4:$N$44,,IFERROR(MATCH(C3094,IP!$E$2:$N$2,)+2,MATCH(E3094,IP!$C$3:$D$3,))),ACH.!$B$1:$AP$1)),)</f>
        <v>5</v>
      </c>
      <c r="P3094" s="27"/>
      <c r="Q3094" s="28"/>
      <c r="R3094" s="29"/>
      <c r="S3094" s="30"/>
      <c r="T3094" s="31"/>
      <c r="U3094" s="32"/>
      <c r="V3094" s="32"/>
      <c r="W3094" s="32"/>
      <c r="X3094" s="33"/>
      <c r="Y3094" s="34"/>
      <c r="Z3094" s="35"/>
      <c r="AA3094" s="36"/>
      <c r="AB3094" s="37"/>
      <c r="AC3094" s="38"/>
      <c r="AD3094" s="57">
        <f>IF(C3094="SG",VLOOKUP($C3094,IP!$R:$T,MATCH(QSC!$E3094,IP!$R$6:$T$6,0),0),VLOOKUP($C3094,IP!$R:$S,2,0))</f>
        <v>11</v>
      </c>
      <c r="AE3094" s="39"/>
    </row>
    <row r="3095" spans="1:31" ht="15" x14ac:dyDescent="0.25">
      <c r="A3095" s="40">
        <v>6237756</v>
      </c>
      <c r="B3095" s="40"/>
      <c r="C3095" s="40" t="s">
        <v>1</v>
      </c>
      <c r="D3095" s="41"/>
      <c r="E3095" s="22" t="s">
        <v>2</v>
      </c>
      <c r="F3095" s="23"/>
      <c r="G3095" s="41"/>
      <c r="H3095" s="42"/>
      <c r="I3095" s="41"/>
      <c r="J3095" s="42"/>
      <c r="K3095" s="43"/>
      <c r="L3095" s="26"/>
      <c r="M3095" s="27"/>
      <c r="N3095" s="55"/>
      <c r="O3095" s="93">
        <f>IFERROR(SUMPRODUCT((INDEX(ACH.!$B$3:$AP$9999,MATCH(A3095,ACH.!$A$3:$A$9999,),)&gt;0)*COUNTIF(INDEX(IP!$C$4:$N$44,,IFERROR(MATCH(C3095,IP!$E$2:$N$2,)+2,MATCH(E3095,IP!$C$3:$D$3,))),ACH.!$B$1:$AP$1)),)</f>
        <v>6</v>
      </c>
      <c r="P3095" s="27"/>
      <c r="Q3095" s="28"/>
      <c r="R3095" s="29"/>
      <c r="S3095" s="30"/>
      <c r="T3095" s="31"/>
      <c r="U3095" s="32"/>
      <c r="V3095" s="32"/>
      <c r="W3095" s="32"/>
      <c r="X3095" s="33"/>
      <c r="Y3095" s="34"/>
      <c r="Z3095" s="35"/>
      <c r="AA3095" s="36"/>
      <c r="AB3095" s="37"/>
      <c r="AC3095" s="38"/>
      <c r="AD3095" s="57">
        <f>IF(C3095="SG",VLOOKUP($C3095,IP!$R:$T,MATCH(QSC!$E3095,IP!$R$6:$T$6,0),0),VLOOKUP($C3095,IP!$R:$S,2,0))</f>
        <v>11</v>
      </c>
      <c r="AE3095" s="39"/>
    </row>
    <row r="3096" spans="1:31" ht="15" x14ac:dyDescent="0.25">
      <c r="A3096" s="40">
        <v>6237793</v>
      </c>
      <c r="B3096" s="40"/>
      <c r="C3096" s="40" t="s">
        <v>1</v>
      </c>
      <c r="D3096" s="41"/>
      <c r="E3096" s="22" t="s">
        <v>2</v>
      </c>
      <c r="F3096" s="23"/>
      <c r="G3096" s="41"/>
      <c r="H3096" s="42"/>
      <c r="I3096" s="41"/>
      <c r="J3096" s="42"/>
      <c r="K3096" s="43"/>
      <c r="L3096" s="26"/>
      <c r="M3096" s="27"/>
      <c r="N3096" s="55"/>
      <c r="O3096" s="93">
        <f>IFERROR(SUMPRODUCT((INDEX(ACH.!$B$3:$AP$9999,MATCH(A3096,ACH.!$A$3:$A$9999,),)&gt;0)*COUNTIF(INDEX(IP!$C$4:$N$44,,IFERROR(MATCH(C3096,IP!$E$2:$N$2,)+2,MATCH(E3096,IP!$C$3:$D$3,))),ACH.!$B$1:$AP$1)),)</f>
        <v>5</v>
      </c>
      <c r="P3096" s="27"/>
      <c r="Q3096" s="28"/>
      <c r="R3096" s="29"/>
      <c r="S3096" s="30"/>
      <c r="T3096" s="31"/>
      <c r="U3096" s="32"/>
      <c r="V3096" s="32"/>
      <c r="W3096" s="32"/>
      <c r="X3096" s="33"/>
      <c r="Y3096" s="34"/>
      <c r="Z3096" s="35"/>
      <c r="AA3096" s="36"/>
      <c r="AB3096" s="37"/>
      <c r="AC3096" s="38"/>
      <c r="AD3096" s="57">
        <f>IF(C3096="SG",VLOOKUP($C3096,IP!$R:$T,MATCH(QSC!$E3096,IP!$R$6:$T$6,0),0),VLOOKUP($C3096,IP!$R:$S,2,0))</f>
        <v>11</v>
      </c>
      <c r="AE3096" s="39"/>
    </row>
    <row r="3097" spans="1:31" ht="15" x14ac:dyDescent="0.25">
      <c r="A3097" s="40">
        <v>6237840</v>
      </c>
      <c r="B3097" s="40"/>
      <c r="C3097" s="40" t="s">
        <v>1</v>
      </c>
      <c r="D3097" s="41"/>
      <c r="E3097" s="22" t="s">
        <v>2</v>
      </c>
      <c r="F3097" s="23"/>
      <c r="G3097" s="41"/>
      <c r="H3097" s="42"/>
      <c r="I3097" s="41"/>
      <c r="J3097" s="42"/>
      <c r="K3097" s="43"/>
      <c r="L3097" s="26"/>
      <c r="M3097" s="27"/>
      <c r="N3097" s="55"/>
      <c r="O3097" s="93">
        <f>IFERROR(SUMPRODUCT((INDEX(ACH.!$B$3:$AP$9999,MATCH(A3097,ACH.!$A$3:$A$9999,),)&gt;0)*COUNTIF(INDEX(IP!$C$4:$N$44,,IFERROR(MATCH(C3097,IP!$E$2:$N$2,)+2,MATCH(E3097,IP!$C$3:$D$3,))),ACH.!$B$1:$AP$1)),)</f>
        <v>4</v>
      </c>
      <c r="P3097" s="27"/>
      <c r="Q3097" s="28"/>
      <c r="R3097" s="29"/>
      <c r="S3097" s="30"/>
      <c r="T3097" s="31"/>
      <c r="U3097" s="32"/>
      <c r="V3097" s="32"/>
      <c r="W3097" s="32"/>
      <c r="X3097" s="33"/>
      <c r="Y3097" s="34"/>
      <c r="Z3097" s="35"/>
      <c r="AA3097" s="36"/>
      <c r="AB3097" s="37"/>
      <c r="AC3097" s="38"/>
      <c r="AD3097" s="57">
        <f>IF(C3097="SG",VLOOKUP($C3097,IP!$R:$T,MATCH(QSC!$E3097,IP!$R$6:$T$6,0),0),VLOOKUP($C3097,IP!$R:$S,2,0))</f>
        <v>11</v>
      </c>
      <c r="AE3097" s="39"/>
    </row>
    <row r="3098" spans="1:31" ht="15" x14ac:dyDescent="0.25">
      <c r="A3098" s="40">
        <v>6237872</v>
      </c>
      <c r="B3098" s="40"/>
      <c r="C3098" s="40" t="s">
        <v>1</v>
      </c>
      <c r="D3098" s="41"/>
      <c r="E3098" s="22" t="s">
        <v>2</v>
      </c>
      <c r="F3098" s="23"/>
      <c r="G3098" s="41"/>
      <c r="H3098" s="42"/>
      <c r="I3098" s="41"/>
      <c r="J3098" s="42"/>
      <c r="K3098" s="43"/>
      <c r="L3098" s="26"/>
      <c r="M3098" s="27"/>
      <c r="N3098" s="55"/>
      <c r="O3098" s="93">
        <f>IFERROR(SUMPRODUCT((INDEX(ACH.!$B$3:$AP$9999,MATCH(A3098,ACH.!$A$3:$A$9999,),)&gt;0)*COUNTIF(INDEX(IP!$C$4:$N$44,,IFERROR(MATCH(C3098,IP!$E$2:$N$2,)+2,MATCH(E3098,IP!$C$3:$D$3,))),ACH.!$B$1:$AP$1)),)</f>
        <v>2</v>
      </c>
      <c r="P3098" s="27"/>
      <c r="Q3098" s="28"/>
      <c r="R3098" s="29"/>
      <c r="S3098" s="30"/>
      <c r="T3098" s="31"/>
      <c r="U3098" s="32"/>
      <c r="V3098" s="32"/>
      <c r="W3098" s="32"/>
      <c r="X3098" s="33"/>
      <c r="Y3098" s="34"/>
      <c r="Z3098" s="35"/>
      <c r="AA3098" s="36"/>
      <c r="AB3098" s="37"/>
      <c r="AC3098" s="38"/>
      <c r="AD3098" s="57">
        <f>IF(C3098="SG",VLOOKUP($C3098,IP!$R:$T,MATCH(QSC!$E3098,IP!$R$6:$T$6,0),0),VLOOKUP($C3098,IP!$R:$S,2,0))</f>
        <v>11</v>
      </c>
      <c r="AE3098" s="39"/>
    </row>
    <row r="3099" spans="1:31" ht="15" x14ac:dyDescent="0.25">
      <c r="A3099" s="40">
        <v>6237873</v>
      </c>
      <c r="B3099" s="40"/>
      <c r="C3099" s="40" t="s">
        <v>1</v>
      </c>
      <c r="D3099" s="41"/>
      <c r="E3099" s="22" t="s">
        <v>2</v>
      </c>
      <c r="F3099" s="23"/>
      <c r="G3099" s="41"/>
      <c r="H3099" s="42"/>
      <c r="I3099" s="41"/>
      <c r="J3099" s="42"/>
      <c r="K3099" s="43"/>
      <c r="L3099" s="26"/>
      <c r="M3099" s="27"/>
      <c r="N3099" s="55"/>
      <c r="O3099" s="93">
        <f>IFERROR(SUMPRODUCT((INDEX(ACH.!$B$3:$AP$9999,MATCH(A3099,ACH.!$A$3:$A$9999,),)&gt;0)*COUNTIF(INDEX(IP!$C$4:$N$44,,IFERROR(MATCH(C3099,IP!$E$2:$N$2,)+2,MATCH(E3099,IP!$C$3:$D$3,))),ACH.!$B$1:$AP$1)),)</f>
        <v>0</v>
      </c>
      <c r="P3099" s="27"/>
      <c r="Q3099" s="28"/>
      <c r="R3099" s="29"/>
      <c r="S3099" s="30"/>
      <c r="T3099" s="31"/>
      <c r="U3099" s="32"/>
      <c r="V3099" s="32"/>
      <c r="W3099" s="32"/>
      <c r="X3099" s="33"/>
      <c r="Y3099" s="34"/>
      <c r="Z3099" s="35"/>
      <c r="AA3099" s="36"/>
      <c r="AB3099" s="37"/>
      <c r="AC3099" s="38"/>
      <c r="AD3099" s="57">
        <f>IF(C3099="SG",VLOOKUP($C3099,IP!$R:$T,MATCH(QSC!$E3099,IP!$R$6:$T$6,0),0),VLOOKUP($C3099,IP!$R:$S,2,0))</f>
        <v>11</v>
      </c>
      <c r="AE3099" s="39"/>
    </row>
    <row r="3100" spans="1:31" ht="15" x14ac:dyDescent="0.25">
      <c r="A3100" s="40">
        <v>6237926</v>
      </c>
      <c r="B3100" s="40"/>
      <c r="C3100" s="40" t="s">
        <v>1</v>
      </c>
      <c r="D3100" s="41"/>
      <c r="E3100" s="22" t="s">
        <v>2</v>
      </c>
      <c r="F3100" s="23"/>
      <c r="G3100" s="41"/>
      <c r="H3100" s="42"/>
      <c r="I3100" s="41"/>
      <c r="J3100" s="42"/>
      <c r="K3100" s="43"/>
      <c r="L3100" s="26"/>
      <c r="M3100" s="27"/>
      <c r="N3100" s="55"/>
      <c r="O3100" s="93">
        <f>IFERROR(SUMPRODUCT((INDEX(ACH.!$B$3:$AP$9999,MATCH(A3100,ACH.!$A$3:$A$9999,),)&gt;0)*COUNTIF(INDEX(IP!$C$4:$N$44,,IFERROR(MATCH(C3100,IP!$E$2:$N$2,)+2,MATCH(E3100,IP!$C$3:$D$3,))),ACH.!$B$1:$AP$1)),)</f>
        <v>9</v>
      </c>
      <c r="P3100" s="27"/>
      <c r="Q3100" s="28"/>
      <c r="R3100" s="29"/>
      <c r="S3100" s="30"/>
      <c r="T3100" s="31"/>
      <c r="U3100" s="32"/>
      <c r="V3100" s="32"/>
      <c r="W3100" s="32"/>
      <c r="X3100" s="33"/>
      <c r="Y3100" s="34"/>
      <c r="Z3100" s="35"/>
      <c r="AA3100" s="36"/>
      <c r="AB3100" s="37"/>
      <c r="AC3100" s="38"/>
      <c r="AD3100" s="57">
        <f>IF(C3100="SG",VLOOKUP($C3100,IP!$R:$T,MATCH(QSC!$E3100,IP!$R$6:$T$6,0),0),VLOOKUP($C3100,IP!$R:$S,2,0))</f>
        <v>11</v>
      </c>
      <c r="AE3100" s="39"/>
    </row>
    <row r="3101" spans="1:31" ht="15" x14ac:dyDescent="0.25">
      <c r="A3101" s="40">
        <v>6237928</v>
      </c>
      <c r="B3101" s="40"/>
      <c r="C3101" s="40" t="s">
        <v>1</v>
      </c>
      <c r="D3101" s="41"/>
      <c r="E3101" s="22" t="s">
        <v>2</v>
      </c>
      <c r="F3101" s="23"/>
      <c r="G3101" s="41"/>
      <c r="H3101" s="42"/>
      <c r="I3101" s="41"/>
      <c r="J3101" s="42"/>
      <c r="K3101" s="43"/>
      <c r="L3101" s="26"/>
      <c r="M3101" s="27"/>
      <c r="N3101" s="55"/>
      <c r="O3101" s="93">
        <f>IFERROR(SUMPRODUCT((INDEX(ACH.!$B$3:$AP$9999,MATCH(A3101,ACH.!$A$3:$A$9999,),)&gt;0)*COUNTIF(INDEX(IP!$C$4:$N$44,,IFERROR(MATCH(C3101,IP!$E$2:$N$2,)+2,MATCH(E3101,IP!$C$3:$D$3,))),ACH.!$B$1:$AP$1)),)</f>
        <v>5</v>
      </c>
      <c r="P3101" s="27"/>
      <c r="Q3101" s="28"/>
      <c r="R3101" s="29"/>
      <c r="S3101" s="30"/>
      <c r="T3101" s="31"/>
      <c r="U3101" s="32"/>
      <c r="V3101" s="32"/>
      <c r="W3101" s="32"/>
      <c r="X3101" s="33"/>
      <c r="Y3101" s="34"/>
      <c r="Z3101" s="35"/>
      <c r="AA3101" s="36"/>
      <c r="AB3101" s="37"/>
      <c r="AC3101" s="38"/>
      <c r="AD3101" s="57">
        <f>IF(C3101="SG",VLOOKUP($C3101,IP!$R:$T,MATCH(QSC!$E3101,IP!$R$6:$T$6,0),0),VLOOKUP($C3101,IP!$R:$S,2,0))</f>
        <v>11</v>
      </c>
      <c r="AE3101" s="39"/>
    </row>
    <row r="3102" spans="1:31" ht="15" x14ac:dyDescent="0.25">
      <c r="A3102" s="40">
        <v>6237937</v>
      </c>
      <c r="B3102" s="40"/>
      <c r="C3102" s="40" t="s">
        <v>1</v>
      </c>
      <c r="D3102" s="41"/>
      <c r="E3102" s="22" t="s">
        <v>2</v>
      </c>
      <c r="F3102" s="23"/>
      <c r="G3102" s="41"/>
      <c r="H3102" s="42"/>
      <c r="I3102" s="41"/>
      <c r="J3102" s="42"/>
      <c r="K3102" s="43"/>
      <c r="L3102" s="26"/>
      <c r="M3102" s="27"/>
      <c r="N3102" s="55"/>
      <c r="O3102" s="93">
        <f>IFERROR(SUMPRODUCT((INDEX(ACH.!$B$3:$AP$9999,MATCH(A3102,ACH.!$A$3:$A$9999,),)&gt;0)*COUNTIF(INDEX(IP!$C$4:$N$44,,IFERROR(MATCH(C3102,IP!$E$2:$N$2,)+2,MATCH(E3102,IP!$C$3:$D$3,))),ACH.!$B$1:$AP$1)),)</f>
        <v>4</v>
      </c>
      <c r="P3102" s="27"/>
      <c r="Q3102" s="28"/>
      <c r="R3102" s="29"/>
      <c r="S3102" s="30"/>
      <c r="T3102" s="31"/>
      <c r="U3102" s="32"/>
      <c r="V3102" s="32"/>
      <c r="W3102" s="32"/>
      <c r="X3102" s="33"/>
      <c r="Y3102" s="34"/>
      <c r="Z3102" s="35"/>
      <c r="AA3102" s="36"/>
      <c r="AB3102" s="37"/>
      <c r="AC3102" s="38"/>
      <c r="AD3102" s="57">
        <f>IF(C3102="SG",VLOOKUP($C3102,IP!$R:$T,MATCH(QSC!$E3102,IP!$R$6:$T$6,0),0),VLOOKUP($C3102,IP!$R:$S,2,0))</f>
        <v>11</v>
      </c>
      <c r="AE3102" s="39"/>
    </row>
    <row r="3103" spans="1:31" ht="15" x14ac:dyDescent="0.25">
      <c r="A3103" s="40">
        <v>6237946</v>
      </c>
      <c r="B3103" s="40"/>
      <c r="C3103" s="40" t="s">
        <v>1</v>
      </c>
      <c r="D3103" s="41"/>
      <c r="E3103" s="22" t="s">
        <v>2</v>
      </c>
      <c r="F3103" s="23"/>
      <c r="G3103" s="41"/>
      <c r="H3103" s="42"/>
      <c r="I3103" s="41"/>
      <c r="J3103" s="42"/>
      <c r="K3103" s="43"/>
      <c r="L3103" s="26"/>
      <c r="M3103" s="27"/>
      <c r="N3103" s="55"/>
      <c r="O3103" s="93">
        <f>IFERROR(SUMPRODUCT((INDEX(ACH.!$B$3:$AP$9999,MATCH(A3103,ACH.!$A$3:$A$9999,),)&gt;0)*COUNTIF(INDEX(IP!$C$4:$N$44,,IFERROR(MATCH(C3103,IP!$E$2:$N$2,)+2,MATCH(E3103,IP!$C$3:$D$3,))),ACH.!$B$1:$AP$1)),)</f>
        <v>1</v>
      </c>
      <c r="P3103" s="27"/>
      <c r="Q3103" s="28"/>
      <c r="R3103" s="29"/>
      <c r="S3103" s="30"/>
      <c r="T3103" s="31"/>
      <c r="U3103" s="32"/>
      <c r="V3103" s="32"/>
      <c r="W3103" s="32"/>
      <c r="X3103" s="33"/>
      <c r="Y3103" s="34"/>
      <c r="Z3103" s="35"/>
      <c r="AA3103" s="36"/>
      <c r="AB3103" s="37"/>
      <c r="AC3103" s="38"/>
      <c r="AD3103" s="57">
        <f>IF(C3103="SG",VLOOKUP($C3103,IP!$R:$T,MATCH(QSC!$E3103,IP!$R$6:$T$6,0),0),VLOOKUP($C3103,IP!$R:$S,2,0))</f>
        <v>11</v>
      </c>
      <c r="AE3103" s="39"/>
    </row>
    <row r="3104" spans="1:31" ht="15" x14ac:dyDescent="0.25">
      <c r="A3104" s="40">
        <v>6237990</v>
      </c>
      <c r="B3104" s="40"/>
      <c r="C3104" s="40" t="s">
        <v>1</v>
      </c>
      <c r="D3104" s="41"/>
      <c r="E3104" s="22" t="s">
        <v>2</v>
      </c>
      <c r="F3104" s="23"/>
      <c r="G3104" s="41"/>
      <c r="H3104" s="42"/>
      <c r="I3104" s="41"/>
      <c r="J3104" s="42"/>
      <c r="K3104" s="43"/>
      <c r="L3104" s="26"/>
      <c r="M3104" s="27"/>
      <c r="N3104" s="55"/>
      <c r="O3104" s="93">
        <f>IFERROR(SUMPRODUCT((INDEX(ACH.!$B$3:$AP$9999,MATCH(A3104,ACH.!$A$3:$A$9999,),)&gt;0)*COUNTIF(INDEX(IP!$C$4:$N$44,,IFERROR(MATCH(C3104,IP!$E$2:$N$2,)+2,MATCH(E3104,IP!$C$3:$D$3,))),ACH.!$B$1:$AP$1)),)</f>
        <v>4</v>
      </c>
      <c r="P3104" s="27"/>
      <c r="Q3104" s="28"/>
      <c r="R3104" s="29"/>
      <c r="S3104" s="30"/>
      <c r="T3104" s="31"/>
      <c r="U3104" s="32"/>
      <c r="V3104" s="32"/>
      <c r="W3104" s="32"/>
      <c r="X3104" s="33"/>
      <c r="Y3104" s="34"/>
      <c r="Z3104" s="35"/>
      <c r="AA3104" s="36"/>
      <c r="AB3104" s="37"/>
      <c r="AC3104" s="38"/>
      <c r="AD3104" s="57">
        <f>IF(C3104="SG",VLOOKUP($C3104,IP!$R:$T,MATCH(QSC!$E3104,IP!$R$6:$T$6,0),0),VLOOKUP($C3104,IP!$R:$S,2,0))</f>
        <v>11</v>
      </c>
      <c r="AE3104" s="39"/>
    </row>
    <row r="3105" spans="1:31" ht="15" x14ac:dyDescent="0.25">
      <c r="A3105" s="40">
        <v>6238060</v>
      </c>
      <c r="B3105" s="40"/>
      <c r="C3105" s="40" t="s">
        <v>1</v>
      </c>
      <c r="D3105" s="41"/>
      <c r="E3105" s="22" t="s">
        <v>2</v>
      </c>
      <c r="F3105" s="23"/>
      <c r="G3105" s="41"/>
      <c r="H3105" s="42"/>
      <c r="I3105" s="41"/>
      <c r="J3105" s="42"/>
      <c r="K3105" s="43"/>
      <c r="L3105" s="26"/>
      <c r="M3105" s="27"/>
      <c r="N3105" s="55"/>
      <c r="O3105" s="93">
        <f>IFERROR(SUMPRODUCT((INDEX(ACH.!$B$3:$AP$9999,MATCH(A3105,ACH.!$A$3:$A$9999,),)&gt;0)*COUNTIF(INDEX(IP!$C$4:$N$44,,IFERROR(MATCH(C3105,IP!$E$2:$N$2,)+2,MATCH(E3105,IP!$C$3:$D$3,))),ACH.!$B$1:$AP$1)),)</f>
        <v>0</v>
      </c>
      <c r="P3105" s="27"/>
      <c r="Q3105" s="28"/>
      <c r="R3105" s="29"/>
      <c r="S3105" s="30"/>
      <c r="T3105" s="31"/>
      <c r="U3105" s="32"/>
      <c r="V3105" s="32"/>
      <c r="W3105" s="32"/>
      <c r="X3105" s="33"/>
      <c r="Y3105" s="34"/>
      <c r="Z3105" s="35"/>
      <c r="AA3105" s="36"/>
      <c r="AB3105" s="37"/>
      <c r="AC3105" s="38"/>
      <c r="AD3105" s="57">
        <f>IF(C3105="SG",VLOOKUP($C3105,IP!$R:$T,MATCH(QSC!$E3105,IP!$R$6:$T$6,0),0),VLOOKUP($C3105,IP!$R:$S,2,0))</f>
        <v>11</v>
      </c>
      <c r="AE3105" s="39"/>
    </row>
    <row r="3106" spans="1:31" ht="15" x14ac:dyDescent="0.25">
      <c r="A3106" s="40">
        <v>6241012</v>
      </c>
      <c r="B3106" s="40"/>
      <c r="C3106" s="40" t="s">
        <v>1</v>
      </c>
      <c r="D3106" s="41"/>
      <c r="E3106" s="22" t="s">
        <v>2</v>
      </c>
      <c r="F3106" s="23"/>
      <c r="G3106" s="41"/>
      <c r="H3106" s="42"/>
      <c r="I3106" s="41"/>
      <c r="J3106" s="42"/>
      <c r="K3106" s="43"/>
      <c r="L3106" s="26"/>
      <c r="M3106" s="27"/>
      <c r="N3106" s="55"/>
      <c r="O3106" s="93">
        <f>IFERROR(SUMPRODUCT((INDEX(ACH.!$B$3:$AP$9999,MATCH(A3106,ACH.!$A$3:$A$9999,),)&gt;0)*COUNTIF(INDEX(IP!$C$4:$N$44,,IFERROR(MATCH(C3106,IP!$E$2:$N$2,)+2,MATCH(E3106,IP!$C$3:$D$3,))),ACH.!$B$1:$AP$1)),)</f>
        <v>6</v>
      </c>
      <c r="P3106" s="27"/>
      <c r="Q3106" s="28"/>
      <c r="R3106" s="29"/>
      <c r="S3106" s="30"/>
      <c r="T3106" s="31"/>
      <c r="U3106" s="32"/>
      <c r="V3106" s="32"/>
      <c r="W3106" s="32"/>
      <c r="X3106" s="33"/>
      <c r="Y3106" s="34"/>
      <c r="Z3106" s="35"/>
      <c r="AA3106" s="36"/>
      <c r="AB3106" s="37"/>
      <c r="AC3106" s="38"/>
      <c r="AD3106" s="57">
        <f>IF(C3106="SG",VLOOKUP($C3106,IP!$R:$T,MATCH(QSC!$E3106,IP!$R$6:$T$6,0),0),VLOOKUP($C3106,IP!$R:$S,2,0))</f>
        <v>11</v>
      </c>
      <c r="AE3106" s="39"/>
    </row>
    <row r="3107" spans="1:31" ht="15" x14ac:dyDescent="0.25">
      <c r="A3107" s="40">
        <v>6241153</v>
      </c>
      <c r="B3107" s="40"/>
      <c r="C3107" s="40" t="s">
        <v>1</v>
      </c>
      <c r="D3107" s="41"/>
      <c r="E3107" s="22" t="s">
        <v>2</v>
      </c>
      <c r="F3107" s="23"/>
      <c r="G3107" s="41"/>
      <c r="H3107" s="42"/>
      <c r="I3107" s="41"/>
      <c r="J3107" s="42"/>
      <c r="K3107" s="43"/>
      <c r="L3107" s="26"/>
      <c r="M3107" s="27"/>
      <c r="N3107" s="55"/>
      <c r="O3107" s="93">
        <f>IFERROR(SUMPRODUCT((INDEX(ACH.!$B$3:$AP$9999,MATCH(A3107,ACH.!$A$3:$A$9999,),)&gt;0)*COUNTIF(INDEX(IP!$C$4:$N$44,,IFERROR(MATCH(C3107,IP!$E$2:$N$2,)+2,MATCH(E3107,IP!$C$3:$D$3,))),ACH.!$B$1:$AP$1)),)</f>
        <v>6</v>
      </c>
      <c r="P3107" s="27"/>
      <c r="Q3107" s="28"/>
      <c r="R3107" s="29"/>
      <c r="S3107" s="30"/>
      <c r="T3107" s="31"/>
      <c r="U3107" s="32"/>
      <c r="V3107" s="32"/>
      <c r="W3107" s="32"/>
      <c r="X3107" s="33"/>
      <c r="Y3107" s="34"/>
      <c r="Z3107" s="35"/>
      <c r="AA3107" s="36"/>
      <c r="AB3107" s="37"/>
      <c r="AC3107" s="38"/>
      <c r="AD3107" s="57">
        <f>IF(C3107="SG",VLOOKUP($C3107,IP!$R:$T,MATCH(QSC!$E3107,IP!$R$6:$T$6,0),0),VLOOKUP($C3107,IP!$R:$S,2,0))</f>
        <v>11</v>
      </c>
      <c r="AE3107" s="39"/>
    </row>
    <row r="3108" spans="1:31" ht="15" x14ac:dyDescent="0.25">
      <c r="A3108" s="40">
        <v>6241230</v>
      </c>
      <c r="B3108" s="40"/>
      <c r="C3108" s="40" t="s">
        <v>1</v>
      </c>
      <c r="D3108" s="41"/>
      <c r="E3108" s="22" t="s">
        <v>2</v>
      </c>
      <c r="F3108" s="23"/>
      <c r="G3108" s="41"/>
      <c r="H3108" s="42"/>
      <c r="I3108" s="41"/>
      <c r="J3108" s="42"/>
      <c r="K3108" s="43"/>
      <c r="L3108" s="26"/>
      <c r="M3108" s="27"/>
      <c r="N3108" s="55"/>
      <c r="O3108" s="93">
        <f>IFERROR(SUMPRODUCT((INDEX(ACH.!$B$3:$AP$9999,MATCH(A3108,ACH.!$A$3:$A$9999,),)&gt;0)*COUNTIF(INDEX(IP!$C$4:$N$44,,IFERROR(MATCH(C3108,IP!$E$2:$N$2,)+2,MATCH(E3108,IP!$C$3:$D$3,))),ACH.!$B$1:$AP$1)),)</f>
        <v>5</v>
      </c>
      <c r="P3108" s="27"/>
      <c r="Q3108" s="28"/>
      <c r="R3108" s="29"/>
      <c r="S3108" s="30"/>
      <c r="T3108" s="31"/>
      <c r="U3108" s="32"/>
      <c r="V3108" s="32"/>
      <c r="W3108" s="32"/>
      <c r="X3108" s="33"/>
      <c r="Y3108" s="34"/>
      <c r="Z3108" s="35"/>
      <c r="AA3108" s="36"/>
      <c r="AB3108" s="37"/>
      <c r="AC3108" s="38"/>
      <c r="AD3108" s="57">
        <f>IF(C3108="SG",VLOOKUP($C3108,IP!$R:$T,MATCH(QSC!$E3108,IP!$R$6:$T$6,0),0),VLOOKUP($C3108,IP!$R:$S,2,0))</f>
        <v>11</v>
      </c>
      <c r="AE3108" s="39"/>
    </row>
    <row r="3109" spans="1:31" ht="15" x14ac:dyDescent="0.25">
      <c r="A3109" s="40">
        <v>6241377</v>
      </c>
      <c r="B3109" s="40"/>
      <c r="C3109" s="40" t="s">
        <v>1</v>
      </c>
      <c r="D3109" s="41"/>
      <c r="E3109" s="22" t="s">
        <v>2</v>
      </c>
      <c r="F3109" s="23"/>
      <c r="G3109" s="41"/>
      <c r="H3109" s="42"/>
      <c r="I3109" s="41"/>
      <c r="J3109" s="42"/>
      <c r="K3109" s="43"/>
      <c r="L3109" s="26"/>
      <c r="M3109" s="27"/>
      <c r="N3109" s="55"/>
      <c r="O3109" s="93">
        <f>IFERROR(SUMPRODUCT((INDEX(ACH.!$B$3:$AP$9999,MATCH(A3109,ACH.!$A$3:$A$9999,),)&gt;0)*COUNTIF(INDEX(IP!$C$4:$N$44,,IFERROR(MATCH(C3109,IP!$E$2:$N$2,)+2,MATCH(E3109,IP!$C$3:$D$3,))),ACH.!$B$1:$AP$1)),)</f>
        <v>6</v>
      </c>
      <c r="P3109" s="27"/>
      <c r="Q3109" s="28"/>
      <c r="R3109" s="29"/>
      <c r="S3109" s="30"/>
      <c r="T3109" s="31"/>
      <c r="U3109" s="32"/>
      <c r="V3109" s="32"/>
      <c r="W3109" s="32"/>
      <c r="X3109" s="33"/>
      <c r="Y3109" s="34"/>
      <c r="Z3109" s="35"/>
      <c r="AA3109" s="36"/>
      <c r="AB3109" s="37"/>
      <c r="AC3109" s="38"/>
      <c r="AD3109" s="57">
        <f>IF(C3109="SG",VLOOKUP($C3109,IP!$R:$T,MATCH(QSC!$E3109,IP!$R$6:$T$6,0),0),VLOOKUP($C3109,IP!$R:$S,2,0))</f>
        <v>11</v>
      </c>
      <c r="AE3109" s="39"/>
    </row>
    <row r="3110" spans="1:31" ht="15" x14ac:dyDescent="0.25">
      <c r="A3110" s="40">
        <v>6241380</v>
      </c>
      <c r="B3110" s="40"/>
      <c r="C3110" s="40" t="s">
        <v>1</v>
      </c>
      <c r="D3110" s="41"/>
      <c r="E3110" s="22" t="s">
        <v>2</v>
      </c>
      <c r="F3110" s="23"/>
      <c r="G3110" s="41"/>
      <c r="H3110" s="42"/>
      <c r="I3110" s="41"/>
      <c r="J3110" s="42"/>
      <c r="K3110" s="43"/>
      <c r="L3110" s="26"/>
      <c r="M3110" s="27"/>
      <c r="N3110" s="55"/>
      <c r="O3110" s="93">
        <f>IFERROR(SUMPRODUCT((INDEX(ACH.!$B$3:$AP$9999,MATCH(A3110,ACH.!$A$3:$A$9999,),)&gt;0)*COUNTIF(INDEX(IP!$C$4:$N$44,,IFERROR(MATCH(C3110,IP!$E$2:$N$2,)+2,MATCH(E3110,IP!$C$3:$D$3,))),ACH.!$B$1:$AP$1)),)</f>
        <v>2</v>
      </c>
      <c r="P3110" s="27"/>
      <c r="Q3110" s="28"/>
      <c r="R3110" s="29"/>
      <c r="S3110" s="30"/>
      <c r="T3110" s="31"/>
      <c r="U3110" s="32"/>
      <c r="V3110" s="32"/>
      <c r="W3110" s="32"/>
      <c r="X3110" s="33"/>
      <c r="Y3110" s="34"/>
      <c r="Z3110" s="35"/>
      <c r="AA3110" s="36"/>
      <c r="AB3110" s="37"/>
      <c r="AC3110" s="38"/>
      <c r="AD3110" s="57">
        <f>IF(C3110="SG",VLOOKUP($C3110,IP!$R:$T,MATCH(QSC!$E3110,IP!$R$6:$T$6,0),0),VLOOKUP($C3110,IP!$R:$S,2,0))</f>
        <v>11</v>
      </c>
      <c r="AE3110" s="39"/>
    </row>
    <row r="3111" spans="1:31" ht="15" x14ac:dyDescent="0.25">
      <c r="A3111" s="40">
        <v>6241830</v>
      </c>
      <c r="B3111" s="40"/>
      <c r="C3111" s="40" t="s">
        <v>1</v>
      </c>
      <c r="D3111" s="41"/>
      <c r="E3111" s="22" t="s">
        <v>2</v>
      </c>
      <c r="F3111" s="23"/>
      <c r="G3111" s="41"/>
      <c r="H3111" s="42"/>
      <c r="I3111" s="41"/>
      <c r="J3111" s="42"/>
      <c r="K3111" s="43"/>
      <c r="L3111" s="26"/>
      <c r="M3111" s="27"/>
      <c r="N3111" s="55"/>
      <c r="O3111" s="93">
        <f>IFERROR(SUMPRODUCT((INDEX(ACH.!$B$3:$AP$9999,MATCH(A3111,ACH.!$A$3:$A$9999,),)&gt;0)*COUNTIF(INDEX(IP!$C$4:$N$44,,IFERROR(MATCH(C3111,IP!$E$2:$N$2,)+2,MATCH(E3111,IP!$C$3:$D$3,))),ACH.!$B$1:$AP$1)),)</f>
        <v>5</v>
      </c>
      <c r="P3111" s="27"/>
      <c r="Q3111" s="28"/>
      <c r="R3111" s="29"/>
      <c r="S3111" s="30"/>
      <c r="T3111" s="31"/>
      <c r="U3111" s="32"/>
      <c r="V3111" s="32"/>
      <c r="W3111" s="32"/>
      <c r="X3111" s="33"/>
      <c r="Y3111" s="34"/>
      <c r="Z3111" s="35"/>
      <c r="AA3111" s="36"/>
      <c r="AB3111" s="37"/>
      <c r="AC3111" s="38"/>
      <c r="AD3111" s="57">
        <f>IF(C3111="SG",VLOOKUP($C3111,IP!$R:$T,MATCH(QSC!$E3111,IP!$R$6:$T$6,0),0),VLOOKUP($C3111,IP!$R:$S,2,0))</f>
        <v>11</v>
      </c>
      <c r="AE3111" s="39"/>
    </row>
    <row r="3112" spans="1:31" ht="15" x14ac:dyDescent="0.25">
      <c r="A3112" s="40">
        <v>6241855</v>
      </c>
      <c r="B3112" s="40"/>
      <c r="C3112" s="40" t="s">
        <v>1</v>
      </c>
      <c r="D3112" s="41"/>
      <c r="E3112" s="22" t="s">
        <v>2</v>
      </c>
      <c r="F3112" s="23"/>
      <c r="G3112" s="41"/>
      <c r="H3112" s="42"/>
      <c r="I3112" s="41"/>
      <c r="J3112" s="42"/>
      <c r="K3112" s="43"/>
      <c r="L3112" s="26"/>
      <c r="M3112" s="27"/>
      <c r="N3112" s="55"/>
      <c r="O3112" s="93">
        <f>IFERROR(SUMPRODUCT((INDEX(ACH.!$B$3:$AP$9999,MATCH(A3112,ACH.!$A$3:$A$9999,),)&gt;0)*COUNTIF(INDEX(IP!$C$4:$N$44,,IFERROR(MATCH(C3112,IP!$E$2:$N$2,)+2,MATCH(E3112,IP!$C$3:$D$3,))),ACH.!$B$1:$AP$1)),)</f>
        <v>3</v>
      </c>
      <c r="P3112" s="27"/>
      <c r="Q3112" s="28"/>
      <c r="R3112" s="29"/>
      <c r="S3112" s="30"/>
      <c r="T3112" s="31"/>
      <c r="U3112" s="32"/>
      <c r="V3112" s="32"/>
      <c r="W3112" s="32"/>
      <c r="X3112" s="33"/>
      <c r="Y3112" s="34"/>
      <c r="Z3112" s="35"/>
      <c r="AA3112" s="36"/>
      <c r="AB3112" s="37"/>
      <c r="AC3112" s="38"/>
      <c r="AD3112" s="57">
        <f>IF(C3112="SG",VLOOKUP($C3112,IP!$R:$T,MATCH(QSC!$E3112,IP!$R$6:$T$6,0),0),VLOOKUP($C3112,IP!$R:$S,2,0))</f>
        <v>11</v>
      </c>
      <c r="AE3112" s="39"/>
    </row>
    <row r="3113" spans="1:31" ht="15" x14ac:dyDescent="0.25">
      <c r="A3113" s="40">
        <v>6241856</v>
      </c>
      <c r="B3113" s="40"/>
      <c r="C3113" s="40" t="s">
        <v>1</v>
      </c>
      <c r="D3113" s="41"/>
      <c r="E3113" s="22" t="s">
        <v>2</v>
      </c>
      <c r="F3113" s="23"/>
      <c r="G3113" s="41"/>
      <c r="H3113" s="42"/>
      <c r="I3113" s="41"/>
      <c r="J3113" s="42"/>
      <c r="K3113" s="43"/>
      <c r="L3113" s="26"/>
      <c r="M3113" s="27"/>
      <c r="N3113" s="55"/>
      <c r="O3113" s="93">
        <f>IFERROR(SUMPRODUCT((INDEX(ACH.!$B$3:$AP$9999,MATCH(A3113,ACH.!$A$3:$A$9999,),)&gt;0)*COUNTIF(INDEX(IP!$C$4:$N$44,,IFERROR(MATCH(C3113,IP!$E$2:$N$2,)+2,MATCH(E3113,IP!$C$3:$D$3,))),ACH.!$B$1:$AP$1)),)</f>
        <v>4</v>
      </c>
      <c r="P3113" s="27"/>
      <c r="Q3113" s="28"/>
      <c r="R3113" s="29"/>
      <c r="S3113" s="30"/>
      <c r="T3113" s="31"/>
      <c r="U3113" s="32"/>
      <c r="V3113" s="32"/>
      <c r="W3113" s="32"/>
      <c r="X3113" s="33"/>
      <c r="Y3113" s="34"/>
      <c r="Z3113" s="35"/>
      <c r="AA3113" s="36"/>
      <c r="AB3113" s="37"/>
      <c r="AC3113" s="38"/>
      <c r="AD3113" s="57">
        <f>IF(C3113="SG",VLOOKUP($C3113,IP!$R:$T,MATCH(QSC!$E3113,IP!$R$6:$T$6,0),0),VLOOKUP($C3113,IP!$R:$S,2,0))</f>
        <v>11</v>
      </c>
      <c r="AE3113" s="39"/>
    </row>
    <row r="3114" spans="1:31" ht="15" x14ac:dyDescent="0.25">
      <c r="A3114" s="40">
        <v>6241857</v>
      </c>
      <c r="B3114" s="40"/>
      <c r="C3114" s="40" t="s">
        <v>1</v>
      </c>
      <c r="D3114" s="41"/>
      <c r="E3114" s="22" t="s">
        <v>2</v>
      </c>
      <c r="F3114" s="23"/>
      <c r="G3114" s="41"/>
      <c r="H3114" s="42"/>
      <c r="I3114" s="41"/>
      <c r="J3114" s="42"/>
      <c r="K3114" s="43"/>
      <c r="L3114" s="26"/>
      <c r="M3114" s="27"/>
      <c r="N3114" s="55"/>
      <c r="O3114" s="93">
        <f>IFERROR(SUMPRODUCT((INDEX(ACH.!$B$3:$AP$9999,MATCH(A3114,ACH.!$A$3:$A$9999,),)&gt;0)*COUNTIF(INDEX(IP!$C$4:$N$44,,IFERROR(MATCH(C3114,IP!$E$2:$N$2,)+2,MATCH(E3114,IP!$C$3:$D$3,))),ACH.!$B$1:$AP$1)),)</f>
        <v>4</v>
      </c>
      <c r="P3114" s="27"/>
      <c r="Q3114" s="28"/>
      <c r="R3114" s="29"/>
      <c r="S3114" s="30"/>
      <c r="T3114" s="31"/>
      <c r="U3114" s="32"/>
      <c r="V3114" s="32"/>
      <c r="W3114" s="32"/>
      <c r="X3114" s="33"/>
      <c r="Y3114" s="34"/>
      <c r="Z3114" s="35"/>
      <c r="AA3114" s="36"/>
      <c r="AB3114" s="37"/>
      <c r="AC3114" s="38"/>
      <c r="AD3114" s="57">
        <f>IF(C3114="SG",VLOOKUP($C3114,IP!$R:$T,MATCH(QSC!$E3114,IP!$R$6:$T$6,0),0),VLOOKUP($C3114,IP!$R:$S,2,0))</f>
        <v>11</v>
      </c>
      <c r="AE3114" s="39"/>
    </row>
    <row r="3115" spans="1:31" ht="15" x14ac:dyDescent="0.25">
      <c r="A3115" s="40">
        <v>6241859</v>
      </c>
      <c r="B3115" s="40"/>
      <c r="C3115" s="40" t="s">
        <v>1</v>
      </c>
      <c r="D3115" s="41"/>
      <c r="E3115" s="22" t="s">
        <v>2</v>
      </c>
      <c r="F3115" s="23"/>
      <c r="G3115" s="41"/>
      <c r="H3115" s="42"/>
      <c r="I3115" s="41"/>
      <c r="J3115" s="42"/>
      <c r="K3115" s="43"/>
      <c r="L3115" s="26"/>
      <c r="M3115" s="27"/>
      <c r="N3115" s="55"/>
      <c r="O3115" s="93">
        <f>IFERROR(SUMPRODUCT((INDEX(ACH.!$B$3:$AP$9999,MATCH(A3115,ACH.!$A$3:$A$9999,),)&gt;0)*COUNTIF(INDEX(IP!$C$4:$N$44,,IFERROR(MATCH(C3115,IP!$E$2:$N$2,)+2,MATCH(E3115,IP!$C$3:$D$3,))),ACH.!$B$1:$AP$1)),)</f>
        <v>4</v>
      </c>
      <c r="P3115" s="27"/>
      <c r="Q3115" s="28"/>
      <c r="R3115" s="29"/>
      <c r="S3115" s="30"/>
      <c r="T3115" s="31"/>
      <c r="U3115" s="32"/>
      <c r="V3115" s="32"/>
      <c r="W3115" s="32"/>
      <c r="X3115" s="33"/>
      <c r="Y3115" s="34"/>
      <c r="Z3115" s="35"/>
      <c r="AA3115" s="36"/>
      <c r="AB3115" s="37"/>
      <c r="AC3115" s="38"/>
      <c r="AD3115" s="57">
        <f>IF(C3115="SG",VLOOKUP($C3115,IP!$R:$T,MATCH(QSC!$E3115,IP!$R$6:$T$6,0),0),VLOOKUP($C3115,IP!$R:$S,2,0))</f>
        <v>11</v>
      </c>
      <c r="AE3115" s="39"/>
    </row>
    <row r="3116" spans="1:31" ht="15" x14ac:dyDescent="0.25">
      <c r="A3116" s="40">
        <v>6241862</v>
      </c>
      <c r="B3116" s="40"/>
      <c r="C3116" s="40" t="s">
        <v>1</v>
      </c>
      <c r="D3116" s="41"/>
      <c r="E3116" s="22" t="s">
        <v>2</v>
      </c>
      <c r="F3116" s="23"/>
      <c r="G3116" s="41"/>
      <c r="H3116" s="42"/>
      <c r="I3116" s="41"/>
      <c r="J3116" s="42"/>
      <c r="K3116" s="43"/>
      <c r="L3116" s="26"/>
      <c r="M3116" s="27"/>
      <c r="N3116" s="55"/>
      <c r="O3116" s="93">
        <f>IFERROR(SUMPRODUCT((INDEX(ACH.!$B$3:$AP$9999,MATCH(A3116,ACH.!$A$3:$A$9999,),)&gt;0)*COUNTIF(INDEX(IP!$C$4:$N$44,,IFERROR(MATCH(C3116,IP!$E$2:$N$2,)+2,MATCH(E3116,IP!$C$3:$D$3,))),ACH.!$B$1:$AP$1)),)</f>
        <v>5</v>
      </c>
      <c r="P3116" s="27"/>
      <c r="Q3116" s="28"/>
      <c r="R3116" s="29"/>
      <c r="S3116" s="30"/>
      <c r="T3116" s="31"/>
      <c r="U3116" s="32"/>
      <c r="V3116" s="32"/>
      <c r="W3116" s="32"/>
      <c r="X3116" s="33"/>
      <c r="Y3116" s="34"/>
      <c r="Z3116" s="35"/>
      <c r="AA3116" s="36"/>
      <c r="AB3116" s="37"/>
      <c r="AC3116" s="38"/>
      <c r="AD3116" s="57">
        <f>IF(C3116="SG",VLOOKUP($C3116,IP!$R:$T,MATCH(QSC!$E3116,IP!$R$6:$T$6,0),0),VLOOKUP($C3116,IP!$R:$S,2,0))</f>
        <v>11</v>
      </c>
      <c r="AE3116" s="39"/>
    </row>
    <row r="3117" spans="1:31" ht="15" x14ac:dyDescent="0.25">
      <c r="A3117" s="40">
        <v>6241865</v>
      </c>
      <c r="B3117" s="40"/>
      <c r="C3117" s="40" t="s">
        <v>1</v>
      </c>
      <c r="D3117" s="41"/>
      <c r="E3117" s="22" t="s">
        <v>2</v>
      </c>
      <c r="F3117" s="23"/>
      <c r="G3117" s="41"/>
      <c r="H3117" s="42"/>
      <c r="I3117" s="41"/>
      <c r="J3117" s="42"/>
      <c r="K3117" s="43"/>
      <c r="L3117" s="26"/>
      <c r="M3117" s="27"/>
      <c r="N3117" s="55"/>
      <c r="O3117" s="93">
        <f>IFERROR(SUMPRODUCT((INDEX(ACH.!$B$3:$AP$9999,MATCH(A3117,ACH.!$A$3:$A$9999,),)&gt;0)*COUNTIF(INDEX(IP!$C$4:$N$44,,IFERROR(MATCH(C3117,IP!$E$2:$N$2,)+2,MATCH(E3117,IP!$C$3:$D$3,))),ACH.!$B$1:$AP$1)),)</f>
        <v>4</v>
      </c>
      <c r="P3117" s="27"/>
      <c r="Q3117" s="28"/>
      <c r="R3117" s="29"/>
      <c r="S3117" s="30"/>
      <c r="T3117" s="31"/>
      <c r="U3117" s="32"/>
      <c r="V3117" s="32"/>
      <c r="W3117" s="32"/>
      <c r="X3117" s="33"/>
      <c r="Y3117" s="34"/>
      <c r="Z3117" s="35"/>
      <c r="AA3117" s="36"/>
      <c r="AB3117" s="37"/>
      <c r="AC3117" s="38"/>
      <c r="AD3117" s="57">
        <f>IF(C3117="SG",VLOOKUP($C3117,IP!$R:$T,MATCH(QSC!$E3117,IP!$R$6:$T$6,0),0),VLOOKUP($C3117,IP!$R:$S,2,0))</f>
        <v>11</v>
      </c>
      <c r="AE3117" s="39"/>
    </row>
    <row r="3118" spans="1:31" ht="15" x14ac:dyDescent="0.25">
      <c r="A3118" s="40">
        <v>6241866</v>
      </c>
      <c r="B3118" s="40"/>
      <c r="C3118" s="40" t="s">
        <v>1</v>
      </c>
      <c r="D3118" s="41"/>
      <c r="E3118" s="22" t="s">
        <v>2</v>
      </c>
      <c r="F3118" s="23"/>
      <c r="G3118" s="41"/>
      <c r="H3118" s="42"/>
      <c r="I3118" s="41"/>
      <c r="J3118" s="42"/>
      <c r="K3118" s="43"/>
      <c r="L3118" s="26"/>
      <c r="M3118" s="27"/>
      <c r="N3118" s="55"/>
      <c r="O3118" s="93">
        <f>IFERROR(SUMPRODUCT((INDEX(ACH.!$B$3:$AP$9999,MATCH(A3118,ACH.!$A$3:$A$9999,),)&gt;0)*COUNTIF(INDEX(IP!$C$4:$N$44,,IFERROR(MATCH(C3118,IP!$E$2:$N$2,)+2,MATCH(E3118,IP!$C$3:$D$3,))),ACH.!$B$1:$AP$1)),)</f>
        <v>4</v>
      </c>
      <c r="P3118" s="27"/>
      <c r="Q3118" s="28"/>
      <c r="R3118" s="29"/>
      <c r="S3118" s="30"/>
      <c r="T3118" s="31"/>
      <c r="U3118" s="32"/>
      <c r="V3118" s="32"/>
      <c r="W3118" s="32"/>
      <c r="X3118" s="33"/>
      <c r="Y3118" s="34"/>
      <c r="Z3118" s="35"/>
      <c r="AA3118" s="36"/>
      <c r="AB3118" s="37"/>
      <c r="AC3118" s="38"/>
      <c r="AD3118" s="57">
        <f>IF(C3118="SG",VLOOKUP($C3118,IP!$R:$T,MATCH(QSC!$E3118,IP!$R$6:$T$6,0),0),VLOOKUP($C3118,IP!$R:$S,2,0))</f>
        <v>11</v>
      </c>
      <c r="AE3118" s="39"/>
    </row>
    <row r="3119" spans="1:31" ht="15" x14ac:dyDescent="0.25">
      <c r="A3119" s="40">
        <v>6241987</v>
      </c>
      <c r="B3119" s="40"/>
      <c r="C3119" s="40" t="s">
        <v>1</v>
      </c>
      <c r="D3119" s="41"/>
      <c r="E3119" s="22" t="s">
        <v>2</v>
      </c>
      <c r="F3119" s="23"/>
      <c r="G3119" s="41"/>
      <c r="H3119" s="42"/>
      <c r="I3119" s="41"/>
      <c r="J3119" s="42"/>
      <c r="K3119" s="43"/>
      <c r="L3119" s="26"/>
      <c r="M3119" s="27"/>
      <c r="N3119" s="55"/>
      <c r="O3119" s="93">
        <f>IFERROR(SUMPRODUCT((INDEX(ACH.!$B$3:$AP$9999,MATCH(A3119,ACH.!$A$3:$A$9999,),)&gt;0)*COUNTIF(INDEX(IP!$C$4:$N$44,,IFERROR(MATCH(C3119,IP!$E$2:$N$2,)+2,MATCH(E3119,IP!$C$3:$D$3,))),ACH.!$B$1:$AP$1)),)</f>
        <v>6</v>
      </c>
      <c r="P3119" s="27"/>
      <c r="Q3119" s="28"/>
      <c r="R3119" s="29"/>
      <c r="S3119" s="30"/>
      <c r="T3119" s="31"/>
      <c r="U3119" s="32"/>
      <c r="V3119" s="32"/>
      <c r="W3119" s="32"/>
      <c r="X3119" s="33"/>
      <c r="Y3119" s="34"/>
      <c r="Z3119" s="35"/>
      <c r="AA3119" s="36"/>
      <c r="AB3119" s="37"/>
      <c r="AC3119" s="38"/>
      <c r="AD3119" s="57">
        <f>IF(C3119="SG",VLOOKUP($C3119,IP!$R:$T,MATCH(QSC!$E3119,IP!$R$6:$T$6,0),0),VLOOKUP($C3119,IP!$R:$S,2,0))</f>
        <v>11</v>
      </c>
      <c r="AE3119" s="39"/>
    </row>
    <row r="3120" spans="1:31" ht="15" x14ac:dyDescent="0.25">
      <c r="A3120" s="40">
        <v>6241997</v>
      </c>
      <c r="B3120" s="40"/>
      <c r="C3120" s="40" t="s">
        <v>1</v>
      </c>
      <c r="D3120" s="41"/>
      <c r="E3120" s="22" t="s">
        <v>2</v>
      </c>
      <c r="F3120" s="23"/>
      <c r="G3120" s="41"/>
      <c r="H3120" s="42"/>
      <c r="I3120" s="41"/>
      <c r="J3120" s="42"/>
      <c r="K3120" s="43"/>
      <c r="L3120" s="26"/>
      <c r="M3120" s="27"/>
      <c r="N3120" s="55"/>
      <c r="O3120" s="93">
        <f>IFERROR(SUMPRODUCT((INDEX(ACH.!$B$3:$AP$9999,MATCH(A3120,ACH.!$A$3:$A$9999,),)&gt;0)*COUNTIF(INDEX(IP!$C$4:$N$44,,IFERROR(MATCH(C3120,IP!$E$2:$N$2,)+2,MATCH(E3120,IP!$C$3:$D$3,))),ACH.!$B$1:$AP$1)),)</f>
        <v>4</v>
      </c>
      <c r="P3120" s="27"/>
      <c r="Q3120" s="28"/>
      <c r="R3120" s="29"/>
      <c r="S3120" s="30"/>
      <c r="T3120" s="31"/>
      <c r="U3120" s="32"/>
      <c r="V3120" s="32"/>
      <c r="W3120" s="32"/>
      <c r="X3120" s="33"/>
      <c r="Y3120" s="34"/>
      <c r="Z3120" s="35"/>
      <c r="AA3120" s="36"/>
      <c r="AB3120" s="37"/>
      <c r="AC3120" s="38"/>
      <c r="AD3120" s="57">
        <f>IF(C3120="SG",VLOOKUP($C3120,IP!$R:$T,MATCH(QSC!$E3120,IP!$R$6:$T$6,0),0),VLOOKUP($C3120,IP!$R:$S,2,0))</f>
        <v>11</v>
      </c>
      <c r="AE3120" s="39"/>
    </row>
    <row r="3121" spans="1:31" ht="15" x14ac:dyDescent="0.25">
      <c r="A3121" s="40">
        <v>6242007</v>
      </c>
      <c r="B3121" s="40"/>
      <c r="C3121" s="40" t="s">
        <v>1</v>
      </c>
      <c r="D3121" s="41"/>
      <c r="E3121" s="22" t="s">
        <v>2</v>
      </c>
      <c r="F3121" s="23"/>
      <c r="G3121" s="41"/>
      <c r="H3121" s="42"/>
      <c r="I3121" s="41"/>
      <c r="J3121" s="42"/>
      <c r="K3121" s="43"/>
      <c r="L3121" s="26"/>
      <c r="M3121" s="27"/>
      <c r="N3121" s="55"/>
      <c r="O3121" s="93">
        <f>IFERROR(SUMPRODUCT((INDEX(ACH.!$B$3:$AP$9999,MATCH(A3121,ACH.!$A$3:$A$9999,),)&gt;0)*COUNTIF(INDEX(IP!$C$4:$N$44,,IFERROR(MATCH(C3121,IP!$E$2:$N$2,)+2,MATCH(E3121,IP!$C$3:$D$3,))),ACH.!$B$1:$AP$1)),)</f>
        <v>4</v>
      </c>
      <c r="P3121" s="27"/>
      <c r="Q3121" s="28"/>
      <c r="R3121" s="29"/>
      <c r="S3121" s="30"/>
      <c r="T3121" s="31"/>
      <c r="U3121" s="32"/>
      <c r="V3121" s="32"/>
      <c r="W3121" s="32"/>
      <c r="X3121" s="33"/>
      <c r="Y3121" s="34"/>
      <c r="Z3121" s="35"/>
      <c r="AA3121" s="36"/>
      <c r="AB3121" s="37"/>
      <c r="AC3121" s="38"/>
      <c r="AD3121" s="57">
        <f>IF(C3121="SG",VLOOKUP($C3121,IP!$R:$T,MATCH(QSC!$E3121,IP!$R$6:$T$6,0),0),VLOOKUP($C3121,IP!$R:$S,2,0))</f>
        <v>11</v>
      </c>
      <c r="AE3121" s="39"/>
    </row>
    <row r="3122" spans="1:31" ht="15" x14ac:dyDescent="0.25">
      <c r="A3122" s="40">
        <v>6242009</v>
      </c>
      <c r="B3122" s="40"/>
      <c r="C3122" s="40" t="s">
        <v>1</v>
      </c>
      <c r="D3122" s="41"/>
      <c r="E3122" s="22" t="s">
        <v>2</v>
      </c>
      <c r="F3122" s="23"/>
      <c r="G3122" s="41"/>
      <c r="H3122" s="42"/>
      <c r="I3122" s="41"/>
      <c r="J3122" s="42"/>
      <c r="K3122" s="43"/>
      <c r="L3122" s="26"/>
      <c r="M3122" s="27"/>
      <c r="N3122" s="55"/>
      <c r="O3122" s="93">
        <f>IFERROR(SUMPRODUCT((INDEX(ACH.!$B$3:$AP$9999,MATCH(A3122,ACH.!$A$3:$A$9999,),)&gt;0)*COUNTIF(INDEX(IP!$C$4:$N$44,,IFERROR(MATCH(C3122,IP!$E$2:$N$2,)+2,MATCH(E3122,IP!$C$3:$D$3,))),ACH.!$B$1:$AP$1)),)</f>
        <v>6</v>
      </c>
      <c r="P3122" s="27"/>
      <c r="Q3122" s="28"/>
      <c r="R3122" s="29"/>
      <c r="S3122" s="30"/>
      <c r="T3122" s="31"/>
      <c r="U3122" s="32"/>
      <c r="V3122" s="32"/>
      <c r="W3122" s="32"/>
      <c r="X3122" s="33"/>
      <c r="Y3122" s="34"/>
      <c r="Z3122" s="35"/>
      <c r="AA3122" s="36"/>
      <c r="AB3122" s="37"/>
      <c r="AC3122" s="38"/>
      <c r="AD3122" s="57">
        <f>IF(C3122="SG",VLOOKUP($C3122,IP!$R:$T,MATCH(QSC!$E3122,IP!$R$6:$T$6,0),0),VLOOKUP($C3122,IP!$R:$S,2,0))</f>
        <v>11</v>
      </c>
      <c r="AE3122" s="39"/>
    </row>
    <row r="3123" spans="1:31" ht="15" x14ac:dyDescent="0.25">
      <c r="A3123" s="40">
        <v>6242014</v>
      </c>
      <c r="B3123" s="40"/>
      <c r="C3123" s="40" t="s">
        <v>1</v>
      </c>
      <c r="D3123" s="41"/>
      <c r="E3123" s="22" t="s">
        <v>2</v>
      </c>
      <c r="F3123" s="23"/>
      <c r="G3123" s="41"/>
      <c r="H3123" s="42"/>
      <c r="I3123" s="41"/>
      <c r="J3123" s="42"/>
      <c r="K3123" s="43"/>
      <c r="L3123" s="26"/>
      <c r="M3123" s="27"/>
      <c r="N3123" s="55"/>
      <c r="O3123" s="93">
        <f>IFERROR(SUMPRODUCT((INDEX(ACH.!$B$3:$AP$9999,MATCH(A3123,ACH.!$A$3:$A$9999,),)&gt;0)*COUNTIF(INDEX(IP!$C$4:$N$44,,IFERROR(MATCH(C3123,IP!$E$2:$N$2,)+2,MATCH(E3123,IP!$C$3:$D$3,))),ACH.!$B$1:$AP$1)),)</f>
        <v>6</v>
      </c>
      <c r="P3123" s="27"/>
      <c r="Q3123" s="28"/>
      <c r="R3123" s="29"/>
      <c r="S3123" s="30"/>
      <c r="T3123" s="31"/>
      <c r="U3123" s="32"/>
      <c r="V3123" s="32"/>
      <c r="W3123" s="32"/>
      <c r="X3123" s="33"/>
      <c r="Y3123" s="34"/>
      <c r="Z3123" s="35"/>
      <c r="AA3123" s="36"/>
      <c r="AB3123" s="37"/>
      <c r="AC3123" s="38"/>
      <c r="AD3123" s="57">
        <f>IF(C3123="SG",VLOOKUP($C3123,IP!$R:$T,MATCH(QSC!$E3123,IP!$R$6:$T$6,0),0),VLOOKUP($C3123,IP!$R:$S,2,0))</f>
        <v>11</v>
      </c>
      <c r="AE3123" s="39"/>
    </row>
    <row r="3124" spans="1:31" ht="15" x14ac:dyDescent="0.25">
      <c r="A3124" s="40">
        <v>6242374</v>
      </c>
      <c r="B3124" s="40"/>
      <c r="C3124" s="40" t="s">
        <v>1</v>
      </c>
      <c r="D3124" s="41"/>
      <c r="E3124" s="22" t="s">
        <v>4</v>
      </c>
      <c r="F3124" s="23"/>
      <c r="G3124" s="41"/>
      <c r="H3124" s="42"/>
      <c r="I3124" s="41"/>
      <c r="J3124" s="42"/>
      <c r="K3124" s="43"/>
      <c r="L3124" s="26"/>
      <c r="M3124" s="27"/>
      <c r="N3124" s="55"/>
      <c r="O3124" s="93">
        <f>IFERROR(SUMPRODUCT((INDEX(ACH.!$B$3:$AP$9999,MATCH(A3124,ACH.!$A$3:$A$9999,),)&gt;0)*COUNTIF(INDEX(IP!$C$4:$N$44,,IFERROR(MATCH(C3124,IP!$E$2:$N$2,)+2,MATCH(E3124,IP!$C$3:$D$3,))),ACH.!$B$1:$AP$1)),)</f>
        <v>0</v>
      </c>
      <c r="P3124" s="27"/>
      <c r="Q3124" s="28"/>
      <c r="R3124" s="29"/>
      <c r="S3124" s="30"/>
      <c r="T3124" s="31"/>
      <c r="U3124" s="32"/>
      <c r="V3124" s="32"/>
      <c r="W3124" s="32"/>
      <c r="X3124" s="33"/>
      <c r="Y3124" s="34"/>
      <c r="Z3124" s="35"/>
      <c r="AA3124" s="36"/>
      <c r="AB3124" s="37"/>
      <c r="AC3124" s="38"/>
      <c r="AD3124" s="57">
        <f>IF(C3124="SG",VLOOKUP($C3124,IP!$R:$T,MATCH(QSC!$E3124,IP!$R$6:$T$6,0),0),VLOOKUP($C3124,IP!$R:$S,2,0))</f>
        <v>12</v>
      </c>
      <c r="AE3124" s="39"/>
    </row>
    <row r="3125" spans="1:31" ht="15" x14ac:dyDescent="0.25">
      <c r="A3125" s="40">
        <v>6242375</v>
      </c>
      <c r="B3125" s="40"/>
      <c r="C3125" s="40" t="s">
        <v>1</v>
      </c>
      <c r="D3125" s="41"/>
      <c r="E3125" s="22" t="s">
        <v>4</v>
      </c>
      <c r="F3125" s="23"/>
      <c r="G3125" s="41"/>
      <c r="H3125" s="42"/>
      <c r="I3125" s="41"/>
      <c r="J3125" s="42"/>
      <c r="K3125" s="43"/>
      <c r="L3125" s="26"/>
      <c r="M3125" s="27"/>
      <c r="N3125" s="55"/>
      <c r="O3125" s="93">
        <f>IFERROR(SUMPRODUCT((INDEX(ACH.!$B$3:$AP$9999,MATCH(A3125,ACH.!$A$3:$A$9999,),)&gt;0)*COUNTIF(INDEX(IP!$C$4:$N$44,,IFERROR(MATCH(C3125,IP!$E$2:$N$2,)+2,MATCH(E3125,IP!$C$3:$D$3,))),ACH.!$B$1:$AP$1)),)</f>
        <v>5</v>
      </c>
      <c r="P3125" s="27"/>
      <c r="Q3125" s="28"/>
      <c r="R3125" s="29"/>
      <c r="S3125" s="30"/>
      <c r="T3125" s="31"/>
      <c r="U3125" s="32"/>
      <c r="V3125" s="32"/>
      <c r="W3125" s="32"/>
      <c r="X3125" s="33"/>
      <c r="Y3125" s="34"/>
      <c r="Z3125" s="35"/>
      <c r="AA3125" s="36"/>
      <c r="AB3125" s="37"/>
      <c r="AC3125" s="38"/>
      <c r="AD3125" s="57">
        <f>IF(C3125="SG",VLOOKUP($C3125,IP!$R:$T,MATCH(QSC!$E3125,IP!$R$6:$T$6,0),0),VLOOKUP($C3125,IP!$R:$S,2,0))</f>
        <v>12</v>
      </c>
      <c r="AE3125" s="39"/>
    </row>
    <row r="3126" spans="1:31" ht="15" x14ac:dyDescent="0.25">
      <c r="A3126" s="40">
        <v>6242377</v>
      </c>
      <c r="B3126" s="40"/>
      <c r="C3126" s="40" t="s">
        <v>1</v>
      </c>
      <c r="D3126" s="41"/>
      <c r="E3126" s="22" t="s">
        <v>4</v>
      </c>
      <c r="F3126" s="23"/>
      <c r="G3126" s="41"/>
      <c r="H3126" s="42"/>
      <c r="I3126" s="41"/>
      <c r="J3126" s="42"/>
      <c r="K3126" s="43"/>
      <c r="L3126" s="26"/>
      <c r="M3126" s="27"/>
      <c r="N3126" s="55"/>
      <c r="O3126" s="93">
        <f>IFERROR(SUMPRODUCT((INDEX(ACH.!$B$3:$AP$9999,MATCH(A3126,ACH.!$A$3:$A$9999,),)&gt;0)*COUNTIF(INDEX(IP!$C$4:$N$44,,IFERROR(MATCH(C3126,IP!$E$2:$N$2,)+2,MATCH(E3126,IP!$C$3:$D$3,))),ACH.!$B$1:$AP$1)),)</f>
        <v>3</v>
      </c>
      <c r="P3126" s="27"/>
      <c r="Q3126" s="28"/>
      <c r="R3126" s="29"/>
      <c r="S3126" s="30"/>
      <c r="T3126" s="31"/>
      <c r="U3126" s="32"/>
      <c r="V3126" s="32"/>
      <c r="W3126" s="32"/>
      <c r="X3126" s="33"/>
      <c r="Y3126" s="34"/>
      <c r="Z3126" s="35"/>
      <c r="AA3126" s="36"/>
      <c r="AB3126" s="37"/>
      <c r="AC3126" s="38"/>
      <c r="AD3126" s="57">
        <f>IF(C3126="SG",VLOOKUP($C3126,IP!$R:$T,MATCH(QSC!$E3126,IP!$R$6:$T$6,0),0),VLOOKUP($C3126,IP!$R:$S,2,0))</f>
        <v>12</v>
      </c>
      <c r="AE3126" s="39"/>
    </row>
    <row r="3127" spans="1:31" ht="15" x14ac:dyDescent="0.25">
      <c r="A3127" s="40">
        <v>6242472</v>
      </c>
      <c r="B3127" s="40"/>
      <c r="C3127" s="40" t="s">
        <v>1</v>
      </c>
      <c r="D3127" s="41"/>
      <c r="E3127" s="22" t="s">
        <v>2</v>
      </c>
      <c r="F3127" s="23"/>
      <c r="G3127" s="41"/>
      <c r="H3127" s="42"/>
      <c r="I3127" s="41"/>
      <c r="J3127" s="42"/>
      <c r="K3127" s="43"/>
      <c r="L3127" s="26"/>
      <c r="M3127" s="27"/>
      <c r="N3127" s="55"/>
      <c r="O3127" s="93">
        <f>IFERROR(SUMPRODUCT((INDEX(ACH.!$B$3:$AP$9999,MATCH(A3127,ACH.!$A$3:$A$9999,),)&gt;0)*COUNTIF(INDEX(IP!$C$4:$N$44,,IFERROR(MATCH(C3127,IP!$E$2:$N$2,)+2,MATCH(E3127,IP!$C$3:$D$3,))),ACH.!$B$1:$AP$1)),)</f>
        <v>4</v>
      </c>
      <c r="P3127" s="27"/>
      <c r="Q3127" s="28"/>
      <c r="R3127" s="29"/>
      <c r="S3127" s="30"/>
      <c r="T3127" s="31"/>
      <c r="U3127" s="32"/>
      <c r="V3127" s="32"/>
      <c r="W3127" s="32"/>
      <c r="X3127" s="33"/>
      <c r="Y3127" s="34"/>
      <c r="Z3127" s="35"/>
      <c r="AA3127" s="36"/>
      <c r="AB3127" s="37"/>
      <c r="AC3127" s="38"/>
      <c r="AD3127" s="57">
        <f>IF(C3127="SG",VLOOKUP($C3127,IP!$R:$T,MATCH(QSC!$E3127,IP!$R$6:$T$6,0),0),VLOOKUP($C3127,IP!$R:$S,2,0))</f>
        <v>11</v>
      </c>
      <c r="AE3127" s="39"/>
    </row>
    <row r="3128" spans="1:31" ht="15" x14ac:dyDescent="0.25">
      <c r="A3128" s="40">
        <v>6242510</v>
      </c>
      <c r="B3128" s="40"/>
      <c r="C3128" s="40" t="s">
        <v>1</v>
      </c>
      <c r="D3128" s="41"/>
      <c r="E3128" s="22" t="s">
        <v>4</v>
      </c>
      <c r="F3128" s="23"/>
      <c r="G3128" s="41"/>
      <c r="H3128" s="42"/>
      <c r="I3128" s="41"/>
      <c r="J3128" s="42"/>
      <c r="K3128" s="43"/>
      <c r="L3128" s="26"/>
      <c r="M3128" s="27"/>
      <c r="N3128" s="55"/>
      <c r="O3128" s="93">
        <f>IFERROR(SUMPRODUCT((INDEX(ACH.!$B$3:$AP$9999,MATCH(A3128,ACH.!$A$3:$A$9999,),)&gt;0)*COUNTIF(INDEX(IP!$C$4:$N$44,,IFERROR(MATCH(C3128,IP!$E$2:$N$2,)+2,MATCH(E3128,IP!$C$3:$D$3,))),ACH.!$B$1:$AP$1)),)</f>
        <v>7</v>
      </c>
      <c r="P3128" s="27"/>
      <c r="Q3128" s="28"/>
      <c r="R3128" s="29"/>
      <c r="S3128" s="30"/>
      <c r="T3128" s="31"/>
      <c r="U3128" s="32"/>
      <c r="V3128" s="32"/>
      <c r="W3128" s="32"/>
      <c r="X3128" s="33"/>
      <c r="Y3128" s="34"/>
      <c r="Z3128" s="35"/>
      <c r="AA3128" s="36"/>
      <c r="AB3128" s="37"/>
      <c r="AC3128" s="38"/>
      <c r="AD3128" s="57">
        <f>IF(C3128="SG",VLOOKUP($C3128,IP!$R:$T,MATCH(QSC!$E3128,IP!$R$6:$T$6,0),0),VLOOKUP($C3128,IP!$R:$S,2,0))</f>
        <v>12</v>
      </c>
      <c r="AE3128" s="39"/>
    </row>
    <row r="3129" spans="1:31" ht="15" x14ac:dyDescent="0.25">
      <c r="A3129" s="40">
        <v>6242600</v>
      </c>
      <c r="B3129" s="40"/>
      <c r="C3129" s="40" t="s">
        <v>1</v>
      </c>
      <c r="D3129" s="41"/>
      <c r="E3129" s="22" t="s">
        <v>2</v>
      </c>
      <c r="F3129" s="23"/>
      <c r="G3129" s="41"/>
      <c r="H3129" s="42"/>
      <c r="I3129" s="41"/>
      <c r="J3129" s="42"/>
      <c r="K3129" s="43"/>
      <c r="L3129" s="26"/>
      <c r="M3129" s="27"/>
      <c r="N3129" s="55"/>
      <c r="O3129" s="93">
        <f>IFERROR(SUMPRODUCT((INDEX(ACH.!$B$3:$AP$9999,MATCH(A3129,ACH.!$A$3:$A$9999,),)&gt;0)*COUNTIF(INDEX(IP!$C$4:$N$44,,IFERROR(MATCH(C3129,IP!$E$2:$N$2,)+2,MATCH(E3129,IP!$C$3:$D$3,))),ACH.!$B$1:$AP$1)),)</f>
        <v>6</v>
      </c>
      <c r="P3129" s="27"/>
      <c r="Q3129" s="28"/>
      <c r="R3129" s="29"/>
      <c r="S3129" s="30"/>
      <c r="T3129" s="31"/>
      <c r="U3129" s="32"/>
      <c r="V3129" s="32"/>
      <c r="W3129" s="32"/>
      <c r="X3129" s="33"/>
      <c r="Y3129" s="34"/>
      <c r="Z3129" s="35"/>
      <c r="AA3129" s="36"/>
      <c r="AB3129" s="37"/>
      <c r="AC3129" s="38"/>
      <c r="AD3129" s="57">
        <f>IF(C3129="SG",VLOOKUP($C3129,IP!$R:$T,MATCH(QSC!$E3129,IP!$R$6:$T$6,0),0),VLOOKUP($C3129,IP!$R:$S,2,0))</f>
        <v>11</v>
      </c>
      <c r="AE3129" s="39"/>
    </row>
    <row r="3130" spans="1:31" ht="15" x14ac:dyDescent="0.25">
      <c r="A3130" s="40">
        <v>6431770</v>
      </c>
      <c r="B3130" s="40"/>
      <c r="C3130" s="40" t="s">
        <v>1</v>
      </c>
      <c r="D3130" s="41"/>
      <c r="E3130" s="22" t="s">
        <v>4</v>
      </c>
      <c r="F3130" s="23"/>
      <c r="G3130" s="41"/>
      <c r="H3130" s="42"/>
      <c r="I3130" s="41"/>
      <c r="J3130" s="42"/>
      <c r="K3130" s="43"/>
      <c r="L3130" s="26"/>
      <c r="M3130" s="27"/>
      <c r="N3130" s="55"/>
      <c r="O3130" s="93">
        <f>IFERROR(SUMPRODUCT((INDEX(ACH.!$B$3:$AP$9999,MATCH(A3130,ACH.!$A$3:$A$9999,),)&gt;0)*COUNTIF(INDEX(IP!$C$4:$N$44,,IFERROR(MATCH(C3130,IP!$E$2:$N$2,)+2,MATCH(E3130,IP!$C$3:$D$3,))),ACH.!$B$1:$AP$1)),)</f>
        <v>4</v>
      </c>
      <c r="P3130" s="27"/>
      <c r="Q3130" s="28"/>
      <c r="R3130" s="29"/>
      <c r="S3130" s="30"/>
      <c r="T3130" s="31"/>
      <c r="U3130" s="32"/>
      <c r="V3130" s="32"/>
      <c r="W3130" s="32"/>
      <c r="X3130" s="33"/>
      <c r="Y3130" s="34"/>
      <c r="Z3130" s="35"/>
      <c r="AA3130" s="36"/>
      <c r="AB3130" s="37"/>
      <c r="AC3130" s="38"/>
      <c r="AD3130" s="57">
        <f>IF(C3130="SG",VLOOKUP($C3130,IP!$R:$T,MATCH(QSC!$E3130,IP!$R$6:$T$6,0),0),VLOOKUP($C3130,IP!$R:$S,2,0))</f>
        <v>12</v>
      </c>
      <c r="AE3130" s="39"/>
    </row>
    <row r="3131" spans="1:31" ht="15" x14ac:dyDescent="0.25">
      <c r="A3131" s="40">
        <v>6433351</v>
      </c>
      <c r="B3131" s="40"/>
      <c r="C3131" s="40" t="s">
        <v>1</v>
      </c>
      <c r="D3131" s="41"/>
      <c r="E3131" s="22" t="s">
        <v>4</v>
      </c>
      <c r="F3131" s="23"/>
      <c r="G3131" s="41"/>
      <c r="H3131" s="42"/>
      <c r="I3131" s="41"/>
      <c r="J3131" s="42"/>
      <c r="K3131" s="43"/>
      <c r="L3131" s="26"/>
      <c r="M3131" s="27"/>
      <c r="N3131" s="55"/>
      <c r="O3131" s="93">
        <f>IFERROR(SUMPRODUCT((INDEX(ACH.!$B$3:$AP$9999,MATCH(A3131,ACH.!$A$3:$A$9999,),)&gt;0)*COUNTIF(INDEX(IP!$C$4:$N$44,,IFERROR(MATCH(C3131,IP!$E$2:$N$2,)+2,MATCH(E3131,IP!$C$3:$D$3,))),ACH.!$B$1:$AP$1)),)</f>
        <v>6</v>
      </c>
      <c r="P3131" s="27"/>
      <c r="Q3131" s="28"/>
      <c r="R3131" s="29"/>
      <c r="S3131" s="30"/>
      <c r="T3131" s="31"/>
      <c r="U3131" s="32"/>
      <c r="V3131" s="32"/>
      <c r="W3131" s="32"/>
      <c r="X3131" s="33"/>
      <c r="Y3131" s="34"/>
      <c r="Z3131" s="35"/>
      <c r="AA3131" s="36"/>
      <c r="AB3131" s="37"/>
      <c r="AC3131" s="38"/>
      <c r="AD3131" s="57">
        <f>IF(C3131="SG",VLOOKUP($C3131,IP!$R:$T,MATCH(QSC!$E3131,IP!$R$6:$T$6,0),0),VLOOKUP($C3131,IP!$R:$S,2,0))</f>
        <v>12</v>
      </c>
      <c r="AE3131" s="39"/>
    </row>
    <row r="3132" spans="1:31" ht="15" x14ac:dyDescent="0.25">
      <c r="A3132" s="40">
        <v>6440337</v>
      </c>
      <c r="B3132" s="40"/>
      <c r="C3132" s="40" t="s">
        <v>1</v>
      </c>
      <c r="D3132" s="41"/>
      <c r="E3132" s="22" t="s">
        <v>4</v>
      </c>
      <c r="F3132" s="23"/>
      <c r="G3132" s="41"/>
      <c r="H3132" s="42"/>
      <c r="I3132" s="41"/>
      <c r="J3132" s="42"/>
      <c r="K3132" s="43"/>
      <c r="L3132" s="26"/>
      <c r="M3132" s="27"/>
      <c r="N3132" s="55"/>
      <c r="O3132" s="93">
        <f>IFERROR(SUMPRODUCT((INDEX(ACH.!$B$3:$AP$9999,MATCH(A3132,ACH.!$A$3:$A$9999,),)&gt;0)*COUNTIF(INDEX(IP!$C$4:$N$44,,IFERROR(MATCH(C3132,IP!$E$2:$N$2,)+2,MATCH(E3132,IP!$C$3:$D$3,))),ACH.!$B$1:$AP$1)),)</f>
        <v>5</v>
      </c>
      <c r="P3132" s="27"/>
      <c r="Q3132" s="28"/>
      <c r="R3132" s="29"/>
      <c r="S3132" s="30"/>
      <c r="T3132" s="31"/>
      <c r="U3132" s="32"/>
      <c r="V3132" s="32"/>
      <c r="W3132" s="32"/>
      <c r="X3132" s="33"/>
      <c r="Y3132" s="34"/>
      <c r="Z3132" s="35"/>
      <c r="AA3132" s="36"/>
      <c r="AB3132" s="37"/>
      <c r="AC3132" s="38"/>
      <c r="AD3132" s="57">
        <f>IF(C3132="SG",VLOOKUP($C3132,IP!$R:$T,MATCH(QSC!$E3132,IP!$R$6:$T$6,0),0),VLOOKUP($C3132,IP!$R:$S,2,0))</f>
        <v>12</v>
      </c>
      <c r="AE3132" s="39"/>
    </row>
    <row r="3133" spans="1:31" ht="15" x14ac:dyDescent="0.25">
      <c r="A3133" s="40">
        <v>6440672</v>
      </c>
      <c r="B3133" s="40"/>
      <c r="C3133" s="40" t="s">
        <v>1</v>
      </c>
      <c r="D3133" s="41"/>
      <c r="E3133" s="22" t="s">
        <v>2</v>
      </c>
      <c r="F3133" s="23"/>
      <c r="G3133" s="41"/>
      <c r="H3133" s="42"/>
      <c r="I3133" s="41"/>
      <c r="J3133" s="42"/>
      <c r="K3133" s="43"/>
      <c r="L3133" s="26"/>
      <c r="M3133" s="27"/>
      <c r="N3133" s="55"/>
      <c r="O3133" s="93">
        <f>IFERROR(SUMPRODUCT((INDEX(ACH.!$B$3:$AP$9999,MATCH(A3133,ACH.!$A$3:$A$9999,),)&gt;0)*COUNTIF(INDEX(IP!$C$4:$N$44,,IFERROR(MATCH(C3133,IP!$E$2:$N$2,)+2,MATCH(E3133,IP!$C$3:$D$3,))),ACH.!$B$1:$AP$1)),)</f>
        <v>4</v>
      </c>
      <c r="P3133" s="27"/>
      <c r="Q3133" s="28"/>
      <c r="R3133" s="29"/>
      <c r="S3133" s="30"/>
      <c r="T3133" s="31"/>
      <c r="U3133" s="32"/>
      <c r="V3133" s="32"/>
      <c r="W3133" s="32"/>
      <c r="X3133" s="33"/>
      <c r="Y3133" s="34"/>
      <c r="Z3133" s="35"/>
      <c r="AA3133" s="36"/>
      <c r="AB3133" s="37"/>
      <c r="AC3133" s="38"/>
      <c r="AD3133" s="57">
        <f>IF(C3133="SG",VLOOKUP($C3133,IP!$R:$T,MATCH(QSC!$E3133,IP!$R$6:$T$6,0),0),VLOOKUP($C3133,IP!$R:$S,2,0))</f>
        <v>11</v>
      </c>
      <c r="AE3133" s="39"/>
    </row>
    <row r="3134" spans="1:31" ht="15" x14ac:dyDescent="0.25">
      <c r="A3134" s="40">
        <v>6440784</v>
      </c>
      <c r="B3134" s="40"/>
      <c r="C3134" s="40" t="s">
        <v>1</v>
      </c>
      <c r="D3134" s="41"/>
      <c r="E3134" s="22" t="s">
        <v>2</v>
      </c>
      <c r="F3134" s="23"/>
      <c r="G3134" s="41"/>
      <c r="H3134" s="42"/>
      <c r="I3134" s="41"/>
      <c r="J3134" s="42"/>
      <c r="K3134" s="43"/>
      <c r="L3134" s="26"/>
      <c r="M3134" s="27"/>
      <c r="N3134" s="55"/>
      <c r="O3134" s="93">
        <f>IFERROR(SUMPRODUCT((INDEX(ACH.!$B$3:$AP$9999,MATCH(A3134,ACH.!$A$3:$A$9999,),)&gt;0)*COUNTIF(INDEX(IP!$C$4:$N$44,,IFERROR(MATCH(C3134,IP!$E$2:$N$2,)+2,MATCH(E3134,IP!$C$3:$D$3,))),ACH.!$B$1:$AP$1)),)</f>
        <v>8</v>
      </c>
      <c r="P3134" s="27"/>
      <c r="Q3134" s="28"/>
      <c r="R3134" s="29"/>
      <c r="S3134" s="30"/>
      <c r="T3134" s="31"/>
      <c r="U3134" s="32"/>
      <c r="V3134" s="32"/>
      <c r="W3134" s="32"/>
      <c r="X3134" s="33"/>
      <c r="Y3134" s="34"/>
      <c r="Z3134" s="35"/>
      <c r="AA3134" s="36"/>
      <c r="AB3134" s="37"/>
      <c r="AC3134" s="38"/>
      <c r="AD3134" s="57">
        <f>IF(C3134="SG",VLOOKUP($C3134,IP!$R:$T,MATCH(QSC!$E3134,IP!$R$6:$T$6,0),0),VLOOKUP($C3134,IP!$R:$S,2,0))</f>
        <v>11</v>
      </c>
      <c r="AE3134" s="39"/>
    </row>
    <row r="3135" spans="1:31" ht="15" x14ac:dyDescent="0.25">
      <c r="A3135" s="40">
        <v>6440785</v>
      </c>
      <c r="B3135" s="40"/>
      <c r="C3135" s="40" t="s">
        <v>1</v>
      </c>
      <c r="D3135" s="41"/>
      <c r="E3135" s="22" t="s">
        <v>2</v>
      </c>
      <c r="F3135" s="23"/>
      <c r="G3135" s="41"/>
      <c r="H3135" s="42"/>
      <c r="I3135" s="41"/>
      <c r="J3135" s="42"/>
      <c r="K3135" s="43"/>
      <c r="L3135" s="26"/>
      <c r="M3135" s="27"/>
      <c r="N3135" s="55"/>
      <c r="O3135" s="93">
        <f>IFERROR(SUMPRODUCT((INDEX(ACH.!$B$3:$AP$9999,MATCH(A3135,ACH.!$A$3:$A$9999,),)&gt;0)*COUNTIF(INDEX(IP!$C$4:$N$44,,IFERROR(MATCH(C3135,IP!$E$2:$N$2,)+2,MATCH(E3135,IP!$C$3:$D$3,))),ACH.!$B$1:$AP$1)),)</f>
        <v>5</v>
      </c>
      <c r="P3135" s="27"/>
      <c r="Q3135" s="28"/>
      <c r="R3135" s="29"/>
      <c r="S3135" s="30"/>
      <c r="T3135" s="31"/>
      <c r="U3135" s="32"/>
      <c r="V3135" s="32"/>
      <c r="W3135" s="32"/>
      <c r="X3135" s="33"/>
      <c r="Y3135" s="34"/>
      <c r="Z3135" s="35"/>
      <c r="AA3135" s="36"/>
      <c r="AB3135" s="37"/>
      <c r="AC3135" s="38"/>
      <c r="AD3135" s="57">
        <f>IF(C3135="SG",VLOOKUP($C3135,IP!$R:$T,MATCH(QSC!$E3135,IP!$R$6:$T$6,0),0),VLOOKUP($C3135,IP!$R:$S,2,0))</f>
        <v>11</v>
      </c>
      <c r="AE3135" s="39"/>
    </row>
    <row r="3136" spans="1:31" ht="15" x14ac:dyDescent="0.25">
      <c r="A3136" s="40">
        <v>6440789</v>
      </c>
      <c r="B3136" s="40"/>
      <c r="C3136" s="40" t="s">
        <v>1</v>
      </c>
      <c r="D3136" s="41"/>
      <c r="E3136" s="22" t="s">
        <v>2</v>
      </c>
      <c r="F3136" s="23"/>
      <c r="G3136" s="41"/>
      <c r="H3136" s="42"/>
      <c r="I3136" s="41"/>
      <c r="J3136" s="42"/>
      <c r="K3136" s="43"/>
      <c r="L3136" s="26"/>
      <c r="M3136" s="27"/>
      <c r="N3136" s="55"/>
      <c r="O3136" s="93">
        <f>IFERROR(SUMPRODUCT((INDEX(ACH.!$B$3:$AP$9999,MATCH(A3136,ACH.!$A$3:$A$9999,),)&gt;0)*COUNTIF(INDEX(IP!$C$4:$N$44,,IFERROR(MATCH(C3136,IP!$E$2:$N$2,)+2,MATCH(E3136,IP!$C$3:$D$3,))),ACH.!$B$1:$AP$1)),)</f>
        <v>2</v>
      </c>
      <c r="P3136" s="27"/>
      <c r="Q3136" s="28"/>
      <c r="R3136" s="29"/>
      <c r="S3136" s="30"/>
      <c r="T3136" s="31"/>
      <c r="U3136" s="32"/>
      <c r="V3136" s="32"/>
      <c r="W3136" s="32"/>
      <c r="X3136" s="33"/>
      <c r="Y3136" s="34"/>
      <c r="Z3136" s="35"/>
      <c r="AA3136" s="36"/>
      <c r="AB3136" s="37"/>
      <c r="AC3136" s="38"/>
      <c r="AD3136" s="57">
        <f>IF(C3136="SG",VLOOKUP($C3136,IP!$R:$T,MATCH(QSC!$E3136,IP!$R$6:$T$6,0),0),VLOOKUP($C3136,IP!$R:$S,2,0))</f>
        <v>11</v>
      </c>
      <c r="AE3136" s="39"/>
    </row>
    <row r="3137" spans="1:31" ht="15" x14ac:dyDescent="0.25">
      <c r="A3137" s="40">
        <v>6440790</v>
      </c>
      <c r="B3137" s="40"/>
      <c r="C3137" s="40" t="s">
        <v>1</v>
      </c>
      <c r="D3137" s="41"/>
      <c r="E3137" s="22" t="s">
        <v>2</v>
      </c>
      <c r="F3137" s="23"/>
      <c r="G3137" s="41"/>
      <c r="H3137" s="42"/>
      <c r="I3137" s="41"/>
      <c r="J3137" s="42"/>
      <c r="K3137" s="43"/>
      <c r="L3137" s="26"/>
      <c r="M3137" s="27"/>
      <c r="N3137" s="55"/>
      <c r="O3137" s="93">
        <f>IFERROR(SUMPRODUCT((INDEX(ACH.!$B$3:$AP$9999,MATCH(A3137,ACH.!$A$3:$A$9999,),)&gt;0)*COUNTIF(INDEX(IP!$C$4:$N$44,,IFERROR(MATCH(C3137,IP!$E$2:$N$2,)+2,MATCH(E3137,IP!$C$3:$D$3,))),ACH.!$B$1:$AP$1)),)</f>
        <v>4</v>
      </c>
      <c r="P3137" s="27"/>
      <c r="Q3137" s="28"/>
      <c r="R3137" s="29"/>
      <c r="S3137" s="30"/>
      <c r="T3137" s="31"/>
      <c r="U3137" s="32"/>
      <c r="V3137" s="32"/>
      <c r="W3137" s="32"/>
      <c r="X3137" s="33"/>
      <c r="Y3137" s="34"/>
      <c r="Z3137" s="35"/>
      <c r="AA3137" s="36"/>
      <c r="AB3137" s="37"/>
      <c r="AC3137" s="38"/>
      <c r="AD3137" s="57">
        <f>IF(C3137="SG",VLOOKUP($C3137,IP!$R:$T,MATCH(QSC!$E3137,IP!$R$6:$T$6,0),0),VLOOKUP($C3137,IP!$R:$S,2,0))</f>
        <v>11</v>
      </c>
      <c r="AE3137" s="39"/>
    </row>
    <row r="3138" spans="1:31" ht="15" x14ac:dyDescent="0.25">
      <c r="A3138" s="40">
        <v>6441482</v>
      </c>
      <c r="B3138" s="40"/>
      <c r="C3138" s="40" t="s">
        <v>1</v>
      </c>
      <c r="D3138" s="41"/>
      <c r="E3138" s="22" t="s">
        <v>2</v>
      </c>
      <c r="F3138" s="23"/>
      <c r="G3138" s="41"/>
      <c r="H3138" s="42"/>
      <c r="I3138" s="41"/>
      <c r="J3138" s="42"/>
      <c r="K3138" s="43"/>
      <c r="L3138" s="26"/>
      <c r="M3138" s="27"/>
      <c r="N3138" s="55"/>
      <c r="O3138" s="93">
        <f>IFERROR(SUMPRODUCT((INDEX(ACH.!$B$3:$AP$9999,MATCH(A3138,ACH.!$A$3:$A$9999,),)&gt;0)*COUNTIF(INDEX(IP!$C$4:$N$44,,IFERROR(MATCH(C3138,IP!$E$2:$N$2,)+2,MATCH(E3138,IP!$C$3:$D$3,))),ACH.!$B$1:$AP$1)),)</f>
        <v>5</v>
      </c>
      <c r="P3138" s="27"/>
      <c r="Q3138" s="28"/>
      <c r="R3138" s="29"/>
      <c r="S3138" s="30"/>
      <c r="T3138" s="31"/>
      <c r="U3138" s="32"/>
      <c r="V3138" s="32"/>
      <c r="W3138" s="32"/>
      <c r="X3138" s="33"/>
      <c r="Y3138" s="34"/>
      <c r="Z3138" s="35"/>
      <c r="AA3138" s="36"/>
      <c r="AB3138" s="37"/>
      <c r="AC3138" s="38"/>
      <c r="AD3138" s="57">
        <f>IF(C3138="SG",VLOOKUP($C3138,IP!$R:$T,MATCH(QSC!$E3138,IP!$R$6:$T$6,0),0),VLOOKUP($C3138,IP!$R:$S,2,0))</f>
        <v>11</v>
      </c>
      <c r="AE3138" s="39"/>
    </row>
    <row r="3139" spans="1:31" ht="15" x14ac:dyDescent="0.25">
      <c r="A3139" s="40">
        <v>6441507</v>
      </c>
      <c r="B3139" s="40"/>
      <c r="C3139" s="40" t="s">
        <v>1</v>
      </c>
      <c r="D3139" s="41"/>
      <c r="E3139" s="22" t="s">
        <v>2</v>
      </c>
      <c r="F3139" s="23"/>
      <c r="G3139" s="41"/>
      <c r="H3139" s="42"/>
      <c r="I3139" s="41"/>
      <c r="J3139" s="42"/>
      <c r="K3139" s="43"/>
      <c r="L3139" s="26"/>
      <c r="M3139" s="27"/>
      <c r="N3139" s="55"/>
      <c r="O3139" s="93">
        <f>IFERROR(SUMPRODUCT((INDEX(ACH.!$B$3:$AP$9999,MATCH(A3139,ACH.!$A$3:$A$9999,),)&gt;0)*COUNTIF(INDEX(IP!$C$4:$N$44,,IFERROR(MATCH(C3139,IP!$E$2:$N$2,)+2,MATCH(E3139,IP!$C$3:$D$3,))),ACH.!$B$1:$AP$1)),)</f>
        <v>6</v>
      </c>
      <c r="P3139" s="27"/>
      <c r="Q3139" s="28"/>
      <c r="R3139" s="29"/>
      <c r="S3139" s="30"/>
      <c r="T3139" s="31"/>
      <c r="U3139" s="32"/>
      <c r="V3139" s="32"/>
      <c r="W3139" s="32"/>
      <c r="X3139" s="33"/>
      <c r="Y3139" s="34"/>
      <c r="Z3139" s="35"/>
      <c r="AA3139" s="36"/>
      <c r="AB3139" s="37"/>
      <c r="AC3139" s="38"/>
      <c r="AD3139" s="57">
        <f>IF(C3139="SG",VLOOKUP($C3139,IP!$R:$T,MATCH(QSC!$E3139,IP!$R$6:$T$6,0),0),VLOOKUP($C3139,IP!$R:$S,2,0))</f>
        <v>11</v>
      </c>
      <c r="AE3139" s="39"/>
    </row>
    <row r="3140" spans="1:31" ht="15" x14ac:dyDescent="0.25">
      <c r="A3140" s="40">
        <v>6441761</v>
      </c>
      <c r="B3140" s="40"/>
      <c r="C3140" s="40" t="s">
        <v>1</v>
      </c>
      <c r="D3140" s="41"/>
      <c r="E3140" s="22" t="s">
        <v>2</v>
      </c>
      <c r="F3140" s="23"/>
      <c r="G3140" s="41"/>
      <c r="H3140" s="42"/>
      <c r="I3140" s="41"/>
      <c r="J3140" s="42"/>
      <c r="K3140" s="43"/>
      <c r="L3140" s="26"/>
      <c r="M3140" s="27"/>
      <c r="N3140" s="55"/>
      <c r="O3140" s="93">
        <f>IFERROR(SUMPRODUCT((INDEX(ACH.!$B$3:$AP$9999,MATCH(A3140,ACH.!$A$3:$A$9999,),)&gt;0)*COUNTIF(INDEX(IP!$C$4:$N$44,,IFERROR(MATCH(C3140,IP!$E$2:$N$2,)+2,MATCH(E3140,IP!$C$3:$D$3,))),ACH.!$B$1:$AP$1)),)</f>
        <v>6</v>
      </c>
      <c r="P3140" s="27"/>
      <c r="Q3140" s="28"/>
      <c r="R3140" s="29"/>
      <c r="S3140" s="30"/>
      <c r="T3140" s="31"/>
      <c r="U3140" s="32"/>
      <c r="V3140" s="32"/>
      <c r="W3140" s="32"/>
      <c r="X3140" s="33"/>
      <c r="Y3140" s="34"/>
      <c r="Z3140" s="35"/>
      <c r="AA3140" s="36"/>
      <c r="AB3140" s="37"/>
      <c r="AC3140" s="38"/>
      <c r="AD3140" s="57">
        <f>IF(C3140="SG",VLOOKUP($C3140,IP!$R:$T,MATCH(QSC!$E3140,IP!$R$6:$T$6,0),0),VLOOKUP($C3140,IP!$R:$S,2,0))</f>
        <v>11</v>
      </c>
      <c r="AE3140" s="39"/>
    </row>
    <row r="3141" spans="1:31" ht="15" x14ac:dyDescent="0.25">
      <c r="A3141" s="40">
        <v>6442021</v>
      </c>
      <c r="B3141" s="40"/>
      <c r="C3141" s="40" t="s">
        <v>1</v>
      </c>
      <c r="D3141" s="41"/>
      <c r="E3141" s="22" t="s">
        <v>2</v>
      </c>
      <c r="F3141" s="23"/>
      <c r="G3141" s="41"/>
      <c r="H3141" s="42"/>
      <c r="I3141" s="41"/>
      <c r="J3141" s="42"/>
      <c r="K3141" s="43"/>
      <c r="L3141" s="26"/>
      <c r="M3141" s="27"/>
      <c r="N3141" s="55"/>
      <c r="O3141" s="93">
        <f>IFERROR(SUMPRODUCT((INDEX(ACH.!$B$3:$AP$9999,MATCH(A3141,ACH.!$A$3:$A$9999,),)&gt;0)*COUNTIF(INDEX(IP!$C$4:$N$44,,IFERROR(MATCH(C3141,IP!$E$2:$N$2,)+2,MATCH(E3141,IP!$C$3:$D$3,))),ACH.!$B$1:$AP$1)),)</f>
        <v>3</v>
      </c>
      <c r="P3141" s="27"/>
      <c r="Q3141" s="28"/>
      <c r="R3141" s="29"/>
      <c r="S3141" s="30"/>
      <c r="T3141" s="31"/>
      <c r="U3141" s="32"/>
      <c r="V3141" s="32"/>
      <c r="W3141" s="32"/>
      <c r="X3141" s="33"/>
      <c r="Y3141" s="34"/>
      <c r="Z3141" s="35"/>
      <c r="AA3141" s="36"/>
      <c r="AB3141" s="37"/>
      <c r="AC3141" s="38"/>
      <c r="AD3141" s="57">
        <f>IF(C3141="SG",VLOOKUP($C3141,IP!$R:$T,MATCH(QSC!$E3141,IP!$R$6:$T$6,0),0),VLOOKUP($C3141,IP!$R:$S,2,0))</f>
        <v>11</v>
      </c>
      <c r="AE3141" s="39"/>
    </row>
    <row r="3142" spans="1:31" ht="15" x14ac:dyDescent="0.25">
      <c r="A3142" s="40">
        <v>6442121</v>
      </c>
      <c r="B3142" s="40"/>
      <c r="C3142" s="40" t="s">
        <v>1</v>
      </c>
      <c r="D3142" s="41"/>
      <c r="E3142" s="22" t="s">
        <v>2</v>
      </c>
      <c r="F3142" s="23"/>
      <c r="G3142" s="41"/>
      <c r="H3142" s="42"/>
      <c r="I3142" s="41"/>
      <c r="J3142" s="42"/>
      <c r="K3142" s="43"/>
      <c r="L3142" s="26"/>
      <c r="M3142" s="27"/>
      <c r="N3142" s="55"/>
      <c r="O3142" s="93">
        <f>IFERROR(SUMPRODUCT((INDEX(ACH.!$B$3:$AP$9999,MATCH(A3142,ACH.!$A$3:$A$9999,),)&gt;0)*COUNTIF(INDEX(IP!$C$4:$N$44,,IFERROR(MATCH(C3142,IP!$E$2:$N$2,)+2,MATCH(E3142,IP!$C$3:$D$3,))),ACH.!$B$1:$AP$1)),)</f>
        <v>5</v>
      </c>
      <c r="P3142" s="27"/>
      <c r="Q3142" s="28"/>
      <c r="R3142" s="29"/>
      <c r="S3142" s="30"/>
      <c r="T3142" s="31"/>
      <c r="U3142" s="32"/>
      <c r="V3142" s="32"/>
      <c r="W3142" s="32"/>
      <c r="X3142" s="33"/>
      <c r="Y3142" s="34"/>
      <c r="Z3142" s="35"/>
      <c r="AA3142" s="36"/>
      <c r="AB3142" s="37"/>
      <c r="AC3142" s="38"/>
      <c r="AD3142" s="57">
        <f>IF(C3142="SG",VLOOKUP($C3142,IP!$R:$T,MATCH(QSC!$E3142,IP!$R$6:$T$6,0),0),VLOOKUP($C3142,IP!$R:$S,2,0))</f>
        <v>11</v>
      </c>
      <c r="AE3142" s="39"/>
    </row>
    <row r="3143" spans="1:31" ht="15" x14ac:dyDescent="0.25">
      <c r="A3143" s="40">
        <v>6442253</v>
      </c>
      <c r="B3143" s="40"/>
      <c r="C3143" s="40" t="s">
        <v>1</v>
      </c>
      <c r="D3143" s="41"/>
      <c r="E3143" s="22" t="s">
        <v>4</v>
      </c>
      <c r="F3143" s="23"/>
      <c r="G3143" s="41"/>
      <c r="H3143" s="42"/>
      <c r="I3143" s="41"/>
      <c r="J3143" s="42"/>
      <c r="K3143" s="43"/>
      <c r="L3143" s="26"/>
      <c r="M3143" s="27"/>
      <c r="N3143" s="55"/>
      <c r="O3143" s="93">
        <f>IFERROR(SUMPRODUCT((INDEX(ACH.!$B$3:$AP$9999,MATCH(A3143,ACH.!$A$3:$A$9999,),)&gt;0)*COUNTIF(INDEX(IP!$C$4:$N$44,,IFERROR(MATCH(C3143,IP!$E$2:$N$2,)+2,MATCH(E3143,IP!$C$3:$D$3,))),ACH.!$B$1:$AP$1)),)</f>
        <v>0</v>
      </c>
      <c r="P3143" s="27"/>
      <c r="Q3143" s="28"/>
      <c r="R3143" s="29"/>
      <c r="S3143" s="30"/>
      <c r="T3143" s="31"/>
      <c r="U3143" s="32"/>
      <c r="V3143" s="32"/>
      <c r="W3143" s="32"/>
      <c r="X3143" s="33"/>
      <c r="Y3143" s="34"/>
      <c r="Z3143" s="35"/>
      <c r="AA3143" s="36"/>
      <c r="AB3143" s="37"/>
      <c r="AC3143" s="38"/>
      <c r="AD3143" s="57">
        <f>IF(C3143="SG",VLOOKUP($C3143,IP!$R:$T,MATCH(QSC!$E3143,IP!$R$6:$T$6,0),0),VLOOKUP($C3143,IP!$R:$S,2,0))</f>
        <v>12</v>
      </c>
      <c r="AE3143" s="39"/>
    </row>
    <row r="3144" spans="1:31" ht="15" x14ac:dyDescent="0.25">
      <c r="A3144" s="40">
        <v>6442254</v>
      </c>
      <c r="B3144" s="40"/>
      <c r="C3144" s="40" t="s">
        <v>1</v>
      </c>
      <c r="D3144" s="41"/>
      <c r="E3144" s="22" t="s">
        <v>4</v>
      </c>
      <c r="F3144" s="23"/>
      <c r="G3144" s="41"/>
      <c r="H3144" s="42"/>
      <c r="I3144" s="41"/>
      <c r="J3144" s="42"/>
      <c r="K3144" s="43"/>
      <c r="L3144" s="26"/>
      <c r="M3144" s="27"/>
      <c r="N3144" s="55"/>
      <c r="O3144" s="93">
        <f>IFERROR(SUMPRODUCT((INDEX(ACH.!$B$3:$AP$9999,MATCH(A3144,ACH.!$A$3:$A$9999,),)&gt;0)*COUNTIF(INDEX(IP!$C$4:$N$44,,IFERROR(MATCH(C3144,IP!$E$2:$N$2,)+2,MATCH(E3144,IP!$C$3:$D$3,))),ACH.!$B$1:$AP$1)),)</f>
        <v>8</v>
      </c>
      <c r="P3144" s="27"/>
      <c r="Q3144" s="28"/>
      <c r="R3144" s="29"/>
      <c r="S3144" s="30"/>
      <c r="T3144" s="31"/>
      <c r="U3144" s="32"/>
      <c r="V3144" s="32"/>
      <c r="W3144" s="32"/>
      <c r="X3144" s="33"/>
      <c r="Y3144" s="34"/>
      <c r="Z3144" s="35"/>
      <c r="AA3144" s="36"/>
      <c r="AB3144" s="37"/>
      <c r="AC3144" s="38"/>
      <c r="AD3144" s="57">
        <f>IF(C3144="SG",VLOOKUP($C3144,IP!$R:$T,MATCH(QSC!$E3144,IP!$R$6:$T$6,0),0),VLOOKUP($C3144,IP!$R:$S,2,0))</f>
        <v>12</v>
      </c>
      <c r="AE3144" s="39"/>
    </row>
    <row r="3145" spans="1:31" ht="15" x14ac:dyDescent="0.25">
      <c r="A3145" s="40">
        <v>6442255</v>
      </c>
      <c r="B3145" s="40"/>
      <c r="C3145" s="40" t="s">
        <v>1</v>
      </c>
      <c r="D3145" s="41"/>
      <c r="E3145" s="22" t="s">
        <v>4</v>
      </c>
      <c r="F3145" s="23"/>
      <c r="G3145" s="41"/>
      <c r="H3145" s="42"/>
      <c r="I3145" s="41"/>
      <c r="J3145" s="42"/>
      <c r="K3145" s="43"/>
      <c r="L3145" s="26"/>
      <c r="M3145" s="27"/>
      <c r="N3145" s="55"/>
      <c r="O3145" s="93">
        <f>IFERROR(SUMPRODUCT((INDEX(ACH.!$B$3:$AP$9999,MATCH(A3145,ACH.!$A$3:$A$9999,),)&gt;0)*COUNTIF(INDEX(IP!$C$4:$N$44,,IFERROR(MATCH(C3145,IP!$E$2:$N$2,)+2,MATCH(E3145,IP!$C$3:$D$3,))),ACH.!$B$1:$AP$1)),)</f>
        <v>3</v>
      </c>
      <c r="P3145" s="27"/>
      <c r="Q3145" s="28"/>
      <c r="R3145" s="29"/>
      <c r="S3145" s="30"/>
      <c r="T3145" s="31"/>
      <c r="U3145" s="32"/>
      <c r="V3145" s="32"/>
      <c r="W3145" s="32"/>
      <c r="X3145" s="33"/>
      <c r="Y3145" s="34"/>
      <c r="Z3145" s="35"/>
      <c r="AA3145" s="36"/>
      <c r="AB3145" s="37"/>
      <c r="AC3145" s="38"/>
      <c r="AD3145" s="57">
        <f>IF(C3145="SG",VLOOKUP($C3145,IP!$R:$T,MATCH(QSC!$E3145,IP!$R$6:$T$6,0),0),VLOOKUP($C3145,IP!$R:$S,2,0))</f>
        <v>12</v>
      </c>
      <c r="AE3145" s="39"/>
    </row>
    <row r="3146" spans="1:31" ht="15" x14ac:dyDescent="0.25">
      <c r="A3146" s="40">
        <v>6442364</v>
      </c>
      <c r="B3146" s="40"/>
      <c r="C3146" s="40" t="s">
        <v>1</v>
      </c>
      <c r="D3146" s="41"/>
      <c r="E3146" s="22" t="s">
        <v>4</v>
      </c>
      <c r="F3146" s="23"/>
      <c r="G3146" s="41"/>
      <c r="H3146" s="42"/>
      <c r="I3146" s="41"/>
      <c r="J3146" s="42"/>
      <c r="K3146" s="43"/>
      <c r="L3146" s="26"/>
      <c r="M3146" s="27"/>
      <c r="N3146" s="55"/>
      <c r="O3146" s="93">
        <f>IFERROR(SUMPRODUCT((INDEX(ACH.!$B$3:$AP$9999,MATCH(A3146,ACH.!$A$3:$A$9999,),)&gt;0)*COUNTIF(INDEX(IP!$C$4:$N$44,,IFERROR(MATCH(C3146,IP!$E$2:$N$2,)+2,MATCH(E3146,IP!$C$3:$D$3,))),ACH.!$B$1:$AP$1)),)</f>
        <v>3</v>
      </c>
      <c r="P3146" s="27"/>
      <c r="Q3146" s="28"/>
      <c r="R3146" s="29"/>
      <c r="S3146" s="30"/>
      <c r="T3146" s="31"/>
      <c r="U3146" s="32"/>
      <c r="V3146" s="32"/>
      <c r="W3146" s="32"/>
      <c r="X3146" s="33"/>
      <c r="Y3146" s="34"/>
      <c r="Z3146" s="35"/>
      <c r="AA3146" s="36"/>
      <c r="AB3146" s="37"/>
      <c r="AC3146" s="38"/>
      <c r="AD3146" s="57">
        <f>IF(C3146="SG",VLOOKUP($C3146,IP!$R:$T,MATCH(QSC!$E3146,IP!$R$6:$T$6,0),0),VLOOKUP($C3146,IP!$R:$S,2,0))</f>
        <v>12</v>
      </c>
      <c r="AE3146" s="39"/>
    </row>
    <row r="3147" spans="1:31" ht="15" x14ac:dyDescent="0.25">
      <c r="A3147" s="40">
        <v>6442411</v>
      </c>
      <c r="B3147" s="40"/>
      <c r="C3147" s="40" t="s">
        <v>1</v>
      </c>
      <c r="D3147" s="41"/>
      <c r="E3147" s="22" t="s">
        <v>4</v>
      </c>
      <c r="F3147" s="23"/>
      <c r="G3147" s="41"/>
      <c r="H3147" s="42"/>
      <c r="I3147" s="41"/>
      <c r="J3147" s="42"/>
      <c r="K3147" s="43"/>
      <c r="L3147" s="26"/>
      <c r="M3147" s="27"/>
      <c r="N3147" s="55"/>
      <c r="O3147" s="93">
        <f>IFERROR(SUMPRODUCT((INDEX(ACH.!$B$3:$AP$9999,MATCH(A3147,ACH.!$A$3:$A$9999,),)&gt;0)*COUNTIF(INDEX(IP!$C$4:$N$44,,IFERROR(MATCH(C3147,IP!$E$2:$N$2,)+2,MATCH(E3147,IP!$C$3:$D$3,))),ACH.!$B$1:$AP$1)),)</f>
        <v>3</v>
      </c>
      <c r="P3147" s="27"/>
      <c r="Q3147" s="28"/>
      <c r="R3147" s="29"/>
      <c r="S3147" s="30"/>
      <c r="T3147" s="31"/>
      <c r="U3147" s="32"/>
      <c r="V3147" s="32"/>
      <c r="W3147" s="32"/>
      <c r="X3147" s="33"/>
      <c r="Y3147" s="34"/>
      <c r="Z3147" s="35"/>
      <c r="AA3147" s="36"/>
      <c r="AB3147" s="37"/>
      <c r="AC3147" s="38"/>
      <c r="AD3147" s="57">
        <f>IF(C3147="SG",VLOOKUP($C3147,IP!$R:$T,MATCH(QSC!$E3147,IP!$R$6:$T$6,0),0),VLOOKUP($C3147,IP!$R:$S,2,0))</f>
        <v>12</v>
      </c>
      <c r="AE3147" s="39"/>
    </row>
    <row r="3148" spans="1:31" ht="15" x14ac:dyDescent="0.25">
      <c r="A3148" s="40">
        <v>6442431</v>
      </c>
      <c r="B3148" s="40"/>
      <c r="C3148" s="40" t="s">
        <v>1</v>
      </c>
      <c r="D3148" s="41"/>
      <c r="E3148" s="22" t="s">
        <v>2</v>
      </c>
      <c r="F3148" s="23"/>
      <c r="G3148" s="41"/>
      <c r="H3148" s="42"/>
      <c r="I3148" s="41"/>
      <c r="J3148" s="42"/>
      <c r="K3148" s="43"/>
      <c r="L3148" s="26"/>
      <c r="M3148" s="27"/>
      <c r="N3148" s="55"/>
      <c r="O3148" s="93">
        <f>IFERROR(SUMPRODUCT((INDEX(ACH.!$B$3:$AP$9999,MATCH(A3148,ACH.!$A$3:$A$9999,),)&gt;0)*COUNTIF(INDEX(IP!$C$4:$N$44,,IFERROR(MATCH(C3148,IP!$E$2:$N$2,)+2,MATCH(E3148,IP!$C$3:$D$3,))),ACH.!$B$1:$AP$1)),)</f>
        <v>4</v>
      </c>
      <c r="P3148" s="27"/>
      <c r="Q3148" s="28"/>
      <c r="R3148" s="29"/>
      <c r="S3148" s="30"/>
      <c r="T3148" s="31"/>
      <c r="U3148" s="32"/>
      <c r="V3148" s="32"/>
      <c r="W3148" s="32"/>
      <c r="X3148" s="33"/>
      <c r="Y3148" s="34"/>
      <c r="Z3148" s="35"/>
      <c r="AA3148" s="36"/>
      <c r="AB3148" s="37"/>
      <c r="AC3148" s="38"/>
      <c r="AD3148" s="57">
        <f>IF(C3148="SG",VLOOKUP($C3148,IP!$R:$T,MATCH(QSC!$E3148,IP!$R$6:$T$6,0),0),VLOOKUP($C3148,IP!$R:$S,2,0))</f>
        <v>11</v>
      </c>
      <c r="AE3148" s="39"/>
    </row>
    <row r="3149" spans="1:31" ht="15" x14ac:dyDescent="0.25">
      <c r="A3149" s="40">
        <v>6442456</v>
      </c>
      <c r="B3149" s="40"/>
      <c r="C3149" s="40" t="s">
        <v>1</v>
      </c>
      <c r="D3149" s="41"/>
      <c r="E3149" s="22" t="s">
        <v>4</v>
      </c>
      <c r="F3149" s="23"/>
      <c r="G3149" s="41"/>
      <c r="H3149" s="42"/>
      <c r="I3149" s="41"/>
      <c r="J3149" s="42"/>
      <c r="K3149" s="43"/>
      <c r="L3149" s="26"/>
      <c r="M3149" s="27"/>
      <c r="N3149" s="55"/>
      <c r="O3149" s="93">
        <f>IFERROR(SUMPRODUCT((INDEX(ACH.!$B$3:$AP$9999,MATCH(A3149,ACH.!$A$3:$A$9999,),)&gt;0)*COUNTIF(INDEX(IP!$C$4:$N$44,,IFERROR(MATCH(C3149,IP!$E$2:$N$2,)+2,MATCH(E3149,IP!$C$3:$D$3,))),ACH.!$B$1:$AP$1)),)</f>
        <v>0</v>
      </c>
      <c r="P3149" s="27"/>
      <c r="Q3149" s="28"/>
      <c r="R3149" s="29"/>
      <c r="S3149" s="30"/>
      <c r="T3149" s="31"/>
      <c r="U3149" s="32"/>
      <c r="V3149" s="32"/>
      <c r="W3149" s="32"/>
      <c r="X3149" s="33"/>
      <c r="Y3149" s="34"/>
      <c r="Z3149" s="35"/>
      <c r="AA3149" s="36"/>
      <c r="AB3149" s="37"/>
      <c r="AC3149" s="38"/>
      <c r="AD3149" s="57">
        <f>IF(C3149="SG",VLOOKUP($C3149,IP!$R:$T,MATCH(QSC!$E3149,IP!$R$6:$T$6,0),0),VLOOKUP($C3149,IP!$R:$S,2,0))</f>
        <v>12</v>
      </c>
      <c r="AE3149" s="39"/>
    </row>
    <row r="3150" spans="1:31" ht="15" x14ac:dyDescent="0.25">
      <c r="A3150" s="40">
        <v>6442547</v>
      </c>
      <c r="B3150" s="40"/>
      <c r="C3150" s="40" t="s">
        <v>1</v>
      </c>
      <c r="D3150" s="41"/>
      <c r="E3150" s="22" t="s">
        <v>4</v>
      </c>
      <c r="F3150" s="23"/>
      <c r="G3150" s="41"/>
      <c r="H3150" s="42"/>
      <c r="I3150" s="41"/>
      <c r="J3150" s="42"/>
      <c r="K3150" s="43"/>
      <c r="L3150" s="26"/>
      <c r="M3150" s="27"/>
      <c r="N3150" s="55"/>
      <c r="O3150" s="93">
        <f>IFERROR(SUMPRODUCT((INDEX(ACH.!$B$3:$AP$9999,MATCH(A3150,ACH.!$A$3:$A$9999,),)&gt;0)*COUNTIF(INDEX(IP!$C$4:$N$44,,IFERROR(MATCH(C3150,IP!$E$2:$N$2,)+2,MATCH(E3150,IP!$C$3:$D$3,))),ACH.!$B$1:$AP$1)),)</f>
        <v>1</v>
      </c>
      <c r="P3150" s="27"/>
      <c r="Q3150" s="28"/>
      <c r="R3150" s="29"/>
      <c r="S3150" s="30"/>
      <c r="T3150" s="31"/>
      <c r="U3150" s="32"/>
      <c r="V3150" s="32"/>
      <c r="W3150" s="32"/>
      <c r="X3150" s="33"/>
      <c r="Y3150" s="34"/>
      <c r="Z3150" s="35"/>
      <c r="AA3150" s="36"/>
      <c r="AB3150" s="37"/>
      <c r="AC3150" s="38"/>
      <c r="AD3150" s="57">
        <f>IF(C3150="SG",VLOOKUP($C3150,IP!$R:$T,MATCH(QSC!$E3150,IP!$R$6:$T$6,0),0),VLOOKUP($C3150,IP!$R:$S,2,0))</f>
        <v>12</v>
      </c>
      <c r="AE3150" s="39"/>
    </row>
    <row r="3151" spans="1:31" ht="15" x14ac:dyDescent="0.25">
      <c r="A3151" s="40">
        <v>6443011</v>
      </c>
      <c r="B3151" s="40"/>
      <c r="C3151" s="40" t="s">
        <v>1</v>
      </c>
      <c r="D3151" s="41"/>
      <c r="E3151" s="22" t="s">
        <v>4</v>
      </c>
      <c r="F3151" s="23"/>
      <c r="G3151" s="41"/>
      <c r="H3151" s="42"/>
      <c r="I3151" s="41"/>
      <c r="J3151" s="42"/>
      <c r="K3151" s="43"/>
      <c r="L3151" s="26"/>
      <c r="M3151" s="27"/>
      <c r="N3151" s="55"/>
      <c r="O3151" s="93">
        <f>IFERROR(SUMPRODUCT((INDEX(ACH.!$B$3:$AP$9999,MATCH(A3151,ACH.!$A$3:$A$9999,),)&gt;0)*COUNTIF(INDEX(IP!$C$4:$N$44,,IFERROR(MATCH(C3151,IP!$E$2:$N$2,)+2,MATCH(E3151,IP!$C$3:$D$3,))),ACH.!$B$1:$AP$1)),)</f>
        <v>5</v>
      </c>
      <c r="P3151" s="27"/>
      <c r="Q3151" s="28"/>
      <c r="R3151" s="29"/>
      <c r="S3151" s="30"/>
      <c r="T3151" s="31"/>
      <c r="U3151" s="32"/>
      <c r="V3151" s="32"/>
      <c r="W3151" s="32"/>
      <c r="X3151" s="33"/>
      <c r="Y3151" s="34"/>
      <c r="Z3151" s="35"/>
      <c r="AA3151" s="36"/>
      <c r="AB3151" s="37"/>
      <c r="AC3151" s="38"/>
      <c r="AD3151" s="57">
        <f>IF(C3151="SG",VLOOKUP($C3151,IP!$R:$T,MATCH(QSC!$E3151,IP!$R$6:$T$6,0),0),VLOOKUP($C3151,IP!$R:$S,2,0))</f>
        <v>12</v>
      </c>
      <c r="AE3151" s="39"/>
    </row>
    <row r="3152" spans="1:31" ht="15" x14ac:dyDescent="0.25">
      <c r="A3152" s="40">
        <v>6443275</v>
      </c>
      <c r="B3152" s="40"/>
      <c r="C3152" s="40" t="s">
        <v>1</v>
      </c>
      <c r="D3152" s="41"/>
      <c r="E3152" s="22" t="s">
        <v>2</v>
      </c>
      <c r="F3152" s="23"/>
      <c r="G3152" s="41"/>
      <c r="H3152" s="42"/>
      <c r="I3152" s="41"/>
      <c r="J3152" s="42"/>
      <c r="K3152" s="43"/>
      <c r="L3152" s="26"/>
      <c r="M3152" s="27"/>
      <c r="N3152" s="55"/>
      <c r="O3152" s="93">
        <f>IFERROR(SUMPRODUCT((INDEX(ACH.!$B$3:$AP$9999,MATCH(A3152,ACH.!$A$3:$A$9999,),)&gt;0)*COUNTIF(INDEX(IP!$C$4:$N$44,,IFERROR(MATCH(C3152,IP!$E$2:$N$2,)+2,MATCH(E3152,IP!$C$3:$D$3,))),ACH.!$B$1:$AP$1)),)</f>
        <v>3</v>
      </c>
      <c r="P3152" s="27"/>
      <c r="Q3152" s="28"/>
      <c r="R3152" s="29"/>
      <c r="S3152" s="30"/>
      <c r="T3152" s="31"/>
      <c r="U3152" s="32"/>
      <c r="V3152" s="32"/>
      <c r="W3152" s="32"/>
      <c r="X3152" s="33"/>
      <c r="Y3152" s="34"/>
      <c r="Z3152" s="35"/>
      <c r="AA3152" s="36"/>
      <c r="AB3152" s="37"/>
      <c r="AC3152" s="38"/>
      <c r="AD3152" s="57">
        <f>IF(C3152="SG",VLOOKUP($C3152,IP!$R:$T,MATCH(QSC!$E3152,IP!$R$6:$T$6,0),0),VLOOKUP($C3152,IP!$R:$S,2,0))</f>
        <v>11</v>
      </c>
      <c r="AE3152" s="39"/>
    </row>
    <row r="3153" spans="1:31" ht="15" x14ac:dyDescent="0.25">
      <c r="A3153" s="40">
        <v>6443425</v>
      </c>
      <c r="B3153" s="40"/>
      <c r="C3153" s="40" t="s">
        <v>1</v>
      </c>
      <c r="D3153" s="41"/>
      <c r="E3153" s="22" t="s">
        <v>2</v>
      </c>
      <c r="F3153" s="23"/>
      <c r="G3153" s="41"/>
      <c r="H3153" s="42"/>
      <c r="I3153" s="41"/>
      <c r="J3153" s="42"/>
      <c r="K3153" s="43"/>
      <c r="L3153" s="26"/>
      <c r="M3153" s="27"/>
      <c r="N3153" s="55"/>
      <c r="O3153" s="93">
        <f>IFERROR(SUMPRODUCT((INDEX(ACH.!$B$3:$AP$9999,MATCH(A3153,ACH.!$A$3:$A$9999,),)&gt;0)*COUNTIF(INDEX(IP!$C$4:$N$44,,IFERROR(MATCH(C3153,IP!$E$2:$N$2,)+2,MATCH(E3153,IP!$C$3:$D$3,))),ACH.!$B$1:$AP$1)),)</f>
        <v>3</v>
      </c>
      <c r="P3153" s="27"/>
      <c r="Q3153" s="28"/>
      <c r="R3153" s="29"/>
      <c r="S3153" s="30"/>
      <c r="T3153" s="31"/>
      <c r="U3153" s="32"/>
      <c r="V3153" s="32"/>
      <c r="W3153" s="32"/>
      <c r="X3153" s="33"/>
      <c r="Y3153" s="34"/>
      <c r="Z3153" s="35"/>
      <c r="AA3153" s="36"/>
      <c r="AB3153" s="37"/>
      <c r="AC3153" s="38"/>
      <c r="AD3153" s="57">
        <f>IF(C3153="SG",VLOOKUP($C3153,IP!$R:$T,MATCH(QSC!$E3153,IP!$R$6:$T$6,0),0),VLOOKUP($C3153,IP!$R:$S,2,0))</f>
        <v>11</v>
      </c>
      <c r="AE3153" s="39"/>
    </row>
    <row r="3154" spans="1:31" ht="15" x14ac:dyDescent="0.25">
      <c r="A3154" s="40">
        <v>6443426</v>
      </c>
      <c r="B3154" s="40"/>
      <c r="C3154" s="40" t="s">
        <v>1</v>
      </c>
      <c r="D3154" s="41"/>
      <c r="E3154" s="22" t="s">
        <v>2</v>
      </c>
      <c r="F3154" s="23"/>
      <c r="G3154" s="41"/>
      <c r="H3154" s="42"/>
      <c r="I3154" s="41"/>
      <c r="J3154" s="42"/>
      <c r="K3154" s="43"/>
      <c r="L3154" s="26"/>
      <c r="M3154" s="27"/>
      <c r="N3154" s="55"/>
      <c r="O3154" s="93">
        <f>IFERROR(SUMPRODUCT((INDEX(ACH.!$B$3:$AP$9999,MATCH(A3154,ACH.!$A$3:$A$9999,),)&gt;0)*COUNTIF(INDEX(IP!$C$4:$N$44,,IFERROR(MATCH(C3154,IP!$E$2:$N$2,)+2,MATCH(E3154,IP!$C$3:$D$3,))),ACH.!$B$1:$AP$1)),)</f>
        <v>3</v>
      </c>
      <c r="P3154" s="27"/>
      <c r="Q3154" s="28"/>
      <c r="R3154" s="29"/>
      <c r="S3154" s="30"/>
      <c r="T3154" s="31"/>
      <c r="U3154" s="32"/>
      <c r="V3154" s="32"/>
      <c r="W3154" s="32"/>
      <c r="X3154" s="33"/>
      <c r="Y3154" s="34"/>
      <c r="Z3154" s="35"/>
      <c r="AA3154" s="36"/>
      <c r="AB3154" s="37"/>
      <c r="AC3154" s="38"/>
      <c r="AD3154" s="57">
        <f>IF(C3154="SG",VLOOKUP($C3154,IP!$R:$T,MATCH(QSC!$E3154,IP!$R$6:$T$6,0),0),VLOOKUP($C3154,IP!$R:$S,2,0))</f>
        <v>11</v>
      </c>
      <c r="AE3154" s="39"/>
    </row>
    <row r="3155" spans="1:31" ht="15" x14ac:dyDescent="0.25">
      <c r="A3155" s="40">
        <v>6443536</v>
      </c>
      <c r="B3155" s="40"/>
      <c r="C3155" s="40" t="s">
        <v>1</v>
      </c>
      <c r="D3155" s="41"/>
      <c r="E3155" s="22" t="s">
        <v>2</v>
      </c>
      <c r="F3155" s="23"/>
      <c r="G3155" s="41"/>
      <c r="H3155" s="42"/>
      <c r="I3155" s="41"/>
      <c r="J3155" s="42"/>
      <c r="K3155" s="43"/>
      <c r="L3155" s="26"/>
      <c r="M3155" s="27"/>
      <c r="N3155" s="55"/>
      <c r="O3155" s="93">
        <f>IFERROR(SUMPRODUCT((INDEX(ACH.!$B$3:$AP$9999,MATCH(A3155,ACH.!$A$3:$A$9999,),)&gt;0)*COUNTIF(INDEX(IP!$C$4:$N$44,,IFERROR(MATCH(C3155,IP!$E$2:$N$2,)+2,MATCH(E3155,IP!$C$3:$D$3,))),ACH.!$B$1:$AP$1)),)</f>
        <v>0</v>
      </c>
      <c r="P3155" s="27"/>
      <c r="Q3155" s="28"/>
      <c r="R3155" s="29"/>
      <c r="S3155" s="30"/>
      <c r="T3155" s="31"/>
      <c r="U3155" s="32"/>
      <c r="V3155" s="32"/>
      <c r="W3155" s="32"/>
      <c r="X3155" s="33"/>
      <c r="Y3155" s="34"/>
      <c r="Z3155" s="35"/>
      <c r="AA3155" s="36"/>
      <c r="AB3155" s="37"/>
      <c r="AC3155" s="38"/>
      <c r="AD3155" s="57">
        <f>IF(C3155="SG",VLOOKUP($C3155,IP!$R:$T,MATCH(QSC!$E3155,IP!$R$6:$T$6,0),0),VLOOKUP($C3155,IP!$R:$S,2,0))</f>
        <v>11</v>
      </c>
      <c r="AE3155" s="39"/>
    </row>
    <row r="3156" spans="1:31" ht="15" x14ac:dyDescent="0.25">
      <c r="A3156" s="40">
        <v>6443727</v>
      </c>
      <c r="B3156" s="40"/>
      <c r="C3156" s="40" t="s">
        <v>1</v>
      </c>
      <c r="D3156" s="41"/>
      <c r="E3156" s="22" t="s">
        <v>2</v>
      </c>
      <c r="F3156" s="23"/>
      <c r="G3156" s="41"/>
      <c r="H3156" s="42"/>
      <c r="I3156" s="41"/>
      <c r="J3156" s="42"/>
      <c r="K3156" s="43"/>
      <c r="L3156" s="26"/>
      <c r="M3156" s="27"/>
      <c r="N3156" s="55"/>
      <c r="O3156" s="93">
        <f>IFERROR(SUMPRODUCT((INDEX(ACH.!$B$3:$AP$9999,MATCH(A3156,ACH.!$A$3:$A$9999,),)&gt;0)*COUNTIF(INDEX(IP!$C$4:$N$44,,IFERROR(MATCH(C3156,IP!$E$2:$N$2,)+2,MATCH(E3156,IP!$C$3:$D$3,))),ACH.!$B$1:$AP$1)),)</f>
        <v>5</v>
      </c>
      <c r="P3156" s="27"/>
      <c r="Q3156" s="28"/>
      <c r="R3156" s="29"/>
      <c r="S3156" s="30"/>
      <c r="T3156" s="31"/>
      <c r="U3156" s="32"/>
      <c r="V3156" s="32"/>
      <c r="W3156" s="32"/>
      <c r="X3156" s="33"/>
      <c r="Y3156" s="34"/>
      <c r="Z3156" s="35"/>
      <c r="AA3156" s="36"/>
      <c r="AB3156" s="37"/>
      <c r="AC3156" s="38"/>
      <c r="AD3156" s="57">
        <f>IF(C3156="SG",VLOOKUP($C3156,IP!$R:$T,MATCH(QSC!$E3156,IP!$R$6:$T$6,0),0),VLOOKUP($C3156,IP!$R:$S,2,0))</f>
        <v>11</v>
      </c>
      <c r="AE3156" s="39"/>
    </row>
    <row r="3157" spans="1:31" ht="15" x14ac:dyDescent="0.25">
      <c r="A3157" s="40">
        <v>6443786</v>
      </c>
      <c r="B3157" s="40"/>
      <c r="C3157" s="40" t="s">
        <v>1</v>
      </c>
      <c r="D3157" s="41"/>
      <c r="E3157" s="22" t="s">
        <v>2</v>
      </c>
      <c r="F3157" s="23"/>
      <c r="G3157" s="41"/>
      <c r="H3157" s="42"/>
      <c r="I3157" s="41"/>
      <c r="J3157" s="42"/>
      <c r="K3157" s="43"/>
      <c r="L3157" s="26"/>
      <c r="M3157" s="27"/>
      <c r="N3157" s="55"/>
      <c r="O3157" s="93">
        <f>IFERROR(SUMPRODUCT((INDEX(ACH.!$B$3:$AP$9999,MATCH(A3157,ACH.!$A$3:$A$9999,),)&gt;0)*COUNTIF(INDEX(IP!$C$4:$N$44,,IFERROR(MATCH(C3157,IP!$E$2:$N$2,)+2,MATCH(E3157,IP!$C$3:$D$3,))),ACH.!$B$1:$AP$1)),)</f>
        <v>3</v>
      </c>
      <c r="P3157" s="27"/>
      <c r="Q3157" s="28"/>
      <c r="R3157" s="29"/>
      <c r="S3157" s="30"/>
      <c r="T3157" s="31"/>
      <c r="U3157" s="32"/>
      <c r="V3157" s="32"/>
      <c r="W3157" s="32"/>
      <c r="X3157" s="33"/>
      <c r="Y3157" s="34"/>
      <c r="Z3157" s="35"/>
      <c r="AA3157" s="36"/>
      <c r="AB3157" s="37"/>
      <c r="AC3157" s="38"/>
      <c r="AD3157" s="57">
        <f>IF(C3157="SG",VLOOKUP($C3157,IP!$R:$T,MATCH(QSC!$E3157,IP!$R$6:$T$6,0),0),VLOOKUP($C3157,IP!$R:$S,2,0))</f>
        <v>11</v>
      </c>
      <c r="AE3157" s="39"/>
    </row>
    <row r="3158" spans="1:31" ht="15" x14ac:dyDescent="0.25">
      <c r="A3158" s="40">
        <v>6444050</v>
      </c>
      <c r="B3158" s="40"/>
      <c r="C3158" s="40" t="s">
        <v>1</v>
      </c>
      <c r="D3158" s="41"/>
      <c r="E3158" s="22" t="s">
        <v>2</v>
      </c>
      <c r="F3158" s="23"/>
      <c r="G3158" s="41"/>
      <c r="H3158" s="42"/>
      <c r="I3158" s="41"/>
      <c r="J3158" s="42"/>
      <c r="K3158" s="43"/>
      <c r="L3158" s="26"/>
      <c r="M3158" s="27"/>
      <c r="N3158" s="55"/>
      <c r="O3158" s="93">
        <f>IFERROR(SUMPRODUCT((INDEX(ACH.!$B$3:$AP$9999,MATCH(A3158,ACH.!$A$3:$A$9999,),)&gt;0)*COUNTIF(INDEX(IP!$C$4:$N$44,,IFERROR(MATCH(C3158,IP!$E$2:$N$2,)+2,MATCH(E3158,IP!$C$3:$D$3,))),ACH.!$B$1:$AP$1)),)</f>
        <v>1</v>
      </c>
      <c r="P3158" s="27"/>
      <c r="Q3158" s="28"/>
      <c r="R3158" s="29"/>
      <c r="S3158" s="30"/>
      <c r="T3158" s="31"/>
      <c r="U3158" s="32"/>
      <c r="V3158" s="32"/>
      <c r="W3158" s="32"/>
      <c r="X3158" s="33"/>
      <c r="Y3158" s="34"/>
      <c r="Z3158" s="35"/>
      <c r="AA3158" s="36"/>
      <c r="AB3158" s="37"/>
      <c r="AC3158" s="38"/>
      <c r="AD3158" s="57">
        <f>IF(C3158="SG",VLOOKUP($C3158,IP!$R:$T,MATCH(QSC!$E3158,IP!$R$6:$T$6,0),0),VLOOKUP($C3158,IP!$R:$S,2,0))</f>
        <v>11</v>
      </c>
      <c r="AE3158" s="39"/>
    </row>
    <row r="3159" spans="1:31" ht="15" x14ac:dyDescent="0.25">
      <c r="A3159" s="40">
        <v>6444051</v>
      </c>
      <c r="B3159" s="40"/>
      <c r="C3159" s="40" t="s">
        <v>1</v>
      </c>
      <c r="D3159" s="41"/>
      <c r="E3159" s="22" t="s">
        <v>2</v>
      </c>
      <c r="F3159" s="23"/>
      <c r="G3159" s="41"/>
      <c r="H3159" s="42"/>
      <c r="I3159" s="41"/>
      <c r="J3159" s="42"/>
      <c r="K3159" s="43"/>
      <c r="L3159" s="26"/>
      <c r="M3159" s="27"/>
      <c r="N3159" s="55"/>
      <c r="O3159" s="93">
        <f>IFERROR(SUMPRODUCT((INDEX(ACH.!$B$3:$AP$9999,MATCH(A3159,ACH.!$A$3:$A$9999,),)&gt;0)*COUNTIF(INDEX(IP!$C$4:$N$44,,IFERROR(MATCH(C3159,IP!$E$2:$N$2,)+2,MATCH(E3159,IP!$C$3:$D$3,))),ACH.!$B$1:$AP$1)),)</f>
        <v>6</v>
      </c>
      <c r="P3159" s="27"/>
      <c r="Q3159" s="28"/>
      <c r="R3159" s="29"/>
      <c r="S3159" s="30"/>
      <c r="T3159" s="31"/>
      <c r="U3159" s="32"/>
      <c r="V3159" s="32"/>
      <c r="W3159" s="32"/>
      <c r="X3159" s="33"/>
      <c r="Y3159" s="34"/>
      <c r="Z3159" s="35"/>
      <c r="AA3159" s="36"/>
      <c r="AB3159" s="37"/>
      <c r="AC3159" s="38"/>
      <c r="AD3159" s="57">
        <f>IF(C3159="SG",VLOOKUP($C3159,IP!$R:$T,MATCH(QSC!$E3159,IP!$R$6:$T$6,0),0),VLOOKUP($C3159,IP!$R:$S,2,0))</f>
        <v>11</v>
      </c>
      <c r="AE3159" s="39"/>
    </row>
    <row r="3160" spans="1:31" ht="15" x14ac:dyDescent="0.25">
      <c r="A3160" s="40">
        <v>6444229</v>
      </c>
      <c r="B3160" s="40"/>
      <c r="C3160" s="40" t="s">
        <v>1</v>
      </c>
      <c r="D3160" s="41"/>
      <c r="E3160" s="22" t="s">
        <v>4</v>
      </c>
      <c r="F3160" s="23"/>
      <c r="G3160" s="41"/>
      <c r="H3160" s="42"/>
      <c r="I3160" s="41"/>
      <c r="J3160" s="42"/>
      <c r="K3160" s="43"/>
      <c r="L3160" s="26"/>
      <c r="M3160" s="27"/>
      <c r="N3160" s="55"/>
      <c r="O3160" s="93">
        <f>IFERROR(SUMPRODUCT((INDEX(ACH.!$B$3:$AP$9999,MATCH(A3160,ACH.!$A$3:$A$9999,),)&gt;0)*COUNTIF(INDEX(IP!$C$4:$N$44,,IFERROR(MATCH(C3160,IP!$E$2:$N$2,)+2,MATCH(E3160,IP!$C$3:$D$3,))),ACH.!$B$1:$AP$1)),)</f>
        <v>2</v>
      </c>
      <c r="P3160" s="27"/>
      <c r="Q3160" s="28"/>
      <c r="R3160" s="29"/>
      <c r="S3160" s="30"/>
      <c r="T3160" s="31"/>
      <c r="U3160" s="32"/>
      <c r="V3160" s="32"/>
      <c r="W3160" s="32"/>
      <c r="X3160" s="33"/>
      <c r="Y3160" s="34"/>
      <c r="Z3160" s="35"/>
      <c r="AA3160" s="36"/>
      <c r="AB3160" s="37"/>
      <c r="AC3160" s="38"/>
      <c r="AD3160" s="57">
        <f>IF(C3160="SG",VLOOKUP($C3160,IP!$R:$T,MATCH(QSC!$E3160,IP!$R$6:$T$6,0),0),VLOOKUP($C3160,IP!$R:$S,2,0))</f>
        <v>12</v>
      </c>
      <c r="AE3160" s="39"/>
    </row>
    <row r="3161" spans="1:31" ht="15" x14ac:dyDescent="0.25">
      <c r="A3161" s="40">
        <v>6444272</v>
      </c>
      <c r="B3161" s="40"/>
      <c r="C3161" s="40" t="s">
        <v>1</v>
      </c>
      <c r="D3161" s="41"/>
      <c r="E3161" s="22" t="s">
        <v>2</v>
      </c>
      <c r="F3161" s="23"/>
      <c r="G3161" s="41"/>
      <c r="H3161" s="42"/>
      <c r="I3161" s="41"/>
      <c r="J3161" s="42"/>
      <c r="K3161" s="43"/>
      <c r="L3161" s="26"/>
      <c r="M3161" s="27"/>
      <c r="N3161" s="55"/>
      <c r="O3161" s="93">
        <f>IFERROR(SUMPRODUCT((INDEX(ACH.!$B$3:$AP$9999,MATCH(A3161,ACH.!$A$3:$A$9999,),)&gt;0)*COUNTIF(INDEX(IP!$C$4:$N$44,,IFERROR(MATCH(C3161,IP!$E$2:$N$2,)+2,MATCH(E3161,IP!$C$3:$D$3,))),ACH.!$B$1:$AP$1)),)</f>
        <v>5</v>
      </c>
      <c r="P3161" s="27"/>
      <c r="Q3161" s="28"/>
      <c r="R3161" s="29"/>
      <c r="S3161" s="30"/>
      <c r="T3161" s="31"/>
      <c r="U3161" s="32"/>
      <c r="V3161" s="32"/>
      <c r="W3161" s="32"/>
      <c r="X3161" s="33"/>
      <c r="Y3161" s="34"/>
      <c r="Z3161" s="35"/>
      <c r="AA3161" s="36"/>
      <c r="AB3161" s="37"/>
      <c r="AC3161" s="38"/>
      <c r="AD3161" s="57">
        <f>IF(C3161="SG",VLOOKUP($C3161,IP!$R:$T,MATCH(QSC!$E3161,IP!$R$6:$T$6,0),0),VLOOKUP($C3161,IP!$R:$S,2,0))</f>
        <v>11</v>
      </c>
      <c r="AE3161" s="39"/>
    </row>
    <row r="3162" spans="1:31" ht="15" x14ac:dyDescent="0.25">
      <c r="A3162" s="40">
        <v>6444296</v>
      </c>
      <c r="B3162" s="40"/>
      <c r="C3162" s="40" t="s">
        <v>1</v>
      </c>
      <c r="D3162" s="41"/>
      <c r="E3162" s="22" t="s">
        <v>2</v>
      </c>
      <c r="F3162" s="23"/>
      <c r="G3162" s="41"/>
      <c r="H3162" s="42"/>
      <c r="I3162" s="41"/>
      <c r="J3162" s="42"/>
      <c r="K3162" s="43"/>
      <c r="L3162" s="26"/>
      <c r="M3162" s="27"/>
      <c r="N3162" s="55"/>
      <c r="O3162" s="93">
        <f>IFERROR(SUMPRODUCT((INDEX(ACH.!$B$3:$AP$9999,MATCH(A3162,ACH.!$A$3:$A$9999,),)&gt;0)*COUNTIF(INDEX(IP!$C$4:$N$44,,IFERROR(MATCH(C3162,IP!$E$2:$N$2,)+2,MATCH(E3162,IP!$C$3:$D$3,))),ACH.!$B$1:$AP$1)),)</f>
        <v>1</v>
      </c>
      <c r="P3162" s="27"/>
      <c r="Q3162" s="28"/>
      <c r="R3162" s="29"/>
      <c r="S3162" s="30"/>
      <c r="T3162" s="31"/>
      <c r="U3162" s="32"/>
      <c r="V3162" s="32"/>
      <c r="W3162" s="32"/>
      <c r="X3162" s="33"/>
      <c r="Y3162" s="34"/>
      <c r="Z3162" s="35"/>
      <c r="AA3162" s="36"/>
      <c r="AB3162" s="37"/>
      <c r="AC3162" s="38"/>
      <c r="AD3162" s="57">
        <f>IF(C3162="SG",VLOOKUP($C3162,IP!$R:$T,MATCH(QSC!$E3162,IP!$R$6:$T$6,0),0),VLOOKUP($C3162,IP!$R:$S,2,0))</f>
        <v>11</v>
      </c>
      <c r="AE3162" s="39"/>
    </row>
    <row r="3163" spans="1:31" ht="15" x14ac:dyDescent="0.25">
      <c r="A3163" s="40">
        <v>6444324</v>
      </c>
      <c r="B3163" s="40"/>
      <c r="C3163" s="40" t="s">
        <v>1</v>
      </c>
      <c r="D3163" s="41"/>
      <c r="E3163" s="22" t="s">
        <v>2</v>
      </c>
      <c r="F3163" s="23"/>
      <c r="G3163" s="41"/>
      <c r="H3163" s="42"/>
      <c r="I3163" s="41"/>
      <c r="J3163" s="42"/>
      <c r="K3163" s="43"/>
      <c r="L3163" s="26"/>
      <c r="M3163" s="27"/>
      <c r="N3163" s="55"/>
      <c r="O3163" s="93">
        <f>IFERROR(SUMPRODUCT((INDEX(ACH.!$B$3:$AP$9999,MATCH(A3163,ACH.!$A$3:$A$9999,),)&gt;0)*COUNTIF(INDEX(IP!$C$4:$N$44,,IFERROR(MATCH(C3163,IP!$E$2:$N$2,)+2,MATCH(E3163,IP!$C$3:$D$3,))),ACH.!$B$1:$AP$1)),)</f>
        <v>6</v>
      </c>
      <c r="P3163" s="27"/>
      <c r="Q3163" s="28"/>
      <c r="R3163" s="29"/>
      <c r="S3163" s="30"/>
      <c r="T3163" s="31"/>
      <c r="U3163" s="32"/>
      <c r="V3163" s="32"/>
      <c r="W3163" s="32"/>
      <c r="X3163" s="33"/>
      <c r="Y3163" s="34"/>
      <c r="Z3163" s="35"/>
      <c r="AA3163" s="36"/>
      <c r="AB3163" s="37"/>
      <c r="AC3163" s="38"/>
      <c r="AD3163" s="57">
        <f>IF(C3163="SG",VLOOKUP($C3163,IP!$R:$T,MATCH(QSC!$E3163,IP!$R$6:$T$6,0),0),VLOOKUP($C3163,IP!$R:$S,2,0))</f>
        <v>11</v>
      </c>
      <c r="AE3163" s="39"/>
    </row>
    <row r="3164" spans="1:31" ht="15" x14ac:dyDescent="0.25">
      <c r="A3164" s="40">
        <v>6444361</v>
      </c>
      <c r="B3164" s="40"/>
      <c r="C3164" s="40" t="s">
        <v>1</v>
      </c>
      <c r="D3164" s="41"/>
      <c r="E3164" s="22" t="s">
        <v>2</v>
      </c>
      <c r="F3164" s="23"/>
      <c r="G3164" s="41"/>
      <c r="H3164" s="42"/>
      <c r="I3164" s="41"/>
      <c r="J3164" s="42"/>
      <c r="K3164" s="43"/>
      <c r="L3164" s="26"/>
      <c r="M3164" s="27"/>
      <c r="N3164" s="55"/>
      <c r="O3164" s="93">
        <f>IFERROR(SUMPRODUCT((INDEX(ACH.!$B$3:$AP$9999,MATCH(A3164,ACH.!$A$3:$A$9999,),)&gt;0)*COUNTIF(INDEX(IP!$C$4:$N$44,,IFERROR(MATCH(C3164,IP!$E$2:$N$2,)+2,MATCH(E3164,IP!$C$3:$D$3,))),ACH.!$B$1:$AP$1)),)</f>
        <v>5</v>
      </c>
      <c r="P3164" s="27"/>
      <c r="Q3164" s="28"/>
      <c r="R3164" s="29"/>
      <c r="S3164" s="30"/>
      <c r="T3164" s="31"/>
      <c r="U3164" s="32"/>
      <c r="V3164" s="32"/>
      <c r="W3164" s="32"/>
      <c r="X3164" s="33"/>
      <c r="Y3164" s="34"/>
      <c r="Z3164" s="35"/>
      <c r="AA3164" s="36"/>
      <c r="AB3164" s="37"/>
      <c r="AC3164" s="38"/>
      <c r="AD3164" s="57">
        <f>IF(C3164="SG",VLOOKUP($C3164,IP!$R:$T,MATCH(QSC!$E3164,IP!$R$6:$T$6,0),0),VLOOKUP($C3164,IP!$R:$S,2,0))</f>
        <v>11</v>
      </c>
      <c r="AE3164" s="39"/>
    </row>
    <row r="3165" spans="1:31" ht="15" x14ac:dyDescent="0.25">
      <c r="A3165" s="40">
        <v>6444503</v>
      </c>
      <c r="B3165" s="40"/>
      <c r="C3165" s="40" t="s">
        <v>1</v>
      </c>
      <c r="D3165" s="41"/>
      <c r="E3165" s="22" t="s">
        <v>2</v>
      </c>
      <c r="F3165" s="23"/>
      <c r="G3165" s="41"/>
      <c r="H3165" s="42"/>
      <c r="I3165" s="41"/>
      <c r="J3165" s="42"/>
      <c r="K3165" s="43"/>
      <c r="L3165" s="26"/>
      <c r="M3165" s="27"/>
      <c r="N3165" s="55"/>
      <c r="O3165" s="93">
        <f>IFERROR(SUMPRODUCT((INDEX(ACH.!$B$3:$AP$9999,MATCH(A3165,ACH.!$A$3:$A$9999,),)&gt;0)*COUNTIF(INDEX(IP!$C$4:$N$44,,IFERROR(MATCH(C3165,IP!$E$2:$N$2,)+2,MATCH(E3165,IP!$C$3:$D$3,))),ACH.!$B$1:$AP$1)),)</f>
        <v>5</v>
      </c>
      <c r="P3165" s="27"/>
      <c r="Q3165" s="28"/>
      <c r="R3165" s="29"/>
      <c r="S3165" s="30"/>
      <c r="T3165" s="31"/>
      <c r="U3165" s="32"/>
      <c r="V3165" s="32"/>
      <c r="W3165" s="32"/>
      <c r="X3165" s="33"/>
      <c r="Y3165" s="34"/>
      <c r="Z3165" s="35"/>
      <c r="AA3165" s="36"/>
      <c r="AB3165" s="37"/>
      <c r="AC3165" s="38"/>
      <c r="AD3165" s="57">
        <f>IF(C3165="SG",VLOOKUP($C3165,IP!$R:$T,MATCH(QSC!$E3165,IP!$R$6:$T$6,0),0),VLOOKUP($C3165,IP!$R:$S,2,0))</f>
        <v>11</v>
      </c>
      <c r="AE3165" s="39"/>
    </row>
    <row r="3166" spans="1:31" ht="15" x14ac:dyDescent="0.25">
      <c r="A3166" s="40">
        <v>6444618</v>
      </c>
      <c r="B3166" s="40"/>
      <c r="C3166" s="40" t="s">
        <v>1</v>
      </c>
      <c r="D3166" s="41"/>
      <c r="E3166" s="22" t="s">
        <v>2</v>
      </c>
      <c r="F3166" s="23"/>
      <c r="G3166" s="41"/>
      <c r="H3166" s="42"/>
      <c r="I3166" s="41"/>
      <c r="J3166" s="42"/>
      <c r="K3166" s="43"/>
      <c r="L3166" s="26"/>
      <c r="M3166" s="27"/>
      <c r="N3166" s="55"/>
      <c r="O3166" s="93">
        <f>IFERROR(SUMPRODUCT((INDEX(ACH.!$B$3:$AP$9999,MATCH(A3166,ACH.!$A$3:$A$9999,),)&gt;0)*COUNTIF(INDEX(IP!$C$4:$N$44,,IFERROR(MATCH(C3166,IP!$E$2:$N$2,)+2,MATCH(E3166,IP!$C$3:$D$3,))),ACH.!$B$1:$AP$1)),)</f>
        <v>2</v>
      </c>
      <c r="P3166" s="27"/>
      <c r="Q3166" s="28"/>
      <c r="R3166" s="29"/>
      <c r="S3166" s="30"/>
      <c r="T3166" s="31"/>
      <c r="U3166" s="32"/>
      <c r="V3166" s="32"/>
      <c r="W3166" s="32"/>
      <c r="X3166" s="33"/>
      <c r="Y3166" s="34"/>
      <c r="Z3166" s="35"/>
      <c r="AA3166" s="36"/>
      <c r="AB3166" s="37"/>
      <c r="AC3166" s="38"/>
      <c r="AD3166" s="57">
        <f>IF(C3166="SG",VLOOKUP($C3166,IP!$R:$T,MATCH(QSC!$E3166,IP!$R$6:$T$6,0),0),VLOOKUP($C3166,IP!$R:$S,2,0))</f>
        <v>11</v>
      </c>
      <c r="AE3166" s="39"/>
    </row>
    <row r="3167" spans="1:31" ht="15" x14ac:dyDescent="0.25">
      <c r="A3167" s="40">
        <v>6444630</v>
      </c>
      <c r="B3167" s="40"/>
      <c r="C3167" s="40" t="s">
        <v>1</v>
      </c>
      <c r="D3167" s="41"/>
      <c r="E3167" s="22" t="s">
        <v>2</v>
      </c>
      <c r="F3167" s="23"/>
      <c r="G3167" s="41"/>
      <c r="H3167" s="42"/>
      <c r="I3167" s="41"/>
      <c r="J3167" s="42"/>
      <c r="K3167" s="43"/>
      <c r="L3167" s="26"/>
      <c r="M3167" s="27"/>
      <c r="N3167" s="55"/>
      <c r="O3167" s="93">
        <f>IFERROR(SUMPRODUCT((INDEX(ACH.!$B$3:$AP$9999,MATCH(A3167,ACH.!$A$3:$A$9999,),)&gt;0)*COUNTIF(INDEX(IP!$C$4:$N$44,,IFERROR(MATCH(C3167,IP!$E$2:$N$2,)+2,MATCH(E3167,IP!$C$3:$D$3,))),ACH.!$B$1:$AP$1)),)</f>
        <v>7</v>
      </c>
      <c r="P3167" s="27"/>
      <c r="Q3167" s="28"/>
      <c r="R3167" s="29"/>
      <c r="S3167" s="30"/>
      <c r="T3167" s="31"/>
      <c r="U3167" s="32"/>
      <c r="V3167" s="32"/>
      <c r="W3167" s="32"/>
      <c r="X3167" s="33"/>
      <c r="Y3167" s="34"/>
      <c r="Z3167" s="35"/>
      <c r="AA3167" s="36"/>
      <c r="AB3167" s="37"/>
      <c r="AC3167" s="38"/>
      <c r="AD3167" s="57">
        <f>IF(C3167="SG",VLOOKUP($C3167,IP!$R:$T,MATCH(QSC!$E3167,IP!$R$6:$T$6,0),0),VLOOKUP($C3167,IP!$R:$S,2,0))</f>
        <v>11</v>
      </c>
      <c r="AE3167" s="39"/>
    </row>
    <row r="3168" spans="1:31" ht="15" x14ac:dyDescent="0.25">
      <c r="A3168" s="40">
        <v>6444729</v>
      </c>
      <c r="B3168" s="40"/>
      <c r="C3168" s="40" t="s">
        <v>1</v>
      </c>
      <c r="D3168" s="41"/>
      <c r="E3168" s="22" t="s">
        <v>2</v>
      </c>
      <c r="F3168" s="23"/>
      <c r="G3168" s="41"/>
      <c r="H3168" s="42"/>
      <c r="I3168" s="41"/>
      <c r="J3168" s="42"/>
      <c r="K3168" s="43"/>
      <c r="L3168" s="26"/>
      <c r="M3168" s="27"/>
      <c r="N3168" s="55"/>
      <c r="O3168" s="93">
        <f>IFERROR(SUMPRODUCT((INDEX(ACH.!$B$3:$AP$9999,MATCH(A3168,ACH.!$A$3:$A$9999,),)&gt;0)*COUNTIF(INDEX(IP!$C$4:$N$44,,IFERROR(MATCH(C3168,IP!$E$2:$N$2,)+2,MATCH(E3168,IP!$C$3:$D$3,))),ACH.!$B$1:$AP$1)),)</f>
        <v>4</v>
      </c>
      <c r="P3168" s="27"/>
      <c r="Q3168" s="28"/>
      <c r="R3168" s="29"/>
      <c r="S3168" s="30"/>
      <c r="T3168" s="31"/>
      <c r="U3168" s="32"/>
      <c r="V3168" s="32"/>
      <c r="W3168" s="32"/>
      <c r="X3168" s="33"/>
      <c r="Y3168" s="34"/>
      <c r="Z3168" s="35"/>
      <c r="AA3168" s="36"/>
      <c r="AB3168" s="37"/>
      <c r="AC3168" s="38"/>
      <c r="AD3168" s="57">
        <f>IF(C3168="SG",VLOOKUP($C3168,IP!$R:$T,MATCH(QSC!$E3168,IP!$R$6:$T$6,0),0),VLOOKUP($C3168,IP!$R:$S,2,0))</f>
        <v>11</v>
      </c>
      <c r="AE3168" s="39"/>
    </row>
    <row r="3169" spans="1:31" ht="15" x14ac:dyDescent="0.25">
      <c r="A3169" s="40">
        <v>6444730</v>
      </c>
      <c r="B3169" s="40"/>
      <c r="C3169" s="40" t="s">
        <v>1</v>
      </c>
      <c r="D3169" s="41"/>
      <c r="E3169" s="22" t="s">
        <v>2</v>
      </c>
      <c r="F3169" s="23"/>
      <c r="G3169" s="41"/>
      <c r="H3169" s="42"/>
      <c r="I3169" s="41"/>
      <c r="J3169" s="42"/>
      <c r="K3169" s="43"/>
      <c r="L3169" s="26"/>
      <c r="M3169" s="27"/>
      <c r="N3169" s="55"/>
      <c r="O3169" s="93">
        <f>IFERROR(SUMPRODUCT((INDEX(ACH.!$B$3:$AP$9999,MATCH(A3169,ACH.!$A$3:$A$9999,),)&gt;0)*COUNTIF(INDEX(IP!$C$4:$N$44,,IFERROR(MATCH(C3169,IP!$E$2:$N$2,)+2,MATCH(E3169,IP!$C$3:$D$3,))),ACH.!$B$1:$AP$1)),)</f>
        <v>8</v>
      </c>
      <c r="P3169" s="27"/>
      <c r="Q3169" s="28"/>
      <c r="R3169" s="29"/>
      <c r="S3169" s="30"/>
      <c r="T3169" s="31"/>
      <c r="U3169" s="32"/>
      <c r="V3169" s="32"/>
      <c r="W3169" s="32"/>
      <c r="X3169" s="33"/>
      <c r="Y3169" s="34"/>
      <c r="Z3169" s="35"/>
      <c r="AA3169" s="36"/>
      <c r="AB3169" s="37"/>
      <c r="AC3169" s="38"/>
      <c r="AD3169" s="57">
        <f>IF(C3169="SG",VLOOKUP($C3169,IP!$R:$T,MATCH(QSC!$E3169,IP!$R$6:$T$6,0),0),VLOOKUP($C3169,IP!$R:$S,2,0))</f>
        <v>11</v>
      </c>
      <c r="AE3169" s="39"/>
    </row>
    <row r="3170" spans="1:31" ht="15" x14ac:dyDescent="0.25">
      <c r="A3170" s="40">
        <v>6444878</v>
      </c>
      <c r="B3170" s="40"/>
      <c r="C3170" s="40" t="s">
        <v>1</v>
      </c>
      <c r="D3170" s="41"/>
      <c r="E3170" s="22" t="s">
        <v>4</v>
      </c>
      <c r="F3170" s="23"/>
      <c r="G3170" s="41"/>
      <c r="H3170" s="42"/>
      <c r="I3170" s="41"/>
      <c r="J3170" s="42"/>
      <c r="K3170" s="43"/>
      <c r="L3170" s="26"/>
      <c r="M3170" s="27"/>
      <c r="N3170" s="55"/>
      <c r="O3170" s="93">
        <f>IFERROR(SUMPRODUCT((INDEX(ACH.!$B$3:$AP$9999,MATCH(A3170,ACH.!$A$3:$A$9999,),)&gt;0)*COUNTIF(INDEX(IP!$C$4:$N$44,,IFERROR(MATCH(C3170,IP!$E$2:$N$2,)+2,MATCH(E3170,IP!$C$3:$D$3,))),ACH.!$B$1:$AP$1)),)</f>
        <v>3</v>
      </c>
      <c r="P3170" s="27"/>
      <c r="Q3170" s="28"/>
      <c r="R3170" s="29"/>
      <c r="S3170" s="30"/>
      <c r="T3170" s="31"/>
      <c r="U3170" s="32"/>
      <c r="V3170" s="32"/>
      <c r="W3170" s="32"/>
      <c r="X3170" s="33"/>
      <c r="Y3170" s="34"/>
      <c r="Z3170" s="35"/>
      <c r="AA3170" s="36"/>
      <c r="AB3170" s="37"/>
      <c r="AC3170" s="38"/>
      <c r="AD3170" s="57">
        <f>IF(C3170="SG",VLOOKUP($C3170,IP!$R:$T,MATCH(QSC!$E3170,IP!$R$6:$T$6,0),0),VLOOKUP($C3170,IP!$R:$S,2,0))</f>
        <v>12</v>
      </c>
      <c r="AE3170" s="39"/>
    </row>
    <row r="3171" spans="1:31" ht="15" x14ac:dyDescent="0.25">
      <c r="A3171" s="40">
        <v>6444923</v>
      </c>
      <c r="B3171" s="40"/>
      <c r="C3171" s="40" t="s">
        <v>1</v>
      </c>
      <c r="D3171" s="41"/>
      <c r="E3171" s="22" t="s">
        <v>2</v>
      </c>
      <c r="F3171" s="23"/>
      <c r="G3171" s="41"/>
      <c r="H3171" s="42"/>
      <c r="I3171" s="41"/>
      <c r="J3171" s="42"/>
      <c r="K3171" s="43"/>
      <c r="L3171" s="26"/>
      <c r="M3171" s="27"/>
      <c r="N3171" s="55"/>
      <c r="O3171" s="93">
        <f>IFERROR(SUMPRODUCT((INDEX(ACH.!$B$3:$AP$9999,MATCH(A3171,ACH.!$A$3:$A$9999,),)&gt;0)*COUNTIF(INDEX(IP!$C$4:$N$44,,IFERROR(MATCH(C3171,IP!$E$2:$N$2,)+2,MATCH(E3171,IP!$C$3:$D$3,))),ACH.!$B$1:$AP$1)),)</f>
        <v>1</v>
      </c>
      <c r="P3171" s="27"/>
      <c r="Q3171" s="28"/>
      <c r="R3171" s="29"/>
      <c r="S3171" s="30"/>
      <c r="T3171" s="31"/>
      <c r="U3171" s="32"/>
      <c r="V3171" s="32"/>
      <c r="W3171" s="32"/>
      <c r="X3171" s="33"/>
      <c r="Y3171" s="34"/>
      <c r="Z3171" s="35"/>
      <c r="AA3171" s="36"/>
      <c r="AB3171" s="37"/>
      <c r="AC3171" s="38"/>
      <c r="AD3171" s="57">
        <f>IF(C3171="SG",VLOOKUP($C3171,IP!$R:$T,MATCH(QSC!$E3171,IP!$R$6:$T$6,0),0),VLOOKUP($C3171,IP!$R:$S,2,0))</f>
        <v>11</v>
      </c>
      <c r="AE3171" s="39"/>
    </row>
    <row r="3172" spans="1:31" ht="15" x14ac:dyDescent="0.25">
      <c r="A3172" s="40">
        <v>6444942</v>
      </c>
      <c r="B3172" s="40"/>
      <c r="C3172" s="40" t="s">
        <v>1</v>
      </c>
      <c r="D3172" s="41"/>
      <c r="E3172" s="22" t="s">
        <v>2</v>
      </c>
      <c r="F3172" s="23"/>
      <c r="G3172" s="41"/>
      <c r="H3172" s="42"/>
      <c r="I3172" s="41"/>
      <c r="J3172" s="42"/>
      <c r="K3172" s="43"/>
      <c r="L3172" s="26"/>
      <c r="M3172" s="27"/>
      <c r="N3172" s="55"/>
      <c r="O3172" s="93">
        <f>IFERROR(SUMPRODUCT((INDEX(ACH.!$B$3:$AP$9999,MATCH(A3172,ACH.!$A$3:$A$9999,),)&gt;0)*COUNTIF(INDEX(IP!$C$4:$N$44,,IFERROR(MATCH(C3172,IP!$E$2:$N$2,)+2,MATCH(E3172,IP!$C$3:$D$3,))),ACH.!$B$1:$AP$1)),)</f>
        <v>4</v>
      </c>
      <c r="P3172" s="27"/>
      <c r="Q3172" s="28"/>
      <c r="R3172" s="29"/>
      <c r="S3172" s="30"/>
      <c r="T3172" s="31"/>
      <c r="U3172" s="32"/>
      <c r="V3172" s="32"/>
      <c r="W3172" s="32"/>
      <c r="X3172" s="33"/>
      <c r="Y3172" s="34"/>
      <c r="Z3172" s="35"/>
      <c r="AA3172" s="36"/>
      <c r="AB3172" s="37"/>
      <c r="AC3172" s="38"/>
      <c r="AD3172" s="57">
        <f>IF(C3172="SG",VLOOKUP($C3172,IP!$R:$T,MATCH(QSC!$E3172,IP!$R$6:$T$6,0),0),VLOOKUP($C3172,IP!$R:$S,2,0))</f>
        <v>11</v>
      </c>
      <c r="AE3172" s="39"/>
    </row>
    <row r="3173" spans="1:31" ht="15" x14ac:dyDescent="0.25">
      <c r="A3173" s="40">
        <v>6444967</v>
      </c>
      <c r="B3173" s="40"/>
      <c r="C3173" s="40" t="s">
        <v>1</v>
      </c>
      <c r="D3173" s="41"/>
      <c r="E3173" s="22" t="s">
        <v>2</v>
      </c>
      <c r="F3173" s="23"/>
      <c r="G3173" s="41"/>
      <c r="H3173" s="42"/>
      <c r="I3173" s="41"/>
      <c r="J3173" s="42"/>
      <c r="K3173" s="43"/>
      <c r="L3173" s="26"/>
      <c r="M3173" s="27"/>
      <c r="N3173" s="55"/>
      <c r="O3173" s="93">
        <f>IFERROR(SUMPRODUCT((INDEX(ACH.!$B$3:$AP$9999,MATCH(A3173,ACH.!$A$3:$A$9999,),)&gt;0)*COUNTIF(INDEX(IP!$C$4:$N$44,,IFERROR(MATCH(C3173,IP!$E$2:$N$2,)+2,MATCH(E3173,IP!$C$3:$D$3,))),ACH.!$B$1:$AP$1)),)</f>
        <v>8</v>
      </c>
      <c r="P3173" s="27"/>
      <c r="Q3173" s="28"/>
      <c r="R3173" s="29"/>
      <c r="S3173" s="30"/>
      <c r="T3173" s="31"/>
      <c r="U3173" s="32"/>
      <c r="V3173" s="32"/>
      <c r="W3173" s="32"/>
      <c r="X3173" s="33"/>
      <c r="Y3173" s="34"/>
      <c r="Z3173" s="35"/>
      <c r="AA3173" s="36"/>
      <c r="AB3173" s="37"/>
      <c r="AC3173" s="38"/>
      <c r="AD3173" s="57">
        <f>IF(C3173="SG",VLOOKUP($C3173,IP!$R:$T,MATCH(QSC!$E3173,IP!$R$6:$T$6,0),0),VLOOKUP($C3173,IP!$R:$S,2,0))</f>
        <v>11</v>
      </c>
      <c r="AE3173" s="39"/>
    </row>
    <row r="3174" spans="1:31" ht="15" x14ac:dyDescent="0.25">
      <c r="A3174" s="40">
        <v>6444969</v>
      </c>
      <c r="B3174" s="40"/>
      <c r="C3174" s="40" t="s">
        <v>1</v>
      </c>
      <c r="D3174" s="41"/>
      <c r="E3174" s="22" t="s">
        <v>2</v>
      </c>
      <c r="F3174" s="23"/>
      <c r="G3174" s="41"/>
      <c r="H3174" s="42"/>
      <c r="I3174" s="41"/>
      <c r="J3174" s="42"/>
      <c r="K3174" s="43"/>
      <c r="L3174" s="26"/>
      <c r="M3174" s="27"/>
      <c r="N3174" s="55"/>
      <c r="O3174" s="93">
        <f>IFERROR(SUMPRODUCT((INDEX(ACH.!$B$3:$AP$9999,MATCH(A3174,ACH.!$A$3:$A$9999,),)&gt;0)*COUNTIF(INDEX(IP!$C$4:$N$44,,IFERROR(MATCH(C3174,IP!$E$2:$N$2,)+2,MATCH(E3174,IP!$C$3:$D$3,))),ACH.!$B$1:$AP$1)),)</f>
        <v>3</v>
      </c>
      <c r="P3174" s="27"/>
      <c r="Q3174" s="28"/>
      <c r="R3174" s="29"/>
      <c r="S3174" s="30"/>
      <c r="T3174" s="31"/>
      <c r="U3174" s="32"/>
      <c r="V3174" s="32"/>
      <c r="W3174" s="32"/>
      <c r="X3174" s="33"/>
      <c r="Y3174" s="34"/>
      <c r="Z3174" s="35"/>
      <c r="AA3174" s="36"/>
      <c r="AB3174" s="37"/>
      <c r="AC3174" s="38"/>
      <c r="AD3174" s="57">
        <f>IF(C3174="SG",VLOOKUP($C3174,IP!$R:$T,MATCH(QSC!$E3174,IP!$R$6:$T$6,0),0),VLOOKUP($C3174,IP!$R:$S,2,0))</f>
        <v>11</v>
      </c>
      <c r="AE3174" s="39"/>
    </row>
    <row r="3175" spans="1:31" ht="15" x14ac:dyDescent="0.25">
      <c r="A3175" s="40">
        <v>6445001</v>
      </c>
      <c r="B3175" s="40"/>
      <c r="C3175" s="40" t="s">
        <v>1</v>
      </c>
      <c r="D3175" s="41"/>
      <c r="E3175" s="22" t="s">
        <v>2</v>
      </c>
      <c r="F3175" s="23"/>
      <c r="G3175" s="41"/>
      <c r="H3175" s="42"/>
      <c r="I3175" s="41"/>
      <c r="J3175" s="42"/>
      <c r="K3175" s="43"/>
      <c r="L3175" s="26"/>
      <c r="M3175" s="27"/>
      <c r="N3175" s="55"/>
      <c r="O3175" s="93">
        <f>IFERROR(SUMPRODUCT((INDEX(ACH.!$B$3:$AP$9999,MATCH(A3175,ACH.!$A$3:$A$9999,),)&gt;0)*COUNTIF(INDEX(IP!$C$4:$N$44,,IFERROR(MATCH(C3175,IP!$E$2:$N$2,)+2,MATCH(E3175,IP!$C$3:$D$3,))),ACH.!$B$1:$AP$1)),)</f>
        <v>5</v>
      </c>
      <c r="P3175" s="27"/>
      <c r="Q3175" s="28"/>
      <c r="R3175" s="29"/>
      <c r="S3175" s="30"/>
      <c r="T3175" s="31"/>
      <c r="U3175" s="32"/>
      <c r="V3175" s="32"/>
      <c r="W3175" s="32"/>
      <c r="X3175" s="33"/>
      <c r="Y3175" s="34"/>
      <c r="Z3175" s="35"/>
      <c r="AA3175" s="36"/>
      <c r="AB3175" s="37"/>
      <c r="AC3175" s="38"/>
      <c r="AD3175" s="57">
        <f>IF(C3175="SG",VLOOKUP($C3175,IP!$R:$T,MATCH(QSC!$E3175,IP!$R$6:$T$6,0),0),VLOOKUP($C3175,IP!$R:$S,2,0))</f>
        <v>11</v>
      </c>
      <c r="AE3175" s="39"/>
    </row>
    <row r="3176" spans="1:31" ht="15" x14ac:dyDescent="0.25">
      <c r="A3176" s="40">
        <v>6445020</v>
      </c>
      <c r="B3176" s="40"/>
      <c r="C3176" s="40" t="s">
        <v>1</v>
      </c>
      <c r="D3176" s="41"/>
      <c r="E3176" s="22" t="s">
        <v>2</v>
      </c>
      <c r="F3176" s="23"/>
      <c r="G3176" s="41"/>
      <c r="H3176" s="42"/>
      <c r="I3176" s="41"/>
      <c r="J3176" s="42"/>
      <c r="K3176" s="43"/>
      <c r="L3176" s="26"/>
      <c r="M3176" s="27"/>
      <c r="N3176" s="55"/>
      <c r="O3176" s="93">
        <f>IFERROR(SUMPRODUCT((INDEX(ACH.!$B$3:$AP$9999,MATCH(A3176,ACH.!$A$3:$A$9999,),)&gt;0)*COUNTIF(INDEX(IP!$C$4:$N$44,,IFERROR(MATCH(C3176,IP!$E$2:$N$2,)+2,MATCH(E3176,IP!$C$3:$D$3,))),ACH.!$B$1:$AP$1)),)</f>
        <v>4</v>
      </c>
      <c r="P3176" s="27"/>
      <c r="Q3176" s="28"/>
      <c r="R3176" s="29"/>
      <c r="S3176" s="30"/>
      <c r="T3176" s="31"/>
      <c r="U3176" s="32"/>
      <c r="V3176" s="32"/>
      <c r="W3176" s="32"/>
      <c r="X3176" s="33"/>
      <c r="Y3176" s="34"/>
      <c r="Z3176" s="35"/>
      <c r="AA3176" s="36"/>
      <c r="AB3176" s="37"/>
      <c r="AC3176" s="38"/>
      <c r="AD3176" s="57">
        <f>IF(C3176="SG",VLOOKUP($C3176,IP!$R:$T,MATCH(QSC!$E3176,IP!$R$6:$T$6,0),0),VLOOKUP($C3176,IP!$R:$S,2,0))</f>
        <v>11</v>
      </c>
      <c r="AE3176" s="39"/>
    </row>
    <row r="3177" spans="1:31" ht="15" x14ac:dyDescent="0.25">
      <c r="A3177" s="40">
        <v>6445030</v>
      </c>
      <c r="B3177" s="40"/>
      <c r="C3177" s="40" t="s">
        <v>1</v>
      </c>
      <c r="D3177" s="41"/>
      <c r="E3177" s="22" t="s">
        <v>2</v>
      </c>
      <c r="F3177" s="23"/>
      <c r="G3177" s="41"/>
      <c r="H3177" s="42"/>
      <c r="I3177" s="41"/>
      <c r="J3177" s="42"/>
      <c r="K3177" s="43"/>
      <c r="L3177" s="26"/>
      <c r="M3177" s="27"/>
      <c r="N3177" s="55"/>
      <c r="O3177" s="93">
        <f>IFERROR(SUMPRODUCT((INDEX(ACH.!$B$3:$AP$9999,MATCH(A3177,ACH.!$A$3:$A$9999,),)&gt;0)*COUNTIF(INDEX(IP!$C$4:$N$44,,IFERROR(MATCH(C3177,IP!$E$2:$N$2,)+2,MATCH(E3177,IP!$C$3:$D$3,))),ACH.!$B$1:$AP$1)),)</f>
        <v>9</v>
      </c>
      <c r="P3177" s="27"/>
      <c r="Q3177" s="28"/>
      <c r="R3177" s="29"/>
      <c r="S3177" s="30"/>
      <c r="T3177" s="31"/>
      <c r="U3177" s="32"/>
      <c r="V3177" s="32"/>
      <c r="W3177" s="32"/>
      <c r="X3177" s="33"/>
      <c r="Y3177" s="34"/>
      <c r="Z3177" s="35"/>
      <c r="AA3177" s="36"/>
      <c r="AB3177" s="37"/>
      <c r="AC3177" s="38"/>
      <c r="AD3177" s="57">
        <f>IF(C3177="SG",VLOOKUP($C3177,IP!$R:$T,MATCH(QSC!$E3177,IP!$R$6:$T$6,0),0),VLOOKUP($C3177,IP!$R:$S,2,0))</f>
        <v>11</v>
      </c>
      <c r="AE3177" s="39"/>
    </row>
    <row r="3178" spans="1:31" ht="15" x14ac:dyDescent="0.25">
      <c r="A3178" s="40">
        <v>6445179</v>
      </c>
      <c r="B3178" s="40"/>
      <c r="C3178" s="40" t="s">
        <v>1</v>
      </c>
      <c r="D3178" s="41"/>
      <c r="E3178" s="22" t="s">
        <v>2</v>
      </c>
      <c r="F3178" s="23"/>
      <c r="G3178" s="41"/>
      <c r="H3178" s="42"/>
      <c r="I3178" s="41"/>
      <c r="J3178" s="42"/>
      <c r="K3178" s="43"/>
      <c r="L3178" s="26"/>
      <c r="M3178" s="27"/>
      <c r="N3178" s="55"/>
      <c r="O3178" s="93">
        <f>IFERROR(SUMPRODUCT((INDEX(ACH.!$B$3:$AP$9999,MATCH(A3178,ACH.!$A$3:$A$9999,),)&gt;0)*COUNTIF(INDEX(IP!$C$4:$N$44,,IFERROR(MATCH(C3178,IP!$E$2:$N$2,)+2,MATCH(E3178,IP!$C$3:$D$3,))),ACH.!$B$1:$AP$1)),)</f>
        <v>0</v>
      </c>
      <c r="P3178" s="27"/>
      <c r="Q3178" s="28"/>
      <c r="R3178" s="29"/>
      <c r="S3178" s="30"/>
      <c r="T3178" s="31"/>
      <c r="U3178" s="32"/>
      <c r="V3178" s="32"/>
      <c r="W3178" s="32"/>
      <c r="X3178" s="33"/>
      <c r="Y3178" s="34"/>
      <c r="Z3178" s="35"/>
      <c r="AA3178" s="36"/>
      <c r="AB3178" s="37"/>
      <c r="AC3178" s="38"/>
      <c r="AD3178" s="57">
        <f>IF(C3178="SG",VLOOKUP($C3178,IP!$R:$T,MATCH(QSC!$E3178,IP!$R$6:$T$6,0),0),VLOOKUP($C3178,IP!$R:$S,2,0))</f>
        <v>11</v>
      </c>
      <c r="AE3178" s="39"/>
    </row>
    <row r="3179" spans="1:31" ht="15" x14ac:dyDescent="0.25">
      <c r="A3179" s="40">
        <v>6445180</v>
      </c>
      <c r="B3179" s="40"/>
      <c r="C3179" s="40" t="s">
        <v>1</v>
      </c>
      <c r="D3179" s="41"/>
      <c r="E3179" s="22" t="s">
        <v>2</v>
      </c>
      <c r="F3179" s="23"/>
      <c r="G3179" s="41"/>
      <c r="H3179" s="42"/>
      <c r="I3179" s="41"/>
      <c r="J3179" s="42"/>
      <c r="K3179" s="43"/>
      <c r="L3179" s="26"/>
      <c r="M3179" s="27"/>
      <c r="N3179" s="55"/>
      <c r="O3179" s="93">
        <f>IFERROR(SUMPRODUCT((INDEX(ACH.!$B$3:$AP$9999,MATCH(A3179,ACH.!$A$3:$A$9999,),)&gt;0)*COUNTIF(INDEX(IP!$C$4:$N$44,,IFERROR(MATCH(C3179,IP!$E$2:$N$2,)+2,MATCH(E3179,IP!$C$3:$D$3,))),ACH.!$B$1:$AP$1)),)</f>
        <v>0</v>
      </c>
      <c r="P3179" s="27"/>
      <c r="Q3179" s="28"/>
      <c r="R3179" s="29"/>
      <c r="S3179" s="30"/>
      <c r="T3179" s="31"/>
      <c r="U3179" s="32"/>
      <c r="V3179" s="32"/>
      <c r="W3179" s="32"/>
      <c r="X3179" s="33"/>
      <c r="Y3179" s="34"/>
      <c r="Z3179" s="35"/>
      <c r="AA3179" s="36"/>
      <c r="AB3179" s="37"/>
      <c r="AC3179" s="38"/>
      <c r="AD3179" s="57">
        <f>IF(C3179="SG",VLOOKUP($C3179,IP!$R:$T,MATCH(QSC!$E3179,IP!$R$6:$T$6,0),0),VLOOKUP($C3179,IP!$R:$S,2,0))</f>
        <v>11</v>
      </c>
      <c r="AE3179" s="39"/>
    </row>
    <row r="3180" spans="1:31" ht="15" x14ac:dyDescent="0.25">
      <c r="A3180" s="40">
        <v>6445181</v>
      </c>
      <c r="B3180" s="40"/>
      <c r="C3180" s="40" t="s">
        <v>1</v>
      </c>
      <c r="D3180" s="41"/>
      <c r="E3180" s="22" t="s">
        <v>2</v>
      </c>
      <c r="F3180" s="23"/>
      <c r="G3180" s="41"/>
      <c r="H3180" s="42"/>
      <c r="I3180" s="41"/>
      <c r="J3180" s="42"/>
      <c r="K3180" s="43"/>
      <c r="L3180" s="26"/>
      <c r="M3180" s="27"/>
      <c r="N3180" s="55"/>
      <c r="O3180" s="93">
        <f>IFERROR(SUMPRODUCT((INDEX(ACH.!$B$3:$AP$9999,MATCH(A3180,ACH.!$A$3:$A$9999,),)&gt;0)*COUNTIF(INDEX(IP!$C$4:$N$44,,IFERROR(MATCH(C3180,IP!$E$2:$N$2,)+2,MATCH(E3180,IP!$C$3:$D$3,))),ACH.!$B$1:$AP$1)),)</f>
        <v>0</v>
      </c>
      <c r="P3180" s="27"/>
      <c r="Q3180" s="28"/>
      <c r="R3180" s="29"/>
      <c r="S3180" s="30"/>
      <c r="T3180" s="31"/>
      <c r="U3180" s="32"/>
      <c r="V3180" s="32"/>
      <c r="W3180" s="32"/>
      <c r="X3180" s="33"/>
      <c r="Y3180" s="34"/>
      <c r="Z3180" s="35"/>
      <c r="AA3180" s="36"/>
      <c r="AB3180" s="37"/>
      <c r="AC3180" s="38"/>
      <c r="AD3180" s="57">
        <f>IF(C3180="SG",VLOOKUP($C3180,IP!$R:$T,MATCH(QSC!$E3180,IP!$R$6:$T$6,0),0),VLOOKUP($C3180,IP!$R:$S,2,0))</f>
        <v>11</v>
      </c>
      <c r="AE3180" s="39"/>
    </row>
    <row r="3181" spans="1:31" ht="15" x14ac:dyDescent="0.25">
      <c r="A3181" s="40">
        <v>6445209</v>
      </c>
      <c r="B3181" s="40"/>
      <c r="C3181" s="40" t="s">
        <v>1</v>
      </c>
      <c r="D3181" s="41"/>
      <c r="E3181" s="22" t="s">
        <v>2</v>
      </c>
      <c r="F3181" s="23"/>
      <c r="G3181" s="41"/>
      <c r="H3181" s="42"/>
      <c r="I3181" s="41"/>
      <c r="J3181" s="42"/>
      <c r="K3181" s="43"/>
      <c r="L3181" s="26"/>
      <c r="M3181" s="27"/>
      <c r="N3181" s="55"/>
      <c r="O3181" s="93">
        <f>IFERROR(SUMPRODUCT((INDEX(ACH.!$B$3:$AP$9999,MATCH(A3181,ACH.!$A$3:$A$9999,),)&gt;0)*COUNTIF(INDEX(IP!$C$4:$N$44,,IFERROR(MATCH(C3181,IP!$E$2:$N$2,)+2,MATCH(E3181,IP!$C$3:$D$3,))),ACH.!$B$1:$AP$1)),)</f>
        <v>2</v>
      </c>
      <c r="P3181" s="27"/>
      <c r="Q3181" s="28"/>
      <c r="R3181" s="29"/>
      <c r="S3181" s="30"/>
      <c r="T3181" s="31"/>
      <c r="U3181" s="32"/>
      <c r="V3181" s="32"/>
      <c r="W3181" s="32"/>
      <c r="X3181" s="33"/>
      <c r="Y3181" s="34"/>
      <c r="Z3181" s="35"/>
      <c r="AA3181" s="36"/>
      <c r="AB3181" s="37"/>
      <c r="AC3181" s="38"/>
      <c r="AD3181" s="57">
        <f>IF(C3181="SG",VLOOKUP($C3181,IP!$R:$T,MATCH(QSC!$E3181,IP!$R$6:$T$6,0),0),VLOOKUP($C3181,IP!$R:$S,2,0))</f>
        <v>11</v>
      </c>
      <c r="AE3181" s="39"/>
    </row>
    <row r="3182" spans="1:31" ht="15" x14ac:dyDescent="0.25">
      <c r="A3182" s="40">
        <v>6445230</v>
      </c>
      <c r="B3182" s="40"/>
      <c r="C3182" s="40" t="s">
        <v>1</v>
      </c>
      <c r="D3182" s="41"/>
      <c r="E3182" s="22" t="s">
        <v>2</v>
      </c>
      <c r="F3182" s="23"/>
      <c r="G3182" s="41"/>
      <c r="H3182" s="42"/>
      <c r="I3182" s="41"/>
      <c r="J3182" s="42"/>
      <c r="K3182" s="43"/>
      <c r="L3182" s="26"/>
      <c r="M3182" s="27"/>
      <c r="N3182" s="55"/>
      <c r="O3182" s="93">
        <f>IFERROR(SUMPRODUCT((INDEX(ACH.!$B$3:$AP$9999,MATCH(A3182,ACH.!$A$3:$A$9999,),)&gt;0)*COUNTIF(INDEX(IP!$C$4:$N$44,,IFERROR(MATCH(C3182,IP!$E$2:$N$2,)+2,MATCH(E3182,IP!$C$3:$D$3,))),ACH.!$B$1:$AP$1)),)</f>
        <v>3</v>
      </c>
      <c r="P3182" s="27"/>
      <c r="Q3182" s="28"/>
      <c r="R3182" s="29"/>
      <c r="S3182" s="30"/>
      <c r="T3182" s="31"/>
      <c r="U3182" s="32"/>
      <c r="V3182" s="32"/>
      <c r="W3182" s="32"/>
      <c r="X3182" s="33"/>
      <c r="Y3182" s="34"/>
      <c r="Z3182" s="35"/>
      <c r="AA3182" s="36"/>
      <c r="AB3182" s="37"/>
      <c r="AC3182" s="38"/>
      <c r="AD3182" s="57">
        <f>IF(C3182="SG",VLOOKUP($C3182,IP!$R:$T,MATCH(QSC!$E3182,IP!$R$6:$T$6,0),0),VLOOKUP($C3182,IP!$R:$S,2,0))</f>
        <v>11</v>
      </c>
      <c r="AE3182" s="39"/>
    </row>
    <row r="3183" spans="1:31" ht="15" x14ac:dyDescent="0.25">
      <c r="A3183" s="40">
        <v>6445274</v>
      </c>
      <c r="B3183" s="40"/>
      <c r="C3183" s="40" t="s">
        <v>1</v>
      </c>
      <c r="D3183" s="41"/>
      <c r="E3183" s="22" t="s">
        <v>2</v>
      </c>
      <c r="F3183" s="23"/>
      <c r="G3183" s="41"/>
      <c r="H3183" s="42"/>
      <c r="I3183" s="41"/>
      <c r="J3183" s="42"/>
      <c r="K3183" s="43"/>
      <c r="L3183" s="26"/>
      <c r="M3183" s="27"/>
      <c r="N3183" s="55"/>
      <c r="O3183" s="93">
        <f>IFERROR(SUMPRODUCT((INDEX(ACH.!$B$3:$AP$9999,MATCH(A3183,ACH.!$A$3:$A$9999,),)&gt;0)*COUNTIF(INDEX(IP!$C$4:$N$44,,IFERROR(MATCH(C3183,IP!$E$2:$N$2,)+2,MATCH(E3183,IP!$C$3:$D$3,))),ACH.!$B$1:$AP$1)),)</f>
        <v>6</v>
      </c>
      <c r="P3183" s="27"/>
      <c r="Q3183" s="28"/>
      <c r="R3183" s="29"/>
      <c r="S3183" s="30"/>
      <c r="T3183" s="31"/>
      <c r="U3183" s="32"/>
      <c r="V3183" s="32"/>
      <c r="W3183" s="32"/>
      <c r="X3183" s="33"/>
      <c r="Y3183" s="34"/>
      <c r="Z3183" s="35"/>
      <c r="AA3183" s="36"/>
      <c r="AB3183" s="37"/>
      <c r="AC3183" s="38"/>
      <c r="AD3183" s="57">
        <f>IF(C3183="SG",VLOOKUP($C3183,IP!$R:$T,MATCH(QSC!$E3183,IP!$R$6:$T$6,0),0),VLOOKUP($C3183,IP!$R:$S,2,0))</f>
        <v>11</v>
      </c>
      <c r="AE3183" s="39"/>
    </row>
    <row r="3184" spans="1:31" ht="15" x14ac:dyDescent="0.25">
      <c r="A3184" s="40">
        <v>6445275</v>
      </c>
      <c r="B3184" s="40"/>
      <c r="C3184" s="40" t="s">
        <v>1</v>
      </c>
      <c r="D3184" s="41"/>
      <c r="E3184" s="22" t="s">
        <v>2</v>
      </c>
      <c r="F3184" s="23"/>
      <c r="G3184" s="41"/>
      <c r="H3184" s="42"/>
      <c r="I3184" s="41"/>
      <c r="J3184" s="42"/>
      <c r="K3184" s="43"/>
      <c r="L3184" s="26"/>
      <c r="M3184" s="27"/>
      <c r="N3184" s="55"/>
      <c r="O3184" s="93">
        <f>IFERROR(SUMPRODUCT((INDEX(ACH.!$B$3:$AP$9999,MATCH(A3184,ACH.!$A$3:$A$9999,),)&gt;0)*COUNTIF(INDEX(IP!$C$4:$N$44,,IFERROR(MATCH(C3184,IP!$E$2:$N$2,)+2,MATCH(E3184,IP!$C$3:$D$3,))),ACH.!$B$1:$AP$1)),)</f>
        <v>8</v>
      </c>
      <c r="P3184" s="27"/>
      <c r="Q3184" s="28"/>
      <c r="R3184" s="29"/>
      <c r="S3184" s="30"/>
      <c r="T3184" s="31"/>
      <c r="U3184" s="32"/>
      <c r="V3184" s="32"/>
      <c r="W3184" s="32"/>
      <c r="X3184" s="33"/>
      <c r="Y3184" s="34"/>
      <c r="Z3184" s="35"/>
      <c r="AA3184" s="36"/>
      <c r="AB3184" s="37"/>
      <c r="AC3184" s="38"/>
      <c r="AD3184" s="57">
        <f>IF(C3184="SG",VLOOKUP($C3184,IP!$R:$T,MATCH(QSC!$E3184,IP!$R$6:$T$6,0),0),VLOOKUP($C3184,IP!$R:$S,2,0))</f>
        <v>11</v>
      </c>
      <c r="AE3184" s="39"/>
    </row>
    <row r="3185" spans="1:31" ht="15" x14ac:dyDescent="0.25">
      <c r="A3185" s="40">
        <v>6445316</v>
      </c>
      <c r="B3185" s="40"/>
      <c r="C3185" s="40" t="s">
        <v>1</v>
      </c>
      <c r="D3185" s="41"/>
      <c r="E3185" s="22" t="s">
        <v>4</v>
      </c>
      <c r="F3185" s="23"/>
      <c r="G3185" s="41"/>
      <c r="H3185" s="42"/>
      <c r="I3185" s="41"/>
      <c r="J3185" s="42"/>
      <c r="K3185" s="43"/>
      <c r="L3185" s="26"/>
      <c r="M3185" s="27"/>
      <c r="N3185" s="55"/>
      <c r="O3185" s="93">
        <f>IFERROR(SUMPRODUCT((INDEX(ACH.!$B$3:$AP$9999,MATCH(A3185,ACH.!$A$3:$A$9999,),)&gt;0)*COUNTIF(INDEX(IP!$C$4:$N$44,,IFERROR(MATCH(C3185,IP!$E$2:$N$2,)+2,MATCH(E3185,IP!$C$3:$D$3,))),ACH.!$B$1:$AP$1)),)</f>
        <v>6</v>
      </c>
      <c r="P3185" s="27"/>
      <c r="Q3185" s="28"/>
      <c r="R3185" s="29"/>
      <c r="S3185" s="30"/>
      <c r="T3185" s="31"/>
      <c r="U3185" s="32"/>
      <c r="V3185" s="32"/>
      <c r="W3185" s="32"/>
      <c r="X3185" s="33"/>
      <c r="Y3185" s="34"/>
      <c r="Z3185" s="35"/>
      <c r="AA3185" s="36"/>
      <c r="AB3185" s="37"/>
      <c r="AC3185" s="38"/>
      <c r="AD3185" s="57">
        <f>IF(C3185="SG",VLOOKUP($C3185,IP!$R:$T,MATCH(QSC!$E3185,IP!$R$6:$T$6,0),0),VLOOKUP($C3185,IP!$R:$S,2,0))</f>
        <v>12</v>
      </c>
      <c r="AE3185" s="39"/>
    </row>
    <row r="3186" spans="1:31" ht="15" x14ac:dyDescent="0.25">
      <c r="A3186" s="40">
        <v>6445397</v>
      </c>
      <c r="B3186" s="40"/>
      <c r="C3186" s="40" t="s">
        <v>1</v>
      </c>
      <c r="D3186" s="41"/>
      <c r="E3186" s="22" t="s">
        <v>2</v>
      </c>
      <c r="F3186" s="23"/>
      <c r="G3186" s="41"/>
      <c r="H3186" s="42"/>
      <c r="I3186" s="41"/>
      <c r="J3186" s="42"/>
      <c r="K3186" s="43"/>
      <c r="L3186" s="26"/>
      <c r="M3186" s="27"/>
      <c r="N3186" s="55"/>
      <c r="O3186" s="93">
        <f>IFERROR(SUMPRODUCT((INDEX(ACH.!$B$3:$AP$9999,MATCH(A3186,ACH.!$A$3:$A$9999,),)&gt;0)*COUNTIF(INDEX(IP!$C$4:$N$44,,IFERROR(MATCH(C3186,IP!$E$2:$N$2,)+2,MATCH(E3186,IP!$C$3:$D$3,))),ACH.!$B$1:$AP$1)),)</f>
        <v>3</v>
      </c>
      <c r="P3186" s="27"/>
      <c r="Q3186" s="28"/>
      <c r="R3186" s="29"/>
      <c r="S3186" s="30"/>
      <c r="T3186" s="31"/>
      <c r="U3186" s="32"/>
      <c r="V3186" s="32"/>
      <c r="W3186" s="32"/>
      <c r="X3186" s="33"/>
      <c r="Y3186" s="34"/>
      <c r="Z3186" s="35"/>
      <c r="AA3186" s="36"/>
      <c r="AB3186" s="37"/>
      <c r="AC3186" s="38"/>
      <c r="AD3186" s="57">
        <f>IF(C3186="SG",VLOOKUP($C3186,IP!$R:$T,MATCH(QSC!$E3186,IP!$R$6:$T$6,0),0),VLOOKUP($C3186,IP!$R:$S,2,0))</f>
        <v>11</v>
      </c>
      <c r="AE3186" s="39"/>
    </row>
    <row r="3187" spans="1:31" ht="15" x14ac:dyDescent="0.25">
      <c r="A3187" s="40">
        <v>6445398</v>
      </c>
      <c r="B3187" s="40"/>
      <c r="C3187" s="40" t="s">
        <v>1</v>
      </c>
      <c r="D3187" s="41"/>
      <c r="E3187" s="22" t="s">
        <v>2</v>
      </c>
      <c r="F3187" s="23"/>
      <c r="G3187" s="41"/>
      <c r="H3187" s="42"/>
      <c r="I3187" s="41"/>
      <c r="J3187" s="42"/>
      <c r="K3187" s="43"/>
      <c r="L3187" s="26"/>
      <c r="M3187" s="27"/>
      <c r="N3187" s="55"/>
      <c r="O3187" s="93">
        <f>IFERROR(SUMPRODUCT((INDEX(ACH.!$B$3:$AP$9999,MATCH(A3187,ACH.!$A$3:$A$9999,),)&gt;0)*COUNTIF(INDEX(IP!$C$4:$N$44,,IFERROR(MATCH(C3187,IP!$E$2:$N$2,)+2,MATCH(E3187,IP!$C$3:$D$3,))),ACH.!$B$1:$AP$1)),)</f>
        <v>5</v>
      </c>
      <c r="P3187" s="27"/>
      <c r="Q3187" s="28"/>
      <c r="R3187" s="29"/>
      <c r="S3187" s="30"/>
      <c r="T3187" s="31"/>
      <c r="U3187" s="32"/>
      <c r="V3187" s="32"/>
      <c r="W3187" s="32"/>
      <c r="X3187" s="33"/>
      <c r="Y3187" s="34"/>
      <c r="Z3187" s="35"/>
      <c r="AA3187" s="36"/>
      <c r="AB3187" s="37"/>
      <c r="AC3187" s="38"/>
      <c r="AD3187" s="57">
        <f>IF(C3187="SG",VLOOKUP($C3187,IP!$R:$T,MATCH(QSC!$E3187,IP!$R$6:$T$6,0),0),VLOOKUP($C3187,IP!$R:$S,2,0))</f>
        <v>11</v>
      </c>
      <c r="AE3187" s="39"/>
    </row>
    <row r="3188" spans="1:31" ht="15" x14ac:dyDescent="0.25">
      <c r="A3188" s="40">
        <v>6445470</v>
      </c>
      <c r="B3188" s="40"/>
      <c r="C3188" s="40" t="s">
        <v>1</v>
      </c>
      <c r="D3188" s="41"/>
      <c r="E3188" s="22" t="s">
        <v>2</v>
      </c>
      <c r="F3188" s="23"/>
      <c r="G3188" s="41"/>
      <c r="H3188" s="42"/>
      <c r="I3188" s="41"/>
      <c r="J3188" s="42"/>
      <c r="K3188" s="43"/>
      <c r="L3188" s="26"/>
      <c r="M3188" s="27"/>
      <c r="N3188" s="55"/>
      <c r="O3188" s="93">
        <f>IFERROR(SUMPRODUCT((INDEX(ACH.!$B$3:$AP$9999,MATCH(A3188,ACH.!$A$3:$A$9999,),)&gt;0)*COUNTIF(INDEX(IP!$C$4:$N$44,,IFERROR(MATCH(C3188,IP!$E$2:$N$2,)+2,MATCH(E3188,IP!$C$3:$D$3,))),ACH.!$B$1:$AP$1)),)</f>
        <v>5</v>
      </c>
      <c r="P3188" s="27"/>
      <c r="Q3188" s="28"/>
      <c r="R3188" s="29"/>
      <c r="S3188" s="30"/>
      <c r="T3188" s="31"/>
      <c r="U3188" s="32"/>
      <c r="V3188" s="32"/>
      <c r="W3188" s="32"/>
      <c r="X3188" s="33"/>
      <c r="Y3188" s="34"/>
      <c r="Z3188" s="35"/>
      <c r="AA3188" s="36"/>
      <c r="AB3188" s="37"/>
      <c r="AC3188" s="38"/>
      <c r="AD3188" s="57">
        <f>IF(C3188="SG",VLOOKUP($C3188,IP!$R:$T,MATCH(QSC!$E3188,IP!$R$6:$T$6,0),0),VLOOKUP($C3188,IP!$R:$S,2,0))</f>
        <v>11</v>
      </c>
      <c r="AE3188" s="39"/>
    </row>
    <row r="3189" spans="1:31" ht="15" x14ac:dyDescent="0.25">
      <c r="A3189" s="40">
        <v>6445502</v>
      </c>
      <c r="B3189" s="40"/>
      <c r="C3189" s="40" t="s">
        <v>1</v>
      </c>
      <c r="D3189" s="41"/>
      <c r="E3189" s="22" t="s">
        <v>2</v>
      </c>
      <c r="F3189" s="23"/>
      <c r="G3189" s="41"/>
      <c r="H3189" s="42"/>
      <c r="I3189" s="41"/>
      <c r="J3189" s="42"/>
      <c r="K3189" s="43"/>
      <c r="L3189" s="26"/>
      <c r="M3189" s="27"/>
      <c r="N3189" s="55"/>
      <c r="O3189" s="93">
        <f>IFERROR(SUMPRODUCT((INDEX(ACH.!$B$3:$AP$9999,MATCH(A3189,ACH.!$A$3:$A$9999,),)&gt;0)*COUNTIF(INDEX(IP!$C$4:$N$44,,IFERROR(MATCH(C3189,IP!$E$2:$N$2,)+2,MATCH(E3189,IP!$C$3:$D$3,))),ACH.!$B$1:$AP$1)),)</f>
        <v>5</v>
      </c>
      <c r="P3189" s="27"/>
      <c r="Q3189" s="28"/>
      <c r="R3189" s="29"/>
      <c r="S3189" s="30"/>
      <c r="T3189" s="31"/>
      <c r="U3189" s="32"/>
      <c r="V3189" s="32"/>
      <c r="W3189" s="32"/>
      <c r="X3189" s="33"/>
      <c r="Y3189" s="34"/>
      <c r="Z3189" s="35"/>
      <c r="AA3189" s="36"/>
      <c r="AB3189" s="37"/>
      <c r="AC3189" s="38"/>
      <c r="AD3189" s="57">
        <f>IF(C3189="SG",VLOOKUP($C3189,IP!$R:$T,MATCH(QSC!$E3189,IP!$R$6:$T$6,0),0),VLOOKUP($C3189,IP!$R:$S,2,0))</f>
        <v>11</v>
      </c>
      <c r="AE3189" s="39"/>
    </row>
    <row r="3190" spans="1:31" ht="15" x14ac:dyDescent="0.25">
      <c r="A3190" s="40">
        <v>6445513</v>
      </c>
      <c r="B3190" s="40"/>
      <c r="C3190" s="40" t="s">
        <v>1</v>
      </c>
      <c r="D3190" s="41"/>
      <c r="E3190" s="22" t="s">
        <v>2</v>
      </c>
      <c r="F3190" s="23"/>
      <c r="G3190" s="41"/>
      <c r="H3190" s="42"/>
      <c r="I3190" s="41"/>
      <c r="J3190" s="42"/>
      <c r="K3190" s="43"/>
      <c r="L3190" s="26"/>
      <c r="M3190" s="27"/>
      <c r="N3190" s="55"/>
      <c r="O3190" s="93">
        <f>IFERROR(SUMPRODUCT((INDEX(ACH.!$B$3:$AP$9999,MATCH(A3190,ACH.!$A$3:$A$9999,),)&gt;0)*COUNTIF(INDEX(IP!$C$4:$N$44,,IFERROR(MATCH(C3190,IP!$E$2:$N$2,)+2,MATCH(E3190,IP!$C$3:$D$3,))),ACH.!$B$1:$AP$1)),)</f>
        <v>5</v>
      </c>
      <c r="P3190" s="27"/>
      <c r="Q3190" s="28"/>
      <c r="R3190" s="29"/>
      <c r="S3190" s="30"/>
      <c r="T3190" s="31"/>
      <c r="U3190" s="32"/>
      <c r="V3190" s="32"/>
      <c r="W3190" s="32"/>
      <c r="X3190" s="33"/>
      <c r="Y3190" s="34"/>
      <c r="Z3190" s="35"/>
      <c r="AA3190" s="36"/>
      <c r="AB3190" s="37"/>
      <c r="AC3190" s="38"/>
      <c r="AD3190" s="57">
        <f>IF(C3190="SG",VLOOKUP($C3190,IP!$R:$T,MATCH(QSC!$E3190,IP!$R$6:$T$6,0),0),VLOOKUP($C3190,IP!$R:$S,2,0))</f>
        <v>11</v>
      </c>
      <c r="AE3190" s="39"/>
    </row>
    <row r="3191" spans="1:31" ht="15" x14ac:dyDescent="0.25">
      <c r="A3191" s="40">
        <v>6445574</v>
      </c>
      <c r="B3191" s="40"/>
      <c r="C3191" s="40" t="s">
        <v>1</v>
      </c>
      <c r="D3191" s="41"/>
      <c r="E3191" s="22" t="s">
        <v>2</v>
      </c>
      <c r="F3191" s="23"/>
      <c r="G3191" s="41"/>
      <c r="H3191" s="42"/>
      <c r="I3191" s="41"/>
      <c r="J3191" s="42"/>
      <c r="K3191" s="43"/>
      <c r="L3191" s="26"/>
      <c r="M3191" s="27"/>
      <c r="N3191" s="55"/>
      <c r="O3191" s="93">
        <f>IFERROR(SUMPRODUCT((INDEX(ACH.!$B$3:$AP$9999,MATCH(A3191,ACH.!$A$3:$A$9999,),)&gt;0)*COUNTIF(INDEX(IP!$C$4:$N$44,,IFERROR(MATCH(C3191,IP!$E$2:$N$2,)+2,MATCH(E3191,IP!$C$3:$D$3,))),ACH.!$B$1:$AP$1)),)</f>
        <v>3</v>
      </c>
      <c r="P3191" s="27"/>
      <c r="Q3191" s="28"/>
      <c r="R3191" s="29"/>
      <c r="S3191" s="30"/>
      <c r="T3191" s="31"/>
      <c r="U3191" s="32"/>
      <c r="V3191" s="32"/>
      <c r="W3191" s="32"/>
      <c r="X3191" s="33"/>
      <c r="Y3191" s="34"/>
      <c r="Z3191" s="35"/>
      <c r="AA3191" s="36"/>
      <c r="AB3191" s="37"/>
      <c r="AC3191" s="38"/>
      <c r="AD3191" s="57">
        <f>IF(C3191="SG",VLOOKUP($C3191,IP!$R:$T,MATCH(QSC!$E3191,IP!$R$6:$T$6,0),0),VLOOKUP($C3191,IP!$R:$S,2,0))</f>
        <v>11</v>
      </c>
      <c r="AE3191" s="39"/>
    </row>
    <row r="3192" spans="1:31" ht="15" x14ac:dyDescent="0.25">
      <c r="A3192" s="40">
        <v>6445588</v>
      </c>
      <c r="B3192" s="40"/>
      <c r="C3192" s="40" t="s">
        <v>1</v>
      </c>
      <c r="D3192" s="41"/>
      <c r="E3192" s="22" t="s">
        <v>2</v>
      </c>
      <c r="F3192" s="23"/>
      <c r="G3192" s="41"/>
      <c r="H3192" s="42"/>
      <c r="I3192" s="41"/>
      <c r="J3192" s="42"/>
      <c r="K3192" s="43"/>
      <c r="L3192" s="26"/>
      <c r="M3192" s="27"/>
      <c r="N3192" s="55"/>
      <c r="O3192" s="93">
        <f>IFERROR(SUMPRODUCT((INDEX(ACH.!$B$3:$AP$9999,MATCH(A3192,ACH.!$A$3:$A$9999,),)&gt;0)*COUNTIF(INDEX(IP!$C$4:$N$44,,IFERROR(MATCH(C3192,IP!$E$2:$N$2,)+2,MATCH(E3192,IP!$C$3:$D$3,))),ACH.!$B$1:$AP$1)),)</f>
        <v>3</v>
      </c>
      <c r="P3192" s="27"/>
      <c r="Q3192" s="28"/>
      <c r="R3192" s="29"/>
      <c r="S3192" s="30"/>
      <c r="T3192" s="31"/>
      <c r="U3192" s="32"/>
      <c r="V3192" s="32"/>
      <c r="W3192" s="32"/>
      <c r="X3192" s="33"/>
      <c r="Y3192" s="34"/>
      <c r="Z3192" s="35"/>
      <c r="AA3192" s="36"/>
      <c r="AB3192" s="37"/>
      <c r="AC3192" s="38"/>
      <c r="AD3192" s="57">
        <f>IF(C3192="SG",VLOOKUP($C3192,IP!$R:$T,MATCH(QSC!$E3192,IP!$R$6:$T$6,0),0),VLOOKUP($C3192,IP!$R:$S,2,0))</f>
        <v>11</v>
      </c>
      <c r="AE3192" s="39"/>
    </row>
    <row r="3193" spans="1:31" ht="15" x14ac:dyDescent="0.25">
      <c r="A3193" s="40">
        <v>6445600</v>
      </c>
      <c r="B3193" s="40"/>
      <c r="C3193" s="40" t="s">
        <v>1</v>
      </c>
      <c r="D3193" s="41"/>
      <c r="E3193" s="22" t="s">
        <v>2</v>
      </c>
      <c r="F3193" s="23"/>
      <c r="G3193" s="41"/>
      <c r="H3193" s="42"/>
      <c r="I3193" s="41"/>
      <c r="J3193" s="42"/>
      <c r="K3193" s="43"/>
      <c r="L3193" s="26"/>
      <c r="M3193" s="27"/>
      <c r="N3193" s="55"/>
      <c r="O3193" s="93">
        <f>IFERROR(SUMPRODUCT((INDEX(ACH.!$B$3:$AP$9999,MATCH(A3193,ACH.!$A$3:$A$9999,),)&gt;0)*COUNTIF(INDEX(IP!$C$4:$N$44,,IFERROR(MATCH(C3193,IP!$E$2:$N$2,)+2,MATCH(E3193,IP!$C$3:$D$3,))),ACH.!$B$1:$AP$1)),)</f>
        <v>3</v>
      </c>
      <c r="P3193" s="27"/>
      <c r="Q3193" s="28"/>
      <c r="R3193" s="29"/>
      <c r="S3193" s="30"/>
      <c r="T3193" s="31"/>
      <c r="U3193" s="32"/>
      <c r="V3193" s="32"/>
      <c r="W3193" s="32"/>
      <c r="X3193" s="33"/>
      <c r="Y3193" s="34"/>
      <c r="Z3193" s="35"/>
      <c r="AA3193" s="36"/>
      <c r="AB3193" s="37"/>
      <c r="AC3193" s="38"/>
      <c r="AD3193" s="57">
        <f>IF(C3193="SG",VLOOKUP($C3193,IP!$R:$T,MATCH(QSC!$E3193,IP!$R$6:$T$6,0),0),VLOOKUP($C3193,IP!$R:$S,2,0))</f>
        <v>11</v>
      </c>
      <c r="AE3193" s="39"/>
    </row>
    <row r="3194" spans="1:31" ht="15" x14ac:dyDescent="0.25">
      <c r="A3194" s="40">
        <v>6445628</v>
      </c>
      <c r="B3194" s="40"/>
      <c r="C3194" s="40" t="s">
        <v>1</v>
      </c>
      <c r="D3194" s="41"/>
      <c r="E3194" s="22" t="s">
        <v>2</v>
      </c>
      <c r="F3194" s="23"/>
      <c r="G3194" s="41"/>
      <c r="H3194" s="42"/>
      <c r="I3194" s="41"/>
      <c r="J3194" s="42"/>
      <c r="K3194" s="43"/>
      <c r="L3194" s="26"/>
      <c r="M3194" s="27"/>
      <c r="N3194" s="55"/>
      <c r="O3194" s="93">
        <f>IFERROR(SUMPRODUCT((INDEX(ACH.!$B$3:$AP$9999,MATCH(A3194,ACH.!$A$3:$A$9999,),)&gt;0)*COUNTIF(INDEX(IP!$C$4:$N$44,,IFERROR(MATCH(C3194,IP!$E$2:$N$2,)+2,MATCH(E3194,IP!$C$3:$D$3,))),ACH.!$B$1:$AP$1)),)</f>
        <v>3</v>
      </c>
      <c r="P3194" s="27"/>
      <c r="Q3194" s="28"/>
      <c r="R3194" s="29"/>
      <c r="S3194" s="30"/>
      <c r="T3194" s="31"/>
      <c r="U3194" s="32"/>
      <c r="V3194" s="32"/>
      <c r="W3194" s="32"/>
      <c r="X3194" s="33"/>
      <c r="Y3194" s="34"/>
      <c r="Z3194" s="35"/>
      <c r="AA3194" s="36"/>
      <c r="AB3194" s="37"/>
      <c r="AC3194" s="38"/>
      <c r="AD3194" s="57">
        <f>IF(C3194="SG",VLOOKUP($C3194,IP!$R:$T,MATCH(QSC!$E3194,IP!$R$6:$T$6,0),0),VLOOKUP($C3194,IP!$R:$S,2,0))</f>
        <v>11</v>
      </c>
      <c r="AE3194" s="39"/>
    </row>
    <row r="3195" spans="1:31" ht="15" x14ac:dyDescent="0.25">
      <c r="A3195" s="40">
        <v>6445632</v>
      </c>
      <c r="B3195" s="40"/>
      <c r="C3195" s="40" t="s">
        <v>1</v>
      </c>
      <c r="D3195" s="41"/>
      <c r="E3195" s="22" t="s">
        <v>2</v>
      </c>
      <c r="F3195" s="23"/>
      <c r="G3195" s="41"/>
      <c r="H3195" s="42"/>
      <c r="I3195" s="41"/>
      <c r="J3195" s="42"/>
      <c r="K3195" s="43"/>
      <c r="L3195" s="26"/>
      <c r="M3195" s="27"/>
      <c r="N3195" s="55"/>
      <c r="O3195" s="93">
        <f>IFERROR(SUMPRODUCT((INDEX(ACH.!$B$3:$AP$9999,MATCH(A3195,ACH.!$A$3:$A$9999,),)&gt;0)*COUNTIF(INDEX(IP!$C$4:$N$44,,IFERROR(MATCH(C3195,IP!$E$2:$N$2,)+2,MATCH(E3195,IP!$C$3:$D$3,))),ACH.!$B$1:$AP$1)),)</f>
        <v>2</v>
      </c>
      <c r="P3195" s="27"/>
      <c r="Q3195" s="28"/>
      <c r="R3195" s="29"/>
      <c r="S3195" s="30"/>
      <c r="T3195" s="31"/>
      <c r="U3195" s="32"/>
      <c r="V3195" s="32"/>
      <c r="W3195" s="32"/>
      <c r="X3195" s="33"/>
      <c r="Y3195" s="34"/>
      <c r="Z3195" s="35"/>
      <c r="AA3195" s="36"/>
      <c r="AB3195" s="37"/>
      <c r="AC3195" s="38"/>
      <c r="AD3195" s="57">
        <f>IF(C3195="SG",VLOOKUP($C3195,IP!$R:$T,MATCH(QSC!$E3195,IP!$R$6:$T$6,0),0),VLOOKUP($C3195,IP!$R:$S,2,0))</f>
        <v>11</v>
      </c>
      <c r="AE3195" s="39"/>
    </row>
    <row r="3196" spans="1:31" ht="15" x14ac:dyDescent="0.25">
      <c r="A3196" s="40">
        <v>6445658</v>
      </c>
      <c r="B3196" s="40"/>
      <c r="C3196" s="40" t="s">
        <v>1</v>
      </c>
      <c r="D3196" s="41"/>
      <c r="E3196" s="22" t="s">
        <v>2</v>
      </c>
      <c r="F3196" s="23"/>
      <c r="G3196" s="41"/>
      <c r="H3196" s="42"/>
      <c r="I3196" s="41"/>
      <c r="J3196" s="42"/>
      <c r="K3196" s="43"/>
      <c r="L3196" s="26"/>
      <c r="M3196" s="27"/>
      <c r="N3196" s="55"/>
      <c r="O3196" s="93">
        <f>IFERROR(SUMPRODUCT((INDEX(ACH.!$B$3:$AP$9999,MATCH(A3196,ACH.!$A$3:$A$9999,),)&gt;0)*COUNTIF(INDEX(IP!$C$4:$N$44,,IFERROR(MATCH(C3196,IP!$E$2:$N$2,)+2,MATCH(E3196,IP!$C$3:$D$3,))),ACH.!$B$1:$AP$1)),)</f>
        <v>6</v>
      </c>
      <c r="P3196" s="27"/>
      <c r="Q3196" s="28"/>
      <c r="R3196" s="29"/>
      <c r="S3196" s="30"/>
      <c r="T3196" s="31"/>
      <c r="U3196" s="32"/>
      <c r="V3196" s="32"/>
      <c r="W3196" s="32"/>
      <c r="X3196" s="33"/>
      <c r="Y3196" s="34"/>
      <c r="Z3196" s="35"/>
      <c r="AA3196" s="36"/>
      <c r="AB3196" s="37"/>
      <c r="AC3196" s="38"/>
      <c r="AD3196" s="57">
        <f>IF(C3196="SG",VLOOKUP($C3196,IP!$R:$T,MATCH(QSC!$E3196,IP!$R$6:$T$6,0),0),VLOOKUP($C3196,IP!$R:$S,2,0))</f>
        <v>11</v>
      </c>
      <c r="AE3196" s="39"/>
    </row>
    <row r="3197" spans="1:31" ht="15" x14ac:dyDescent="0.25">
      <c r="A3197" s="40">
        <v>6445775</v>
      </c>
      <c r="B3197" s="40"/>
      <c r="C3197" s="40" t="s">
        <v>1</v>
      </c>
      <c r="D3197" s="41"/>
      <c r="E3197" s="22" t="s">
        <v>4</v>
      </c>
      <c r="F3197" s="23"/>
      <c r="G3197" s="41"/>
      <c r="H3197" s="42"/>
      <c r="I3197" s="41"/>
      <c r="J3197" s="42"/>
      <c r="K3197" s="43"/>
      <c r="L3197" s="26"/>
      <c r="M3197" s="27"/>
      <c r="N3197" s="55"/>
      <c r="O3197" s="93">
        <f>IFERROR(SUMPRODUCT((INDEX(ACH.!$B$3:$AP$9999,MATCH(A3197,ACH.!$A$3:$A$9999,),)&gt;0)*COUNTIF(INDEX(IP!$C$4:$N$44,,IFERROR(MATCH(C3197,IP!$E$2:$N$2,)+2,MATCH(E3197,IP!$C$3:$D$3,))),ACH.!$B$1:$AP$1)),)</f>
        <v>4</v>
      </c>
      <c r="P3197" s="27"/>
      <c r="Q3197" s="28"/>
      <c r="R3197" s="29"/>
      <c r="S3197" s="30"/>
      <c r="T3197" s="31"/>
      <c r="U3197" s="32"/>
      <c r="V3197" s="32"/>
      <c r="W3197" s="32"/>
      <c r="X3197" s="33"/>
      <c r="Y3197" s="34"/>
      <c r="Z3197" s="35"/>
      <c r="AA3197" s="36"/>
      <c r="AB3197" s="37"/>
      <c r="AC3197" s="38"/>
      <c r="AD3197" s="57">
        <f>IF(C3197="SG",VLOOKUP($C3197,IP!$R:$T,MATCH(QSC!$E3197,IP!$R$6:$T$6,0),0),VLOOKUP($C3197,IP!$R:$S,2,0))</f>
        <v>12</v>
      </c>
      <c r="AE3197" s="39"/>
    </row>
    <row r="3198" spans="1:31" ht="15" x14ac:dyDescent="0.25">
      <c r="A3198" s="40">
        <v>6445799</v>
      </c>
      <c r="B3198" s="40"/>
      <c r="C3198" s="40" t="s">
        <v>1</v>
      </c>
      <c r="D3198" s="41"/>
      <c r="E3198" s="22" t="s">
        <v>2</v>
      </c>
      <c r="F3198" s="23"/>
      <c r="G3198" s="41"/>
      <c r="H3198" s="42"/>
      <c r="I3198" s="41"/>
      <c r="J3198" s="42"/>
      <c r="K3198" s="43"/>
      <c r="L3198" s="26"/>
      <c r="M3198" s="27"/>
      <c r="N3198" s="55"/>
      <c r="O3198" s="93">
        <f>IFERROR(SUMPRODUCT((INDEX(ACH.!$B$3:$AP$9999,MATCH(A3198,ACH.!$A$3:$A$9999,),)&gt;0)*COUNTIF(INDEX(IP!$C$4:$N$44,,IFERROR(MATCH(C3198,IP!$E$2:$N$2,)+2,MATCH(E3198,IP!$C$3:$D$3,))),ACH.!$B$1:$AP$1)),)</f>
        <v>5</v>
      </c>
      <c r="P3198" s="27"/>
      <c r="Q3198" s="28"/>
      <c r="R3198" s="29"/>
      <c r="S3198" s="30"/>
      <c r="T3198" s="31"/>
      <c r="U3198" s="32"/>
      <c r="V3198" s="32"/>
      <c r="W3198" s="32"/>
      <c r="X3198" s="33"/>
      <c r="Y3198" s="34"/>
      <c r="Z3198" s="35"/>
      <c r="AA3198" s="36"/>
      <c r="AB3198" s="37"/>
      <c r="AC3198" s="38"/>
      <c r="AD3198" s="57">
        <f>IF(C3198="SG",VLOOKUP($C3198,IP!$R:$T,MATCH(QSC!$E3198,IP!$R$6:$T$6,0),0),VLOOKUP($C3198,IP!$R:$S,2,0))</f>
        <v>11</v>
      </c>
      <c r="AE3198" s="39"/>
    </row>
    <row r="3199" spans="1:31" ht="15" x14ac:dyDescent="0.25">
      <c r="A3199" s="40">
        <v>6445950</v>
      </c>
      <c r="B3199" s="40"/>
      <c r="C3199" s="40" t="s">
        <v>1</v>
      </c>
      <c r="D3199" s="41"/>
      <c r="E3199" s="22" t="s">
        <v>2</v>
      </c>
      <c r="F3199" s="23"/>
      <c r="G3199" s="41"/>
      <c r="H3199" s="42"/>
      <c r="I3199" s="41"/>
      <c r="J3199" s="42"/>
      <c r="K3199" s="43"/>
      <c r="L3199" s="26"/>
      <c r="M3199" s="27"/>
      <c r="N3199" s="55"/>
      <c r="O3199" s="93">
        <f>IFERROR(SUMPRODUCT((INDEX(ACH.!$B$3:$AP$9999,MATCH(A3199,ACH.!$A$3:$A$9999,),)&gt;0)*COUNTIF(INDEX(IP!$C$4:$N$44,,IFERROR(MATCH(C3199,IP!$E$2:$N$2,)+2,MATCH(E3199,IP!$C$3:$D$3,))),ACH.!$B$1:$AP$1)),)</f>
        <v>2</v>
      </c>
      <c r="P3199" s="27"/>
      <c r="Q3199" s="28"/>
      <c r="R3199" s="29"/>
      <c r="S3199" s="30"/>
      <c r="T3199" s="31"/>
      <c r="U3199" s="32"/>
      <c r="V3199" s="32"/>
      <c r="W3199" s="32"/>
      <c r="X3199" s="33"/>
      <c r="Y3199" s="34"/>
      <c r="Z3199" s="35"/>
      <c r="AA3199" s="36"/>
      <c r="AB3199" s="37"/>
      <c r="AC3199" s="38"/>
      <c r="AD3199" s="57">
        <f>IF(C3199="SG",VLOOKUP($C3199,IP!$R:$T,MATCH(QSC!$E3199,IP!$R$6:$T$6,0),0),VLOOKUP($C3199,IP!$R:$S,2,0))</f>
        <v>11</v>
      </c>
      <c r="AE3199" s="39"/>
    </row>
    <row r="3200" spans="1:31" ht="15" x14ac:dyDescent="0.25">
      <c r="A3200" s="40">
        <v>6445951</v>
      </c>
      <c r="B3200" s="40"/>
      <c r="C3200" s="40" t="s">
        <v>1</v>
      </c>
      <c r="D3200" s="41"/>
      <c r="E3200" s="22" t="s">
        <v>2</v>
      </c>
      <c r="F3200" s="23"/>
      <c r="G3200" s="41"/>
      <c r="H3200" s="42"/>
      <c r="I3200" s="41"/>
      <c r="J3200" s="42"/>
      <c r="K3200" s="43"/>
      <c r="L3200" s="26"/>
      <c r="M3200" s="27"/>
      <c r="N3200" s="55"/>
      <c r="O3200" s="93">
        <f>IFERROR(SUMPRODUCT((INDEX(ACH.!$B$3:$AP$9999,MATCH(A3200,ACH.!$A$3:$A$9999,),)&gt;0)*COUNTIF(INDEX(IP!$C$4:$N$44,,IFERROR(MATCH(C3200,IP!$E$2:$N$2,)+2,MATCH(E3200,IP!$C$3:$D$3,))),ACH.!$B$1:$AP$1)),)</f>
        <v>0</v>
      </c>
      <c r="P3200" s="27"/>
      <c r="Q3200" s="28"/>
      <c r="R3200" s="29"/>
      <c r="S3200" s="30"/>
      <c r="T3200" s="31"/>
      <c r="U3200" s="32"/>
      <c r="V3200" s="32"/>
      <c r="W3200" s="32"/>
      <c r="X3200" s="33"/>
      <c r="Y3200" s="34"/>
      <c r="Z3200" s="35"/>
      <c r="AA3200" s="36"/>
      <c r="AB3200" s="37"/>
      <c r="AC3200" s="38"/>
      <c r="AD3200" s="57">
        <f>IF(C3200="SG",VLOOKUP($C3200,IP!$R:$T,MATCH(QSC!$E3200,IP!$R$6:$T$6,0),0),VLOOKUP($C3200,IP!$R:$S,2,0))</f>
        <v>11</v>
      </c>
      <c r="AE3200" s="39"/>
    </row>
    <row r="3201" spans="1:31" ht="15" x14ac:dyDescent="0.25">
      <c r="A3201" s="40">
        <v>6445997</v>
      </c>
      <c r="B3201" s="40"/>
      <c r="C3201" s="40" t="s">
        <v>1</v>
      </c>
      <c r="D3201" s="41"/>
      <c r="E3201" s="22" t="s">
        <v>2</v>
      </c>
      <c r="F3201" s="23"/>
      <c r="G3201" s="41"/>
      <c r="H3201" s="42"/>
      <c r="I3201" s="41"/>
      <c r="J3201" s="42"/>
      <c r="K3201" s="43"/>
      <c r="L3201" s="26"/>
      <c r="M3201" s="27"/>
      <c r="N3201" s="55"/>
      <c r="O3201" s="93">
        <f>IFERROR(SUMPRODUCT((INDEX(ACH.!$B$3:$AP$9999,MATCH(A3201,ACH.!$A$3:$A$9999,),)&gt;0)*COUNTIF(INDEX(IP!$C$4:$N$44,,IFERROR(MATCH(C3201,IP!$E$2:$N$2,)+2,MATCH(E3201,IP!$C$3:$D$3,))),ACH.!$B$1:$AP$1)),)</f>
        <v>5</v>
      </c>
      <c r="P3201" s="27"/>
      <c r="Q3201" s="28"/>
      <c r="R3201" s="29"/>
      <c r="S3201" s="30"/>
      <c r="T3201" s="31"/>
      <c r="U3201" s="32"/>
      <c r="V3201" s="32"/>
      <c r="W3201" s="32"/>
      <c r="X3201" s="33"/>
      <c r="Y3201" s="34"/>
      <c r="Z3201" s="35"/>
      <c r="AA3201" s="36"/>
      <c r="AB3201" s="37"/>
      <c r="AC3201" s="38"/>
      <c r="AD3201" s="57">
        <f>IF(C3201="SG",VLOOKUP($C3201,IP!$R:$T,MATCH(QSC!$E3201,IP!$R$6:$T$6,0),0),VLOOKUP($C3201,IP!$R:$S,2,0))</f>
        <v>11</v>
      </c>
      <c r="AE3201" s="39"/>
    </row>
    <row r="3202" spans="1:31" ht="15" x14ac:dyDescent="0.25">
      <c r="A3202" s="40">
        <v>6446046</v>
      </c>
      <c r="B3202" s="40"/>
      <c r="C3202" s="40" t="s">
        <v>1</v>
      </c>
      <c r="D3202" s="41"/>
      <c r="E3202" s="22" t="s">
        <v>2</v>
      </c>
      <c r="F3202" s="23"/>
      <c r="G3202" s="41"/>
      <c r="H3202" s="42"/>
      <c r="I3202" s="41"/>
      <c r="J3202" s="42"/>
      <c r="K3202" s="43"/>
      <c r="L3202" s="26"/>
      <c r="M3202" s="27"/>
      <c r="N3202" s="55"/>
      <c r="O3202" s="93">
        <f>IFERROR(SUMPRODUCT((INDEX(ACH.!$B$3:$AP$9999,MATCH(A3202,ACH.!$A$3:$A$9999,),)&gt;0)*COUNTIF(INDEX(IP!$C$4:$N$44,,IFERROR(MATCH(C3202,IP!$E$2:$N$2,)+2,MATCH(E3202,IP!$C$3:$D$3,))),ACH.!$B$1:$AP$1)),)</f>
        <v>5</v>
      </c>
      <c r="P3202" s="27"/>
      <c r="Q3202" s="28"/>
      <c r="R3202" s="29"/>
      <c r="S3202" s="30"/>
      <c r="T3202" s="31"/>
      <c r="U3202" s="32"/>
      <c r="V3202" s="32"/>
      <c r="W3202" s="32"/>
      <c r="X3202" s="33"/>
      <c r="Y3202" s="34"/>
      <c r="Z3202" s="35"/>
      <c r="AA3202" s="36"/>
      <c r="AB3202" s="37"/>
      <c r="AC3202" s="38"/>
      <c r="AD3202" s="57">
        <f>IF(C3202="SG",VLOOKUP($C3202,IP!$R:$T,MATCH(QSC!$E3202,IP!$R$6:$T$6,0),0),VLOOKUP($C3202,IP!$R:$S,2,0))</f>
        <v>11</v>
      </c>
      <c r="AE3202" s="39"/>
    </row>
    <row r="3203" spans="1:31" ht="15" x14ac:dyDescent="0.25">
      <c r="A3203" s="40">
        <v>6446081</v>
      </c>
      <c r="B3203" s="40"/>
      <c r="C3203" s="40" t="s">
        <v>1</v>
      </c>
      <c r="D3203" s="41"/>
      <c r="E3203" s="22" t="s">
        <v>2</v>
      </c>
      <c r="F3203" s="23"/>
      <c r="G3203" s="41"/>
      <c r="H3203" s="42"/>
      <c r="I3203" s="41"/>
      <c r="J3203" s="42"/>
      <c r="K3203" s="43"/>
      <c r="L3203" s="26"/>
      <c r="M3203" s="27"/>
      <c r="N3203" s="55"/>
      <c r="O3203" s="93">
        <f>IFERROR(SUMPRODUCT((INDEX(ACH.!$B$3:$AP$9999,MATCH(A3203,ACH.!$A$3:$A$9999,),)&gt;0)*COUNTIF(INDEX(IP!$C$4:$N$44,,IFERROR(MATCH(C3203,IP!$E$2:$N$2,)+2,MATCH(E3203,IP!$C$3:$D$3,))),ACH.!$B$1:$AP$1)),)</f>
        <v>4</v>
      </c>
      <c r="P3203" s="27"/>
      <c r="Q3203" s="28"/>
      <c r="R3203" s="29"/>
      <c r="S3203" s="30"/>
      <c r="T3203" s="31"/>
      <c r="U3203" s="32"/>
      <c r="V3203" s="32"/>
      <c r="W3203" s="32"/>
      <c r="X3203" s="33"/>
      <c r="Y3203" s="34"/>
      <c r="Z3203" s="35"/>
      <c r="AA3203" s="36"/>
      <c r="AB3203" s="37"/>
      <c r="AC3203" s="38"/>
      <c r="AD3203" s="57">
        <f>IF(C3203="SG",VLOOKUP($C3203,IP!$R:$T,MATCH(QSC!$E3203,IP!$R$6:$T$6,0),0),VLOOKUP($C3203,IP!$R:$S,2,0))</f>
        <v>11</v>
      </c>
      <c r="AE3203" s="39"/>
    </row>
    <row r="3204" spans="1:31" ht="15" x14ac:dyDescent="0.25">
      <c r="A3204" s="40">
        <v>6446110</v>
      </c>
      <c r="B3204" s="40"/>
      <c r="C3204" s="40" t="s">
        <v>1</v>
      </c>
      <c r="D3204" s="41"/>
      <c r="E3204" s="22" t="s">
        <v>2</v>
      </c>
      <c r="F3204" s="23"/>
      <c r="G3204" s="41"/>
      <c r="H3204" s="42"/>
      <c r="I3204" s="41"/>
      <c r="J3204" s="42"/>
      <c r="K3204" s="43"/>
      <c r="L3204" s="26"/>
      <c r="M3204" s="27"/>
      <c r="N3204" s="55"/>
      <c r="O3204" s="93">
        <f>IFERROR(SUMPRODUCT((INDEX(ACH.!$B$3:$AP$9999,MATCH(A3204,ACH.!$A$3:$A$9999,),)&gt;0)*COUNTIF(INDEX(IP!$C$4:$N$44,,IFERROR(MATCH(C3204,IP!$E$2:$N$2,)+2,MATCH(E3204,IP!$C$3:$D$3,))),ACH.!$B$1:$AP$1)),)</f>
        <v>0</v>
      </c>
      <c r="P3204" s="27"/>
      <c r="Q3204" s="28"/>
      <c r="R3204" s="29"/>
      <c r="S3204" s="30"/>
      <c r="T3204" s="31"/>
      <c r="U3204" s="32"/>
      <c r="V3204" s="32"/>
      <c r="W3204" s="32"/>
      <c r="X3204" s="33"/>
      <c r="Y3204" s="34"/>
      <c r="Z3204" s="35"/>
      <c r="AA3204" s="36"/>
      <c r="AB3204" s="37"/>
      <c r="AC3204" s="38"/>
      <c r="AD3204" s="57">
        <f>IF(C3204="SG",VLOOKUP($C3204,IP!$R:$T,MATCH(QSC!$E3204,IP!$R$6:$T$6,0),0),VLOOKUP($C3204,IP!$R:$S,2,0))</f>
        <v>11</v>
      </c>
      <c r="AE3204" s="39"/>
    </row>
    <row r="3205" spans="1:31" ht="15" x14ac:dyDescent="0.25">
      <c r="A3205" s="40">
        <v>6446149</v>
      </c>
      <c r="B3205" s="40"/>
      <c r="C3205" s="40" t="s">
        <v>1</v>
      </c>
      <c r="D3205" s="41"/>
      <c r="E3205" s="22" t="s">
        <v>2</v>
      </c>
      <c r="F3205" s="23"/>
      <c r="G3205" s="41"/>
      <c r="H3205" s="42"/>
      <c r="I3205" s="41"/>
      <c r="J3205" s="42"/>
      <c r="K3205" s="43"/>
      <c r="L3205" s="26"/>
      <c r="M3205" s="27"/>
      <c r="N3205" s="55"/>
      <c r="O3205" s="93">
        <f>IFERROR(SUMPRODUCT((INDEX(ACH.!$B$3:$AP$9999,MATCH(A3205,ACH.!$A$3:$A$9999,),)&gt;0)*COUNTIF(INDEX(IP!$C$4:$N$44,,IFERROR(MATCH(C3205,IP!$E$2:$N$2,)+2,MATCH(E3205,IP!$C$3:$D$3,))),ACH.!$B$1:$AP$1)),)</f>
        <v>7</v>
      </c>
      <c r="P3205" s="27"/>
      <c r="Q3205" s="28"/>
      <c r="R3205" s="29"/>
      <c r="S3205" s="30"/>
      <c r="T3205" s="31"/>
      <c r="U3205" s="32"/>
      <c r="V3205" s="32"/>
      <c r="W3205" s="32"/>
      <c r="X3205" s="33"/>
      <c r="Y3205" s="34"/>
      <c r="Z3205" s="35"/>
      <c r="AA3205" s="36"/>
      <c r="AB3205" s="37"/>
      <c r="AC3205" s="38"/>
      <c r="AD3205" s="57">
        <f>IF(C3205="SG",VLOOKUP($C3205,IP!$R:$T,MATCH(QSC!$E3205,IP!$R$6:$T$6,0),0),VLOOKUP($C3205,IP!$R:$S,2,0))</f>
        <v>11</v>
      </c>
      <c r="AE3205" s="39"/>
    </row>
    <row r="3206" spans="1:31" ht="15" x14ac:dyDescent="0.25">
      <c r="A3206" s="40">
        <v>6446150</v>
      </c>
      <c r="B3206" s="40"/>
      <c r="C3206" s="40" t="s">
        <v>1</v>
      </c>
      <c r="D3206" s="41"/>
      <c r="E3206" s="22" t="s">
        <v>2</v>
      </c>
      <c r="F3206" s="23"/>
      <c r="G3206" s="41"/>
      <c r="H3206" s="42"/>
      <c r="I3206" s="41"/>
      <c r="J3206" s="42"/>
      <c r="K3206" s="43"/>
      <c r="L3206" s="26"/>
      <c r="M3206" s="27"/>
      <c r="N3206" s="55"/>
      <c r="O3206" s="93">
        <f>IFERROR(SUMPRODUCT((INDEX(ACH.!$B$3:$AP$9999,MATCH(A3206,ACH.!$A$3:$A$9999,),)&gt;0)*COUNTIF(INDEX(IP!$C$4:$N$44,,IFERROR(MATCH(C3206,IP!$E$2:$N$2,)+2,MATCH(E3206,IP!$C$3:$D$3,))),ACH.!$B$1:$AP$1)),)</f>
        <v>3</v>
      </c>
      <c r="P3206" s="27"/>
      <c r="Q3206" s="28"/>
      <c r="R3206" s="29"/>
      <c r="S3206" s="30"/>
      <c r="T3206" s="31"/>
      <c r="U3206" s="32"/>
      <c r="V3206" s="32"/>
      <c r="W3206" s="32"/>
      <c r="X3206" s="33"/>
      <c r="Y3206" s="34"/>
      <c r="Z3206" s="35"/>
      <c r="AA3206" s="36"/>
      <c r="AB3206" s="37"/>
      <c r="AC3206" s="38"/>
      <c r="AD3206" s="57">
        <f>IF(C3206="SG",VLOOKUP($C3206,IP!$R:$T,MATCH(QSC!$E3206,IP!$R$6:$T$6,0),0),VLOOKUP($C3206,IP!$R:$S,2,0))</f>
        <v>11</v>
      </c>
      <c r="AE3206" s="39"/>
    </row>
    <row r="3207" spans="1:31" ht="15" x14ac:dyDescent="0.25">
      <c r="A3207" s="40">
        <v>6446152</v>
      </c>
      <c r="B3207" s="40"/>
      <c r="C3207" s="40" t="s">
        <v>1</v>
      </c>
      <c r="D3207" s="41"/>
      <c r="E3207" s="22" t="s">
        <v>2</v>
      </c>
      <c r="F3207" s="23"/>
      <c r="G3207" s="41"/>
      <c r="H3207" s="42"/>
      <c r="I3207" s="41"/>
      <c r="J3207" s="42"/>
      <c r="K3207" s="43"/>
      <c r="L3207" s="26"/>
      <c r="M3207" s="27"/>
      <c r="N3207" s="55"/>
      <c r="O3207" s="93">
        <f>IFERROR(SUMPRODUCT((INDEX(ACH.!$B$3:$AP$9999,MATCH(A3207,ACH.!$A$3:$A$9999,),)&gt;0)*COUNTIF(INDEX(IP!$C$4:$N$44,,IFERROR(MATCH(C3207,IP!$E$2:$N$2,)+2,MATCH(E3207,IP!$C$3:$D$3,))),ACH.!$B$1:$AP$1)),)</f>
        <v>3</v>
      </c>
      <c r="P3207" s="27"/>
      <c r="Q3207" s="28"/>
      <c r="R3207" s="29"/>
      <c r="S3207" s="30"/>
      <c r="T3207" s="31"/>
      <c r="U3207" s="32"/>
      <c r="V3207" s="32"/>
      <c r="W3207" s="32"/>
      <c r="X3207" s="33"/>
      <c r="Y3207" s="34"/>
      <c r="Z3207" s="35"/>
      <c r="AA3207" s="36"/>
      <c r="AB3207" s="37"/>
      <c r="AC3207" s="38"/>
      <c r="AD3207" s="57">
        <f>IF(C3207="SG",VLOOKUP($C3207,IP!$R:$T,MATCH(QSC!$E3207,IP!$R$6:$T$6,0),0),VLOOKUP($C3207,IP!$R:$S,2,0))</f>
        <v>11</v>
      </c>
      <c r="AE3207" s="39"/>
    </row>
    <row r="3208" spans="1:31" ht="15" x14ac:dyDescent="0.25">
      <c r="A3208" s="40">
        <v>6446153</v>
      </c>
      <c r="B3208" s="40"/>
      <c r="C3208" s="40" t="s">
        <v>1</v>
      </c>
      <c r="D3208" s="41"/>
      <c r="E3208" s="22" t="s">
        <v>2</v>
      </c>
      <c r="F3208" s="23"/>
      <c r="G3208" s="41"/>
      <c r="H3208" s="42"/>
      <c r="I3208" s="41"/>
      <c r="J3208" s="42"/>
      <c r="K3208" s="43"/>
      <c r="L3208" s="26"/>
      <c r="M3208" s="27"/>
      <c r="N3208" s="55"/>
      <c r="O3208" s="93">
        <f>IFERROR(SUMPRODUCT((INDEX(ACH.!$B$3:$AP$9999,MATCH(A3208,ACH.!$A$3:$A$9999,),)&gt;0)*COUNTIF(INDEX(IP!$C$4:$N$44,,IFERROR(MATCH(C3208,IP!$E$2:$N$2,)+2,MATCH(E3208,IP!$C$3:$D$3,))),ACH.!$B$1:$AP$1)),)</f>
        <v>5</v>
      </c>
      <c r="P3208" s="27"/>
      <c r="Q3208" s="28"/>
      <c r="R3208" s="29"/>
      <c r="S3208" s="30"/>
      <c r="T3208" s="31"/>
      <c r="U3208" s="32"/>
      <c r="V3208" s="32"/>
      <c r="W3208" s="32"/>
      <c r="X3208" s="33"/>
      <c r="Y3208" s="34"/>
      <c r="Z3208" s="35"/>
      <c r="AA3208" s="36"/>
      <c r="AB3208" s="37"/>
      <c r="AC3208" s="38"/>
      <c r="AD3208" s="57">
        <f>IF(C3208="SG",VLOOKUP($C3208,IP!$R:$T,MATCH(QSC!$E3208,IP!$R$6:$T$6,0),0),VLOOKUP($C3208,IP!$R:$S,2,0))</f>
        <v>11</v>
      </c>
      <c r="AE3208" s="39"/>
    </row>
    <row r="3209" spans="1:31" ht="15" x14ac:dyDescent="0.25">
      <c r="A3209" s="40">
        <v>6446154</v>
      </c>
      <c r="B3209" s="40"/>
      <c r="C3209" s="40" t="s">
        <v>1</v>
      </c>
      <c r="D3209" s="41"/>
      <c r="E3209" s="22" t="s">
        <v>2</v>
      </c>
      <c r="F3209" s="23"/>
      <c r="G3209" s="41"/>
      <c r="H3209" s="42"/>
      <c r="I3209" s="41"/>
      <c r="J3209" s="42"/>
      <c r="K3209" s="43"/>
      <c r="L3209" s="26"/>
      <c r="M3209" s="27"/>
      <c r="N3209" s="55"/>
      <c r="O3209" s="93">
        <f>IFERROR(SUMPRODUCT((INDEX(ACH.!$B$3:$AP$9999,MATCH(A3209,ACH.!$A$3:$A$9999,),)&gt;0)*COUNTIF(INDEX(IP!$C$4:$N$44,,IFERROR(MATCH(C3209,IP!$E$2:$N$2,)+2,MATCH(E3209,IP!$C$3:$D$3,))),ACH.!$B$1:$AP$1)),)</f>
        <v>6</v>
      </c>
      <c r="P3209" s="27"/>
      <c r="Q3209" s="28"/>
      <c r="R3209" s="29"/>
      <c r="S3209" s="30"/>
      <c r="T3209" s="31"/>
      <c r="U3209" s="32"/>
      <c r="V3209" s="32"/>
      <c r="W3209" s="32"/>
      <c r="X3209" s="33"/>
      <c r="Y3209" s="34"/>
      <c r="Z3209" s="35"/>
      <c r="AA3209" s="36"/>
      <c r="AB3209" s="37"/>
      <c r="AC3209" s="38"/>
      <c r="AD3209" s="57">
        <f>IF(C3209="SG",VLOOKUP($C3209,IP!$R:$T,MATCH(QSC!$E3209,IP!$R$6:$T$6,0),0),VLOOKUP($C3209,IP!$R:$S,2,0))</f>
        <v>11</v>
      </c>
      <c r="AE3209" s="39"/>
    </row>
    <row r="3210" spans="1:31" ht="15" x14ac:dyDescent="0.25">
      <c r="A3210" s="40">
        <v>6446155</v>
      </c>
      <c r="B3210" s="40"/>
      <c r="C3210" s="40" t="s">
        <v>1</v>
      </c>
      <c r="D3210" s="41"/>
      <c r="E3210" s="22" t="s">
        <v>2</v>
      </c>
      <c r="F3210" s="23"/>
      <c r="G3210" s="41"/>
      <c r="H3210" s="42"/>
      <c r="I3210" s="41"/>
      <c r="J3210" s="42"/>
      <c r="K3210" s="43"/>
      <c r="L3210" s="26"/>
      <c r="M3210" s="27"/>
      <c r="N3210" s="55"/>
      <c r="O3210" s="93">
        <f>IFERROR(SUMPRODUCT((INDEX(ACH.!$B$3:$AP$9999,MATCH(A3210,ACH.!$A$3:$A$9999,),)&gt;0)*COUNTIF(INDEX(IP!$C$4:$N$44,,IFERROR(MATCH(C3210,IP!$E$2:$N$2,)+2,MATCH(E3210,IP!$C$3:$D$3,))),ACH.!$B$1:$AP$1)),)</f>
        <v>2</v>
      </c>
      <c r="P3210" s="27"/>
      <c r="Q3210" s="28"/>
      <c r="R3210" s="29"/>
      <c r="S3210" s="30"/>
      <c r="T3210" s="31"/>
      <c r="U3210" s="32"/>
      <c r="V3210" s="32"/>
      <c r="W3210" s="32"/>
      <c r="X3210" s="33"/>
      <c r="Y3210" s="34"/>
      <c r="Z3210" s="35"/>
      <c r="AA3210" s="36"/>
      <c r="AB3210" s="37"/>
      <c r="AC3210" s="38"/>
      <c r="AD3210" s="57">
        <f>IF(C3210="SG",VLOOKUP($C3210,IP!$R:$T,MATCH(QSC!$E3210,IP!$R$6:$T$6,0),0),VLOOKUP($C3210,IP!$R:$S,2,0))</f>
        <v>11</v>
      </c>
      <c r="AE3210" s="39"/>
    </row>
    <row r="3211" spans="1:31" ht="15" x14ac:dyDescent="0.25">
      <c r="A3211" s="40">
        <v>6446184</v>
      </c>
      <c r="B3211" s="40"/>
      <c r="C3211" s="40" t="s">
        <v>1</v>
      </c>
      <c r="D3211" s="41"/>
      <c r="E3211" s="22" t="s">
        <v>2</v>
      </c>
      <c r="F3211" s="23"/>
      <c r="G3211" s="41"/>
      <c r="H3211" s="42"/>
      <c r="I3211" s="41"/>
      <c r="J3211" s="42"/>
      <c r="K3211" s="43"/>
      <c r="L3211" s="26"/>
      <c r="M3211" s="27"/>
      <c r="N3211" s="55"/>
      <c r="O3211" s="93">
        <f>IFERROR(SUMPRODUCT((INDEX(ACH.!$B$3:$AP$9999,MATCH(A3211,ACH.!$A$3:$A$9999,),)&gt;0)*COUNTIF(INDEX(IP!$C$4:$N$44,,IFERROR(MATCH(C3211,IP!$E$2:$N$2,)+2,MATCH(E3211,IP!$C$3:$D$3,))),ACH.!$B$1:$AP$1)),)</f>
        <v>4</v>
      </c>
      <c r="P3211" s="27"/>
      <c r="Q3211" s="28"/>
      <c r="R3211" s="29"/>
      <c r="S3211" s="30"/>
      <c r="T3211" s="31"/>
      <c r="U3211" s="32"/>
      <c r="V3211" s="32"/>
      <c r="W3211" s="32"/>
      <c r="X3211" s="33"/>
      <c r="Y3211" s="34"/>
      <c r="Z3211" s="35"/>
      <c r="AA3211" s="36"/>
      <c r="AB3211" s="37"/>
      <c r="AC3211" s="38"/>
      <c r="AD3211" s="57">
        <f>IF(C3211="SG",VLOOKUP($C3211,IP!$R:$T,MATCH(QSC!$E3211,IP!$R$6:$T$6,0),0),VLOOKUP($C3211,IP!$R:$S,2,0))</f>
        <v>11</v>
      </c>
      <c r="AE3211" s="39"/>
    </row>
    <row r="3212" spans="1:31" ht="15" x14ac:dyDescent="0.25">
      <c r="A3212" s="40">
        <v>6446216</v>
      </c>
      <c r="B3212" s="40"/>
      <c r="C3212" s="40" t="s">
        <v>1</v>
      </c>
      <c r="D3212" s="41"/>
      <c r="E3212" s="22" t="s">
        <v>2</v>
      </c>
      <c r="F3212" s="23"/>
      <c r="G3212" s="41"/>
      <c r="H3212" s="42"/>
      <c r="I3212" s="41"/>
      <c r="J3212" s="42"/>
      <c r="K3212" s="43"/>
      <c r="L3212" s="26"/>
      <c r="M3212" s="27"/>
      <c r="N3212" s="55"/>
      <c r="O3212" s="93">
        <f>IFERROR(SUMPRODUCT((INDEX(ACH.!$B$3:$AP$9999,MATCH(A3212,ACH.!$A$3:$A$9999,),)&gt;0)*COUNTIF(INDEX(IP!$C$4:$N$44,,IFERROR(MATCH(C3212,IP!$E$2:$N$2,)+2,MATCH(E3212,IP!$C$3:$D$3,))),ACH.!$B$1:$AP$1)),)</f>
        <v>4</v>
      </c>
      <c r="P3212" s="27"/>
      <c r="Q3212" s="28"/>
      <c r="R3212" s="29"/>
      <c r="S3212" s="30"/>
      <c r="T3212" s="31"/>
      <c r="U3212" s="32"/>
      <c r="V3212" s="32"/>
      <c r="W3212" s="32"/>
      <c r="X3212" s="33"/>
      <c r="Y3212" s="34"/>
      <c r="Z3212" s="35"/>
      <c r="AA3212" s="36"/>
      <c r="AB3212" s="37"/>
      <c r="AC3212" s="38"/>
      <c r="AD3212" s="57">
        <f>IF(C3212="SG",VLOOKUP($C3212,IP!$R:$T,MATCH(QSC!$E3212,IP!$R$6:$T$6,0),0),VLOOKUP($C3212,IP!$R:$S,2,0))</f>
        <v>11</v>
      </c>
      <c r="AE3212" s="39"/>
    </row>
    <row r="3213" spans="1:31" ht="15" x14ac:dyDescent="0.25">
      <c r="A3213" s="40">
        <v>6446284</v>
      </c>
      <c r="B3213" s="40"/>
      <c r="C3213" s="40" t="s">
        <v>1</v>
      </c>
      <c r="D3213" s="41"/>
      <c r="E3213" s="22" t="s">
        <v>2</v>
      </c>
      <c r="F3213" s="23"/>
      <c r="G3213" s="41"/>
      <c r="H3213" s="42"/>
      <c r="I3213" s="41"/>
      <c r="J3213" s="42"/>
      <c r="K3213" s="43"/>
      <c r="L3213" s="26"/>
      <c r="M3213" s="27"/>
      <c r="N3213" s="55"/>
      <c r="O3213" s="93">
        <f>IFERROR(SUMPRODUCT((INDEX(ACH.!$B$3:$AP$9999,MATCH(A3213,ACH.!$A$3:$A$9999,),)&gt;0)*COUNTIF(INDEX(IP!$C$4:$N$44,,IFERROR(MATCH(C3213,IP!$E$2:$N$2,)+2,MATCH(E3213,IP!$C$3:$D$3,))),ACH.!$B$1:$AP$1)),)</f>
        <v>0</v>
      </c>
      <c r="P3213" s="27"/>
      <c r="Q3213" s="28"/>
      <c r="R3213" s="29"/>
      <c r="S3213" s="30"/>
      <c r="T3213" s="31"/>
      <c r="U3213" s="32"/>
      <c r="V3213" s="32"/>
      <c r="W3213" s="32"/>
      <c r="X3213" s="33"/>
      <c r="Y3213" s="34"/>
      <c r="Z3213" s="35"/>
      <c r="AA3213" s="36"/>
      <c r="AB3213" s="37"/>
      <c r="AC3213" s="38"/>
      <c r="AD3213" s="57">
        <f>IF(C3213="SG",VLOOKUP($C3213,IP!$R:$T,MATCH(QSC!$E3213,IP!$R$6:$T$6,0),0),VLOOKUP($C3213,IP!$R:$S,2,0))</f>
        <v>11</v>
      </c>
      <c r="AE3213" s="39"/>
    </row>
    <row r="3214" spans="1:31" ht="15" x14ac:dyDescent="0.25">
      <c r="A3214" s="40">
        <v>6446422</v>
      </c>
      <c r="B3214" s="40"/>
      <c r="C3214" s="40" t="s">
        <v>1</v>
      </c>
      <c r="D3214" s="41"/>
      <c r="E3214" s="22" t="s">
        <v>2</v>
      </c>
      <c r="F3214" s="23"/>
      <c r="G3214" s="41"/>
      <c r="H3214" s="42"/>
      <c r="I3214" s="41"/>
      <c r="J3214" s="42"/>
      <c r="K3214" s="43"/>
      <c r="L3214" s="26"/>
      <c r="M3214" s="27"/>
      <c r="N3214" s="55"/>
      <c r="O3214" s="93">
        <f>IFERROR(SUMPRODUCT((INDEX(ACH.!$B$3:$AP$9999,MATCH(A3214,ACH.!$A$3:$A$9999,),)&gt;0)*COUNTIF(INDEX(IP!$C$4:$N$44,,IFERROR(MATCH(C3214,IP!$E$2:$N$2,)+2,MATCH(E3214,IP!$C$3:$D$3,))),ACH.!$B$1:$AP$1)),)</f>
        <v>3</v>
      </c>
      <c r="P3214" s="27"/>
      <c r="Q3214" s="28"/>
      <c r="R3214" s="29"/>
      <c r="S3214" s="30"/>
      <c r="T3214" s="31"/>
      <c r="U3214" s="32"/>
      <c r="V3214" s="32"/>
      <c r="W3214" s="32"/>
      <c r="X3214" s="33"/>
      <c r="Y3214" s="34"/>
      <c r="Z3214" s="35"/>
      <c r="AA3214" s="36"/>
      <c r="AB3214" s="37"/>
      <c r="AC3214" s="38"/>
      <c r="AD3214" s="57">
        <f>IF(C3214="SG",VLOOKUP($C3214,IP!$R:$T,MATCH(QSC!$E3214,IP!$R$6:$T$6,0),0),VLOOKUP($C3214,IP!$R:$S,2,0))</f>
        <v>11</v>
      </c>
      <c r="AE3214" s="39"/>
    </row>
    <row r="3215" spans="1:31" ht="15" x14ac:dyDescent="0.25">
      <c r="A3215" s="40">
        <v>6446770</v>
      </c>
      <c r="B3215" s="40"/>
      <c r="C3215" s="40" t="s">
        <v>1</v>
      </c>
      <c r="D3215" s="41"/>
      <c r="E3215" s="22" t="s">
        <v>2</v>
      </c>
      <c r="F3215" s="23"/>
      <c r="G3215" s="41"/>
      <c r="H3215" s="42"/>
      <c r="I3215" s="41"/>
      <c r="J3215" s="42"/>
      <c r="K3215" s="43"/>
      <c r="L3215" s="26"/>
      <c r="M3215" s="27"/>
      <c r="N3215" s="55"/>
      <c r="O3215" s="93">
        <f>IFERROR(SUMPRODUCT((INDEX(ACH.!$B$3:$AP$9999,MATCH(A3215,ACH.!$A$3:$A$9999,),)&gt;0)*COUNTIF(INDEX(IP!$C$4:$N$44,,IFERROR(MATCH(C3215,IP!$E$2:$N$2,)+2,MATCH(E3215,IP!$C$3:$D$3,))),ACH.!$B$1:$AP$1)),)</f>
        <v>3</v>
      </c>
      <c r="P3215" s="27"/>
      <c r="Q3215" s="28"/>
      <c r="R3215" s="29"/>
      <c r="S3215" s="30"/>
      <c r="T3215" s="31"/>
      <c r="U3215" s="32"/>
      <c r="V3215" s="32"/>
      <c r="W3215" s="32"/>
      <c r="X3215" s="33"/>
      <c r="Y3215" s="34"/>
      <c r="Z3215" s="35"/>
      <c r="AA3215" s="36"/>
      <c r="AB3215" s="37"/>
      <c r="AC3215" s="38"/>
      <c r="AD3215" s="57">
        <f>IF(C3215="SG",VLOOKUP($C3215,IP!$R:$T,MATCH(QSC!$E3215,IP!$R$6:$T$6,0),0),VLOOKUP($C3215,IP!$R:$S,2,0))</f>
        <v>11</v>
      </c>
      <c r="AE3215" s="39"/>
    </row>
    <row r="3216" spans="1:31" ht="15" x14ac:dyDescent="0.25">
      <c r="A3216" s="40">
        <v>6446829</v>
      </c>
      <c r="B3216" s="40"/>
      <c r="C3216" s="40" t="s">
        <v>1</v>
      </c>
      <c r="D3216" s="41"/>
      <c r="E3216" s="22" t="s">
        <v>2</v>
      </c>
      <c r="F3216" s="23"/>
      <c r="G3216" s="41"/>
      <c r="H3216" s="42"/>
      <c r="I3216" s="41"/>
      <c r="J3216" s="42"/>
      <c r="K3216" s="43"/>
      <c r="L3216" s="26"/>
      <c r="M3216" s="27"/>
      <c r="N3216" s="55"/>
      <c r="O3216" s="93">
        <f>IFERROR(SUMPRODUCT((INDEX(ACH.!$B$3:$AP$9999,MATCH(A3216,ACH.!$A$3:$A$9999,),)&gt;0)*COUNTIF(INDEX(IP!$C$4:$N$44,,IFERROR(MATCH(C3216,IP!$E$2:$N$2,)+2,MATCH(E3216,IP!$C$3:$D$3,))),ACH.!$B$1:$AP$1)),)</f>
        <v>4</v>
      </c>
      <c r="P3216" s="27"/>
      <c r="Q3216" s="28"/>
      <c r="R3216" s="29"/>
      <c r="S3216" s="30"/>
      <c r="T3216" s="31"/>
      <c r="U3216" s="32"/>
      <c r="V3216" s="32"/>
      <c r="W3216" s="32"/>
      <c r="X3216" s="33"/>
      <c r="Y3216" s="34"/>
      <c r="Z3216" s="35"/>
      <c r="AA3216" s="36"/>
      <c r="AB3216" s="37"/>
      <c r="AC3216" s="38"/>
      <c r="AD3216" s="57">
        <f>IF(C3216="SG",VLOOKUP($C3216,IP!$R:$T,MATCH(QSC!$E3216,IP!$R$6:$T$6,0),0),VLOOKUP($C3216,IP!$R:$S,2,0))</f>
        <v>11</v>
      </c>
      <c r="AE3216" s="39"/>
    </row>
    <row r="3217" spans="1:31" ht="15" x14ac:dyDescent="0.25">
      <c r="A3217" s="40">
        <v>6446882</v>
      </c>
      <c r="B3217" s="40"/>
      <c r="C3217" s="40" t="s">
        <v>1</v>
      </c>
      <c r="D3217" s="41"/>
      <c r="E3217" s="22" t="s">
        <v>2</v>
      </c>
      <c r="F3217" s="23"/>
      <c r="G3217" s="41"/>
      <c r="H3217" s="42"/>
      <c r="I3217" s="41"/>
      <c r="J3217" s="42"/>
      <c r="K3217" s="43"/>
      <c r="L3217" s="26"/>
      <c r="M3217" s="27"/>
      <c r="N3217" s="55"/>
      <c r="O3217" s="93">
        <f>IFERROR(SUMPRODUCT((INDEX(ACH.!$B$3:$AP$9999,MATCH(A3217,ACH.!$A$3:$A$9999,),)&gt;0)*COUNTIF(INDEX(IP!$C$4:$N$44,,IFERROR(MATCH(C3217,IP!$E$2:$N$2,)+2,MATCH(E3217,IP!$C$3:$D$3,))),ACH.!$B$1:$AP$1)),)</f>
        <v>6</v>
      </c>
      <c r="P3217" s="27"/>
      <c r="Q3217" s="28"/>
      <c r="R3217" s="29"/>
      <c r="S3217" s="30"/>
      <c r="T3217" s="31"/>
      <c r="U3217" s="32"/>
      <c r="V3217" s="32"/>
      <c r="W3217" s="32"/>
      <c r="X3217" s="33"/>
      <c r="Y3217" s="34"/>
      <c r="Z3217" s="35"/>
      <c r="AA3217" s="36"/>
      <c r="AB3217" s="37"/>
      <c r="AC3217" s="38"/>
      <c r="AD3217" s="57">
        <f>IF(C3217="SG",VLOOKUP($C3217,IP!$R:$T,MATCH(QSC!$E3217,IP!$R$6:$T$6,0),0),VLOOKUP($C3217,IP!$R:$S,2,0))</f>
        <v>11</v>
      </c>
      <c r="AE3217" s="39"/>
    </row>
    <row r="3218" spans="1:31" ht="15" x14ac:dyDescent="0.25">
      <c r="A3218" s="40">
        <v>6447232</v>
      </c>
      <c r="B3218" s="40"/>
      <c r="C3218" s="40" t="s">
        <v>1</v>
      </c>
      <c r="D3218" s="41"/>
      <c r="E3218" s="22" t="s">
        <v>4</v>
      </c>
      <c r="F3218" s="23"/>
      <c r="G3218" s="41"/>
      <c r="H3218" s="42"/>
      <c r="I3218" s="41"/>
      <c r="J3218" s="42"/>
      <c r="K3218" s="43"/>
      <c r="L3218" s="26"/>
      <c r="M3218" s="27"/>
      <c r="N3218" s="55"/>
      <c r="O3218" s="93">
        <f>IFERROR(SUMPRODUCT((INDEX(ACH.!$B$3:$AP$9999,MATCH(A3218,ACH.!$A$3:$A$9999,),)&gt;0)*COUNTIF(INDEX(IP!$C$4:$N$44,,IFERROR(MATCH(C3218,IP!$E$2:$N$2,)+2,MATCH(E3218,IP!$C$3:$D$3,))),ACH.!$B$1:$AP$1)),)</f>
        <v>3</v>
      </c>
      <c r="P3218" s="27"/>
      <c r="Q3218" s="28"/>
      <c r="R3218" s="29"/>
      <c r="S3218" s="30"/>
      <c r="T3218" s="31"/>
      <c r="U3218" s="32"/>
      <c r="V3218" s="32"/>
      <c r="W3218" s="32"/>
      <c r="X3218" s="33"/>
      <c r="Y3218" s="34"/>
      <c r="Z3218" s="35"/>
      <c r="AA3218" s="36"/>
      <c r="AB3218" s="37"/>
      <c r="AC3218" s="38"/>
      <c r="AD3218" s="57">
        <f>IF(C3218="SG",VLOOKUP($C3218,IP!$R:$T,MATCH(QSC!$E3218,IP!$R$6:$T$6,0),0),VLOOKUP($C3218,IP!$R:$S,2,0))</f>
        <v>12</v>
      </c>
      <c r="AE3218" s="39"/>
    </row>
    <row r="3219" spans="1:31" ht="15" x14ac:dyDescent="0.25">
      <c r="A3219" s="40">
        <v>6447248</v>
      </c>
      <c r="B3219" s="40"/>
      <c r="C3219" s="40" t="s">
        <v>1</v>
      </c>
      <c r="D3219" s="41"/>
      <c r="E3219" s="22" t="s">
        <v>2</v>
      </c>
      <c r="F3219" s="23"/>
      <c r="G3219" s="41"/>
      <c r="H3219" s="42"/>
      <c r="I3219" s="41"/>
      <c r="J3219" s="42"/>
      <c r="K3219" s="43"/>
      <c r="L3219" s="26"/>
      <c r="M3219" s="27"/>
      <c r="N3219" s="55"/>
      <c r="O3219" s="93">
        <f>IFERROR(SUMPRODUCT((INDEX(ACH.!$B$3:$AP$9999,MATCH(A3219,ACH.!$A$3:$A$9999,),)&gt;0)*COUNTIF(INDEX(IP!$C$4:$N$44,,IFERROR(MATCH(C3219,IP!$E$2:$N$2,)+2,MATCH(E3219,IP!$C$3:$D$3,))),ACH.!$B$1:$AP$1)),)</f>
        <v>5</v>
      </c>
      <c r="P3219" s="27"/>
      <c r="Q3219" s="28"/>
      <c r="R3219" s="29"/>
      <c r="S3219" s="30"/>
      <c r="T3219" s="31"/>
      <c r="U3219" s="32"/>
      <c r="V3219" s="32"/>
      <c r="W3219" s="32"/>
      <c r="X3219" s="33"/>
      <c r="Y3219" s="34"/>
      <c r="Z3219" s="35"/>
      <c r="AA3219" s="36"/>
      <c r="AB3219" s="37"/>
      <c r="AC3219" s="38"/>
      <c r="AD3219" s="57">
        <f>IF(C3219="SG",VLOOKUP($C3219,IP!$R:$T,MATCH(QSC!$E3219,IP!$R$6:$T$6,0),0),VLOOKUP($C3219,IP!$R:$S,2,0))</f>
        <v>11</v>
      </c>
      <c r="AE3219" s="39"/>
    </row>
    <row r="3220" spans="1:31" ht="15" x14ac:dyDescent="0.25">
      <c r="A3220" s="40">
        <v>6447269</v>
      </c>
      <c r="B3220" s="40"/>
      <c r="C3220" s="40" t="s">
        <v>1</v>
      </c>
      <c r="D3220" s="41"/>
      <c r="E3220" s="22" t="s">
        <v>2</v>
      </c>
      <c r="F3220" s="23"/>
      <c r="G3220" s="41"/>
      <c r="H3220" s="42"/>
      <c r="I3220" s="41"/>
      <c r="J3220" s="42"/>
      <c r="K3220" s="43"/>
      <c r="L3220" s="26"/>
      <c r="M3220" s="27"/>
      <c r="N3220" s="55"/>
      <c r="O3220" s="93">
        <f>IFERROR(SUMPRODUCT((INDEX(ACH.!$B$3:$AP$9999,MATCH(A3220,ACH.!$A$3:$A$9999,),)&gt;0)*COUNTIF(INDEX(IP!$C$4:$N$44,,IFERROR(MATCH(C3220,IP!$E$2:$N$2,)+2,MATCH(E3220,IP!$C$3:$D$3,))),ACH.!$B$1:$AP$1)),)</f>
        <v>2</v>
      </c>
      <c r="P3220" s="27"/>
      <c r="Q3220" s="28"/>
      <c r="R3220" s="29"/>
      <c r="S3220" s="30"/>
      <c r="T3220" s="31"/>
      <c r="U3220" s="32"/>
      <c r="V3220" s="32"/>
      <c r="W3220" s="32"/>
      <c r="X3220" s="33"/>
      <c r="Y3220" s="34"/>
      <c r="Z3220" s="35"/>
      <c r="AA3220" s="36"/>
      <c r="AB3220" s="37"/>
      <c r="AC3220" s="38"/>
      <c r="AD3220" s="57">
        <f>IF(C3220="SG",VLOOKUP($C3220,IP!$R:$T,MATCH(QSC!$E3220,IP!$R$6:$T$6,0),0),VLOOKUP($C3220,IP!$R:$S,2,0))</f>
        <v>11</v>
      </c>
      <c r="AE3220" s="39"/>
    </row>
    <row r="3221" spans="1:31" ht="15" x14ac:dyDescent="0.25">
      <c r="A3221" s="40">
        <v>6447352</v>
      </c>
      <c r="B3221" s="40"/>
      <c r="C3221" s="40" t="s">
        <v>1</v>
      </c>
      <c r="D3221" s="41"/>
      <c r="E3221" s="22" t="s">
        <v>2</v>
      </c>
      <c r="F3221" s="23"/>
      <c r="G3221" s="41"/>
      <c r="H3221" s="42"/>
      <c r="I3221" s="41"/>
      <c r="J3221" s="42"/>
      <c r="K3221" s="43"/>
      <c r="L3221" s="26"/>
      <c r="M3221" s="27"/>
      <c r="N3221" s="55"/>
      <c r="O3221" s="93">
        <f>IFERROR(SUMPRODUCT((INDEX(ACH.!$B$3:$AP$9999,MATCH(A3221,ACH.!$A$3:$A$9999,),)&gt;0)*COUNTIF(INDEX(IP!$C$4:$N$44,,IFERROR(MATCH(C3221,IP!$E$2:$N$2,)+2,MATCH(E3221,IP!$C$3:$D$3,))),ACH.!$B$1:$AP$1)),)</f>
        <v>5</v>
      </c>
      <c r="P3221" s="27"/>
      <c r="Q3221" s="28"/>
      <c r="R3221" s="29"/>
      <c r="S3221" s="30"/>
      <c r="T3221" s="31"/>
      <c r="U3221" s="32"/>
      <c r="V3221" s="32"/>
      <c r="W3221" s="32"/>
      <c r="X3221" s="33"/>
      <c r="Y3221" s="34"/>
      <c r="Z3221" s="35"/>
      <c r="AA3221" s="36"/>
      <c r="AB3221" s="37"/>
      <c r="AC3221" s="38"/>
      <c r="AD3221" s="57">
        <f>IF(C3221="SG",VLOOKUP($C3221,IP!$R:$T,MATCH(QSC!$E3221,IP!$R$6:$T$6,0),0),VLOOKUP($C3221,IP!$R:$S,2,0))</f>
        <v>11</v>
      </c>
      <c r="AE3221" s="39"/>
    </row>
    <row r="3222" spans="1:31" ht="15" x14ac:dyDescent="0.25">
      <c r="A3222" s="40">
        <v>6447353</v>
      </c>
      <c r="B3222" s="40"/>
      <c r="C3222" s="40" t="s">
        <v>1</v>
      </c>
      <c r="D3222" s="41"/>
      <c r="E3222" s="22" t="s">
        <v>2</v>
      </c>
      <c r="F3222" s="23"/>
      <c r="G3222" s="41"/>
      <c r="H3222" s="42"/>
      <c r="I3222" s="41"/>
      <c r="J3222" s="42"/>
      <c r="K3222" s="43"/>
      <c r="L3222" s="26"/>
      <c r="M3222" s="27"/>
      <c r="N3222" s="55"/>
      <c r="O3222" s="93">
        <f>IFERROR(SUMPRODUCT((INDEX(ACH.!$B$3:$AP$9999,MATCH(A3222,ACH.!$A$3:$A$9999,),)&gt;0)*COUNTIF(INDEX(IP!$C$4:$N$44,,IFERROR(MATCH(C3222,IP!$E$2:$N$2,)+2,MATCH(E3222,IP!$C$3:$D$3,))),ACH.!$B$1:$AP$1)),)</f>
        <v>7</v>
      </c>
      <c r="P3222" s="27"/>
      <c r="Q3222" s="28"/>
      <c r="R3222" s="29"/>
      <c r="S3222" s="30"/>
      <c r="T3222" s="31"/>
      <c r="U3222" s="32"/>
      <c r="V3222" s="32"/>
      <c r="W3222" s="32"/>
      <c r="X3222" s="33"/>
      <c r="Y3222" s="34"/>
      <c r="Z3222" s="35"/>
      <c r="AA3222" s="36"/>
      <c r="AB3222" s="37"/>
      <c r="AC3222" s="38"/>
      <c r="AD3222" s="57">
        <f>IF(C3222="SG",VLOOKUP($C3222,IP!$R:$T,MATCH(QSC!$E3222,IP!$R$6:$T$6,0),0),VLOOKUP($C3222,IP!$R:$S,2,0))</f>
        <v>11</v>
      </c>
      <c r="AE3222" s="39"/>
    </row>
    <row r="3223" spans="1:31" ht="15" x14ac:dyDescent="0.25">
      <c r="A3223" s="40">
        <v>6447354</v>
      </c>
      <c r="B3223" s="40"/>
      <c r="C3223" s="40" t="s">
        <v>1</v>
      </c>
      <c r="D3223" s="41"/>
      <c r="E3223" s="22" t="s">
        <v>2</v>
      </c>
      <c r="F3223" s="23"/>
      <c r="G3223" s="41"/>
      <c r="H3223" s="42"/>
      <c r="I3223" s="41"/>
      <c r="J3223" s="42"/>
      <c r="K3223" s="43"/>
      <c r="L3223" s="26"/>
      <c r="M3223" s="27"/>
      <c r="N3223" s="55"/>
      <c r="O3223" s="93">
        <f>IFERROR(SUMPRODUCT((INDEX(ACH.!$B$3:$AP$9999,MATCH(A3223,ACH.!$A$3:$A$9999,),)&gt;0)*COUNTIF(INDEX(IP!$C$4:$N$44,,IFERROR(MATCH(C3223,IP!$E$2:$N$2,)+2,MATCH(E3223,IP!$C$3:$D$3,))),ACH.!$B$1:$AP$1)),)</f>
        <v>4</v>
      </c>
      <c r="P3223" s="27"/>
      <c r="Q3223" s="28"/>
      <c r="R3223" s="29"/>
      <c r="S3223" s="30"/>
      <c r="T3223" s="31"/>
      <c r="U3223" s="32"/>
      <c r="V3223" s="32"/>
      <c r="W3223" s="32"/>
      <c r="X3223" s="33"/>
      <c r="Y3223" s="34"/>
      <c r="Z3223" s="35"/>
      <c r="AA3223" s="36"/>
      <c r="AB3223" s="37"/>
      <c r="AC3223" s="38"/>
      <c r="AD3223" s="57">
        <f>IF(C3223="SG",VLOOKUP($C3223,IP!$R:$T,MATCH(QSC!$E3223,IP!$R$6:$T$6,0),0),VLOOKUP($C3223,IP!$R:$S,2,0))</f>
        <v>11</v>
      </c>
      <c r="AE3223" s="39"/>
    </row>
    <row r="3224" spans="1:31" ht="15" x14ac:dyDescent="0.25">
      <c r="A3224" s="40">
        <v>6447356</v>
      </c>
      <c r="B3224" s="40"/>
      <c r="C3224" s="40" t="s">
        <v>1</v>
      </c>
      <c r="D3224" s="41"/>
      <c r="E3224" s="22" t="s">
        <v>2</v>
      </c>
      <c r="F3224" s="23"/>
      <c r="G3224" s="41"/>
      <c r="H3224" s="42"/>
      <c r="I3224" s="41"/>
      <c r="J3224" s="42"/>
      <c r="K3224" s="43"/>
      <c r="L3224" s="26"/>
      <c r="M3224" s="27"/>
      <c r="N3224" s="55"/>
      <c r="O3224" s="93">
        <f>IFERROR(SUMPRODUCT((INDEX(ACH.!$B$3:$AP$9999,MATCH(A3224,ACH.!$A$3:$A$9999,),)&gt;0)*COUNTIF(INDEX(IP!$C$4:$N$44,,IFERROR(MATCH(C3224,IP!$E$2:$N$2,)+2,MATCH(E3224,IP!$C$3:$D$3,))),ACH.!$B$1:$AP$1)),)</f>
        <v>0</v>
      </c>
      <c r="P3224" s="27"/>
      <c r="Q3224" s="28"/>
      <c r="R3224" s="29"/>
      <c r="S3224" s="30"/>
      <c r="T3224" s="31"/>
      <c r="U3224" s="32"/>
      <c r="V3224" s="32"/>
      <c r="W3224" s="32"/>
      <c r="X3224" s="33"/>
      <c r="Y3224" s="34"/>
      <c r="Z3224" s="35"/>
      <c r="AA3224" s="36"/>
      <c r="AB3224" s="37"/>
      <c r="AC3224" s="38"/>
      <c r="AD3224" s="57">
        <f>IF(C3224="SG",VLOOKUP($C3224,IP!$R:$T,MATCH(QSC!$E3224,IP!$R$6:$T$6,0),0),VLOOKUP($C3224,IP!$R:$S,2,0))</f>
        <v>11</v>
      </c>
      <c r="AE3224" s="39"/>
    </row>
    <row r="3225" spans="1:31" ht="15" x14ac:dyDescent="0.25">
      <c r="A3225" s="40">
        <v>6447608</v>
      </c>
      <c r="B3225" s="40"/>
      <c r="C3225" s="40" t="s">
        <v>1</v>
      </c>
      <c r="D3225" s="41"/>
      <c r="E3225" s="22" t="s">
        <v>4</v>
      </c>
      <c r="F3225" s="23"/>
      <c r="G3225" s="41"/>
      <c r="H3225" s="42"/>
      <c r="I3225" s="41"/>
      <c r="J3225" s="42"/>
      <c r="K3225" s="43"/>
      <c r="L3225" s="26"/>
      <c r="M3225" s="27"/>
      <c r="N3225" s="55"/>
      <c r="O3225" s="93">
        <f>IFERROR(SUMPRODUCT((INDEX(ACH.!$B$3:$AP$9999,MATCH(A3225,ACH.!$A$3:$A$9999,),)&gt;0)*COUNTIF(INDEX(IP!$C$4:$N$44,,IFERROR(MATCH(C3225,IP!$E$2:$N$2,)+2,MATCH(E3225,IP!$C$3:$D$3,))),ACH.!$B$1:$AP$1)),)</f>
        <v>0</v>
      </c>
      <c r="P3225" s="27"/>
      <c r="Q3225" s="28"/>
      <c r="R3225" s="29"/>
      <c r="S3225" s="30"/>
      <c r="T3225" s="31"/>
      <c r="U3225" s="32"/>
      <c r="V3225" s="32"/>
      <c r="W3225" s="32"/>
      <c r="X3225" s="33"/>
      <c r="Y3225" s="34"/>
      <c r="Z3225" s="35"/>
      <c r="AA3225" s="36"/>
      <c r="AB3225" s="37"/>
      <c r="AC3225" s="38"/>
      <c r="AD3225" s="57">
        <f>IF(C3225="SG",VLOOKUP($C3225,IP!$R:$T,MATCH(QSC!$E3225,IP!$R$6:$T$6,0),0),VLOOKUP($C3225,IP!$R:$S,2,0))</f>
        <v>12</v>
      </c>
      <c r="AE3225" s="39"/>
    </row>
    <row r="3226" spans="1:31" ht="15" x14ac:dyDescent="0.25">
      <c r="A3226" s="40">
        <v>6447609</v>
      </c>
      <c r="B3226" s="40"/>
      <c r="C3226" s="40" t="s">
        <v>1</v>
      </c>
      <c r="D3226" s="41"/>
      <c r="E3226" s="22" t="s">
        <v>2</v>
      </c>
      <c r="F3226" s="23"/>
      <c r="G3226" s="41"/>
      <c r="H3226" s="42"/>
      <c r="I3226" s="41"/>
      <c r="J3226" s="42"/>
      <c r="K3226" s="43"/>
      <c r="L3226" s="26"/>
      <c r="M3226" s="27"/>
      <c r="N3226" s="55"/>
      <c r="O3226" s="93">
        <f>IFERROR(SUMPRODUCT((INDEX(ACH.!$B$3:$AP$9999,MATCH(A3226,ACH.!$A$3:$A$9999,),)&gt;0)*COUNTIF(INDEX(IP!$C$4:$N$44,,IFERROR(MATCH(C3226,IP!$E$2:$N$2,)+2,MATCH(E3226,IP!$C$3:$D$3,))),ACH.!$B$1:$AP$1)),)</f>
        <v>4</v>
      </c>
      <c r="P3226" s="27"/>
      <c r="Q3226" s="28"/>
      <c r="R3226" s="29"/>
      <c r="S3226" s="30"/>
      <c r="T3226" s="31"/>
      <c r="U3226" s="32"/>
      <c r="V3226" s="32"/>
      <c r="W3226" s="32"/>
      <c r="X3226" s="33"/>
      <c r="Y3226" s="34"/>
      <c r="Z3226" s="35"/>
      <c r="AA3226" s="36"/>
      <c r="AB3226" s="37"/>
      <c r="AC3226" s="38"/>
      <c r="AD3226" s="57">
        <f>IF(C3226="SG",VLOOKUP($C3226,IP!$R:$T,MATCH(QSC!$E3226,IP!$R$6:$T$6,0),0),VLOOKUP($C3226,IP!$R:$S,2,0))</f>
        <v>11</v>
      </c>
      <c r="AE3226" s="39"/>
    </row>
    <row r="3227" spans="1:31" ht="15" x14ac:dyDescent="0.25">
      <c r="A3227" s="40">
        <v>6447611</v>
      </c>
      <c r="B3227" s="40"/>
      <c r="C3227" s="40" t="s">
        <v>1</v>
      </c>
      <c r="D3227" s="41"/>
      <c r="E3227" s="22" t="s">
        <v>2</v>
      </c>
      <c r="F3227" s="23"/>
      <c r="G3227" s="41"/>
      <c r="H3227" s="42"/>
      <c r="I3227" s="41"/>
      <c r="J3227" s="42"/>
      <c r="K3227" s="43"/>
      <c r="L3227" s="26"/>
      <c r="M3227" s="27"/>
      <c r="N3227" s="55"/>
      <c r="O3227" s="93">
        <f>IFERROR(SUMPRODUCT((INDEX(ACH.!$B$3:$AP$9999,MATCH(A3227,ACH.!$A$3:$A$9999,),)&gt;0)*COUNTIF(INDEX(IP!$C$4:$N$44,,IFERROR(MATCH(C3227,IP!$E$2:$N$2,)+2,MATCH(E3227,IP!$C$3:$D$3,))),ACH.!$B$1:$AP$1)),)</f>
        <v>4</v>
      </c>
      <c r="P3227" s="27"/>
      <c r="Q3227" s="28"/>
      <c r="R3227" s="29"/>
      <c r="S3227" s="30"/>
      <c r="T3227" s="31"/>
      <c r="U3227" s="32"/>
      <c r="V3227" s="32"/>
      <c r="W3227" s="32"/>
      <c r="X3227" s="33"/>
      <c r="Y3227" s="34"/>
      <c r="Z3227" s="35"/>
      <c r="AA3227" s="36"/>
      <c r="AB3227" s="37"/>
      <c r="AC3227" s="38"/>
      <c r="AD3227" s="57">
        <f>IF(C3227="SG",VLOOKUP($C3227,IP!$R:$T,MATCH(QSC!$E3227,IP!$R$6:$T$6,0),0),VLOOKUP($C3227,IP!$R:$S,2,0))</f>
        <v>11</v>
      </c>
      <c r="AE3227" s="39"/>
    </row>
    <row r="3228" spans="1:31" ht="15" x14ac:dyDescent="0.25">
      <c r="A3228" s="40">
        <v>6447612</v>
      </c>
      <c r="B3228" s="40"/>
      <c r="C3228" s="40" t="s">
        <v>1</v>
      </c>
      <c r="D3228" s="41"/>
      <c r="E3228" s="22" t="s">
        <v>2</v>
      </c>
      <c r="F3228" s="23"/>
      <c r="G3228" s="41"/>
      <c r="H3228" s="42"/>
      <c r="I3228" s="41"/>
      <c r="J3228" s="42"/>
      <c r="K3228" s="43"/>
      <c r="L3228" s="26"/>
      <c r="M3228" s="27"/>
      <c r="N3228" s="55"/>
      <c r="O3228" s="93">
        <f>IFERROR(SUMPRODUCT((INDEX(ACH.!$B$3:$AP$9999,MATCH(A3228,ACH.!$A$3:$A$9999,),)&gt;0)*COUNTIF(INDEX(IP!$C$4:$N$44,,IFERROR(MATCH(C3228,IP!$E$2:$N$2,)+2,MATCH(E3228,IP!$C$3:$D$3,))),ACH.!$B$1:$AP$1)),)</f>
        <v>3</v>
      </c>
      <c r="P3228" s="27"/>
      <c r="Q3228" s="28"/>
      <c r="R3228" s="29"/>
      <c r="S3228" s="30"/>
      <c r="T3228" s="31"/>
      <c r="U3228" s="32"/>
      <c r="V3228" s="32"/>
      <c r="W3228" s="32"/>
      <c r="X3228" s="33"/>
      <c r="Y3228" s="34"/>
      <c r="Z3228" s="35"/>
      <c r="AA3228" s="36"/>
      <c r="AB3228" s="37"/>
      <c r="AC3228" s="38"/>
      <c r="AD3228" s="57">
        <f>IF(C3228="SG",VLOOKUP($C3228,IP!$R:$T,MATCH(QSC!$E3228,IP!$R$6:$T$6,0),0),VLOOKUP($C3228,IP!$R:$S,2,0))</f>
        <v>11</v>
      </c>
      <c r="AE3228" s="39"/>
    </row>
    <row r="3229" spans="1:31" ht="15" x14ac:dyDescent="0.25">
      <c r="A3229" s="40">
        <v>6447613</v>
      </c>
      <c r="B3229" s="40"/>
      <c r="C3229" s="40" t="s">
        <v>1</v>
      </c>
      <c r="D3229" s="41"/>
      <c r="E3229" s="22" t="s">
        <v>2</v>
      </c>
      <c r="F3229" s="23"/>
      <c r="G3229" s="41"/>
      <c r="H3229" s="42"/>
      <c r="I3229" s="41"/>
      <c r="J3229" s="42"/>
      <c r="K3229" s="43"/>
      <c r="L3229" s="26"/>
      <c r="M3229" s="27"/>
      <c r="N3229" s="55"/>
      <c r="O3229" s="93">
        <f>IFERROR(SUMPRODUCT((INDEX(ACH.!$B$3:$AP$9999,MATCH(A3229,ACH.!$A$3:$A$9999,),)&gt;0)*COUNTIF(INDEX(IP!$C$4:$N$44,,IFERROR(MATCH(C3229,IP!$E$2:$N$2,)+2,MATCH(E3229,IP!$C$3:$D$3,))),ACH.!$B$1:$AP$1)),)</f>
        <v>0</v>
      </c>
      <c r="P3229" s="27"/>
      <c r="Q3229" s="28"/>
      <c r="R3229" s="29"/>
      <c r="S3229" s="30"/>
      <c r="T3229" s="31"/>
      <c r="U3229" s="32"/>
      <c r="V3229" s="32"/>
      <c r="W3229" s="32"/>
      <c r="X3229" s="33"/>
      <c r="Y3229" s="34"/>
      <c r="Z3229" s="35"/>
      <c r="AA3229" s="36"/>
      <c r="AB3229" s="37"/>
      <c r="AC3229" s="38"/>
      <c r="AD3229" s="57">
        <f>IF(C3229="SG",VLOOKUP($C3229,IP!$R:$T,MATCH(QSC!$E3229,IP!$R$6:$T$6,0),0),VLOOKUP($C3229,IP!$R:$S,2,0))</f>
        <v>11</v>
      </c>
      <c r="AE3229" s="39"/>
    </row>
    <row r="3230" spans="1:31" ht="15" x14ac:dyDescent="0.25">
      <c r="A3230" s="40">
        <v>6447623</v>
      </c>
      <c r="B3230" s="40"/>
      <c r="C3230" s="40" t="s">
        <v>1</v>
      </c>
      <c r="D3230" s="41"/>
      <c r="E3230" s="22" t="s">
        <v>2</v>
      </c>
      <c r="F3230" s="23"/>
      <c r="G3230" s="41"/>
      <c r="H3230" s="42"/>
      <c r="I3230" s="41"/>
      <c r="J3230" s="42"/>
      <c r="K3230" s="43"/>
      <c r="L3230" s="26"/>
      <c r="M3230" s="27"/>
      <c r="N3230" s="55"/>
      <c r="O3230" s="93">
        <f>IFERROR(SUMPRODUCT((INDEX(ACH.!$B$3:$AP$9999,MATCH(A3230,ACH.!$A$3:$A$9999,),)&gt;0)*COUNTIF(INDEX(IP!$C$4:$N$44,,IFERROR(MATCH(C3230,IP!$E$2:$N$2,)+2,MATCH(E3230,IP!$C$3:$D$3,))),ACH.!$B$1:$AP$1)),)</f>
        <v>5</v>
      </c>
      <c r="P3230" s="27"/>
      <c r="Q3230" s="28"/>
      <c r="R3230" s="29"/>
      <c r="S3230" s="30"/>
      <c r="T3230" s="31"/>
      <c r="U3230" s="32"/>
      <c r="V3230" s="32"/>
      <c r="W3230" s="32"/>
      <c r="X3230" s="33"/>
      <c r="Y3230" s="34"/>
      <c r="Z3230" s="35"/>
      <c r="AA3230" s="36"/>
      <c r="AB3230" s="37"/>
      <c r="AC3230" s="38"/>
      <c r="AD3230" s="57">
        <f>IF(C3230="SG",VLOOKUP($C3230,IP!$R:$T,MATCH(QSC!$E3230,IP!$R$6:$T$6,0),0),VLOOKUP($C3230,IP!$R:$S,2,0))</f>
        <v>11</v>
      </c>
      <c r="AE3230" s="39"/>
    </row>
    <row r="3231" spans="1:31" ht="15" x14ac:dyDescent="0.25">
      <c r="A3231" s="40">
        <v>6448038</v>
      </c>
      <c r="B3231" s="40"/>
      <c r="C3231" s="40" t="s">
        <v>1</v>
      </c>
      <c r="D3231" s="41"/>
      <c r="E3231" s="22" t="s">
        <v>2</v>
      </c>
      <c r="F3231" s="23"/>
      <c r="G3231" s="41"/>
      <c r="H3231" s="42"/>
      <c r="I3231" s="41"/>
      <c r="J3231" s="42"/>
      <c r="K3231" s="43"/>
      <c r="L3231" s="26"/>
      <c r="M3231" s="27"/>
      <c r="N3231" s="55"/>
      <c r="O3231" s="93">
        <f>IFERROR(SUMPRODUCT((INDEX(ACH.!$B$3:$AP$9999,MATCH(A3231,ACH.!$A$3:$A$9999,),)&gt;0)*COUNTIF(INDEX(IP!$C$4:$N$44,,IFERROR(MATCH(C3231,IP!$E$2:$N$2,)+2,MATCH(E3231,IP!$C$3:$D$3,))),ACH.!$B$1:$AP$1)),)</f>
        <v>5</v>
      </c>
      <c r="P3231" s="27"/>
      <c r="Q3231" s="28"/>
      <c r="R3231" s="29"/>
      <c r="S3231" s="30"/>
      <c r="T3231" s="31"/>
      <c r="U3231" s="32"/>
      <c r="V3231" s="32"/>
      <c r="W3231" s="32"/>
      <c r="X3231" s="33"/>
      <c r="Y3231" s="34"/>
      <c r="Z3231" s="35"/>
      <c r="AA3231" s="36"/>
      <c r="AB3231" s="37"/>
      <c r="AC3231" s="38"/>
      <c r="AD3231" s="57">
        <f>IF(C3231="SG",VLOOKUP($C3231,IP!$R:$T,MATCH(QSC!$E3231,IP!$R$6:$T$6,0),0),VLOOKUP($C3231,IP!$R:$S,2,0))</f>
        <v>11</v>
      </c>
      <c r="AE3231" s="39"/>
    </row>
    <row r="3232" spans="1:31" ht="15" x14ac:dyDescent="0.25">
      <c r="A3232" s="40">
        <v>6448049</v>
      </c>
      <c r="B3232" s="40"/>
      <c r="C3232" s="40" t="s">
        <v>1</v>
      </c>
      <c r="D3232" s="41"/>
      <c r="E3232" s="22" t="s">
        <v>2</v>
      </c>
      <c r="F3232" s="23"/>
      <c r="G3232" s="41"/>
      <c r="H3232" s="42"/>
      <c r="I3232" s="41"/>
      <c r="J3232" s="42"/>
      <c r="K3232" s="43"/>
      <c r="L3232" s="26"/>
      <c r="M3232" s="27"/>
      <c r="N3232" s="55"/>
      <c r="O3232" s="93">
        <f>IFERROR(SUMPRODUCT((INDEX(ACH.!$B$3:$AP$9999,MATCH(A3232,ACH.!$A$3:$A$9999,),)&gt;0)*COUNTIF(INDEX(IP!$C$4:$N$44,,IFERROR(MATCH(C3232,IP!$E$2:$N$2,)+2,MATCH(E3232,IP!$C$3:$D$3,))),ACH.!$B$1:$AP$1)),)</f>
        <v>6</v>
      </c>
      <c r="P3232" s="27"/>
      <c r="Q3232" s="28"/>
      <c r="R3232" s="29"/>
      <c r="S3232" s="30"/>
      <c r="T3232" s="31"/>
      <c r="U3232" s="32"/>
      <c r="V3232" s="32"/>
      <c r="W3232" s="32"/>
      <c r="X3232" s="33"/>
      <c r="Y3232" s="34"/>
      <c r="Z3232" s="35"/>
      <c r="AA3232" s="36"/>
      <c r="AB3232" s="37"/>
      <c r="AC3232" s="38"/>
      <c r="AD3232" s="57">
        <f>IF(C3232="SG",VLOOKUP($C3232,IP!$R:$T,MATCH(QSC!$E3232,IP!$R$6:$T$6,0),0),VLOOKUP($C3232,IP!$R:$S,2,0))</f>
        <v>11</v>
      </c>
      <c r="AE3232" s="39"/>
    </row>
    <row r="3233" spans="1:31" ht="15" x14ac:dyDescent="0.25">
      <c r="A3233" s="40">
        <v>6448132</v>
      </c>
      <c r="B3233" s="40"/>
      <c r="C3233" s="40" t="s">
        <v>1</v>
      </c>
      <c r="D3233" s="41"/>
      <c r="E3233" s="22" t="s">
        <v>2</v>
      </c>
      <c r="F3233" s="23"/>
      <c r="G3233" s="41"/>
      <c r="H3233" s="42"/>
      <c r="I3233" s="41"/>
      <c r="J3233" s="42"/>
      <c r="K3233" s="43"/>
      <c r="L3233" s="26"/>
      <c r="M3233" s="27"/>
      <c r="N3233" s="55"/>
      <c r="O3233" s="93">
        <f>IFERROR(SUMPRODUCT((INDEX(ACH.!$B$3:$AP$9999,MATCH(A3233,ACH.!$A$3:$A$9999,),)&gt;0)*COUNTIF(INDEX(IP!$C$4:$N$44,,IFERROR(MATCH(C3233,IP!$E$2:$N$2,)+2,MATCH(E3233,IP!$C$3:$D$3,))),ACH.!$B$1:$AP$1)),)</f>
        <v>3</v>
      </c>
      <c r="P3233" s="27"/>
      <c r="Q3233" s="28"/>
      <c r="R3233" s="29"/>
      <c r="S3233" s="30"/>
      <c r="T3233" s="31"/>
      <c r="U3233" s="32"/>
      <c r="V3233" s="32"/>
      <c r="W3233" s="32"/>
      <c r="X3233" s="33"/>
      <c r="Y3233" s="34"/>
      <c r="Z3233" s="35"/>
      <c r="AA3233" s="36"/>
      <c r="AB3233" s="37"/>
      <c r="AC3233" s="38"/>
      <c r="AD3233" s="57">
        <f>IF(C3233="SG",VLOOKUP($C3233,IP!$R:$T,MATCH(QSC!$E3233,IP!$R$6:$T$6,0),0),VLOOKUP($C3233,IP!$R:$S,2,0))</f>
        <v>11</v>
      </c>
      <c r="AE3233" s="39"/>
    </row>
    <row r="3234" spans="1:31" ht="15" x14ac:dyDescent="0.25">
      <c r="A3234" s="40">
        <v>6448133</v>
      </c>
      <c r="B3234" s="40"/>
      <c r="C3234" s="40" t="s">
        <v>1</v>
      </c>
      <c r="D3234" s="41"/>
      <c r="E3234" s="22" t="s">
        <v>2</v>
      </c>
      <c r="F3234" s="23"/>
      <c r="G3234" s="41"/>
      <c r="H3234" s="42"/>
      <c r="I3234" s="41"/>
      <c r="J3234" s="42"/>
      <c r="K3234" s="43"/>
      <c r="L3234" s="26"/>
      <c r="M3234" s="27"/>
      <c r="N3234" s="55"/>
      <c r="O3234" s="93">
        <f>IFERROR(SUMPRODUCT((INDEX(ACH.!$B$3:$AP$9999,MATCH(A3234,ACH.!$A$3:$A$9999,),)&gt;0)*COUNTIF(INDEX(IP!$C$4:$N$44,,IFERROR(MATCH(C3234,IP!$E$2:$N$2,)+2,MATCH(E3234,IP!$C$3:$D$3,))),ACH.!$B$1:$AP$1)),)</f>
        <v>1</v>
      </c>
      <c r="P3234" s="27"/>
      <c r="Q3234" s="28"/>
      <c r="R3234" s="29"/>
      <c r="S3234" s="30"/>
      <c r="T3234" s="31"/>
      <c r="U3234" s="32"/>
      <c r="V3234" s="32"/>
      <c r="W3234" s="32"/>
      <c r="X3234" s="33"/>
      <c r="Y3234" s="34"/>
      <c r="Z3234" s="35"/>
      <c r="AA3234" s="36"/>
      <c r="AB3234" s="37"/>
      <c r="AC3234" s="38"/>
      <c r="AD3234" s="57">
        <f>IF(C3234="SG",VLOOKUP($C3234,IP!$R:$T,MATCH(QSC!$E3234,IP!$R$6:$T$6,0),0),VLOOKUP($C3234,IP!$R:$S,2,0))</f>
        <v>11</v>
      </c>
      <c r="AE3234" s="39"/>
    </row>
    <row r="3235" spans="1:31" ht="15" x14ac:dyDescent="0.25">
      <c r="A3235" s="40">
        <v>6448134</v>
      </c>
      <c r="B3235" s="40"/>
      <c r="C3235" s="40" t="s">
        <v>1</v>
      </c>
      <c r="D3235" s="41"/>
      <c r="E3235" s="22" t="s">
        <v>2</v>
      </c>
      <c r="F3235" s="23"/>
      <c r="G3235" s="41"/>
      <c r="H3235" s="42"/>
      <c r="I3235" s="41"/>
      <c r="J3235" s="42"/>
      <c r="K3235" s="43"/>
      <c r="L3235" s="26"/>
      <c r="M3235" s="27"/>
      <c r="N3235" s="55"/>
      <c r="O3235" s="93">
        <f>IFERROR(SUMPRODUCT((INDEX(ACH.!$B$3:$AP$9999,MATCH(A3235,ACH.!$A$3:$A$9999,),)&gt;0)*COUNTIF(INDEX(IP!$C$4:$N$44,,IFERROR(MATCH(C3235,IP!$E$2:$N$2,)+2,MATCH(E3235,IP!$C$3:$D$3,))),ACH.!$B$1:$AP$1)),)</f>
        <v>2</v>
      </c>
      <c r="P3235" s="27"/>
      <c r="Q3235" s="28"/>
      <c r="R3235" s="29"/>
      <c r="S3235" s="30"/>
      <c r="T3235" s="31"/>
      <c r="U3235" s="32"/>
      <c r="V3235" s="32"/>
      <c r="W3235" s="32"/>
      <c r="X3235" s="33"/>
      <c r="Y3235" s="34"/>
      <c r="Z3235" s="35"/>
      <c r="AA3235" s="36"/>
      <c r="AB3235" s="37"/>
      <c r="AC3235" s="38"/>
      <c r="AD3235" s="57">
        <f>IF(C3235="SG",VLOOKUP($C3235,IP!$R:$T,MATCH(QSC!$E3235,IP!$R$6:$T$6,0),0),VLOOKUP($C3235,IP!$R:$S,2,0))</f>
        <v>11</v>
      </c>
      <c r="AE3235" s="39"/>
    </row>
    <row r="3236" spans="1:31" ht="15" x14ac:dyDescent="0.25">
      <c r="A3236" s="40">
        <v>6448149</v>
      </c>
      <c r="B3236" s="40"/>
      <c r="C3236" s="40" t="s">
        <v>1</v>
      </c>
      <c r="D3236" s="41"/>
      <c r="E3236" s="22" t="s">
        <v>2</v>
      </c>
      <c r="F3236" s="23"/>
      <c r="G3236" s="41"/>
      <c r="H3236" s="42"/>
      <c r="I3236" s="41"/>
      <c r="J3236" s="42"/>
      <c r="K3236" s="43"/>
      <c r="L3236" s="26"/>
      <c r="M3236" s="27"/>
      <c r="N3236" s="55"/>
      <c r="O3236" s="93">
        <f>IFERROR(SUMPRODUCT((INDEX(ACH.!$B$3:$AP$9999,MATCH(A3236,ACH.!$A$3:$A$9999,),)&gt;0)*COUNTIF(INDEX(IP!$C$4:$N$44,,IFERROR(MATCH(C3236,IP!$E$2:$N$2,)+2,MATCH(E3236,IP!$C$3:$D$3,))),ACH.!$B$1:$AP$1)),)</f>
        <v>5</v>
      </c>
      <c r="P3236" s="27"/>
      <c r="Q3236" s="28"/>
      <c r="R3236" s="29"/>
      <c r="S3236" s="30"/>
      <c r="T3236" s="31"/>
      <c r="U3236" s="32"/>
      <c r="V3236" s="32"/>
      <c r="W3236" s="32"/>
      <c r="X3236" s="33"/>
      <c r="Y3236" s="34"/>
      <c r="Z3236" s="35"/>
      <c r="AA3236" s="36"/>
      <c r="AB3236" s="37"/>
      <c r="AC3236" s="38"/>
      <c r="AD3236" s="57">
        <f>IF(C3236="SG",VLOOKUP($C3236,IP!$R:$T,MATCH(QSC!$E3236,IP!$R$6:$T$6,0),0),VLOOKUP($C3236,IP!$R:$S,2,0))</f>
        <v>11</v>
      </c>
      <c r="AE3236" s="39"/>
    </row>
    <row r="3237" spans="1:31" ht="15" x14ac:dyDescent="0.25">
      <c r="A3237" s="40"/>
      <c r="B3237" s="40"/>
      <c r="C3237" s="40"/>
      <c r="D3237" s="41"/>
      <c r="E3237" s="22"/>
      <c r="F3237" s="23"/>
      <c r="G3237" s="41"/>
      <c r="H3237" s="42"/>
      <c r="I3237" s="41"/>
      <c r="J3237" s="42"/>
      <c r="K3237" s="43"/>
      <c r="L3237" s="26"/>
      <c r="M3237" s="27"/>
      <c r="N3237" s="55"/>
      <c r="O3237" s="93">
        <f>IFERROR(SUMPRODUCT((INDEX(ACH.!$B$3:$AP$9999,MATCH(A3237,ACH.!$A$3:$A$9999,),)&gt;0)*COUNTIF(INDEX(IP!$C$4:$N$44,,IFERROR(MATCH(C3237,IP!$E$2:$N$2,)+2,MATCH(E3237,IP!$C$3:$D$3,))),ACH.!$B$1:$AP$1)),)</f>
        <v>0</v>
      </c>
      <c r="P3237" s="27"/>
      <c r="Q3237" s="28"/>
      <c r="R3237" s="29"/>
      <c r="S3237" s="30"/>
      <c r="T3237" s="31"/>
      <c r="U3237" s="32"/>
      <c r="V3237" s="32"/>
      <c r="W3237" s="32"/>
      <c r="X3237" s="33"/>
      <c r="Y3237" s="34"/>
      <c r="Z3237" s="35"/>
      <c r="AA3237" s="36"/>
      <c r="AB3237" s="37"/>
      <c r="AC3237" s="38"/>
      <c r="AD3237" s="57" t="e">
        <f>IF(C3237="SG",VLOOKUP($C3237,IP!$R:$T,MATCH(QSC!$E3237,IP!$R$6:$T$6,0),0),VLOOKUP($C3237,IP!$R:$S,2,0))</f>
        <v>#N/A</v>
      </c>
      <c r="AE3237" s="39"/>
    </row>
    <row r="3238" spans="1:31" ht="15" x14ac:dyDescent="0.25">
      <c r="A3238" s="40"/>
      <c r="B3238" s="40"/>
      <c r="C3238" s="40"/>
      <c r="D3238" s="41"/>
      <c r="E3238" s="22"/>
      <c r="F3238" s="23"/>
      <c r="G3238" s="41"/>
      <c r="H3238" s="42"/>
      <c r="I3238" s="41"/>
      <c r="J3238" s="42"/>
      <c r="K3238" s="43"/>
      <c r="L3238" s="26"/>
      <c r="M3238" s="27"/>
      <c r="N3238" s="55"/>
      <c r="O3238" s="93">
        <f>IFERROR(SUMPRODUCT((INDEX(ACH.!$B$3:$AP$9999,MATCH(A3238,ACH.!$A$3:$A$9999,),)&gt;0)*COUNTIF(INDEX(IP!$C$4:$N$44,,IFERROR(MATCH(C3238,IP!$E$2:$N$2,)+2,MATCH(E3238,IP!$C$3:$D$3,))),ACH.!$B$1:$AP$1)),)</f>
        <v>0</v>
      </c>
      <c r="P3238" s="27"/>
      <c r="Q3238" s="28"/>
      <c r="R3238" s="29"/>
      <c r="S3238" s="30"/>
      <c r="T3238" s="31"/>
      <c r="U3238" s="32"/>
      <c r="V3238" s="32"/>
      <c r="W3238" s="32"/>
      <c r="X3238" s="33"/>
      <c r="Y3238" s="34"/>
      <c r="Z3238" s="35"/>
      <c r="AA3238" s="36"/>
      <c r="AB3238" s="37"/>
      <c r="AC3238" s="38"/>
      <c r="AD3238" s="57" t="e">
        <f>IF(C3238="SG",VLOOKUP($C3238,IP!$R:$T,MATCH(QSC!$E3238,IP!$R$6:$T$6,0),0),VLOOKUP($C3238,IP!$R:$S,2,0))</f>
        <v>#N/A</v>
      </c>
      <c r="AE3238" s="39"/>
    </row>
    <row r="3239" spans="1:31" ht="15" x14ac:dyDescent="0.25">
      <c r="A3239" s="40"/>
      <c r="B3239" s="40"/>
      <c r="C3239" s="40"/>
      <c r="D3239" s="41"/>
      <c r="E3239" s="22"/>
      <c r="F3239" s="23"/>
      <c r="G3239" s="41"/>
      <c r="H3239" s="42"/>
      <c r="I3239" s="41"/>
      <c r="J3239" s="42"/>
      <c r="K3239" s="43"/>
      <c r="L3239" s="26"/>
      <c r="M3239" s="27"/>
      <c r="N3239" s="55"/>
      <c r="O3239" s="93">
        <f>IFERROR(SUMPRODUCT((INDEX(ACH.!$B$3:$AP$9999,MATCH(A3239,ACH.!$A$3:$A$9999,),)&gt;0)*COUNTIF(INDEX(IP!$C$4:$N$44,,IFERROR(MATCH(C3239,IP!$E$2:$N$2,)+2,MATCH(E3239,IP!$C$3:$D$3,))),ACH.!$B$1:$AP$1)),)</f>
        <v>0</v>
      </c>
      <c r="P3239" s="27"/>
      <c r="Q3239" s="28"/>
      <c r="R3239" s="29"/>
      <c r="S3239" s="30"/>
      <c r="T3239" s="31"/>
      <c r="U3239" s="32"/>
      <c r="V3239" s="32"/>
      <c r="W3239" s="32"/>
      <c r="X3239" s="33"/>
      <c r="Y3239" s="34"/>
      <c r="Z3239" s="35"/>
      <c r="AA3239" s="36"/>
      <c r="AB3239" s="37"/>
      <c r="AC3239" s="38"/>
      <c r="AD3239" s="57" t="e">
        <f>IF(C3239="SG",VLOOKUP($C3239,IP!$R:$T,MATCH(QSC!$E3239,IP!$R$6:$T$6,0),0),VLOOKUP($C3239,IP!$R:$S,2,0))</f>
        <v>#N/A</v>
      </c>
      <c r="AE3239" s="39"/>
    </row>
    <row r="3240" spans="1:31" ht="15" x14ac:dyDescent="0.25">
      <c r="A3240" s="40"/>
      <c r="B3240" s="40"/>
      <c r="C3240" s="40"/>
      <c r="D3240" s="41"/>
      <c r="E3240" s="22"/>
      <c r="F3240" s="23"/>
      <c r="G3240" s="41"/>
      <c r="H3240" s="42"/>
      <c r="I3240" s="41"/>
      <c r="J3240" s="42"/>
      <c r="K3240" s="43"/>
      <c r="L3240" s="26"/>
      <c r="M3240" s="27"/>
      <c r="N3240" s="55"/>
      <c r="O3240" s="93">
        <f>IFERROR(SUMPRODUCT((INDEX(ACH.!$B$3:$AP$9999,MATCH(A3240,ACH.!$A$3:$A$9999,),)&gt;0)*COUNTIF(INDEX(IP!$C$4:$N$44,,IFERROR(MATCH(C3240,IP!$E$2:$N$2,)+2,MATCH(E3240,IP!$C$3:$D$3,))),ACH.!$B$1:$AP$1)),)</f>
        <v>0</v>
      </c>
      <c r="P3240" s="27"/>
      <c r="Q3240" s="28"/>
      <c r="R3240" s="29"/>
      <c r="S3240" s="30"/>
      <c r="T3240" s="31"/>
      <c r="U3240" s="32"/>
      <c r="V3240" s="32"/>
      <c r="W3240" s="32"/>
      <c r="X3240" s="33"/>
      <c r="Y3240" s="34"/>
      <c r="Z3240" s="35"/>
      <c r="AA3240" s="36"/>
      <c r="AB3240" s="37"/>
      <c r="AC3240" s="38"/>
      <c r="AD3240" s="57" t="e">
        <f>IF(C3240="SG",VLOOKUP($C3240,IP!$R:$T,MATCH(QSC!$E3240,IP!$R$6:$T$6,0),0),VLOOKUP($C3240,IP!$R:$S,2,0))</f>
        <v>#N/A</v>
      </c>
      <c r="AE3240" s="39"/>
    </row>
    <row r="3241" spans="1:31" ht="15" x14ac:dyDescent="0.25">
      <c r="A3241" s="40"/>
      <c r="B3241" s="40"/>
      <c r="C3241" s="40"/>
      <c r="D3241" s="41"/>
      <c r="E3241" s="22"/>
      <c r="F3241" s="23"/>
      <c r="G3241" s="41"/>
      <c r="H3241" s="42"/>
      <c r="I3241" s="41"/>
      <c r="J3241" s="42"/>
      <c r="K3241" s="43"/>
      <c r="L3241" s="26"/>
      <c r="M3241" s="27"/>
      <c r="N3241" s="55"/>
      <c r="O3241" s="93">
        <f>IFERROR(SUMPRODUCT((INDEX(ACH.!$B$3:$AP$9999,MATCH(A3241,ACH.!$A$3:$A$9999,),)&gt;0)*COUNTIF(INDEX(IP!$C$4:$N$44,,IFERROR(MATCH(C3241,IP!$E$2:$N$2,)+2,MATCH(E3241,IP!$C$3:$D$3,))),ACH.!$B$1:$AP$1)),)</f>
        <v>0</v>
      </c>
      <c r="P3241" s="27"/>
      <c r="Q3241" s="28"/>
      <c r="R3241" s="29"/>
      <c r="S3241" s="30"/>
      <c r="T3241" s="31"/>
      <c r="U3241" s="32"/>
      <c r="V3241" s="32"/>
      <c r="W3241" s="32"/>
      <c r="X3241" s="33"/>
      <c r="Y3241" s="34"/>
      <c r="Z3241" s="35"/>
      <c r="AA3241" s="36"/>
      <c r="AB3241" s="37"/>
      <c r="AC3241" s="38"/>
      <c r="AD3241" s="57" t="e">
        <f>IF(C3241="SG",VLOOKUP($C3241,IP!$R:$T,MATCH(QSC!$E3241,IP!$R$6:$T$6,0),0),VLOOKUP($C3241,IP!$R:$S,2,0))</f>
        <v>#N/A</v>
      </c>
      <c r="AE3241" s="39"/>
    </row>
    <row r="3242" spans="1:31" ht="15" x14ac:dyDescent="0.25">
      <c r="A3242" s="40"/>
      <c r="B3242" s="40"/>
      <c r="C3242" s="40"/>
      <c r="D3242" s="41"/>
      <c r="E3242" s="22"/>
      <c r="F3242" s="23"/>
      <c r="G3242" s="41"/>
      <c r="H3242" s="42"/>
      <c r="I3242" s="41"/>
      <c r="J3242" s="42"/>
      <c r="K3242" s="43"/>
      <c r="L3242" s="26"/>
      <c r="M3242" s="27"/>
      <c r="N3242" s="55"/>
      <c r="O3242" s="93">
        <f>IFERROR(SUMPRODUCT((INDEX(ACH.!$B$3:$AP$9999,MATCH(A3242,ACH.!$A$3:$A$9999,),)&gt;0)*COUNTIF(INDEX(IP!$C$4:$N$44,,IFERROR(MATCH(C3242,IP!$E$2:$N$2,)+2,MATCH(E3242,IP!$C$3:$D$3,))),ACH.!$B$1:$AP$1)),)</f>
        <v>0</v>
      </c>
      <c r="P3242" s="27"/>
      <c r="Q3242" s="28"/>
      <c r="R3242" s="29"/>
      <c r="S3242" s="30"/>
      <c r="T3242" s="31"/>
      <c r="U3242" s="32"/>
      <c r="V3242" s="32"/>
      <c r="W3242" s="32"/>
      <c r="X3242" s="33"/>
      <c r="Y3242" s="34"/>
      <c r="Z3242" s="35"/>
      <c r="AA3242" s="36"/>
      <c r="AB3242" s="37"/>
      <c r="AC3242" s="38"/>
      <c r="AD3242" s="57" t="e">
        <f>IF(C3242="SG",VLOOKUP($C3242,IP!$R:$T,MATCH(QSC!$E3242,IP!$R$6:$T$6,0),0),VLOOKUP($C3242,IP!$R:$S,2,0))</f>
        <v>#N/A</v>
      </c>
      <c r="AE3242" s="39"/>
    </row>
    <row r="3243" spans="1:31" ht="15" x14ac:dyDescent="0.25">
      <c r="A3243" s="40"/>
      <c r="B3243" s="40"/>
      <c r="C3243" s="40"/>
      <c r="D3243" s="41"/>
      <c r="E3243" s="22"/>
      <c r="F3243" s="23"/>
      <c r="G3243" s="41"/>
      <c r="H3243" s="42"/>
      <c r="I3243" s="41"/>
      <c r="J3243" s="42"/>
      <c r="K3243" s="43"/>
      <c r="L3243" s="26"/>
      <c r="M3243" s="27"/>
      <c r="N3243" s="55"/>
      <c r="O3243" s="93">
        <f>IFERROR(SUMPRODUCT((INDEX(ACH.!$B$3:$AP$9999,MATCH(A3243,ACH.!$A$3:$A$9999,),)&gt;0)*COUNTIF(INDEX(IP!$C$4:$N$44,,IFERROR(MATCH(C3243,IP!$E$2:$N$2,)+2,MATCH(E3243,IP!$C$3:$D$3,))),ACH.!$B$1:$AP$1)),)</f>
        <v>0</v>
      </c>
      <c r="P3243" s="27"/>
      <c r="Q3243" s="28"/>
      <c r="R3243" s="29"/>
      <c r="S3243" s="30"/>
      <c r="T3243" s="31"/>
      <c r="U3243" s="32"/>
      <c r="V3243" s="32"/>
      <c r="W3243" s="32"/>
      <c r="X3243" s="33"/>
      <c r="Y3243" s="34"/>
      <c r="Z3243" s="35"/>
      <c r="AA3243" s="36"/>
      <c r="AB3243" s="37"/>
      <c r="AC3243" s="38"/>
      <c r="AD3243" s="57" t="e">
        <f>IF(C3243="SG",VLOOKUP($C3243,IP!$R:$T,MATCH(QSC!$E3243,IP!$R$6:$T$6,0),0),VLOOKUP($C3243,IP!$R:$S,2,0))</f>
        <v>#N/A</v>
      </c>
      <c r="AE3243" s="39"/>
    </row>
    <row r="3244" spans="1:31" ht="15" x14ac:dyDescent="0.25">
      <c r="A3244" s="40"/>
      <c r="B3244" s="40"/>
      <c r="C3244" s="40"/>
      <c r="D3244" s="41"/>
      <c r="E3244" s="22"/>
      <c r="F3244" s="23"/>
      <c r="G3244" s="41"/>
      <c r="H3244" s="42"/>
      <c r="I3244" s="41"/>
      <c r="J3244" s="42"/>
      <c r="K3244" s="43"/>
      <c r="L3244" s="26"/>
      <c r="M3244" s="27"/>
      <c r="N3244" s="55"/>
      <c r="O3244" s="93">
        <f>IFERROR(SUMPRODUCT((INDEX(ACH.!$B$3:$AP$9999,MATCH(A3244,ACH.!$A$3:$A$9999,),)&gt;0)*COUNTIF(INDEX(IP!$C$4:$N$44,,IFERROR(MATCH(C3244,IP!$E$2:$N$2,)+2,MATCH(E3244,IP!$C$3:$D$3,))),ACH.!$B$1:$AP$1)),)</f>
        <v>0</v>
      </c>
      <c r="P3244" s="27"/>
      <c r="Q3244" s="28"/>
      <c r="R3244" s="29"/>
      <c r="S3244" s="30"/>
      <c r="T3244" s="31"/>
      <c r="U3244" s="32"/>
      <c r="V3244" s="32"/>
      <c r="W3244" s="32"/>
      <c r="X3244" s="33"/>
      <c r="Y3244" s="34"/>
      <c r="Z3244" s="35"/>
      <c r="AA3244" s="36"/>
      <c r="AB3244" s="37"/>
      <c r="AC3244" s="38"/>
      <c r="AD3244" s="57" t="e">
        <f>IF(C3244="SG",VLOOKUP($C3244,IP!$R:$T,MATCH(QSC!$E3244,IP!$R$6:$T$6,0),0),VLOOKUP($C3244,IP!$R:$S,2,0))</f>
        <v>#N/A</v>
      </c>
      <c r="AE3244" s="39"/>
    </row>
    <row r="3245" spans="1:31" ht="15" x14ac:dyDescent="0.25">
      <c r="A3245" s="40"/>
      <c r="B3245" s="40"/>
      <c r="C3245" s="40"/>
      <c r="D3245" s="41"/>
      <c r="E3245" s="22"/>
      <c r="F3245" s="23"/>
      <c r="G3245" s="41"/>
      <c r="H3245" s="42"/>
      <c r="I3245" s="41"/>
      <c r="J3245" s="42"/>
      <c r="K3245" s="43"/>
      <c r="L3245" s="26"/>
      <c r="M3245" s="27"/>
      <c r="N3245" s="55"/>
      <c r="O3245" s="93">
        <f>IFERROR(SUMPRODUCT((INDEX(ACH.!$B$3:$AP$9999,MATCH(A3245,ACH.!$A$3:$A$9999,),)&gt;0)*COUNTIF(INDEX(IP!$C$4:$N$44,,IFERROR(MATCH(C3245,IP!$E$2:$N$2,)+2,MATCH(E3245,IP!$C$3:$D$3,))),ACH.!$B$1:$AP$1)),)</f>
        <v>0</v>
      </c>
      <c r="P3245" s="27"/>
      <c r="Q3245" s="28"/>
      <c r="R3245" s="29"/>
      <c r="S3245" s="30"/>
      <c r="T3245" s="31"/>
      <c r="U3245" s="32"/>
      <c r="V3245" s="32"/>
      <c r="W3245" s="32"/>
      <c r="X3245" s="33"/>
      <c r="Y3245" s="34"/>
      <c r="Z3245" s="35"/>
      <c r="AA3245" s="36"/>
      <c r="AB3245" s="37"/>
      <c r="AC3245" s="38"/>
      <c r="AD3245" s="57" t="e">
        <f>IF(C3245="SG",VLOOKUP($C3245,IP!$R:$T,MATCH(QSC!$E3245,IP!$R$6:$T$6,0),0),VLOOKUP($C3245,IP!$R:$S,2,0))</f>
        <v>#N/A</v>
      </c>
      <c r="AE3245" s="39"/>
    </row>
    <row r="3246" spans="1:31" ht="15" x14ac:dyDescent="0.25">
      <c r="A3246" s="40"/>
      <c r="B3246" s="40"/>
      <c r="C3246" s="40"/>
      <c r="D3246" s="41"/>
      <c r="E3246" s="22"/>
      <c r="F3246" s="23"/>
      <c r="G3246" s="41"/>
      <c r="H3246" s="42"/>
      <c r="I3246" s="41"/>
      <c r="J3246" s="42"/>
      <c r="K3246" s="43"/>
      <c r="L3246" s="26"/>
      <c r="M3246" s="27"/>
      <c r="N3246" s="55"/>
      <c r="O3246" s="93">
        <f>IFERROR(SUMPRODUCT((INDEX(ACH.!$B$3:$AP$9999,MATCH(A3246,ACH.!$A$3:$A$9999,),)&gt;0)*COUNTIF(INDEX(IP!$C$4:$N$44,,IFERROR(MATCH(C3246,IP!$E$2:$N$2,)+2,MATCH(E3246,IP!$C$3:$D$3,))),ACH.!$B$1:$AP$1)),)</f>
        <v>0</v>
      </c>
      <c r="P3246" s="27"/>
      <c r="Q3246" s="28"/>
      <c r="R3246" s="29"/>
      <c r="S3246" s="30"/>
      <c r="T3246" s="31"/>
      <c r="U3246" s="32"/>
      <c r="V3246" s="32"/>
      <c r="W3246" s="32"/>
      <c r="X3246" s="33"/>
      <c r="Y3246" s="34"/>
      <c r="Z3246" s="35"/>
      <c r="AA3246" s="36"/>
      <c r="AB3246" s="37"/>
      <c r="AC3246" s="38"/>
      <c r="AD3246" s="57" t="e">
        <f>IF(C3246="SG",VLOOKUP($C3246,IP!$R:$T,MATCH(QSC!$E3246,IP!$R$6:$T$6,0),0),VLOOKUP($C3246,IP!$R:$S,2,0))</f>
        <v>#N/A</v>
      </c>
      <c r="AE3246" s="39"/>
    </row>
    <row r="3247" spans="1:31" ht="15" x14ac:dyDescent="0.25">
      <c r="A3247" s="40"/>
      <c r="B3247" s="40"/>
      <c r="C3247" s="40"/>
      <c r="D3247" s="41"/>
      <c r="E3247" s="22"/>
      <c r="F3247" s="23"/>
      <c r="G3247" s="41"/>
      <c r="H3247" s="42"/>
      <c r="I3247" s="41"/>
      <c r="J3247" s="42"/>
      <c r="K3247" s="43"/>
      <c r="L3247" s="26"/>
      <c r="M3247" s="27"/>
      <c r="N3247" s="55"/>
      <c r="O3247" s="93">
        <f>IFERROR(SUMPRODUCT((INDEX(ACH.!$B$3:$AP$9999,MATCH(A3247,ACH.!$A$3:$A$9999,),)&gt;0)*COUNTIF(INDEX(IP!$C$4:$N$44,,IFERROR(MATCH(C3247,IP!$E$2:$N$2,)+2,MATCH(E3247,IP!$C$3:$D$3,))),ACH.!$B$1:$AP$1)),)</f>
        <v>0</v>
      </c>
      <c r="P3247" s="27"/>
      <c r="Q3247" s="28"/>
      <c r="R3247" s="29"/>
      <c r="S3247" s="30"/>
      <c r="T3247" s="31"/>
      <c r="U3247" s="32"/>
      <c r="V3247" s="32"/>
      <c r="W3247" s="32"/>
      <c r="X3247" s="33"/>
      <c r="Y3247" s="34"/>
      <c r="Z3247" s="35"/>
      <c r="AA3247" s="36"/>
      <c r="AB3247" s="37"/>
      <c r="AC3247" s="38"/>
      <c r="AD3247" s="57" t="e">
        <f>IF(C3247="SG",VLOOKUP($C3247,IP!$R:$T,MATCH(QSC!$E3247,IP!$R$6:$T$6,0),0),VLOOKUP($C3247,IP!$R:$S,2,0))</f>
        <v>#N/A</v>
      </c>
      <c r="AE3247" s="39"/>
    </row>
    <row r="3248" spans="1:31" ht="15" x14ac:dyDescent="0.25">
      <c r="A3248" s="40"/>
      <c r="B3248" s="40"/>
      <c r="C3248" s="40"/>
      <c r="D3248" s="41"/>
      <c r="E3248" s="22"/>
      <c r="F3248" s="23"/>
      <c r="G3248" s="41"/>
      <c r="H3248" s="42"/>
      <c r="I3248" s="41"/>
      <c r="J3248" s="42"/>
      <c r="K3248" s="43"/>
      <c r="L3248" s="26"/>
      <c r="M3248" s="27"/>
      <c r="N3248" s="55"/>
      <c r="O3248" s="93">
        <f>IFERROR(SUMPRODUCT((INDEX(ACH.!$B$3:$AP$9999,MATCH(A3248,ACH.!$A$3:$A$9999,),)&gt;0)*COUNTIF(INDEX(IP!$C$4:$N$44,,IFERROR(MATCH(C3248,IP!$E$2:$N$2,)+2,MATCH(E3248,IP!$C$3:$D$3,))),ACH.!$B$1:$AP$1)),)</f>
        <v>0</v>
      </c>
      <c r="P3248" s="27"/>
      <c r="Q3248" s="28"/>
      <c r="R3248" s="29"/>
      <c r="S3248" s="30"/>
      <c r="T3248" s="31"/>
      <c r="U3248" s="32"/>
      <c r="V3248" s="32"/>
      <c r="W3248" s="32"/>
      <c r="X3248" s="33"/>
      <c r="Y3248" s="34"/>
      <c r="Z3248" s="35"/>
      <c r="AA3248" s="36"/>
      <c r="AB3248" s="37"/>
      <c r="AC3248" s="38"/>
      <c r="AD3248" s="57" t="e">
        <f>IF(C3248="SG",VLOOKUP($C3248,IP!$R:$T,MATCH(QSC!$E3248,IP!$R$6:$T$6,0),0),VLOOKUP($C3248,IP!$R:$S,2,0))</f>
        <v>#N/A</v>
      </c>
      <c r="AE3248" s="39"/>
    </row>
    <row r="3249" spans="1:31" ht="15" x14ac:dyDescent="0.25">
      <c r="A3249" s="40"/>
      <c r="B3249" s="40"/>
      <c r="C3249" s="40"/>
      <c r="D3249" s="41"/>
      <c r="E3249" s="22"/>
      <c r="F3249" s="23"/>
      <c r="G3249" s="41"/>
      <c r="H3249" s="42"/>
      <c r="I3249" s="41"/>
      <c r="J3249" s="42"/>
      <c r="K3249" s="43"/>
      <c r="L3249" s="26"/>
      <c r="M3249" s="27"/>
      <c r="N3249" s="55"/>
      <c r="O3249" s="93">
        <f>IFERROR(SUMPRODUCT((INDEX(ACH.!$B$3:$AP$9999,MATCH(A3249,ACH.!$A$3:$A$9999,),)&gt;0)*COUNTIF(INDEX(IP!$C$4:$N$44,,IFERROR(MATCH(C3249,IP!$E$2:$N$2,)+2,MATCH(E3249,IP!$C$3:$D$3,))),ACH.!$B$1:$AP$1)),)</f>
        <v>0</v>
      </c>
      <c r="P3249" s="27"/>
      <c r="Q3249" s="28"/>
      <c r="R3249" s="29"/>
      <c r="S3249" s="30"/>
      <c r="T3249" s="31"/>
      <c r="U3249" s="32"/>
      <c r="V3249" s="32"/>
      <c r="W3249" s="32"/>
      <c r="X3249" s="33"/>
      <c r="Y3249" s="34"/>
      <c r="Z3249" s="35"/>
      <c r="AA3249" s="36"/>
      <c r="AB3249" s="37"/>
      <c r="AC3249" s="38"/>
      <c r="AD3249" s="57" t="e">
        <f>IF(C3249="SG",VLOOKUP($C3249,IP!$R:$T,MATCH(QSC!$E3249,IP!$R$6:$T$6,0),0),VLOOKUP($C3249,IP!$R:$S,2,0))</f>
        <v>#N/A</v>
      </c>
      <c r="AE3249" s="39"/>
    </row>
    <row r="3250" spans="1:31" ht="15" x14ac:dyDescent="0.25">
      <c r="A3250" s="40"/>
      <c r="B3250" s="40"/>
      <c r="C3250" s="40"/>
      <c r="D3250" s="41"/>
      <c r="E3250" s="22"/>
      <c r="F3250" s="23"/>
      <c r="G3250" s="41"/>
      <c r="H3250" s="42"/>
      <c r="I3250" s="41"/>
      <c r="J3250" s="42"/>
      <c r="K3250" s="43"/>
      <c r="L3250" s="26"/>
      <c r="M3250" s="27"/>
      <c r="N3250" s="55"/>
      <c r="O3250" s="93">
        <f>IFERROR(SUMPRODUCT((INDEX(ACH.!$B$3:$AP$9999,MATCH(A3250,ACH.!$A$3:$A$9999,),)&gt;0)*COUNTIF(INDEX(IP!$C$4:$N$44,,IFERROR(MATCH(C3250,IP!$E$2:$N$2,)+2,MATCH(E3250,IP!$C$3:$D$3,))),ACH.!$B$1:$AP$1)),)</f>
        <v>0</v>
      </c>
      <c r="P3250" s="27"/>
      <c r="Q3250" s="28"/>
      <c r="R3250" s="29"/>
      <c r="S3250" s="30"/>
      <c r="T3250" s="31"/>
      <c r="U3250" s="32"/>
      <c r="V3250" s="32"/>
      <c r="W3250" s="32"/>
      <c r="X3250" s="33"/>
      <c r="Y3250" s="34"/>
      <c r="Z3250" s="35"/>
      <c r="AA3250" s="36"/>
      <c r="AB3250" s="37"/>
      <c r="AC3250" s="38"/>
      <c r="AD3250" s="57" t="e">
        <f>IF(C3250="SG",VLOOKUP($C3250,IP!$R:$T,MATCH(QSC!$E3250,IP!$R$6:$T$6,0),0),VLOOKUP($C3250,IP!$R:$S,2,0))</f>
        <v>#N/A</v>
      </c>
      <c r="AE3250" s="39"/>
    </row>
    <row r="3251" spans="1:31" ht="15" x14ac:dyDescent="0.25">
      <c r="A3251" s="40"/>
      <c r="B3251" s="40"/>
      <c r="C3251" s="40"/>
      <c r="D3251" s="41"/>
      <c r="E3251" s="22"/>
      <c r="F3251" s="23"/>
      <c r="G3251" s="41"/>
      <c r="H3251" s="42"/>
      <c r="I3251" s="41"/>
      <c r="J3251" s="42"/>
      <c r="K3251" s="43"/>
      <c r="L3251" s="26"/>
      <c r="M3251" s="27"/>
      <c r="N3251" s="55"/>
      <c r="O3251" s="93">
        <f>IFERROR(SUMPRODUCT((INDEX(ACH.!$B$3:$AP$9999,MATCH(A3251,ACH.!$A$3:$A$9999,),)&gt;0)*COUNTIF(INDEX(IP!$C$4:$N$44,,IFERROR(MATCH(C3251,IP!$E$2:$N$2,)+2,MATCH(E3251,IP!$C$3:$D$3,))),ACH.!$B$1:$AP$1)),)</f>
        <v>0</v>
      </c>
      <c r="P3251" s="27"/>
      <c r="Q3251" s="28"/>
      <c r="R3251" s="29"/>
      <c r="S3251" s="30"/>
      <c r="T3251" s="31"/>
      <c r="U3251" s="32"/>
      <c r="V3251" s="32"/>
      <c r="W3251" s="32"/>
      <c r="X3251" s="33"/>
      <c r="Y3251" s="34"/>
      <c r="Z3251" s="35"/>
      <c r="AA3251" s="36"/>
      <c r="AB3251" s="37"/>
      <c r="AC3251" s="38"/>
      <c r="AD3251" s="57" t="e">
        <f>IF(C3251="SG",VLOOKUP($C3251,IP!$R:$T,MATCH(QSC!$E3251,IP!$R$6:$T$6,0),0),VLOOKUP($C3251,IP!$R:$S,2,0))</f>
        <v>#N/A</v>
      </c>
      <c r="AE3251" s="39"/>
    </row>
    <row r="3252" spans="1:31" ht="15" x14ac:dyDescent="0.25">
      <c r="A3252" s="40"/>
      <c r="B3252" s="40"/>
      <c r="C3252" s="40"/>
      <c r="D3252" s="41"/>
      <c r="E3252" s="22"/>
      <c r="F3252" s="23"/>
      <c r="G3252" s="41"/>
      <c r="H3252" s="42"/>
      <c r="I3252" s="41"/>
      <c r="J3252" s="42"/>
      <c r="K3252" s="43"/>
      <c r="L3252" s="26"/>
      <c r="M3252" s="27"/>
      <c r="N3252" s="55"/>
      <c r="O3252" s="93">
        <f>IFERROR(SUMPRODUCT((INDEX(ACH.!$B$3:$AP$9999,MATCH(A3252,ACH.!$A$3:$A$9999,),)&gt;0)*COUNTIF(INDEX(IP!$C$4:$N$44,,IFERROR(MATCH(C3252,IP!$E$2:$N$2,)+2,MATCH(E3252,IP!$C$3:$D$3,))),ACH.!$B$1:$AP$1)),)</f>
        <v>0</v>
      </c>
      <c r="P3252" s="27"/>
      <c r="Q3252" s="28"/>
      <c r="R3252" s="29"/>
      <c r="S3252" s="30"/>
      <c r="T3252" s="31"/>
      <c r="U3252" s="32"/>
      <c r="V3252" s="32"/>
      <c r="W3252" s="32"/>
      <c r="X3252" s="33"/>
      <c r="Y3252" s="34"/>
      <c r="Z3252" s="35"/>
      <c r="AA3252" s="36"/>
      <c r="AB3252" s="37"/>
      <c r="AC3252" s="38"/>
      <c r="AD3252" s="57" t="e">
        <f>IF(C3252="SG",VLOOKUP($C3252,IP!$R:$T,MATCH(QSC!$E3252,IP!$R$6:$T$6,0),0),VLOOKUP($C3252,IP!$R:$S,2,0))</f>
        <v>#N/A</v>
      </c>
      <c r="AE3252" s="39"/>
    </row>
    <row r="3253" spans="1:31" ht="15" x14ac:dyDescent="0.25">
      <c r="A3253" s="40"/>
      <c r="B3253" s="40"/>
      <c r="C3253" s="40"/>
      <c r="D3253" s="41"/>
      <c r="E3253" s="22"/>
      <c r="F3253" s="23"/>
      <c r="G3253" s="41"/>
      <c r="H3253" s="42"/>
      <c r="I3253" s="41"/>
      <c r="J3253" s="42"/>
      <c r="K3253" s="43"/>
      <c r="L3253" s="26"/>
      <c r="M3253" s="27"/>
      <c r="N3253" s="55"/>
      <c r="O3253" s="93">
        <f>IFERROR(SUMPRODUCT((INDEX(ACH.!$B$3:$AP$9999,MATCH(A3253,ACH.!$A$3:$A$9999,),)&gt;0)*COUNTIF(INDEX(IP!$C$4:$N$44,,IFERROR(MATCH(C3253,IP!$E$2:$N$2,)+2,MATCH(E3253,IP!$C$3:$D$3,))),ACH.!$B$1:$AP$1)),)</f>
        <v>0</v>
      </c>
      <c r="P3253" s="27"/>
      <c r="Q3253" s="28"/>
      <c r="R3253" s="29"/>
      <c r="S3253" s="30"/>
      <c r="T3253" s="31"/>
      <c r="U3253" s="32"/>
      <c r="V3253" s="32"/>
      <c r="W3253" s="32"/>
      <c r="X3253" s="33"/>
      <c r="Y3253" s="34"/>
      <c r="Z3253" s="35"/>
      <c r="AA3253" s="36"/>
      <c r="AB3253" s="37"/>
      <c r="AC3253" s="38"/>
      <c r="AD3253" s="57" t="e">
        <f>IF(C3253="SG",VLOOKUP($C3253,IP!$R:$T,MATCH(QSC!$E3253,IP!$R$6:$T$6,0),0),VLOOKUP($C3253,IP!$R:$S,2,0))</f>
        <v>#N/A</v>
      </c>
      <c r="AE3253" s="39"/>
    </row>
    <row r="3254" spans="1:31" ht="15" x14ac:dyDescent="0.25">
      <c r="A3254" s="40"/>
      <c r="B3254" s="40"/>
      <c r="C3254" s="40"/>
      <c r="D3254" s="41"/>
      <c r="E3254" s="22"/>
      <c r="F3254" s="23"/>
      <c r="G3254" s="41"/>
      <c r="H3254" s="42"/>
      <c r="I3254" s="41"/>
      <c r="J3254" s="42"/>
      <c r="K3254" s="43"/>
      <c r="L3254" s="26"/>
      <c r="M3254" s="27"/>
      <c r="N3254" s="55"/>
      <c r="O3254" s="93">
        <f>IFERROR(SUMPRODUCT((INDEX(ACH.!$B$3:$AP$9999,MATCH(A3254,ACH.!$A$3:$A$9999,),)&gt;0)*COUNTIF(INDEX(IP!$C$4:$N$44,,IFERROR(MATCH(C3254,IP!$E$2:$N$2,)+2,MATCH(E3254,IP!$C$3:$D$3,))),ACH.!$B$1:$AP$1)),)</f>
        <v>0</v>
      </c>
      <c r="P3254" s="27"/>
      <c r="Q3254" s="28"/>
      <c r="R3254" s="29"/>
      <c r="S3254" s="30"/>
      <c r="T3254" s="31"/>
      <c r="U3254" s="32"/>
      <c r="V3254" s="32"/>
      <c r="W3254" s="32"/>
      <c r="X3254" s="33"/>
      <c r="Y3254" s="34"/>
      <c r="Z3254" s="35"/>
      <c r="AA3254" s="36"/>
      <c r="AB3254" s="37"/>
      <c r="AC3254" s="38"/>
      <c r="AD3254" s="57" t="e">
        <f>IF(C3254="SG",VLOOKUP($C3254,IP!$R:$T,MATCH(QSC!$E3254,IP!$R$6:$T$6,0),0),VLOOKUP($C3254,IP!$R:$S,2,0))</f>
        <v>#N/A</v>
      </c>
      <c r="AE3254" s="39"/>
    </row>
    <row r="3255" spans="1:31" ht="15" x14ac:dyDescent="0.25">
      <c r="A3255" s="40"/>
      <c r="B3255" s="40"/>
      <c r="C3255" s="40"/>
      <c r="D3255" s="41"/>
      <c r="E3255" s="22"/>
      <c r="F3255" s="23"/>
      <c r="G3255" s="41"/>
      <c r="H3255" s="42"/>
      <c r="I3255" s="41"/>
      <c r="J3255" s="42"/>
      <c r="K3255" s="43"/>
      <c r="L3255" s="26"/>
      <c r="M3255" s="27"/>
      <c r="N3255" s="55"/>
      <c r="O3255" s="93">
        <f>IFERROR(SUMPRODUCT((INDEX(ACH.!$B$3:$AP$9999,MATCH(A3255,ACH.!$A$3:$A$9999,),)&gt;0)*COUNTIF(INDEX(IP!$C$4:$N$44,,IFERROR(MATCH(C3255,IP!$E$2:$N$2,)+2,MATCH(E3255,IP!$C$3:$D$3,))),ACH.!$B$1:$AP$1)),)</f>
        <v>0</v>
      </c>
      <c r="P3255" s="27"/>
      <c r="Q3255" s="28"/>
      <c r="R3255" s="29"/>
      <c r="S3255" s="30"/>
      <c r="T3255" s="31"/>
      <c r="U3255" s="32"/>
      <c r="V3255" s="32"/>
      <c r="W3255" s="32"/>
      <c r="X3255" s="33"/>
      <c r="Y3255" s="34"/>
      <c r="Z3255" s="35"/>
      <c r="AA3255" s="36"/>
      <c r="AB3255" s="37"/>
      <c r="AC3255" s="38"/>
      <c r="AD3255" s="57" t="e">
        <f>IF(C3255="SG",VLOOKUP($C3255,IP!$R:$T,MATCH(QSC!$E3255,IP!$R$6:$T$6,0),0),VLOOKUP($C3255,IP!$R:$S,2,0))</f>
        <v>#N/A</v>
      </c>
      <c r="AE3255" s="39"/>
    </row>
    <row r="3256" spans="1:31" ht="15" x14ac:dyDescent="0.25">
      <c r="A3256" s="40"/>
      <c r="B3256" s="40"/>
      <c r="C3256" s="40"/>
      <c r="D3256" s="41"/>
      <c r="E3256" s="22"/>
      <c r="F3256" s="23"/>
      <c r="G3256" s="41"/>
      <c r="H3256" s="42"/>
      <c r="I3256" s="41"/>
      <c r="J3256" s="42"/>
      <c r="K3256" s="43"/>
      <c r="L3256" s="26"/>
      <c r="M3256" s="27"/>
      <c r="N3256" s="55"/>
      <c r="O3256" s="93">
        <f>IFERROR(SUMPRODUCT((INDEX(ACH.!$B$3:$AP$9999,MATCH(A3256,ACH.!$A$3:$A$9999,),)&gt;0)*COUNTIF(INDEX(IP!$C$4:$N$44,,IFERROR(MATCH(C3256,IP!$E$2:$N$2,)+2,MATCH(E3256,IP!$C$3:$D$3,))),ACH.!$B$1:$AP$1)),)</f>
        <v>0</v>
      </c>
      <c r="P3256" s="27"/>
      <c r="Q3256" s="28"/>
      <c r="R3256" s="29"/>
      <c r="S3256" s="30"/>
      <c r="T3256" s="31"/>
      <c r="U3256" s="32"/>
      <c r="V3256" s="32"/>
      <c r="W3256" s="32"/>
      <c r="X3256" s="33"/>
      <c r="Y3256" s="34"/>
      <c r="Z3256" s="35"/>
      <c r="AA3256" s="36"/>
      <c r="AB3256" s="37"/>
      <c r="AC3256" s="38"/>
      <c r="AD3256" s="57" t="e">
        <f>IF(C3256="SG",VLOOKUP($C3256,IP!$R:$T,MATCH(QSC!$E3256,IP!$R$6:$T$6,0),0),VLOOKUP($C3256,IP!$R:$S,2,0))</f>
        <v>#N/A</v>
      </c>
      <c r="AE3256" s="39"/>
    </row>
    <row r="3257" spans="1:31" ht="15" x14ac:dyDescent="0.25">
      <c r="A3257" s="40"/>
      <c r="B3257" s="40"/>
      <c r="C3257" s="40"/>
      <c r="D3257" s="41"/>
      <c r="E3257" s="22"/>
      <c r="F3257" s="23"/>
      <c r="G3257" s="41"/>
      <c r="H3257" s="42"/>
      <c r="I3257" s="41"/>
      <c r="J3257" s="42"/>
      <c r="K3257" s="43"/>
      <c r="L3257" s="26"/>
      <c r="M3257" s="27"/>
      <c r="N3257" s="55"/>
      <c r="O3257" s="93">
        <f>IFERROR(SUMPRODUCT((INDEX(ACH.!$B$3:$AP$9999,MATCH(A3257,ACH.!$A$3:$A$9999,),)&gt;0)*COUNTIF(INDEX(IP!$C$4:$N$44,,IFERROR(MATCH(C3257,IP!$E$2:$N$2,)+2,MATCH(E3257,IP!$C$3:$D$3,))),ACH.!$B$1:$AP$1)),)</f>
        <v>0</v>
      </c>
      <c r="P3257" s="27"/>
      <c r="Q3257" s="28"/>
      <c r="R3257" s="29"/>
      <c r="S3257" s="30"/>
      <c r="T3257" s="31"/>
      <c r="U3257" s="32"/>
      <c r="V3257" s="32"/>
      <c r="W3257" s="32"/>
      <c r="X3257" s="33"/>
      <c r="Y3257" s="34"/>
      <c r="Z3257" s="35"/>
      <c r="AA3257" s="36"/>
      <c r="AB3257" s="37"/>
      <c r="AC3257" s="38"/>
      <c r="AD3257" s="57" t="e">
        <f>IF(C3257="SG",VLOOKUP($C3257,IP!$R:$T,MATCH(QSC!$E3257,IP!$R$6:$T$6,0),0),VLOOKUP($C3257,IP!$R:$S,2,0))</f>
        <v>#N/A</v>
      </c>
      <c r="AE3257" s="39"/>
    </row>
    <row r="3258" spans="1:31" ht="15" x14ac:dyDescent="0.25">
      <c r="A3258" s="40"/>
      <c r="B3258" s="40"/>
      <c r="C3258" s="40"/>
      <c r="D3258" s="41"/>
      <c r="E3258" s="22"/>
      <c r="F3258" s="23"/>
      <c r="G3258" s="41"/>
      <c r="H3258" s="42"/>
      <c r="I3258" s="41"/>
      <c r="J3258" s="42"/>
      <c r="K3258" s="43"/>
      <c r="L3258" s="26"/>
      <c r="M3258" s="27"/>
      <c r="N3258" s="55"/>
      <c r="O3258" s="93">
        <f>IFERROR(SUMPRODUCT((INDEX(ACH.!$B$3:$AP$9999,MATCH(A3258,ACH.!$A$3:$A$9999,),)&gt;0)*COUNTIF(INDEX(IP!$C$4:$N$44,,IFERROR(MATCH(C3258,IP!$E$2:$N$2,)+2,MATCH(E3258,IP!$C$3:$D$3,))),ACH.!$B$1:$AP$1)),)</f>
        <v>0</v>
      </c>
      <c r="P3258" s="27"/>
      <c r="Q3258" s="28"/>
      <c r="R3258" s="29"/>
      <c r="S3258" s="30"/>
      <c r="T3258" s="31"/>
      <c r="U3258" s="32"/>
      <c r="V3258" s="32"/>
      <c r="W3258" s="32"/>
      <c r="X3258" s="33"/>
      <c r="Y3258" s="34"/>
      <c r="Z3258" s="35"/>
      <c r="AA3258" s="36"/>
      <c r="AB3258" s="37"/>
      <c r="AC3258" s="38"/>
      <c r="AD3258" s="57" t="e">
        <f>IF(C3258="SG",VLOOKUP($C3258,IP!$R:$T,MATCH(QSC!$E3258,IP!$R$6:$T$6,0),0),VLOOKUP($C3258,IP!$R:$S,2,0))</f>
        <v>#N/A</v>
      </c>
      <c r="AE3258" s="39"/>
    </row>
    <row r="3259" spans="1:31" ht="15" x14ac:dyDescent="0.25">
      <c r="A3259" s="40"/>
      <c r="B3259" s="40"/>
      <c r="C3259" s="40"/>
      <c r="D3259" s="41"/>
      <c r="E3259" s="22"/>
      <c r="F3259" s="23"/>
      <c r="G3259" s="41"/>
      <c r="H3259" s="42"/>
      <c r="I3259" s="41"/>
      <c r="J3259" s="42"/>
      <c r="K3259" s="43"/>
      <c r="L3259" s="26"/>
      <c r="M3259" s="27"/>
      <c r="N3259" s="55"/>
      <c r="O3259" s="93">
        <f>IFERROR(SUMPRODUCT((INDEX(ACH.!$B$3:$AP$9999,MATCH(A3259,ACH.!$A$3:$A$9999,),)&gt;0)*COUNTIF(INDEX(IP!$C$4:$N$44,,IFERROR(MATCH(C3259,IP!$E$2:$N$2,)+2,MATCH(E3259,IP!$C$3:$D$3,))),ACH.!$B$1:$AP$1)),)</f>
        <v>0</v>
      </c>
      <c r="P3259" s="27"/>
      <c r="Q3259" s="28"/>
      <c r="R3259" s="29"/>
      <c r="S3259" s="30"/>
      <c r="T3259" s="31"/>
      <c r="U3259" s="32"/>
      <c r="V3259" s="32"/>
      <c r="W3259" s="32"/>
      <c r="X3259" s="33"/>
      <c r="Y3259" s="34"/>
      <c r="Z3259" s="35"/>
      <c r="AA3259" s="36"/>
      <c r="AB3259" s="37"/>
      <c r="AC3259" s="38"/>
      <c r="AD3259" s="57" t="e">
        <f>IF(C3259="SG",VLOOKUP($C3259,IP!$R:$T,MATCH(QSC!$E3259,IP!$R$6:$T$6,0),0),VLOOKUP($C3259,IP!$R:$S,2,0))</f>
        <v>#N/A</v>
      </c>
      <c r="AE3259" s="39"/>
    </row>
    <row r="3260" spans="1:31" ht="15" x14ac:dyDescent="0.25">
      <c r="A3260" s="40"/>
      <c r="B3260" s="40"/>
      <c r="C3260" s="40"/>
      <c r="D3260" s="41"/>
      <c r="E3260" s="22"/>
      <c r="F3260" s="23"/>
      <c r="G3260" s="41"/>
      <c r="H3260" s="42"/>
      <c r="I3260" s="41"/>
      <c r="J3260" s="42"/>
      <c r="K3260" s="43"/>
      <c r="L3260" s="26"/>
      <c r="M3260" s="27"/>
      <c r="N3260" s="55"/>
      <c r="O3260" s="93">
        <f>IFERROR(SUMPRODUCT((INDEX(ACH.!$B$3:$AP$9999,MATCH(A3260,ACH.!$A$3:$A$9999,),)&gt;0)*COUNTIF(INDEX(IP!$C$4:$N$44,,IFERROR(MATCH(C3260,IP!$E$2:$N$2,)+2,MATCH(E3260,IP!$C$3:$D$3,))),ACH.!$B$1:$AP$1)),)</f>
        <v>0</v>
      </c>
      <c r="P3260" s="27"/>
      <c r="Q3260" s="28"/>
      <c r="R3260" s="29"/>
      <c r="S3260" s="30"/>
      <c r="T3260" s="31"/>
      <c r="U3260" s="32"/>
      <c r="V3260" s="32"/>
      <c r="W3260" s="32"/>
      <c r="X3260" s="33"/>
      <c r="Y3260" s="34"/>
      <c r="Z3260" s="35"/>
      <c r="AA3260" s="36"/>
      <c r="AB3260" s="37"/>
      <c r="AC3260" s="38"/>
      <c r="AD3260" s="57" t="e">
        <f>IF(C3260="SG",VLOOKUP($C3260,IP!$R:$T,MATCH(QSC!$E3260,IP!$R$6:$T$6,0),0),VLOOKUP($C3260,IP!$R:$S,2,0))</f>
        <v>#N/A</v>
      </c>
      <c r="AE3260" s="39"/>
    </row>
    <row r="3261" spans="1:31" ht="15" x14ac:dyDescent="0.25">
      <c r="A3261" s="40"/>
      <c r="B3261" s="40"/>
      <c r="C3261" s="40"/>
      <c r="D3261" s="41"/>
      <c r="E3261" s="22"/>
      <c r="F3261" s="23"/>
      <c r="G3261" s="41"/>
      <c r="H3261" s="42"/>
      <c r="I3261" s="41"/>
      <c r="J3261" s="42"/>
      <c r="K3261" s="43"/>
      <c r="L3261" s="26"/>
      <c r="M3261" s="27"/>
      <c r="N3261" s="55"/>
      <c r="O3261" s="93">
        <f>IFERROR(SUMPRODUCT((INDEX(ACH.!$B$3:$AP$9999,MATCH(A3261,ACH.!$A$3:$A$9999,),)&gt;0)*COUNTIF(INDEX(IP!$C$4:$N$44,,IFERROR(MATCH(C3261,IP!$E$2:$N$2,)+2,MATCH(E3261,IP!$C$3:$D$3,))),ACH.!$B$1:$AP$1)),)</f>
        <v>0</v>
      </c>
      <c r="P3261" s="27"/>
      <c r="Q3261" s="28"/>
      <c r="R3261" s="29"/>
      <c r="S3261" s="30"/>
      <c r="T3261" s="31"/>
      <c r="U3261" s="32"/>
      <c r="V3261" s="32"/>
      <c r="W3261" s="32"/>
      <c r="X3261" s="33"/>
      <c r="Y3261" s="34"/>
      <c r="Z3261" s="35"/>
      <c r="AA3261" s="36"/>
      <c r="AB3261" s="37"/>
      <c r="AC3261" s="38"/>
      <c r="AD3261" s="57" t="e">
        <f>IF(C3261="SG",VLOOKUP($C3261,IP!$R:$T,MATCH(QSC!$E3261,IP!$R$6:$T$6,0),0),VLOOKUP($C3261,IP!$R:$S,2,0))</f>
        <v>#N/A</v>
      </c>
      <c r="AE3261" s="39"/>
    </row>
    <row r="3262" spans="1:31" ht="15" x14ac:dyDescent="0.25">
      <c r="A3262" s="40"/>
      <c r="B3262" s="40"/>
      <c r="C3262" s="40"/>
      <c r="D3262" s="41"/>
      <c r="E3262" s="22"/>
      <c r="F3262" s="23"/>
      <c r="G3262" s="41"/>
      <c r="H3262" s="42"/>
      <c r="I3262" s="41"/>
      <c r="J3262" s="42"/>
      <c r="K3262" s="43"/>
      <c r="L3262" s="26"/>
      <c r="M3262" s="27"/>
      <c r="N3262" s="55"/>
      <c r="O3262" s="93">
        <f>IFERROR(SUMPRODUCT((INDEX(ACH.!$B$3:$AP$9999,MATCH(A3262,ACH.!$A$3:$A$9999,),)&gt;0)*COUNTIF(INDEX(IP!$C$4:$N$44,,IFERROR(MATCH(C3262,IP!$E$2:$N$2,)+2,MATCH(E3262,IP!$C$3:$D$3,))),ACH.!$B$1:$AP$1)),)</f>
        <v>0</v>
      </c>
      <c r="P3262" s="27"/>
      <c r="Q3262" s="28"/>
      <c r="R3262" s="29"/>
      <c r="S3262" s="30"/>
      <c r="T3262" s="31"/>
      <c r="U3262" s="32"/>
      <c r="V3262" s="32"/>
      <c r="W3262" s="32"/>
      <c r="X3262" s="33"/>
      <c r="Y3262" s="34"/>
      <c r="Z3262" s="35"/>
      <c r="AA3262" s="36"/>
      <c r="AB3262" s="37"/>
      <c r="AC3262" s="38"/>
      <c r="AD3262" s="57" t="e">
        <f>IF(C3262="SG",VLOOKUP($C3262,IP!$R:$T,MATCH(QSC!$E3262,IP!$R$6:$T$6,0),0),VLOOKUP($C3262,IP!$R:$S,2,0))</f>
        <v>#N/A</v>
      </c>
      <c r="AE3262" s="39"/>
    </row>
    <row r="3263" spans="1:31" ht="15" x14ac:dyDescent="0.25">
      <c r="A3263" s="40"/>
      <c r="B3263" s="40"/>
      <c r="C3263" s="40"/>
      <c r="D3263" s="41"/>
      <c r="E3263" s="22"/>
      <c r="F3263" s="23"/>
      <c r="G3263" s="41"/>
      <c r="H3263" s="42"/>
      <c r="I3263" s="41"/>
      <c r="J3263" s="42"/>
      <c r="K3263" s="43"/>
      <c r="L3263" s="26"/>
      <c r="M3263" s="27"/>
      <c r="N3263" s="55"/>
      <c r="O3263" s="93">
        <f>IFERROR(SUMPRODUCT((INDEX(ACH.!$B$3:$AP$9999,MATCH(A3263,ACH.!$A$3:$A$9999,),)&gt;0)*COUNTIF(INDEX(IP!$C$4:$N$44,,IFERROR(MATCH(C3263,IP!$E$2:$N$2,)+2,MATCH(E3263,IP!$C$3:$D$3,))),ACH.!$B$1:$AP$1)),)</f>
        <v>0</v>
      </c>
      <c r="P3263" s="27"/>
      <c r="Q3263" s="28"/>
      <c r="R3263" s="29"/>
      <c r="S3263" s="30"/>
      <c r="T3263" s="31"/>
      <c r="U3263" s="32"/>
      <c r="V3263" s="32"/>
      <c r="W3263" s="32"/>
      <c r="X3263" s="33"/>
      <c r="Y3263" s="34"/>
      <c r="Z3263" s="35"/>
      <c r="AA3263" s="36"/>
      <c r="AB3263" s="37"/>
      <c r="AC3263" s="38"/>
      <c r="AD3263" s="57" t="e">
        <f>IF(C3263="SG",VLOOKUP($C3263,IP!$R:$T,MATCH(QSC!$E3263,IP!$R$6:$T$6,0),0),VLOOKUP($C3263,IP!$R:$S,2,0))</f>
        <v>#N/A</v>
      </c>
      <c r="AE3263" s="39"/>
    </row>
    <row r="3264" spans="1:31" ht="15" x14ac:dyDescent="0.25">
      <c r="A3264" s="40"/>
      <c r="B3264" s="40"/>
      <c r="C3264" s="40"/>
      <c r="D3264" s="41"/>
      <c r="E3264" s="22"/>
      <c r="F3264" s="23"/>
      <c r="G3264" s="41"/>
      <c r="H3264" s="42"/>
      <c r="I3264" s="41"/>
      <c r="J3264" s="42"/>
      <c r="K3264" s="43"/>
      <c r="L3264" s="26"/>
      <c r="M3264" s="27"/>
      <c r="N3264" s="55"/>
      <c r="O3264" s="93">
        <f>IFERROR(SUMPRODUCT((INDEX(ACH.!$B$3:$AP$9999,MATCH(A3264,ACH.!$A$3:$A$9999,),)&gt;0)*COUNTIF(INDEX(IP!$C$4:$N$44,,IFERROR(MATCH(C3264,IP!$E$2:$N$2,)+2,MATCH(E3264,IP!$C$3:$D$3,))),ACH.!$B$1:$AP$1)),)</f>
        <v>0</v>
      </c>
      <c r="P3264" s="27"/>
      <c r="Q3264" s="28"/>
      <c r="R3264" s="29"/>
      <c r="S3264" s="30"/>
      <c r="T3264" s="31"/>
      <c r="U3264" s="32"/>
      <c r="V3264" s="32"/>
      <c r="W3264" s="32"/>
      <c r="X3264" s="33"/>
      <c r="Y3264" s="34"/>
      <c r="Z3264" s="35"/>
      <c r="AA3264" s="36"/>
      <c r="AB3264" s="37"/>
      <c r="AC3264" s="38"/>
      <c r="AD3264" s="57" t="e">
        <f>IF(C3264="SG",VLOOKUP($C3264,IP!$R:$T,MATCH(QSC!$E3264,IP!$R$6:$T$6,0),0),VLOOKUP($C3264,IP!$R:$S,2,0))</f>
        <v>#N/A</v>
      </c>
      <c r="AE3264" s="39"/>
    </row>
    <row r="3265" spans="1:31" ht="15" x14ac:dyDescent="0.25">
      <c r="A3265" s="40"/>
      <c r="B3265" s="40"/>
      <c r="C3265" s="40"/>
      <c r="D3265" s="41"/>
      <c r="E3265" s="22"/>
      <c r="F3265" s="23"/>
      <c r="G3265" s="41"/>
      <c r="H3265" s="42"/>
      <c r="I3265" s="41"/>
      <c r="J3265" s="42"/>
      <c r="K3265" s="43"/>
      <c r="L3265" s="26"/>
      <c r="M3265" s="27"/>
      <c r="N3265" s="55"/>
      <c r="O3265" s="93">
        <f>IFERROR(SUMPRODUCT((INDEX(ACH.!$B$3:$AP$9999,MATCH(A3265,ACH.!$A$3:$A$9999,),)&gt;0)*COUNTIF(INDEX(IP!$C$4:$N$44,,IFERROR(MATCH(C3265,IP!$E$2:$N$2,)+2,MATCH(E3265,IP!$C$3:$D$3,))),ACH.!$B$1:$AP$1)),)</f>
        <v>0</v>
      </c>
      <c r="P3265" s="27"/>
      <c r="Q3265" s="28"/>
      <c r="R3265" s="29"/>
      <c r="S3265" s="30"/>
      <c r="T3265" s="31"/>
      <c r="U3265" s="32"/>
      <c r="V3265" s="32"/>
      <c r="W3265" s="32"/>
      <c r="X3265" s="33"/>
      <c r="Y3265" s="34"/>
      <c r="Z3265" s="35"/>
      <c r="AA3265" s="36"/>
      <c r="AB3265" s="37"/>
      <c r="AC3265" s="38"/>
      <c r="AD3265" s="57" t="e">
        <f>IF(C3265="SG",VLOOKUP($C3265,IP!$R:$T,MATCH(QSC!$E3265,IP!$R$6:$T$6,0),0),VLOOKUP($C3265,IP!$R:$S,2,0))</f>
        <v>#N/A</v>
      </c>
      <c r="AE3265" s="39"/>
    </row>
    <row r="3266" spans="1:31" ht="15" x14ac:dyDescent="0.25">
      <c r="A3266" s="40"/>
      <c r="B3266" s="40"/>
      <c r="C3266" s="40"/>
      <c r="D3266" s="41"/>
      <c r="E3266" s="22"/>
      <c r="F3266" s="23"/>
      <c r="G3266" s="41"/>
      <c r="H3266" s="42"/>
      <c r="I3266" s="41"/>
      <c r="J3266" s="42"/>
      <c r="K3266" s="43"/>
      <c r="L3266" s="26"/>
      <c r="M3266" s="27"/>
      <c r="N3266" s="55"/>
      <c r="O3266" s="93">
        <f>IFERROR(SUMPRODUCT((INDEX(ACH.!$B$3:$AP$9999,MATCH(A3266,ACH.!$A$3:$A$9999,),)&gt;0)*COUNTIF(INDEX(IP!$C$4:$N$44,,IFERROR(MATCH(C3266,IP!$E$2:$N$2,)+2,MATCH(E3266,IP!$C$3:$D$3,))),ACH.!$B$1:$AP$1)),)</f>
        <v>0</v>
      </c>
      <c r="P3266" s="27"/>
      <c r="Q3266" s="28"/>
      <c r="R3266" s="29"/>
      <c r="S3266" s="30"/>
      <c r="T3266" s="31"/>
      <c r="U3266" s="32"/>
      <c r="V3266" s="32"/>
      <c r="W3266" s="32"/>
      <c r="X3266" s="33"/>
      <c r="Y3266" s="34"/>
      <c r="Z3266" s="35"/>
      <c r="AA3266" s="36"/>
      <c r="AB3266" s="37"/>
      <c r="AC3266" s="38"/>
      <c r="AD3266" s="57" t="e">
        <f>IF(C3266="SG",VLOOKUP($C3266,IP!$R:$T,MATCH(QSC!$E3266,IP!$R$6:$T$6,0),0),VLOOKUP($C3266,IP!$R:$S,2,0))</f>
        <v>#N/A</v>
      </c>
      <c r="AE3266" s="39"/>
    </row>
    <row r="3267" spans="1:31" ht="15" x14ac:dyDescent="0.25">
      <c r="A3267" s="40"/>
      <c r="B3267" s="40"/>
      <c r="C3267" s="40"/>
      <c r="D3267" s="41"/>
      <c r="E3267" s="22"/>
      <c r="F3267" s="23"/>
      <c r="G3267" s="41"/>
      <c r="H3267" s="42"/>
      <c r="I3267" s="41"/>
      <c r="J3267" s="42"/>
      <c r="K3267" s="43"/>
      <c r="L3267" s="26"/>
      <c r="M3267" s="27"/>
      <c r="N3267" s="55"/>
      <c r="O3267" s="93">
        <f>IFERROR(SUMPRODUCT((INDEX(ACH.!$B$3:$AP$9999,MATCH(A3267,ACH.!$A$3:$A$9999,),)&gt;0)*COUNTIF(INDEX(IP!$C$4:$N$44,,IFERROR(MATCH(C3267,IP!$E$2:$N$2,)+2,MATCH(E3267,IP!$C$3:$D$3,))),ACH.!$B$1:$AP$1)),)</f>
        <v>0</v>
      </c>
      <c r="P3267" s="27"/>
      <c r="Q3267" s="28"/>
      <c r="R3267" s="29"/>
      <c r="S3267" s="30"/>
      <c r="T3267" s="31"/>
      <c r="U3267" s="32"/>
      <c r="V3267" s="32"/>
      <c r="W3267" s="32"/>
      <c r="X3267" s="33"/>
      <c r="Y3267" s="34"/>
      <c r="Z3267" s="35"/>
      <c r="AA3267" s="36"/>
      <c r="AB3267" s="37"/>
      <c r="AC3267" s="38"/>
      <c r="AD3267" s="57" t="e">
        <f>IF(C3267="SG",VLOOKUP($C3267,IP!$R:$T,MATCH(QSC!$E3267,IP!$R$6:$T$6,0),0),VLOOKUP($C3267,IP!$R:$S,2,0))</f>
        <v>#N/A</v>
      </c>
      <c r="AE3267" s="39"/>
    </row>
    <row r="3268" spans="1:31" ht="15" x14ac:dyDescent="0.25">
      <c r="A3268" s="40"/>
      <c r="B3268" s="40"/>
      <c r="C3268" s="40"/>
      <c r="D3268" s="41"/>
      <c r="E3268" s="22"/>
      <c r="F3268" s="23"/>
      <c r="G3268" s="41"/>
      <c r="H3268" s="42"/>
      <c r="I3268" s="41"/>
      <c r="J3268" s="42"/>
      <c r="K3268" s="43"/>
      <c r="L3268" s="26"/>
      <c r="M3268" s="27"/>
      <c r="N3268" s="55"/>
      <c r="O3268" s="93">
        <f>IFERROR(SUMPRODUCT((INDEX(ACH.!$B$3:$AP$9999,MATCH(A3268,ACH.!$A$3:$A$9999,),)&gt;0)*COUNTIF(INDEX(IP!$C$4:$N$44,,IFERROR(MATCH(C3268,IP!$E$2:$N$2,)+2,MATCH(E3268,IP!$C$3:$D$3,))),ACH.!$B$1:$AP$1)),)</f>
        <v>0</v>
      </c>
      <c r="P3268" s="27"/>
      <c r="Q3268" s="28"/>
      <c r="R3268" s="29"/>
      <c r="S3268" s="30"/>
      <c r="T3268" s="31"/>
      <c r="U3268" s="32"/>
      <c r="V3268" s="32"/>
      <c r="W3268" s="32"/>
      <c r="X3268" s="33"/>
      <c r="Y3268" s="34"/>
      <c r="Z3268" s="35"/>
      <c r="AA3268" s="36"/>
      <c r="AB3268" s="37"/>
      <c r="AC3268" s="38"/>
      <c r="AD3268" s="57" t="e">
        <f>IF(C3268="SG",VLOOKUP($C3268,IP!$R:$T,MATCH(QSC!$E3268,IP!$R$6:$T$6,0),0),VLOOKUP($C3268,IP!$R:$S,2,0))</f>
        <v>#N/A</v>
      </c>
      <c r="AE3268" s="39"/>
    </row>
    <row r="3269" spans="1:31" ht="15" x14ac:dyDescent="0.25">
      <c r="A3269" s="40"/>
      <c r="B3269" s="40"/>
      <c r="C3269" s="40"/>
      <c r="D3269" s="41"/>
      <c r="E3269" s="22"/>
      <c r="F3269" s="23"/>
      <c r="G3269" s="41"/>
      <c r="H3269" s="42"/>
      <c r="I3269" s="41"/>
      <c r="J3269" s="42"/>
      <c r="K3269" s="43"/>
      <c r="L3269" s="26"/>
      <c r="M3269" s="27"/>
      <c r="N3269" s="55"/>
      <c r="O3269" s="93">
        <f>IFERROR(SUMPRODUCT((INDEX(ACH.!$B$3:$AP$9999,MATCH(A3269,ACH.!$A$3:$A$9999,),)&gt;0)*COUNTIF(INDEX(IP!$C$4:$N$44,,IFERROR(MATCH(C3269,IP!$E$2:$N$2,)+2,MATCH(E3269,IP!$C$3:$D$3,))),ACH.!$B$1:$AP$1)),)</f>
        <v>0</v>
      </c>
      <c r="P3269" s="27"/>
      <c r="Q3269" s="28"/>
      <c r="R3269" s="29"/>
      <c r="S3269" s="30"/>
      <c r="T3269" s="31"/>
      <c r="U3269" s="32"/>
      <c r="V3269" s="32"/>
      <c r="W3269" s="32"/>
      <c r="X3269" s="33"/>
      <c r="Y3269" s="34"/>
      <c r="Z3269" s="35"/>
      <c r="AA3269" s="36"/>
      <c r="AB3269" s="37"/>
      <c r="AC3269" s="38"/>
      <c r="AD3269" s="57" t="e">
        <f>IF(C3269="SG",VLOOKUP($C3269,IP!$R:$T,MATCH(QSC!$E3269,IP!$R$6:$T$6,0),0),VLOOKUP($C3269,IP!$R:$S,2,0))</f>
        <v>#N/A</v>
      </c>
      <c r="AE3269" s="39"/>
    </row>
    <row r="3270" spans="1:31" ht="15" x14ac:dyDescent="0.25">
      <c r="A3270" s="40"/>
      <c r="B3270" s="40"/>
      <c r="C3270" s="40"/>
      <c r="D3270" s="41"/>
      <c r="E3270" s="22"/>
      <c r="F3270" s="23"/>
      <c r="G3270" s="41"/>
      <c r="H3270" s="42"/>
      <c r="I3270" s="41"/>
      <c r="J3270" s="42"/>
      <c r="K3270" s="43"/>
      <c r="L3270" s="26"/>
      <c r="M3270" s="27"/>
      <c r="N3270" s="55"/>
      <c r="O3270" s="93">
        <f>IFERROR(SUMPRODUCT((INDEX(ACH.!$B$3:$AP$9999,MATCH(A3270,ACH.!$A$3:$A$9999,),)&gt;0)*COUNTIF(INDEX(IP!$C$4:$N$44,,IFERROR(MATCH(C3270,IP!$E$2:$N$2,)+2,MATCH(E3270,IP!$C$3:$D$3,))),ACH.!$B$1:$AP$1)),)</f>
        <v>0</v>
      </c>
      <c r="P3270" s="27"/>
      <c r="Q3270" s="28"/>
      <c r="R3270" s="29"/>
      <c r="S3270" s="30"/>
      <c r="T3270" s="31"/>
      <c r="U3270" s="32"/>
      <c r="V3270" s="32"/>
      <c r="W3270" s="32"/>
      <c r="X3270" s="33"/>
      <c r="Y3270" s="34"/>
      <c r="Z3270" s="35"/>
      <c r="AA3270" s="36"/>
      <c r="AB3270" s="37"/>
      <c r="AC3270" s="38"/>
      <c r="AD3270" s="57" t="e">
        <f>IF(C3270="SG",VLOOKUP($C3270,IP!$R:$T,MATCH(QSC!$E3270,IP!$R$6:$T$6,0),0),VLOOKUP($C3270,IP!$R:$S,2,0))</f>
        <v>#N/A</v>
      </c>
      <c r="AE3270" s="39"/>
    </row>
    <row r="3271" spans="1:31" ht="15" x14ac:dyDescent="0.25">
      <c r="A3271" s="40"/>
      <c r="B3271" s="40"/>
      <c r="C3271" s="40"/>
      <c r="D3271" s="41"/>
      <c r="E3271" s="22"/>
      <c r="F3271" s="23"/>
      <c r="G3271" s="41"/>
      <c r="H3271" s="42"/>
      <c r="I3271" s="41"/>
      <c r="J3271" s="42"/>
      <c r="K3271" s="43"/>
      <c r="L3271" s="26"/>
      <c r="M3271" s="27"/>
      <c r="N3271" s="55"/>
      <c r="O3271" s="93">
        <f>IFERROR(SUMPRODUCT((INDEX(ACH.!$B$3:$AP$9999,MATCH(A3271,ACH.!$A$3:$A$9999,),)&gt;0)*COUNTIF(INDEX(IP!$C$4:$N$44,,IFERROR(MATCH(C3271,IP!$E$2:$N$2,)+2,MATCH(E3271,IP!$C$3:$D$3,))),ACH.!$B$1:$AP$1)),)</f>
        <v>0</v>
      </c>
      <c r="P3271" s="27"/>
      <c r="Q3271" s="28"/>
      <c r="R3271" s="29"/>
      <c r="S3271" s="30"/>
      <c r="T3271" s="31"/>
      <c r="U3271" s="32"/>
      <c r="V3271" s="32"/>
      <c r="W3271" s="32"/>
      <c r="X3271" s="33"/>
      <c r="Y3271" s="34"/>
      <c r="Z3271" s="35"/>
      <c r="AA3271" s="36"/>
      <c r="AB3271" s="37"/>
      <c r="AC3271" s="38"/>
      <c r="AD3271" s="57" t="e">
        <f>IF(C3271="SG",VLOOKUP($C3271,IP!$R:$T,MATCH(QSC!$E3271,IP!$R$6:$T$6,0),0),VLOOKUP($C3271,IP!$R:$S,2,0))</f>
        <v>#N/A</v>
      </c>
      <c r="AE3271" s="39"/>
    </row>
    <row r="3272" spans="1:31" ht="15" x14ac:dyDescent="0.25">
      <c r="A3272" s="40"/>
      <c r="B3272" s="40"/>
      <c r="C3272" s="40"/>
      <c r="D3272" s="41"/>
      <c r="E3272" s="22"/>
      <c r="F3272" s="23"/>
      <c r="G3272" s="41"/>
      <c r="H3272" s="42"/>
      <c r="I3272" s="41"/>
      <c r="J3272" s="42"/>
      <c r="K3272" s="43"/>
      <c r="L3272" s="26"/>
      <c r="M3272" s="27"/>
      <c r="N3272" s="55"/>
      <c r="O3272" s="93">
        <f>IFERROR(SUMPRODUCT((INDEX(ACH.!$B$3:$AP$9999,MATCH(A3272,ACH.!$A$3:$A$9999,),)&gt;0)*COUNTIF(INDEX(IP!$C$4:$N$44,,IFERROR(MATCH(C3272,IP!$E$2:$N$2,)+2,MATCH(E3272,IP!$C$3:$D$3,))),ACH.!$B$1:$AP$1)),)</f>
        <v>0</v>
      </c>
      <c r="P3272" s="27"/>
      <c r="Q3272" s="28"/>
      <c r="R3272" s="29"/>
      <c r="S3272" s="30"/>
      <c r="T3272" s="31"/>
      <c r="U3272" s="32"/>
      <c r="V3272" s="32"/>
      <c r="W3272" s="32"/>
      <c r="X3272" s="33"/>
      <c r="Y3272" s="34"/>
      <c r="Z3272" s="35"/>
      <c r="AA3272" s="36"/>
      <c r="AB3272" s="37"/>
      <c r="AC3272" s="38"/>
      <c r="AD3272" s="57" t="e">
        <f>IF(C3272="SG",VLOOKUP($C3272,IP!$R:$T,MATCH(QSC!$E3272,IP!$R$6:$T$6,0),0),VLOOKUP($C3272,IP!$R:$S,2,0))</f>
        <v>#N/A</v>
      </c>
      <c r="AE3272" s="39"/>
    </row>
    <row r="3273" spans="1:31" ht="15" x14ac:dyDescent="0.25">
      <c r="A3273" s="40"/>
      <c r="B3273" s="40"/>
      <c r="C3273" s="40"/>
      <c r="D3273" s="41"/>
      <c r="E3273" s="22"/>
      <c r="F3273" s="23"/>
      <c r="G3273" s="41"/>
      <c r="H3273" s="42"/>
      <c r="I3273" s="41"/>
      <c r="J3273" s="42"/>
      <c r="K3273" s="43"/>
      <c r="L3273" s="26"/>
      <c r="M3273" s="27"/>
      <c r="N3273" s="55"/>
      <c r="O3273" s="93">
        <f>IFERROR(SUMPRODUCT((INDEX(ACH.!$B$3:$AP$9999,MATCH(A3273,ACH.!$A$3:$A$9999,),)&gt;0)*COUNTIF(INDEX(IP!$C$4:$N$44,,IFERROR(MATCH(C3273,IP!$E$2:$N$2,)+2,MATCH(E3273,IP!$C$3:$D$3,))),ACH.!$B$1:$AP$1)),)</f>
        <v>0</v>
      </c>
      <c r="P3273" s="27"/>
      <c r="Q3273" s="28"/>
      <c r="R3273" s="29"/>
      <c r="S3273" s="30"/>
      <c r="T3273" s="31"/>
      <c r="U3273" s="32"/>
      <c r="V3273" s="32"/>
      <c r="W3273" s="32"/>
      <c r="X3273" s="33"/>
      <c r="Y3273" s="34"/>
      <c r="Z3273" s="35"/>
      <c r="AA3273" s="36"/>
      <c r="AB3273" s="37"/>
      <c r="AC3273" s="38"/>
      <c r="AD3273" s="57" t="e">
        <f>IF(C3273="SG",VLOOKUP($C3273,IP!$R:$T,MATCH(QSC!$E3273,IP!$R$6:$T$6,0),0),VLOOKUP($C3273,IP!$R:$S,2,0))</f>
        <v>#N/A</v>
      </c>
      <c r="AE3273" s="39"/>
    </row>
    <row r="3274" spans="1:31" ht="15" x14ac:dyDescent="0.25">
      <c r="A3274" s="40"/>
      <c r="B3274" s="40"/>
      <c r="C3274" s="40"/>
      <c r="D3274" s="41"/>
      <c r="E3274" s="22"/>
      <c r="F3274" s="23"/>
      <c r="G3274" s="41"/>
      <c r="H3274" s="42"/>
      <c r="I3274" s="41"/>
      <c r="J3274" s="42"/>
      <c r="K3274" s="43"/>
      <c r="L3274" s="26"/>
      <c r="M3274" s="27"/>
      <c r="N3274" s="55"/>
      <c r="O3274" s="93">
        <f>IFERROR(SUMPRODUCT((INDEX(ACH.!$B$3:$AP$9999,MATCH(A3274,ACH.!$A$3:$A$9999,),)&gt;0)*COUNTIF(INDEX(IP!$C$4:$N$44,,IFERROR(MATCH(C3274,IP!$E$2:$N$2,)+2,MATCH(E3274,IP!$C$3:$D$3,))),ACH.!$B$1:$AP$1)),)</f>
        <v>0</v>
      </c>
      <c r="P3274" s="27"/>
      <c r="Q3274" s="28"/>
      <c r="R3274" s="29"/>
      <c r="S3274" s="30"/>
      <c r="T3274" s="31"/>
      <c r="U3274" s="32"/>
      <c r="V3274" s="32"/>
      <c r="W3274" s="32"/>
      <c r="X3274" s="33"/>
      <c r="Y3274" s="34"/>
      <c r="Z3274" s="35"/>
      <c r="AA3274" s="36"/>
      <c r="AB3274" s="37"/>
      <c r="AC3274" s="38"/>
      <c r="AD3274" s="57" t="e">
        <f>IF(C3274="SG",VLOOKUP($C3274,IP!$R:$T,MATCH(QSC!$E3274,IP!$R$6:$T$6,0),0),VLOOKUP($C3274,IP!$R:$S,2,0))</f>
        <v>#N/A</v>
      </c>
      <c r="AE3274" s="39"/>
    </row>
    <row r="3275" spans="1:31" ht="15" x14ac:dyDescent="0.25">
      <c r="A3275" s="40"/>
      <c r="B3275" s="40"/>
      <c r="C3275" s="40"/>
      <c r="D3275" s="41"/>
      <c r="E3275" s="22"/>
      <c r="F3275" s="23"/>
      <c r="G3275" s="41"/>
      <c r="H3275" s="42"/>
      <c r="I3275" s="41"/>
      <c r="J3275" s="42"/>
      <c r="K3275" s="43"/>
      <c r="L3275" s="26"/>
      <c r="M3275" s="27"/>
      <c r="N3275" s="55"/>
      <c r="O3275" s="93">
        <f>IFERROR(SUMPRODUCT((INDEX(ACH.!$B$3:$AP$9999,MATCH(A3275,ACH.!$A$3:$A$9999,),)&gt;0)*COUNTIF(INDEX(IP!$C$4:$N$44,,IFERROR(MATCH(C3275,IP!$E$2:$N$2,)+2,MATCH(E3275,IP!$C$3:$D$3,))),ACH.!$B$1:$AP$1)),)</f>
        <v>0</v>
      </c>
      <c r="P3275" s="27"/>
      <c r="Q3275" s="28"/>
      <c r="R3275" s="29"/>
      <c r="S3275" s="30"/>
      <c r="T3275" s="31"/>
      <c r="U3275" s="32"/>
      <c r="V3275" s="32"/>
      <c r="W3275" s="32"/>
      <c r="X3275" s="33"/>
      <c r="Y3275" s="34"/>
      <c r="Z3275" s="35"/>
      <c r="AA3275" s="36"/>
      <c r="AB3275" s="37"/>
      <c r="AC3275" s="38"/>
      <c r="AD3275" s="57" t="e">
        <f>IF(C3275="SG",VLOOKUP($C3275,IP!$R:$T,MATCH(QSC!$E3275,IP!$R$6:$T$6,0),0),VLOOKUP($C3275,IP!$R:$S,2,0))</f>
        <v>#N/A</v>
      </c>
      <c r="AE3275" s="39"/>
    </row>
    <row r="3276" spans="1:31" ht="15" x14ac:dyDescent="0.25">
      <c r="A3276" s="40"/>
      <c r="B3276" s="40"/>
      <c r="C3276" s="40"/>
      <c r="D3276" s="41"/>
      <c r="E3276" s="22"/>
      <c r="F3276" s="23"/>
      <c r="G3276" s="41"/>
      <c r="H3276" s="42"/>
      <c r="I3276" s="41"/>
      <c r="J3276" s="42"/>
      <c r="K3276" s="43"/>
      <c r="L3276" s="26"/>
      <c r="M3276" s="27"/>
      <c r="N3276" s="55"/>
      <c r="O3276" s="93">
        <f>IFERROR(SUMPRODUCT((INDEX(ACH.!$B$3:$AP$9999,MATCH(A3276,ACH.!$A$3:$A$9999,),)&gt;0)*COUNTIF(INDEX(IP!$C$4:$N$44,,IFERROR(MATCH(C3276,IP!$E$2:$N$2,)+2,MATCH(E3276,IP!$C$3:$D$3,))),ACH.!$B$1:$AP$1)),)</f>
        <v>0</v>
      </c>
      <c r="P3276" s="27"/>
      <c r="Q3276" s="28"/>
      <c r="R3276" s="29"/>
      <c r="S3276" s="30"/>
      <c r="T3276" s="31"/>
      <c r="U3276" s="32"/>
      <c r="V3276" s="32"/>
      <c r="W3276" s="32"/>
      <c r="X3276" s="33"/>
      <c r="Y3276" s="34"/>
      <c r="Z3276" s="35"/>
      <c r="AA3276" s="36"/>
      <c r="AB3276" s="37"/>
      <c r="AC3276" s="38"/>
      <c r="AD3276" s="57" t="e">
        <f>IF(C3276="SG",VLOOKUP($C3276,IP!$R:$T,MATCH(QSC!$E3276,IP!$R$6:$T$6,0),0),VLOOKUP($C3276,IP!$R:$S,2,0))</f>
        <v>#N/A</v>
      </c>
      <c r="AE3276" s="39"/>
    </row>
    <row r="3277" spans="1:31" ht="15" x14ac:dyDescent="0.25">
      <c r="A3277" s="40"/>
      <c r="B3277" s="40"/>
      <c r="C3277" s="40"/>
      <c r="D3277" s="41"/>
      <c r="E3277" s="22"/>
      <c r="F3277" s="23"/>
      <c r="G3277" s="41"/>
      <c r="H3277" s="42"/>
      <c r="I3277" s="41"/>
      <c r="J3277" s="42"/>
      <c r="K3277" s="43"/>
      <c r="L3277" s="26"/>
      <c r="M3277" s="27"/>
      <c r="N3277" s="55"/>
      <c r="O3277" s="93">
        <f>IFERROR(SUMPRODUCT((INDEX(ACH.!$B$3:$AP$9999,MATCH(A3277,ACH.!$A$3:$A$9999,),)&gt;0)*COUNTIF(INDEX(IP!$C$4:$N$44,,IFERROR(MATCH(C3277,IP!$E$2:$N$2,)+2,MATCH(E3277,IP!$C$3:$D$3,))),ACH.!$B$1:$AP$1)),)</f>
        <v>0</v>
      </c>
      <c r="P3277" s="27"/>
      <c r="Q3277" s="28"/>
      <c r="R3277" s="29"/>
      <c r="S3277" s="30"/>
      <c r="T3277" s="31"/>
      <c r="U3277" s="32"/>
      <c r="V3277" s="32"/>
      <c r="W3277" s="32"/>
      <c r="X3277" s="33"/>
      <c r="Y3277" s="34"/>
      <c r="Z3277" s="35"/>
      <c r="AA3277" s="36"/>
      <c r="AB3277" s="37"/>
      <c r="AC3277" s="38"/>
      <c r="AD3277" s="57" t="e">
        <f>IF(C3277="SG",VLOOKUP($C3277,IP!$R:$T,MATCH(QSC!$E3277,IP!$R$6:$T$6,0),0),VLOOKUP($C3277,IP!$R:$S,2,0))</f>
        <v>#N/A</v>
      </c>
      <c r="AE3277" s="39"/>
    </row>
    <row r="3278" spans="1:31" ht="15" x14ac:dyDescent="0.25">
      <c r="A3278" s="40"/>
      <c r="B3278" s="40"/>
      <c r="C3278" s="40"/>
      <c r="D3278" s="41"/>
      <c r="E3278" s="22"/>
      <c r="F3278" s="23"/>
      <c r="G3278" s="41"/>
      <c r="H3278" s="42"/>
      <c r="I3278" s="41"/>
      <c r="J3278" s="42"/>
      <c r="K3278" s="43"/>
      <c r="L3278" s="26"/>
      <c r="M3278" s="27"/>
      <c r="N3278" s="55"/>
      <c r="O3278" s="93">
        <f>IFERROR(SUMPRODUCT((INDEX(ACH.!$B$3:$AP$9999,MATCH(A3278,ACH.!$A$3:$A$9999,),)&gt;0)*COUNTIF(INDEX(IP!$C$4:$N$44,,IFERROR(MATCH(C3278,IP!$E$2:$N$2,)+2,MATCH(E3278,IP!$C$3:$D$3,))),ACH.!$B$1:$AP$1)),)</f>
        <v>0</v>
      </c>
      <c r="P3278" s="27"/>
      <c r="Q3278" s="28"/>
      <c r="R3278" s="29"/>
      <c r="S3278" s="30"/>
      <c r="T3278" s="31"/>
      <c r="U3278" s="32"/>
      <c r="V3278" s="32"/>
      <c r="W3278" s="32"/>
      <c r="X3278" s="33"/>
      <c r="Y3278" s="34"/>
      <c r="Z3278" s="35"/>
      <c r="AA3278" s="36"/>
      <c r="AB3278" s="37"/>
      <c r="AC3278" s="38"/>
      <c r="AD3278" s="57" t="e">
        <f>IF(C3278="SG",VLOOKUP($C3278,IP!$R:$T,MATCH(QSC!$E3278,IP!$R$6:$T$6,0),0),VLOOKUP($C3278,IP!$R:$S,2,0))</f>
        <v>#N/A</v>
      </c>
      <c r="AE3278" s="39"/>
    </row>
    <row r="3279" spans="1:31" ht="15" x14ac:dyDescent="0.25">
      <c r="A3279" s="40"/>
      <c r="B3279" s="40"/>
      <c r="C3279" s="40"/>
      <c r="D3279" s="41"/>
      <c r="E3279" s="22"/>
      <c r="F3279" s="23"/>
      <c r="G3279" s="41"/>
      <c r="H3279" s="42"/>
      <c r="I3279" s="41"/>
      <c r="J3279" s="42"/>
      <c r="K3279" s="43"/>
      <c r="L3279" s="26"/>
      <c r="M3279" s="27"/>
      <c r="N3279" s="55"/>
      <c r="O3279" s="93">
        <f>IFERROR(SUMPRODUCT((INDEX(ACH.!$B$3:$AP$9999,MATCH(A3279,ACH.!$A$3:$A$9999,),)&gt;0)*COUNTIF(INDEX(IP!$C$4:$N$44,,IFERROR(MATCH(C3279,IP!$E$2:$N$2,)+2,MATCH(E3279,IP!$C$3:$D$3,))),ACH.!$B$1:$AP$1)),)</f>
        <v>0</v>
      </c>
      <c r="P3279" s="27"/>
      <c r="Q3279" s="28"/>
      <c r="R3279" s="29"/>
      <c r="S3279" s="30"/>
      <c r="T3279" s="31"/>
      <c r="U3279" s="32"/>
      <c r="V3279" s="32"/>
      <c r="W3279" s="32"/>
      <c r="X3279" s="33"/>
      <c r="Y3279" s="34"/>
      <c r="Z3279" s="35"/>
      <c r="AA3279" s="36"/>
      <c r="AB3279" s="37"/>
      <c r="AC3279" s="38"/>
      <c r="AD3279" s="57" t="e">
        <f>IF(C3279="SG",VLOOKUP($C3279,IP!$R:$T,MATCH(QSC!$E3279,IP!$R$6:$T$6,0),0),VLOOKUP($C3279,IP!$R:$S,2,0))</f>
        <v>#N/A</v>
      </c>
      <c r="AE3279" s="39"/>
    </row>
    <row r="3280" spans="1:31" ht="15" x14ac:dyDescent="0.25">
      <c r="A3280" s="40"/>
      <c r="B3280" s="40"/>
      <c r="C3280" s="40"/>
      <c r="D3280" s="41"/>
      <c r="E3280" s="22"/>
      <c r="F3280" s="23"/>
      <c r="G3280" s="41"/>
      <c r="H3280" s="42"/>
      <c r="I3280" s="41"/>
      <c r="J3280" s="42"/>
      <c r="K3280" s="43"/>
      <c r="L3280" s="26"/>
      <c r="M3280" s="27"/>
      <c r="N3280" s="55"/>
      <c r="O3280" s="93">
        <f>IFERROR(SUMPRODUCT((INDEX(ACH.!$B$3:$AP$9999,MATCH(A3280,ACH.!$A$3:$A$9999,),)&gt;0)*COUNTIF(INDEX(IP!$C$4:$N$44,,IFERROR(MATCH(C3280,IP!$E$2:$N$2,)+2,MATCH(E3280,IP!$C$3:$D$3,))),ACH.!$B$1:$AP$1)),)</f>
        <v>0</v>
      </c>
      <c r="P3280" s="27"/>
      <c r="Q3280" s="28"/>
      <c r="R3280" s="29"/>
      <c r="S3280" s="30"/>
      <c r="T3280" s="31"/>
      <c r="U3280" s="32"/>
      <c r="V3280" s="32"/>
      <c r="W3280" s="32"/>
      <c r="X3280" s="33"/>
      <c r="Y3280" s="34"/>
      <c r="Z3280" s="35"/>
      <c r="AA3280" s="36"/>
      <c r="AB3280" s="37"/>
      <c r="AC3280" s="38"/>
      <c r="AD3280" s="57" t="e">
        <f>IF(C3280="SG",VLOOKUP($C3280,IP!$R:$T,MATCH(QSC!$E3280,IP!$R$6:$T$6,0),0),VLOOKUP($C3280,IP!$R:$S,2,0))</f>
        <v>#N/A</v>
      </c>
      <c r="AE3280" s="39"/>
    </row>
    <row r="3281" spans="1:31" ht="15" x14ac:dyDescent="0.25">
      <c r="A3281" s="40"/>
      <c r="B3281" s="40"/>
      <c r="C3281" s="40"/>
      <c r="D3281" s="41"/>
      <c r="E3281" s="22"/>
      <c r="F3281" s="23"/>
      <c r="G3281" s="41"/>
      <c r="H3281" s="42"/>
      <c r="I3281" s="41"/>
      <c r="J3281" s="42"/>
      <c r="K3281" s="43"/>
      <c r="L3281" s="26"/>
      <c r="M3281" s="27"/>
      <c r="N3281" s="55"/>
      <c r="O3281" s="93">
        <f>IFERROR(SUMPRODUCT((INDEX(ACH.!$B$3:$AP$9999,MATCH(A3281,ACH.!$A$3:$A$9999,),)&gt;0)*COUNTIF(INDEX(IP!$C$4:$N$44,,IFERROR(MATCH(C3281,IP!$E$2:$N$2,)+2,MATCH(E3281,IP!$C$3:$D$3,))),ACH.!$B$1:$AP$1)),)</f>
        <v>0</v>
      </c>
      <c r="P3281" s="27"/>
      <c r="Q3281" s="28"/>
      <c r="R3281" s="29"/>
      <c r="S3281" s="30"/>
      <c r="T3281" s="31"/>
      <c r="U3281" s="32"/>
      <c r="V3281" s="32"/>
      <c r="W3281" s="32"/>
      <c r="X3281" s="33"/>
      <c r="Y3281" s="34"/>
      <c r="Z3281" s="35"/>
      <c r="AA3281" s="36"/>
      <c r="AB3281" s="37"/>
      <c r="AC3281" s="38"/>
      <c r="AD3281" s="57" t="e">
        <f>IF(C3281="SG",VLOOKUP($C3281,IP!$R:$T,MATCH(QSC!$E3281,IP!$R$6:$T$6,0),0),VLOOKUP($C3281,IP!$R:$S,2,0))</f>
        <v>#N/A</v>
      </c>
      <c r="AE3281" s="39"/>
    </row>
    <row r="3282" spans="1:31" ht="15" x14ac:dyDescent="0.25">
      <c r="A3282" s="40"/>
      <c r="B3282" s="40"/>
      <c r="C3282" s="40"/>
      <c r="D3282" s="41"/>
      <c r="E3282" s="22"/>
      <c r="F3282" s="23"/>
      <c r="G3282" s="41"/>
      <c r="H3282" s="42"/>
      <c r="I3282" s="41"/>
      <c r="J3282" s="42"/>
      <c r="K3282" s="43"/>
      <c r="L3282" s="26"/>
      <c r="M3282" s="27"/>
      <c r="N3282" s="55"/>
      <c r="O3282" s="93">
        <f>IFERROR(SUMPRODUCT((INDEX(ACH.!$B$3:$AP$9999,MATCH(A3282,ACH.!$A$3:$A$9999,),)&gt;0)*COUNTIF(INDEX(IP!$C$4:$N$44,,IFERROR(MATCH(C3282,IP!$E$2:$N$2,)+2,MATCH(E3282,IP!$C$3:$D$3,))),ACH.!$B$1:$AP$1)),)</f>
        <v>0</v>
      </c>
      <c r="P3282" s="27"/>
      <c r="Q3282" s="28"/>
      <c r="R3282" s="29"/>
      <c r="S3282" s="30"/>
      <c r="T3282" s="31"/>
      <c r="U3282" s="32"/>
      <c r="V3282" s="32"/>
      <c r="W3282" s="32"/>
      <c r="X3282" s="33"/>
      <c r="Y3282" s="34"/>
      <c r="Z3282" s="35"/>
      <c r="AA3282" s="36"/>
      <c r="AB3282" s="37"/>
      <c r="AC3282" s="38"/>
      <c r="AD3282" s="57" t="e">
        <f>IF(C3282="SG",VLOOKUP($C3282,IP!$R:$T,MATCH(QSC!$E3282,IP!$R$6:$T$6,0),0),VLOOKUP($C3282,IP!$R:$S,2,0))</f>
        <v>#N/A</v>
      </c>
      <c r="AE3282" s="39"/>
    </row>
    <row r="3283" spans="1:31" ht="15" x14ac:dyDescent="0.25">
      <c r="A3283" s="40"/>
      <c r="B3283" s="40"/>
      <c r="C3283" s="40"/>
      <c r="D3283" s="41"/>
      <c r="E3283" s="22"/>
      <c r="F3283" s="23"/>
      <c r="G3283" s="41"/>
      <c r="H3283" s="42"/>
      <c r="I3283" s="41"/>
      <c r="J3283" s="42"/>
      <c r="K3283" s="43"/>
      <c r="L3283" s="26"/>
      <c r="M3283" s="27"/>
      <c r="N3283" s="55"/>
      <c r="O3283" s="93">
        <f>IFERROR(SUMPRODUCT((INDEX(ACH.!$B$3:$AP$9999,MATCH(A3283,ACH.!$A$3:$A$9999,),)&gt;0)*COUNTIF(INDEX(IP!$C$4:$N$44,,IFERROR(MATCH(C3283,IP!$E$2:$N$2,)+2,MATCH(E3283,IP!$C$3:$D$3,))),ACH.!$B$1:$AP$1)),)</f>
        <v>0</v>
      </c>
      <c r="P3283" s="27"/>
      <c r="Q3283" s="28"/>
      <c r="R3283" s="29"/>
      <c r="S3283" s="30"/>
      <c r="T3283" s="31"/>
      <c r="U3283" s="32"/>
      <c r="V3283" s="32"/>
      <c r="W3283" s="32"/>
      <c r="X3283" s="33"/>
      <c r="Y3283" s="34"/>
      <c r="Z3283" s="35"/>
      <c r="AA3283" s="36"/>
      <c r="AB3283" s="37"/>
      <c r="AC3283" s="38"/>
      <c r="AD3283" s="57" t="e">
        <f>IF(C3283="SG",VLOOKUP($C3283,IP!$R:$T,MATCH(QSC!$E3283,IP!$R$6:$T$6,0),0),VLOOKUP($C3283,IP!$R:$S,2,0))</f>
        <v>#N/A</v>
      </c>
      <c r="AE3283" s="39"/>
    </row>
    <row r="3284" spans="1:31" ht="15" x14ac:dyDescent="0.25">
      <c r="A3284" s="40"/>
      <c r="B3284" s="40"/>
      <c r="C3284" s="40"/>
      <c r="D3284" s="41"/>
      <c r="E3284" s="22"/>
      <c r="F3284" s="23"/>
      <c r="G3284" s="41"/>
      <c r="H3284" s="42"/>
      <c r="I3284" s="41"/>
      <c r="J3284" s="42"/>
      <c r="K3284" s="43"/>
      <c r="L3284" s="26"/>
      <c r="M3284" s="27"/>
      <c r="N3284" s="55"/>
      <c r="O3284" s="93">
        <f>IFERROR(SUMPRODUCT((INDEX(ACH.!$B$3:$AP$9999,MATCH(A3284,ACH.!$A$3:$A$9999,),)&gt;0)*COUNTIF(INDEX(IP!$C$4:$N$44,,IFERROR(MATCH(C3284,IP!$E$2:$N$2,)+2,MATCH(E3284,IP!$C$3:$D$3,))),ACH.!$B$1:$AP$1)),)</f>
        <v>0</v>
      </c>
      <c r="P3284" s="27"/>
      <c r="Q3284" s="28"/>
      <c r="R3284" s="29"/>
      <c r="S3284" s="30"/>
      <c r="T3284" s="31"/>
      <c r="U3284" s="32"/>
      <c r="V3284" s="32"/>
      <c r="W3284" s="32"/>
      <c r="X3284" s="33"/>
      <c r="Y3284" s="34"/>
      <c r="Z3284" s="35"/>
      <c r="AA3284" s="36"/>
      <c r="AB3284" s="37"/>
      <c r="AC3284" s="38"/>
      <c r="AD3284" s="57" t="e">
        <f>IF(C3284="SG",VLOOKUP($C3284,IP!$R:$T,MATCH(QSC!$E3284,IP!$R$6:$T$6,0),0),VLOOKUP($C3284,IP!$R:$S,2,0))</f>
        <v>#N/A</v>
      </c>
      <c r="AE3284" s="39"/>
    </row>
    <row r="3285" spans="1:31" ht="15" x14ac:dyDescent="0.25">
      <c r="A3285" s="40"/>
      <c r="B3285" s="40"/>
      <c r="C3285" s="40"/>
      <c r="D3285" s="41"/>
      <c r="E3285" s="22"/>
      <c r="F3285" s="23"/>
      <c r="G3285" s="41"/>
      <c r="H3285" s="42"/>
      <c r="I3285" s="41"/>
      <c r="J3285" s="42"/>
      <c r="K3285" s="43"/>
      <c r="L3285" s="26"/>
      <c r="M3285" s="27"/>
      <c r="N3285" s="55"/>
      <c r="O3285" s="93">
        <f>IFERROR(SUMPRODUCT((INDEX(ACH.!$B$3:$AP$9999,MATCH(A3285,ACH.!$A$3:$A$9999,),)&gt;0)*COUNTIF(INDEX(IP!$C$4:$N$44,,IFERROR(MATCH(C3285,IP!$E$2:$N$2,)+2,MATCH(E3285,IP!$C$3:$D$3,))),ACH.!$B$1:$AP$1)),)</f>
        <v>0</v>
      </c>
      <c r="P3285" s="27"/>
      <c r="Q3285" s="28"/>
      <c r="R3285" s="29"/>
      <c r="S3285" s="30"/>
      <c r="T3285" s="31"/>
      <c r="U3285" s="32"/>
      <c r="V3285" s="32"/>
      <c r="W3285" s="32"/>
      <c r="X3285" s="33"/>
      <c r="Y3285" s="34"/>
      <c r="Z3285" s="35"/>
      <c r="AA3285" s="36"/>
      <c r="AB3285" s="37"/>
      <c r="AC3285" s="38"/>
      <c r="AD3285" s="57" t="e">
        <f>IF(C3285="SG",VLOOKUP($C3285,IP!$R:$T,MATCH(QSC!$E3285,IP!$R$6:$T$6,0),0),VLOOKUP($C3285,IP!$R:$S,2,0))</f>
        <v>#N/A</v>
      </c>
      <c r="AE3285" s="39"/>
    </row>
    <row r="3286" spans="1:31" ht="15" x14ac:dyDescent="0.25">
      <c r="A3286" s="40"/>
      <c r="B3286" s="40"/>
      <c r="C3286" s="40"/>
      <c r="D3286" s="41"/>
      <c r="E3286" s="22"/>
      <c r="F3286" s="23"/>
      <c r="G3286" s="41"/>
      <c r="H3286" s="42"/>
      <c r="I3286" s="41"/>
      <c r="J3286" s="42"/>
      <c r="K3286" s="43"/>
      <c r="L3286" s="26"/>
      <c r="M3286" s="27"/>
      <c r="N3286" s="55"/>
      <c r="O3286" s="93">
        <f>IFERROR(SUMPRODUCT((INDEX(ACH.!$B$3:$AP$9999,MATCH(A3286,ACH.!$A$3:$A$9999,),)&gt;0)*COUNTIF(INDEX(IP!$C$4:$N$44,,IFERROR(MATCH(C3286,IP!$E$2:$N$2,)+2,MATCH(E3286,IP!$C$3:$D$3,))),ACH.!$B$1:$AP$1)),)</f>
        <v>0</v>
      </c>
      <c r="P3286" s="27"/>
      <c r="Q3286" s="28"/>
      <c r="R3286" s="29"/>
      <c r="S3286" s="30"/>
      <c r="T3286" s="31"/>
      <c r="U3286" s="32"/>
      <c r="V3286" s="32"/>
      <c r="W3286" s="32"/>
      <c r="X3286" s="33"/>
      <c r="Y3286" s="34"/>
      <c r="Z3286" s="35"/>
      <c r="AA3286" s="36"/>
      <c r="AB3286" s="37"/>
      <c r="AC3286" s="38"/>
      <c r="AD3286" s="57" t="e">
        <f>IF(C3286="SG",VLOOKUP($C3286,IP!$R:$T,MATCH(QSC!$E3286,IP!$R$6:$T$6,0),0),VLOOKUP($C3286,IP!$R:$S,2,0))</f>
        <v>#N/A</v>
      </c>
      <c r="AE3286" s="39"/>
    </row>
    <row r="3287" spans="1:31" ht="15" x14ac:dyDescent="0.25">
      <c r="A3287" s="40"/>
      <c r="B3287" s="40"/>
      <c r="C3287" s="40"/>
      <c r="D3287" s="41"/>
      <c r="E3287" s="22"/>
      <c r="F3287" s="23"/>
      <c r="G3287" s="41"/>
      <c r="H3287" s="42"/>
      <c r="I3287" s="41"/>
      <c r="J3287" s="42"/>
      <c r="K3287" s="43"/>
      <c r="L3287" s="26"/>
      <c r="M3287" s="27"/>
      <c r="N3287" s="55"/>
      <c r="O3287" s="93">
        <f>IFERROR(SUMPRODUCT((INDEX(ACH.!$B$3:$AP$9999,MATCH(A3287,ACH.!$A$3:$A$9999,),)&gt;0)*COUNTIF(INDEX(IP!$C$4:$N$44,,IFERROR(MATCH(C3287,IP!$E$2:$N$2,)+2,MATCH(E3287,IP!$C$3:$D$3,))),ACH.!$B$1:$AP$1)),)</f>
        <v>0</v>
      </c>
      <c r="P3287" s="27"/>
      <c r="Q3287" s="28"/>
      <c r="R3287" s="29"/>
      <c r="S3287" s="30"/>
      <c r="T3287" s="31"/>
      <c r="U3287" s="32"/>
      <c r="V3287" s="32"/>
      <c r="W3287" s="32"/>
      <c r="X3287" s="33"/>
      <c r="Y3287" s="34"/>
      <c r="Z3287" s="35"/>
      <c r="AA3287" s="36"/>
      <c r="AB3287" s="37"/>
      <c r="AC3287" s="38"/>
      <c r="AD3287" s="57" t="e">
        <f>IF(C3287="SG",VLOOKUP($C3287,IP!$R:$T,MATCH(QSC!$E3287,IP!$R$6:$T$6,0),0),VLOOKUP($C3287,IP!$R:$S,2,0))</f>
        <v>#N/A</v>
      </c>
      <c r="AE3287" s="39"/>
    </row>
    <row r="3288" spans="1:31" ht="15" x14ac:dyDescent="0.25">
      <c r="A3288" s="40"/>
      <c r="B3288" s="40"/>
      <c r="C3288" s="40"/>
      <c r="D3288" s="41"/>
      <c r="E3288" s="22"/>
      <c r="F3288" s="23"/>
      <c r="G3288" s="41"/>
      <c r="H3288" s="42"/>
      <c r="I3288" s="41"/>
      <c r="J3288" s="42"/>
      <c r="K3288" s="43"/>
      <c r="L3288" s="26"/>
      <c r="M3288" s="27"/>
      <c r="N3288" s="55"/>
      <c r="O3288" s="93">
        <f>IFERROR(SUMPRODUCT((INDEX(ACH.!$B$3:$AP$9999,MATCH(A3288,ACH.!$A$3:$A$9999,),)&gt;0)*COUNTIF(INDEX(IP!$C$4:$N$44,,IFERROR(MATCH(C3288,IP!$E$2:$N$2,)+2,MATCH(E3288,IP!$C$3:$D$3,))),ACH.!$B$1:$AP$1)),)</f>
        <v>0</v>
      </c>
      <c r="P3288" s="27"/>
      <c r="Q3288" s="28"/>
      <c r="R3288" s="29"/>
      <c r="S3288" s="30"/>
      <c r="T3288" s="31"/>
      <c r="U3288" s="32"/>
      <c r="V3288" s="32"/>
      <c r="W3288" s="32"/>
      <c r="X3288" s="33"/>
      <c r="Y3288" s="34"/>
      <c r="Z3288" s="35"/>
      <c r="AA3288" s="36"/>
      <c r="AB3288" s="37"/>
      <c r="AC3288" s="38"/>
      <c r="AD3288" s="57" t="e">
        <f>IF(C3288="SG",VLOOKUP($C3288,IP!$R:$T,MATCH(QSC!$E3288,IP!$R$6:$T$6,0),0),VLOOKUP($C3288,IP!$R:$S,2,0))</f>
        <v>#N/A</v>
      </c>
      <c r="AE3288" s="39"/>
    </row>
    <row r="3289" spans="1:31" ht="15" x14ac:dyDescent="0.25">
      <c r="A3289" s="40"/>
      <c r="B3289" s="40"/>
      <c r="C3289" s="40"/>
      <c r="D3289" s="41"/>
      <c r="E3289" s="22"/>
      <c r="F3289" s="23"/>
      <c r="G3289" s="41"/>
      <c r="H3289" s="42"/>
      <c r="I3289" s="41"/>
      <c r="J3289" s="42"/>
      <c r="K3289" s="43"/>
      <c r="L3289" s="26"/>
      <c r="M3289" s="27"/>
      <c r="N3289" s="55"/>
      <c r="O3289" s="93">
        <f>IFERROR(SUMPRODUCT((INDEX(ACH.!$B$3:$AP$9999,MATCH(A3289,ACH.!$A$3:$A$9999,),)&gt;0)*COUNTIF(INDEX(IP!$C$4:$N$44,,IFERROR(MATCH(C3289,IP!$E$2:$N$2,)+2,MATCH(E3289,IP!$C$3:$D$3,))),ACH.!$B$1:$AP$1)),)</f>
        <v>0</v>
      </c>
      <c r="P3289" s="27"/>
      <c r="Q3289" s="28"/>
      <c r="R3289" s="29"/>
      <c r="S3289" s="30"/>
      <c r="T3289" s="31"/>
      <c r="U3289" s="32"/>
      <c r="V3289" s="32"/>
      <c r="W3289" s="32"/>
      <c r="X3289" s="33"/>
      <c r="Y3289" s="34"/>
      <c r="Z3289" s="35"/>
      <c r="AA3289" s="36"/>
      <c r="AB3289" s="37"/>
      <c r="AC3289" s="38"/>
      <c r="AD3289" s="57" t="e">
        <f>IF(C3289="SG",VLOOKUP($C3289,IP!$R:$T,MATCH(QSC!$E3289,IP!$R$6:$T$6,0),0),VLOOKUP($C3289,IP!$R:$S,2,0))</f>
        <v>#N/A</v>
      </c>
      <c r="AE3289" s="39"/>
    </row>
    <row r="3290" spans="1:31" ht="15" x14ac:dyDescent="0.25">
      <c r="A3290" s="40"/>
      <c r="B3290" s="40"/>
      <c r="C3290" s="40"/>
      <c r="D3290" s="41"/>
      <c r="E3290" s="22"/>
      <c r="F3290" s="23"/>
      <c r="G3290" s="41"/>
      <c r="H3290" s="42"/>
      <c r="I3290" s="41"/>
      <c r="J3290" s="42"/>
      <c r="K3290" s="43"/>
      <c r="L3290" s="26"/>
      <c r="M3290" s="27"/>
      <c r="N3290" s="55"/>
      <c r="O3290" s="93">
        <f>IFERROR(SUMPRODUCT((INDEX(ACH.!$B$3:$AP$9999,MATCH(A3290,ACH.!$A$3:$A$9999,),)&gt;0)*COUNTIF(INDEX(IP!$C$4:$N$44,,IFERROR(MATCH(C3290,IP!$E$2:$N$2,)+2,MATCH(E3290,IP!$C$3:$D$3,))),ACH.!$B$1:$AP$1)),)</f>
        <v>0</v>
      </c>
      <c r="P3290" s="27"/>
      <c r="Q3290" s="28"/>
      <c r="R3290" s="29"/>
      <c r="S3290" s="30"/>
      <c r="T3290" s="31"/>
      <c r="U3290" s="32"/>
      <c r="V3290" s="32"/>
      <c r="W3290" s="32"/>
      <c r="X3290" s="33"/>
      <c r="Y3290" s="34"/>
      <c r="Z3290" s="35"/>
      <c r="AA3290" s="36"/>
      <c r="AB3290" s="37"/>
      <c r="AC3290" s="38"/>
      <c r="AD3290" s="57" t="e">
        <f>IF(C3290="SG",VLOOKUP($C3290,IP!$R:$T,MATCH(QSC!$E3290,IP!$R$6:$T$6,0),0),VLOOKUP($C3290,IP!$R:$S,2,0))</f>
        <v>#N/A</v>
      </c>
      <c r="AE3290" s="39"/>
    </row>
    <row r="3291" spans="1:31" ht="15" x14ac:dyDescent="0.25">
      <c r="A3291" s="40"/>
      <c r="B3291" s="40"/>
      <c r="C3291" s="40"/>
      <c r="D3291" s="41"/>
      <c r="E3291" s="22"/>
      <c r="F3291" s="23"/>
      <c r="G3291" s="41"/>
      <c r="H3291" s="42"/>
      <c r="I3291" s="41"/>
      <c r="J3291" s="42"/>
      <c r="K3291" s="43"/>
      <c r="L3291" s="26"/>
      <c r="M3291" s="27"/>
      <c r="N3291" s="55"/>
      <c r="O3291" s="93">
        <f>IFERROR(SUMPRODUCT((INDEX(ACH.!$B$3:$AP$9999,MATCH(A3291,ACH.!$A$3:$A$9999,),)&gt;0)*COUNTIF(INDEX(IP!$C$4:$N$44,,IFERROR(MATCH(C3291,IP!$E$2:$N$2,)+2,MATCH(E3291,IP!$C$3:$D$3,))),ACH.!$B$1:$AP$1)),)</f>
        <v>0</v>
      </c>
      <c r="P3291" s="27"/>
      <c r="Q3291" s="28"/>
      <c r="R3291" s="29"/>
      <c r="S3291" s="30"/>
      <c r="T3291" s="31"/>
      <c r="U3291" s="32"/>
      <c r="V3291" s="32"/>
      <c r="W3291" s="32"/>
      <c r="X3291" s="33"/>
      <c r="Y3291" s="34"/>
      <c r="Z3291" s="35"/>
      <c r="AA3291" s="36"/>
      <c r="AB3291" s="37"/>
      <c r="AC3291" s="38"/>
      <c r="AD3291" s="57" t="e">
        <f>IF(C3291="SG",VLOOKUP($C3291,IP!$R:$T,MATCH(QSC!$E3291,IP!$R$6:$T$6,0),0),VLOOKUP($C3291,IP!$R:$S,2,0))</f>
        <v>#N/A</v>
      </c>
      <c r="AE3291" s="39"/>
    </row>
    <row r="3292" spans="1:31" ht="15" x14ac:dyDescent="0.25">
      <c r="A3292" s="40"/>
      <c r="B3292" s="40"/>
      <c r="C3292" s="40"/>
      <c r="D3292" s="41"/>
      <c r="E3292" s="22"/>
      <c r="F3292" s="23"/>
      <c r="G3292" s="41"/>
      <c r="H3292" s="42"/>
      <c r="I3292" s="41"/>
      <c r="J3292" s="42"/>
      <c r="K3292" s="43"/>
      <c r="L3292" s="26"/>
      <c r="M3292" s="27"/>
      <c r="N3292" s="55"/>
      <c r="O3292" s="93">
        <f>IFERROR(SUMPRODUCT((INDEX(ACH.!$B$3:$AP$9999,MATCH(A3292,ACH.!$A$3:$A$9999,),)&gt;0)*COUNTIF(INDEX(IP!$C$4:$N$44,,IFERROR(MATCH(C3292,IP!$E$2:$N$2,)+2,MATCH(E3292,IP!$C$3:$D$3,))),ACH.!$B$1:$AP$1)),)</f>
        <v>0</v>
      </c>
      <c r="P3292" s="27"/>
      <c r="Q3292" s="28"/>
      <c r="R3292" s="29"/>
      <c r="S3292" s="30"/>
      <c r="T3292" s="31"/>
      <c r="U3292" s="32"/>
      <c r="V3292" s="32"/>
      <c r="W3292" s="32"/>
      <c r="X3292" s="33"/>
      <c r="Y3292" s="34"/>
      <c r="Z3292" s="35"/>
      <c r="AA3292" s="36"/>
      <c r="AB3292" s="37"/>
      <c r="AC3292" s="38"/>
      <c r="AD3292" s="57" t="e">
        <f>IF(C3292="SG",VLOOKUP($C3292,IP!$R:$T,MATCH(QSC!$E3292,IP!$R$6:$T$6,0),0),VLOOKUP($C3292,IP!$R:$S,2,0))</f>
        <v>#N/A</v>
      </c>
      <c r="AE3292" s="39"/>
    </row>
    <row r="3293" spans="1:31" ht="15" x14ac:dyDescent="0.25">
      <c r="A3293" s="40"/>
      <c r="B3293" s="40"/>
      <c r="C3293" s="40"/>
      <c r="D3293" s="41"/>
      <c r="E3293" s="22"/>
      <c r="F3293" s="23"/>
      <c r="G3293" s="41"/>
      <c r="H3293" s="42"/>
      <c r="I3293" s="41"/>
      <c r="J3293" s="42"/>
      <c r="K3293" s="43"/>
      <c r="L3293" s="26"/>
      <c r="M3293" s="27"/>
      <c r="N3293" s="55"/>
      <c r="O3293" s="93">
        <f>IFERROR(SUMPRODUCT((INDEX(ACH.!$B$3:$AP$9999,MATCH(A3293,ACH.!$A$3:$A$9999,),)&gt;0)*COUNTIF(INDEX(IP!$C$4:$N$44,,IFERROR(MATCH(C3293,IP!$E$2:$N$2,)+2,MATCH(E3293,IP!$C$3:$D$3,))),ACH.!$B$1:$AP$1)),)</f>
        <v>0</v>
      </c>
      <c r="P3293" s="27"/>
      <c r="Q3293" s="28"/>
      <c r="R3293" s="29"/>
      <c r="S3293" s="30"/>
      <c r="T3293" s="31"/>
      <c r="U3293" s="32"/>
      <c r="V3293" s="32"/>
      <c r="W3293" s="32"/>
      <c r="X3293" s="33"/>
      <c r="Y3293" s="34"/>
      <c r="Z3293" s="35"/>
      <c r="AA3293" s="36"/>
      <c r="AB3293" s="37"/>
      <c r="AC3293" s="38"/>
      <c r="AD3293" s="57" t="e">
        <f>IF(C3293="SG",VLOOKUP($C3293,IP!$R:$T,MATCH(QSC!$E3293,IP!$R$6:$T$6,0),0),VLOOKUP($C3293,IP!$R:$S,2,0))</f>
        <v>#N/A</v>
      </c>
      <c r="AE3293" s="39"/>
    </row>
    <row r="3294" spans="1:31" ht="15" x14ac:dyDescent="0.25">
      <c r="A3294" s="40"/>
      <c r="B3294" s="40"/>
      <c r="C3294" s="40"/>
      <c r="D3294" s="41"/>
      <c r="E3294" s="22"/>
      <c r="F3294" s="23"/>
      <c r="G3294" s="41"/>
      <c r="H3294" s="42"/>
      <c r="I3294" s="41"/>
      <c r="J3294" s="42"/>
      <c r="K3294" s="43"/>
      <c r="L3294" s="26"/>
      <c r="M3294" s="27"/>
      <c r="N3294" s="55"/>
      <c r="O3294" s="93">
        <f>IFERROR(SUMPRODUCT((INDEX(ACH.!$B$3:$AP$9999,MATCH(A3294,ACH.!$A$3:$A$9999,),)&gt;0)*COUNTIF(INDEX(IP!$C$4:$N$44,,IFERROR(MATCH(C3294,IP!$E$2:$N$2,)+2,MATCH(E3294,IP!$C$3:$D$3,))),ACH.!$B$1:$AP$1)),)</f>
        <v>0</v>
      </c>
      <c r="P3294" s="27"/>
      <c r="Q3294" s="28"/>
      <c r="R3294" s="29"/>
      <c r="S3294" s="30"/>
      <c r="T3294" s="31"/>
      <c r="U3294" s="32"/>
      <c r="V3294" s="32"/>
      <c r="W3294" s="32"/>
      <c r="X3294" s="33"/>
      <c r="Y3294" s="34"/>
      <c r="Z3294" s="35"/>
      <c r="AA3294" s="36"/>
      <c r="AB3294" s="37"/>
      <c r="AC3294" s="38"/>
      <c r="AD3294" s="57" t="e">
        <f>IF(C3294="SG",VLOOKUP($C3294,IP!$R:$T,MATCH(QSC!$E3294,IP!$R$6:$T$6,0),0),VLOOKUP($C3294,IP!$R:$S,2,0))</f>
        <v>#N/A</v>
      </c>
      <c r="AE3294" s="39"/>
    </row>
    <row r="3295" spans="1:31" ht="15" x14ac:dyDescent="0.25">
      <c r="A3295" s="40"/>
      <c r="B3295" s="40"/>
      <c r="C3295" s="40"/>
      <c r="D3295" s="41"/>
      <c r="E3295" s="22"/>
      <c r="F3295" s="23"/>
      <c r="G3295" s="41"/>
      <c r="H3295" s="42"/>
      <c r="I3295" s="41"/>
      <c r="J3295" s="42"/>
      <c r="K3295" s="43"/>
      <c r="L3295" s="26"/>
      <c r="M3295" s="27"/>
      <c r="N3295" s="55"/>
      <c r="O3295" s="93">
        <f>IFERROR(SUMPRODUCT((INDEX(ACH.!$B$3:$AP$9999,MATCH(A3295,ACH.!$A$3:$A$9999,),)&gt;0)*COUNTIF(INDEX(IP!$C$4:$N$44,,IFERROR(MATCH(C3295,IP!$E$2:$N$2,)+2,MATCH(E3295,IP!$C$3:$D$3,))),ACH.!$B$1:$AP$1)),)</f>
        <v>0</v>
      </c>
      <c r="P3295" s="27"/>
      <c r="Q3295" s="28"/>
      <c r="R3295" s="29"/>
      <c r="S3295" s="30"/>
      <c r="T3295" s="31"/>
      <c r="U3295" s="32"/>
      <c r="V3295" s="32"/>
      <c r="W3295" s="32"/>
      <c r="X3295" s="33"/>
      <c r="Y3295" s="34"/>
      <c r="Z3295" s="35"/>
      <c r="AA3295" s="36"/>
      <c r="AB3295" s="37"/>
      <c r="AC3295" s="38"/>
      <c r="AD3295" s="57" t="e">
        <f>IF(C3295="SG",VLOOKUP($C3295,IP!$R:$T,MATCH(QSC!$E3295,IP!$R$6:$T$6,0),0),VLOOKUP($C3295,IP!$R:$S,2,0))</f>
        <v>#N/A</v>
      </c>
      <c r="AE3295" s="39"/>
    </row>
    <row r="3296" spans="1:31" ht="15" x14ac:dyDescent="0.25">
      <c r="A3296" s="40"/>
      <c r="B3296" s="40"/>
      <c r="C3296" s="40"/>
      <c r="D3296" s="41"/>
      <c r="E3296" s="22"/>
      <c r="F3296" s="23"/>
      <c r="G3296" s="41"/>
      <c r="H3296" s="42"/>
      <c r="I3296" s="41"/>
      <c r="J3296" s="42"/>
      <c r="K3296" s="43"/>
      <c r="L3296" s="26"/>
      <c r="M3296" s="27"/>
      <c r="N3296" s="55"/>
      <c r="O3296" s="93">
        <f>IFERROR(SUMPRODUCT((INDEX(ACH.!$B$3:$AP$9999,MATCH(A3296,ACH.!$A$3:$A$9999,),)&gt;0)*COUNTIF(INDEX(IP!$C$4:$N$44,,IFERROR(MATCH(C3296,IP!$E$2:$N$2,)+2,MATCH(E3296,IP!$C$3:$D$3,))),ACH.!$B$1:$AP$1)),)</f>
        <v>0</v>
      </c>
      <c r="P3296" s="27"/>
      <c r="Q3296" s="28"/>
      <c r="R3296" s="29"/>
      <c r="S3296" s="30"/>
      <c r="T3296" s="31"/>
      <c r="U3296" s="32"/>
      <c r="V3296" s="32"/>
      <c r="W3296" s="32"/>
      <c r="X3296" s="33"/>
      <c r="Y3296" s="34"/>
      <c r="Z3296" s="35"/>
      <c r="AA3296" s="36"/>
      <c r="AB3296" s="37"/>
      <c r="AC3296" s="38"/>
      <c r="AD3296" s="57" t="e">
        <f>IF(C3296="SG",VLOOKUP($C3296,IP!$R:$T,MATCH(QSC!$E3296,IP!$R$6:$T$6,0),0),VLOOKUP($C3296,IP!$R:$S,2,0))</f>
        <v>#N/A</v>
      </c>
      <c r="AE3296" s="39"/>
    </row>
    <row r="3297" spans="1:31" ht="15" x14ac:dyDescent="0.25">
      <c r="A3297" s="40"/>
      <c r="B3297" s="40"/>
      <c r="C3297" s="40"/>
      <c r="D3297" s="41"/>
      <c r="E3297" s="22"/>
      <c r="F3297" s="23"/>
      <c r="G3297" s="41"/>
      <c r="H3297" s="42"/>
      <c r="I3297" s="41"/>
      <c r="J3297" s="42"/>
      <c r="K3297" s="43"/>
      <c r="L3297" s="26"/>
      <c r="M3297" s="27"/>
      <c r="N3297" s="55"/>
      <c r="O3297" s="93">
        <f>IFERROR(SUMPRODUCT((INDEX(ACH.!$B$3:$AP$9999,MATCH(A3297,ACH.!$A$3:$A$9999,),)&gt;0)*COUNTIF(INDEX(IP!$C$4:$N$44,,IFERROR(MATCH(C3297,IP!$E$2:$N$2,)+2,MATCH(E3297,IP!$C$3:$D$3,))),ACH.!$B$1:$AP$1)),)</f>
        <v>0</v>
      </c>
      <c r="P3297" s="27"/>
      <c r="Q3297" s="28"/>
      <c r="R3297" s="29"/>
      <c r="S3297" s="30"/>
      <c r="T3297" s="31"/>
      <c r="U3297" s="32"/>
      <c r="V3297" s="32"/>
      <c r="W3297" s="32"/>
      <c r="X3297" s="33"/>
      <c r="Y3297" s="34"/>
      <c r="Z3297" s="35"/>
      <c r="AA3297" s="36"/>
      <c r="AB3297" s="37"/>
      <c r="AC3297" s="38"/>
      <c r="AD3297" s="57" t="e">
        <f>IF(C3297="SG",VLOOKUP($C3297,IP!$R:$T,MATCH(QSC!$E3297,IP!$R$6:$T$6,0),0),VLOOKUP($C3297,IP!$R:$S,2,0))</f>
        <v>#N/A</v>
      </c>
      <c r="AE3297" s="39"/>
    </row>
    <row r="3298" spans="1:31" ht="15" x14ac:dyDescent="0.25">
      <c r="A3298" s="40"/>
      <c r="B3298" s="40"/>
      <c r="C3298" s="40"/>
      <c r="D3298" s="41"/>
      <c r="E3298" s="22"/>
      <c r="F3298" s="23"/>
      <c r="G3298" s="41"/>
      <c r="H3298" s="42"/>
      <c r="I3298" s="41"/>
      <c r="J3298" s="42"/>
      <c r="K3298" s="43"/>
      <c r="L3298" s="26"/>
      <c r="M3298" s="27"/>
      <c r="N3298" s="55"/>
      <c r="O3298" s="93">
        <f>IFERROR(SUMPRODUCT((INDEX(ACH.!$B$3:$AP$9999,MATCH(A3298,ACH.!$A$3:$A$9999,),)&gt;0)*COUNTIF(INDEX(IP!$C$4:$N$44,,IFERROR(MATCH(C3298,IP!$E$2:$N$2,)+2,MATCH(E3298,IP!$C$3:$D$3,))),ACH.!$B$1:$AP$1)),)</f>
        <v>0</v>
      </c>
      <c r="P3298" s="27"/>
      <c r="Q3298" s="28"/>
      <c r="R3298" s="29"/>
      <c r="S3298" s="30"/>
      <c r="T3298" s="31"/>
      <c r="U3298" s="32"/>
      <c r="V3298" s="32"/>
      <c r="W3298" s="32"/>
      <c r="X3298" s="33"/>
      <c r="Y3298" s="34"/>
      <c r="Z3298" s="35"/>
      <c r="AA3298" s="36"/>
      <c r="AB3298" s="37"/>
      <c r="AC3298" s="38"/>
      <c r="AD3298" s="57" t="e">
        <f>IF(C3298="SG",VLOOKUP($C3298,IP!$R:$T,MATCH(QSC!$E3298,IP!$R$6:$T$6,0),0),VLOOKUP($C3298,IP!$R:$S,2,0))</f>
        <v>#N/A</v>
      </c>
      <c r="AE3298" s="39"/>
    </row>
    <row r="3299" spans="1:31" ht="15" x14ac:dyDescent="0.25">
      <c r="A3299" s="40"/>
      <c r="B3299" s="40"/>
      <c r="C3299" s="40"/>
      <c r="D3299" s="41"/>
      <c r="E3299" s="22"/>
      <c r="F3299" s="23"/>
      <c r="G3299" s="41"/>
      <c r="H3299" s="42"/>
      <c r="I3299" s="41"/>
      <c r="J3299" s="42"/>
      <c r="K3299" s="43"/>
      <c r="L3299" s="26"/>
      <c r="M3299" s="27"/>
      <c r="N3299" s="55"/>
      <c r="O3299" s="93">
        <f>IFERROR(SUMPRODUCT((INDEX(ACH.!$B$3:$AP$9999,MATCH(A3299,ACH.!$A$3:$A$9999,),)&gt;0)*COUNTIF(INDEX(IP!$C$4:$N$44,,IFERROR(MATCH(C3299,IP!$E$2:$N$2,)+2,MATCH(E3299,IP!$C$3:$D$3,))),ACH.!$B$1:$AP$1)),)</f>
        <v>0</v>
      </c>
      <c r="P3299" s="27"/>
      <c r="Q3299" s="28"/>
      <c r="R3299" s="29"/>
      <c r="S3299" s="30"/>
      <c r="T3299" s="31"/>
      <c r="U3299" s="32"/>
      <c r="V3299" s="32"/>
      <c r="W3299" s="32"/>
      <c r="X3299" s="33"/>
      <c r="Y3299" s="34"/>
      <c r="Z3299" s="35"/>
      <c r="AA3299" s="36"/>
      <c r="AB3299" s="37"/>
      <c r="AC3299" s="38"/>
      <c r="AD3299" s="57" t="e">
        <f>IF(C3299="SG",VLOOKUP($C3299,IP!$R:$T,MATCH(QSC!$E3299,IP!$R$6:$T$6,0),0),VLOOKUP($C3299,IP!$R:$S,2,0))</f>
        <v>#N/A</v>
      </c>
      <c r="AE3299" s="39"/>
    </row>
    <row r="3300" spans="1:31" ht="15" x14ac:dyDescent="0.25">
      <c r="A3300" s="40"/>
      <c r="B3300" s="40"/>
      <c r="C3300" s="40"/>
      <c r="D3300" s="41"/>
      <c r="E3300" s="22"/>
      <c r="F3300" s="23"/>
      <c r="G3300" s="41"/>
      <c r="H3300" s="42"/>
      <c r="I3300" s="41"/>
      <c r="J3300" s="42"/>
      <c r="K3300" s="43"/>
      <c r="L3300" s="26"/>
      <c r="M3300" s="27"/>
      <c r="N3300" s="55"/>
      <c r="O3300" s="93">
        <f>IFERROR(SUMPRODUCT((INDEX(ACH.!$B$3:$AP$9999,MATCH(A3300,ACH.!$A$3:$A$9999,),)&gt;0)*COUNTIF(INDEX(IP!$C$4:$N$44,,IFERROR(MATCH(C3300,IP!$E$2:$N$2,)+2,MATCH(E3300,IP!$C$3:$D$3,))),ACH.!$B$1:$AP$1)),)</f>
        <v>0</v>
      </c>
      <c r="P3300" s="27"/>
      <c r="Q3300" s="28"/>
      <c r="R3300" s="29"/>
      <c r="S3300" s="30"/>
      <c r="T3300" s="31"/>
      <c r="U3300" s="32"/>
      <c r="V3300" s="32"/>
      <c r="W3300" s="32"/>
      <c r="X3300" s="33"/>
      <c r="Y3300" s="34"/>
      <c r="Z3300" s="35"/>
      <c r="AA3300" s="36"/>
      <c r="AB3300" s="37"/>
      <c r="AC3300" s="38"/>
      <c r="AD3300" s="57" t="e">
        <f>IF(C3300="SG",VLOOKUP($C3300,IP!$R:$T,MATCH(QSC!$E3300,IP!$R$6:$T$6,0),0),VLOOKUP($C3300,IP!$R:$S,2,0))</f>
        <v>#N/A</v>
      </c>
      <c r="AE3300" s="39"/>
    </row>
    <row r="3301" spans="1:31" ht="15" x14ac:dyDescent="0.25">
      <c r="A3301" s="40"/>
      <c r="B3301" s="40"/>
      <c r="C3301" s="40"/>
      <c r="D3301" s="41"/>
      <c r="E3301" s="22"/>
      <c r="F3301" s="23"/>
      <c r="G3301" s="41"/>
      <c r="H3301" s="42"/>
      <c r="I3301" s="41"/>
      <c r="J3301" s="42"/>
      <c r="K3301" s="43"/>
      <c r="L3301" s="26"/>
      <c r="M3301" s="27"/>
      <c r="N3301" s="55"/>
      <c r="O3301" s="93">
        <f>IFERROR(SUMPRODUCT((INDEX(ACH.!$B$3:$AP$9999,MATCH(A3301,ACH.!$A$3:$A$9999,),)&gt;0)*COUNTIF(INDEX(IP!$C$4:$N$44,,IFERROR(MATCH(C3301,IP!$E$2:$N$2,)+2,MATCH(E3301,IP!$C$3:$D$3,))),ACH.!$B$1:$AP$1)),)</f>
        <v>0</v>
      </c>
      <c r="P3301" s="27"/>
      <c r="Q3301" s="28"/>
      <c r="R3301" s="29"/>
      <c r="S3301" s="30"/>
      <c r="T3301" s="31"/>
      <c r="U3301" s="32"/>
      <c r="V3301" s="32"/>
      <c r="W3301" s="32"/>
      <c r="X3301" s="33"/>
      <c r="Y3301" s="34"/>
      <c r="Z3301" s="35"/>
      <c r="AA3301" s="36"/>
      <c r="AB3301" s="37"/>
      <c r="AC3301" s="38"/>
      <c r="AD3301" s="57" t="e">
        <f>IF(C3301="SG",VLOOKUP($C3301,IP!$R:$T,MATCH(QSC!$E3301,IP!$R$6:$T$6,0),0),VLOOKUP($C3301,IP!$R:$S,2,0))</f>
        <v>#N/A</v>
      </c>
      <c r="AE3301" s="39"/>
    </row>
    <row r="3302" spans="1:31" ht="15" x14ac:dyDescent="0.25">
      <c r="A3302" s="40"/>
      <c r="B3302" s="40"/>
      <c r="C3302" s="40"/>
      <c r="D3302" s="41"/>
      <c r="E3302" s="22"/>
      <c r="F3302" s="23"/>
      <c r="G3302" s="41"/>
      <c r="H3302" s="42"/>
      <c r="I3302" s="41"/>
      <c r="J3302" s="42"/>
      <c r="K3302" s="43"/>
      <c r="L3302" s="26"/>
      <c r="M3302" s="27"/>
      <c r="N3302" s="55"/>
      <c r="O3302" s="93">
        <f>IFERROR(SUMPRODUCT((INDEX(ACH.!$B$3:$AP$9999,MATCH(A3302,ACH.!$A$3:$A$9999,),)&gt;0)*COUNTIF(INDEX(IP!$C$4:$N$44,,IFERROR(MATCH(C3302,IP!$E$2:$N$2,)+2,MATCH(E3302,IP!$C$3:$D$3,))),ACH.!$B$1:$AP$1)),)</f>
        <v>0</v>
      </c>
      <c r="P3302" s="27"/>
      <c r="Q3302" s="28"/>
      <c r="R3302" s="29"/>
      <c r="S3302" s="30"/>
      <c r="T3302" s="31"/>
      <c r="U3302" s="32"/>
      <c r="V3302" s="32"/>
      <c r="W3302" s="32"/>
      <c r="X3302" s="33"/>
      <c r="Y3302" s="34"/>
      <c r="Z3302" s="35"/>
      <c r="AA3302" s="36"/>
      <c r="AB3302" s="37"/>
      <c r="AC3302" s="38"/>
      <c r="AD3302" s="57" t="e">
        <f>IF(C3302="SG",VLOOKUP($C3302,IP!$R:$T,MATCH(QSC!$E3302,IP!$R$6:$T$6,0),0),VLOOKUP($C3302,IP!$R:$S,2,0))</f>
        <v>#N/A</v>
      </c>
      <c r="AE3302" s="39"/>
    </row>
    <row r="3303" spans="1:31" ht="15" x14ac:dyDescent="0.25">
      <c r="A3303" s="40"/>
      <c r="B3303" s="40"/>
      <c r="C3303" s="40"/>
      <c r="D3303" s="41"/>
      <c r="E3303" s="22"/>
      <c r="F3303" s="23"/>
      <c r="G3303" s="41"/>
      <c r="H3303" s="42"/>
      <c r="I3303" s="41"/>
      <c r="J3303" s="42"/>
      <c r="K3303" s="43"/>
      <c r="L3303" s="26"/>
      <c r="M3303" s="27"/>
      <c r="N3303" s="55"/>
      <c r="O3303" s="93">
        <f>IFERROR(SUMPRODUCT((INDEX(ACH.!$B$3:$AP$9999,MATCH(A3303,ACH.!$A$3:$A$9999,),)&gt;0)*COUNTIF(INDEX(IP!$C$4:$N$44,,IFERROR(MATCH(C3303,IP!$E$2:$N$2,)+2,MATCH(E3303,IP!$C$3:$D$3,))),ACH.!$B$1:$AP$1)),)</f>
        <v>0</v>
      </c>
      <c r="P3303" s="27"/>
      <c r="Q3303" s="28"/>
      <c r="R3303" s="29"/>
      <c r="S3303" s="30"/>
      <c r="T3303" s="31"/>
      <c r="U3303" s="32"/>
      <c r="V3303" s="32"/>
      <c r="W3303" s="32"/>
      <c r="X3303" s="33"/>
      <c r="Y3303" s="34"/>
      <c r="Z3303" s="35"/>
      <c r="AA3303" s="36"/>
      <c r="AB3303" s="37"/>
      <c r="AC3303" s="38"/>
      <c r="AD3303" s="57" t="e">
        <f>IF(C3303="SG",VLOOKUP($C3303,IP!$R:$T,MATCH(QSC!$E3303,IP!$R$6:$T$6,0),0),VLOOKUP($C3303,IP!$R:$S,2,0))</f>
        <v>#N/A</v>
      </c>
      <c r="AE3303" s="39"/>
    </row>
    <row r="3304" spans="1:31" ht="15" x14ac:dyDescent="0.25">
      <c r="A3304" s="40"/>
      <c r="B3304" s="40"/>
      <c r="C3304" s="40"/>
      <c r="D3304" s="41"/>
      <c r="E3304" s="22"/>
      <c r="F3304" s="23"/>
      <c r="G3304" s="41"/>
      <c r="H3304" s="42"/>
      <c r="I3304" s="41"/>
      <c r="J3304" s="42"/>
      <c r="K3304" s="43"/>
      <c r="L3304" s="26"/>
      <c r="M3304" s="27"/>
      <c r="N3304" s="55"/>
      <c r="O3304" s="93">
        <f>IFERROR(SUMPRODUCT((INDEX(ACH.!$B$3:$AP$9999,MATCH(A3304,ACH.!$A$3:$A$9999,),)&gt;0)*COUNTIF(INDEX(IP!$C$4:$N$44,,IFERROR(MATCH(C3304,IP!$E$2:$N$2,)+2,MATCH(E3304,IP!$C$3:$D$3,))),ACH.!$B$1:$AP$1)),)</f>
        <v>0</v>
      </c>
      <c r="P3304" s="27"/>
      <c r="Q3304" s="28"/>
      <c r="R3304" s="29"/>
      <c r="S3304" s="30"/>
      <c r="T3304" s="31"/>
      <c r="U3304" s="32"/>
      <c r="V3304" s="32"/>
      <c r="W3304" s="32"/>
      <c r="X3304" s="33"/>
      <c r="Y3304" s="34"/>
      <c r="Z3304" s="35"/>
      <c r="AA3304" s="36"/>
      <c r="AB3304" s="37"/>
      <c r="AC3304" s="38"/>
      <c r="AD3304" s="57" t="e">
        <f>IF(C3304="SG",VLOOKUP($C3304,IP!$R:$T,MATCH(QSC!$E3304,IP!$R$6:$T$6,0),0),VLOOKUP($C3304,IP!$R:$S,2,0))</f>
        <v>#N/A</v>
      </c>
      <c r="AE3304" s="39"/>
    </row>
    <row r="3305" spans="1:31" ht="15" x14ac:dyDescent="0.25">
      <c r="A3305" s="40"/>
      <c r="B3305" s="40"/>
      <c r="C3305" s="40"/>
      <c r="D3305" s="41"/>
      <c r="E3305" s="22"/>
      <c r="F3305" s="23"/>
      <c r="G3305" s="41"/>
      <c r="H3305" s="42"/>
      <c r="I3305" s="41"/>
      <c r="J3305" s="42"/>
      <c r="K3305" s="43"/>
      <c r="L3305" s="26"/>
      <c r="M3305" s="27"/>
      <c r="N3305" s="55"/>
      <c r="O3305" s="93">
        <f>IFERROR(SUMPRODUCT((INDEX(ACH.!$B$3:$AP$9999,MATCH(A3305,ACH.!$A$3:$A$9999,),)&gt;0)*COUNTIF(INDEX(IP!$C$4:$N$44,,IFERROR(MATCH(C3305,IP!$E$2:$N$2,)+2,MATCH(E3305,IP!$C$3:$D$3,))),ACH.!$B$1:$AP$1)),)</f>
        <v>0</v>
      </c>
      <c r="P3305" s="27"/>
      <c r="Q3305" s="28"/>
      <c r="R3305" s="29"/>
      <c r="S3305" s="30"/>
      <c r="T3305" s="31"/>
      <c r="U3305" s="32"/>
      <c r="V3305" s="32"/>
      <c r="W3305" s="32"/>
      <c r="X3305" s="33"/>
      <c r="Y3305" s="34"/>
      <c r="Z3305" s="35"/>
      <c r="AA3305" s="36"/>
      <c r="AB3305" s="37"/>
      <c r="AC3305" s="38"/>
      <c r="AD3305" s="57" t="e">
        <f>IF(C3305="SG",VLOOKUP($C3305,IP!$R:$T,MATCH(QSC!$E3305,IP!$R$6:$T$6,0),0),VLOOKUP($C3305,IP!$R:$S,2,0))</f>
        <v>#N/A</v>
      </c>
      <c r="AE3305" s="39"/>
    </row>
    <row r="3306" spans="1:31" ht="15" x14ac:dyDescent="0.25">
      <c r="A3306" s="40"/>
      <c r="B3306" s="40"/>
      <c r="C3306" s="40"/>
      <c r="D3306" s="41"/>
      <c r="E3306" s="22"/>
      <c r="F3306" s="23"/>
      <c r="G3306" s="41"/>
      <c r="H3306" s="42"/>
      <c r="I3306" s="41"/>
      <c r="J3306" s="42"/>
      <c r="K3306" s="43"/>
      <c r="L3306" s="26"/>
      <c r="M3306" s="27"/>
      <c r="N3306" s="55"/>
      <c r="O3306" s="93">
        <f>IFERROR(SUMPRODUCT((INDEX(ACH.!$B$3:$AP$9999,MATCH(A3306,ACH.!$A$3:$A$9999,),)&gt;0)*COUNTIF(INDEX(IP!$C$4:$N$44,,IFERROR(MATCH(C3306,IP!$E$2:$N$2,)+2,MATCH(E3306,IP!$C$3:$D$3,))),ACH.!$B$1:$AP$1)),)</f>
        <v>0</v>
      </c>
      <c r="P3306" s="27"/>
      <c r="Q3306" s="28"/>
      <c r="R3306" s="29"/>
      <c r="S3306" s="30"/>
      <c r="T3306" s="31"/>
      <c r="U3306" s="32"/>
      <c r="V3306" s="32"/>
      <c r="W3306" s="32"/>
      <c r="X3306" s="33"/>
      <c r="Y3306" s="34"/>
      <c r="Z3306" s="35"/>
      <c r="AA3306" s="36"/>
      <c r="AB3306" s="37"/>
      <c r="AC3306" s="38"/>
      <c r="AD3306" s="57" t="e">
        <f>IF(C3306="SG",VLOOKUP($C3306,IP!$R:$T,MATCH(QSC!$E3306,IP!$R$6:$T$6,0),0),VLOOKUP($C3306,IP!$R:$S,2,0))</f>
        <v>#N/A</v>
      </c>
      <c r="AE3306" s="39"/>
    </row>
    <row r="3307" spans="1:31" ht="15" x14ac:dyDescent="0.25">
      <c r="A3307" s="40"/>
      <c r="B3307" s="40"/>
      <c r="C3307" s="40"/>
      <c r="D3307" s="41"/>
      <c r="E3307" s="22"/>
      <c r="F3307" s="23"/>
      <c r="G3307" s="41"/>
      <c r="H3307" s="42"/>
      <c r="I3307" s="41"/>
      <c r="J3307" s="42"/>
      <c r="K3307" s="43"/>
      <c r="L3307" s="26"/>
      <c r="M3307" s="27"/>
      <c r="N3307" s="55"/>
      <c r="O3307" s="93">
        <f>IFERROR(SUMPRODUCT((INDEX(ACH.!$B$3:$AP$9999,MATCH(A3307,ACH.!$A$3:$A$9999,),)&gt;0)*COUNTIF(INDEX(IP!$C$4:$N$44,,IFERROR(MATCH(C3307,IP!$E$2:$N$2,)+2,MATCH(E3307,IP!$C$3:$D$3,))),ACH.!$B$1:$AP$1)),)</f>
        <v>0</v>
      </c>
      <c r="P3307" s="27"/>
      <c r="Q3307" s="28"/>
      <c r="R3307" s="29"/>
      <c r="S3307" s="30"/>
      <c r="T3307" s="31"/>
      <c r="U3307" s="32"/>
      <c r="V3307" s="32"/>
      <c r="W3307" s="32"/>
      <c r="X3307" s="33"/>
      <c r="Y3307" s="34"/>
      <c r="Z3307" s="35"/>
      <c r="AA3307" s="36"/>
      <c r="AB3307" s="37"/>
      <c r="AC3307" s="38"/>
      <c r="AD3307" s="57" t="e">
        <f>IF(C3307="SG",VLOOKUP($C3307,IP!$R:$T,MATCH(QSC!$E3307,IP!$R$6:$T$6,0),0),VLOOKUP($C3307,IP!$R:$S,2,0))</f>
        <v>#N/A</v>
      </c>
      <c r="AE3307" s="39"/>
    </row>
    <row r="3308" spans="1:31" ht="15" x14ac:dyDescent="0.25">
      <c r="A3308" s="40"/>
      <c r="B3308" s="40"/>
      <c r="C3308" s="40"/>
      <c r="D3308" s="41"/>
      <c r="E3308" s="22"/>
      <c r="F3308" s="23"/>
      <c r="G3308" s="41"/>
      <c r="H3308" s="42"/>
      <c r="I3308" s="41"/>
      <c r="J3308" s="42"/>
      <c r="K3308" s="43"/>
      <c r="L3308" s="26"/>
      <c r="M3308" s="27"/>
      <c r="N3308" s="55"/>
      <c r="O3308" s="93">
        <f>IFERROR(SUMPRODUCT((INDEX(ACH.!$B$3:$AP$9999,MATCH(A3308,ACH.!$A$3:$A$9999,),)&gt;0)*COUNTIF(INDEX(IP!$C$4:$N$44,,IFERROR(MATCH(C3308,IP!$E$2:$N$2,)+2,MATCH(E3308,IP!$C$3:$D$3,))),ACH.!$B$1:$AP$1)),)</f>
        <v>0</v>
      </c>
      <c r="P3308" s="27"/>
      <c r="Q3308" s="28"/>
      <c r="R3308" s="29"/>
      <c r="S3308" s="30"/>
      <c r="T3308" s="31"/>
      <c r="U3308" s="32"/>
      <c r="V3308" s="32"/>
      <c r="W3308" s="32"/>
      <c r="X3308" s="33"/>
      <c r="Y3308" s="34"/>
      <c r="Z3308" s="35"/>
      <c r="AA3308" s="36"/>
      <c r="AB3308" s="37"/>
      <c r="AC3308" s="38"/>
      <c r="AD3308" s="57" t="e">
        <f>IF(C3308="SG",VLOOKUP($C3308,IP!$R:$T,MATCH(QSC!$E3308,IP!$R$6:$T$6,0),0),VLOOKUP($C3308,IP!$R:$S,2,0))</f>
        <v>#N/A</v>
      </c>
      <c r="AE3308" s="39"/>
    </row>
    <row r="3309" spans="1:31" ht="15" x14ac:dyDescent="0.25">
      <c r="A3309" s="40"/>
      <c r="B3309" s="40"/>
      <c r="C3309" s="40"/>
      <c r="D3309" s="41"/>
      <c r="E3309" s="22"/>
      <c r="F3309" s="23"/>
      <c r="G3309" s="41"/>
      <c r="H3309" s="42"/>
      <c r="I3309" s="41"/>
      <c r="J3309" s="42"/>
      <c r="K3309" s="43"/>
      <c r="L3309" s="26"/>
      <c r="M3309" s="27"/>
      <c r="N3309" s="55"/>
      <c r="O3309" s="93">
        <f>IFERROR(SUMPRODUCT((INDEX(ACH.!$B$3:$AP$9999,MATCH(A3309,ACH.!$A$3:$A$9999,),)&gt;0)*COUNTIF(INDEX(IP!$C$4:$N$44,,IFERROR(MATCH(C3309,IP!$E$2:$N$2,)+2,MATCH(E3309,IP!$C$3:$D$3,))),ACH.!$B$1:$AP$1)),)</f>
        <v>0</v>
      </c>
      <c r="P3309" s="27"/>
      <c r="Q3309" s="28"/>
      <c r="R3309" s="29"/>
      <c r="S3309" s="30"/>
      <c r="T3309" s="31"/>
      <c r="U3309" s="32"/>
      <c r="V3309" s="32"/>
      <c r="W3309" s="32"/>
      <c r="X3309" s="33"/>
      <c r="Y3309" s="34"/>
      <c r="Z3309" s="35"/>
      <c r="AA3309" s="36"/>
      <c r="AB3309" s="37"/>
      <c r="AC3309" s="38"/>
      <c r="AD3309" s="57" t="e">
        <f>IF(C3309="SG",VLOOKUP($C3309,IP!$R:$T,MATCH(QSC!$E3309,IP!$R$6:$T$6,0),0),VLOOKUP($C3309,IP!$R:$S,2,0))</f>
        <v>#N/A</v>
      </c>
      <c r="AE3309" s="39"/>
    </row>
    <row r="3310" spans="1:31" ht="15" x14ac:dyDescent="0.25">
      <c r="A3310" s="40"/>
      <c r="B3310" s="40"/>
      <c r="C3310" s="40"/>
      <c r="D3310" s="41"/>
      <c r="E3310" s="22"/>
      <c r="F3310" s="23"/>
      <c r="G3310" s="41"/>
      <c r="H3310" s="42"/>
      <c r="I3310" s="41"/>
      <c r="J3310" s="42"/>
      <c r="K3310" s="43"/>
      <c r="L3310" s="26"/>
      <c r="M3310" s="27"/>
      <c r="N3310" s="55"/>
      <c r="O3310" s="93">
        <f>IFERROR(SUMPRODUCT((INDEX(ACH.!$B$3:$AP$9999,MATCH(A3310,ACH.!$A$3:$A$9999,),)&gt;0)*COUNTIF(INDEX(IP!$C$4:$N$44,,IFERROR(MATCH(C3310,IP!$E$2:$N$2,)+2,MATCH(E3310,IP!$C$3:$D$3,))),ACH.!$B$1:$AP$1)),)</f>
        <v>0</v>
      </c>
      <c r="P3310" s="27"/>
      <c r="Q3310" s="28"/>
      <c r="R3310" s="29"/>
      <c r="S3310" s="30"/>
      <c r="T3310" s="31"/>
      <c r="U3310" s="32"/>
      <c r="V3310" s="32"/>
      <c r="W3310" s="32"/>
      <c r="X3310" s="33"/>
      <c r="Y3310" s="34"/>
      <c r="Z3310" s="35"/>
      <c r="AA3310" s="36"/>
      <c r="AB3310" s="37"/>
      <c r="AC3310" s="38"/>
      <c r="AD3310" s="57" t="e">
        <f>IF(C3310="SG",VLOOKUP($C3310,IP!$R:$T,MATCH(QSC!$E3310,IP!$R$6:$T$6,0),0),VLOOKUP($C3310,IP!$R:$S,2,0))</f>
        <v>#N/A</v>
      </c>
      <c r="AE3310" s="39"/>
    </row>
    <row r="3311" spans="1:31" ht="15" x14ac:dyDescent="0.25">
      <c r="A3311" s="40"/>
      <c r="B3311" s="40"/>
      <c r="C3311" s="40"/>
      <c r="D3311" s="41"/>
      <c r="E3311" s="22"/>
      <c r="F3311" s="23"/>
      <c r="G3311" s="41"/>
      <c r="H3311" s="42"/>
      <c r="I3311" s="41"/>
      <c r="J3311" s="42"/>
      <c r="K3311" s="43"/>
      <c r="L3311" s="26"/>
      <c r="M3311" s="27"/>
      <c r="N3311" s="55"/>
      <c r="O3311" s="93">
        <f>IFERROR(SUMPRODUCT((INDEX(ACH.!$B$3:$AP$9999,MATCH(A3311,ACH.!$A$3:$A$9999,),)&gt;0)*COUNTIF(INDEX(IP!$C$4:$N$44,,IFERROR(MATCH(C3311,IP!$E$2:$N$2,)+2,MATCH(E3311,IP!$C$3:$D$3,))),ACH.!$B$1:$AP$1)),)</f>
        <v>0</v>
      </c>
      <c r="P3311" s="27"/>
      <c r="Q3311" s="28"/>
      <c r="R3311" s="29"/>
      <c r="S3311" s="30"/>
      <c r="T3311" s="31"/>
      <c r="U3311" s="32"/>
      <c r="V3311" s="32"/>
      <c r="W3311" s="32"/>
      <c r="X3311" s="33"/>
      <c r="Y3311" s="34"/>
      <c r="Z3311" s="35"/>
      <c r="AA3311" s="36"/>
      <c r="AB3311" s="37"/>
      <c r="AC3311" s="38"/>
      <c r="AD3311" s="57" t="e">
        <f>IF(C3311="SG",VLOOKUP($C3311,IP!$R:$T,MATCH(QSC!$E3311,IP!$R$6:$T$6,0),0),VLOOKUP($C3311,IP!$R:$S,2,0))</f>
        <v>#N/A</v>
      </c>
      <c r="AE3311" s="39"/>
    </row>
    <row r="3312" spans="1:31" ht="15" x14ac:dyDescent="0.25">
      <c r="A3312" s="40"/>
      <c r="B3312" s="40"/>
      <c r="C3312" s="40"/>
      <c r="D3312" s="41"/>
      <c r="E3312" s="22"/>
      <c r="F3312" s="23"/>
      <c r="G3312" s="41"/>
      <c r="H3312" s="42"/>
      <c r="I3312" s="41"/>
      <c r="J3312" s="42"/>
      <c r="K3312" s="43"/>
      <c r="L3312" s="26"/>
      <c r="M3312" s="27"/>
      <c r="N3312" s="55"/>
      <c r="O3312" s="93">
        <f>IFERROR(SUMPRODUCT((INDEX(ACH.!$B$3:$AP$9999,MATCH(A3312,ACH.!$A$3:$A$9999,),)&gt;0)*COUNTIF(INDEX(IP!$C$4:$N$44,,IFERROR(MATCH(C3312,IP!$E$2:$N$2,)+2,MATCH(E3312,IP!$C$3:$D$3,))),ACH.!$B$1:$AP$1)),)</f>
        <v>0</v>
      </c>
      <c r="P3312" s="27"/>
      <c r="Q3312" s="28"/>
      <c r="R3312" s="29"/>
      <c r="S3312" s="30"/>
      <c r="T3312" s="31"/>
      <c r="U3312" s="32"/>
      <c r="V3312" s="32"/>
      <c r="W3312" s="32"/>
      <c r="X3312" s="33"/>
      <c r="Y3312" s="34"/>
      <c r="Z3312" s="35"/>
      <c r="AA3312" s="36"/>
      <c r="AB3312" s="37"/>
      <c r="AC3312" s="38"/>
      <c r="AD3312" s="57" t="e">
        <f>IF(C3312="SG",VLOOKUP($C3312,IP!$R:$T,MATCH(QSC!$E3312,IP!$R$6:$T$6,0),0),VLOOKUP($C3312,IP!$R:$S,2,0))</f>
        <v>#N/A</v>
      </c>
      <c r="AE3312" s="39"/>
    </row>
    <row r="3313" spans="1:31" ht="15" x14ac:dyDescent="0.25">
      <c r="A3313" s="40"/>
      <c r="B3313" s="40"/>
      <c r="C3313" s="40"/>
      <c r="D3313" s="41"/>
      <c r="E3313" s="22"/>
      <c r="F3313" s="23"/>
      <c r="G3313" s="41"/>
      <c r="H3313" s="42"/>
      <c r="I3313" s="41"/>
      <c r="J3313" s="42"/>
      <c r="K3313" s="43"/>
      <c r="L3313" s="26"/>
      <c r="M3313" s="27"/>
      <c r="N3313" s="55"/>
      <c r="O3313" s="93">
        <f>IFERROR(SUMPRODUCT((INDEX(ACH.!$B$3:$AP$9999,MATCH(A3313,ACH.!$A$3:$A$9999,),)&gt;0)*COUNTIF(INDEX(IP!$C$4:$N$44,,IFERROR(MATCH(C3313,IP!$E$2:$N$2,)+2,MATCH(E3313,IP!$C$3:$D$3,))),ACH.!$B$1:$AP$1)),)</f>
        <v>0</v>
      </c>
      <c r="P3313" s="27"/>
      <c r="Q3313" s="28"/>
      <c r="R3313" s="29"/>
      <c r="S3313" s="30"/>
      <c r="T3313" s="31"/>
      <c r="U3313" s="32"/>
      <c r="V3313" s="32"/>
      <c r="W3313" s="32"/>
      <c r="X3313" s="33"/>
      <c r="Y3313" s="34"/>
      <c r="Z3313" s="35"/>
      <c r="AA3313" s="36"/>
      <c r="AB3313" s="37"/>
      <c r="AC3313" s="38"/>
      <c r="AD3313" s="57" t="e">
        <f>IF(C3313="SG",VLOOKUP($C3313,IP!$R:$T,MATCH(QSC!$E3313,IP!$R$6:$T$6,0),0),VLOOKUP($C3313,IP!$R:$S,2,0))</f>
        <v>#N/A</v>
      </c>
      <c r="AE3313" s="39"/>
    </row>
    <row r="3314" spans="1:31" ht="15" x14ac:dyDescent="0.25">
      <c r="A3314" s="40"/>
      <c r="B3314" s="40"/>
      <c r="C3314" s="40"/>
      <c r="D3314" s="41"/>
      <c r="E3314" s="22"/>
      <c r="F3314" s="23"/>
      <c r="G3314" s="41"/>
      <c r="H3314" s="42"/>
      <c r="I3314" s="41"/>
      <c r="J3314" s="42"/>
      <c r="K3314" s="43"/>
      <c r="L3314" s="26"/>
      <c r="M3314" s="27"/>
      <c r="N3314" s="55"/>
      <c r="O3314" s="93">
        <f>IFERROR(SUMPRODUCT((INDEX(ACH.!$B$3:$AP$9999,MATCH(A3314,ACH.!$A$3:$A$9999,),)&gt;0)*COUNTIF(INDEX(IP!$C$4:$N$44,,IFERROR(MATCH(C3314,IP!$E$2:$N$2,)+2,MATCH(E3314,IP!$C$3:$D$3,))),ACH.!$B$1:$AP$1)),)</f>
        <v>0</v>
      </c>
      <c r="P3314" s="27"/>
      <c r="Q3314" s="28"/>
      <c r="R3314" s="29"/>
      <c r="S3314" s="30"/>
      <c r="T3314" s="31"/>
      <c r="U3314" s="32"/>
      <c r="V3314" s="32"/>
      <c r="W3314" s="32"/>
      <c r="X3314" s="33"/>
      <c r="Y3314" s="34"/>
      <c r="Z3314" s="35"/>
      <c r="AA3314" s="36"/>
      <c r="AB3314" s="37"/>
      <c r="AC3314" s="38"/>
      <c r="AD3314" s="57" t="e">
        <f>IF(C3314="SG",VLOOKUP($C3314,IP!$R:$T,MATCH(QSC!$E3314,IP!$R$6:$T$6,0),0),VLOOKUP($C3314,IP!$R:$S,2,0))</f>
        <v>#N/A</v>
      </c>
      <c r="AE3314" s="39"/>
    </row>
    <row r="3315" spans="1:31" ht="15" x14ac:dyDescent="0.25">
      <c r="A3315" s="40"/>
      <c r="B3315" s="40"/>
      <c r="C3315" s="40"/>
      <c r="D3315" s="41"/>
      <c r="E3315" s="22"/>
      <c r="F3315" s="23"/>
      <c r="G3315" s="41"/>
      <c r="H3315" s="42"/>
      <c r="I3315" s="41"/>
      <c r="J3315" s="42"/>
      <c r="K3315" s="43"/>
      <c r="L3315" s="26"/>
      <c r="M3315" s="27"/>
      <c r="N3315" s="55"/>
      <c r="O3315" s="93">
        <f>IFERROR(SUMPRODUCT((INDEX(ACH.!$B$3:$AP$9999,MATCH(A3315,ACH.!$A$3:$A$9999,),)&gt;0)*COUNTIF(INDEX(IP!$C$4:$N$44,,IFERROR(MATCH(C3315,IP!$E$2:$N$2,)+2,MATCH(E3315,IP!$C$3:$D$3,))),ACH.!$B$1:$AP$1)),)</f>
        <v>0</v>
      </c>
      <c r="P3315" s="27"/>
      <c r="Q3315" s="28"/>
      <c r="R3315" s="29"/>
      <c r="S3315" s="30"/>
      <c r="T3315" s="31"/>
      <c r="U3315" s="32"/>
      <c r="V3315" s="32"/>
      <c r="W3315" s="32"/>
      <c r="X3315" s="33"/>
      <c r="Y3315" s="34"/>
      <c r="Z3315" s="35"/>
      <c r="AA3315" s="36"/>
      <c r="AB3315" s="37"/>
      <c r="AC3315" s="38"/>
      <c r="AD3315" s="57" t="e">
        <f>IF(C3315="SG",VLOOKUP($C3315,IP!$R:$T,MATCH(QSC!$E3315,IP!$R$6:$T$6,0),0),VLOOKUP($C3315,IP!$R:$S,2,0))</f>
        <v>#N/A</v>
      </c>
      <c r="AE3315" s="39"/>
    </row>
    <row r="3316" spans="1:31" ht="15" x14ac:dyDescent="0.25">
      <c r="A3316" s="40"/>
      <c r="B3316" s="40"/>
      <c r="C3316" s="40"/>
      <c r="D3316" s="41"/>
      <c r="E3316" s="22"/>
      <c r="F3316" s="23"/>
      <c r="G3316" s="41"/>
      <c r="H3316" s="42"/>
      <c r="I3316" s="41"/>
      <c r="J3316" s="42"/>
      <c r="K3316" s="43"/>
      <c r="L3316" s="26"/>
      <c r="M3316" s="27"/>
      <c r="N3316" s="55"/>
      <c r="O3316" s="93">
        <f>IFERROR(SUMPRODUCT((INDEX(ACH.!$B$3:$AP$9999,MATCH(A3316,ACH.!$A$3:$A$9999,),)&gt;0)*COUNTIF(INDEX(IP!$C$4:$N$44,,IFERROR(MATCH(C3316,IP!$E$2:$N$2,)+2,MATCH(E3316,IP!$C$3:$D$3,))),ACH.!$B$1:$AP$1)),)</f>
        <v>0</v>
      </c>
      <c r="P3316" s="27"/>
      <c r="Q3316" s="28"/>
      <c r="R3316" s="29"/>
      <c r="S3316" s="30"/>
      <c r="T3316" s="31"/>
      <c r="U3316" s="32"/>
      <c r="V3316" s="32"/>
      <c r="W3316" s="32"/>
      <c r="X3316" s="33"/>
      <c r="Y3316" s="34"/>
      <c r="Z3316" s="35"/>
      <c r="AA3316" s="36"/>
      <c r="AB3316" s="37"/>
      <c r="AC3316" s="38"/>
      <c r="AD3316" s="57" t="e">
        <f>IF(C3316="SG",VLOOKUP($C3316,IP!$R:$T,MATCH(QSC!$E3316,IP!$R$6:$T$6,0),0),VLOOKUP($C3316,IP!$R:$S,2,0))</f>
        <v>#N/A</v>
      </c>
      <c r="AE3316" s="39"/>
    </row>
    <row r="3317" spans="1:31" ht="15" x14ac:dyDescent="0.25">
      <c r="A3317" s="40"/>
      <c r="B3317" s="40"/>
      <c r="C3317" s="40"/>
      <c r="D3317" s="41"/>
      <c r="E3317" s="22"/>
      <c r="F3317" s="23"/>
      <c r="G3317" s="41"/>
      <c r="H3317" s="42"/>
      <c r="I3317" s="41"/>
      <c r="J3317" s="42"/>
      <c r="K3317" s="43"/>
      <c r="L3317" s="26"/>
      <c r="M3317" s="27"/>
      <c r="N3317" s="55"/>
      <c r="O3317" s="93">
        <f>IFERROR(SUMPRODUCT((INDEX(ACH.!$B$3:$AP$9999,MATCH(A3317,ACH.!$A$3:$A$9999,),)&gt;0)*COUNTIF(INDEX(IP!$C$4:$N$44,,IFERROR(MATCH(C3317,IP!$E$2:$N$2,)+2,MATCH(E3317,IP!$C$3:$D$3,))),ACH.!$B$1:$AP$1)),)</f>
        <v>0</v>
      </c>
      <c r="P3317" s="27"/>
      <c r="Q3317" s="28"/>
      <c r="R3317" s="29"/>
      <c r="S3317" s="30"/>
      <c r="T3317" s="31"/>
      <c r="U3317" s="32"/>
      <c r="V3317" s="32"/>
      <c r="W3317" s="32"/>
      <c r="X3317" s="33"/>
      <c r="Y3317" s="34"/>
      <c r="Z3317" s="35"/>
      <c r="AA3317" s="36"/>
      <c r="AB3317" s="37"/>
      <c r="AC3317" s="38"/>
      <c r="AD3317" s="57" t="e">
        <f>IF(C3317="SG",VLOOKUP($C3317,IP!$R:$T,MATCH(QSC!$E3317,IP!$R$6:$T$6,0),0),VLOOKUP($C3317,IP!$R:$S,2,0))</f>
        <v>#N/A</v>
      </c>
      <c r="AE3317" s="39"/>
    </row>
    <row r="3318" spans="1:31" ht="15" x14ac:dyDescent="0.25">
      <c r="A3318" s="40"/>
      <c r="B3318" s="40"/>
      <c r="C3318" s="40"/>
      <c r="D3318" s="41"/>
      <c r="E3318" s="22"/>
      <c r="F3318" s="23"/>
      <c r="G3318" s="41"/>
      <c r="H3318" s="42"/>
      <c r="I3318" s="41"/>
      <c r="J3318" s="42"/>
      <c r="K3318" s="43"/>
      <c r="L3318" s="26"/>
      <c r="M3318" s="27"/>
      <c r="N3318" s="55"/>
      <c r="O3318" s="93">
        <f>IFERROR(SUMPRODUCT((INDEX(ACH.!$B$3:$AP$9999,MATCH(A3318,ACH.!$A$3:$A$9999,),)&gt;0)*COUNTIF(INDEX(IP!$C$4:$N$44,,IFERROR(MATCH(C3318,IP!$E$2:$N$2,)+2,MATCH(E3318,IP!$C$3:$D$3,))),ACH.!$B$1:$AP$1)),)</f>
        <v>0</v>
      </c>
      <c r="P3318" s="27"/>
      <c r="Q3318" s="28"/>
      <c r="R3318" s="29"/>
      <c r="S3318" s="30"/>
      <c r="T3318" s="31"/>
      <c r="U3318" s="32"/>
      <c r="V3318" s="32"/>
      <c r="W3318" s="32"/>
      <c r="X3318" s="33"/>
      <c r="Y3318" s="34"/>
      <c r="Z3318" s="35"/>
      <c r="AA3318" s="36"/>
      <c r="AB3318" s="37"/>
      <c r="AC3318" s="38"/>
      <c r="AD3318" s="57" t="e">
        <f>IF(C3318="SG",VLOOKUP($C3318,IP!$R:$T,MATCH(QSC!$E3318,IP!$R$6:$T$6,0),0),VLOOKUP($C3318,IP!$R:$S,2,0))</f>
        <v>#N/A</v>
      </c>
      <c r="AE3318" s="39"/>
    </row>
    <row r="3319" spans="1:31" ht="15" x14ac:dyDescent="0.25">
      <c r="A3319" s="40"/>
      <c r="B3319" s="40"/>
      <c r="C3319" s="40"/>
      <c r="D3319" s="41"/>
      <c r="E3319" s="22"/>
      <c r="F3319" s="23"/>
      <c r="G3319" s="41"/>
      <c r="H3319" s="42"/>
      <c r="I3319" s="41"/>
      <c r="J3319" s="42"/>
      <c r="K3319" s="43"/>
      <c r="L3319" s="26"/>
      <c r="M3319" s="27"/>
      <c r="N3319" s="55"/>
      <c r="O3319" s="93">
        <f>IFERROR(SUMPRODUCT((INDEX(ACH.!$B$3:$AP$9999,MATCH(A3319,ACH.!$A$3:$A$9999,),)&gt;0)*COUNTIF(INDEX(IP!$C$4:$N$44,,IFERROR(MATCH(C3319,IP!$E$2:$N$2,)+2,MATCH(E3319,IP!$C$3:$D$3,))),ACH.!$B$1:$AP$1)),)</f>
        <v>0</v>
      </c>
      <c r="P3319" s="27"/>
      <c r="Q3319" s="28"/>
      <c r="R3319" s="29"/>
      <c r="S3319" s="30"/>
      <c r="T3319" s="31"/>
      <c r="U3319" s="32"/>
      <c r="V3319" s="32"/>
      <c r="W3319" s="32"/>
      <c r="X3319" s="33"/>
      <c r="Y3319" s="34"/>
      <c r="Z3319" s="35"/>
      <c r="AA3319" s="36"/>
      <c r="AB3319" s="37"/>
      <c r="AC3319" s="38"/>
      <c r="AD3319" s="57" t="e">
        <f>IF(C3319="SG",VLOOKUP($C3319,IP!$R:$T,MATCH(QSC!$E3319,IP!$R$6:$T$6,0),0),VLOOKUP($C3319,IP!$R:$S,2,0))</f>
        <v>#N/A</v>
      </c>
      <c r="AE3319" s="39"/>
    </row>
    <row r="3320" spans="1:31" ht="15" x14ac:dyDescent="0.25">
      <c r="A3320" s="40"/>
      <c r="B3320" s="40"/>
      <c r="C3320" s="40"/>
      <c r="D3320" s="41"/>
      <c r="E3320" s="22"/>
      <c r="F3320" s="23"/>
      <c r="G3320" s="41"/>
      <c r="H3320" s="42"/>
      <c r="I3320" s="41"/>
      <c r="J3320" s="42"/>
      <c r="K3320" s="43"/>
      <c r="L3320" s="26"/>
      <c r="M3320" s="27"/>
      <c r="N3320" s="55"/>
      <c r="O3320" s="93">
        <f>IFERROR(SUMPRODUCT((INDEX(ACH.!$B$3:$AP$9999,MATCH(A3320,ACH.!$A$3:$A$9999,),)&gt;0)*COUNTIF(INDEX(IP!$C$4:$N$44,,IFERROR(MATCH(C3320,IP!$E$2:$N$2,)+2,MATCH(E3320,IP!$C$3:$D$3,))),ACH.!$B$1:$AP$1)),)</f>
        <v>0</v>
      </c>
      <c r="P3320" s="27"/>
      <c r="Q3320" s="28"/>
      <c r="R3320" s="29"/>
      <c r="S3320" s="30"/>
      <c r="T3320" s="31"/>
      <c r="U3320" s="32"/>
      <c r="V3320" s="32"/>
      <c r="W3320" s="32"/>
      <c r="X3320" s="33"/>
      <c r="Y3320" s="34"/>
      <c r="Z3320" s="35"/>
      <c r="AA3320" s="36"/>
      <c r="AB3320" s="37"/>
      <c r="AC3320" s="38"/>
      <c r="AD3320" s="57" t="e">
        <f>IF(C3320="SG",VLOOKUP($C3320,IP!$R:$T,MATCH(QSC!$E3320,IP!$R$6:$T$6,0),0),VLOOKUP($C3320,IP!$R:$S,2,0))</f>
        <v>#N/A</v>
      </c>
      <c r="AE3320" s="39"/>
    </row>
    <row r="3321" spans="1:31" ht="15" x14ac:dyDescent="0.25">
      <c r="A3321" s="40"/>
      <c r="B3321" s="40"/>
      <c r="C3321" s="40"/>
      <c r="D3321" s="41"/>
      <c r="E3321" s="22"/>
      <c r="F3321" s="23"/>
      <c r="G3321" s="41"/>
      <c r="H3321" s="42"/>
      <c r="I3321" s="41"/>
      <c r="J3321" s="42"/>
      <c r="K3321" s="43"/>
      <c r="L3321" s="26"/>
      <c r="M3321" s="27"/>
      <c r="N3321" s="55"/>
      <c r="O3321" s="93">
        <f>IFERROR(SUMPRODUCT((INDEX(ACH.!$B$3:$AP$9999,MATCH(A3321,ACH.!$A$3:$A$9999,),)&gt;0)*COUNTIF(INDEX(IP!$C$4:$N$44,,IFERROR(MATCH(C3321,IP!$E$2:$N$2,)+2,MATCH(E3321,IP!$C$3:$D$3,))),ACH.!$B$1:$AP$1)),)</f>
        <v>0</v>
      </c>
      <c r="P3321" s="27"/>
      <c r="Q3321" s="28"/>
      <c r="R3321" s="29"/>
      <c r="S3321" s="30"/>
      <c r="T3321" s="31"/>
      <c r="U3321" s="32"/>
      <c r="V3321" s="32"/>
      <c r="W3321" s="32"/>
      <c r="X3321" s="33"/>
      <c r="Y3321" s="34"/>
      <c r="Z3321" s="35"/>
      <c r="AA3321" s="36"/>
      <c r="AB3321" s="37"/>
      <c r="AC3321" s="38"/>
      <c r="AD3321" s="57" t="e">
        <f>IF(C3321="SG",VLOOKUP($C3321,IP!$R:$T,MATCH(QSC!$E3321,IP!$R$6:$T$6,0),0),VLOOKUP($C3321,IP!$R:$S,2,0))</f>
        <v>#N/A</v>
      </c>
      <c r="AE3321" s="39"/>
    </row>
    <row r="3322" spans="1:31" ht="15" x14ac:dyDescent="0.25">
      <c r="A3322" s="40"/>
      <c r="B3322" s="40"/>
      <c r="C3322" s="40"/>
      <c r="D3322" s="41"/>
      <c r="E3322" s="22"/>
      <c r="F3322" s="23"/>
      <c r="G3322" s="41"/>
      <c r="H3322" s="42"/>
      <c r="I3322" s="41"/>
      <c r="J3322" s="42"/>
      <c r="K3322" s="43"/>
      <c r="L3322" s="26"/>
      <c r="M3322" s="27"/>
      <c r="N3322" s="55"/>
      <c r="O3322" s="93">
        <f>IFERROR(SUMPRODUCT((INDEX(ACH.!$B$3:$AP$9999,MATCH(A3322,ACH.!$A$3:$A$9999,),)&gt;0)*COUNTIF(INDEX(IP!$C$4:$N$44,,IFERROR(MATCH(C3322,IP!$E$2:$N$2,)+2,MATCH(E3322,IP!$C$3:$D$3,))),ACH.!$B$1:$AP$1)),)</f>
        <v>0</v>
      </c>
      <c r="P3322" s="27"/>
      <c r="Q3322" s="28"/>
      <c r="R3322" s="29"/>
      <c r="S3322" s="30"/>
      <c r="T3322" s="31"/>
      <c r="U3322" s="32"/>
      <c r="V3322" s="32"/>
      <c r="W3322" s="32"/>
      <c r="X3322" s="33"/>
      <c r="Y3322" s="34"/>
      <c r="Z3322" s="35"/>
      <c r="AA3322" s="36"/>
      <c r="AB3322" s="37"/>
      <c r="AC3322" s="38"/>
      <c r="AD3322" s="57" t="e">
        <f>IF(C3322="SG",VLOOKUP($C3322,IP!$R:$T,MATCH(QSC!$E3322,IP!$R$6:$T$6,0),0),VLOOKUP($C3322,IP!$R:$S,2,0))</f>
        <v>#N/A</v>
      </c>
      <c r="AE3322" s="39"/>
    </row>
    <row r="3323" spans="1:31" ht="15" x14ac:dyDescent="0.25">
      <c r="A3323" s="40"/>
      <c r="B3323" s="40"/>
      <c r="C3323" s="40"/>
      <c r="D3323" s="41"/>
      <c r="E3323" s="22"/>
      <c r="F3323" s="23"/>
      <c r="G3323" s="41"/>
      <c r="H3323" s="42"/>
      <c r="I3323" s="41"/>
      <c r="J3323" s="42"/>
      <c r="K3323" s="43"/>
      <c r="L3323" s="26"/>
      <c r="M3323" s="27"/>
      <c r="N3323" s="55"/>
      <c r="O3323" s="93">
        <f>IFERROR(SUMPRODUCT((INDEX(ACH.!$B$3:$AP$9999,MATCH(A3323,ACH.!$A$3:$A$9999,),)&gt;0)*COUNTIF(INDEX(IP!$C$4:$N$44,,IFERROR(MATCH(C3323,IP!$E$2:$N$2,)+2,MATCH(E3323,IP!$C$3:$D$3,))),ACH.!$B$1:$AP$1)),)</f>
        <v>0</v>
      </c>
      <c r="P3323" s="27"/>
      <c r="Q3323" s="28"/>
      <c r="R3323" s="29"/>
      <c r="S3323" s="30"/>
      <c r="T3323" s="31"/>
      <c r="U3323" s="32"/>
      <c r="V3323" s="32"/>
      <c r="W3323" s="32"/>
      <c r="X3323" s="33"/>
      <c r="Y3323" s="34"/>
      <c r="Z3323" s="35"/>
      <c r="AA3323" s="36"/>
      <c r="AB3323" s="37"/>
      <c r="AC3323" s="38"/>
      <c r="AD3323" s="57" t="e">
        <f>IF(C3323="SG",VLOOKUP($C3323,IP!$R:$T,MATCH(QSC!$E3323,IP!$R$6:$T$6,0),0),VLOOKUP($C3323,IP!$R:$S,2,0))</f>
        <v>#N/A</v>
      </c>
      <c r="AE3323" s="39"/>
    </row>
    <row r="3324" spans="1:31" ht="15" x14ac:dyDescent="0.25">
      <c r="A3324" s="40"/>
      <c r="B3324" s="40"/>
      <c r="C3324" s="40"/>
      <c r="D3324" s="41"/>
      <c r="E3324" s="22"/>
      <c r="F3324" s="23"/>
      <c r="G3324" s="41"/>
      <c r="H3324" s="42"/>
      <c r="I3324" s="41"/>
      <c r="J3324" s="42"/>
      <c r="K3324" s="43"/>
      <c r="L3324" s="26"/>
      <c r="M3324" s="27"/>
      <c r="N3324" s="55"/>
      <c r="O3324" s="93">
        <f>IFERROR(SUMPRODUCT((INDEX(ACH.!$B$3:$AP$9999,MATCH(A3324,ACH.!$A$3:$A$9999,),)&gt;0)*COUNTIF(INDEX(IP!$C$4:$N$44,,IFERROR(MATCH(C3324,IP!$E$2:$N$2,)+2,MATCH(E3324,IP!$C$3:$D$3,))),ACH.!$B$1:$AP$1)),)</f>
        <v>0</v>
      </c>
      <c r="P3324" s="27"/>
      <c r="Q3324" s="28"/>
      <c r="R3324" s="29"/>
      <c r="S3324" s="30"/>
      <c r="T3324" s="31"/>
      <c r="U3324" s="32"/>
      <c r="V3324" s="32"/>
      <c r="W3324" s="32"/>
      <c r="X3324" s="33"/>
      <c r="Y3324" s="34"/>
      <c r="Z3324" s="35"/>
      <c r="AA3324" s="36"/>
      <c r="AB3324" s="37"/>
      <c r="AC3324" s="38"/>
      <c r="AD3324" s="57" t="e">
        <f>IF(C3324="SG",VLOOKUP($C3324,IP!$R:$T,MATCH(QSC!$E3324,IP!$R$6:$T$6,0),0),VLOOKUP($C3324,IP!$R:$S,2,0))</f>
        <v>#N/A</v>
      </c>
      <c r="AE3324" s="39"/>
    </row>
    <row r="3325" spans="1:31" ht="15" x14ac:dyDescent="0.25">
      <c r="A3325" s="40"/>
      <c r="B3325" s="40"/>
      <c r="C3325" s="40"/>
      <c r="D3325" s="41"/>
      <c r="E3325" s="22"/>
      <c r="F3325" s="23"/>
      <c r="G3325" s="41"/>
      <c r="H3325" s="42"/>
      <c r="I3325" s="41"/>
      <c r="J3325" s="42"/>
      <c r="K3325" s="43"/>
      <c r="L3325" s="26"/>
      <c r="M3325" s="27"/>
      <c r="N3325" s="55"/>
      <c r="O3325" s="93">
        <f>IFERROR(SUMPRODUCT((INDEX(ACH.!$B$3:$AP$9999,MATCH(A3325,ACH.!$A$3:$A$9999,),)&gt;0)*COUNTIF(INDEX(IP!$C$4:$N$44,,IFERROR(MATCH(C3325,IP!$E$2:$N$2,)+2,MATCH(E3325,IP!$C$3:$D$3,))),ACH.!$B$1:$AP$1)),)</f>
        <v>0</v>
      </c>
      <c r="P3325" s="27"/>
      <c r="Q3325" s="28"/>
      <c r="R3325" s="29"/>
      <c r="S3325" s="30"/>
      <c r="T3325" s="31"/>
      <c r="U3325" s="32"/>
      <c r="V3325" s="32"/>
      <c r="W3325" s="32"/>
      <c r="X3325" s="33"/>
      <c r="Y3325" s="34"/>
      <c r="Z3325" s="35"/>
      <c r="AA3325" s="36"/>
      <c r="AB3325" s="37"/>
      <c r="AC3325" s="38"/>
      <c r="AD3325" s="57" t="e">
        <f>IF(C3325="SG",VLOOKUP($C3325,IP!$R:$T,MATCH(QSC!$E3325,IP!$R$6:$T$6,0),0),VLOOKUP($C3325,IP!$R:$S,2,0))</f>
        <v>#N/A</v>
      </c>
      <c r="AE3325" s="39"/>
    </row>
    <row r="3326" spans="1:31" ht="15" x14ac:dyDescent="0.25">
      <c r="A3326" s="40"/>
      <c r="B3326" s="40"/>
      <c r="C3326" s="40"/>
      <c r="D3326" s="41"/>
      <c r="E3326" s="22"/>
      <c r="F3326" s="23"/>
      <c r="G3326" s="41"/>
      <c r="H3326" s="42"/>
      <c r="I3326" s="41"/>
      <c r="J3326" s="42"/>
      <c r="K3326" s="43"/>
      <c r="L3326" s="26"/>
      <c r="M3326" s="27"/>
      <c r="N3326" s="55"/>
      <c r="O3326" s="93">
        <f>IFERROR(SUMPRODUCT((INDEX(ACH.!$B$3:$AP$9999,MATCH(A3326,ACH.!$A$3:$A$9999,),)&gt;0)*COUNTIF(INDEX(IP!$C$4:$N$44,,IFERROR(MATCH(C3326,IP!$E$2:$N$2,)+2,MATCH(E3326,IP!$C$3:$D$3,))),ACH.!$B$1:$AP$1)),)</f>
        <v>0</v>
      </c>
      <c r="P3326" s="27"/>
      <c r="Q3326" s="28"/>
      <c r="R3326" s="29"/>
      <c r="S3326" s="30"/>
      <c r="T3326" s="31"/>
      <c r="U3326" s="32"/>
      <c r="V3326" s="32"/>
      <c r="W3326" s="32"/>
      <c r="X3326" s="33"/>
      <c r="Y3326" s="34"/>
      <c r="Z3326" s="35"/>
      <c r="AA3326" s="36"/>
      <c r="AB3326" s="37"/>
      <c r="AC3326" s="38"/>
      <c r="AD3326" s="57" t="e">
        <f>IF(C3326="SG",VLOOKUP($C3326,IP!$R:$T,MATCH(QSC!$E3326,IP!$R$6:$T$6,0),0),VLOOKUP($C3326,IP!$R:$S,2,0))</f>
        <v>#N/A</v>
      </c>
      <c r="AE3326" s="39"/>
    </row>
    <row r="3327" spans="1:31" ht="15" x14ac:dyDescent="0.25">
      <c r="A3327" s="40"/>
      <c r="B3327" s="40"/>
      <c r="C3327" s="40"/>
      <c r="D3327" s="41"/>
      <c r="E3327" s="22"/>
      <c r="F3327" s="23"/>
      <c r="G3327" s="41"/>
      <c r="H3327" s="42"/>
      <c r="I3327" s="41"/>
      <c r="J3327" s="42"/>
      <c r="K3327" s="43"/>
      <c r="L3327" s="26"/>
      <c r="M3327" s="27"/>
      <c r="N3327" s="55"/>
      <c r="O3327" s="93">
        <f>IFERROR(SUMPRODUCT((INDEX(ACH.!$B$3:$AP$9999,MATCH(A3327,ACH.!$A$3:$A$9999,),)&gt;0)*COUNTIF(INDEX(IP!$C$4:$N$44,,IFERROR(MATCH(C3327,IP!$E$2:$N$2,)+2,MATCH(E3327,IP!$C$3:$D$3,))),ACH.!$B$1:$AP$1)),)</f>
        <v>0</v>
      </c>
      <c r="P3327" s="27"/>
      <c r="Q3327" s="28"/>
      <c r="R3327" s="29"/>
      <c r="S3327" s="30"/>
      <c r="T3327" s="31"/>
      <c r="U3327" s="32"/>
      <c r="V3327" s="32"/>
      <c r="W3327" s="32"/>
      <c r="X3327" s="33"/>
      <c r="Y3327" s="34"/>
      <c r="Z3327" s="35"/>
      <c r="AA3327" s="36"/>
      <c r="AB3327" s="37"/>
      <c r="AC3327" s="38"/>
      <c r="AD3327" s="57" t="e">
        <f>IF(C3327="SG",VLOOKUP($C3327,IP!$R:$T,MATCH(QSC!$E3327,IP!$R$6:$T$6,0),0),VLOOKUP($C3327,IP!$R:$S,2,0))</f>
        <v>#N/A</v>
      </c>
      <c r="AE3327" s="39"/>
    </row>
    <row r="3328" spans="1:31" ht="15" x14ac:dyDescent="0.25">
      <c r="A3328" s="40"/>
      <c r="B3328" s="40"/>
      <c r="C3328" s="40"/>
      <c r="D3328" s="41"/>
      <c r="E3328" s="22"/>
      <c r="F3328" s="23"/>
      <c r="G3328" s="41"/>
      <c r="H3328" s="42"/>
      <c r="I3328" s="41"/>
      <c r="J3328" s="42"/>
      <c r="K3328" s="43"/>
      <c r="L3328" s="26"/>
      <c r="M3328" s="27"/>
      <c r="N3328" s="55"/>
      <c r="O3328" s="93">
        <f>IFERROR(SUMPRODUCT((INDEX(ACH.!$B$3:$AP$9999,MATCH(A3328,ACH.!$A$3:$A$9999,),)&gt;0)*COUNTIF(INDEX(IP!$C$4:$N$44,,IFERROR(MATCH(C3328,IP!$E$2:$N$2,)+2,MATCH(E3328,IP!$C$3:$D$3,))),ACH.!$B$1:$AP$1)),)</f>
        <v>0</v>
      </c>
      <c r="P3328" s="27"/>
      <c r="Q3328" s="28"/>
      <c r="R3328" s="29"/>
      <c r="S3328" s="30"/>
      <c r="T3328" s="31"/>
      <c r="U3328" s="32"/>
      <c r="V3328" s="32"/>
      <c r="W3328" s="32"/>
      <c r="X3328" s="33"/>
      <c r="Y3328" s="34"/>
      <c r="Z3328" s="35"/>
      <c r="AA3328" s="36"/>
      <c r="AB3328" s="37"/>
      <c r="AC3328" s="38"/>
      <c r="AD3328" s="57" t="e">
        <f>IF(C3328="SG",VLOOKUP($C3328,IP!$R:$T,MATCH(QSC!$E3328,IP!$R$6:$T$6,0),0),VLOOKUP($C3328,IP!$R:$S,2,0))</f>
        <v>#N/A</v>
      </c>
      <c r="AE3328" s="39"/>
    </row>
    <row r="3329" spans="1:31" ht="15" x14ac:dyDescent="0.25">
      <c r="A3329" s="40"/>
      <c r="B3329" s="40"/>
      <c r="C3329" s="40"/>
      <c r="D3329" s="41"/>
      <c r="E3329" s="22"/>
      <c r="F3329" s="23"/>
      <c r="G3329" s="41"/>
      <c r="H3329" s="42"/>
      <c r="I3329" s="41"/>
      <c r="J3329" s="42"/>
      <c r="K3329" s="43"/>
      <c r="L3329" s="26"/>
      <c r="M3329" s="27"/>
      <c r="N3329" s="55"/>
      <c r="O3329" s="93">
        <f>IFERROR(SUMPRODUCT((INDEX(ACH.!$B$3:$AP$9999,MATCH(A3329,ACH.!$A$3:$A$9999,),)&gt;0)*COUNTIF(INDEX(IP!$C$4:$N$44,,IFERROR(MATCH(C3329,IP!$E$2:$N$2,)+2,MATCH(E3329,IP!$C$3:$D$3,))),ACH.!$B$1:$AP$1)),)</f>
        <v>0</v>
      </c>
      <c r="P3329" s="27"/>
      <c r="Q3329" s="28"/>
      <c r="R3329" s="29"/>
      <c r="S3329" s="30"/>
      <c r="T3329" s="31"/>
      <c r="U3329" s="32"/>
      <c r="V3329" s="32"/>
      <c r="W3329" s="32"/>
      <c r="X3329" s="33"/>
      <c r="Y3329" s="34"/>
      <c r="Z3329" s="35"/>
      <c r="AA3329" s="36"/>
      <c r="AB3329" s="37"/>
      <c r="AC3329" s="38"/>
      <c r="AD3329" s="57" t="e">
        <f>IF(C3329="SG",VLOOKUP($C3329,IP!$R:$T,MATCH(QSC!$E3329,IP!$R$6:$T$6,0),0),VLOOKUP($C3329,IP!$R:$S,2,0))</f>
        <v>#N/A</v>
      </c>
      <c r="AE3329" s="39"/>
    </row>
    <row r="3330" spans="1:31" ht="15" x14ac:dyDescent="0.25">
      <c r="A3330" s="40"/>
      <c r="B3330" s="40"/>
      <c r="C3330" s="40"/>
      <c r="D3330" s="41"/>
      <c r="E3330" s="22"/>
      <c r="F3330" s="23"/>
      <c r="G3330" s="41"/>
      <c r="H3330" s="42"/>
      <c r="I3330" s="41"/>
      <c r="J3330" s="42"/>
      <c r="K3330" s="43"/>
      <c r="L3330" s="26"/>
      <c r="M3330" s="27"/>
      <c r="N3330" s="55"/>
      <c r="O3330" s="93">
        <f>IFERROR(SUMPRODUCT((INDEX(ACH.!$B$3:$AP$9999,MATCH(A3330,ACH.!$A$3:$A$9999,),)&gt;0)*COUNTIF(INDEX(IP!$C$4:$N$44,,IFERROR(MATCH(C3330,IP!$E$2:$N$2,)+2,MATCH(E3330,IP!$C$3:$D$3,))),ACH.!$B$1:$AP$1)),)</f>
        <v>0</v>
      </c>
      <c r="P3330" s="27"/>
      <c r="Q3330" s="28"/>
      <c r="R3330" s="29"/>
      <c r="S3330" s="30"/>
      <c r="T3330" s="31"/>
      <c r="U3330" s="32"/>
      <c r="V3330" s="32"/>
      <c r="W3330" s="32"/>
      <c r="X3330" s="33"/>
      <c r="Y3330" s="34"/>
      <c r="Z3330" s="35"/>
      <c r="AA3330" s="36"/>
      <c r="AB3330" s="37"/>
      <c r="AC3330" s="38"/>
      <c r="AD3330" s="57" t="e">
        <f>IF(C3330="SG",VLOOKUP($C3330,IP!$R:$T,MATCH(QSC!$E3330,IP!$R$6:$T$6,0),0),VLOOKUP($C3330,IP!$R:$S,2,0))</f>
        <v>#N/A</v>
      </c>
      <c r="AE3330" s="39"/>
    </row>
    <row r="3331" spans="1:31" ht="15" x14ac:dyDescent="0.25">
      <c r="A3331" s="40"/>
      <c r="B3331" s="40"/>
      <c r="C3331" s="40"/>
      <c r="D3331" s="41"/>
      <c r="E3331" s="22"/>
      <c r="F3331" s="23"/>
      <c r="G3331" s="41"/>
      <c r="H3331" s="42"/>
      <c r="I3331" s="41"/>
      <c r="J3331" s="42"/>
      <c r="K3331" s="43"/>
      <c r="L3331" s="26"/>
      <c r="M3331" s="27"/>
      <c r="N3331" s="55"/>
      <c r="O3331" s="93">
        <f>IFERROR(SUMPRODUCT((INDEX(ACH.!$B$3:$AP$9999,MATCH(A3331,ACH.!$A$3:$A$9999,),)&gt;0)*COUNTIF(INDEX(IP!$C$4:$N$44,,IFERROR(MATCH(C3331,IP!$E$2:$N$2,)+2,MATCH(E3331,IP!$C$3:$D$3,))),ACH.!$B$1:$AP$1)),)</f>
        <v>0</v>
      </c>
      <c r="P3331" s="27"/>
      <c r="Q3331" s="28"/>
      <c r="R3331" s="29"/>
      <c r="S3331" s="30"/>
      <c r="T3331" s="31"/>
      <c r="U3331" s="32"/>
      <c r="V3331" s="32"/>
      <c r="W3331" s="32"/>
      <c r="X3331" s="33"/>
      <c r="Y3331" s="34"/>
      <c r="Z3331" s="35"/>
      <c r="AA3331" s="36"/>
      <c r="AB3331" s="37"/>
      <c r="AC3331" s="38"/>
      <c r="AD3331" s="57" t="e">
        <f>IF(C3331="SG",VLOOKUP($C3331,IP!$R:$T,MATCH(QSC!$E3331,IP!$R$6:$T$6,0),0),VLOOKUP($C3331,IP!$R:$S,2,0))</f>
        <v>#N/A</v>
      </c>
      <c r="AE3331" s="39"/>
    </row>
    <row r="3332" spans="1:31" ht="15" x14ac:dyDescent="0.25">
      <c r="A3332" s="40"/>
      <c r="B3332" s="40"/>
      <c r="C3332" s="40"/>
      <c r="D3332" s="41"/>
      <c r="E3332" s="22"/>
      <c r="F3332" s="23"/>
      <c r="G3332" s="41"/>
      <c r="H3332" s="42"/>
      <c r="I3332" s="41"/>
      <c r="J3332" s="42"/>
      <c r="K3332" s="43"/>
      <c r="L3332" s="26"/>
      <c r="M3332" s="27"/>
      <c r="N3332" s="55"/>
      <c r="O3332" s="93">
        <f>IFERROR(SUMPRODUCT((INDEX(ACH.!$B$3:$AP$9999,MATCH(A3332,ACH.!$A$3:$A$9999,),)&gt;0)*COUNTIF(INDEX(IP!$C$4:$N$44,,IFERROR(MATCH(C3332,IP!$E$2:$N$2,)+2,MATCH(E3332,IP!$C$3:$D$3,))),ACH.!$B$1:$AP$1)),)</f>
        <v>0</v>
      </c>
      <c r="P3332" s="27"/>
      <c r="Q3332" s="28"/>
      <c r="R3332" s="29"/>
      <c r="S3332" s="30"/>
      <c r="T3332" s="31"/>
      <c r="U3332" s="32"/>
      <c r="V3332" s="32"/>
      <c r="W3332" s="32"/>
      <c r="X3332" s="33"/>
      <c r="Y3332" s="34"/>
      <c r="Z3332" s="35"/>
      <c r="AA3332" s="36"/>
      <c r="AB3332" s="37"/>
      <c r="AC3332" s="38"/>
      <c r="AD3332" s="57" t="e">
        <f>IF(C3332="SG",VLOOKUP($C3332,IP!$R:$T,MATCH(QSC!$E3332,IP!$R$6:$T$6,0),0),VLOOKUP($C3332,IP!$R:$S,2,0))</f>
        <v>#N/A</v>
      </c>
      <c r="AE3332" s="39"/>
    </row>
    <row r="3333" spans="1:31" ht="15" x14ac:dyDescent="0.25">
      <c r="A3333" s="40"/>
      <c r="B3333" s="40"/>
      <c r="C3333" s="40"/>
      <c r="D3333" s="41"/>
      <c r="E3333" s="22"/>
      <c r="F3333" s="23"/>
      <c r="G3333" s="41"/>
      <c r="H3333" s="42"/>
      <c r="I3333" s="41"/>
      <c r="J3333" s="42"/>
      <c r="K3333" s="43"/>
      <c r="L3333" s="26"/>
      <c r="M3333" s="27"/>
      <c r="N3333" s="55"/>
      <c r="O3333" s="93">
        <f>IFERROR(SUMPRODUCT((INDEX(ACH.!$B$3:$AP$9999,MATCH(A3333,ACH.!$A$3:$A$9999,),)&gt;0)*COUNTIF(INDEX(IP!$C$4:$N$44,,IFERROR(MATCH(C3333,IP!$E$2:$N$2,)+2,MATCH(E3333,IP!$C$3:$D$3,))),ACH.!$B$1:$AP$1)),)</f>
        <v>0</v>
      </c>
      <c r="P3333" s="27"/>
      <c r="Q3333" s="28"/>
      <c r="R3333" s="29"/>
      <c r="S3333" s="30"/>
      <c r="T3333" s="31"/>
      <c r="U3333" s="32"/>
      <c r="V3333" s="32"/>
      <c r="W3333" s="32"/>
      <c r="X3333" s="33"/>
      <c r="Y3333" s="34"/>
      <c r="Z3333" s="35"/>
      <c r="AA3333" s="36"/>
      <c r="AB3333" s="37"/>
      <c r="AC3333" s="38"/>
      <c r="AD3333" s="57" t="e">
        <f>IF(C3333="SG",VLOOKUP($C3333,IP!$R:$T,MATCH(QSC!$E3333,IP!$R$6:$T$6,0),0),VLOOKUP($C3333,IP!$R:$S,2,0))</f>
        <v>#N/A</v>
      </c>
      <c r="AE3333" s="39"/>
    </row>
    <row r="3334" spans="1:31" ht="15" x14ac:dyDescent="0.25">
      <c r="A3334" s="40"/>
      <c r="B3334" s="40"/>
      <c r="C3334" s="40"/>
      <c r="D3334" s="41"/>
      <c r="E3334" s="22"/>
      <c r="F3334" s="23"/>
      <c r="G3334" s="41"/>
      <c r="H3334" s="42"/>
      <c r="I3334" s="41"/>
      <c r="J3334" s="42"/>
      <c r="K3334" s="43"/>
      <c r="L3334" s="26"/>
      <c r="M3334" s="27"/>
      <c r="N3334" s="55"/>
      <c r="O3334" s="93">
        <f>IFERROR(SUMPRODUCT((INDEX(ACH.!$B$3:$AP$9999,MATCH(A3334,ACH.!$A$3:$A$9999,),)&gt;0)*COUNTIF(INDEX(IP!$C$4:$N$44,,IFERROR(MATCH(C3334,IP!$E$2:$N$2,)+2,MATCH(E3334,IP!$C$3:$D$3,))),ACH.!$B$1:$AP$1)),)</f>
        <v>0</v>
      </c>
      <c r="P3334" s="27"/>
      <c r="Q3334" s="28"/>
      <c r="R3334" s="29"/>
      <c r="S3334" s="30"/>
      <c r="T3334" s="31"/>
      <c r="U3334" s="32"/>
      <c r="V3334" s="32"/>
      <c r="W3334" s="32"/>
      <c r="X3334" s="33"/>
      <c r="Y3334" s="34"/>
      <c r="Z3334" s="35"/>
      <c r="AA3334" s="36"/>
      <c r="AB3334" s="37"/>
      <c r="AC3334" s="38"/>
      <c r="AD3334" s="57" t="e">
        <f>IF(C3334="SG",VLOOKUP($C3334,IP!$R:$T,MATCH(QSC!$E3334,IP!$R$6:$T$6,0),0),VLOOKUP($C3334,IP!$R:$S,2,0))</f>
        <v>#N/A</v>
      </c>
      <c r="AE3334" s="39"/>
    </row>
    <row r="3335" spans="1:31" ht="15" x14ac:dyDescent="0.25">
      <c r="A3335" s="40"/>
      <c r="B3335" s="40"/>
      <c r="C3335" s="40"/>
      <c r="D3335" s="41"/>
      <c r="E3335" s="22"/>
      <c r="F3335" s="23"/>
      <c r="G3335" s="41"/>
      <c r="H3335" s="42"/>
      <c r="I3335" s="41"/>
      <c r="J3335" s="42"/>
      <c r="K3335" s="43"/>
      <c r="L3335" s="26"/>
      <c r="M3335" s="27"/>
      <c r="N3335" s="55"/>
      <c r="O3335" s="93">
        <f>IFERROR(SUMPRODUCT((INDEX(ACH.!$B$3:$AP$9999,MATCH(A3335,ACH.!$A$3:$A$9999,),)&gt;0)*COUNTIF(INDEX(IP!$C$4:$N$44,,IFERROR(MATCH(C3335,IP!$E$2:$N$2,)+2,MATCH(E3335,IP!$C$3:$D$3,))),ACH.!$B$1:$AP$1)),)</f>
        <v>0</v>
      </c>
      <c r="P3335" s="27"/>
      <c r="Q3335" s="28"/>
      <c r="R3335" s="29"/>
      <c r="S3335" s="30"/>
      <c r="T3335" s="31"/>
      <c r="U3335" s="32"/>
      <c r="V3335" s="32"/>
      <c r="W3335" s="32"/>
      <c r="X3335" s="33"/>
      <c r="Y3335" s="34"/>
      <c r="Z3335" s="35"/>
      <c r="AA3335" s="36"/>
      <c r="AB3335" s="37"/>
      <c r="AC3335" s="38"/>
      <c r="AD3335" s="57" t="e">
        <f>IF(C3335="SG",VLOOKUP($C3335,IP!$R:$T,MATCH(QSC!$E3335,IP!$R$6:$T$6,0),0),VLOOKUP($C3335,IP!$R:$S,2,0))</f>
        <v>#N/A</v>
      </c>
      <c r="AE3335" s="39"/>
    </row>
    <row r="3336" spans="1:31" ht="15" x14ac:dyDescent="0.25">
      <c r="A3336" s="40"/>
      <c r="B3336" s="40"/>
      <c r="C3336" s="40"/>
      <c r="D3336" s="41"/>
      <c r="E3336" s="22"/>
      <c r="F3336" s="23"/>
      <c r="G3336" s="41"/>
      <c r="H3336" s="42"/>
      <c r="I3336" s="41"/>
      <c r="J3336" s="42"/>
      <c r="K3336" s="43"/>
      <c r="L3336" s="26"/>
      <c r="M3336" s="27"/>
      <c r="N3336" s="55"/>
      <c r="O3336" s="93">
        <f>IFERROR(SUMPRODUCT((INDEX(ACH.!$B$3:$AP$9999,MATCH(A3336,ACH.!$A$3:$A$9999,),)&gt;0)*COUNTIF(INDEX(IP!$C$4:$N$44,,IFERROR(MATCH(C3336,IP!$E$2:$N$2,)+2,MATCH(E3336,IP!$C$3:$D$3,))),ACH.!$B$1:$AP$1)),)</f>
        <v>0</v>
      </c>
      <c r="P3336" s="27"/>
      <c r="Q3336" s="28"/>
      <c r="R3336" s="29"/>
      <c r="S3336" s="30"/>
      <c r="T3336" s="31"/>
      <c r="U3336" s="32"/>
      <c r="V3336" s="32"/>
      <c r="W3336" s="32"/>
      <c r="X3336" s="33"/>
      <c r="Y3336" s="34"/>
      <c r="Z3336" s="35"/>
      <c r="AA3336" s="36"/>
      <c r="AB3336" s="37"/>
      <c r="AC3336" s="38"/>
      <c r="AD3336" s="57" t="e">
        <f>IF(C3336="SG",VLOOKUP($C3336,IP!$R:$T,MATCH(QSC!$E3336,IP!$R$6:$T$6,0),0),VLOOKUP($C3336,IP!$R:$S,2,0))</f>
        <v>#N/A</v>
      </c>
      <c r="AE3336" s="39"/>
    </row>
    <row r="3337" spans="1:31" ht="15" x14ac:dyDescent="0.25">
      <c r="A3337" s="40"/>
      <c r="B3337" s="40"/>
      <c r="C3337" s="40"/>
      <c r="D3337" s="41"/>
      <c r="E3337" s="22"/>
      <c r="F3337" s="23"/>
      <c r="G3337" s="41"/>
      <c r="H3337" s="42"/>
      <c r="I3337" s="41"/>
      <c r="J3337" s="42"/>
      <c r="K3337" s="43"/>
      <c r="L3337" s="26"/>
      <c r="M3337" s="27"/>
      <c r="N3337" s="55"/>
      <c r="O3337" s="93">
        <f>IFERROR(SUMPRODUCT((INDEX(ACH.!$B$3:$AP$9999,MATCH(A3337,ACH.!$A$3:$A$9999,),)&gt;0)*COUNTIF(INDEX(IP!$C$4:$N$44,,IFERROR(MATCH(C3337,IP!$E$2:$N$2,)+2,MATCH(E3337,IP!$C$3:$D$3,))),ACH.!$B$1:$AP$1)),)</f>
        <v>0</v>
      </c>
      <c r="P3337" s="27"/>
      <c r="Q3337" s="28"/>
      <c r="R3337" s="29"/>
      <c r="S3337" s="30"/>
      <c r="T3337" s="31"/>
      <c r="U3337" s="32"/>
      <c r="V3337" s="32"/>
      <c r="W3337" s="32"/>
      <c r="X3337" s="33"/>
      <c r="Y3337" s="34"/>
      <c r="Z3337" s="35"/>
      <c r="AA3337" s="36"/>
      <c r="AB3337" s="37"/>
      <c r="AC3337" s="38"/>
      <c r="AD3337" s="57" t="e">
        <f>IF(C3337="SG",VLOOKUP($C3337,IP!$R:$T,MATCH(QSC!$E3337,IP!$R$6:$T$6,0),0),VLOOKUP($C3337,IP!$R:$S,2,0))</f>
        <v>#N/A</v>
      </c>
      <c r="AE3337" s="39"/>
    </row>
    <row r="3338" spans="1:31" ht="15" x14ac:dyDescent="0.25">
      <c r="A3338" s="40"/>
      <c r="B3338" s="40"/>
      <c r="C3338" s="40"/>
      <c r="D3338" s="41"/>
      <c r="E3338" s="22"/>
      <c r="F3338" s="23"/>
      <c r="G3338" s="41"/>
      <c r="H3338" s="42"/>
      <c r="I3338" s="41"/>
      <c r="J3338" s="42"/>
      <c r="K3338" s="43"/>
      <c r="L3338" s="26"/>
      <c r="M3338" s="27"/>
      <c r="N3338" s="55"/>
      <c r="O3338" s="93">
        <f>IFERROR(SUMPRODUCT((INDEX(ACH.!$B$3:$AP$9999,MATCH(A3338,ACH.!$A$3:$A$9999,),)&gt;0)*COUNTIF(INDEX(IP!$C$4:$N$44,,IFERROR(MATCH(C3338,IP!$E$2:$N$2,)+2,MATCH(E3338,IP!$C$3:$D$3,))),ACH.!$B$1:$AP$1)),)</f>
        <v>0</v>
      </c>
      <c r="P3338" s="27"/>
      <c r="Q3338" s="28"/>
      <c r="R3338" s="29"/>
      <c r="S3338" s="30"/>
      <c r="T3338" s="31"/>
      <c r="U3338" s="32"/>
      <c r="V3338" s="32"/>
      <c r="W3338" s="32"/>
      <c r="X3338" s="33"/>
      <c r="Y3338" s="34"/>
      <c r="Z3338" s="35"/>
      <c r="AA3338" s="36"/>
      <c r="AB3338" s="37"/>
      <c r="AC3338" s="38"/>
      <c r="AD3338" s="57" t="e">
        <f>IF(C3338="SG",VLOOKUP($C3338,IP!$R:$T,MATCH(QSC!$E3338,IP!$R$6:$T$6,0),0),VLOOKUP($C3338,IP!$R:$S,2,0))</f>
        <v>#N/A</v>
      </c>
      <c r="AE3338" s="39"/>
    </row>
    <row r="3339" spans="1:31" ht="15" x14ac:dyDescent="0.25">
      <c r="A3339" s="40"/>
      <c r="B3339" s="40"/>
      <c r="C3339" s="40"/>
      <c r="D3339" s="41"/>
      <c r="E3339" s="22"/>
      <c r="F3339" s="23"/>
      <c r="G3339" s="41"/>
      <c r="H3339" s="42"/>
      <c r="I3339" s="41"/>
      <c r="J3339" s="42"/>
      <c r="K3339" s="43"/>
      <c r="L3339" s="26"/>
      <c r="M3339" s="27"/>
      <c r="N3339" s="55"/>
      <c r="O3339" s="93">
        <f>IFERROR(SUMPRODUCT((INDEX(ACH.!$B$3:$AP$9999,MATCH(A3339,ACH.!$A$3:$A$9999,),)&gt;0)*COUNTIF(INDEX(IP!$C$4:$N$44,,IFERROR(MATCH(C3339,IP!$E$2:$N$2,)+2,MATCH(E3339,IP!$C$3:$D$3,))),ACH.!$B$1:$AP$1)),)</f>
        <v>0</v>
      </c>
      <c r="P3339" s="27"/>
      <c r="Q3339" s="28"/>
      <c r="R3339" s="29"/>
      <c r="S3339" s="30"/>
      <c r="T3339" s="31"/>
      <c r="U3339" s="32"/>
      <c r="V3339" s="32"/>
      <c r="W3339" s="32"/>
      <c r="X3339" s="33"/>
      <c r="Y3339" s="34"/>
      <c r="Z3339" s="35"/>
      <c r="AA3339" s="36"/>
      <c r="AB3339" s="37"/>
      <c r="AC3339" s="38"/>
      <c r="AD3339" s="57" t="e">
        <f>IF(C3339="SG",VLOOKUP($C3339,IP!$R:$T,MATCH(QSC!$E3339,IP!$R$6:$T$6,0),0),VLOOKUP($C3339,IP!$R:$S,2,0))</f>
        <v>#N/A</v>
      </c>
      <c r="AE3339" s="39"/>
    </row>
    <row r="3340" spans="1:31" ht="15" x14ac:dyDescent="0.25">
      <c r="A3340" s="40"/>
      <c r="B3340" s="40"/>
      <c r="C3340" s="40"/>
      <c r="D3340" s="41"/>
      <c r="E3340" s="22"/>
      <c r="F3340" s="23"/>
      <c r="G3340" s="41"/>
      <c r="H3340" s="42"/>
      <c r="I3340" s="41"/>
      <c r="J3340" s="42"/>
      <c r="K3340" s="43"/>
      <c r="L3340" s="26"/>
      <c r="M3340" s="27"/>
      <c r="N3340" s="55"/>
      <c r="O3340" s="93">
        <f>IFERROR(SUMPRODUCT((INDEX(ACH.!$B$3:$AP$9999,MATCH(A3340,ACH.!$A$3:$A$9999,),)&gt;0)*COUNTIF(INDEX(IP!$C$4:$N$44,,IFERROR(MATCH(C3340,IP!$E$2:$N$2,)+2,MATCH(E3340,IP!$C$3:$D$3,))),ACH.!$B$1:$AP$1)),)</f>
        <v>0</v>
      </c>
      <c r="P3340" s="27"/>
      <c r="Q3340" s="28"/>
      <c r="R3340" s="29"/>
      <c r="S3340" s="30"/>
      <c r="T3340" s="31"/>
      <c r="U3340" s="32"/>
      <c r="V3340" s="32"/>
      <c r="W3340" s="32"/>
      <c r="X3340" s="33"/>
      <c r="Y3340" s="34"/>
      <c r="Z3340" s="35"/>
      <c r="AA3340" s="36"/>
      <c r="AB3340" s="37"/>
      <c r="AC3340" s="38"/>
      <c r="AD3340" s="57" t="e">
        <f>IF(C3340="SG",VLOOKUP($C3340,IP!$R:$T,MATCH(QSC!$E3340,IP!$R$6:$T$6,0),0),VLOOKUP($C3340,IP!$R:$S,2,0))</f>
        <v>#N/A</v>
      </c>
      <c r="AE3340" s="39"/>
    </row>
    <row r="3341" spans="1:31" ht="15" x14ac:dyDescent="0.25">
      <c r="A3341" s="40"/>
      <c r="B3341" s="40"/>
      <c r="C3341" s="40"/>
      <c r="D3341" s="41"/>
      <c r="E3341" s="22"/>
      <c r="F3341" s="23"/>
      <c r="G3341" s="41"/>
      <c r="H3341" s="42"/>
      <c r="I3341" s="41"/>
      <c r="J3341" s="42"/>
      <c r="K3341" s="43"/>
      <c r="L3341" s="26"/>
      <c r="M3341" s="27"/>
      <c r="N3341" s="55"/>
      <c r="O3341" s="93">
        <f>IFERROR(SUMPRODUCT((INDEX(ACH.!$B$3:$AP$9999,MATCH(A3341,ACH.!$A$3:$A$9999,),)&gt;0)*COUNTIF(INDEX(IP!$C$4:$N$44,,IFERROR(MATCH(C3341,IP!$E$2:$N$2,)+2,MATCH(E3341,IP!$C$3:$D$3,))),ACH.!$B$1:$AP$1)),)</f>
        <v>0</v>
      </c>
      <c r="P3341" s="27"/>
      <c r="Q3341" s="28"/>
      <c r="R3341" s="29"/>
      <c r="S3341" s="30"/>
      <c r="T3341" s="31"/>
      <c r="U3341" s="32"/>
      <c r="V3341" s="32"/>
      <c r="W3341" s="32"/>
      <c r="X3341" s="33"/>
      <c r="Y3341" s="34"/>
      <c r="Z3341" s="35"/>
      <c r="AA3341" s="36"/>
      <c r="AB3341" s="37"/>
      <c r="AC3341" s="38"/>
      <c r="AD3341" s="57" t="e">
        <f>IF(C3341="SG",VLOOKUP($C3341,IP!$R:$T,MATCH(QSC!$E3341,IP!$R$6:$T$6,0),0),VLOOKUP($C3341,IP!$R:$S,2,0))</f>
        <v>#N/A</v>
      </c>
      <c r="AE3341" s="39"/>
    </row>
    <row r="3342" spans="1:31" ht="15" x14ac:dyDescent="0.25">
      <c r="A3342" s="40"/>
      <c r="B3342" s="40"/>
      <c r="C3342" s="40"/>
      <c r="D3342" s="41"/>
      <c r="E3342" s="22"/>
      <c r="F3342" s="23"/>
      <c r="G3342" s="41"/>
      <c r="H3342" s="42"/>
      <c r="I3342" s="41"/>
      <c r="J3342" s="42"/>
      <c r="K3342" s="43"/>
      <c r="L3342" s="26"/>
      <c r="M3342" s="27"/>
      <c r="N3342" s="55"/>
      <c r="O3342" s="93">
        <f>IFERROR(SUMPRODUCT((INDEX(ACH.!$B$3:$AP$9999,MATCH(A3342,ACH.!$A$3:$A$9999,),)&gt;0)*COUNTIF(INDEX(IP!$C$4:$N$44,,IFERROR(MATCH(C3342,IP!$E$2:$N$2,)+2,MATCH(E3342,IP!$C$3:$D$3,))),ACH.!$B$1:$AP$1)),)</f>
        <v>0</v>
      </c>
      <c r="P3342" s="27"/>
      <c r="Q3342" s="28"/>
      <c r="R3342" s="29"/>
      <c r="S3342" s="30"/>
      <c r="T3342" s="31"/>
      <c r="U3342" s="32"/>
      <c r="V3342" s="32"/>
      <c r="W3342" s="32"/>
      <c r="X3342" s="33"/>
      <c r="Y3342" s="34"/>
      <c r="Z3342" s="35"/>
      <c r="AA3342" s="36"/>
      <c r="AB3342" s="37"/>
      <c r="AC3342" s="38"/>
      <c r="AD3342" s="57" t="e">
        <f>IF(C3342="SG",VLOOKUP($C3342,IP!$R:$T,MATCH(QSC!$E3342,IP!$R$6:$T$6,0),0),VLOOKUP($C3342,IP!$R:$S,2,0))</f>
        <v>#N/A</v>
      </c>
      <c r="AE3342" s="39"/>
    </row>
    <row r="3343" spans="1:31" ht="15" x14ac:dyDescent="0.25">
      <c r="A3343" s="40"/>
      <c r="B3343" s="40"/>
      <c r="C3343" s="40"/>
      <c r="D3343" s="41"/>
      <c r="E3343" s="22"/>
      <c r="F3343" s="23"/>
      <c r="G3343" s="41"/>
      <c r="H3343" s="42"/>
      <c r="I3343" s="41"/>
      <c r="J3343" s="42"/>
      <c r="K3343" s="43"/>
      <c r="L3343" s="26"/>
      <c r="M3343" s="27"/>
      <c r="N3343" s="55"/>
      <c r="O3343" s="93">
        <f>IFERROR(SUMPRODUCT((INDEX(ACH.!$B$3:$AP$9999,MATCH(A3343,ACH.!$A$3:$A$9999,),)&gt;0)*COUNTIF(INDEX(IP!$C$4:$N$44,,IFERROR(MATCH(C3343,IP!$E$2:$N$2,)+2,MATCH(E3343,IP!$C$3:$D$3,))),ACH.!$B$1:$AP$1)),)</f>
        <v>0</v>
      </c>
      <c r="P3343" s="27"/>
      <c r="Q3343" s="28"/>
      <c r="R3343" s="29"/>
      <c r="S3343" s="30"/>
      <c r="T3343" s="31"/>
      <c r="U3343" s="32"/>
      <c r="V3343" s="32"/>
      <c r="W3343" s="32"/>
      <c r="X3343" s="33"/>
      <c r="Y3343" s="34"/>
      <c r="Z3343" s="35"/>
      <c r="AA3343" s="36"/>
      <c r="AB3343" s="37"/>
      <c r="AC3343" s="38"/>
      <c r="AD3343" s="57" t="e">
        <f>IF(C3343="SG",VLOOKUP($C3343,IP!$R:$T,MATCH(QSC!$E3343,IP!$R$6:$T$6,0),0),VLOOKUP($C3343,IP!$R:$S,2,0))</f>
        <v>#N/A</v>
      </c>
      <c r="AE3343" s="39"/>
    </row>
    <row r="3344" spans="1:31" ht="15" x14ac:dyDescent="0.25">
      <c r="A3344" s="40"/>
      <c r="B3344" s="40"/>
      <c r="C3344" s="40"/>
      <c r="D3344" s="41"/>
      <c r="E3344" s="22"/>
      <c r="F3344" s="23"/>
      <c r="G3344" s="41"/>
      <c r="H3344" s="42"/>
      <c r="I3344" s="41"/>
      <c r="J3344" s="42"/>
      <c r="K3344" s="43"/>
      <c r="L3344" s="26"/>
      <c r="M3344" s="27"/>
      <c r="N3344" s="55"/>
      <c r="O3344" s="93">
        <f>IFERROR(SUMPRODUCT((INDEX(ACH.!$B$3:$AP$9999,MATCH(A3344,ACH.!$A$3:$A$9999,),)&gt;0)*COUNTIF(INDEX(IP!$C$4:$N$44,,IFERROR(MATCH(C3344,IP!$E$2:$N$2,)+2,MATCH(E3344,IP!$C$3:$D$3,))),ACH.!$B$1:$AP$1)),)</f>
        <v>0</v>
      </c>
      <c r="P3344" s="27"/>
      <c r="Q3344" s="28"/>
      <c r="R3344" s="29"/>
      <c r="S3344" s="30"/>
      <c r="T3344" s="31"/>
      <c r="U3344" s="32"/>
      <c r="V3344" s="32"/>
      <c r="W3344" s="32"/>
      <c r="X3344" s="33"/>
      <c r="Y3344" s="34"/>
      <c r="Z3344" s="35"/>
      <c r="AA3344" s="36"/>
      <c r="AB3344" s="37"/>
      <c r="AC3344" s="38"/>
      <c r="AD3344" s="57" t="e">
        <f>IF(C3344="SG",VLOOKUP($C3344,IP!$R:$T,MATCH(QSC!$E3344,IP!$R$6:$T$6,0),0),VLOOKUP($C3344,IP!$R:$S,2,0))</f>
        <v>#N/A</v>
      </c>
      <c r="AE3344" s="39"/>
    </row>
    <row r="3345" spans="1:31" ht="15" x14ac:dyDescent="0.25">
      <c r="A3345" s="40"/>
      <c r="B3345" s="40"/>
      <c r="C3345" s="40"/>
      <c r="D3345" s="41"/>
      <c r="E3345" s="22"/>
      <c r="F3345" s="23"/>
      <c r="G3345" s="41"/>
      <c r="H3345" s="42"/>
      <c r="I3345" s="41"/>
      <c r="J3345" s="42"/>
      <c r="K3345" s="43"/>
      <c r="L3345" s="26"/>
      <c r="M3345" s="27"/>
      <c r="N3345" s="55"/>
      <c r="O3345" s="93">
        <f>IFERROR(SUMPRODUCT((INDEX(ACH.!$B$3:$AP$9999,MATCH(A3345,ACH.!$A$3:$A$9999,),)&gt;0)*COUNTIF(INDEX(IP!$C$4:$N$44,,IFERROR(MATCH(C3345,IP!$E$2:$N$2,)+2,MATCH(E3345,IP!$C$3:$D$3,))),ACH.!$B$1:$AP$1)),)</f>
        <v>0</v>
      </c>
      <c r="P3345" s="27"/>
      <c r="Q3345" s="28"/>
      <c r="R3345" s="29"/>
      <c r="S3345" s="30"/>
      <c r="T3345" s="31"/>
      <c r="U3345" s="32"/>
      <c r="V3345" s="32"/>
      <c r="W3345" s="32"/>
      <c r="X3345" s="33"/>
      <c r="Y3345" s="34"/>
      <c r="Z3345" s="35"/>
      <c r="AA3345" s="36"/>
      <c r="AB3345" s="37"/>
      <c r="AC3345" s="38"/>
      <c r="AD3345" s="57" t="e">
        <f>IF(C3345="SG",VLOOKUP($C3345,IP!$R:$T,MATCH(QSC!$E3345,IP!$R$6:$T$6,0),0),VLOOKUP($C3345,IP!$R:$S,2,0))</f>
        <v>#N/A</v>
      </c>
      <c r="AE3345" s="39"/>
    </row>
    <row r="3346" spans="1:31" ht="15" x14ac:dyDescent="0.25">
      <c r="A3346" s="40"/>
      <c r="B3346" s="40"/>
      <c r="C3346" s="40"/>
      <c r="D3346" s="41"/>
      <c r="E3346" s="22"/>
      <c r="F3346" s="23"/>
      <c r="G3346" s="41"/>
      <c r="H3346" s="42"/>
      <c r="I3346" s="41"/>
      <c r="J3346" s="42"/>
      <c r="K3346" s="43"/>
      <c r="L3346" s="26"/>
      <c r="M3346" s="27"/>
      <c r="N3346" s="55"/>
      <c r="O3346" s="93">
        <f>IFERROR(SUMPRODUCT((INDEX(ACH.!$B$3:$AP$9999,MATCH(A3346,ACH.!$A$3:$A$9999,),)&gt;0)*COUNTIF(INDEX(IP!$C$4:$N$44,,IFERROR(MATCH(C3346,IP!$E$2:$N$2,)+2,MATCH(E3346,IP!$C$3:$D$3,))),ACH.!$B$1:$AP$1)),)</f>
        <v>0</v>
      </c>
      <c r="P3346" s="27"/>
      <c r="Q3346" s="28"/>
      <c r="R3346" s="29"/>
      <c r="S3346" s="30"/>
      <c r="T3346" s="31"/>
      <c r="U3346" s="32"/>
      <c r="V3346" s="32"/>
      <c r="W3346" s="32"/>
      <c r="X3346" s="33"/>
      <c r="Y3346" s="34"/>
      <c r="Z3346" s="35"/>
      <c r="AA3346" s="36"/>
      <c r="AB3346" s="37"/>
      <c r="AC3346" s="38"/>
      <c r="AD3346" s="57" t="e">
        <f>IF(C3346="SG",VLOOKUP($C3346,IP!$R:$T,MATCH(QSC!$E3346,IP!$R$6:$T$6,0),0),VLOOKUP($C3346,IP!$R:$S,2,0))</f>
        <v>#N/A</v>
      </c>
      <c r="AE3346" s="39"/>
    </row>
    <row r="3347" spans="1:31" ht="15" x14ac:dyDescent="0.25">
      <c r="A3347" s="40"/>
      <c r="B3347" s="40"/>
      <c r="C3347" s="40"/>
      <c r="D3347" s="41"/>
      <c r="E3347" s="22"/>
      <c r="F3347" s="23"/>
      <c r="G3347" s="41"/>
      <c r="H3347" s="42"/>
      <c r="I3347" s="41"/>
      <c r="J3347" s="42"/>
      <c r="K3347" s="43"/>
      <c r="L3347" s="26"/>
      <c r="M3347" s="27"/>
      <c r="N3347" s="55"/>
      <c r="O3347" s="93">
        <f>IFERROR(SUMPRODUCT((INDEX(ACH.!$B$3:$AP$9999,MATCH(A3347,ACH.!$A$3:$A$9999,),)&gt;0)*COUNTIF(INDEX(IP!$C$4:$N$44,,IFERROR(MATCH(C3347,IP!$E$2:$N$2,)+2,MATCH(E3347,IP!$C$3:$D$3,))),ACH.!$B$1:$AP$1)),)</f>
        <v>0</v>
      </c>
      <c r="P3347" s="27"/>
      <c r="Q3347" s="28"/>
      <c r="R3347" s="29"/>
      <c r="S3347" s="30"/>
      <c r="T3347" s="31"/>
      <c r="U3347" s="32"/>
      <c r="V3347" s="32"/>
      <c r="W3347" s="32"/>
      <c r="X3347" s="33"/>
      <c r="Y3347" s="34"/>
      <c r="Z3347" s="35"/>
      <c r="AA3347" s="36"/>
      <c r="AB3347" s="37"/>
      <c r="AC3347" s="38"/>
      <c r="AD3347" s="57" t="e">
        <f>IF(C3347="SG",VLOOKUP($C3347,IP!$R:$T,MATCH(QSC!$E3347,IP!$R$6:$T$6,0),0),VLOOKUP($C3347,IP!$R:$S,2,0))</f>
        <v>#N/A</v>
      </c>
      <c r="AE3347" s="39"/>
    </row>
    <row r="3348" spans="1:31" ht="15" x14ac:dyDescent="0.25">
      <c r="A3348" s="40"/>
      <c r="B3348" s="40"/>
      <c r="C3348" s="40"/>
      <c r="D3348" s="41"/>
      <c r="E3348" s="22"/>
      <c r="F3348" s="23"/>
      <c r="G3348" s="41"/>
      <c r="H3348" s="42"/>
      <c r="I3348" s="41"/>
      <c r="J3348" s="42"/>
      <c r="K3348" s="43"/>
      <c r="L3348" s="26"/>
      <c r="M3348" s="27"/>
      <c r="N3348" s="55"/>
      <c r="O3348" s="93">
        <f>IFERROR(SUMPRODUCT((INDEX(ACH.!$B$3:$AP$9999,MATCH(A3348,ACH.!$A$3:$A$9999,),)&gt;0)*COUNTIF(INDEX(IP!$C$4:$N$44,,IFERROR(MATCH(C3348,IP!$E$2:$N$2,)+2,MATCH(E3348,IP!$C$3:$D$3,))),ACH.!$B$1:$AP$1)),)</f>
        <v>0</v>
      </c>
      <c r="P3348" s="27"/>
      <c r="Q3348" s="28"/>
      <c r="R3348" s="29"/>
      <c r="S3348" s="30"/>
      <c r="T3348" s="31"/>
      <c r="U3348" s="32"/>
      <c r="V3348" s="32"/>
      <c r="W3348" s="32"/>
      <c r="X3348" s="33"/>
      <c r="Y3348" s="34"/>
      <c r="Z3348" s="35"/>
      <c r="AA3348" s="36"/>
      <c r="AB3348" s="37"/>
      <c r="AC3348" s="38"/>
      <c r="AD3348" s="57" t="e">
        <f>IF(C3348="SG",VLOOKUP($C3348,IP!$R:$T,MATCH(QSC!$E3348,IP!$R$6:$T$6,0),0),VLOOKUP($C3348,IP!$R:$S,2,0))</f>
        <v>#N/A</v>
      </c>
      <c r="AE3348" s="39"/>
    </row>
    <row r="3349" spans="1:31" ht="15" x14ac:dyDescent="0.25">
      <c r="A3349" s="40"/>
      <c r="B3349" s="40"/>
      <c r="C3349" s="40"/>
      <c r="D3349" s="41"/>
      <c r="E3349" s="22"/>
      <c r="F3349" s="23"/>
      <c r="G3349" s="41"/>
      <c r="H3349" s="42"/>
      <c r="I3349" s="41"/>
      <c r="J3349" s="42"/>
      <c r="K3349" s="43"/>
      <c r="L3349" s="26"/>
      <c r="M3349" s="27"/>
      <c r="N3349" s="55"/>
      <c r="O3349" s="93">
        <f>IFERROR(SUMPRODUCT((INDEX(ACH.!$B$3:$AP$9999,MATCH(A3349,ACH.!$A$3:$A$9999,),)&gt;0)*COUNTIF(INDEX(IP!$C$4:$N$44,,IFERROR(MATCH(C3349,IP!$E$2:$N$2,)+2,MATCH(E3349,IP!$C$3:$D$3,))),ACH.!$B$1:$AP$1)),)</f>
        <v>0</v>
      </c>
      <c r="P3349" s="27"/>
      <c r="Q3349" s="28"/>
      <c r="R3349" s="29"/>
      <c r="S3349" s="30"/>
      <c r="T3349" s="31"/>
      <c r="U3349" s="32"/>
      <c r="V3349" s="32"/>
      <c r="W3349" s="32"/>
      <c r="X3349" s="33"/>
      <c r="Y3349" s="34"/>
      <c r="Z3349" s="35"/>
      <c r="AA3349" s="36"/>
      <c r="AB3349" s="37"/>
      <c r="AC3349" s="38"/>
      <c r="AD3349" s="57" t="e">
        <f>IF(C3349="SG",VLOOKUP($C3349,IP!$R:$T,MATCH(QSC!$E3349,IP!$R$6:$T$6,0),0),VLOOKUP($C3349,IP!$R:$S,2,0))</f>
        <v>#N/A</v>
      </c>
      <c r="AE3349" s="39"/>
    </row>
    <row r="3350" spans="1:31" ht="15" x14ac:dyDescent="0.25">
      <c r="A3350" s="40"/>
      <c r="B3350" s="40"/>
      <c r="C3350" s="40"/>
      <c r="D3350" s="41"/>
      <c r="E3350" s="22"/>
      <c r="F3350" s="23"/>
      <c r="G3350" s="41"/>
      <c r="H3350" s="42"/>
      <c r="I3350" s="41"/>
      <c r="J3350" s="42"/>
      <c r="K3350" s="43"/>
      <c r="L3350" s="26"/>
      <c r="M3350" s="27"/>
      <c r="N3350" s="55"/>
      <c r="O3350" s="93">
        <f>IFERROR(SUMPRODUCT((INDEX(ACH.!$B$3:$AP$9999,MATCH(A3350,ACH.!$A$3:$A$9999,),)&gt;0)*COUNTIF(INDEX(IP!$C$4:$N$44,,IFERROR(MATCH(C3350,IP!$E$2:$N$2,)+2,MATCH(E3350,IP!$C$3:$D$3,))),ACH.!$B$1:$AP$1)),)</f>
        <v>0</v>
      </c>
      <c r="P3350" s="27"/>
      <c r="Q3350" s="28"/>
      <c r="R3350" s="29"/>
      <c r="S3350" s="30"/>
      <c r="T3350" s="31"/>
      <c r="U3350" s="32"/>
      <c r="V3350" s="32"/>
      <c r="W3350" s="32"/>
      <c r="X3350" s="33"/>
      <c r="Y3350" s="34"/>
      <c r="Z3350" s="35"/>
      <c r="AA3350" s="36"/>
      <c r="AB3350" s="37"/>
      <c r="AC3350" s="38"/>
      <c r="AD3350" s="57" t="e">
        <f>IF(C3350="SG",VLOOKUP($C3350,IP!$R:$T,MATCH(QSC!$E3350,IP!$R$6:$T$6,0),0),VLOOKUP($C3350,IP!$R:$S,2,0))</f>
        <v>#N/A</v>
      </c>
      <c r="AE3350" s="39"/>
    </row>
    <row r="3351" spans="1:31" ht="15" x14ac:dyDescent="0.25">
      <c r="A3351" s="40"/>
      <c r="B3351" s="40"/>
      <c r="C3351" s="40"/>
      <c r="D3351" s="41"/>
      <c r="E3351" s="22"/>
      <c r="F3351" s="23"/>
      <c r="G3351" s="41"/>
      <c r="H3351" s="42"/>
      <c r="I3351" s="41"/>
      <c r="J3351" s="42"/>
      <c r="K3351" s="43"/>
      <c r="L3351" s="26"/>
      <c r="M3351" s="27"/>
      <c r="N3351" s="55"/>
      <c r="O3351" s="93">
        <f>IFERROR(SUMPRODUCT((INDEX(ACH.!$B$3:$AP$9999,MATCH(A3351,ACH.!$A$3:$A$9999,),)&gt;0)*COUNTIF(INDEX(IP!$C$4:$N$44,,IFERROR(MATCH(C3351,IP!$E$2:$N$2,)+2,MATCH(E3351,IP!$C$3:$D$3,))),ACH.!$B$1:$AP$1)),)</f>
        <v>0</v>
      </c>
      <c r="P3351" s="27"/>
      <c r="Q3351" s="28"/>
      <c r="R3351" s="29"/>
      <c r="S3351" s="30"/>
      <c r="T3351" s="31"/>
      <c r="U3351" s="32"/>
      <c r="V3351" s="32"/>
      <c r="W3351" s="32"/>
      <c r="X3351" s="33"/>
      <c r="Y3351" s="34"/>
      <c r="Z3351" s="35"/>
      <c r="AA3351" s="36"/>
      <c r="AB3351" s="37"/>
      <c r="AC3351" s="38"/>
      <c r="AD3351" s="57" t="e">
        <f>IF(C3351="SG",VLOOKUP($C3351,IP!$R:$T,MATCH(QSC!$E3351,IP!$R$6:$T$6,0),0),VLOOKUP($C3351,IP!$R:$S,2,0))</f>
        <v>#N/A</v>
      </c>
      <c r="AE3351" s="39"/>
    </row>
    <row r="3352" spans="1:31" ht="15" x14ac:dyDescent="0.25">
      <c r="A3352" s="40"/>
      <c r="B3352" s="40"/>
      <c r="C3352" s="40"/>
      <c r="D3352" s="41"/>
      <c r="E3352" s="22"/>
      <c r="F3352" s="23"/>
      <c r="G3352" s="41"/>
      <c r="H3352" s="42"/>
      <c r="I3352" s="41"/>
      <c r="J3352" s="42"/>
      <c r="K3352" s="43"/>
      <c r="L3352" s="26"/>
      <c r="M3352" s="27"/>
      <c r="N3352" s="55"/>
      <c r="O3352" s="93">
        <f>IFERROR(SUMPRODUCT((INDEX(ACH.!$B$3:$AP$9999,MATCH(A3352,ACH.!$A$3:$A$9999,),)&gt;0)*COUNTIF(INDEX(IP!$C$4:$N$44,,IFERROR(MATCH(C3352,IP!$E$2:$N$2,)+2,MATCH(E3352,IP!$C$3:$D$3,))),ACH.!$B$1:$AP$1)),)</f>
        <v>0</v>
      </c>
      <c r="P3352" s="27"/>
      <c r="Q3352" s="28"/>
      <c r="R3352" s="29"/>
      <c r="S3352" s="30"/>
      <c r="T3352" s="31"/>
      <c r="U3352" s="32"/>
      <c r="V3352" s="32"/>
      <c r="W3352" s="32"/>
      <c r="X3352" s="33"/>
      <c r="Y3352" s="34"/>
      <c r="Z3352" s="35"/>
      <c r="AA3352" s="36"/>
      <c r="AB3352" s="37"/>
      <c r="AC3352" s="38"/>
      <c r="AD3352" s="57" t="e">
        <f>IF(C3352="SG",VLOOKUP($C3352,IP!$R:$T,MATCH(QSC!$E3352,IP!$R$6:$T$6,0),0),VLOOKUP($C3352,IP!$R:$S,2,0))</f>
        <v>#N/A</v>
      </c>
      <c r="AE3352" s="39"/>
    </row>
    <row r="3353" spans="1:31" ht="15" x14ac:dyDescent="0.25">
      <c r="A3353" s="40"/>
      <c r="B3353" s="40"/>
      <c r="C3353" s="40"/>
      <c r="D3353" s="41"/>
      <c r="E3353" s="22"/>
      <c r="F3353" s="23"/>
      <c r="G3353" s="41"/>
      <c r="H3353" s="42"/>
      <c r="I3353" s="41"/>
      <c r="J3353" s="42"/>
      <c r="K3353" s="43"/>
      <c r="L3353" s="26"/>
      <c r="M3353" s="27"/>
      <c r="N3353" s="55"/>
      <c r="O3353" s="93">
        <f>IFERROR(SUMPRODUCT((INDEX(ACH.!$B$3:$AP$9999,MATCH(A3353,ACH.!$A$3:$A$9999,),)&gt;0)*COUNTIF(INDEX(IP!$C$4:$N$44,,IFERROR(MATCH(C3353,IP!$E$2:$N$2,)+2,MATCH(E3353,IP!$C$3:$D$3,))),ACH.!$B$1:$AP$1)),)</f>
        <v>0</v>
      </c>
      <c r="P3353" s="27"/>
      <c r="Q3353" s="28"/>
      <c r="R3353" s="29"/>
      <c r="S3353" s="30"/>
      <c r="T3353" s="31"/>
      <c r="U3353" s="32"/>
      <c r="V3353" s="32"/>
      <c r="W3353" s="32"/>
      <c r="X3353" s="33"/>
      <c r="Y3353" s="34"/>
      <c r="Z3353" s="35"/>
      <c r="AA3353" s="36"/>
      <c r="AB3353" s="37"/>
      <c r="AC3353" s="38"/>
      <c r="AD3353" s="57" t="e">
        <f>IF(C3353="SG",VLOOKUP($C3353,IP!$R:$T,MATCH(QSC!$E3353,IP!$R$6:$T$6,0),0),VLOOKUP($C3353,IP!$R:$S,2,0))</f>
        <v>#N/A</v>
      </c>
      <c r="AE3353" s="39"/>
    </row>
    <row r="3354" spans="1:31" ht="15" x14ac:dyDescent="0.25">
      <c r="A3354" s="40"/>
      <c r="B3354" s="40"/>
      <c r="C3354" s="40"/>
      <c r="D3354" s="41"/>
      <c r="E3354" s="22"/>
      <c r="F3354" s="23"/>
      <c r="G3354" s="41"/>
      <c r="H3354" s="42"/>
      <c r="I3354" s="41"/>
      <c r="J3354" s="42"/>
      <c r="K3354" s="43"/>
      <c r="L3354" s="26"/>
      <c r="M3354" s="27"/>
      <c r="N3354" s="55"/>
      <c r="O3354" s="93">
        <f>IFERROR(SUMPRODUCT((INDEX(ACH.!$B$3:$AP$9999,MATCH(A3354,ACH.!$A$3:$A$9999,),)&gt;0)*COUNTIF(INDEX(IP!$C$4:$N$44,,IFERROR(MATCH(C3354,IP!$E$2:$N$2,)+2,MATCH(E3354,IP!$C$3:$D$3,))),ACH.!$B$1:$AP$1)),)</f>
        <v>0</v>
      </c>
      <c r="P3354" s="27"/>
      <c r="Q3354" s="28"/>
      <c r="R3354" s="29"/>
      <c r="S3354" s="30"/>
      <c r="T3354" s="31"/>
      <c r="U3354" s="32"/>
      <c r="V3354" s="32"/>
      <c r="W3354" s="32"/>
      <c r="X3354" s="33"/>
      <c r="Y3354" s="34"/>
      <c r="Z3354" s="35"/>
      <c r="AA3354" s="36"/>
      <c r="AB3354" s="37"/>
      <c r="AC3354" s="38"/>
      <c r="AD3354" s="57" t="e">
        <f>IF(C3354="SG",VLOOKUP($C3354,IP!$R:$T,MATCH(QSC!$E3354,IP!$R$6:$T$6,0),0),VLOOKUP($C3354,IP!$R:$S,2,0))</f>
        <v>#N/A</v>
      </c>
      <c r="AE3354" s="39"/>
    </row>
    <row r="3355" spans="1:31" ht="15" x14ac:dyDescent="0.25">
      <c r="A3355" s="40"/>
      <c r="B3355" s="40"/>
      <c r="C3355" s="40"/>
      <c r="D3355" s="41"/>
      <c r="E3355" s="22"/>
      <c r="F3355" s="23"/>
      <c r="G3355" s="41"/>
      <c r="H3355" s="42"/>
      <c r="I3355" s="41"/>
      <c r="J3355" s="42"/>
      <c r="K3355" s="43"/>
      <c r="L3355" s="26"/>
      <c r="M3355" s="27"/>
      <c r="N3355" s="55"/>
      <c r="O3355" s="93">
        <f>IFERROR(SUMPRODUCT((INDEX(ACH.!$B$3:$AP$9999,MATCH(A3355,ACH.!$A$3:$A$9999,),)&gt;0)*COUNTIF(INDEX(IP!$C$4:$N$44,,IFERROR(MATCH(C3355,IP!$E$2:$N$2,)+2,MATCH(E3355,IP!$C$3:$D$3,))),ACH.!$B$1:$AP$1)),)</f>
        <v>0</v>
      </c>
      <c r="P3355" s="27"/>
      <c r="Q3355" s="28"/>
      <c r="R3355" s="29"/>
      <c r="S3355" s="30"/>
      <c r="T3355" s="31"/>
      <c r="U3355" s="32"/>
      <c r="V3355" s="32"/>
      <c r="W3355" s="32"/>
      <c r="X3355" s="33"/>
      <c r="Y3355" s="34"/>
      <c r="Z3355" s="35"/>
      <c r="AA3355" s="36"/>
      <c r="AB3355" s="37"/>
      <c r="AC3355" s="38"/>
      <c r="AD3355" s="57" t="e">
        <f>IF(C3355="SG",VLOOKUP($C3355,IP!$R:$T,MATCH(QSC!$E3355,IP!$R$6:$T$6,0),0),VLOOKUP($C3355,IP!$R:$S,2,0))</f>
        <v>#N/A</v>
      </c>
      <c r="AE3355" s="39"/>
    </row>
    <row r="3356" spans="1:31" ht="15" x14ac:dyDescent="0.25">
      <c r="A3356" s="40"/>
      <c r="B3356" s="40"/>
      <c r="C3356" s="40"/>
      <c r="D3356" s="41"/>
      <c r="E3356" s="22"/>
      <c r="F3356" s="23"/>
      <c r="G3356" s="41"/>
      <c r="H3356" s="42"/>
      <c r="I3356" s="41"/>
      <c r="J3356" s="42"/>
      <c r="K3356" s="43"/>
      <c r="L3356" s="26"/>
      <c r="M3356" s="27"/>
      <c r="N3356" s="55"/>
      <c r="O3356" s="93">
        <f>IFERROR(SUMPRODUCT((INDEX(ACH.!$B$3:$AP$9999,MATCH(A3356,ACH.!$A$3:$A$9999,),)&gt;0)*COUNTIF(INDEX(IP!$C$4:$N$44,,IFERROR(MATCH(C3356,IP!$E$2:$N$2,)+2,MATCH(E3356,IP!$C$3:$D$3,))),ACH.!$B$1:$AP$1)),)</f>
        <v>0</v>
      </c>
      <c r="P3356" s="27"/>
      <c r="Q3356" s="28"/>
      <c r="R3356" s="29"/>
      <c r="S3356" s="30"/>
      <c r="T3356" s="31"/>
      <c r="U3356" s="32"/>
      <c r="V3356" s="32"/>
      <c r="W3356" s="32"/>
      <c r="X3356" s="33"/>
      <c r="Y3356" s="34"/>
      <c r="Z3356" s="35"/>
      <c r="AA3356" s="36"/>
      <c r="AB3356" s="37"/>
      <c r="AC3356" s="38"/>
      <c r="AD3356" s="57" t="e">
        <f>IF(C3356="SG",VLOOKUP($C3356,IP!$R:$T,MATCH(QSC!$E3356,IP!$R$6:$T$6,0),0),VLOOKUP($C3356,IP!$R:$S,2,0))</f>
        <v>#N/A</v>
      </c>
      <c r="AE3356" s="39"/>
    </row>
    <row r="3357" spans="1:31" ht="15" x14ac:dyDescent="0.25">
      <c r="A3357" s="40"/>
      <c r="B3357" s="40"/>
      <c r="C3357" s="40"/>
      <c r="D3357" s="41"/>
      <c r="E3357" s="22"/>
      <c r="F3357" s="23"/>
      <c r="G3357" s="41"/>
      <c r="H3357" s="42"/>
      <c r="I3357" s="41"/>
      <c r="J3357" s="42"/>
      <c r="K3357" s="43"/>
      <c r="L3357" s="26"/>
      <c r="M3357" s="27"/>
      <c r="N3357" s="55"/>
      <c r="O3357" s="93">
        <f>IFERROR(SUMPRODUCT((INDEX(ACH.!$B$3:$AP$9999,MATCH(A3357,ACH.!$A$3:$A$9999,),)&gt;0)*COUNTIF(INDEX(IP!$C$4:$N$44,,IFERROR(MATCH(C3357,IP!$E$2:$N$2,)+2,MATCH(E3357,IP!$C$3:$D$3,))),ACH.!$B$1:$AP$1)),)</f>
        <v>0</v>
      </c>
      <c r="P3357" s="27"/>
      <c r="Q3357" s="28"/>
      <c r="R3357" s="29"/>
      <c r="S3357" s="30"/>
      <c r="T3357" s="31"/>
      <c r="U3357" s="32"/>
      <c r="V3357" s="32"/>
      <c r="W3357" s="32"/>
      <c r="X3357" s="33"/>
      <c r="Y3357" s="34"/>
      <c r="Z3357" s="35"/>
      <c r="AA3357" s="36"/>
      <c r="AB3357" s="37"/>
      <c r="AC3357" s="38"/>
      <c r="AD3357" s="57" t="e">
        <f>IF(C3357="SG",VLOOKUP($C3357,IP!$R:$T,MATCH(QSC!$E3357,IP!$R$6:$T$6,0),0),VLOOKUP($C3357,IP!$R:$S,2,0))</f>
        <v>#N/A</v>
      </c>
      <c r="AE3357" s="39"/>
    </row>
    <row r="3358" spans="1:31" ht="15" x14ac:dyDescent="0.25">
      <c r="A3358" s="40"/>
      <c r="B3358" s="40"/>
      <c r="C3358" s="40"/>
      <c r="D3358" s="41"/>
      <c r="E3358" s="22"/>
      <c r="F3358" s="23"/>
      <c r="G3358" s="41"/>
      <c r="H3358" s="42"/>
      <c r="I3358" s="41"/>
      <c r="J3358" s="42"/>
      <c r="K3358" s="43"/>
      <c r="L3358" s="26"/>
      <c r="M3358" s="27"/>
      <c r="N3358" s="55"/>
      <c r="O3358" s="93">
        <f>IFERROR(SUMPRODUCT((INDEX(ACH.!$B$3:$AP$9999,MATCH(A3358,ACH.!$A$3:$A$9999,),)&gt;0)*COUNTIF(INDEX(IP!$C$4:$N$44,,IFERROR(MATCH(C3358,IP!$E$2:$N$2,)+2,MATCH(E3358,IP!$C$3:$D$3,))),ACH.!$B$1:$AP$1)),)</f>
        <v>0</v>
      </c>
      <c r="P3358" s="27"/>
      <c r="Q3358" s="28"/>
      <c r="R3358" s="29"/>
      <c r="S3358" s="30"/>
      <c r="T3358" s="31"/>
      <c r="U3358" s="32"/>
      <c r="V3358" s="32"/>
      <c r="W3358" s="32"/>
      <c r="X3358" s="33"/>
      <c r="Y3358" s="34"/>
      <c r="Z3358" s="35"/>
      <c r="AA3358" s="36"/>
      <c r="AB3358" s="37"/>
      <c r="AC3358" s="38"/>
      <c r="AD3358" s="57" t="e">
        <f>IF(C3358="SG",VLOOKUP($C3358,IP!$R:$T,MATCH(QSC!$E3358,IP!$R$6:$T$6,0),0),VLOOKUP($C3358,IP!$R:$S,2,0))</f>
        <v>#N/A</v>
      </c>
      <c r="AE3358" s="39"/>
    </row>
    <row r="3359" spans="1:31" ht="15" x14ac:dyDescent="0.25">
      <c r="A3359" s="40"/>
      <c r="B3359" s="40"/>
      <c r="C3359" s="40"/>
      <c r="D3359" s="41"/>
      <c r="E3359" s="22"/>
      <c r="F3359" s="23"/>
      <c r="G3359" s="41"/>
      <c r="H3359" s="42"/>
      <c r="I3359" s="41"/>
      <c r="J3359" s="42"/>
      <c r="K3359" s="43"/>
      <c r="L3359" s="26"/>
      <c r="M3359" s="27"/>
      <c r="N3359" s="55"/>
      <c r="O3359" s="93">
        <f>IFERROR(SUMPRODUCT((INDEX(ACH.!$B$3:$AP$9999,MATCH(A3359,ACH.!$A$3:$A$9999,),)&gt;0)*COUNTIF(INDEX(IP!$C$4:$N$44,,IFERROR(MATCH(C3359,IP!$E$2:$N$2,)+2,MATCH(E3359,IP!$C$3:$D$3,))),ACH.!$B$1:$AP$1)),)</f>
        <v>0</v>
      </c>
      <c r="P3359" s="27"/>
      <c r="Q3359" s="28"/>
      <c r="R3359" s="29"/>
      <c r="S3359" s="30"/>
      <c r="T3359" s="31"/>
      <c r="U3359" s="32"/>
      <c r="V3359" s="32"/>
      <c r="W3359" s="32"/>
      <c r="X3359" s="33"/>
      <c r="Y3359" s="34"/>
      <c r="Z3359" s="35"/>
      <c r="AA3359" s="36"/>
      <c r="AB3359" s="37"/>
      <c r="AC3359" s="38"/>
      <c r="AD3359" s="57" t="e">
        <f>IF(C3359="SG",VLOOKUP($C3359,IP!$R:$T,MATCH(QSC!$E3359,IP!$R$6:$T$6,0),0),VLOOKUP($C3359,IP!$R:$S,2,0))</f>
        <v>#N/A</v>
      </c>
      <c r="AE3359" s="39"/>
    </row>
    <row r="3360" spans="1:31" ht="15" x14ac:dyDescent="0.25">
      <c r="A3360" s="40"/>
      <c r="B3360" s="40"/>
      <c r="C3360" s="40"/>
      <c r="D3360" s="41"/>
      <c r="E3360" s="22"/>
      <c r="F3360" s="23"/>
      <c r="G3360" s="41"/>
      <c r="H3360" s="42"/>
      <c r="I3360" s="41"/>
      <c r="J3360" s="42"/>
      <c r="K3360" s="43"/>
      <c r="L3360" s="26"/>
      <c r="M3360" s="27"/>
      <c r="N3360" s="55"/>
      <c r="O3360" s="93">
        <f>IFERROR(SUMPRODUCT((INDEX(ACH.!$B$3:$AP$9999,MATCH(A3360,ACH.!$A$3:$A$9999,),)&gt;0)*COUNTIF(INDEX(IP!$C$4:$N$44,,IFERROR(MATCH(C3360,IP!$E$2:$N$2,)+2,MATCH(E3360,IP!$C$3:$D$3,))),ACH.!$B$1:$AP$1)),)</f>
        <v>0</v>
      </c>
      <c r="P3360" s="27"/>
      <c r="Q3360" s="28"/>
      <c r="R3360" s="29"/>
      <c r="S3360" s="30"/>
      <c r="T3360" s="31"/>
      <c r="U3360" s="32"/>
      <c r="V3360" s="32"/>
      <c r="W3360" s="32"/>
      <c r="X3360" s="33"/>
      <c r="Y3360" s="34"/>
      <c r="Z3360" s="35"/>
      <c r="AA3360" s="36"/>
      <c r="AB3360" s="37"/>
      <c r="AC3360" s="38"/>
      <c r="AD3360" s="57" t="e">
        <f>IF(C3360="SG",VLOOKUP($C3360,IP!$R:$T,MATCH(QSC!$E3360,IP!$R$6:$T$6,0),0),VLOOKUP($C3360,IP!$R:$S,2,0))</f>
        <v>#N/A</v>
      </c>
      <c r="AE3360" s="39"/>
    </row>
    <row r="3361" spans="1:31" ht="15" x14ac:dyDescent="0.25">
      <c r="A3361" s="40"/>
      <c r="B3361" s="40"/>
      <c r="C3361" s="40"/>
      <c r="D3361" s="41"/>
      <c r="E3361" s="22"/>
      <c r="F3361" s="23"/>
      <c r="G3361" s="41"/>
      <c r="H3361" s="42"/>
      <c r="I3361" s="41"/>
      <c r="J3361" s="42"/>
      <c r="K3361" s="43"/>
      <c r="L3361" s="26"/>
      <c r="M3361" s="27"/>
      <c r="N3361" s="55"/>
      <c r="O3361" s="93">
        <f>IFERROR(SUMPRODUCT((INDEX(ACH.!$B$3:$AP$9999,MATCH(A3361,ACH.!$A$3:$A$9999,),)&gt;0)*COUNTIF(INDEX(IP!$C$4:$N$44,,IFERROR(MATCH(C3361,IP!$E$2:$N$2,)+2,MATCH(E3361,IP!$C$3:$D$3,))),ACH.!$B$1:$AP$1)),)</f>
        <v>0</v>
      </c>
      <c r="P3361" s="27"/>
      <c r="Q3361" s="28"/>
      <c r="R3361" s="29"/>
      <c r="S3361" s="30"/>
      <c r="T3361" s="31"/>
      <c r="U3361" s="32"/>
      <c r="V3361" s="32"/>
      <c r="W3361" s="32"/>
      <c r="X3361" s="33"/>
      <c r="Y3361" s="34"/>
      <c r="Z3361" s="35"/>
      <c r="AA3361" s="36"/>
      <c r="AB3361" s="37"/>
      <c r="AC3361" s="38"/>
      <c r="AD3361" s="57" t="e">
        <f>IF(C3361="SG",VLOOKUP($C3361,IP!$R:$T,MATCH(QSC!$E3361,IP!$R$6:$T$6,0),0),VLOOKUP($C3361,IP!$R:$S,2,0))</f>
        <v>#N/A</v>
      </c>
      <c r="AE3361" s="39"/>
    </row>
    <row r="3362" spans="1:31" ht="15" x14ac:dyDescent="0.25">
      <c r="A3362" s="40"/>
      <c r="B3362" s="40"/>
      <c r="C3362" s="40"/>
      <c r="D3362" s="41"/>
      <c r="E3362" s="22"/>
      <c r="F3362" s="23"/>
      <c r="G3362" s="41"/>
      <c r="H3362" s="42"/>
      <c r="I3362" s="41"/>
      <c r="J3362" s="42"/>
      <c r="K3362" s="43"/>
      <c r="L3362" s="26"/>
      <c r="M3362" s="27"/>
      <c r="N3362" s="55"/>
      <c r="O3362" s="93">
        <f>IFERROR(SUMPRODUCT((INDEX(ACH.!$B$3:$AP$9999,MATCH(A3362,ACH.!$A$3:$A$9999,),)&gt;0)*COUNTIF(INDEX(IP!$C$4:$N$44,,IFERROR(MATCH(C3362,IP!$E$2:$N$2,)+2,MATCH(E3362,IP!$C$3:$D$3,))),ACH.!$B$1:$AP$1)),)</f>
        <v>0</v>
      </c>
      <c r="P3362" s="27"/>
      <c r="Q3362" s="28"/>
      <c r="R3362" s="29"/>
      <c r="S3362" s="30"/>
      <c r="T3362" s="31"/>
      <c r="U3362" s="32"/>
      <c r="V3362" s="32"/>
      <c r="W3362" s="32"/>
      <c r="X3362" s="33"/>
      <c r="Y3362" s="34"/>
      <c r="Z3362" s="35"/>
      <c r="AA3362" s="36"/>
      <c r="AB3362" s="37"/>
      <c r="AC3362" s="38"/>
      <c r="AD3362" s="57" t="e">
        <f>IF(C3362="SG",VLOOKUP($C3362,IP!$R:$T,MATCH(QSC!$E3362,IP!$R$6:$T$6,0),0),VLOOKUP($C3362,IP!$R:$S,2,0))</f>
        <v>#N/A</v>
      </c>
      <c r="AE3362" s="39"/>
    </row>
    <row r="3363" spans="1:31" ht="15" x14ac:dyDescent="0.25">
      <c r="A3363" s="40"/>
      <c r="B3363" s="40"/>
      <c r="C3363" s="40"/>
      <c r="D3363" s="41"/>
      <c r="E3363" s="22"/>
      <c r="F3363" s="23"/>
      <c r="G3363" s="41"/>
      <c r="H3363" s="42"/>
      <c r="I3363" s="41"/>
      <c r="J3363" s="42"/>
      <c r="K3363" s="43"/>
      <c r="L3363" s="26"/>
      <c r="M3363" s="27"/>
      <c r="N3363" s="55"/>
      <c r="O3363" s="93">
        <f>IFERROR(SUMPRODUCT((INDEX(ACH.!$B$3:$AP$9999,MATCH(A3363,ACH.!$A$3:$A$9999,),)&gt;0)*COUNTIF(INDEX(IP!$C$4:$N$44,,IFERROR(MATCH(C3363,IP!$E$2:$N$2,)+2,MATCH(E3363,IP!$C$3:$D$3,))),ACH.!$B$1:$AP$1)),)</f>
        <v>0</v>
      </c>
      <c r="P3363" s="27"/>
      <c r="Q3363" s="28"/>
      <c r="R3363" s="29"/>
      <c r="S3363" s="30"/>
      <c r="T3363" s="31"/>
      <c r="U3363" s="32"/>
      <c r="V3363" s="32"/>
      <c r="W3363" s="32"/>
      <c r="X3363" s="33"/>
      <c r="Y3363" s="34"/>
      <c r="Z3363" s="35"/>
      <c r="AA3363" s="36"/>
      <c r="AB3363" s="37"/>
      <c r="AC3363" s="38"/>
      <c r="AD3363" s="57" t="e">
        <f>IF(C3363="SG",VLOOKUP($C3363,IP!$R:$T,MATCH(QSC!$E3363,IP!$R$6:$T$6,0),0),VLOOKUP($C3363,IP!$R:$S,2,0))</f>
        <v>#N/A</v>
      </c>
      <c r="AE3363" s="39"/>
    </row>
    <row r="3364" spans="1:31" ht="15" x14ac:dyDescent="0.25">
      <c r="A3364" s="40"/>
      <c r="B3364" s="40"/>
      <c r="C3364" s="40"/>
      <c r="D3364" s="41"/>
      <c r="E3364" s="22"/>
      <c r="F3364" s="23"/>
      <c r="G3364" s="41"/>
      <c r="H3364" s="42"/>
      <c r="I3364" s="41"/>
      <c r="J3364" s="42"/>
      <c r="K3364" s="43"/>
      <c r="L3364" s="26"/>
      <c r="M3364" s="27"/>
      <c r="N3364" s="55"/>
      <c r="O3364" s="93">
        <f>IFERROR(SUMPRODUCT((INDEX(ACH.!$B$3:$AP$9999,MATCH(A3364,ACH.!$A$3:$A$9999,),)&gt;0)*COUNTIF(INDEX(IP!$C$4:$N$44,,IFERROR(MATCH(C3364,IP!$E$2:$N$2,)+2,MATCH(E3364,IP!$C$3:$D$3,))),ACH.!$B$1:$AP$1)),)</f>
        <v>0</v>
      </c>
      <c r="P3364" s="27"/>
      <c r="Q3364" s="28"/>
      <c r="R3364" s="29"/>
      <c r="S3364" s="30"/>
      <c r="T3364" s="31"/>
      <c r="U3364" s="32"/>
      <c r="V3364" s="32"/>
      <c r="W3364" s="32"/>
      <c r="X3364" s="33"/>
      <c r="Y3364" s="34"/>
      <c r="Z3364" s="35"/>
      <c r="AA3364" s="36"/>
      <c r="AB3364" s="37"/>
      <c r="AC3364" s="38"/>
      <c r="AD3364" s="57" t="e">
        <f>IF(C3364="SG",VLOOKUP($C3364,IP!$R:$T,MATCH(QSC!$E3364,IP!$R$6:$T$6,0),0),VLOOKUP($C3364,IP!$R:$S,2,0))</f>
        <v>#N/A</v>
      </c>
      <c r="AE3364" s="39"/>
    </row>
    <row r="3365" spans="1:31" ht="15" x14ac:dyDescent="0.25">
      <c r="A3365" s="40"/>
      <c r="B3365" s="40"/>
      <c r="C3365" s="40"/>
      <c r="D3365" s="41"/>
      <c r="E3365" s="22"/>
      <c r="F3365" s="23"/>
      <c r="G3365" s="41"/>
      <c r="H3365" s="42"/>
      <c r="I3365" s="41"/>
      <c r="J3365" s="42"/>
      <c r="K3365" s="43"/>
      <c r="L3365" s="26"/>
      <c r="M3365" s="27"/>
      <c r="N3365" s="55"/>
      <c r="O3365" s="93">
        <f>IFERROR(SUMPRODUCT((INDEX(ACH.!$B$3:$AP$9999,MATCH(A3365,ACH.!$A$3:$A$9999,),)&gt;0)*COUNTIF(INDEX(IP!$C$4:$N$44,,IFERROR(MATCH(C3365,IP!$E$2:$N$2,)+2,MATCH(E3365,IP!$C$3:$D$3,))),ACH.!$B$1:$AP$1)),)</f>
        <v>0</v>
      </c>
      <c r="P3365" s="27"/>
      <c r="Q3365" s="28"/>
      <c r="R3365" s="29"/>
      <c r="S3365" s="30"/>
      <c r="T3365" s="31"/>
      <c r="U3365" s="32"/>
      <c r="V3365" s="32"/>
      <c r="W3365" s="32"/>
      <c r="X3365" s="33"/>
      <c r="Y3365" s="34"/>
      <c r="Z3365" s="35"/>
      <c r="AA3365" s="36"/>
      <c r="AB3365" s="37"/>
      <c r="AC3365" s="38"/>
      <c r="AD3365" s="57" t="e">
        <f>IF(C3365="SG",VLOOKUP($C3365,IP!$R:$T,MATCH(QSC!$E3365,IP!$R$6:$T$6,0),0),VLOOKUP($C3365,IP!$R:$S,2,0))</f>
        <v>#N/A</v>
      </c>
      <c r="AE3365" s="39"/>
    </row>
    <row r="3366" spans="1:31" ht="15" x14ac:dyDescent="0.25">
      <c r="A3366" s="40"/>
      <c r="B3366" s="40"/>
      <c r="C3366" s="40"/>
      <c r="D3366" s="41"/>
      <c r="E3366" s="22"/>
      <c r="F3366" s="23"/>
      <c r="G3366" s="41"/>
      <c r="H3366" s="42"/>
      <c r="I3366" s="41"/>
      <c r="J3366" s="42"/>
      <c r="K3366" s="43"/>
      <c r="L3366" s="26"/>
      <c r="M3366" s="27"/>
      <c r="N3366" s="55"/>
      <c r="O3366" s="93">
        <f>IFERROR(SUMPRODUCT((INDEX(ACH.!$B$3:$AP$9999,MATCH(A3366,ACH.!$A$3:$A$9999,),)&gt;0)*COUNTIF(INDEX(IP!$C$4:$N$44,,IFERROR(MATCH(C3366,IP!$E$2:$N$2,)+2,MATCH(E3366,IP!$C$3:$D$3,))),ACH.!$B$1:$AP$1)),)</f>
        <v>0</v>
      </c>
      <c r="P3366" s="27"/>
      <c r="Q3366" s="28"/>
      <c r="R3366" s="29"/>
      <c r="S3366" s="30"/>
      <c r="T3366" s="31"/>
      <c r="U3366" s="32"/>
      <c r="V3366" s="32"/>
      <c r="W3366" s="32"/>
      <c r="X3366" s="33"/>
      <c r="Y3366" s="34"/>
      <c r="Z3366" s="35"/>
      <c r="AA3366" s="36"/>
      <c r="AB3366" s="37"/>
      <c r="AC3366" s="38"/>
      <c r="AD3366" s="57" t="e">
        <f>IF(C3366="SG",VLOOKUP($C3366,IP!$R:$T,MATCH(QSC!$E3366,IP!$R$6:$T$6,0),0),VLOOKUP($C3366,IP!$R:$S,2,0))</f>
        <v>#N/A</v>
      </c>
      <c r="AE3366" s="39"/>
    </row>
    <row r="3367" spans="1:31" ht="15" x14ac:dyDescent="0.25">
      <c r="A3367" s="40"/>
      <c r="B3367" s="40"/>
      <c r="C3367" s="40"/>
      <c r="D3367" s="41"/>
      <c r="E3367" s="22"/>
      <c r="F3367" s="23"/>
      <c r="G3367" s="41"/>
      <c r="H3367" s="42"/>
      <c r="I3367" s="41"/>
      <c r="J3367" s="42"/>
      <c r="K3367" s="43"/>
      <c r="L3367" s="26"/>
      <c r="M3367" s="27"/>
      <c r="N3367" s="55"/>
      <c r="O3367" s="93">
        <f>IFERROR(SUMPRODUCT((INDEX(ACH.!$B$3:$AP$9999,MATCH(A3367,ACH.!$A$3:$A$9999,),)&gt;0)*COUNTIF(INDEX(IP!$C$4:$N$44,,IFERROR(MATCH(C3367,IP!$E$2:$N$2,)+2,MATCH(E3367,IP!$C$3:$D$3,))),ACH.!$B$1:$AP$1)),)</f>
        <v>0</v>
      </c>
      <c r="P3367" s="27"/>
      <c r="Q3367" s="28"/>
      <c r="R3367" s="29"/>
      <c r="S3367" s="30"/>
      <c r="T3367" s="31"/>
      <c r="U3367" s="32"/>
      <c r="V3367" s="32"/>
      <c r="W3367" s="32"/>
      <c r="X3367" s="33"/>
      <c r="Y3367" s="34"/>
      <c r="Z3367" s="35"/>
      <c r="AA3367" s="36"/>
      <c r="AB3367" s="37"/>
      <c r="AC3367" s="38"/>
      <c r="AD3367" s="57" t="e">
        <f>IF(C3367="SG",VLOOKUP($C3367,IP!$R:$T,MATCH(QSC!$E3367,IP!$R$6:$T$6,0),0),VLOOKUP($C3367,IP!$R:$S,2,0))</f>
        <v>#N/A</v>
      </c>
      <c r="AE3367" s="39"/>
    </row>
    <row r="3368" spans="1:31" ht="15" x14ac:dyDescent="0.25">
      <c r="A3368" s="40"/>
      <c r="B3368" s="40"/>
      <c r="C3368" s="40"/>
      <c r="D3368" s="41"/>
      <c r="E3368" s="22"/>
      <c r="F3368" s="23"/>
      <c r="G3368" s="41"/>
      <c r="H3368" s="42"/>
      <c r="I3368" s="41"/>
      <c r="J3368" s="42"/>
      <c r="K3368" s="43"/>
      <c r="L3368" s="26"/>
      <c r="M3368" s="27"/>
      <c r="N3368" s="55"/>
      <c r="O3368" s="93">
        <f>IFERROR(SUMPRODUCT((INDEX(ACH.!$B$3:$AP$9999,MATCH(A3368,ACH.!$A$3:$A$9999,),)&gt;0)*COUNTIF(INDEX(IP!$C$4:$N$44,,IFERROR(MATCH(C3368,IP!$E$2:$N$2,)+2,MATCH(E3368,IP!$C$3:$D$3,))),ACH.!$B$1:$AP$1)),)</f>
        <v>0</v>
      </c>
      <c r="P3368" s="27"/>
      <c r="Q3368" s="28"/>
      <c r="R3368" s="29"/>
      <c r="S3368" s="30"/>
      <c r="T3368" s="31"/>
      <c r="U3368" s="32"/>
      <c r="V3368" s="32"/>
      <c r="W3368" s="32"/>
      <c r="X3368" s="33"/>
      <c r="Y3368" s="34"/>
      <c r="Z3368" s="35"/>
      <c r="AA3368" s="36"/>
      <c r="AB3368" s="37"/>
      <c r="AC3368" s="38"/>
      <c r="AD3368" s="57" t="e">
        <f>IF(C3368="SG",VLOOKUP($C3368,IP!$R:$T,MATCH(QSC!$E3368,IP!$R$6:$T$6,0),0),VLOOKUP($C3368,IP!$R:$S,2,0))</f>
        <v>#N/A</v>
      </c>
      <c r="AE3368" s="39"/>
    </row>
    <row r="3369" spans="1:31" ht="15" x14ac:dyDescent="0.25">
      <c r="A3369" s="40"/>
      <c r="B3369" s="40"/>
      <c r="C3369" s="40"/>
      <c r="D3369" s="41"/>
      <c r="E3369" s="22"/>
      <c r="F3369" s="23"/>
      <c r="G3369" s="41"/>
      <c r="H3369" s="42"/>
      <c r="I3369" s="41"/>
      <c r="J3369" s="42"/>
      <c r="K3369" s="43"/>
      <c r="L3369" s="26"/>
      <c r="M3369" s="27"/>
      <c r="N3369" s="55"/>
      <c r="O3369" s="93">
        <f>IFERROR(SUMPRODUCT((INDEX(ACH.!$B$3:$AP$9999,MATCH(A3369,ACH.!$A$3:$A$9999,),)&gt;0)*COUNTIF(INDEX(IP!$C$4:$N$44,,IFERROR(MATCH(C3369,IP!$E$2:$N$2,)+2,MATCH(E3369,IP!$C$3:$D$3,))),ACH.!$B$1:$AP$1)),)</f>
        <v>0</v>
      </c>
      <c r="P3369" s="27"/>
      <c r="Q3369" s="28"/>
      <c r="R3369" s="29"/>
      <c r="S3369" s="30"/>
      <c r="T3369" s="31"/>
      <c r="U3369" s="32"/>
      <c r="V3369" s="32"/>
      <c r="W3369" s="32"/>
      <c r="X3369" s="33"/>
      <c r="Y3369" s="34"/>
      <c r="Z3369" s="35"/>
      <c r="AA3369" s="36"/>
      <c r="AB3369" s="37"/>
      <c r="AC3369" s="38"/>
      <c r="AD3369" s="57" t="e">
        <f>IF(C3369="SG",VLOOKUP($C3369,IP!$R:$T,MATCH(QSC!$E3369,IP!$R$6:$T$6,0),0),VLOOKUP($C3369,IP!$R:$S,2,0))</f>
        <v>#N/A</v>
      </c>
      <c r="AE3369" s="39"/>
    </row>
    <row r="3370" spans="1:31" ht="15" x14ac:dyDescent="0.25">
      <c r="A3370" s="40"/>
      <c r="B3370" s="40"/>
      <c r="C3370" s="40"/>
      <c r="D3370" s="41"/>
      <c r="E3370" s="22"/>
      <c r="F3370" s="23"/>
      <c r="G3370" s="41"/>
      <c r="H3370" s="42"/>
      <c r="I3370" s="41"/>
      <c r="J3370" s="42"/>
      <c r="K3370" s="43"/>
      <c r="L3370" s="26"/>
      <c r="M3370" s="27"/>
      <c r="N3370" s="55"/>
      <c r="O3370" s="93">
        <f>IFERROR(SUMPRODUCT((INDEX(ACH.!$B$3:$AP$9999,MATCH(A3370,ACH.!$A$3:$A$9999,),)&gt;0)*COUNTIF(INDEX(IP!$C$4:$N$44,,IFERROR(MATCH(C3370,IP!$E$2:$N$2,)+2,MATCH(E3370,IP!$C$3:$D$3,))),ACH.!$B$1:$AP$1)),)</f>
        <v>0</v>
      </c>
      <c r="P3370" s="27"/>
      <c r="Q3370" s="28"/>
      <c r="R3370" s="29"/>
      <c r="S3370" s="30"/>
      <c r="T3370" s="31"/>
      <c r="U3370" s="32"/>
      <c r="V3370" s="32"/>
      <c r="W3370" s="32"/>
      <c r="X3370" s="33"/>
      <c r="Y3370" s="34"/>
      <c r="Z3370" s="35"/>
      <c r="AA3370" s="36"/>
      <c r="AB3370" s="37"/>
      <c r="AC3370" s="38"/>
      <c r="AD3370" s="57" t="e">
        <f>IF(C3370="SG",VLOOKUP($C3370,IP!$R:$T,MATCH(QSC!$E3370,IP!$R$6:$T$6,0),0),VLOOKUP($C3370,IP!$R:$S,2,0))</f>
        <v>#N/A</v>
      </c>
      <c r="AE3370" s="39"/>
    </row>
    <row r="3371" spans="1:31" ht="15" x14ac:dyDescent="0.25">
      <c r="A3371" s="40"/>
      <c r="B3371" s="40"/>
      <c r="C3371" s="40"/>
      <c r="D3371" s="41"/>
      <c r="E3371" s="22"/>
      <c r="F3371" s="23"/>
      <c r="G3371" s="41"/>
      <c r="H3371" s="42"/>
      <c r="I3371" s="41"/>
      <c r="J3371" s="42"/>
      <c r="K3371" s="43"/>
      <c r="L3371" s="26"/>
      <c r="M3371" s="27"/>
      <c r="N3371" s="55"/>
      <c r="O3371" s="93">
        <f>IFERROR(SUMPRODUCT((INDEX(ACH.!$B$3:$AP$9999,MATCH(A3371,ACH.!$A$3:$A$9999,),)&gt;0)*COUNTIF(INDEX(IP!$C$4:$N$44,,IFERROR(MATCH(C3371,IP!$E$2:$N$2,)+2,MATCH(E3371,IP!$C$3:$D$3,))),ACH.!$B$1:$AP$1)),)</f>
        <v>0</v>
      </c>
      <c r="P3371" s="27"/>
      <c r="Q3371" s="28"/>
      <c r="R3371" s="29"/>
      <c r="S3371" s="30"/>
      <c r="T3371" s="31"/>
      <c r="U3371" s="32"/>
      <c r="V3371" s="32"/>
      <c r="W3371" s="32"/>
      <c r="X3371" s="33"/>
      <c r="Y3371" s="34"/>
      <c r="Z3371" s="35"/>
      <c r="AA3371" s="36"/>
      <c r="AB3371" s="37"/>
      <c r="AC3371" s="38"/>
      <c r="AD3371" s="57" t="e">
        <f>IF(C3371="SG",VLOOKUP($C3371,IP!$R:$T,MATCH(QSC!$E3371,IP!$R$6:$T$6,0),0),VLOOKUP($C3371,IP!$R:$S,2,0))</f>
        <v>#N/A</v>
      </c>
      <c r="AE3371" s="39"/>
    </row>
    <row r="3372" spans="1:31" ht="15" x14ac:dyDescent="0.25">
      <c r="A3372" s="40"/>
      <c r="B3372" s="40"/>
      <c r="C3372" s="40"/>
      <c r="D3372" s="41"/>
      <c r="E3372" s="22"/>
      <c r="F3372" s="23"/>
      <c r="G3372" s="41"/>
      <c r="H3372" s="42"/>
      <c r="I3372" s="41"/>
      <c r="J3372" s="42"/>
      <c r="K3372" s="43"/>
      <c r="L3372" s="26"/>
      <c r="M3372" s="27"/>
      <c r="N3372" s="55"/>
      <c r="O3372" s="93">
        <f>IFERROR(SUMPRODUCT((INDEX(ACH.!$B$3:$AP$9999,MATCH(A3372,ACH.!$A$3:$A$9999,),)&gt;0)*COUNTIF(INDEX(IP!$C$4:$N$44,,IFERROR(MATCH(C3372,IP!$E$2:$N$2,)+2,MATCH(E3372,IP!$C$3:$D$3,))),ACH.!$B$1:$AP$1)),)</f>
        <v>0</v>
      </c>
      <c r="P3372" s="27"/>
      <c r="Q3372" s="28"/>
      <c r="R3372" s="29"/>
      <c r="S3372" s="30"/>
      <c r="T3372" s="31"/>
      <c r="U3372" s="32"/>
      <c r="V3372" s="32"/>
      <c r="W3372" s="32"/>
      <c r="X3372" s="33"/>
      <c r="Y3372" s="34"/>
      <c r="Z3372" s="35"/>
      <c r="AA3372" s="36"/>
      <c r="AB3372" s="37"/>
      <c r="AC3372" s="38"/>
      <c r="AD3372" s="57" t="e">
        <f>IF(C3372="SG",VLOOKUP($C3372,IP!$R:$T,MATCH(QSC!$E3372,IP!$R$6:$T$6,0),0),VLOOKUP($C3372,IP!$R:$S,2,0))</f>
        <v>#N/A</v>
      </c>
      <c r="AE3372" s="39"/>
    </row>
    <row r="3373" spans="1:31" ht="15" x14ac:dyDescent="0.25">
      <c r="A3373" s="40"/>
      <c r="B3373" s="40"/>
      <c r="C3373" s="40"/>
      <c r="D3373" s="41"/>
      <c r="E3373" s="22"/>
      <c r="F3373" s="23"/>
      <c r="G3373" s="41"/>
      <c r="H3373" s="42"/>
      <c r="I3373" s="41"/>
      <c r="J3373" s="42"/>
      <c r="K3373" s="43"/>
      <c r="L3373" s="26"/>
      <c r="M3373" s="27"/>
      <c r="N3373" s="55"/>
      <c r="O3373" s="93">
        <f>IFERROR(SUMPRODUCT((INDEX(ACH.!$B$3:$AP$9999,MATCH(A3373,ACH.!$A$3:$A$9999,),)&gt;0)*COUNTIF(INDEX(IP!$C$4:$N$44,,IFERROR(MATCH(C3373,IP!$E$2:$N$2,)+2,MATCH(E3373,IP!$C$3:$D$3,))),ACH.!$B$1:$AP$1)),)</f>
        <v>0</v>
      </c>
      <c r="P3373" s="27"/>
      <c r="Q3373" s="28"/>
      <c r="R3373" s="29"/>
      <c r="S3373" s="30"/>
      <c r="T3373" s="31"/>
      <c r="U3373" s="32"/>
      <c r="V3373" s="32"/>
      <c r="W3373" s="32"/>
      <c r="X3373" s="33"/>
      <c r="Y3373" s="34"/>
      <c r="Z3373" s="35"/>
      <c r="AA3373" s="36"/>
      <c r="AB3373" s="37"/>
      <c r="AC3373" s="38"/>
      <c r="AD3373" s="57" t="e">
        <f>IF(C3373="SG",VLOOKUP($C3373,IP!$R:$T,MATCH(QSC!$E3373,IP!$R$6:$T$6,0),0),VLOOKUP($C3373,IP!$R:$S,2,0))</f>
        <v>#N/A</v>
      </c>
      <c r="AE3373" s="39"/>
    </row>
    <row r="3374" spans="1:31" ht="15" x14ac:dyDescent="0.25">
      <c r="A3374" s="40"/>
      <c r="B3374" s="40"/>
      <c r="C3374" s="40"/>
      <c r="D3374" s="41"/>
      <c r="E3374" s="22"/>
      <c r="F3374" s="23"/>
      <c r="G3374" s="41"/>
      <c r="H3374" s="42"/>
      <c r="I3374" s="41"/>
      <c r="J3374" s="42"/>
      <c r="K3374" s="43"/>
      <c r="L3374" s="26"/>
      <c r="M3374" s="27"/>
      <c r="N3374" s="55"/>
      <c r="O3374" s="93">
        <f>IFERROR(SUMPRODUCT((INDEX(ACH.!$B$3:$AP$9999,MATCH(A3374,ACH.!$A$3:$A$9999,),)&gt;0)*COUNTIF(INDEX(IP!$C$4:$N$44,,IFERROR(MATCH(C3374,IP!$E$2:$N$2,)+2,MATCH(E3374,IP!$C$3:$D$3,))),ACH.!$B$1:$AP$1)),)</f>
        <v>0</v>
      </c>
      <c r="P3374" s="27"/>
      <c r="Q3374" s="28"/>
      <c r="R3374" s="29"/>
      <c r="S3374" s="30"/>
      <c r="T3374" s="31"/>
      <c r="U3374" s="32"/>
      <c r="V3374" s="32"/>
      <c r="W3374" s="32"/>
      <c r="X3374" s="33"/>
      <c r="Y3374" s="34"/>
      <c r="Z3374" s="35"/>
      <c r="AA3374" s="36"/>
      <c r="AB3374" s="37"/>
      <c r="AC3374" s="38"/>
      <c r="AD3374" s="57" t="e">
        <f>IF(C3374="SG",VLOOKUP($C3374,IP!$R:$T,MATCH(QSC!$E3374,IP!$R$6:$T$6,0),0),VLOOKUP($C3374,IP!$R:$S,2,0))</f>
        <v>#N/A</v>
      </c>
      <c r="AE3374" s="39"/>
    </row>
    <row r="3375" spans="1:31" ht="15" x14ac:dyDescent="0.25">
      <c r="A3375" s="40"/>
      <c r="B3375" s="40"/>
      <c r="C3375" s="40"/>
      <c r="D3375" s="41"/>
      <c r="E3375" s="22"/>
      <c r="F3375" s="23"/>
      <c r="G3375" s="41"/>
      <c r="H3375" s="42"/>
      <c r="I3375" s="41"/>
      <c r="J3375" s="42"/>
      <c r="K3375" s="43"/>
      <c r="L3375" s="26"/>
      <c r="M3375" s="27"/>
      <c r="N3375" s="55"/>
      <c r="O3375" s="93">
        <f>IFERROR(SUMPRODUCT((INDEX(ACH.!$B$3:$AP$9999,MATCH(A3375,ACH.!$A$3:$A$9999,),)&gt;0)*COUNTIF(INDEX(IP!$C$4:$N$44,,IFERROR(MATCH(C3375,IP!$E$2:$N$2,)+2,MATCH(E3375,IP!$C$3:$D$3,))),ACH.!$B$1:$AP$1)),)</f>
        <v>0</v>
      </c>
      <c r="P3375" s="27"/>
      <c r="Q3375" s="28"/>
      <c r="R3375" s="29"/>
      <c r="S3375" s="30"/>
      <c r="T3375" s="31"/>
      <c r="U3375" s="32"/>
      <c r="V3375" s="32"/>
      <c r="W3375" s="32"/>
      <c r="X3375" s="33"/>
      <c r="Y3375" s="34"/>
      <c r="Z3375" s="35"/>
      <c r="AA3375" s="36"/>
      <c r="AB3375" s="37"/>
      <c r="AC3375" s="38"/>
      <c r="AD3375" s="57" t="e">
        <f>IF(C3375="SG",VLOOKUP($C3375,IP!$R:$T,MATCH(QSC!$E3375,IP!$R$6:$T$6,0),0),VLOOKUP($C3375,IP!$R:$S,2,0))</f>
        <v>#N/A</v>
      </c>
      <c r="AE3375" s="39"/>
    </row>
    <row r="3376" spans="1:31" ht="15" x14ac:dyDescent="0.25">
      <c r="A3376" s="40"/>
      <c r="B3376" s="40"/>
      <c r="C3376" s="40"/>
      <c r="D3376" s="41"/>
      <c r="E3376" s="22"/>
      <c r="F3376" s="23"/>
      <c r="G3376" s="41"/>
      <c r="H3376" s="42"/>
      <c r="I3376" s="41"/>
      <c r="J3376" s="42"/>
      <c r="K3376" s="43"/>
      <c r="L3376" s="26"/>
      <c r="M3376" s="27"/>
      <c r="N3376" s="55"/>
      <c r="O3376" s="93">
        <f>IFERROR(SUMPRODUCT((INDEX(ACH.!$B$3:$AP$9999,MATCH(A3376,ACH.!$A$3:$A$9999,),)&gt;0)*COUNTIF(INDEX(IP!$C$4:$N$44,,IFERROR(MATCH(C3376,IP!$E$2:$N$2,)+2,MATCH(E3376,IP!$C$3:$D$3,))),ACH.!$B$1:$AP$1)),)</f>
        <v>0</v>
      </c>
      <c r="P3376" s="27"/>
      <c r="Q3376" s="28"/>
      <c r="R3376" s="29"/>
      <c r="S3376" s="30"/>
      <c r="T3376" s="31"/>
      <c r="U3376" s="32"/>
      <c r="V3376" s="32"/>
      <c r="W3376" s="32"/>
      <c r="X3376" s="33"/>
      <c r="Y3376" s="34"/>
      <c r="Z3376" s="35"/>
      <c r="AA3376" s="36"/>
      <c r="AB3376" s="37"/>
      <c r="AC3376" s="38"/>
      <c r="AD3376" s="57" t="e">
        <f>IF(C3376="SG",VLOOKUP($C3376,IP!$R:$T,MATCH(QSC!$E3376,IP!$R$6:$T$6,0),0),VLOOKUP($C3376,IP!$R:$S,2,0))</f>
        <v>#N/A</v>
      </c>
      <c r="AE3376" s="39"/>
    </row>
    <row r="3377" spans="1:31" ht="15" x14ac:dyDescent="0.25">
      <c r="A3377" s="40"/>
      <c r="B3377" s="40"/>
      <c r="C3377" s="40"/>
      <c r="D3377" s="41"/>
      <c r="E3377" s="22"/>
      <c r="F3377" s="23"/>
      <c r="G3377" s="41"/>
      <c r="H3377" s="42"/>
      <c r="I3377" s="41"/>
      <c r="J3377" s="42"/>
      <c r="K3377" s="43"/>
      <c r="L3377" s="26"/>
      <c r="M3377" s="27"/>
      <c r="N3377" s="55"/>
      <c r="O3377" s="93">
        <f>IFERROR(SUMPRODUCT((INDEX(ACH.!$B$3:$AP$9999,MATCH(A3377,ACH.!$A$3:$A$9999,),)&gt;0)*COUNTIF(INDEX(IP!$C$4:$N$44,,IFERROR(MATCH(C3377,IP!$E$2:$N$2,)+2,MATCH(E3377,IP!$C$3:$D$3,))),ACH.!$B$1:$AP$1)),)</f>
        <v>0</v>
      </c>
      <c r="P3377" s="27"/>
      <c r="Q3377" s="28"/>
      <c r="R3377" s="29"/>
      <c r="S3377" s="30"/>
      <c r="T3377" s="31"/>
      <c r="U3377" s="32"/>
      <c r="V3377" s="32"/>
      <c r="W3377" s="32"/>
      <c r="X3377" s="33"/>
      <c r="Y3377" s="34"/>
      <c r="Z3377" s="35"/>
      <c r="AA3377" s="36"/>
      <c r="AB3377" s="37"/>
      <c r="AC3377" s="38"/>
      <c r="AD3377" s="57" t="e">
        <f>IF(C3377="SG",VLOOKUP($C3377,IP!$R:$T,MATCH(QSC!$E3377,IP!$R$6:$T$6,0),0),VLOOKUP($C3377,IP!$R:$S,2,0))</f>
        <v>#N/A</v>
      </c>
      <c r="AE3377" s="39"/>
    </row>
    <row r="3378" spans="1:31" ht="15" x14ac:dyDescent="0.25">
      <c r="A3378" s="40"/>
      <c r="B3378" s="40"/>
      <c r="C3378" s="40"/>
      <c r="D3378" s="41"/>
      <c r="E3378" s="22"/>
      <c r="F3378" s="23"/>
      <c r="G3378" s="41"/>
      <c r="H3378" s="42"/>
      <c r="I3378" s="41"/>
      <c r="J3378" s="42"/>
      <c r="K3378" s="43"/>
      <c r="L3378" s="26"/>
      <c r="M3378" s="27"/>
      <c r="N3378" s="55"/>
      <c r="O3378" s="93">
        <f>IFERROR(SUMPRODUCT((INDEX(ACH.!$B$3:$AP$9999,MATCH(A3378,ACH.!$A$3:$A$9999,),)&gt;0)*COUNTIF(INDEX(IP!$C$4:$N$44,,IFERROR(MATCH(C3378,IP!$E$2:$N$2,)+2,MATCH(E3378,IP!$C$3:$D$3,))),ACH.!$B$1:$AP$1)),)</f>
        <v>0</v>
      </c>
      <c r="P3378" s="27"/>
      <c r="Q3378" s="28"/>
      <c r="R3378" s="29"/>
      <c r="S3378" s="30"/>
      <c r="T3378" s="31"/>
      <c r="U3378" s="32"/>
      <c r="V3378" s="32"/>
      <c r="W3378" s="32"/>
      <c r="X3378" s="33"/>
      <c r="Y3378" s="34"/>
      <c r="Z3378" s="35"/>
      <c r="AA3378" s="36"/>
      <c r="AB3378" s="37"/>
      <c r="AC3378" s="38"/>
      <c r="AD3378" s="57" t="e">
        <f>IF(C3378="SG",VLOOKUP($C3378,IP!$R:$T,MATCH(QSC!$E3378,IP!$R$6:$T$6,0),0),VLOOKUP($C3378,IP!$R:$S,2,0))</f>
        <v>#N/A</v>
      </c>
      <c r="AE3378" s="39"/>
    </row>
    <row r="3379" spans="1:31" ht="15" x14ac:dyDescent="0.25">
      <c r="A3379" s="40"/>
      <c r="B3379" s="40"/>
      <c r="C3379" s="40"/>
      <c r="D3379" s="41"/>
      <c r="E3379" s="22"/>
      <c r="F3379" s="23"/>
      <c r="G3379" s="41"/>
      <c r="H3379" s="42"/>
      <c r="I3379" s="41"/>
      <c r="J3379" s="42"/>
      <c r="K3379" s="43"/>
      <c r="L3379" s="26"/>
      <c r="M3379" s="27"/>
      <c r="N3379" s="55"/>
      <c r="O3379" s="93">
        <f>IFERROR(SUMPRODUCT((INDEX(ACH.!$B$3:$AP$9999,MATCH(A3379,ACH.!$A$3:$A$9999,),)&gt;0)*COUNTIF(INDEX(IP!$C$4:$N$44,,IFERROR(MATCH(C3379,IP!$E$2:$N$2,)+2,MATCH(E3379,IP!$C$3:$D$3,))),ACH.!$B$1:$AP$1)),)</f>
        <v>0</v>
      </c>
      <c r="P3379" s="27"/>
      <c r="Q3379" s="28"/>
      <c r="R3379" s="29"/>
      <c r="S3379" s="30"/>
      <c r="T3379" s="31"/>
      <c r="U3379" s="32"/>
      <c r="V3379" s="32"/>
      <c r="W3379" s="32"/>
      <c r="X3379" s="33"/>
      <c r="Y3379" s="34"/>
      <c r="Z3379" s="35"/>
      <c r="AA3379" s="36"/>
      <c r="AB3379" s="37"/>
      <c r="AC3379" s="38"/>
      <c r="AD3379" s="57" t="e">
        <f>IF(C3379="SG",VLOOKUP($C3379,IP!$R:$T,MATCH(QSC!$E3379,IP!$R$6:$T$6,0),0),VLOOKUP($C3379,IP!$R:$S,2,0))</f>
        <v>#N/A</v>
      </c>
      <c r="AE3379" s="39"/>
    </row>
    <row r="3380" spans="1:31" ht="15" x14ac:dyDescent="0.25">
      <c r="A3380" s="40"/>
      <c r="B3380" s="40"/>
      <c r="C3380" s="40"/>
      <c r="D3380" s="41"/>
      <c r="E3380" s="22"/>
      <c r="F3380" s="23"/>
      <c r="G3380" s="41"/>
      <c r="H3380" s="42"/>
      <c r="I3380" s="41"/>
      <c r="J3380" s="42"/>
      <c r="K3380" s="43"/>
      <c r="L3380" s="26"/>
      <c r="M3380" s="27"/>
      <c r="N3380" s="55"/>
      <c r="O3380" s="93">
        <f>IFERROR(SUMPRODUCT((INDEX(ACH.!$B$3:$AP$9999,MATCH(A3380,ACH.!$A$3:$A$9999,),)&gt;0)*COUNTIF(INDEX(IP!$C$4:$N$44,,IFERROR(MATCH(C3380,IP!$E$2:$N$2,)+2,MATCH(E3380,IP!$C$3:$D$3,))),ACH.!$B$1:$AP$1)),)</f>
        <v>0</v>
      </c>
      <c r="P3380" s="27"/>
      <c r="Q3380" s="28"/>
      <c r="R3380" s="29"/>
      <c r="S3380" s="30"/>
      <c r="T3380" s="31"/>
      <c r="U3380" s="32"/>
      <c r="V3380" s="32"/>
      <c r="W3380" s="32"/>
      <c r="X3380" s="33"/>
      <c r="Y3380" s="34"/>
      <c r="Z3380" s="35"/>
      <c r="AA3380" s="36"/>
      <c r="AB3380" s="37"/>
      <c r="AC3380" s="38"/>
      <c r="AD3380" s="57" t="e">
        <f>IF(C3380="SG",VLOOKUP($C3380,IP!$R:$T,MATCH(QSC!$E3380,IP!$R$6:$T$6,0),0),VLOOKUP($C3380,IP!$R:$S,2,0))</f>
        <v>#N/A</v>
      </c>
      <c r="AE3380" s="39"/>
    </row>
    <row r="3381" spans="1:31" ht="15" x14ac:dyDescent="0.25">
      <c r="A3381" s="40"/>
      <c r="B3381" s="40"/>
      <c r="C3381" s="40"/>
      <c r="D3381" s="41"/>
      <c r="E3381" s="22"/>
      <c r="F3381" s="23"/>
      <c r="G3381" s="41"/>
      <c r="H3381" s="42"/>
      <c r="I3381" s="41"/>
      <c r="J3381" s="42"/>
      <c r="K3381" s="43"/>
      <c r="L3381" s="26"/>
      <c r="M3381" s="27"/>
      <c r="N3381" s="55"/>
      <c r="O3381" s="93">
        <f>IFERROR(SUMPRODUCT((INDEX(ACH.!$B$3:$AP$9999,MATCH(A3381,ACH.!$A$3:$A$9999,),)&gt;0)*COUNTIF(INDEX(IP!$C$4:$N$44,,IFERROR(MATCH(C3381,IP!$E$2:$N$2,)+2,MATCH(E3381,IP!$C$3:$D$3,))),ACH.!$B$1:$AP$1)),)</f>
        <v>0</v>
      </c>
      <c r="P3381" s="27"/>
      <c r="Q3381" s="28"/>
      <c r="R3381" s="29"/>
      <c r="S3381" s="30"/>
      <c r="T3381" s="31"/>
      <c r="U3381" s="32"/>
      <c r="V3381" s="32"/>
      <c r="W3381" s="32"/>
      <c r="X3381" s="33"/>
      <c r="Y3381" s="34"/>
      <c r="Z3381" s="35"/>
      <c r="AA3381" s="36"/>
      <c r="AB3381" s="37"/>
      <c r="AC3381" s="38"/>
      <c r="AD3381" s="57" t="e">
        <f>IF(C3381="SG",VLOOKUP($C3381,IP!$R:$T,MATCH(QSC!$E3381,IP!$R$6:$T$6,0),0),VLOOKUP($C3381,IP!$R:$S,2,0))</f>
        <v>#N/A</v>
      </c>
      <c r="AE3381" s="39"/>
    </row>
    <row r="3382" spans="1:31" ht="15" x14ac:dyDescent="0.25">
      <c r="A3382" s="40"/>
      <c r="B3382" s="40"/>
      <c r="C3382" s="40"/>
      <c r="D3382" s="41"/>
      <c r="E3382" s="22"/>
      <c r="F3382" s="23"/>
      <c r="G3382" s="41"/>
      <c r="H3382" s="42"/>
      <c r="I3382" s="41"/>
      <c r="J3382" s="42"/>
      <c r="K3382" s="43"/>
      <c r="L3382" s="26"/>
      <c r="M3382" s="27"/>
      <c r="N3382" s="55"/>
      <c r="O3382" s="93">
        <f>IFERROR(SUMPRODUCT((INDEX(ACH.!$B$3:$AP$9999,MATCH(A3382,ACH.!$A$3:$A$9999,),)&gt;0)*COUNTIF(INDEX(IP!$C$4:$N$44,,IFERROR(MATCH(C3382,IP!$E$2:$N$2,)+2,MATCH(E3382,IP!$C$3:$D$3,))),ACH.!$B$1:$AP$1)),)</f>
        <v>0</v>
      </c>
      <c r="P3382" s="27"/>
      <c r="Q3382" s="28"/>
      <c r="R3382" s="29"/>
      <c r="S3382" s="30"/>
      <c r="T3382" s="31"/>
      <c r="U3382" s="32"/>
      <c r="V3382" s="32"/>
      <c r="W3382" s="32"/>
      <c r="X3382" s="33"/>
      <c r="Y3382" s="34"/>
      <c r="Z3382" s="35"/>
      <c r="AA3382" s="36"/>
      <c r="AB3382" s="37"/>
      <c r="AC3382" s="38"/>
      <c r="AD3382" s="57" t="e">
        <f>IF(C3382="SG",VLOOKUP($C3382,IP!$R:$T,MATCH(QSC!$E3382,IP!$R$6:$T$6,0),0),VLOOKUP($C3382,IP!$R:$S,2,0))</f>
        <v>#N/A</v>
      </c>
      <c r="AE3382" s="39"/>
    </row>
    <row r="3383" spans="1:31" ht="15" x14ac:dyDescent="0.25">
      <c r="A3383" s="40"/>
      <c r="B3383" s="40"/>
      <c r="C3383" s="40"/>
      <c r="D3383" s="41"/>
      <c r="E3383" s="22"/>
      <c r="F3383" s="23"/>
      <c r="G3383" s="41"/>
      <c r="H3383" s="42"/>
      <c r="I3383" s="41"/>
      <c r="J3383" s="42"/>
      <c r="K3383" s="43"/>
      <c r="L3383" s="26"/>
      <c r="M3383" s="27"/>
      <c r="N3383" s="55"/>
      <c r="O3383" s="93">
        <f>IFERROR(SUMPRODUCT((INDEX(ACH.!$B$3:$AP$9999,MATCH(A3383,ACH.!$A$3:$A$9999,),)&gt;0)*COUNTIF(INDEX(IP!$C$4:$N$44,,IFERROR(MATCH(C3383,IP!$E$2:$N$2,)+2,MATCH(E3383,IP!$C$3:$D$3,))),ACH.!$B$1:$AP$1)),)</f>
        <v>0</v>
      </c>
      <c r="P3383" s="27"/>
      <c r="Q3383" s="28"/>
      <c r="R3383" s="29"/>
      <c r="S3383" s="30"/>
      <c r="T3383" s="31"/>
      <c r="U3383" s="32"/>
      <c r="V3383" s="32"/>
      <c r="W3383" s="32"/>
      <c r="X3383" s="33"/>
      <c r="Y3383" s="34"/>
      <c r="Z3383" s="35"/>
      <c r="AA3383" s="36"/>
      <c r="AB3383" s="37"/>
      <c r="AC3383" s="38"/>
      <c r="AD3383" s="57" t="e">
        <f>IF(C3383="SG",VLOOKUP($C3383,IP!$R:$T,MATCH(QSC!$E3383,IP!$R$6:$T$6,0),0),VLOOKUP($C3383,IP!$R:$S,2,0))</f>
        <v>#N/A</v>
      </c>
      <c r="AE3383" s="39"/>
    </row>
    <row r="3384" spans="1:31" ht="15" x14ac:dyDescent="0.25">
      <c r="A3384" s="40"/>
      <c r="B3384" s="40"/>
      <c r="C3384" s="40"/>
      <c r="D3384" s="41"/>
      <c r="E3384" s="22"/>
      <c r="F3384" s="23"/>
      <c r="G3384" s="41"/>
      <c r="H3384" s="42"/>
      <c r="I3384" s="41"/>
      <c r="J3384" s="42"/>
      <c r="K3384" s="43"/>
      <c r="L3384" s="26"/>
      <c r="M3384" s="27"/>
      <c r="N3384" s="55"/>
      <c r="O3384" s="93">
        <f>IFERROR(SUMPRODUCT((INDEX(ACH.!$B$3:$AP$9999,MATCH(A3384,ACH.!$A$3:$A$9999,),)&gt;0)*COUNTIF(INDEX(IP!$C$4:$N$44,,IFERROR(MATCH(C3384,IP!$E$2:$N$2,)+2,MATCH(E3384,IP!$C$3:$D$3,))),ACH.!$B$1:$AP$1)),)</f>
        <v>0</v>
      </c>
      <c r="P3384" s="27"/>
      <c r="Q3384" s="28"/>
      <c r="R3384" s="29"/>
      <c r="S3384" s="30"/>
      <c r="T3384" s="31"/>
      <c r="U3384" s="32"/>
      <c r="V3384" s="32"/>
      <c r="W3384" s="32"/>
      <c r="X3384" s="33"/>
      <c r="Y3384" s="34"/>
      <c r="Z3384" s="35"/>
      <c r="AA3384" s="36"/>
      <c r="AB3384" s="37"/>
      <c r="AC3384" s="38"/>
      <c r="AD3384" s="57" t="e">
        <f>IF(C3384="SG",VLOOKUP($C3384,IP!$R:$T,MATCH(QSC!$E3384,IP!$R$6:$T$6,0),0),VLOOKUP($C3384,IP!$R:$S,2,0))</f>
        <v>#N/A</v>
      </c>
      <c r="AE3384" s="39"/>
    </row>
    <row r="3385" spans="1:31" ht="15" x14ac:dyDescent="0.25">
      <c r="A3385" s="40"/>
      <c r="B3385" s="40"/>
      <c r="C3385" s="40"/>
      <c r="D3385" s="41"/>
      <c r="E3385" s="22"/>
      <c r="F3385" s="23"/>
      <c r="G3385" s="41"/>
      <c r="H3385" s="42"/>
      <c r="I3385" s="41"/>
      <c r="J3385" s="42"/>
      <c r="K3385" s="43"/>
      <c r="L3385" s="26"/>
      <c r="M3385" s="27"/>
      <c r="N3385" s="55"/>
      <c r="O3385" s="93">
        <f>IFERROR(SUMPRODUCT((INDEX(ACH.!$B$3:$AP$9999,MATCH(A3385,ACH.!$A$3:$A$9999,),)&gt;0)*COUNTIF(INDEX(IP!$C$4:$N$44,,IFERROR(MATCH(C3385,IP!$E$2:$N$2,)+2,MATCH(E3385,IP!$C$3:$D$3,))),ACH.!$B$1:$AP$1)),)</f>
        <v>0</v>
      </c>
      <c r="P3385" s="27"/>
      <c r="Q3385" s="28"/>
      <c r="R3385" s="29"/>
      <c r="S3385" s="30"/>
      <c r="T3385" s="31"/>
      <c r="U3385" s="32"/>
      <c r="V3385" s="32"/>
      <c r="W3385" s="32"/>
      <c r="X3385" s="33"/>
      <c r="Y3385" s="34"/>
      <c r="Z3385" s="35"/>
      <c r="AA3385" s="36"/>
      <c r="AB3385" s="37"/>
      <c r="AC3385" s="38"/>
      <c r="AD3385" s="57" t="e">
        <f>IF(C3385="SG",VLOOKUP($C3385,IP!$R:$T,MATCH(QSC!$E3385,IP!$R$6:$T$6,0),0),VLOOKUP($C3385,IP!$R:$S,2,0))</f>
        <v>#N/A</v>
      </c>
      <c r="AE3385" s="39"/>
    </row>
    <row r="3386" spans="1:31" ht="15" x14ac:dyDescent="0.25">
      <c r="A3386" s="40"/>
      <c r="B3386" s="40"/>
      <c r="C3386" s="40"/>
      <c r="D3386" s="41"/>
      <c r="E3386" s="22"/>
      <c r="F3386" s="23"/>
      <c r="G3386" s="41"/>
      <c r="H3386" s="42"/>
      <c r="I3386" s="41"/>
      <c r="J3386" s="42"/>
      <c r="K3386" s="43"/>
      <c r="L3386" s="26"/>
      <c r="M3386" s="27"/>
      <c r="N3386" s="55"/>
      <c r="O3386" s="93">
        <f>IFERROR(SUMPRODUCT((INDEX(ACH.!$B$3:$AP$9999,MATCH(A3386,ACH.!$A$3:$A$9999,),)&gt;0)*COUNTIF(INDEX(IP!$C$4:$N$44,,IFERROR(MATCH(C3386,IP!$E$2:$N$2,)+2,MATCH(E3386,IP!$C$3:$D$3,))),ACH.!$B$1:$AP$1)),)</f>
        <v>0</v>
      </c>
      <c r="P3386" s="27"/>
      <c r="Q3386" s="28"/>
      <c r="R3386" s="29"/>
      <c r="S3386" s="30"/>
      <c r="T3386" s="31"/>
      <c r="U3386" s="32"/>
      <c r="V3386" s="32"/>
      <c r="W3386" s="32"/>
      <c r="X3386" s="33"/>
      <c r="Y3386" s="34"/>
      <c r="Z3386" s="35"/>
      <c r="AA3386" s="36"/>
      <c r="AB3386" s="37"/>
      <c r="AC3386" s="38"/>
      <c r="AD3386" s="57" t="e">
        <f>IF(C3386="SG",VLOOKUP($C3386,IP!$R:$T,MATCH(QSC!$E3386,IP!$R$6:$T$6,0),0),VLOOKUP($C3386,IP!$R:$S,2,0))</f>
        <v>#N/A</v>
      </c>
      <c r="AE3386" s="39"/>
    </row>
    <row r="3387" spans="1:31" ht="15" x14ac:dyDescent="0.25">
      <c r="A3387" s="40"/>
      <c r="B3387" s="40"/>
      <c r="C3387" s="40"/>
      <c r="D3387" s="41"/>
      <c r="E3387" s="22"/>
      <c r="F3387" s="23"/>
      <c r="G3387" s="41"/>
      <c r="H3387" s="42"/>
      <c r="I3387" s="41"/>
      <c r="J3387" s="42"/>
      <c r="K3387" s="43"/>
      <c r="L3387" s="26"/>
      <c r="M3387" s="27"/>
      <c r="N3387" s="55"/>
      <c r="O3387" s="93">
        <f>IFERROR(SUMPRODUCT((INDEX(ACH.!$B$3:$AP$9999,MATCH(A3387,ACH.!$A$3:$A$9999,),)&gt;0)*COUNTIF(INDEX(IP!$C$4:$N$44,,IFERROR(MATCH(C3387,IP!$E$2:$N$2,)+2,MATCH(E3387,IP!$C$3:$D$3,))),ACH.!$B$1:$AP$1)),)</f>
        <v>0</v>
      </c>
      <c r="P3387" s="27"/>
      <c r="Q3387" s="28"/>
      <c r="R3387" s="29"/>
      <c r="S3387" s="30"/>
      <c r="T3387" s="31"/>
      <c r="U3387" s="32"/>
      <c r="V3387" s="32"/>
      <c r="W3387" s="32"/>
      <c r="X3387" s="33"/>
      <c r="Y3387" s="34"/>
      <c r="Z3387" s="35"/>
      <c r="AA3387" s="36"/>
      <c r="AB3387" s="37"/>
      <c r="AC3387" s="38"/>
      <c r="AD3387" s="57" t="e">
        <f>IF(C3387="SG",VLOOKUP($C3387,IP!$R:$T,MATCH(QSC!$E3387,IP!$R$6:$T$6,0),0),VLOOKUP($C3387,IP!$R:$S,2,0))</f>
        <v>#N/A</v>
      </c>
      <c r="AE3387" s="39"/>
    </row>
    <row r="3388" spans="1:31" ht="15" x14ac:dyDescent="0.25">
      <c r="A3388" s="40"/>
      <c r="B3388" s="40"/>
      <c r="C3388" s="40"/>
      <c r="D3388" s="41"/>
      <c r="E3388" s="22"/>
      <c r="F3388" s="23"/>
      <c r="G3388" s="41"/>
      <c r="H3388" s="42"/>
      <c r="I3388" s="41"/>
      <c r="J3388" s="42"/>
      <c r="K3388" s="43"/>
      <c r="L3388" s="26"/>
      <c r="M3388" s="27"/>
      <c r="N3388" s="55"/>
      <c r="O3388" s="93">
        <f>IFERROR(SUMPRODUCT((INDEX(ACH.!$B$3:$AP$9999,MATCH(A3388,ACH.!$A$3:$A$9999,),)&gt;0)*COUNTIF(INDEX(IP!$C$4:$N$44,,IFERROR(MATCH(C3388,IP!$E$2:$N$2,)+2,MATCH(E3388,IP!$C$3:$D$3,))),ACH.!$B$1:$AP$1)),)</f>
        <v>0</v>
      </c>
      <c r="P3388" s="27"/>
      <c r="Q3388" s="28"/>
      <c r="R3388" s="29"/>
      <c r="S3388" s="30"/>
      <c r="T3388" s="31"/>
      <c r="U3388" s="32"/>
      <c r="V3388" s="32"/>
      <c r="W3388" s="32"/>
      <c r="X3388" s="33"/>
      <c r="Y3388" s="34"/>
      <c r="Z3388" s="35"/>
      <c r="AA3388" s="36"/>
      <c r="AB3388" s="37"/>
      <c r="AC3388" s="38"/>
      <c r="AD3388" s="57" t="e">
        <f>IF(C3388="SG",VLOOKUP($C3388,IP!$R:$T,MATCH(QSC!$E3388,IP!$R$6:$T$6,0),0),VLOOKUP($C3388,IP!$R:$S,2,0))</f>
        <v>#N/A</v>
      </c>
      <c r="AE3388" s="39"/>
    </row>
    <row r="3389" spans="1:31" ht="15" x14ac:dyDescent="0.25">
      <c r="A3389" s="40"/>
      <c r="B3389" s="40"/>
      <c r="C3389" s="40"/>
      <c r="D3389" s="41"/>
      <c r="E3389" s="22"/>
      <c r="F3389" s="23"/>
      <c r="G3389" s="41"/>
      <c r="H3389" s="42"/>
      <c r="I3389" s="41"/>
      <c r="J3389" s="42"/>
      <c r="K3389" s="43"/>
      <c r="L3389" s="26"/>
      <c r="M3389" s="27"/>
      <c r="N3389" s="55"/>
      <c r="O3389" s="93">
        <f>IFERROR(SUMPRODUCT((INDEX(ACH.!$B$3:$AP$9999,MATCH(A3389,ACH.!$A$3:$A$9999,),)&gt;0)*COUNTIF(INDEX(IP!$C$4:$N$44,,IFERROR(MATCH(C3389,IP!$E$2:$N$2,)+2,MATCH(E3389,IP!$C$3:$D$3,))),ACH.!$B$1:$AP$1)),)</f>
        <v>0</v>
      </c>
      <c r="P3389" s="27"/>
      <c r="Q3389" s="28"/>
      <c r="R3389" s="29"/>
      <c r="S3389" s="30"/>
      <c r="T3389" s="31"/>
      <c r="U3389" s="32"/>
      <c r="V3389" s="32"/>
      <c r="W3389" s="32"/>
      <c r="X3389" s="33"/>
      <c r="Y3389" s="34"/>
      <c r="Z3389" s="35"/>
      <c r="AA3389" s="36"/>
      <c r="AB3389" s="37"/>
      <c r="AC3389" s="38"/>
      <c r="AD3389" s="57" t="e">
        <f>IF(C3389="SG",VLOOKUP($C3389,IP!$R:$T,MATCH(QSC!$E3389,IP!$R$6:$T$6,0),0),VLOOKUP($C3389,IP!$R:$S,2,0))</f>
        <v>#N/A</v>
      </c>
      <c r="AE3389" s="39"/>
    </row>
    <row r="3390" spans="1:31" ht="15" x14ac:dyDescent="0.25">
      <c r="A3390" s="40"/>
      <c r="B3390" s="40"/>
      <c r="C3390" s="40"/>
      <c r="D3390" s="41"/>
      <c r="E3390" s="22"/>
      <c r="F3390" s="23"/>
      <c r="G3390" s="41"/>
      <c r="H3390" s="42"/>
      <c r="I3390" s="41"/>
      <c r="J3390" s="42"/>
      <c r="K3390" s="43"/>
      <c r="L3390" s="26"/>
      <c r="M3390" s="27"/>
      <c r="N3390" s="55"/>
      <c r="O3390" s="93">
        <f>IFERROR(SUMPRODUCT((INDEX(ACH.!$B$3:$AP$9999,MATCH(A3390,ACH.!$A$3:$A$9999,),)&gt;0)*COUNTIF(INDEX(IP!$C$4:$N$44,,IFERROR(MATCH(C3390,IP!$E$2:$N$2,)+2,MATCH(E3390,IP!$C$3:$D$3,))),ACH.!$B$1:$AP$1)),)</f>
        <v>0</v>
      </c>
      <c r="P3390" s="27"/>
      <c r="Q3390" s="28"/>
      <c r="R3390" s="29"/>
      <c r="S3390" s="30"/>
      <c r="T3390" s="31"/>
      <c r="U3390" s="32"/>
      <c r="V3390" s="32"/>
      <c r="W3390" s="32"/>
      <c r="X3390" s="33"/>
      <c r="Y3390" s="34"/>
      <c r="Z3390" s="35"/>
      <c r="AA3390" s="36"/>
      <c r="AB3390" s="37"/>
      <c r="AC3390" s="38"/>
      <c r="AD3390" s="57" t="e">
        <f>IF(C3390="SG",VLOOKUP($C3390,IP!$R:$T,MATCH(QSC!$E3390,IP!$R$6:$T$6,0),0),VLOOKUP($C3390,IP!$R:$S,2,0))</f>
        <v>#N/A</v>
      </c>
      <c r="AE3390" s="39"/>
    </row>
    <row r="3391" spans="1:31" ht="15" x14ac:dyDescent="0.25">
      <c r="A3391" s="40"/>
      <c r="B3391" s="40"/>
      <c r="C3391" s="40"/>
      <c r="D3391" s="41"/>
      <c r="E3391" s="22"/>
      <c r="F3391" s="23"/>
      <c r="G3391" s="41"/>
      <c r="H3391" s="42"/>
      <c r="I3391" s="41"/>
      <c r="J3391" s="42"/>
      <c r="K3391" s="43"/>
      <c r="L3391" s="26"/>
      <c r="M3391" s="27"/>
      <c r="N3391" s="55"/>
      <c r="O3391" s="93">
        <f>IFERROR(SUMPRODUCT((INDEX(ACH.!$B$3:$AP$9999,MATCH(A3391,ACH.!$A$3:$A$9999,),)&gt;0)*COUNTIF(INDEX(IP!$C$4:$N$44,,IFERROR(MATCH(C3391,IP!$E$2:$N$2,)+2,MATCH(E3391,IP!$C$3:$D$3,))),ACH.!$B$1:$AP$1)),)</f>
        <v>0</v>
      </c>
      <c r="P3391" s="27"/>
      <c r="Q3391" s="28"/>
      <c r="R3391" s="29"/>
      <c r="S3391" s="30"/>
      <c r="T3391" s="31"/>
      <c r="U3391" s="32"/>
      <c r="V3391" s="32"/>
      <c r="W3391" s="32"/>
      <c r="X3391" s="33"/>
      <c r="Y3391" s="34"/>
      <c r="Z3391" s="35"/>
      <c r="AA3391" s="36"/>
      <c r="AB3391" s="37"/>
      <c r="AC3391" s="38"/>
      <c r="AD3391" s="57" t="e">
        <f>IF(C3391="SG",VLOOKUP($C3391,IP!$R:$T,MATCH(QSC!$E3391,IP!$R$6:$T$6,0),0),VLOOKUP($C3391,IP!$R:$S,2,0))</f>
        <v>#N/A</v>
      </c>
      <c r="AE3391" s="39"/>
    </row>
    <row r="3392" spans="1:31" ht="15" x14ac:dyDescent="0.25">
      <c r="A3392" s="40"/>
      <c r="B3392" s="40"/>
      <c r="C3392" s="40"/>
      <c r="D3392" s="41"/>
      <c r="E3392" s="22"/>
      <c r="F3392" s="23"/>
      <c r="G3392" s="41"/>
      <c r="H3392" s="42"/>
      <c r="I3392" s="41"/>
      <c r="J3392" s="42"/>
      <c r="K3392" s="43"/>
      <c r="L3392" s="26"/>
      <c r="M3392" s="27"/>
      <c r="N3392" s="55"/>
      <c r="O3392" s="93">
        <f>IFERROR(SUMPRODUCT((INDEX(ACH.!$B$3:$AP$9999,MATCH(A3392,ACH.!$A$3:$A$9999,),)&gt;0)*COUNTIF(INDEX(IP!$C$4:$N$44,,IFERROR(MATCH(C3392,IP!$E$2:$N$2,)+2,MATCH(E3392,IP!$C$3:$D$3,))),ACH.!$B$1:$AP$1)),)</f>
        <v>0</v>
      </c>
      <c r="P3392" s="27"/>
      <c r="Q3392" s="28"/>
      <c r="R3392" s="29"/>
      <c r="S3392" s="30"/>
      <c r="T3392" s="31"/>
      <c r="U3392" s="32"/>
      <c r="V3392" s="32"/>
      <c r="W3392" s="32"/>
      <c r="X3392" s="33"/>
      <c r="Y3392" s="34"/>
      <c r="Z3392" s="35"/>
      <c r="AA3392" s="36"/>
      <c r="AB3392" s="37"/>
      <c r="AC3392" s="38"/>
      <c r="AD3392" s="57" t="e">
        <f>IF(C3392="SG",VLOOKUP($C3392,IP!$R:$T,MATCH(QSC!$E3392,IP!$R$6:$T$6,0),0),VLOOKUP($C3392,IP!$R:$S,2,0))</f>
        <v>#N/A</v>
      </c>
      <c r="AE3392" s="39"/>
    </row>
    <row r="3393" spans="1:31" ht="15" x14ac:dyDescent="0.25">
      <c r="A3393" s="40"/>
      <c r="B3393" s="40"/>
      <c r="C3393" s="40"/>
      <c r="D3393" s="41"/>
      <c r="E3393" s="22"/>
      <c r="F3393" s="23"/>
      <c r="G3393" s="41"/>
      <c r="H3393" s="42"/>
      <c r="I3393" s="41"/>
      <c r="J3393" s="42"/>
      <c r="K3393" s="43"/>
      <c r="L3393" s="26"/>
      <c r="M3393" s="27"/>
      <c r="N3393" s="55"/>
      <c r="O3393" s="93">
        <f>IFERROR(SUMPRODUCT((INDEX(ACH.!$B$3:$AP$9999,MATCH(A3393,ACH.!$A$3:$A$9999,),)&gt;0)*COUNTIF(INDEX(IP!$C$4:$N$44,,IFERROR(MATCH(C3393,IP!$E$2:$N$2,)+2,MATCH(E3393,IP!$C$3:$D$3,))),ACH.!$B$1:$AP$1)),)</f>
        <v>0</v>
      </c>
      <c r="P3393" s="27"/>
      <c r="Q3393" s="28"/>
      <c r="R3393" s="29"/>
      <c r="S3393" s="30"/>
      <c r="T3393" s="31"/>
      <c r="U3393" s="32"/>
      <c r="V3393" s="32"/>
      <c r="W3393" s="32"/>
      <c r="X3393" s="33"/>
      <c r="Y3393" s="34"/>
      <c r="Z3393" s="35"/>
      <c r="AA3393" s="36"/>
      <c r="AB3393" s="37"/>
      <c r="AC3393" s="38"/>
      <c r="AD3393" s="57" t="e">
        <f>IF(C3393="SG",VLOOKUP($C3393,IP!$R:$T,MATCH(QSC!$E3393,IP!$R$6:$T$6,0),0),VLOOKUP($C3393,IP!$R:$S,2,0))</f>
        <v>#N/A</v>
      </c>
      <c r="AE3393" s="39"/>
    </row>
    <row r="3394" spans="1:31" ht="15" x14ac:dyDescent="0.25">
      <c r="A3394" s="40"/>
      <c r="B3394" s="40"/>
      <c r="C3394" s="40"/>
      <c r="D3394" s="41"/>
      <c r="E3394" s="22"/>
      <c r="F3394" s="23"/>
      <c r="G3394" s="41"/>
      <c r="H3394" s="42"/>
      <c r="I3394" s="41"/>
      <c r="J3394" s="42"/>
      <c r="K3394" s="43"/>
      <c r="L3394" s="26"/>
      <c r="M3394" s="27"/>
      <c r="N3394" s="55"/>
      <c r="O3394" s="93">
        <f>IFERROR(SUMPRODUCT((INDEX(ACH.!$B$3:$AP$9999,MATCH(A3394,ACH.!$A$3:$A$9999,),)&gt;0)*COUNTIF(INDEX(IP!$C$4:$N$44,,IFERROR(MATCH(C3394,IP!$E$2:$N$2,)+2,MATCH(E3394,IP!$C$3:$D$3,))),ACH.!$B$1:$AP$1)),)</f>
        <v>0</v>
      </c>
      <c r="P3394" s="27"/>
      <c r="Q3394" s="28"/>
      <c r="R3394" s="29"/>
      <c r="S3394" s="30"/>
      <c r="T3394" s="31"/>
      <c r="U3394" s="32"/>
      <c r="V3394" s="32"/>
      <c r="W3394" s="32"/>
      <c r="X3394" s="33"/>
      <c r="Y3394" s="34"/>
      <c r="Z3394" s="35"/>
      <c r="AA3394" s="36"/>
      <c r="AB3394" s="37"/>
      <c r="AC3394" s="38"/>
      <c r="AD3394" s="57" t="e">
        <f>IF(C3394="SG",VLOOKUP($C3394,IP!$R:$T,MATCH(QSC!$E3394,IP!$R$6:$T$6,0),0),VLOOKUP($C3394,IP!$R:$S,2,0))</f>
        <v>#N/A</v>
      </c>
      <c r="AE3394" s="39"/>
    </row>
    <row r="3395" spans="1:31" ht="15" x14ac:dyDescent="0.25">
      <c r="A3395" s="40"/>
      <c r="B3395" s="40"/>
      <c r="C3395" s="40"/>
      <c r="D3395" s="41"/>
      <c r="E3395" s="22"/>
      <c r="F3395" s="23"/>
      <c r="G3395" s="41"/>
      <c r="H3395" s="42"/>
      <c r="I3395" s="41"/>
      <c r="J3395" s="42"/>
      <c r="K3395" s="43"/>
      <c r="L3395" s="26"/>
      <c r="M3395" s="27"/>
      <c r="N3395" s="55"/>
      <c r="O3395" s="93">
        <f>IFERROR(SUMPRODUCT((INDEX(ACH.!$B$3:$AP$9999,MATCH(A3395,ACH.!$A$3:$A$9999,),)&gt;0)*COUNTIF(INDEX(IP!$C$4:$N$44,,IFERROR(MATCH(C3395,IP!$E$2:$N$2,)+2,MATCH(E3395,IP!$C$3:$D$3,))),ACH.!$B$1:$AP$1)),)</f>
        <v>0</v>
      </c>
      <c r="P3395" s="27"/>
      <c r="Q3395" s="28"/>
      <c r="R3395" s="29"/>
      <c r="S3395" s="30"/>
      <c r="T3395" s="31"/>
      <c r="U3395" s="32"/>
      <c r="V3395" s="32"/>
      <c r="W3395" s="32"/>
      <c r="X3395" s="33"/>
      <c r="Y3395" s="34"/>
      <c r="Z3395" s="35"/>
      <c r="AA3395" s="36"/>
      <c r="AB3395" s="37"/>
      <c r="AC3395" s="38"/>
      <c r="AD3395" s="57" t="e">
        <f>IF(C3395="SG",VLOOKUP($C3395,IP!$R:$T,MATCH(QSC!$E3395,IP!$R$6:$T$6,0),0),VLOOKUP($C3395,IP!$R:$S,2,0))</f>
        <v>#N/A</v>
      </c>
      <c r="AE3395" s="39"/>
    </row>
    <row r="3396" spans="1:31" ht="15" x14ac:dyDescent="0.25">
      <c r="A3396" s="40"/>
      <c r="B3396" s="40"/>
      <c r="C3396" s="40"/>
      <c r="D3396" s="41"/>
      <c r="E3396" s="22"/>
      <c r="F3396" s="23"/>
      <c r="G3396" s="41"/>
      <c r="H3396" s="42"/>
      <c r="I3396" s="41"/>
      <c r="J3396" s="42"/>
      <c r="K3396" s="43"/>
      <c r="L3396" s="26"/>
      <c r="M3396" s="27"/>
      <c r="N3396" s="55"/>
      <c r="O3396" s="93">
        <f>IFERROR(SUMPRODUCT((INDEX(ACH.!$B$3:$AP$9999,MATCH(A3396,ACH.!$A$3:$A$9999,),)&gt;0)*COUNTIF(INDEX(IP!$C$4:$N$44,,IFERROR(MATCH(C3396,IP!$E$2:$N$2,)+2,MATCH(E3396,IP!$C$3:$D$3,))),ACH.!$B$1:$AP$1)),)</f>
        <v>0</v>
      </c>
      <c r="P3396" s="27"/>
      <c r="Q3396" s="28"/>
      <c r="R3396" s="29"/>
      <c r="S3396" s="30"/>
      <c r="T3396" s="31"/>
      <c r="U3396" s="32"/>
      <c r="V3396" s="32"/>
      <c r="W3396" s="32"/>
      <c r="X3396" s="33"/>
      <c r="Y3396" s="34"/>
      <c r="Z3396" s="35"/>
      <c r="AA3396" s="36"/>
      <c r="AB3396" s="37"/>
      <c r="AC3396" s="38"/>
      <c r="AD3396" s="57" t="e">
        <f>IF(C3396="SG",VLOOKUP($C3396,IP!$R:$T,MATCH(QSC!$E3396,IP!$R$6:$T$6,0),0),VLOOKUP($C3396,IP!$R:$S,2,0))</f>
        <v>#N/A</v>
      </c>
      <c r="AE3396" s="39"/>
    </row>
    <row r="3397" spans="1:31" ht="15" x14ac:dyDescent="0.25">
      <c r="A3397" s="40"/>
      <c r="B3397" s="40"/>
      <c r="C3397" s="40"/>
      <c r="D3397" s="41"/>
      <c r="E3397" s="22"/>
      <c r="F3397" s="23"/>
      <c r="G3397" s="41"/>
      <c r="H3397" s="42"/>
      <c r="I3397" s="41"/>
      <c r="J3397" s="42"/>
      <c r="K3397" s="43"/>
      <c r="L3397" s="26"/>
      <c r="M3397" s="27"/>
      <c r="N3397" s="55"/>
      <c r="O3397" s="93">
        <f>IFERROR(SUMPRODUCT((INDEX(ACH.!$B$3:$AP$9999,MATCH(A3397,ACH.!$A$3:$A$9999,),)&gt;0)*COUNTIF(INDEX(IP!$C$4:$N$44,,IFERROR(MATCH(C3397,IP!$E$2:$N$2,)+2,MATCH(E3397,IP!$C$3:$D$3,))),ACH.!$B$1:$AP$1)),)</f>
        <v>0</v>
      </c>
      <c r="P3397" s="27"/>
      <c r="Q3397" s="28"/>
      <c r="R3397" s="29"/>
      <c r="S3397" s="30"/>
      <c r="T3397" s="31"/>
      <c r="U3397" s="32"/>
      <c r="V3397" s="32"/>
      <c r="W3397" s="32"/>
      <c r="X3397" s="33"/>
      <c r="Y3397" s="34"/>
      <c r="Z3397" s="35"/>
      <c r="AA3397" s="36"/>
      <c r="AB3397" s="37"/>
      <c r="AC3397" s="38"/>
      <c r="AD3397" s="57" t="e">
        <f>IF(C3397="SG",VLOOKUP($C3397,IP!$R:$T,MATCH(QSC!$E3397,IP!$R$6:$T$6,0),0),VLOOKUP($C3397,IP!$R:$S,2,0))</f>
        <v>#N/A</v>
      </c>
      <c r="AE3397" s="39"/>
    </row>
    <row r="3398" spans="1:31" ht="15" x14ac:dyDescent="0.25">
      <c r="A3398" s="40"/>
      <c r="B3398" s="40"/>
      <c r="C3398" s="40"/>
      <c r="D3398" s="41"/>
      <c r="E3398" s="22"/>
      <c r="F3398" s="23"/>
      <c r="G3398" s="41"/>
      <c r="H3398" s="42"/>
      <c r="I3398" s="41"/>
      <c r="J3398" s="42"/>
      <c r="K3398" s="43"/>
      <c r="L3398" s="26"/>
      <c r="M3398" s="27"/>
      <c r="N3398" s="55"/>
      <c r="O3398" s="93">
        <f>IFERROR(SUMPRODUCT((INDEX(ACH.!$B$3:$AP$9999,MATCH(A3398,ACH.!$A$3:$A$9999,),)&gt;0)*COUNTIF(INDEX(IP!$C$4:$N$44,,IFERROR(MATCH(C3398,IP!$E$2:$N$2,)+2,MATCH(E3398,IP!$C$3:$D$3,))),ACH.!$B$1:$AP$1)),)</f>
        <v>0</v>
      </c>
      <c r="P3398" s="27"/>
      <c r="Q3398" s="28"/>
      <c r="R3398" s="29"/>
      <c r="S3398" s="30"/>
      <c r="T3398" s="31"/>
      <c r="U3398" s="32"/>
      <c r="V3398" s="32"/>
      <c r="W3398" s="32"/>
      <c r="X3398" s="33"/>
      <c r="Y3398" s="34"/>
      <c r="Z3398" s="35"/>
      <c r="AA3398" s="36"/>
      <c r="AB3398" s="37"/>
      <c r="AC3398" s="38"/>
      <c r="AD3398" s="57" t="e">
        <f>IF(C3398="SG",VLOOKUP($C3398,IP!$R:$T,MATCH(QSC!$E3398,IP!$R$6:$T$6,0),0),VLOOKUP($C3398,IP!$R:$S,2,0))</f>
        <v>#N/A</v>
      </c>
      <c r="AE3398" s="39"/>
    </row>
    <row r="3399" spans="1:31" ht="15" x14ac:dyDescent="0.25">
      <c r="A3399" s="40"/>
      <c r="B3399" s="40"/>
      <c r="C3399" s="40"/>
      <c r="D3399" s="41"/>
      <c r="E3399" s="22"/>
      <c r="F3399" s="23"/>
      <c r="G3399" s="41"/>
      <c r="H3399" s="42"/>
      <c r="I3399" s="41"/>
      <c r="J3399" s="42"/>
      <c r="K3399" s="43"/>
      <c r="L3399" s="26"/>
      <c r="M3399" s="27"/>
      <c r="N3399" s="55"/>
      <c r="O3399" s="93">
        <f>IFERROR(SUMPRODUCT((INDEX(ACH.!$B$3:$AP$9999,MATCH(A3399,ACH.!$A$3:$A$9999,),)&gt;0)*COUNTIF(INDEX(IP!$C$4:$N$44,,IFERROR(MATCH(C3399,IP!$E$2:$N$2,)+2,MATCH(E3399,IP!$C$3:$D$3,))),ACH.!$B$1:$AP$1)),)</f>
        <v>0</v>
      </c>
      <c r="P3399" s="27"/>
      <c r="Q3399" s="28"/>
      <c r="R3399" s="29"/>
      <c r="S3399" s="30"/>
      <c r="T3399" s="31"/>
      <c r="U3399" s="32"/>
      <c r="V3399" s="32"/>
      <c r="W3399" s="32"/>
      <c r="X3399" s="33"/>
      <c r="Y3399" s="34"/>
      <c r="Z3399" s="35"/>
      <c r="AA3399" s="36"/>
      <c r="AB3399" s="37"/>
      <c r="AC3399" s="38"/>
      <c r="AD3399" s="57" t="e">
        <f>IF(C3399="SG",VLOOKUP($C3399,IP!$R:$T,MATCH(QSC!$E3399,IP!$R$6:$T$6,0),0),VLOOKUP($C3399,IP!$R:$S,2,0))</f>
        <v>#N/A</v>
      </c>
      <c r="AE3399" s="39"/>
    </row>
    <row r="3400" spans="1:31" ht="15" x14ac:dyDescent="0.25">
      <c r="A3400" s="40"/>
      <c r="B3400" s="40"/>
      <c r="C3400" s="40"/>
      <c r="D3400" s="41"/>
      <c r="E3400" s="22"/>
      <c r="F3400" s="23"/>
      <c r="G3400" s="41"/>
      <c r="H3400" s="42"/>
      <c r="I3400" s="41"/>
      <c r="J3400" s="42"/>
      <c r="K3400" s="43"/>
      <c r="L3400" s="26"/>
      <c r="M3400" s="27"/>
      <c r="N3400" s="55"/>
      <c r="O3400" s="93">
        <f>IFERROR(SUMPRODUCT((INDEX(ACH.!$B$3:$AP$9999,MATCH(A3400,ACH.!$A$3:$A$9999,),)&gt;0)*COUNTIF(INDEX(IP!$C$4:$N$44,,IFERROR(MATCH(C3400,IP!$E$2:$N$2,)+2,MATCH(E3400,IP!$C$3:$D$3,))),ACH.!$B$1:$AP$1)),)</f>
        <v>0</v>
      </c>
      <c r="P3400" s="27"/>
      <c r="Q3400" s="28"/>
      <c r="R3400" s="29"/>
      <c r="S3400" s="30"/>
      <c r="T3400" s="31"/>
      <c r="U3400" s="32"/>
      <c r="V3400" s="32"/>
      <c r="W3400" s="32"/>
      <c r="X3400" s="33"/>
      <c r="Y3400" s="34"/>
      <c r="Z3400" s="35"/>
      <c r="AA3400" s="36"/>
      <c r="AB3400" s="37"/>
      <c r="AC3400" s="38"/>
      <c r="AD3400" s="57" t="e">
        <f>IF(C3400="SG",VLOOKUP($C3400,IP!$R:$T,MATCH(QSC!$E3400,IP!$R$6:$T$6,0),0),VLOOKUP($C3400,IP!$R:$S,2,0))</f>
        <v>#N/A</v>
      </c>
      <c r="AE3400" s="39"/>
    </row>
    <row r="3401" spans="1:31" ht="15" x14ac:dyDescent="0.25">
      <c r="A3401" s="40"/>
      <c r="B3401" s="40"/>
      <c r="C3401" s="40"/>
      <c r="D3401" s="41"/>
      <c r="E3401" s="22"/>
      <c r="F3401" s="23"/>
      <c r="G3401" s="41"/>
      <c r="H3401" s="42"/>
      <c r="I3401" s="41"/>
      <c r="J3401" s="42"/>
      <c r="K3401" s="43"/>
      <c r="L3401" s="26"/>
      <c r="M3401" s="27"/>
      <c r="N3401" s="55"/>
      <c r="O3401" s="93">
        <f>IFERROR(SUMPRODUCT((INDEX(ACH.!$B$3:$AP$9999,MATCH(A3401,ACH.!$A$3:$A$9999,),)&gt;0)*COUNTIF(INDEX(IP!$C$4:$N$44,,IFERROR(MATCH(C3401,IP!$E$2:$N$2,)+2,MATCH(E3401,IP!$C$3:$D$3,))),ACH.!$B$1:$AP$1)),)</f>
        <v>0</v>
      </c>
      <c r="P3401" s="27"/>
      <c r="Q3401" s="28"/>
      <c r="R3401" s="29"/>
      <c r="S3401" s="30"/>
      <c r="T3401" s="31"/>
      <c r="U3401" s="32"/>
      <c r="V3401" s="32"/>
      <c r="W3401" s="32"/>
      <c r="X3401" s="33"/>
      <c r="Y3401" s="34"/>
      <c r="Z3401" s="35"/>
      <c r="AA3401" s="36"/>
      <c r="AB3401" s="37"/>
      <c r="AC3401" s="38"/>
      <c r="AD3401" s="57" t="e">
        <f>IF(C3401="SG",VLOOKUP($C3401,IP!$R:$T,MATCH(QSC!$E3401,IP!$R$6:$T$6,0),0),VLOOKUP($C3401,IP!$R:$S,2,0))</f>
        <v>#N/A</v>
      </c>
      <c r="AE3401" s="39"/>
    </row>
    <row r="3402" spans="1:31" ht="15" x14ac:dyDescent="0.25">
      <c r="A3402" s="40"/>
      <c r="B3402" s="40"/>
      <c r="C3402" s="40"/>
      <c r="D3402" s="41"/>
      <c r="E3402" s="22"/>
      <c r="F3402" s="23"/>
      <c r="G3402" s="41"/>
      <c r="H3402" s="42"/>
      <c r="I3402" s="41"/>
      <c r="J3402" s="42"/>
      <c r="K3402" s="43"/>
      <c r="L3402" s="26"/>
      <c r="M3402" s="27"/>
      <c r="N3402" s="55"/>
      <c r="O3402" s="93">
        <f>IFERROR(SUMPRODUCT((INDEX(ACH.!$B$3:$AP$9999,MATCH(A3402,ACH.!$A$3:$A$9999,),)&gt;0)*COUNTIF(INDEX(IP!$C$4:$N$44,,IFERROR(MATCH(C3402,IP!$E$2:$N$2,)+2,MATCH(E3402,IP!$C$3:$D$3,))),ACH.!$B$1:$AP$1)),)</f>
        <v>0</v>
      </c>
      <c r="P3402" s="27"/>
      <c r="Q3402" s="28"/>
      <c r="R3402" s="29"/>
      <c r="S3402" s="30"/>
      <c r="T3402" s="31"/>
      <c r="U3402" s="32"/>
      <c r="V3402" s="32"/>
      <c r="W3402" s="32"/>
      <c r="X3402" s="33"/>
      <c r="Y3402" s="34"/>
      <c r="Z3402" s="35"/>
      <c r="AA3402" s="36"/>
      <c r="AB3402" s="37"/>
      <c r="AC3402" s="38"/>
      <c r="AD3402" s="57" t="e">
        <f>IF(C3402="SG",VLOOKUP($C3402,IP!$R:$T,MATCH(QSC!$E3402,IP!$R$6:$T$6,0),0),VLOOKUP($C3402,IP!$R:$S,2,0))</f>
        <v>#N/A</v>
      </c>
      <c r="AE3402" s="39"/>
    </row>
    <row r="3403" spans="1:31" ht="15" x14ac:dyDescent="0.25">
      <c r="A3403" s="40"/>
      <c r="B3403" s="40"/>
      <c r="C3403" s="40"/>
      <c r="D3403" s="41"/>
      <c r="E3403" s="22"/>
      <c r="F3403" s="23"/>
      <c r="G3403" s="41"/>
      <c r="H3403" s="42"/>
      <c r="I3403" s="41"/>
      <c r="J3403" s="42"/>
      <c r="K3403" s="43"/>
      <c r="L3403" s="26"/>
      <c r="M3403" s="27"/>
      <c r="N3403" s="55"/>
      <c r="O3403" s="93">
        <f>IFERROR(SUMPRODUCT((INDEX(ACH.!$B$3:$AP$9999,MATCH(A3403,ACH.!$A$3:$A$9999,),)&gt;0)*COUNTIF(INDEX(IP!$C$4:$N$44,,IFERROR(MATCH(C3403,IP!$E$2:$N$2,)+2,MATCH(E3403,IP!$C$3:$D$3,))),ACH.!$B$1:$AP$1)),)</f>
        <v>0</v>
      </c>
      <c r="P3403" s="27"/>
      <c r="Q3403" s="28"/>
      <c r="R3403" s="29"/>
      <c r="S3403" s="30"/>
      <c r="T3403" s="31"/>
      <c r="U3403" s="32"/>
      <c r="V3403" s="32"/>
      <c r="W3403" s="32"/>
      <c r="X3403" s="33"/>
      <c r="Y3403" s="34"/>
      <c r="Z3403" s="35"/>
      <c r="AA3403" s="36"/>
      <c r="AB3403" s="37"/>
      <c r="AC3403" s="38"/>
      <c r="AD3403" s="57" t="e">
        <f>IF(C3403="SG",VLOOKUP($C3403,IP!$R:$T,MATCH(QSC!$E3403,IP!$R$6:$T$6,0),0),VLOOKUP($C3403,IP!$R:$S,2,0))</f>
        <v>#N/A</v>
      </c>
      <c r="AE3403" s="39"/>
    </row>
    <row r="3404" spans="1:31" ht="15" x14ac:dyDescent="0.25">
      <c r="A3404" s="40"/>
      <c r="B3404" s="40"/>
      <c r="C3404" s="40"/>
      <c r="D3404" s="41"/>
      <c r="E3404" s="22"/>
      <c r="F3404" s="23"/>
      <c r="G3404" s="41"/>
      <c r="H3404" s="42"/>
      <c r="I3404" s="41"/>
      <c r="J3404" s="42"/>
      <c r="K3404" s="43"/>
      <c r="L3404" s="26"/>
      <c r="M3404" s="27"/>
      <c r="N3404" s="55"/>
      <c r="O3404" s="93">
        <f>IFERROR(SUMPRODUCT((INDEX(ACH.!$B$3:$AP$9999,MATCH(A3404,ACH.!$A$3:$A$9999,),)&gt;0)*COUNTIF(INDEX(IP!$C$4:$N$44,,IFERROR(MATCH(C3404,IP!$E$2:$N$2,)+2,MATCH(E3404,IP!$C$3:$D$3,))),ACH.!$B$1:$AP$1)),)</f>
        <v>0</v>
      </c>
      <c r="P3404" s="27"/>
      <c r="Q3404" s="28"/>
      <c r="R3404" s="29"/>
      <c r="S3404" s="30"/>
      <c r="T3404" s="31"/>
      <c r="U3404" s="32"/>
      <c r="V3404" s="32"/>
      <c r="W3404" s="32"/>
      <c r="X3404" s="33"/>
      <c r="Y3404" s="34"/>
      <c r="Z3404" s="35"/>
      <c r="AA3404" s="36"/>
      <c r="AB3404" s="37"/>
      <c r="AC3404" s="38"/>
      <c r="AD3404" s="57" t="e">
        <f>IF(C3404="SG",VLOOKUP($C3404,IP!$R:$T,MATCH(QSC!$E3404,IP!$R$6:$T$6,0),0),VLOOKUP($C3404,IP!$R:$S,2,0))</f>
        <v>#N/A</v>
      </c>
      <c r="AE3404" s="39"/>
    </row>
    <row r="3405" spans="1:31" ht="15" x14ac:dyDescent="0.25">
      <c r="A3405" s="40"/>
      <c r="B3405" s="40"/>
      <c r="C3405" s="40"/>
      <c r="D3405" s="41"/>
      <c r="E3405" s="22"/>
      <c r="F3405" s="23"/>
      <c r="G3405" s="41"/>
      <c r="H3405" s="42"/>
      <c r="I3405" s="41"/>
      <c r="J3405" s="42"/>
      <c r="K3405" s="43"/>
      <c r="L3405" s="26"/>
      <c r="M3405" s="27"/>
      <c r="N3405" s="55"/>
      <c r="O3405" s="93">
        <f>IFERROR(SUMPRODUCT((INDEX(ACH.!$B$3:$AP$9999,MATCH(A3405,ACH.!$A$3:$A$9999,),)&gt;0)*COUNTIF(INDEX(IP!$C$4:$N$44,,IFERROR(MATCH(C3405,IP!$E$2:$N$2,)+2,MATCH(E3405,IP!$C$3:$D$3,))),ACH.!$B$1:$AP$1)),)</f>
        <v>0</v>
      </c>
      <c r="P3405" s="27"/>
      <c r="Q3405" s="28"/>
      <c r="R3405" s="29"/>
      <c r="S3405" s="30"/>
      <c r="T3405" s="31"/>
      <c r="U3405" s="32"/>
      <c r="V3405" s="32"/>
      <c r="W3405" s="32"/>
      <c r="X3405" s="33"/>
      <c r="Y3405" s="34"/>
      <c r="Z3405" s="35"/>
      <c r="AA3405" s="36"/>
      <c r="AB3405" s="37"/>
      <c r="AC3405" s="38"/>
      <c r="AD3405" s="57" t="e">
        <f>IF(C3405="SG",VLOOKUP($C3405,IP!$R:$T,MATCH(QSC!$E3405,IP!$R$6:$T$6,0),0),VLOOKUP($C3405,IP!$R:$S,2,0))</f>
        <v>#N/A</v>
      </c>
      <c r="AE3405" s="39"/>
    </row>
    <row r="3406" spans="1:31" ht="15" x14ac:dyDescent="0.25">
      <c r="A3406" s="40"/>
      <c r="B3406" s="40"/>
      <c r="C3406" s="40"/>
      <c r="D3406" s="41"/>
      <c r="E3406" s="22"/>
      <c r="F3406" s="23"/>
      <c r="G3406" s="41"/>
      <c r="H3406" s="42"/>
      <c r="I3406" s="41"/>
      <c r="J3406" s="42"/>
      <c r="K3406" s="43"/>
      <c r="L3406" s="26"/>
      <c r="M3406" s="27"/>
      <c r="N3406" s="55"/>
      <c r="O3406" s="93">
        <f>IFERROR(SUMPRODUCT((INDEX(ACH.!$B$3:$AP$9999,MATCH(A3406,ACH.!$A$3:$A$9999,),)&gt;0)*COUNTIF(INDEX(IP!$C$4:$N$44,,IFERROR(MATCH(C3406,IP!$E$2:$N$2,)+2,MATCH(E3406,IP!$C$3:$D$3,))),ACH.!$B$1:$AP$1)),)</f>
        <v>0</v>
      </c>
      <c r="P3406" s="27"/>
      <c r="Q3406" s="28"/>
      <c r="R3406" s="29"/>
      <c r="S3406" s="30"/>
      <c r="T3406" s="31"/>
      <c r="U3406" s="32"/>
      <c r="V3406" s="32"/>
      <c r="W3406" s="32"/>
      <c r="X3406" s="33"/>
      <c r="Y3406" s="34"/>
      <c r="Z3406" s="35"/>
      <c r="AA3406" s="36"/>
      <c r="AB3406" s="37"/>
      <c r="AC3406" s="38"/>
      <c r="AD3406" s="57" t="e">
        <f>IF(C3406="SG",VLOOKUP($C3406,IP!$R:$T,MATCH(QSC!$E3406,IP!$R$6:$T$6,0),0),VLOOKUP($C3406,IP!$R:$S,2,0))</f>
        <v>#N/A</v>
      </c>
      <c r="AE3406" s="39"/>
    </row>
    <row r="3407" spans="1:31" ht="15" x14ac:dyDescent="0.25">
      <c r="A3407" s="40"/>
      <c r="B3407" s="40"/>
      <c r="C3407" s="40"/>
      <c r="D3407" s="41"/>
      <c r="E3407" s="22"/>
      <c r="F3407" s="23"/>
      <c r="G3407" s="41"/>
      <c r="H3407" s="42"/>
      <c r="I3407" s="41"/>
      <c r="J3407" s="42"/>
      <c r="K3407" s="43"/>
      <c r="L3407" s="26"/>
      <c r="M3407" s="27"/>
      <c r="N3407" s="55"/>
      <c r="O3407" s="93">
        <f>IFERROR(SUMPRODUCT((INDEX(ACH.!$B$3:$AP$9999,MATCH(A3407,ACH.!$A$3:$A$9999,),)&gt;0)*COUNTIF(INDEX(IP!$C$4:$N$44,,IFERROR(MATCH(C3407,IP!$E$2:$N$2,)+2,MATCH(E3407,IP!$C$3:$D$3,))),ACH.!$B$1:$AP$1)),)</f>
        <v>0</v>
      </c>
      <c r="P3407" s="27"/>
      <c r="Q3407" s="28"/>
      <c r="R3407" s="29"/>
      <c r="S3407" s="30"/>
      <c r="T3407" s="31"/>
      <c r="U3407" s="32"/>
      <c r="V3407" s="32"/>
      <c r="W3407" s="32"/>
      <c r="X3407" s="33"/>
      <c r="Y3407" s="34"/>
      <c r="Z3407" s="35"/>
      <c r="AA3407" s="36"/>
      <c r="AB3407" s="37"/>
      <c r="AC3407" s="38"/>
      <c r="AD3407" s="57" t="e">
        <f>IF(C3407="SG",VLOOKUP($C3407,IP!$R:$T,MATCH(QSC!$E3407,IP!$R$6:$T$6,0),0),VLOOKUP($C3407,IP!$R:$S,2,0))</f>
        <v>#N/A</v>
      </c>
      <c r="AE3407" s="39"/>
    </row>
    <row r="3408" spans="1:31" ht="15" x14ac:dyDescent="0.25">
      <c r="A3408" s="40"/>
      <c r="B3408" s="40"/>
      <c r="C3408" s="40"/>
      <c r="D3408" s="41"/>
      <c r="E3408" s="22"/>
      <c r="F3408" s="23"/>
      <c r="G3408" s="41"/>
      <c r="H3408" s="42"/>
      <c r="I3408" s="41"/>
      <c r="J3408" s="42"/>
      <c r="K3408" s="43"/>
      <c r="L3408" s="26"/>
      <c r="M3408" s="27"/>
      <c r="N3408" s="55"/>
      <c r="O3408" s="93">
        <f>IFERROR(SUMPRODUCT((INDEX(ACH.!$B$3:$AP$9999,MATCH(A3408,ACH.!$A$3:$A$9999,),)&gt;0)*COUNTIF(INDEX(IP!$C$4:$N$44,,IFERROR(MATCH(C3408,IP!$E$2:$N$2,)+2,MATCH(E3408,IP!$C$3:$D$3,))),ACH.!$B$1:$AP$1)),)</f>
        <v>0</v>
      </c>
      <c r="P3408" s="27"/>
      <c r="Q3408" s="28"/>
      <c r="R3408" s="29"/>
      <c r="S3408" s="30"/>
      <c r="T3408" s="31"/>
      <c r="U3408" s="32"/>
      <c r="V3408" s="32"/>
      <c r="W3408" s="32"/>
      <c r="X3408" s="33"/>
      <c r="Y3408" s="34"/>
      <c r="Z3408" s="35"/>
      <c r="AA3408" s="36"/>
      <c r="AB3408" s="37"/>
      <c r="AC3408" s="38"/>
      <c r="AD3408" s="57" t="e">
        <f>IF(C3408="SG",VLOOKUP($C3408,IP!$R:$T,MATCH(QSC!$E3408,IP!$R$6:$T$6,0),0),VLOOKUP($C3408,IP!$R:$S,2,0))</f>
        <v>#N/A</v>
      </c>
      <c r="AE3408" s="39"/>
    </row>
    <row r="3409" spans="1:31" ht="15" x14ac:dyDescent="0.25">
      <c r="A3409" s="40"/>
      <c r="B3409" s="40"/>
      <c r="C3409" s="40"/>
      <c r="D3409" s="41"/>
      <c r="E3409" s="22"/>
      <c r="F3409" s="23"/>
      <c r="G3409" s="41"/>
      <c r="H3409" s="42"/>
      <c r="I3409" s="41"/>
      <c r="J3409" s="42"/>
      <c r="K3409" s="43"/>
      <c r="L3409" s="26"/>
      <c r="M3409" s="27"/>
      <c r="N3409" s="55"/>
      <c r="O3409" s="93">
        <f>IFERROR(SUMPRODUCT((INDEX(ACH.!$B$3:$AP$9999,MATCH(A3409,ACH.!$A$3:$A$9999,),)&gt;0)*COUNTIF(INDEX(IP!$C$4:$N$44,,IFERROR(MATCH(C3409,IP!$E$2:$N$2,)+2,MATCH(E3409,IP!$C$3:$D$3,))),ACH.!$B$1:$AP$1)),)</f>
        <v>0</v>
      </c>
      <c r="P3409" s="27"/>
      <c r="Q3409" s="28"/>
      <c r="R3409" s="29"/>
      <c r="S3409" s="30"/>
      <c r="T3409" s="31"/>
      <c r="U3409" s="32"/>
      <c r="V3409" s="32"/>
      <c r="W3409" s="32"/>
      <c r="X3409" s="33"/>
      <c r="Y3409" s="34"/>
      <c r="Z3409" s="35"/>
      <c r="AA3409" s="36"/>
      <c r="AB3409" s="37"/>
      <c r="AC3409" s="38"/>
      <c r="AD3409" s="57" t="e">
        <f>IF(C3409="SG",VLOOKUP($C3409,IP!$R:$T,MATCH(QSC!$E3409,IP!$R$6:$T$6,0),0),VLOOKUP($C3409,IP!$R:$S,2,0))</f>
        <v>#N/A</v>
      </c>
      <c r="AE3409" s="39"/>
    </row>
    <row r="3410" spans="1:31" ht="15" x14ac:dyDescent="0.25">
      <c r="A3410" s="40"/>
      <c r="B3410" s="40"/>
      <c r="C3410" s="40"/>
      <c r="D3410" s="41"/>
      <c r="E3410" s="22"/>
      <c r="F3410" s="23"/>
      <c r="G3410" s="41"/>
      <c r="H3410" s="42"/>
      <c r="I3410" s="41"/>
      <c r="J3410" s="42"/>
      <c r="K3410" s="43"/>
      <c r="L3410" s="26"/>
      <c r="M3410" s="27"/>
      <c r="N3410" s="55"/>
      <c r="O3410" s="93">
        <f>IFERROR(SUMPRODUCT((INDEX(ACH.!$B$3:$AP$9999,MATCH(A3410,ACH.!$A$3:$A$9999,),)&gt;0)*COUNTIF(INDEX(IP!$C$4:$N$44,,IFERROR(MATCH(C3410,IP!$E$2:$N$2,)+2,MATCH(E3410,IP!$C$3:$D$3,))),ACH.!$B$1:$AP$1)),)</f>
        <v>0</v>
      </c>
      <c r="P3410" s="27"/>
      <c r="Q3410" s="28"/>
      <c r="R3410" s="29"/>
      <c r="S3410" s="30"/>
      <c r="T3410" s="31"/>
      <c r="U3410" s="32"/>
      <c r="V3410" s="32"/>
      <c r="W3410" s="32"/>
      <c r="X3410" s="33"/>
      <c r="Y3410" s="34"/>
      <c r="Z3410" s="35"/>
      <c r="AA3410" s="36"/>
      <c r="AB3410" s="37"/>
      <c r="AC3410" s="38"/>
      <c r="AD3410" s="57" t="e">
        <f>IF(C3410="SG",VLOOKUP($C3410,IP!$R:$T,MATCH(QSC!$E3410,IP!$R$6:$T$6,0),0),VLOOKUP($C3410,IP!$R:$S,2,0))</f>
        <v>#N/A</v>
      </c>
      <c r="AE3410" s="39"/>
    </row>
    <row r="3411" spans="1:31" ht="15" x14ac:dyDescent="0.25">
      <c r="A3411" s="40"/>
      <c r="B3411" s="40"/>
      <c r="C3411" s="40"/>
      <c r="D3411" s="41"/>
      <c r="E3411" s="22"/>
      <c r="F3411" s="23"/>
      <c r="G3411" s="41"/>
      <c r="H3411" s="42"/>
      <c r="I3411" s="41"/>
      <c r="J3411" s="42"/>
      <c r="K3411" s="43"/>
      <c r="L3411" s="26"/>
      <c r="M3411" s="27"/>
      <c r="N3411" s="55"/>
      <c r="O3411" s="93">
        <f>IFERROR(SUMPRODUCT((INDEX(ACH.!$B$3:$AP$9999,MATCH(A3411,ACH.!$A$3:$A$9999,),)&gt;0)*COUNTIF(INDEX(IP!$C$4:$N$44,,IFERROR(MATCH(C3411,IP!$E$2:$N$2,)+2,MATCH(E3411,IP!$C$3:$D$3,))),ACH.!$B$1:$AP$1)),)</f>
        <v>0</v>
      </c>
      <c r="P3411" s="27"/>
      <c r="Q3411" s="28"/>
      <c r="R3411" s="29"/>
      <c r="S3411" s="30"/>
      <c r="T3411" s="31"/>
      <c r="U3411" s="32"/>
      <c r="V3411" s="32"/>
      <c r="W3411" s="32"/>
      <c r="X3411" s="33"/>
      <c r="Y3411" s="34"/>
      <c r="Z3411" s="35"/>
      <c r="AA3411" s="36"/>
      <c r="AB3411" s="37"/>
      <c r="AC3411" s="38"/>
      <c r="AD3411" s="57" t="e">
        <f>IF(C3411="SG",VLOOKUP($C3411,IP!$R:$T,MATCH(QSC!$E3411,IP!$R$6:$T$6,0),0),VLOOKUP($C3411,IP!$R:$S,2,0))</f>
        <v>#N/A</v>
      </c>
      <c r="AE3411" s="39"/>
    </row>
    <row r="3412" spans="1:31" ht="15" x14ac:dyDescent="0.25">
      <c r="A3412" s="40"/>
      <c r="B3412" s="40"/>
      <c r="C3412" s="40"/>
      <c r="D3412" s="41"/>
      <c r="E3412" s="22"/>
      <c r="F3412" s="23"/>
      <c r="G3412" s="41"/>
      <c r="H3412" s="42"/>
      <c r="I3412" s="41"/>
      <c r="J3412" s="42"/>
      <c r="K3412" s="43"/>
      <c r="L3412" s="26"/>
      <c r="M3412" s="27"/>
      <c r="N3412" s="55"/>
      <c r="O3412" s="93">
        <f>IFERROR(SUMPRODUCT((INDEX(ACH.!$B$3:$AP$9999,MATCH(A3412,ACH.!$A$3:$A$9999,),)&gt;0)*COUNTIF(INDEX(IP!$C$4:$N$44,,IFERROR(MATCH(C3412,IP!$E$2:$N$2,)+2,MATCH(E3412,IP!$C$3:$D$3,))),ACH.!$B$1:$AP$1)),)</f>
        <v>0</v>
      </c>
      <c r="P3412" s="27"/>
      <c r="Q3412" s="28"/>
      <c r="R3412" s="29"/>
      <c r="S3412" s="30"/>
      <c r="T3412" s="31"/>
      <c r="U3412" s="32"/>
      <c r="V3412" s="32"/>
      <c r="W3412" s="32"/>
      <c r="X3412" s="33"/>
      <c r="Y3412" s="34"/>
      <c r="Z3412" s="35"/>
      <c r="AA3412" s="36"/>
      <c r="AB3412" s="37"/>
      <c r="AC3412" s="38"/>
      <c r="AD3412" s="57" t="e">
        <f>IF(C3412="SG",VLOOKUP($C3412,IP!$R:$T,MATCH(QSC!$E3412,IP!$R$6:$T$6,0),0),VLOOKUP($C3412,IP!$R:$S,2,0))</f>
        <v>#N/A</v>
      </c>
      <c r="AE3412" s="39"/>
    </row>
    <row r="3413" spans="1:31" ht="15" x14ac:dyDescent="0.25">
      <c r="A3413" s="40"/>
      <c r="B3413" s="40"/>
      <c r="C3413" s="40"/>
      <c r="D3413" s="41"/>
      <c r="E3413" s="22"/>
      <c r="F3413" s="23"/>
      <c r="G3413" s="41"/>
      <c r="H3413" s="42"/>
      <c r="I3413" s="41"/>
      <c r="J3413" s="42"/>
      <c r="K3413" s="43"/>
      <c r="L3413" s="26"/>
      <c r="M3413" s="27"/>
      <c r="N3413" s="55"/>
      <c r="O3413" s="93">
        <f>IFERROR(SUMPRODUCT((INDEX(ACH.!$B$3:$AP$9999,MATCH(A3413,ACH.!$A$3:$A$9999,),)&gt;0)*COUNTIF(INDEX(IP!$C$4:$N$44,,IFERROR(MATCH(C3413,IP!$E$2:$N$2,)+2,MATCH(E3413,IP!$C$3:$D$3,))),ACH.!$B$1:$AP$1)),)</f>
        <v>0</v>
      </c>
      <c r="P3413" s="27"/>
      <c r="Q3413" s="28"/>
      <c r="R3413" s="29"/>
      <c r="S3413" s="30"/>
      <c r="T3413" s="31"/>
      <c r="U3413" s="32"/>
      <c r="V3413" s="32"/>
      <c r="W3413" s="32"/>
      <c r="X3413" s="33"/>
      <c r="Y3413" s="34"/>
      <c r="Z3413" s="35"/>
      <c r="AA3413" s="36"/>
      <c r="AB3413" s="37"/>
      <c r="AC3413" s="38"/>
      <c r="AD3413" s="57" t="e">
        <f>IF(C3413="SG",VLOOKUP($C3413,IP!$R:$T,MATCH(QSC!$E3413,IP!$R$6:$T$6,0),0),VLOOKUP($C3413,IP!$R:$S,2,0))</f>
        <v>#N/A</v>
      </c>
      <c r="AE3413" s="39"/>
    </row>
    <row r="3414" spans="1:31" ht="15" x14ac:dyDescent="0.25">
      <c r="A3414" s="40"/>
      <c r="B3414" s="40"/>
      <c r="C3414" s="40"/>
      <c r="D3414" s="41"/>
      <c r="E3414" s="22"/>
      <c r="F3414" s="23"/>
      <c r="G3414" s="41"/>
      <c r="H3414" s="42"/>
      <c r="I3414" s="41"/>
      <c r="J3414" s="42"/>
      <c r="K3414" s="43"/>
      <c r="L3414" s="26"/>
      <c r="M3414" s="27"/>
      <c r="N3414" s="55"/>
      <c r="O3414" s="93">
        <f>IFERROR(SUMPRODUCT((INDEX(ACH.!$B$3:$AP$9999,MATCH(A3414,ACH.!$A$3:$A$9999,),)&gt;0)*COUNTIF(INDEX(IP!$C$4:$N$44,,IFERROR(MATCH(C3414,IP!$E$2:$N$2,)+2,MATCH(E3414,IP!$C$3:$D$3,))),ACH.!$B$1:$AP$1)),)</f>
        <v>0</v>
      </c>
      <c r="P3414" s="27"/>
      <c r="Q3414" s="28"/>
      <c r="R3414" s="29"/>
      <c r="S3414" s="30"/>
      <c r="T3414" s="31"/>
      <c r="U3414" s="32"/>
      <c r="V3414" s="32"/>
      <c r="W3414" s="32"/>
      <c r="X3414" s="33"/>
      <c r="Y3414" s="34"/>
      <c r="Z3414" s="35"/>
      <c r="AA3414" s="36"/>
      <c r="AB3414" s="37"/>
      <c r="AC3414" s="38"/>
      <c r="AD3414" s="57" t="e">
        <f>IF(C3414="SG",VLOOKUP($C3414,IP!$R:$T,MATCH(QSC!$E3414,IP!$R$6:$T$6,0),0),VLOOKUP($C3414,IP!$R:$S,2,0))</f>
        <v>#N/A</v>
      </c>
      <c r="AE3414" s="39"/>
    </row>
    <row r="3415" spans="1:31" ht="15" x14ac:dyDescent="0.25">
      <c r="A3415" s="40"/>
      <c r="B3415" s="40"/>
      <c r="C3415" s="40"/>
      <c r="D3415" s="41"/>
      <c r="E3415" s="22"/>
      <c r="F3415" s="23"/>
      <c r="G3415" s="41"/>
      <c r="H3415" s="42"/>
      <c r="I3415" s="41"/>
      <c r="J3415" s="42"/>
      <c r="K3415" s="43"/>
      <c r="L3415" s="26"/>
      <c r="M3415" s="27"/>
      <c r="N3415" s="55"/>
      <c r="O3415" s="93">
        <f>IFERROR(SUMPRODUCT((INDEX(ACH.!$B$3:$AP$9999,MATCH(A3415,ACH.!$A$3:$A$9999,),)&gt;0)*COUNTIF(INDEX(IP!$C$4:$N$44,,IFERROR(MATCH(C3415,IP!$E$2:$N$2,)+2,MATCH(E3415,IP!$C$3:$D$3,))),ACH.!$B$1:$AP$1)),)</f>
        <v>0</v>
      </c>
      <c r="P3415" s="27"/>
      <c r="Q3415" s="28"/>
      <c r="R3415" s="29"/>
      <c r="S3415" s="30"/>
      <c r="T3415" s="31"/>
      <c r="U3415" s="32"/>
      <c r="V3415" s="32"/>
      <c r="W3415" s="32"/>
      <c r="X3415" s="33"/>
      <c r="Y3415" s="34"/>
      <c r="Z3415" s="35"/>
      <c r="AA3415" s="36"/>
      <c r="AB3415" s="37"/>
      <c r="AC3415" s="38"/>
      <c r="AD3415" s="57" t="e">
        <f>IF(C3415="SG",VLOOKUP($C3415,IP!$R:$T,MATCH(QSC!$E3415,IP!$R$6:$T$6,0),0),VLOOKUP($C3415,IP!$R:$S,2,0))</f>
        <v>#N/A</v>
      </c>
      <c r="AE3415" s="39"/>
    </row>
    <row r="3416" spans="1:31" ht="15" x14ac:dyDescent="0.25">
      <c r="A3416" s="40"/>
      <c r="B3416" s="40"/>
      <c r="C3416" s="40"/>
      <c r="D3416" s="41"/>
      <c r="E3416" s="22"/>
      <c r="F3416" s="23"/>
      <c r="G3416" s="41"/>
      <c r="H3416" s="42"/>
      <c r="I3416" s="41"/>
      <c r="J3416" s="42"/>
      <c r="K3416" s="43"/>
      <c r="L3416" s="26"/>
      <c r="M3416" s="27"/>
      <c r="N3416" s="55"/>
      <c r="O3416" s="93">
        <f>IFERROR(SUMPRODUCT((INDEX(ACH.!$B$3:$AP$9999,MATCH(A3416,ACH.!$A$3:$A$9999,),)&gt;0)*COUNTIF(INDEX(IP!$C$4:$N$44,,IFERROR(MATCH(C3416,IP!$E$2:$N$2,)+2,MATCH(E3416,IP!$C$3:$D$3,))),ACH.!$B$1:$AP$1)),)</f>
        <v>0</v>
      </c>
      <c r="P3416" s="27"/>
      <c r="Q3416" s="28"/>
      <c r="R3416" s="29"/>
      <c r="S3416" s="30"/>
      <c r="T3416" s="31"/>
      <c r="U3416" s="32"/>
      <c r="V3416" s="32"/>
      <c r="W3416" s="32"/>
      <c r="X3416" s="33"/>
      <c r="Y3416" s="34"/>
      <c r="Z3416" s="35"/>
      <c r="AA3416" s="36"/>
      <c r="AB3416" s="37"/>
      <c r="AC3416" s="38"/>
      <c r="AD3416" s="57" t="e">
        <f>IF(C3416="SG",VLOOKUP($C3416,IP!$R:$T,MATCH(QSC!$E3416,IP!$R$6:$T$6,0),0),VLOOKUP($C3416,IP!$R:$S,2,0))</f>
        <v>#N/A</v>
      </c>
      <c r="AE3416" s="39"/>
    </row>
    <row r="3417" spans="1:31" ht="15" x14ac:dyDescent="0.25">
      <c r="A3417" s="40"/>
      <c r="B3417" s="40"/>
      <c r="C3417" s="40"/>
      <c r="D3417" s="41"/>
      <c r="E3417" s="22"/>
      <c r="F3417" s="23"/>
      <c r="G3417" s="41"/>
      <c r="H3417" s="42"/>
      <c r="I3417" s="41"/>
      <c r="J3417" s="42"/>
      <c r="K3417" s="43"/>
      <c r="L3417" s="26"/>
      <c r="M3417" s="27"/>
      <c r="N3417" s="55"/>
      <c r="O3417" s="93">
        <f>IFERROR(SUMPRODUCT((INDEX(ACH.!$B$3:$AP$9999,MATCH(A3417,ACH.!$A$3:$A$9999,),)&gt;0)*COUNTIF(INDEX(IP!$C$4:$N$44,,IFERROR(MATCH(C3417,IP!$E$2:$N$2,)+2,MATCH(E3417,IP!$C$3:$D$3,))),ACH.!$B$1:$AP$1)),)</f>
        <v>0</v>
      </c>
      <c r="P3417" s="27"/>
      <c r="Q3417" s="28"/>
      <c r="R3417" s="29"/>
      <c r="S3417" s="30"/>
      <c r="T3417" s="31"/>
      <c r="U3417" s="32"/>
      <c r="V3417" s="32"/>
      <c r="W3417" s="32"/>
      <c r="X3417" s="33"/>
      <c r="Y3417" s="34"/>
      <c r="Z3417" s="35"/>
      <c r="AA3417" s="36"/>
      <c r="AB3417" s="37"/>
      <c r="AC3417" s="38"/>
      <c r="AD3417" s="57" t="e">
        <f>IF(C3417="SG",VLOOKUP($C3417,IP!$R:$T,MATCH(QSC!$E3417,IP!$R$6:$T$6,0),0),VLOOKUP($C3417,IP!$R:$S,2,0))</f>
        <v>#N/A</v>
      </c>
      <c r="AE3417" s="39"/>
    </row>
    <row r="3418" spans="1:31" ht="15" x14ac:dyDescent="0.25">
      <c r="A3418" s="40"/>
      <c r="B3418" s="40"/>
      <c r="C3418" s="40"/>
      <c r="D3418" s="41"/>
      <c r="E3418" s="22"/>
      <c r="F3418" s="23"/>
      <c r="G3418" s="41"/>
      <c r="H3418" s="42"/>
      <c r="I3418" s="41"/>
      <c r="J3418" s="42"/>
      <c r="K3418" s="43"/>
      <c r="L3418" s="26"/>
      <c r="M3418" s="27"/>
      <c r="N3418" s="55"/>
      <c r="O3418" s="93">
        <f>IFERROR(SUMPRODUCT((INDEX(ACH.!$B$3:$AP$9999,MATCH(A3418,ACH.!$A$3:$A$9999,),)&gt;0)*COUNTIF(INDEX(IP!$C$4:$N$44,,IFERROR(MATCH(C3418,IP!$E$2:$N$2,)+2,MATCH(E3418,IP!$C$3:$D$3,))),ACH.!$B$1:$AP$1)),)</f>
        <v>0</v>
      </c>
      <c r="P3418" s="27"/>
      <c r="Q3418" s="28"/>
      <c r="R3418" s="29"/>
      <c r="S3418" s="30"/>
      <c r="T3418" s="31"/>
      <c r="U3418" s="32"/>
      <c r="V3418" s="32"/>
      <c r="W3418" s="32"/>
      <c r="X3418" s="33"/>
      <c r="Y3418" s="34"/>
      <c r="Z3418" s="35"/>
      <c r="AA3418" s="36"/>
      <c r="AB3418" s="37"/>
      <c r="AC3418" s="38"/>
      <c r="AD3418" s="57" t="e">
        <f>IF(C3418="SG",VLOOKUP($C3418,IP!$R:$T,MATCH(QSC!$E3418,IP!$R$6:$T$6,0),0),VLOOKUP($C3418,IP!$R:$S,2,0))</f>
        <v>#N/A</v>
      </c>
      <c r="AE3418" s="39"/>
    </row>
    <row r="3419" spans="1:31" ht="15" x14ac:dyDescent="0.25">
      <c r="A3419" s="40"/>
      <c r="B3419" s="40"/>
      <c r="C3419" s="40"/>
      <c r="D3419" s="41"/>
      <c r="E3419" s="22"/>
      <c r="F3419" s="23"/>
      <c r="G3419" s="41"/>
      <c r="H3419" s="42"/>
      <c r="I3419" s="41"/>
      <c r="J3419" s="42"/>
      <c r="K3419" s="43"/>
      <c r="L3419" s="26"/>
      <c r="M3419" s="27"/>
      <c r="N3419" s="55"/>
      <c r="O3419" s="93">
        <f>IFERROR(SUMPRODUCT((INDEX(ACH.!$B$3:$AP$9999,MATCH(A3419,ACH.!$A$3:$A$9999,),)&gt;0)*COUNTIF(INDEX(IP!$C$4:$N$44,,IFERROR(MATCH(C3419,IP!$E$2:$N$2,)+2,MATCH(E3419,IP!$C$3:$D$3,))),ACH.!$B$1:$AP$1)),)</f>
        <v>0</v>
      </c>
      <c r="P3419" s="27"/>
      <c r="Q3419" s="28"/>
      <c r="R3419" s="29"/>
      <c r="S3419" s="30"/>
      <c r="T3419" s="31"/>
      <c r="U3419" s="32"/>
      <c r="V3419" s="32"/>
      <c r="W3419" s="32"/>
      <c r="X3419" s="33"/>
      <c r="Y3419" s="34"/>
      <c r="Z3419" s="35"/>
      <c r="AA3419" s="36"/>
      <c r="AB3419" s="37"/>
      <c r="AC3419" s="38"/>
      <c r="AD3419" s="57" t="e">
        <f>IF(C3419="SG",VLOOKUP($C3419,IP!$R:$T,MATCH(QSC!$E3419,IP!$R$6:$T$6,0),0),VLOOKUP($C3419,IP!$R:$S,2,0))</f>
        <v>#N/A</v>
      </c>
      <c r="AE3419" s="39"/>
    </row>
    <row r="3420" spans="1:31" ht="15" x14ac:dyDescent="0.25">
      <c r="A3420" s="40"/>
      <c r="B3420" s="40"/>
      <c r="C3420" s="40"/>
      <c r="D3420" s="41"/>
      <c r="E3420" s="22"/>
      <c r="F3420" s="23"/>
      <c r="G3420" s="41"/>
      <c r="H3420" s="42"/>
      <c r="I3420" s="41"/>
      <c r="J3420" s="42"/>
      <c r="K3420" s="43"/>
      <c r="L3420" s="26"/>
      <c r="M3420" s="27"/>
      <c r="N3420" s="55"/>
      <c r="O3420" s="93">
        <f>IFERROR(SUMPRODUCT((INDEX(ACH.!$B$3:$AP$9999,MATCH(A3420,ACH.!$A$3:$A$9999,),)&gt;0)*COUNTIF(INDEX(IP!$C$4:$N$44,,IFERROR(MATCH(C3420,IP!$E$2:$N$2,)+2,MATCH(E3420,IP!$C$3:$D$3,))),ACH.!$B$1:$AP$1)),)</f>
        <v>0</v>
      </c>
      <c r="P3420" s="27"/>
      <c r="Q3420" s="28"/>
      <c r="R3420" s="29"/>
      <c r="S3420" s="30"/>
      <c r="T3420" s="31"/>
      <c r="U3420" s="32"/>
      <c r="V3420" s="32"/>
      <c r="W3420" s="32"/>
      <c r="X3420" s="33"/>
      <c r="Y3420" s="34"/>
      <c r="Z3420" s="35"/>
      <c r="AA3420" s="36"/>
      <c r="AB3420" s="37"/>
      <c r="AC3420" s="38"/>
      <c r="AD3420" s="57" t="e">
        <f>IF(C3420="SG",VLOOKUP($C3420,IP!$R:$T,MATCH(QSC!$E3420,IP!$R$6:$T$6,0),0),VLOOKUP($C3420,IP!$R:$S,2,0))</f>
        <v>#N/A</v>
      </c>
      <c r="AE3420" s="39"/>
    </row>
    <row r="3421" spans="1:31" ht="15" x14ac:dyDescent="0.25">
      <c r="A3421" s="40"/>
      <c r="B3421" s="40"/>
      <c r="C3421" s="40"/>
      <c r="D3421" s="41"/>
      <c r="E3421" s="22"/>
      <c r="F3421" s="23"/>
      <c r="G3421" s="41"/>
      <c r="H3421" s="42"/>
      <c r="I3421" s="41"/>
      <c r="J3421" s="42"/>
      <c r="K3421" s="43"/>
      <c r="L3421" s="26"/>
      <c r="M3421" s="27"/>
      <c r="N3421" s="55"/>
      <c r="O3421" s="93">
        <f>IFERROR(SUMPRODUCT((INDEX(ACH.!$B$3:$AP$9999,MATCH(A3421,ACH.!$A$3:$A$9999,),)&gt;0)*COUNTIF(INDEX(IP!$C$4:$N$44,,IFERROR(MATCH(C3421,IP!$E$2:$N$2,)+2,MATCH(E3421,IP!$C$3:$D$3,))),ACH.!$B$1:$AP$1)),)</f>
        <v>0</v>
      </c>
      <c r="P3421" s="27"/>
      <c r="Q3421" s="28"/>
      <c r="R3421" s="29"/>
      <c r="S3421" s="30"/>
      <c r="T3421" s="31"/>
      <c r="U3421" s="32"/>
      <c r="V3421" s="32"/>
      <c r="W3421" s="32"/>
      <c r="X3421" s="33"/>
      <c r="Y3421" s="34"/>
      <c r="Z3421" s="35"/>
      <c r="AA3421" s="36"/>
      <c r="AB3421" s="37"/>
      <c r="AC3421" s="38"/>
      <c r="AD3421" s="57" t="e">
        <f>IF(C3421="SG",VLOOKUP($C3421,IP!$R:$T,MATCH(QSC!$E3421,IP!$R$6:$T$6,0),0),VLOOKUP($C3421,IP!$R:$S,2,0))</f>
        <v>#N/A</v>
      </c>
      <c r="AE3421" s="39"/>
    </row>
    <row r="3422" spans="1:31" ht="15" x14ac:dyDescent="0.25">
      <c r="A3422" s="40"/>
      <c r="B3422" s="40"/>
      <c r="C3422" s="40"/>
      <c r="D3422" s="41"/>
      <c r="E3422" s="22"/>
      <c r="F3422" s="23"/>
      <c r="G3422" s="41"/>
      <c r="H3422" s="42"/>
      <c r="I3422" s="41"/>
      <c r="J3422" s="42"/>
      <c r="K3422" s="43"/>
      <c r="L3422" s="26"/>
      <c r="M3422" s="27"/>
      <c r="N3422" s="55"/>
      <c r="O3422" s="93">
        <f>IFERROR(SUMPRODUCT((INDEX(ACH.!$B$3:$AP$9999,MATCH(A3422,ACH.!$A$3:$A$9999,),)&gt;0)*COUNTIF(INDEX(IP!$C$4:$N$44,,IFERROR(MATCH(C3422,IP!$E$2:$N$2,)+2,MATCH(E3422,IP!$C$3:$D$3,))),ACH.!$B$1:$AP$1)),)</f>
        <v>0</v>
      </c>
      <c r="P3422" s="27"/>
      <c r="Q3422" s="28"/>
      <c r="R3422" s="29"/>
      <c r="S3422" s="30"/>
      <c r="T3422" s="31"/>
      <c r="U3422" s="32"/>
      <c r="V3422" s="32"/>
      <c r="W3422" s="32"/>
      <c r="X3422" s="33"/>
      <c r="Y3422" s="34"/>
      <c r="Z3422" s="35"/>
      <c r="AA3422" s="36"/>
      <c r="AB3422" s="37"/>
      <c r="AC3422" s="38"/>
      <c r="AD3422" s="57" t="e">
        <f>IF(C3422="SG",VLOOKUP($C3422,IP!$R:$T,MATCH(QSC!$E3422,IP!$R$6:$T$6,0),0),VLOOKUP($C3422,IP!$R:$S,2,0))</f>
        <v>#N/A</v>
      </c>
      <c r="AE3422" s="39"/>
    </row>
    <row r="3423" spans="1:31" ht="15" x14ac:dyDescent="0.25">
      <c r="A3423" s="40"/>
      <c r="B3423" s="40"/>
      <c r="C3423" s="40"/>
      <c r="D3423" s="41"/>
      <c r="E3423" s="22"/>
      <c r="F3423" s="23"/>
      <c r="G3423" s="41"/>
      <c r="H3423" s="42"/>
      <c r="I3423" s="41"/>
      <c r="J3423" s="42"/>
      <c r="K3423" s="43"/>
      <c r="L3423" s="26"/>
      <c r="M3423" s="27"/>
      <c r="N3423" s="55"/>
      <c r="O3423" s="93">
        <f>IFERROR(SUMPRODUCT((INDEX(ACH.!$B$3:$AP$9999,MATCH(A3423,ACH.!$A$3:$A$9999,),)&gt;0)*COUNTIF(INDEX(IP!$C$4:$N$44,,IFERROR(MATCH(C3423,IP!$E$2:$N$2,)+2,MATCH(E3423,IP!$C$3:$D$3,))),ACH.!$B$1:$AP$1)),)</f>
        <v>0</v>
      </c>
      <c r="P3423" s="27"/>
      <c r="Q3423" s="28"/>
      <c r="R3423" s="29"/>
      <c r="S3423" s="30"/>
      <c r="T3423" s="31"/>
      <c r="U3423" s="32"/>
      <c r="V3423" s="32"/>
      <c r="W3423" s="32"/>
      <c r="X3423" s="33"/>
      <c r="Y3423" s="34"/>
      <c r="Z3423" s="35"/>
      <c r="AA3423" s="36"/>
      <c r="AB3423" s="37"/>
      <c r="AC3423" s="38"/>
      <c r="AD3423" s="57" t="e">
        <f>IF(C3423="SG",VLOOKUP($C3423,IP!$R:$T,MATCH(QSC!$E3423,IP!$R$6:$T$6,0),0),VLOOKUP($C3423,IP!$R:$S,2,0))</f>
        <v>#N/A</v>
      </c>
      <c r="AE3423" s="39"/>
    </row>
    <row r="3424" spans="1:31" ht="15" x14ac:dyDescent="0.25">
      <c r="A3424" s="40"/>
      <c r="B3424" s="40"/>
      <c r="C3424" s="40"/>
      <c r="D3424" s="41"/>
      <c r="E3424" s="22"/>
      <c r="F3424" s="23"/>
      <c r="G3424" s="41"/>
      <c r="H3424" s="42"/>
      <c r="I3424" s="41"/>
      <c r="J3424" s="42"/>
      <c r="K3424" s="43"/>
      <c r="L3424" s="26"/>
      <c r="M3424" s="27"/>
      <c r="N3424" s="55"/>
      <c r="O3424" s="93">
        <f>IFERROR(SUMPRODUCT((INDEX(ACH.!$B$3:$AP$9999,MATCH(A3424,ACH.!$A$3:$A$9999,),)&gt;0)*COUNTIF(INDEX(IP!$C$4:$N$44,,IFERROR(MATCH(C3424,IP!$E$2:$N$2,)+2,MATCH(E3424,IP!$C$3:$D$3,))),ACH.!$B$1:$AP$1)),)</f>
        <v>0</v>
      </c>
      <c r="P3424" s="27"/>
      <c r="Q3424" s="28"/>
      <c r="R3424" s="29"/>
      <c r="S3424" s="30"/>
      <c r="T3424" s="31"/>
      <c r="U3424" s="32"/>
      <c r="V3424" s="32"/>
      <c r="W3424" s="32"/>
      <c r="X3424" s="33"/>
      <c r="Y3424" s="34"/>
      <c r="Z3424" s="35"/>
      <c r="AA3424" s="36"/>
      <c r="AB3424" s="37"/>
      <c r="AC3424" s="38"/>
      <c r="AD3424" s="57" t="e">
        <f>IF(C3424="SG",VLOOKUP($C3424,IP!$R:$T,MATCH(QSC!$E3424,IP!$R$6:$T$6,0),0),VLOOKUP($C3424,IP!$R:$S,2,0))</f>
        <v>#N/A</v>
      </c>
      <c r="AE3424" s="39"/>
    </row>
    <row r="3425" spans="1:31" ht="15" x14ac:dyDescent="0.25">
      <c r="A3425" s="40"/>
      <c r="B3425" s="40"/>
      <c r="C3425" s="40"/>
      <c r="D3425" s="41"/>
      <c r="E3425" s="22"/>
      <c r="F3425" s="23"/>
      <c r="G3425" s="41"/>
      <c r="H3425" s="42"/>
      <c r="I3425" s="41"/>
      <c r="J3425" s="42"/>
      <c r="K3425" s="43"/>
      <c r="L3425" s="26"/>
      <c r="M3425" s="27"/>
      <c r="N3425" s="55"/>
      <c r="O3425" s="93">
        <f>IFERROR(SUMPRODUCT((INDEX(ACH.!$B$3:$AP$9999,MATCH(A3425,ACH.!$A$3:$A$9999,),)&gt;0)*COUNTIF(INDEX(IP!$C$4:$N$44,,IFERROR(MATCH(C3425,IP!$E$2:$N$2,)+2,MATCH(E3425,IP!$C$3:$D$3,))),ACH.!$B$1:$AP$1)),)</f>
        <v>0</v>
      </c>
      <c r="P3425" s="27"/>
      <c r="Q3425" s="28"/>
      <c r="R3425" s="29"/>
      <c r="S3425" s="30"/>
      <c r="T3425" s="31"/>
      <c r="U3425" s="32"/>
      <c r="V3425" s="32"/>
      <c r="W3425" s="32"/>
      <c r="X3425" s="33"/>
      <c r="Y3425" s="34"/>
      <c r="Z3425" s="35"/>
      <c r="AA3425" s="36"/>
      <c r="AB3425" s="37"/>
      <c r="AC3425" s="38"/>
      <c r="AD3425" s="57" t="e">
        <f>IF(C3425="SG",VLOOKUP($C3425,IP!$R:$T,MATCH(QSC!$E3425,IP!$R$6:$T$6,0),0),VLOOKUP($C3425,IP!$R:$S,2,0))</f>
        <v>#N/A</v>
      </c>
      <c r="AE3425" s="39"/>
    </row>
    <row r="3426" spans="1:31" ht="15" x14ac:dyDescent="0.25">
      <c r="A3426" s="40"/>
      <c r="B3426" s="40"/>
      <c r="C3426" s="40"/>
      <c r="D3426" s="41"/>
      <c r="E3426" s="22"/>
      <c r="F3426" s="23"/>
      <c r="G3426" s="41"/>
      <c r="H3426" s="42"/>
      <c r="I3426" s="41"/>
      <c r="J3426" s="42"/>
      <c r="K3426" s="43"/>
      <c r="L3426" s="26"/>
      <c r="M3426" s="27"/>
      <c r="N3426" s="55"/>
      <c r="O3426" s="93">
        <f>IFERROR(SUMPRODUCT((INDEX(ACH.!$B$3:$AP$9999,MATCH(A3426,ACH.!$A$3:$A$9999,),)&gt;0)*COUNTIF(INDEX(IP!$C$4:$N$44,,IFERROR(MATCH(C3426,IP!$E$2:$N$2,)+2,MATCH(E3426,IP!$C$3:$D$3,))),ACH.!$B$1:$AP$1)),)</f>
        <v>0</v>
      </c>
      <c r="P3426" s="27"/>
      <c r="Q3426" s="28"/>
      <c r="R3426" s="29"/>
      <c r="S3426" s="30"/>
      <c r="T3426" s="31"/>
      <c r="U3426" s="32"/>
      <c r="V3426" s="32"/>
      <c r="W3426" s="32"/>
      <c r="X3426" s="33"/>
      <c r="Y3426" s="34"/>
      <c r="Z3426" s="35"/>
      <c r="AA3426" s="36"/>
      <c r="AB3426" s="37"/>
      <c r="AC3426" s="38"/>
      <c r="AD3426" s="57" t="e">
        <f>IF(C3426="SG",VLOOKUP($C3426,IP!$R:$T,MATCH(QSC!$E3426,IP!$R$6:$T$6,0),0),VLOOKUP($C3426,IP!$R:$S,2,0))</f>
        <v>#N/A</v>
      </c>
      <c r="AE3426" s="39"/>
    </row>
    <row r="3427" spans="1:31" ht="15" x14ac:dyDescent="0.25">
      <c r="A3427" s="40"/>
      <c r="B3427" s="40"/>
      <c r="C3427" s="40"/>
      <c r="D3427" s="41"/>
      <c r="E3427" s="22"/>
      <c r="F3427" s="23"/>
      <c r="G3427" s="41"/>
      <c r="H3427" s="42"/>
      <c r="I3427" s="41"/>
      <c r="J3427" s="42"/>
      <c r="K3427" s="43"/>
      <c r="L3427" s="26"/>
      <c r="M3427" s="27"/>
      <c r="N3427" s="55"/>
      <c r="O3427" s="93">
        <f>IFERROR(SUMPRODUCT((INDEX(ACH.!$B$3:$AP$9999,MATCH(A3427,ACH.!$A$3:$A$9999,),)&gt;0)*COUNTIF(INDEX(IP!$C$4:$N$44,,IFERROR(MATCH(C3427,IP!$E$2:$N$2,)+2,MATCH(E3427,IP!$C$3:$D$3,))),ACH.!$B$1:$AP$1)),)</f>
        <v>0</v>
      </c>
      <c r="P3427" s="27"/>
      <c r="Q3427" s="28"/>
      <c r="R3427" s="29"/>
      <c r="S3427" s="30"/>
      <c r="T3427" s="31"/>
      <c r="U3427" s="32"/>
      <c r="V3427" s="32"/>
      <c r="W3427" s="32"/>
      <c r="X3427" s="33"/>
      <c r="Y3427" s="34"/>
      <c r="Z3427" s="35"/>
      <c r="AA3427" s="36"/>
      <c r="AB3427" s="37"/>
      <c r="AC3427" s="38"/>
      <c r="AD3427" s="57" t="e">
        <f>IF(C3427="SG",VLOOKUP($C3427,IP!$R:$T,MATCH(QSC!$E3427,IP!$R$6:$T$6,0),0),VLOOKUP($C3427,IP!$R:$S,2,0))</f>
        <v>#N/A</v>
      </c>
      <c r="AE3427" s="39"/>
    </row>
    <row r="3428" spans="1:31" ht="15" x14ac:dyDescent="0.25">
      <c r="A3428" s="40"/>
      <c r="B3428" s="40"/>
      <c r="C3428" s="40"/>
      <c r="D3428" s="41"/>
      <c r="E3428" s="22"/>
      <c r="F3428" s="23"/>
      <c r="G3428" s="41"/>
      <c r="H3428" s="42"/>
      <c r="I3428" s="41"/>
      <c r="J3428" s="42"/>
      <c r="K3428" s="43"/>
      <c r="L3428" s="26"/>
      <c r="M3428" s="27"/>
      <c r="N3428" s="55"/>
      <c r="O3428" s="93">
        <f>IFERROR(SUMPRODUCT((INDEX(ACH.!$B$3:$AP$9999,MATCH(A3428,ACH.!$A$3:$A$9999,),)&gt;0)*COUNTIF(INDEX(IP!$C$4:$N$44,,IFERROR(MATCH(C3428,IP!$E$2:$N$2,)+2,MATCH(E3428,IP!$C$3:$D$3,))),ACH.!$B$1:$AP$1)),)</f>
        <v>0</v>
      </c>
      <c r="P3428" s="27"/>
      <c r="Q3428" s="28"/>
      <c r="R3428" s="29"/>
      <c r="S3428" s="30"/>
      <c r="T3428" s="31"/>
      <c r="U3428" s="32"/>
      <c r="V3428" s="32"/>
      <c r="W3428" s="32"/>
      <c r="X3428" s="33"/>
      <c r="Y3428" s="34"/>
      <c r="Z3428" s="35"/>
      <c r="AA3428" s="36"/>
      <c r="AB3428" s="37"/>
      <c r="AC3428" s="38"/>
      <c r="AD3428" s="57" t="e">
        <f>IF(C3428="SG",VLOOKUP($C3428,IP!$R:$T,MATCH(QSC!$E3428,IP!$R$6:$T$6,0),0),VLOOKUP($C3428,IP!$R:$S,2,0))</f>
        <v>#N/A</v>
      </c>
      <c r="AE3428" s="39"/>
    </row>
    <row r="3429" spans="1:31" ht="15" x14ac:dyDescent="0.25">
      <c r="A3429" s="40"/>
      <c r="B3429" s="40"/>
      <c r="C3429" s="40"/>
      <c r="D3429" s="41"/>
      <c r="E3429" s="22"/>
      <c r="F3429" s="23"/>
      <c r="G3429" s="41"/>
      <c r="H3429" s="42"/>
      <c r="I3429" s="41"/>
      <c r="J3429" s="42"/>
      <c r="K3429" s="43"/>
      <c r="L3429" s="26"/>
      <c r="M3429" s="27"/>
      <c r="N3429" s="55"/>
      <c r="O3429" s="93">
        <f>IFERROR(SUMPRODUCT((INDEX(ACH.!$B$3:$AP$9999,MATCH(A3429,ACH.!$A$3:$A$9999,),)&gt;0)*COUNTIF(INDEX(IP!$C$4:$N$44,,IFERROR(MATCH(C3429,IP!$E$2:$N$2,)+2,MATCH(E3429,IP!$C$3:$D$3,))),ACH.!$B$1:$AP$1)),)</f>
        <v>0</v>
      </c>
      <c r="P3429" s="27"/>
      <c r="Q3429" s="28"/>
      <c r="R3429" s="29"/>
      <c r="S3429" s="30"/>
      <c r="T3429" s="31"/>
      <c r="U3429" s="32"/>
      <c r="V3429" s="32"/>
      <c r="W3429" s="32"/>
      <c r="X3429" s="33"/>
      <c r="Y3429" s="34"/>
      <c r="Z3429" s="35"/>
      <c r="AA3429" s="36"/>
      <c r="AB3429" s="37"/>
      <c r="AC3429" s="38"/>
      <c r="AD3429" s="57" t="e">
        <f>IF(C3429="SG",VLOOKUP($C3429,IP!$R:$T,MATCH(QSC!$E3429,IP!$R$6:$T$6,0),0),VLOOKUP($C3429,IP!$R:$S,2,0))</f>
        <v>#N/A</v>
      </c>
      <c r="AE3429" s="39"/>
    </row>
    <row r="3430" spans="1:31" ht="15" x14ac:dyDescent="0.25">
      <c r="A3430" s="40"/>
      <c r="B3430" s="40"/>
      <c r="C3430" s="40"/>
      <c r="D3430" s="41"/>
      <c r="E3430" s="22"/>
      <c r="F3430" s="23"/>
      <c r="G3430" s="41"/>
      <c r="H3430" s="42"/>
      <c r="I3430" s="41"/>
      <c r="J3430" s="42"/>
      <c r="K3430" s="43"/>
      <c r="L3430" s="26"/>
      <c r="M3430" s="27"/>
      <c r="N3430" s="55"/>
      <c r="O3430" s="93">
        <f>IFERROR(SUMPRODUCT((INDEX(ACH.!$B$3:$AP$9999,MATCH(A3430,ACH.!$A$3:$A$9999,),)&gt;0)*COUNTIF(INDEX(IP!$C$4:$N$44,,IFERROR(MATCH(C3430,IP!$E$2:$N$2,)+2,MATCH(E3430,IP!$C$3:$D$3,))),ACH.!$B$1:$AP$1)),)</f>
        <v>0</v>
      </c>
      <c r="P3430" s="27"/>
      <c r="Q3430" s="28"/>
      <c r="R3430" s="29"/>
      <c r="S3430" s="30"/>
      <c r="T3430" s="31"/>
      <c r="U3430" s="32"/>
      <c r="V3430" s="32"/>
      <c r="W3430" s="32"/>
      <c r="X3430" s="33"/>
      <c r="Y3430" s="34"/>
      <c r="Z3430" s="35"/>
      <c r="AA3430" s="36"/>
      <c r="AB3430" s="37"/>
      <c r="AC3430" s="38"/>
      <c r="AD3430" s="57" t="e">
        <f>IF(C3430="SG",VLOOKUP($C3430,IP!$R:$T,MATCH(QSC!$E3430,IP!$R$6:$T$6,0),0),VLOOKUP($C3430,IP!$R:$S,2,0))</f>
        <v>#N/A</v>
      </c>
      <c r="AE3430" s="39"/>
    </row>
    <row r="3431" spans="1:31" ht="15" x14ac:dyDescent="0.25">
      <c r="A3431" s="40"/>
      <c r="B3431" s="40"/>
      <c r="C3431" s="40"/>
      <c r="D3431" s="41"/>
      <c r="E3431" s="22"/>
      <c r="F3431" s="23"/>
      <c r="G3431" s="41"/>
      <c r="H3431" s="42"/>
      <c r="I3431" s="41"/>
      <c r="J3431" s="42"/>
      <c r="K3431" s="43"/>
      <c r="L3431" s="26"/>
      <c r="M3431" s="27"/>
      <c r="N3431" s="55"/>
      <c r="O3431" s="93">
        <f>IFERROR(SUMPRODUCT((INDEX(ACH.!$B$3:$AP$9999,MATCH(A3431,ACH.!$A$3:$A$9999,),)&gt;0)*COUNTIF(INDEX(IP!$C$4:$N$44,,IFERROR(MATCH(C3431,IP!$E$2:$N$2,)+2,MATCH(E3431,IP!$C$3:$D$3,))),ACH.!$B$1:$AP$1)),)</f>
        <v>0</v>
      </c>
      <c r="P3431" s="27"/>
      <c r="Q3431" s="28"/>
      <c r="R3431" s="29"/>
      <c r="S3431" s="30"/>
      <c r="T3431" s="31"/>
      <c r="U3431" s="32"/>
      <c r="V3431" s="32"/>
      <c r="W3431" s="32"/>
      <c r="X3431" s="33"/>
      <c r="Y3431" s="34"/>
      <c r="Z3431" s="35"/>
      <c r="AA3431" s="36"/>
      <c r="AB3431" s="37"/>
      <c r="AC3431" s="38"/>
      <c r="AD3431" s="57" t="e">
        <f>IF(C3431="SG",VLOOKUP($C3431,IP!$R:$T,MATCH(QSC!$E3431,IP!$R$6:$T$6,0),0),VLOOKUP($C3431,IP!$R:$S,2,0))</f>
        <v>#N/A</v>
      </c>
      <c r="AE3431" s="39"/>
    </row>
    <row r="3432" spans="1:31" ht="15" x14ac:dyDescent="0.25">
      <c r="A3432" s="40"/>
      <c r="B3432" s="40"/>
      <c r="C3432" s="40"/>
      <c r="D3432" s="41"/>
      <c r="E3432" s="22"/>
      <c r="F3432" s="23"/>
      <c r="G3432" s="41"/>
      <c r="H3432" s="42"/>
      <c r="I3432" s="41"/>
      <c r="J3432" s="42"/>
      <c r="K3432" s="43"/>
      <c r="L3432" s="26"/>
      <c r="M3432" s="27"/>
      <c r="N3432" s="55"/>
      <c r="O3432" s="93">
        <f>IFERROR(SUMPRODUCT((INDEX(ACH.!$B$3:$AP$9999,MATCH(A3432,ACH.!$A$3:$A$9999,),)&gt;0)*COUNTIF(INDEX(IP!$C$4:$N$44,,IFERROR(MATCH(C3432,IP!$E$2:$N$2,)+2,MATCH(E3432,IP!$C$3:$D$3,))),ACH.!$B$1:$AP$1)),)</f>
        <v>0</v>
      </c>
      <c r="P3432" s="27"/>
      <c r="Q3432" s="28"/>
      <c r="R3432" s="29"/>
      <c r="S3432" s="30"/>
      <c r="T3432" s="31"/>
      <c r="U3432" s="32"/>
      <c r="V3432" s="32"/>
      <c r="W3432" s="32"/>
      <c r="X3432" s="33"/>
      <c r="Y3432" s="34"/>
      <c r="Z3432" s="35"/>
      <c r="AA3432" s="36"/>
      <c r="AB3432" s="37"/>
      <c r="AC3432" s="38"/>
      <c r="AD3432" s="57" t="e">
        <f>IF(C3432="SG",VLOOKUP($C3432,IP!$R:$T,MATCH(QSC!$E3432,IP!$R$6:$T$6,0),0),VLOOKUP($C3432,IP!$R:$S,2,0))</f>
        <v>#N/A</v>
      </c>
      <c r="AE3432" s="39"/>
    </row>
    <row r="3433" spans="1:31" ht="15" x14ac:dyDescent="0.25">
      <c r="A3433" s="40"/>
      <c r="B3433" s="40"/>
      <c r="C3433" s="40"/>
      <c r="D3433" s="41"/>
      <c r="E3433" s="22"/>
      <c r="F3433" s="23"/>
      <c r="G3433" s="41"/>
      <c r="H3433" s="42"/>
      <c r="I3433" s="41"/>
      <c r="J3433" s="42"/>
      <c r="K3433" s="43"/>
      <c r="L3433" s="26"/>
      <c r="M3433" s="27"/>
      <c r="N3433" s="55"/>
      <c r="O3433" s="93">
        <f>IFERROR(SUMPRODUCT((INDEX(ACH.!$B$3:$AP$9999,MATCH(A3433,ACH.!$A$3:$A$9999,),)&gt;0)*COUNTIF(INDEX(IP!$C$4:$N$44,,IFERROR(MATCH(C3433,IP!$E$2:$N$2,)+2,MATCH(E3433,IP!$C$3:$D$3,))),ACH.!$B$1:$AP$1)),)</f>
        <v>0</v>
      </c>
      <c r="P3433" s="27"/>
      <c r="Q3433" s="28"/>
      <c r="R3433" s="29"/>
      <c r="S3433" s="30"/>
      <c r="T3433" s="31"/>
      <c r="U3433" s="32"/>
      <c r="V3433" s="32"/>
      <c r="W3433" s="32"/>
      <c r="X3433" s="33"/>
      <c r="Y3433" s="34"/>
      <c r="Z3433" s="35"/>
      <c r="AA3433" s="36"/>
      <c r="AB3433" s="37"/>
      <c r="AC3433" s="38"/>
      <c r="AD3433" s="57" t="e">
        <f>IF(C3433="SG",VLOOKUP($C3433,IP!$R:$T,MATCH(QSC!$E3433,IP!$R$6:$T$6,0),0),VLOOKUP($C3433,IP!$R:$S,2,0))</f>
        <v>#N/A</v>
      </c>
      <c r="AE3433" s="39"/>
    </row>
    <row r="3434" spans="1:31" ht="15" x14ac:dyDescent="0.25">
      <c r="A3434" s="40"/>
      <c r="B3434" s="40"/>
      <c r="C3434" s="40"/>
      <c r="D3434" s="41"/>
      <c r="E3434" s="22"/>
      <c r="F3434" s="23"/>
      <c r="G3434" s="41"/>
      <c r="H3434" s="42"/>
      <c r="I3434" s="41"/>
      <c r="J3434" s="42"/>
      <c r="K3434" s="43"/>
      <c r="L3434" s="26"/>
      <c r="M3434" s="27"/>
      <c r="N3434" s="55"/>
      <c r="O3434" s="93">
        <f>IFERROR(SUMPRODUCT((INDEX(ACH.!$B$3:$AP$9999,MATCH(A3434,ACH.!$A$3:$A$9999,),)&gt;0)*COUNTIF(INDEX(IP!$C$4:$N$44,,IFERROR(MATCH(C3434,IP!$E$2:$N$2,)+2,MATCH(E3434,IP!$C$3:$D$3,))),ACH.!$B$1:$AP$1)),)</f>
        <v>0</v>
      </c>
      <c r="P3434" s="27"/>
      <c r="Q3434" s="28"/>
      <c r="R3434" s="29"/>
      <c r="S3434" s="30"/>
      <c r="T3434" s="31"/>
      <c r="U3434" s="32"/>
      <c r="V3434" s="32"/>
      <c r="W3434" s="32"/>
      <c r="X3434" s="33"/>
      <c r="Y3434" s="34"/>
      <c r="Z3434" s="35"/>
      <c r="AA3434" s="36"/>
      <c r="AB3434" s="37"/>
      <c r="AC3434" s="38"/>
      <c r="AD3434" s="57" t="e">
        <f>IF(C3434="SG",VLOOKUP($C3434,IP!$R:$T,MATCH(QSC!$E3434,IP!$R$6:$T$6,0),0),VLOOKUP($C3434,IP!$R:$S,2,0))</f>
        <v>#N/A</v>
      </c>
      <c r="AE3434" s="39"/>
    </row>
    <row r="3435" spans="1:31" ht="15" x14ac:dyDescent="0.25">
      <c r="A3435" s="40"/>
      <c r="B3435" s="40"/>
      <c r="C3435" s="40"/>
      <c r="D3435" s="41"/>
      <c r="E3435" s="22"/>
      <c r="F3435" s="23"/>
      <c r="G3435" s="41"/>
      <c r="H3435" s="42"/>
      <c r="I3435" s="41"/>
      <c r="J3435" s="42"/>
      <c r="K3435" s="43"/>
      <c r="L3435" s="26"/>
      <c r="M3435" s="27"/>
      <c r="N3435" s="55"/>
      <c r="O3435" s="93">
        <f>IFERROR(SUMPRODUCT((INDEX(ACH.!$B$3:$AP$9999,MATCH(A3435,ACH.!$A$3:$A$9999,),)&gt;0)*COUNTIF(INDEX(IP!$C$4:$N$44,,IFERROR(MATCH(C3435,IP!$E$2:$N$2,)+2,MATCH(E3435,IP!$C$3:$D$3,))),ACH.!$B$1:$AP$1)),)</f>
        <v>0</v>
      </c>
      <c r="P3435" s="27"/>
      <c r="Q3435" s="28"/>
      <c r="R3435" s="29"/>
      <c r="S3435" s="30"/>
      <c r="T3435" s="31"/>
      <c r="U3435" s="32"/>
      <c r="V3435" s="32"/>
      <c r="W3435" s="32"/>
      <c r="X3435" s="33"/>
      <c r="Y3435" s="34"/>
      <c r="Z3435" s="35"/>
      <c r="AA3435" s="36"/>
      <c r="AB3435" s="37"/>
      <c r="AC3435" s="38"/>
      <c r="AD3435" s="57" t="e">
        <f>IF(C3435="SG",VLOOKUP($C3435,IP!$R:$T,MATCH(QSC!$E3435,IP!$R$6:$T$6,0),0),VLOOKUP($C3435,IP!$R:$S,2,0))</f>
        <v>#N/A</v>
      </c>
      <c r="AE3435" s="39"/>
    </row>
    <row r="3436" spans="1:31" ht="15" x14ac:dyDescent="0.25">
      <c r="A3436" s="40"/>
      <c r="B3436" s="40"/>
      <c r="C3436" s="40"/>
      <c r="D3436" s="41"/>
      <c r="E3436" s="22"/>
      <c r="F3436" s="23"/>
      <c r="G3436" s="41"/>
      <c r="H3436" s="42"/>
      <c r="I3436" s="41"/>
      <c r="J3436" s="42"/>
      <c r="K3436" s="43"/>
      <c r="L3436" s="26"/>
      <c r="M3436" s="27"/>
      <c r="N3436" s="55"/>
      <c r="O3436" s="93">
        <f>IFERROR(SUMPRODUCT((INDEX(ACH.!$B$3:$AP$9999,MATCH(A3436,ACH.!$A$3:$A$9999,),)&gt;0)*COUNTIF(INDEX(IP!$C$4:$N$44,,IFERROR(MATCH(C3436,IP!$E$2:$N$2,)+2,MATCH(E3436,IP!$C$3:$D$3,))),ACH.!$B$1:$AP$1)),)</f>
        <v>0</v>
      </c>
      <c r="P3436" s="27"/>
      <c r="Q3436" s="28"/>
      <c r="R3436" s="29"/>
      <c r="S3436" s="30"/>
      <c r="T3436" s="31"/>
      <c r="U3436" s="32"/>
      <c r="V3436" s="32"/>
      <c r="W3436" s="32"/>
      <c r="X3436" s="33"/>
      <c r="Y3436" s="34"/>
      <c r="Z3436" s="35"/>
      <c r="AA3436" s="36"/>
      <c r="AB3436" s="37"/>
      <c r="AC3436" s="38"/>
      <c r="AD3436" s="57" t="e">
        <f>IF(C3436="SG",VLOOKUP($C3436,IP!$R:$T,MATCH(QSC!$E3436,IP!$R$6:$T$6,0),0),VLOOKUP($C3436,IP!$R:$S,2,0))</f>
        <v>#N/A</v>
      </c>
      <c r="AE3436" s="39"/>
    </row>
    <row r="3437" spans="1:31" ht="15" x14ac:dyDescent="0.25">
      <c r="A3437" s="40"/>
      <c r="B3437" s="40"/>
      <c r="C3437" s="40"/>
      <c r="D3437" s="41"/>
      <c r="E3437" s="22"/>
      <c r="F3437" s="23"/>
      <c r="G3437" s="41"/>
      <c r="H3437" s="42"/>
      <c r="I3437" s="41"/>
      <c r="J3437" s="42"/>
      <c r="K3437" s="43"/>
      <c r="L3437" s="26"/>
      <c r="M3437" s="27"/>
      <c r="N3437" s="55"/>
      <c r="O3437" s="93">
        <f>IFERROR(SUMPRODUCT((INDEX(ACH.!$B$3:$AP$9999,MATCH(A3437,ACH.!$A$3:$A$9999,),)&gt;0)*COUNTIF(INDEX(IP!$C$4:$N$44,,IFERROR(MATCH(C3437,IP!$E$2:$N$2,)+2,MATCH(E3437,IP!$C$3:$D$3,))),ACH.!$B$1:$AP$1)),)</f>
        <v>0</v>
      </c>
      <c r="P3437" s="27"/>
      <c r="Q3437" s="28"/>
      <c r="R3437" s="29"/>
      <c r="S3437" s="30"/>
      <c r="T3437" s="31"/>
      <c r="U3437" s="32"/>
      <c r="V3437" s="32"/>
      <c r="W3437" s="32"/>
      <c r="X3437" s="33"/>
      <c r="Y3437" s="34"/>
      <c r="Z3437" s="35"/>
      <c r="AA3437" s="36"/>
      <c r="AB3437" s="37"/>
      <c r="AC3437" s="38"/>
      <c r="AD3437" s="57" t="e">
        <f>IF(C3437="SG",VLOOKUP($C3437,IP!$R:$T,MATCH(QSC!$E3437,IP!$R$6:$T$6,0),0),VLOOKUP($C3437,IP!$R:$S,2,0))</f>
        <v>#N/A</v>
      </c>
      <c r="AE3437" s="39"/>
    </row>
    <row r="3438" spans="1:31" ht="15" x14ac:dyDescent="0.25">
      <c r="A3438" s="40"/>
      <c r="B3438" s="40"/>
      <c r="C3438" s="40"/>
      <c r="D3438" s="41"/>
      <c r="E3438" s="22"/>
      <c r="F3438" s="23"/>
      <c r="G3438" s="41"/>
      <c r="H3438" s="42"/>
      <c r="I3438" s="41"/>
      <c r="J3438" s="42"/>
      <c r="K3438" s="43"/>
      <c r="L3438" s="26"/>
      <c r="M3438" s="27"/>
      <c r="N3438" s="55"/>
      <c r="O3438" s="93">
        <f>IFERROR(SUMPRODUCT((INDEX(ACH.!$B$3:$AP$9999,MATCH(A3438,ACH.!$A$3:$A$9999,),)&gt;0)*COUNTIF(INDEX(IP!$C$4:$N$44,,IFERROR(MATCH(C3438,IP!$E$2:$N$2,)+2,MATCH(E3438,IP!$C$3:$D$3,))),ACH.!$B$1:$AP$1)),)</f>
        <v>0</v>
      </c>
      <c r="P3438" s="27"/>
      <c r="Q3438" s="28"/>
      <c r="R3438" s="29"/>
      <c r="S3438" s="30"/>
      <c r="T3438" s="31"/>
      <c r="U3438" s="32"/>
      <c r="V3438" s="32"/>
      <c r="W3438" s="32"/>
      <c r="X3438" s="33"/>
      <c r="Y3438" s="34"/>
      <c r="Z3438" s="35"/>
      <c r="AA3438" s="36"/>
      <c r="AB3438" s="37"/>
      <c r="AC3438" s="38"/>
      <c r="AD3438" s="57" t="e">
        <f>IF(C3438="SG",VLOOKUP($C3438,IP!$R:$T,MATCH(QSC!$E3438,IP!$R$6:$T$6,0),0),VLOOKUP($C3438,IP!$R:$S,2,0))</f>
        <v>#N/A</v>
      </c>
      <c r="AE3438" s="39"/>
    </row>
    <row r="3439" spans="1:31" ht="15" x14ac:dyDescent="0.25">
      <c r="A3439" s="40"/>
      <c r="B3439" s="40"/>
      <c r="C3439" s="40"/>
      <c r="D3439" s="41"/>
      <c r="E3439" s="22"/>
      <c r="F3439" s="23"/>
      <c r="G3439" s="41"/>
      <c r="H3439" s="42"/>
      <c r="I3439" s="41"/>
      <c r="J3439" s="42"/>
      <c r="K3439" s="43"/>
      <c r="L3439" s="26"/>
      <c r="M3439" s="27"/>
      <c r="N3439" s="55"/>
      <c r="O3439" s="93">
        <f>IFERROR(SUMPRODUCT((INDEX(ACH.!$B$3:$AP$9999,MATCH(A3439,ACH.!$A$3:$A$9999,),)&gt;0)*COUNTIF(INDEX(IP!$C$4:$N$44,,IFERROR(MATCH(C3439,IP!$E$2:$N$2,)+2,MATCH(E3439,IP!$C$3:$D$3,))),ACH.!$B$1:$AP$1)),)</f>
        <v>0</v>
      </c>
      <c r="P3439" s="27"/>
      <c r="Q3439" s="28"/>
      <c r="R3439" s="29"/>
      <c r="S3439" s="30"/>
      <c r="T3439" s="31"/>
      <c r="U3439" s="32"/>
      <c r="V3439" s="32"/>
      <c r="W3439" s="32"/>
      <c r="X3439" s="33"/>
      <c r="Y3439" s="34"/>
      <c r="Z3439" s="35"/>
      <c r="AA3439" s="36"/>
      <c r="AB3439" s="37"/>
      <c r="AC3439" s="38"/>
      <c r="AD3439" s="57" t="e">
        <f>IF(C3439="SG",VLOOKUP($C3439,IP!$R:$T,MATCH(QSC!$E3439,IP!$R$6:$T$6,0),0),VLOOKUP($C3439,IP!$R:$S,2,0))</f>
        <v>#N/A</v>
      </c>
      <c r="AE3439" s="39"/>
    </row>
    <row r="3440" spans="1:31" ht="15" x14ac:dyDescent="0.25">
      <c r="A3440" s="40"/>
      <c r="B3440" s="40"/>
      <c r="C3440" s="40"/>
      <c r="D3440" s="41"/>
      <c r="E3440" s="22"/>
      <c r="F3440" s="23"/>
      <c r="G3440" s="41"/>
      <c r="H3440" s="42"/>
      <c r="I3440" s="41"/>
      <c r="J3440" s="42"/>
      <c r="K3440" s="43"/>
      <c r="L3440" s="26"/>
      <c r="M3440" s="27"/>
      <c r="N3440" s="55"/>
      <c r="O3440" s="93">
        <f>IFERROR(SUMPRODUCT((INDEX(ACH.!$B$3:$AP$9999,MATCH(A3440,ACH.!$A$3:$A$9999,),)&gt;0)*COUNTIF(INDEX(IP!$C$4:$N$44,,IFERROR(MATCH(C3440,IP!$E$2:$N$2,)+2,MATCH(E3440,IP!$C$3:$D$3,))),ACH.!$B$1:$AP$1)),)</f>
        <v>0</v>
      </c>
      <c r="P3440" s="27"/>
      <c r="Q3440" s="28"/>
      <c r="R3440" s="29"/>
      <c r="S3440" s="30"/>
      <c r="T3440" s="31"/>
      <c r="U3440" s="32"/>
      <c r="V3440" s="32"/>
      <c r="W3440" s="32"/>
      <c r="X3440" s="33"/>
      <c r="Y3440" s="34"/>
      <c r="Z3440" s="35"/>
      <c r="AA3440" s="36"/>
      <c r="AB3440" s="37"/>
      <c r="AC3440" s="38"/>
      <c r="AD3440" s="57" t="e">
        <f>IF(C3440="SG",VLOOKUP($C3440,IP!$R:$T,MATCH(QSC!$E3440,IP!$R$6:$T$6,0),0),VLOOKUP($C3440,IP!$R:$S,2,0))</f>
        <v>#N/A</v>
      </c>
      <c r="AE3440" s="39"/>
    </row>
    <row r="3441" spans="1:31" ht="15" x14ac:dyDescent="0.25">
      <c r="A3441" s="40"/>
      <c r="B3441" s="40"/>
      <c r="C3441" s="40"/>
      <c r="D3441" s="41"/>
      <c r="E3441" s="22"/>
      <c r="F3441" s="23"/>
      <c r="G3441" s="41"/>
      <c r="H3441" s="42"/>
      <c r="I3441" s="41"/>
      <c r="J3441" s="42"/>
      <c r="K3441" s="43"/>
      <c r="L3441" s="26"/>
      <c r="M3441" s="27"/>
      <c r="N3441" s="55"/>
      <c r="O3441" s="93">
        <f>IFERROR(SUMPRODUCT((INDEX(ACH.!$B$3:$AP$9999,MATCH(A3441,ACH.!$A$3:$A$9999,),)&gt;0)*COUNTIF(INDEX(IP!$C$4:$N$44,,IFERROR(MATCH(C3441,IP!$E$2:$N$2,)+2,MATCH(E3441,IP!$C$3:$D$3,))),ACH.!$B$1:$AP$1)),)</f>
        <v>0</v>
      </c>
      <c r="P3441" s="27"/>
      <c r="Q3441" s="28"/>
      <c r="R3441" s="29"/>
      <c r="S3441" s="30"/>
      <c r="T3441" s="31"/>
      <c r="U3441" s="32"/>
      <c r="V3441" s="32"/>
      <c r="W3441" s="32"/>
      <c r="X3441" s="33"/>
      <c r="Y3441" s="34"/>
      <c r="Z3441" s="35"/>
      <c r="AA3441" s="36"/>
      <c r="AB3441" s="37"/>
      <c r="AC3441" s="38"/>
      <c r="AD3441" s="57" t="e">
        <f>IF(C3441="SG",VLOOKUP($C3441,IP!$R:$T,MATCH(QSC!$E3441,IP!$R$6:$T$6,0),0),VLOOKUP($C3441,IP!$R:$S,2,0))</f>
        <v>#N/A</v>
      </c>
      <c r="AE3441" s="39"/>
    </row>
    <row r="3442" spans="1:31" ht="15" x14ac:dyDescent="0.25">
      <c r="A3442" s="40"/>
      <c r="B3442" s="40"/>
      <c r="C3442" s="40"/>
      <c r="D3442" s="41"/>
      <c r="E3442" s="22"/>
      <c r="F3442" s="23"/>
      <c r="G3442" s="41"/>
      <c r="H3442" s="42"/>
      <c r="I3442" s="41"/>
      <c r="J3442" s="42"/>
      <c r="K3442" s="43"/>
      <c r="L3442" s="26"/>
      <c r="M3442" s="27"/>
      <c r="N3442" s="55"/>
      <c r="O3442" s="93">
        <f>IFERROR(SUMPRODUCT((INDEX(ACH.!$B$3:$AP$9999,MATCH(A3442,ACH.!$A$3:$A$9999,),)&gt;0)*COUNTIF(INDEX(IP!$C$4:$N$44,,IFERROR(MATCH(C3442,IP!$E$2:$N$2,)+2,MATCH(E3442,IP!$C$3:$D$3,))),ACH.!$B$1:$AP$1)),)</f>
        <v>0</v>
      </c>
      <c r="P3442" s="27"/>
      <c r="Q3442" s="28"/>
      <c r="R3442" s="29"/>
      <c r="S3442" s="30"/>
      <c r="T3442" s="31"/>
      <c r="U3442" s="32"/>
      <c r="V3442" s="32"/>
      <c r="W3442" s="32"/>
      <c r="X3442" s="33"/>
      <c r="Y3442" s="34"/>
      <c r="Z3442" s="35"/>
      <c r="AA3442" s="36"/>
      <c r="AB3442" s="37"/>
      <c r="AC3442" s="38"/>
      <c r="AD3442" s="57" t="e">
        <f>IF(C3442="SG",VLOOKUP($C3442,IP!$R:$T,MATCH(QSC!$E3442,IP!$R$6:$T$6,0),0),VLOOKUP($C3442,IP!$R:$S,2,0))</f>
        <v>#N/A</v>
      </c>
      <c r="AE3442" s="39"/>
    </row>
    <row r="3443" spans="1:31" ht="15" x14ac:dyDescent="0.25">
      <c r="A3443" s="40"/>
      <c r="B3443" s="40"/>
      <c r="C3443" s="40"/>
      <c r="D3443" s="41"/>
      <c r="E3443" s="22"/>
      <c r="F3443" s="23"/>
      <c r="G3443" s="41"/>
      <c r="H3443" s="42"/>
      <c r="I3443" s="41"/>
      <c r="J3443" s="42"/>
      <c r="K3443" s="43"/>
      <c r="L3443" s="26"/>
      <c r="M3443" s="27"/>
      <c r="N3443" s="55"/>
      <c r="O3443" s="93">
        <f>IFERROR(SUMPRODUCT((INDEX(ACH.!$B$3:$AP$9999,MATCH(A3443,ACH.!$A$3:$A$9999,),)&gt;0)*COUNTIF(INDEX(IP!$C$4:$N$44,,IFERROR(MATCH(C3443,IP!$E$2:$N$2,)+2,MATCH(E3443,IP!$C$3:$D$3,))),ACH.!$B$1:$AP$1)),)</f>
        <v>0</v>
      </c>
      <c r="P3443" s="27"/>
      <c r="Q3443" s="28"/>
      <c r="R3443" s="29"/>
      <c r="S3443" s="30"/>
      <c r="T3443" s="31"/>
      <c r="U3443" s="32"/>
      <c r="V3443" s="32"/>
      <c r="W3443" s="32"/>
      <c r="X3443" s="33"/>
      <c r="Y3443" s="34"/>
      <c r="Z3443" s="35"/>
      <c r="AA3443" s="36"/>
      <c r="AB3443" s="37"/>
      <c r="AC3443" s="38"/>
      <c r="AD3443" s="57" t="e">
        <f>IF(C3443="SG",VLOOKUP($C3443,IP!$R:$T,MATCH(QSC!$E3443,IP!$R$6:$T$6,0),0),VLOOKUP($C3443,IP!$R:$S,2,0))</f>
        <v>#N/A</v>
      </c>
      <c r="AE3443" s="39"/>
    </row>
    <row r="3444" spans="1:31" ht="15" x14ac:dyDescent="0.25">
      <c r="A3444" s="40"/>
      <c r="B3444" s="40"/>
      <c r="C3444" s="40"/>
      <c r="D3444" s="41"/>
      <c r="E3444" s="22"/>
      <c r="F3444" s="23"/>
      <c r="G3444" s="41"/>
      <c r="H3444" s="42"/>
      <c r="I3444" s="41"/>
      <c r="J3444" s="42"/>
      <c r="K3444" s="43"/>
      <c r="L3444" s="26"/>
      <c r="M3444" s="27"/>
      <c r="N3444" s="55"/>
      <c r="O3444" s="93">
        <f>IFERROR(SUMPRODUCT((INDEX(ACH.!$B$3:$AP$9999,MATCH(A3444,ACH.!$A$3:$A$9999,),)&gt;0)*COUNTIF(INDEX(IP!$C$4:$N$44,,IFERROR(MATCH(C3444,IP!$E$2:$N$2,)+2,MATCH(E3444,IP!$C$3:$D$3,))),ACH.!$B$1:$AP$1)),)</f>
        <v>0</v>
      </c>
      <c r="P3444" s="27"/>
      <c r="Q3444" s="28"/>
      <c r="R3444" s="29"/>
      <c r="S3444" s="30"/>
      <c r="T3444" s="31"/>
      <c r="U3444" s="32"/>
      <c r="V3444" s="32"/>
      <c r="W3444" s="32"/>
      <c r="X3444" s="33"/>
      <c r="Y3444" s="34"/>
      <c r="Z3444" s="35"/>
      <c r="AA3444" s="36"/>
      <c r="AB3444" s="37"/>
      <c r="AC3444" s="38"/>
      <c r="AD3444" s="57" t="e">
        <f>IF(C3444="SG",VLOOKUP($C3444,IP!$R:$T,MATCH(QSC!$E3444,IP!$R$6:$T$6,0),0),VLOOKUP($C3444,IP!$R:$S,2,0))</f>
        <v>#N/A</v>
      </c>
      <c r="AE3444" s="39"/>
    </row>
    <row r="3445" spans="1:31" ht="15" x14ac:dyDescent="0.25">
      <c r="A3445" s="40"/>
      <c r="B3445" s="40"/>
      <c r="C3445" s="40"/>
      <c r="D3445" s="41"/>
      <c r="E3445" s="22"/>
      <c r="F3445" s="23"/>
      <c r="G3445" s="41"/>
      <c r="H3445" s="42"/>
      <c r="I3445" s="41"/>
      <c r="J3445" s="42"/>
      <c r="K3445" s="43"/>
      <c r="L3445" s="26"/>
      <c r="M3445" s="27"/>
      <c r="N3445" s="55"/>
      <c r="O3445" s="93">
        <f>IFERROR(SUMPRODUCT((INDEX(ACH.!$B$3:$AP$9999,MATCH(A3445,ACH.!$A$3:$A$9999,),)&gt;0)*COUNTIF(INDEX(IP!$C$4:$N$44,,IFERROR(MATCH(C3445,IP!$E$2:$N$2,)+2,MATCH(E3445,IP!$C$3:$D$3,))),ACH.!$B$1:$AP$1)),)</f>
        <v>0</v>
      </c>
      <c r="P3445" s="27"/>
      <c r="Q3445" s="28"/>
      <c r="R3445" s="29"/>
      <c r="S3445" s="30"/>
      <c r="T3445" s="31"/>
      <c r="U3445" s="32"/>
      <c r="V3445" s="32"/>
      <c r="W3445" s="32"/>
      <c r="X3445" s="33"/>
      <c r="Y3445" s="34"/>
      <c r="Z3445" s="35"/>
      <c r="AA3445" s="36"/>
      <c r="AB3445" s="37"/>
      <c r="AC3445" s="38"/>
      <c r="AD3445" s="57" t="e">
        <f>IF(C3445="SG",VLOOKUP($C3445,IP!$R:$T,MATCH(QSC!$E3445,IP!$R$6:$T$6,0),0),VLOOKUP($C3445,IP!$R:$S,2,0))</f>
        <v>#N/A</v>
      </c>
      <c r="AE3445" s="39"/>
    </row>
    <row r="3446" spans="1:31" ht="15" x14ac:dyDescent="0.25">
      <c r="A3446" s="40"/>
      <c r="B3446" s="40"/>
      <c r="C3446" s="40"/>
      <c r="D3446" s="41"/>
      <c r="E3446" s="22"/>
      <c r="F3446" s="23"/>
      <c r="G3446" s="41"/>
      <c r="H3446" s="42"/>
      <c r="I3446" s="41"/>
      <c r="J3446" s="42"/>
      <c r="K3446" s="43"/>
      <c r="L3446" s="26"/>
      <c r="M3446" s="27"/>
      <c r="N3446" s="55"/>
      <c r="O3446" s="93">
        <f>IFERROR(SUMPRODUCT((INDEX(ACH.!$B$3:$AP$9999,MATCH(A3446,ACH.!$A$3:$A$9999,),)&gt;0)*COUNTIF(INDEX(IP!$C$4:$N$44,,IFERROR(MATCH(C3446,IP!$E$2:$N$2,)+2,MATCH(E3446,IP!$C$3:$D$3,))),ACH.!$B$1:$AP$1)),)</f>
        <v>0</v>
      </c>
      <c r="P3446" s="27"/>
      <c r="Q3446" s="28"/>
      <c r="R3446" s="29"/>
      <c r="S3446" s="30"/>
      <c r="T3446" s="31"/>
      <c r="U3446" s="32"/>
      <c r="V3446" s="32"/>
      <c r="W3446" s="32"/>
      <c r="X3446" s="33"/>
      <c r="Y3446" s="34"/>
      <c r="Z3446" s="35"/>
      <c r="AA3446" s="36"/>
      <c r="AB3446" s="37"/>
      <c r="AC3446" s="38"/>
      <c r="AD3446" s="57" t="e">
        <f>IF(C3446="SG",VLOOKUP($C3446,IP!$R:$T,MATCH(QSC!$E3446,IP!$R$6:$T$6,0),0),VLOOKUP($C3446,IP!$R:$S,2,0))</f>
        <v>#N/A</v>
      </c>
      <c r="AE3446" s="39"/>
    </row>
    <row r="3447" spans="1:31" ht="15" x14ac:dyDescent="0.25">
      <c r="A3447" s="40"/>
      <c r="B3447" s="40"/>
      <c r="C3447" s="40"/>
      <c r="D3447" s="41"/>
      <c r="E3447" s="22"/>
      <c r="F3447" s="23"/>
      <c r="G3447" s="41"/>
      <c r="H3447" s="42"/>
      <c r="I3447" s="41"/>
      <c r="J3447" s="42"/>
      <c r="K3447" s="43"/>
      <c r="L3447" s="26"/>
      <c r="M3447" s="27"/>
      <c r="N3447" s="55"/>
      <c r="O3447" s="93">
        <f>IFERROR(SUMPRODUCT((INDEX(ACH.!$B$3:$AP$9999,MATCH(A3447,ACH.!$A$3:$A$9999,),)&gt;0)*COUNTIF(INDEX(IP!$C$4:$N$44,,IFERROR(MATCH(C3447,IP!$E$2:$N$2,)+2,MATCH(E3447,IP!$C$3:$D$3,))),ACH.!$B$1:$AP$1)),)</f>
        <v>0</v>
      </c>
      <c r="P3447" s="27"/>
      <c r="Q3447" s="28"/>
      <c r="R3447" s="29"/>
      <c r="S3447" s="30"/>
      <c r="T3447" s="31"/>
      <c r="U3447" s="32"/>
      <c r="V3447" s="32"/>
      <c r="W3447" s="32"/>
      <c r="X3447" s="33"/>
      <c r="Y3447" s="34"/>
      <c r="Z3447" s="35"/>
      <c r="AA3447" s="36"/>
      <c r="AB3447" s="37"/>
      <c r="AC3447" s="38"/>
      <c r="AD3447" s="57" t="e">
        <f>IF(C3447="SG",VLOOKUP($C3447,IP!$R:$T,MATCH(QSC!$E3447,IP!$R$6:$T$6,0),0),VLOOKUP($C3447,IP!$R:$S,2,0))</f>
        <v>#N/A</v>
      </c>
      <c r="AE3447" s="39"/>
    </row>
    <row r="3448" spans="1:31" ht="15" x14ac:dyDescent="0.25">
      <c r="A3448" s="40"/>
      <c r="B3448" s="40"/>
      <c r="C3448" s="40"/>
      <c r="D3448" s="41"/>
      <c r="E3448" s="22"/>
      <c r="F3448" s="23"/>
      <c r="G3448" s="41"/>
      <c r="H3448" s="42"/>
      <c r="I3448" s="41"/>
      <c r="J3448" s="42"/>
      <c r="K3448" s="43"/>
      <c r="L3448" s="26"/>
      <c r="M3448" s="27"/>
      <c r="N3448" s="55"/>
      <c r="O3448" s="93">
        <f>IFERROR(SUMPRODUCT((INDEX(ACH.!$B$3:$AP$9999,MATCH(A3448,ACH.!$A$3:$A$9999,),)&gt;0)*COUNTIF(INDEX(IP!$C$4:$N$44,,IFERROR(MATCH(C3448,IP!$E$2:$N$2,)+2,MATCH(E3448,IP!$C$3:$D$3,))),ACH.!$B$1:$AP$1)),)</f>
        <v>0</v>
      </c>
      <c r="P3448" s="27"/>
      <c r="Q3448" s="28"/>
      <c r="R3448" s="29"/>
      <c r="S3448" s="30"/>
      <c r="T3448" s="31"/>
      <c r="U3448" s="32"/>
      <c r="V3448" s="32"/>
      <c r="W3448" s="32"/>
      <c r="X3448" s="33"/>
      <c r="Y3448" s="34"/>
      <c r="Z3448" s="35"/>
      <c r="AA3448" s="36"/>
      <c r="AB3448" s="37"/>
      <c r="AC3448" s="38"/>
      <c r="AD3448" s="57" t="e">
        <f>IF(C3448="SG",VLOOKUP($C3448,IP!$R:$T,MATCH(QSC!$E3448,IP!$R$6:$T$6,0),0),VLOOKUP($C3448,IP!$R:$S,2,0))</f>
        <v>#N/A</v>
      </c>
      <c r="AE3448" s="39"/>
    </row>
    <row r="3449" spans="1:31" ht="15" x14ac:dyDescent="0.25">
      <c r="A3449" s="40"/>
      <c r="B3449" s="40"/>
      <c r="C3449" s="40"/>
      <c r="D3449" s="41"/>
      <c r="E3449" s="22"/>
      <c r="F3449" s="23"/>
      <c r="G3449" s="41"/>
      <c r="H3449" s="42"/>
      <c r="I3449" s="41"/>
      <c r="J3449" s="42"/>
      <c r="K3449" s="43"/>
      <c r="L3449" s="26"/>
      <c r="M3449" s="27"/>
      <c r="N3449" s="55"/>
      <c r="O3449" s="93">
        <f>IFERROR(SUMPRODUCT((INDEX(ACH.!$B$3:$AP$9999,MATCH(A3449,ACH.!$A$3:$A$9999,),)&gt;0)*COUNTIF(INDEX(IP!$C$4:$N$44,,IFERROR(MATCH(C3449,IP!$E$2:$N$2,)+2,MATCH(E3449,IP!$C$3:$D$3,))),ACH.!$B$1:$AP$1)),)</f>
        <v>0</v>
      </c>
      <c r="P3449" s="27"/>
      <c r="Q3449" s="28"/>
      <c r="R3449" s="29"/>
      <c r="S3449" s="30"/>
      <c r="T3449" s="31"/>
      <c r="U3449" s="32"/>
      <c r="V3449" s="32"/>
      <c r="W3449" s="32"/>
      <c r="X3449" s="33"/>
      <c r="Y3449" s="34"/>
      <c r="Z3449" s="35"/>
      <c r="AA3449" s="36"/>
      <c r="AB3449" s="37"/>
      <c r="AC3449" s="38"/>
      <c r="AD3449" s="57" t="e">
        <f>IF(C3449="SG",VLOOKUP($C3449,IP!$R:$T,MATCH(QSC!$E3449,IP!$R$6:$T$6,0),0),VLOOKUP($C3449,IP!$R:$S,2,0))</f>
        <v>#N/A</v>
      </c>
      <c r="AE3449" s="39"/>
    </row>
    <row r="3450" spans="1:31" ht="15" x14ac:dyDescent="0.25">
      <c r="A3450" s="40"/>
      <c r="B3450" s="40"/>
      <c r="C3450" s="40"/>
      <c r="D3450" s="41"/>
      <c r="E3450" s="22"/>
      <c r="F3450" s="23"/>
      <c r="G3450" s="41"/>
      <c r="H3450" s="42"/>
      <c r="I3450" s="41"/>
      <c r="J3450" s="42"/>
      <c r="K3450" s="43"/>
      <c r="L3450" s="26"/>
      <c r="M3450" s="27"/>
      <c r="N3450" s="55"/>
      <c r="O3450" s="93">
        <f>IFERROR(SUMPRODUCT((INDEX(ACH.!$B$3:$AP$9999,MATCH(A3450,ACH.!$A$3:$A$9999,),)&gt;0)*COUNTIF(INDEX(IP!$C$4:$N$44,,IFERROR(MATCH(C3450,IP!$E$2:$N$2,)+2,MATCH(E3450,IP!$C$3:$D$3,))),ACH.!$B$1:$AP$1)),)</f>
        <v>0</v>
      </c>
      <c r="P3450" s="27"/>
      <c r="Q3450" s="28"/>
      <c r="R3450" s="29"/>
      <c r="S3450" s="30"/>
      <c r="T3450" s="31"/>
      <c r="U3450" s="32"/>
      <c r="V3450" s="32"/>
      <c r="W3450" s="32"/>
      <c r="X3450" s="33"/>
      <c r="Y3450" s="34"/>
      <c r="Z3450" s="35"/>
      <c r="AA3450" s="36"/>
      <c r="AB3450" s="37"/>
      <c r="AC3450" s="38"/>
      <c r="AD3450" s="57" t="e">
        <f>IF(C3450="SG",VLOOKUP($C3450,IP!$R:$T,MATCH(QSC!$E3450,IP!$R$6:$T$6,0),0),VLOOKUP($C3450,IP!$R:$S,2,0))</f>
        <v>#N/A</v>
      </c>
      <c r="AE3450" s="39"/>
    </row>
    <row r="3451" spans="1:31" ht="15" x14ac:dyDescent="0.25">
      <c r="A3451" s="40"/>
      <c r="B3451" s="40"/>
      <c r="C3451" s="40"/>
      <c r="D3451" s="41"/>
      <c r="E3451" s="22"/>
      <c r="F3451" s="23"/>
      <c r="G3451" s="41"/>
      <c r="H3451" s="42"/>
      <c r="I3451" s="41"/>
      <c r="J3451" s="42"/>
      <c r="K3451" s="43"/>
      <c r="L3451" s="26"/>
      <c r="M3451" s="27"/>
      <c r="N3451" s="55"/>
      <c r="O3451" s="93">
        <f>IFERROR(SUMPRODUCT((INDEX(ACH.!$B$3:$AP$9999,MATCH(A3451,ACH.!$A$3:$A$9999,),)&gt;0)*COUNTIF(INDEX(IP!$C$4:$N$44,,IFERROR(MATCH(C3451,IP!$E$2:$N$2,)+2,MATCH(E3451,IP!$C$3:$D$3,))),ACH.!$B$1:$AP$1)),)</f>
        <v>0</v>
      </c>
      <c r="P3451" s="27"/>
      <c r="Q3451" s="28"/>
      <c r="R3451" s="29"/>
      <c r="S3451" s="30"/>
      <c r="T3451" s="31"/>
      <c r="U3451" s="32"/>
      <c r="V3451" s="32"/>
      <c r="W3451" s="32"/>
      <c r="X3451" s="33"/>
      <c r="Y3451" s="34"/>
      <c r="Z3451" s="35"/>
      <c r="AA3451" s="36"/>
      <c r="AB3451" s="37"/>
      <c r="AC3451" s="38"/>
      <c r="AD3451" s="57" t="e">
        <f>IF(C3451="SG",VLOOKUP($C3451,IP!$R:$T,MATCH(QSC!$E3451,IP!$R$6:$T$6,0),0),VLOOKUP($C3451,IP!$R:$S,2,0))</f>
        <v>#N/A</v>
      </c>
      <c r="AE3451" s="39"/>
    </row>
    <row r="3452" spans="1:31" ht="15" x14ac:dyDescent="0.25">
      <c r="A3452" s="40"/>
      <c r="B3452" s="40"/>
      <c r="C3452" s="40"/>
      <c r="D3452" s="41"/>
      <c r="E3452" s="22"/>
      <c r="F3452" s="23"/>
      <c r="G3452" s="41"/>
      <c r="H3452" s="42"/>
      <c r="I3452" s="41"/>
      <c r="J3452" s="42"/>
      <c r="K3452" s="43"/>
      <c r="L3452" s="26"/>
      <c r="M3452" s="27"/>
      <c r="N3452" s="55"/>
      <c r="O3452" s="93">
        <f>IFERROR(SUMPRODUCT((INDEX(ACH.!$B$3:$AP$9999,MATCH(A3452,ACH.!$A$3:$A$9999,),)&gt;0)*COUNTIF(INDEX(IP!$C$4:$N$44,,IFERROR(MATCH(C3452,IP!$E$2:$N$2,)+2,MATCH(E3452,IP!$C$3:$D$3,))),ACH.!$B$1:$AP$1)),)</f>
        <v>0</v>
      </c>
      <c r="P3452" s="27"/>
      <c r="Q3452" s="28"/>
      <c r="R3452" s="29"/>
      <c r="S3452" s="30"/>
      <c r="T3452" s="31"/>
      <c r="U3452" s="32"/>
      <c r="V3452" s="32"/>
      <c r="W3452" s="32"/>
      <c r="X3452" s="33"/>
      <c r="Y3452" s="34"/>
      <c r="Z3452" s="35"/>
      <c r="AA3452" s="36"/>
      <c r="AB3452" s="37"/>
      <c r="AC3452" s="38"/>
      <c r="AD3452" s="57" t="e">
        <f>IF(C3452="SG",VLOOKUP($C3452,IP!$R:$T,MATCH(QSC!$E3452,IP!$R$6:$T$6,0),0),VLOOKUP($C3452,IP!$R:$S,2,0))</f>
        <v>#N/A</v>
      </c>
      <c r="AE3452" s="39"/>
    </row>
    <row r="3453" spans="1:31" ht="15" x14ac:dyDescent="0.25">
      <c r="A3453" s="40"/>
      <c r="B3453" s="40"/>
      <c r="C3453" s="40"/>
      <c r="D3453" s="41"/>
      <c r="E3453" s="22"/>
      <c r="F3453" s="23"/>
      <c r="G3453" s="41"/>
      <c r="H3453" s="42"/>
      <c r="I3453" s="41"/>
      <c r="J3453" s="42"/>
      <c r="K3453" s="43"/>
      <c r="L3453" s="26"/>
      <c r="M3453" s="27"/>
      <c r="N3453" s="55"/>
      <c r="O3453" s="93">
        <f>IFERROR(SUMPRODUCT((INDEX(ACH.!$B$3:$AP$9999,MATCH(A3453,ACH.!$A$3:$A$9999,),)&gt;0)*COUNTIF(INDEX(IP!$C$4:$N$44,,IFERROR(MATCH(C3453,IP!$E$2:$N$2,)+2,MATCH(E3453,IP!$C$3:$D$3,))),ACH.!$B$1:$AP$1)),)</f>
        <v>0</v>
      </c>
      <c r="P3453" s="27"/>
      <c r="Q3453" s="28"/>
      <c r="R3453" s="29"/>
      <c r="S3453" s="30"/>
      <c r="T3453" s="31"/>
      <c r="U3453" s="32"/>
      <c r="V3453" s="32"/>
      <c r="W3453" s="32"/>
      <c r="X3453" s="33"/>
      <c r="Y3453" s="34"/>
      <c r="Z3453" s="35"/>
      <c r="AA3453" s="36"/>
      <c r="AB3453" s="37"/>
      <c r="AC3453" s="38"/>
      <c r="AD3453" s="57" t="e">
        <f>IF(C3453="SG",VLOOKUP($C3453,IP!$R:$T,MATCH(QSC!$E3453,IP!$R$6:$T$6,0),0),VLOOKUP($C3453,IP!$R:$S,2,0))</f>
        <v>#N/A</v>
      </c>
      <c r="AE3453" s="39"/>
    </row>
    <row r="3454" spans="1:31" ht="15" x14ac:dyDescent="0.25">
      <c r="A3454" s="40"/>
      <c r="B3454" s="40"/>
      <c r="C3454" s="40"/>
      <c r="D3454" s="41"/>
      <c r="E3454" s="22"/>
      <c r="F3454" s="23"/>
      <c r="G3454" s="41"/>
      <c r="H3454" s="42"/>
      <c r="I3454" s="41"/>
      <c r="J3454" s="42"/>
      <c r="K3454" s="43"/>
      <c r="L3454" s="26"/>
      <c r="M3454" s="27"/>
      <c r="N3454" s="55"/>
      <c r="O3454" s="93">
        <f>IFERROR(SUMPRODUCT((INDEX(ACH.!$B$3:$AP$9999,MATCH(A3454,ACH.!$A$3:$A$9999,),)&gt;0)*COUNTIF(INDEX(IP!$C$4:$N$44,,IFERROR(MATCH(C3454,IP!$E$2:$N$2,)+2,MATCH(E3454,IP!$C$3:$D$3,))),ACH.!$B$1:$AP$1)),)</f>
        <v>0</v>
      </c>
      <c r="P3454" s="27"/>
      <c r="Q3454" s="28"/>
      <c r="R3454" s="29"/>
      <c r="S3454" s="30"/>
      <c r="T3454" s="31"/>
      <c r="U3454" s="32"/>
      <c r="V3454" s="32"/>
      <c r="W3454" s="32"/>
      <c r="X3454" s="33"/>
      <c r="Y3454" s="34"/>
      <c r="Z3454" s="35"/>
      <c r="AA3454" s="36"/>
      <c r="AB3454" s="37"/>
      <c r="AC3454" s="38"/>
      <c r="AD3454" s="57" t="e">
        <f>IF(C3454="SG",VLOOKUP($C3454,IP!$R:$T,MATCH(QSC!$E3454,IP!$R$6:$T$6,0),0),VLOOKUP($C3454,IP!$R:$S,2,0))</f>
        <v>#N/A</v>
      </c>
      <c r="AE3454" s="39"/>
    </row>
    <row r="3455" spans="1:31" ht="15" x14ac:dyDescent="0.25">
      <c r="A3455" s="40"/>
      <c r="B3455" s="40"/>
      <c r="C3455" s="40"/>
      <c r="D3455" s="41"/>
      <c r="E3455" s="22"/>
      <c r="F3455" s="23"/>
      <c r="G3455" s="41"/>
      <c r="H3455" s="42"/>
      <c r="I3455" s="41"/>
      <c r="J3455" s="42"/>
      <c r="K3455" s="43"/>
      <c r="L3455" s="26"/>
      <c r="M3455" s="27"/>
      <c r="N3455" s="55"/>
      <c r="O3455" s="93">
        <f>IFERROR(SUMPRODUCT((INDEX(ACH.!$B$3:$AP$9999,MATCH(A3455,ACH.!$A$3:$A$9999,),)&gt;0)*COUNTIF(INDEX(IP!$C$4:$N$44,,IFERROR(MATCH(C3455,IP!$E$2:$N$2,)+2,MATCH(E3455,IP!$C$3:$D$3,))),ACH.!$B$1:$AP$1)),)</f>
        <v>0</v>
      </c>
      <c r="P3455" s="27"/>
      <c r="Q3455" s="28"/>
      <c r="R3455" s="29"/>
      <c r="S3455" s="30"/>
      <c r="T3455" s="31"/>
      <c r="U3455" s="32"/>
      <c r="V3455" s="32"/>
      <c r="W3455" s="32"/>
      <c r="X3455" s="33"/>
      <c r="Y3455" s="34"/>
      <c r="Z3455" s="35"/>
      <c r="AA3455" s="36"/>
      <c r="AB3455" s="37"/>
      <c r="AC3455" s="38"/>
      <c r="AD3455" s="57" t="e">
        <f>IF(C3455="SG",VLOOKUP($C3455,IP!$R:$T,MATCH(QSC!$E3455,IP!$R$6:$T$6,0),0),VLOOKUP($C3455,IP!$R:$S,2,0))</f>
        <v>#N/A</v>
      </c>
      <c r="AE3455" s="39"/>
    </row>
    <row r="3456" spans="1:31" ht="15" x14ac:dyDescent="0.25">
      <c r="A3456" s="40"/>
      <c r="B3456" s="40"/>
      <c r="C3456" s="40"/>
      <c r="D3456" s="41"/>
      <c r="E3456" s="22"/>
      <c r="F3456" s="23"/>
      <c r="G3456" s="41"/>
      <c r="H3456" s="42"/>
      <c r="I3456" s="41"/>
      <c r="J3456" s="42"/>
      <c r="K3456" s="43"/>
      <c r="L3456" s="26"/>
      <c r="M3456" s="27"/>
      <c r="N3456" s="55"/>
      <c r="O3456" s="93">
        <f>IFERROR(SUMPRODUCT((INDEX(ACH.!$B$3:$AP$9999,MATCH(A3456,ACH.!$A$3:$A$9999,),)&gt;0)*COUNTIF(INDEX(IP!$C$4:$N$44,,IFERROR(MATCH(C3456,IP!$E$2:$N$2,)+2,MATCH(E3456,IP!$C$3:$D$3,))),ACH.!$B$1:$AP$1)),)</f>
        <v>0</v>
      </c>
      <c r="P3456" s="27"/>
      <c r="Q3456" s="28"/>
      <c r="R3456" s="29"/>
      <c r="S3456" s="30"/>
      <c r="T3456" s="31"/>
      <c r="U3456" s="32"/>
      <c r="V3456" s="32"/>
      <c r="W3456" s="32"/>
      <c r="X3456" s="33"/>
      <c r="Y3456" s="34"/>
      <c r="Z3456" s="35"/>
      <c r="AA3456" s="36"/>
      <c r="AB3456" s="37"/>
      <c r="AC3456" s="38"/>
      <c r="AD3456" s="57" t="e">
        <f>IF(C3456="SG",VLOOKUP($C3456,IP!$R:$T,MATCH(QSC!$E3456,IP!$R$6:$T$6,0),0),VLOOKUP($C3456,IP!$R:$S,2,0))</f>
        <v>#N/A</v>
      </c>
      <c r="AE3456" s="39"/>
    </row>
    <row r="3457" spans="1:31" ht="15" x14ac:dyDescent="0.25">
      <c r="A3457" s="40"/>
      <c r="B3457" s="40"/>
      <c r="C3457" s="40"/>
      <c r="D3457" s="41"/>
      <c r="E3457" s="22"/>
      <c r="F3457" s="23"/>
      <c r="G3457" s="41"/>
      <c r="H3457" s="42"/>
      <c r="I3457" s="41"/>
      <c r="J3457" s="42"/>
      <c r="K3457" s="43"/>
      <c r="L3457" s="26"/>
      <c r="M3457" s="27"/>
      <c r="N3457" s="55"/>
      <c r="O3457" s="93">
        <f>IFERROR(SUMPRODUCT((INDEX(ACH.!$B$3:$AP$9999,MATCH(A3457,ACH.!$A$3:$A$9999,),)&gt;0)*COUNTIF(INDEX(IP!$C$4:$N$44,,IFERROR(MATCH(C3457,IP!$E$2:$N$2,)+2,MATCH(E3457,IP!$C$3:$D$3,))),ACH.!$B$1:$AP$1)),)</f>
        <v>0</v>
      </c>
      <c r="P3457" s="27"/>
      <c r="Q3457" s="28"/>
      <c r="R3457" s="29"/>
      <c r="S3457" s="30"/>
      <c r="T3457" s="31"/>
      <c r="U3457" s="32"/>
      <c r="V3457" s="32"/>
      <c r="W3457" s="32"/>
      <c r="X3457" s="33"/>
      <c r="Y3457" s="34"/>
      <c r="Z3457" s="35"/>
      <c r="AA3457" s="36"/>
      <c r="AB3457" s="37"/>
      <c r="AC3457" s="38"/>
      <c r="AD3457" s="57" t="e">
        <f>IF(C3457="SG",VLOOKUP($C3457,IP!$R:$T,MATCH(QSC!$E3457,IP!$R$6:$T$6,0),0),VLOOKUP($C3457,IP!$R:$S,2,0))</f>
        <v>#N/A</v>
      </c>
      <c r="AE3457" s="39"/>
    </row>
    <row r="3458" spans="1:31" ht="15" x14ac:dyDescent="0.25">
      <c r="A3458" s="40"/>
      <c r="B3458" s="40"/>
      <c r="C3458" s="40"/>
      <c r="D3458" s="41"/>
      <c r="E3458" s="22"/>
      <c r="F3458" s="23"/>
      <c r="G3458" s="41"/>
      <c r="H3458" s="42"/>
      <c r="I3458" s="41"/>
      <c r="J3458" s="42"/>
      <c r="K3458" s="43"/>
      <c r="L3458" s="26"/>
      <c r="M3458" s="27"/>
      <c r="N3458" s="55"/>
      <c r="O3458" s="93">
        <f>IFERROR(SUMPRODUCT((INDEX(ACH.!$B$3:$AP$9999,MATCH(A3458,ACH.!$A$3:$A$9999,),)&gt;0)*COUNTIF(INDEX(IP!$C$4:$N$44,,IFERROR(MATCH(C3458,IP!$E$2:$N$2,)+2,MATCH(E3458,IP!$C$3:$D$3,))),ACH.!$B$1:$AP$1)),)</f>
        <v>0</v>
      </c>
      <c r="P3458" s="27"/>
      <c r="Q3458" s="28"/>
      <c r="R3458" s="29"/>
      <c r="S3458" s="30"/>
      <c r="T3458" s="31"/>
      <c r="U3458" s="32"/>
      <c r="V3458" s="32"/>
      <c r="W3458" s="32"/>
      <c r="X3458" s="33"/>
      <c r="Y3458" s="34"/>
      <c r="Z3458" s="35"/>
      <c r="AA3458" s="36"/>
      <c r="AB3458" s="37"/>
      <c r="AC3458" s="38"/>
      <c r="AD3458" s="57" t="e">
        <f>IF(C3458="SG",VLOOKUP($C3458,IP!$R:$T,MATCH(QSC!$E3458,IP!$R$6:$T$6,0),0),VLOOKUP($C3458,IP!$R:$S,2,0))</f>
        <v>#N/A</v>
      </c>
      <c r="AE3458" s="39"/>
    </row>
    <row r="3459" spans="1:31" ht="15" x14ac:dyDescent="0.25">
      <c r="A3459" s="40"/>
      <c r="B3459" s="40"/>
      <c r="C3459" s="40"/>
      <c r="D3459" s="41"/>
      <c r="E3459" s="22"/>
      <c r="F3459" s="23"/>
      <c r="G3459" s="41"/>
      <c r="H3459" s="42"/>
      <c r="I3459" s="41"/>
      <c r="J3459" s="42"/>
      <c r="K3459" s="43"/>
      <c r="L3459" s="26"/>
      <c r="M3459" s="27"/>
      <c r="N3459" s="55"/>
      <c r="O3459" s="93">
        <f>IFERROR(SUMPRODUCT((INDEX(ACH.!$B$3:$AP$9999,MATCH(A3459,ACH.!$A$3:$A$9999,),)&gt;0)*COUNTIF(INDEX(IP!$C$4:$N$44,,IFERROR(MATCH(C3459,IP!$E$2:$N$2,)+2,MATCH(E3459,IP!$C$3:$D$3,))),ACH.!$B$1:$AP$1)),)</f>
        <v>0</v>
      </c>
      <c r="P3459" s="27"/>
      <c r="Q3459" s="28"/>
      <c r="R3459" s="29"/>
      <c r="S3459" s="30"/>
      <c r="T3459" s="31"/>
      <c r="U3459" s="32"/>
      <c r="V3459" s="32"/>
      <c r="W3459" s="32"/>
      <c r="X3459" s="33"/>
      <c r="Y3459" s="34"/>
      <c r="Z3459" s="35"/>
      <c r="AA3459" s="36"/>
      <c r="AB3459" s="37"/>
      <c r="AC3459" s="38"/>
      <c r="AD3459" s="57" t="e">
        <f>IF(C3459="SG",VLOOKUP($C3459,IP!$R:$T,MATCH(QSC!$E3459,IP!$R$6:$T$6,0),0),VLOOKUP($C3459,IP!$R:$S,2,0))</f>
        <v>#N/A</v>
      </c>
      <c r="AE3459" s="39"/>
    </row>
    <row r="3460" spans="1:31" ht="15" x14ac:dyDescent="0.25">
      <c r="A3460" s="40"/>
      <c r="B3460" s="40"/>
      <c r="C3460" s="40"/>
      <c r="D3460" s="41"/>
      <c r="E3460" s="22"/>
      <c r="F3460" s="23"/>
      <c r="G3460" s="41"/>
      <c r="H3460" s="42"/>
      <c r="I3460" s="41"/>
      <c r="J3460" s="42"/>
      <c r="K3460" s="43"/>
      <c r="L3460" s="26"/>
      <c r="M3460" s="27"/>
      <c r="N3460" s="55"/>
      <c r="O3460" s="93">
        <f>IFERROR(SUMPRODUCT((INDEX(ACH.!$B$3:$AP$9999,MATCH(A3460,ACH.!$A$3:$A$9999,),)&gt;0)*COUNTIF(INDEX(IP!$C$4:$N$44,,IFERROR(MATCH(C3460,IP!$E$2:$N$2,)+2,MATCH(E3460,IP!$C$3:$D$3,))),ACH.!$B$1:$AP$1)),)</f>
        <v>0</v>
      </c>
      <c r="P3460" s="27"/>
      <c r="Q3460" s="28"/>
      <c r="R3460" s="29"/>
      <c r="S3460" s="30"/>
      <c r="T3460" s="31"/>
      <c r="U3460" s="32"/>
      <c r="V3460" s="32"/>
      <c r="W3460" s="32"/>
      <c r="X3460" s="33"/>
      <c r="Y3460" s="34"/>
      <c r="Z3460" s="35"/>
      <c r="AA3460" s="36"/>
      <c r="AB3460" s="37"/>
      <c r="AC3460" s="38"/>
      <c r="AD3460" s="57" t="e">
        <f>IF(C3460="SG",VLOOKUP($C3460,IP!$R:$T,MATCH(QSC!$E3460,IP!$R$6:$T$6,0),0),VLOOKUP($C3460,IP!$R:$S,2,0))</f>
        <v>#N/A</v>
      </c>
      <c r="AE3460" s="39"/>
    </row>
    <row r="3461" spans="1:31" ht="15" x14ac:dyDescent="0.25">
      <c r="A3461" s="40"/>
      <c r="B3461" s="40"/>
      <c r="C3461" s="40"/>
      <c r="D3461" s="41"/>
      <c r="E3461" s="22"/>
      <c r="F3461" s="23"/>
      <c r="G3461" s="41"/>
      <c r="H3461" s="42"/>
      <c r="I3461" s="41"/>
      <c r="J3461" s="42"/>
      <c r="K3461" s="43"/>
      <c r="L3461" s="26"/>
      <c r="M3461" s="27"/>
      <c r="N3461" s="55"/>
      <c r="O3461" s="93">
        <f>IFERROR(SUMPRODUCT((INDEX(ACH.!$B$3:$AP$9999,MATCH(A3461,ACH.!$A$3:$A$9999,),)&gt;0)*COUNTIF(INDEX(IP!$C$4:$N$44,,IFERROR(MATCH(C3461,IP!$E$2:$N$2,)+2,MATCH(E3461,IP!$C$3:$D$3,))),ACH.!$B$1:$AP$1)),)</f>
        <v>0</v>
      </c>
      <c r="P3461" s="27"/>
      <c r="Q3461" s="28"/>
      <c r="R3461" s="29"/>
      <c r="S3461" s="30"/>
      <c r="T3461" s="31"/>
      <c r="U3461" s="32"/>
      <c r="V3461" s="32"/>
      <c r="W3461" s="32"/>
      <c r="X3461" s="33"/>
      <c r="Y3461" s="34"/>
      <c r="Z3461" s="35"/>
      <c r="AA3461" s="36"/>
      <c r="AB3461" s="37"/>
      <c r="AC3461" s="38"/>
      <c r="AD3461" s="57" t="e">
        <f>IF(C3461="SG",VLOOKUP($C3461,IP!$R:$T,MATCH(QSC!$E3461,IP!$R$6:$T$6,0),0),VLOOKUP($C3461,IP!$R:$S,2,0))</f>
        <v>#N/A</v>
      </c>
      <c r="AE3461" s="39"/>
    </row>
    <row r="3462" spans="1:31" ht="15" x14ac:dyDescent="0.25">
      <c r="A3462" s="40"/>
      <c r="B3462" s="40"/>
      <c r="C3462" s="40"/>
      <c r="D3462" s="41"/>
      <c r="E3462" s="22"/>
      <c r="F3462" s="23"/>
      <c r="G3462" s="41"/>
      <c r="H3462" s="42"/>
      <c r="I3462" s="41"/>
      <c r="J3462" s="42"/>
      <c r="K3462" s="43"/>
      <c r="L3462" s="26"/>
      <c r="M3462" s="27"/>
      <c r="N3462" s="55"/>
      <c r="O3462" s="93">
        <f>IFERROR(SUMPRODUCT((INDEX(ACH.!$B$3:$AP$9999,MATCH(A3462,ACH.!$A$3:$A$9999,),)&gt;0)*COUNTIF(INDEX(IP!$C$4:$N$44,,IFERROR(MATCH(C3462,IP!$E$2:$N$2,)+2,MATCH(E3462,IP!$C$3:$D$3,))),ACH.!$B$1:$AP$1)),)</f>
        <v>0</v>
      </c>
      <c r="P3462" s="27"/>
      <c r="Q3462" s="28"/>
      <c r="R3462" s="29"/>
      <c r="S3462" s="30"/>
      <c r="T3462" s="31"/>
      <c r="U3462" s="32"/>
      <c r="V3462" s="32"/>
      <c r="W3462" s="32"/>
      <c r="X3462" s="33"/>
      <c r="Y3462" s="34"/>
      <c r="Z3462" s="35"/>
      <c r="AA3462" s="36"/>
      <c r="AB3462" s="37"/>
      <c r="AC3462" s="38"/>
      <c r="AD3462" s="57" t="e">
        <f>IF(C3462="SG",VLOOKUP($C3462,IP!$R:$T,MATCH(QSC!$E3462,IP!$R$6:$T$6,0),0),VLOOKUP($C3462,IP!$R:$S,2,0))</f>
        <v>#N/A</v>
      </c>
      <c r="AE3462" s="39"/>
    </row>
    <row r="3463" spans="1:31" ht="15" x14ac:dyDescent="0.25">
      <c r="A3463" s="40"/>
      <c r="B3463" s="40"/>
      <c r="C3463" s="40"/>
      <c r="D3463" s="41"/>
      <c r="E3463" s="22"/>
      <c r="F3463" s="23"/>
      <c r="G3463" s="41"/>
      <c r="H3463" s="42"/>
      <c r="I3463" s="41"/>
      <c r="J3463" s="42"/>
      <c r="K3463" s="43"/>
      <c r="L3463" s="26"/>
      <c r="M3463" s="27"/>
      <c r="N3463" s="55"/>
      <c r="O3463" s="93">
        <f>IFERROR(SUMPRODUCT((INDEX(ACH.!$B$3:$AP$9999,MATCH(A3463,ACH.!$A$3:$A$9999,),)&gt;0)*COUNTIF(INDEX(IP!$C$4:$N$44,,IFERROR(MATCH(C3463,IP!$E$2:$N$2,)+2,MATCH(E3463,IP!$C$3:$D$3,))),ACH.!$B$1:$AP$1)),)</f>
        <v>0</v>
      </c>
      <c r="P3463" s="27"/>
      <c r="Q3463" s="28"/>
      <c r="R3463" s="29"/>
      <c r="S3463" s="30"/>
      <c r="T3463" s="31"/>
      <c r="U3463" s="32"/>
      <c r="V3463" s="32"/>
      <c r="W3463" s="32"/>
      <c r="X3463" s="33"/>
      <c r="Y3463" s="34"/>
      <c r="Z3463" s="35"/>
      <c r="AA3463" s="36"/>
      <c r="AB3463" s="37"/>
      <c r="AC3463" s="38"/>
      <c r="AD3463" s="57" t="e">
        <f>IF(C3463="SG",VLOOKUP($C3463,IP!$R:$T,MATCH(QSC!$E3463,IP!$R$6:$T$6,0),0),VLOOKUP($C3463,IP!$R:$S,2,0))</f>
        <v>#N/A</v>
      </c>
      <c r="AE3463" s="39"/>
    </row>
    <row r="3464" spans="1:31" ht="15" x14ac:dyDescent="0.25">
      <c r="A3464" s="40"/>
      <c r="B3464" s="40"/>
      <c r="C3464" s="40"/>
      <c r="D3464" s="41"/>
      <c r="E3464" s="22"/>
      <c r="F3464" s="23"/>
      <c r="G3464" s="41"/>
      <c r="H3464" s="42"/>
      <c r="I3464" s="41"/>
      <c r="J3464" s="42"/>
      <c r="K3464" s="43"/>
      <c r="L3464" s="26"/>
      <c r="M3464" s="27"/>
      <c r="N3464" s="55"/>
      <c r="O3464" s="93">
        <f>IFERROR(SUMPRODUCT((INDEX(ACH.!$B$3:$AP$9999,MATCH(A3464,ACH.!$A$3:$A$9999,),)&gt;0)*COUNTIF(INDEX(IP!$C$4:$N$44,,IFERROR(MATCH(C3464,IP!$E$2:$N$2,)+2,MATCH(E3464,IP!$C$3:$D$3,))),ACH.!$B$1:$AP$1)),)</f>
        <v>0</v>
      </c>
      <c r="P3464" s="27"/>
      <c r="Q3464" s="28"/>
      <c r="R3464" s="29"/>
      <c r="S3464" s="30"/>
      <c r="T3464" s="31"/>
      <c r="U3464" s="32"/>
      <c r="V3464" s="32"/>
      <c r="W3464" s="32"/>
      <c r="X3464" s="33"/>
      <c r="Y3464" s="34"/>
      <c r="Z3464" s="35"/>
      <c r="AA3464" s="36"/>
      <c r="AB3464" s="37"/>
      <c r="AC3464" s="38"/>
      <c r="AD3464" s="57" t="e">
        <f>IF(C3464="SG",VLOOKUP($C3464,IP!$R:$T,MATCH(QSC!$E3464,IP!$R$6:$T$6,0),0),VLOOKUP($C3464,IP!$R:$S,2,0))</f>
        <v>#N/A</v>
      </c>
      <c r="AE3464" s="39"/>
    </row>
    <row r="3465" spans="1:31" ht="15" x14ac:dyDescent="0.25">
      <c r="A3465" s="40"/>
      <c r="B3465" s="40"/>
      <c r="C3465" s="40"/>
      <c r="D3465" s="41"/>
      <c r="E3465" s="22"/>
      <c r="F3465" s="23"/>
      <c r="G3465" s="41"/>
      <c r="H3465" s="42"/>
      <c r="I3465" s="41"/>
      <c r="J3465" s="42"/>
      <c r="K3465" s="43"/>
      <c r="L3465" s="26"/>
      <c r="M3465" s="27"/>
      <c r="N3465" s="55"/>
      <c r="O3465" s="93">
        <f>IFERROR(SUMPRODUCT((INDEX(ACH.!$B$3:$AP$9999,MATCH(A3465,ACH.!$A$3:$A$9999,),)&gt;0)*COUNTIF(INDEX(IP!$C$4:$N$44,,IFERROR(MATCH(C3465,IP!$E$2:$N$2,)+2,MATCH(E3465,IP!$C$3:$D$3,))),ACH.!$B$1:$AP$1)),)</f>
        <v>0</v>
      </c>
      <c r="P3465" s="27"/>
      <c r="Q3465" s="28"/>
      <c r="R3465" s="29"/>
      <c r="S3465" s="30"/>
      <c r="T3465" s="31"/>
      <c r="U3465" s="32"/>
      <c r="V3465" s="32"/>
      <c r="W3465" s="32"/>
      <c r="X3465" s="33"/>
      <c r="Y3465" s="34"/>
      <c r="Z3465" s="35"/>
      <c r="AA3465" s="36"/>
      <c r="AB3465" s="37"/>
      <c r="AC3465" s="38"/>
      <c r="AD3465" s="57" t="e">
        <f>IF(C3465="SG",VLOOKUP($C3465,IP!$R:$T,MATCH(QSC!$E3465,IP!$R$6:$T$6,0),0),VLOOKUP($C3465,IP!$R:$S,2,0))</f>
        <v>#N/A</v>
      </c>
      <c r="AE3465" s="39"/>
    </row>
    <row r="3466" spans="1:31" ht="15" x14ac:dyDescent="0.25">
      <c r="A3466" s="40"/>
      <c r="B3466" s="40"/>
      <c r="C3466" s="40"/>
      <c r="D3466" s="41"/>
      <c r="E3466" s="22"/>
      <c r="F3466" s="23"/>
      <c r="G3466" s="41"/>
      <c r="H3466" s="42"/>
      <c r="I3466" s="41"/>
      <c r="J3466" s="42"/>
      <c r="K3466" s="43"/>
      <c r="L3466" s="26"/>
      <c r="M3466" s="27"/>
      <c r="N3466" s="55"/>
      <c r="O3466" s="93">
        <f>IFERROR(SUMPRODUCT((INDEX(ACH.!$B$3:$AP$9999,MATCH(A3466,ACH.!$A$3:$A$9999,),)&gt;0)*COUNTIF(INDEX(IP!$C$4:$N$44,,IFERROR(MATCH(C3466,IP!$E$2:$N$2,)+2,MATCH(E3466,IP!$C$3:$D$3,))),ACH.!$B$1:$AP$1)),)</f>
        <v>0</v>
      </c>
      <c r="P3466" s="27"/>
      <c r="Q3466" s="28"/>
      <c r="R3466" s="29"/>
      <c r="S3466" s="30"/>
      <c r="T3466" s="31"/>
      <c r="U3466" s="32"/>
      <c r="V3466" s="32"/>
      <c r="W3466" s="32"/>
      <c r="X3466" s="33"/>
      <c r="Y3466" s="34"/>
      <c r="Z3466" s="35"/>
      <c r="AA3466" s="36"/>
      <c r="AB3466" s="37"/>
      <c r="AC3466" s="38"/>
      <c r="AD3466" s="57" t="e">
        <f>IF(C3466="SG",VLOOKUP($C3466,IP!$R:$T,MATCH(QSC!$E3466,IP!$R$6:$T$6,0),0),VLOOKUP($C3466,IP!$R:$S,2,0))</f>
        <v>#N/A</v>
      </c>
      <c r="AE3466" s="39"/>
    </row>
    <row r="3467" spans="1:31" ht="15" x14ac:dyDescent="0.25">
      <c r="A3467" s="40"/>
      <c r="B3467" s="40"/>
      <c r="C3467" s="40"/>
      <c r="D3467" s="41"/>
      <c r="E3467" s="22"/>
      <c r="F3467" s="23"/>
      <c r="G3467" s="41"/>
      <c r="H3467" s="42"/>
      <c r="I3467" s="41"/>
      <c r="J3467" s="42"/>
      <c r="K3467" s="43"/>
      <c r="L3467" s="26"/>
      <c r="M3467" s="27"/>
      <c r="N3467" s="55"/>
      <c r="O3467" s="93">
        <f>IFERROR(SUMPRODUCT((INDEX(ACH.!$B$3:$AP$9999,MATCH(A3467,ACH.!$A$3:$A$9999,),)&gt;0)*COUNTIF(INDEX(IP!$C$4:$N$44,,IFERROR(MATCH(C3467,IP!$E$2:$N$2,)+2,MATCH(E3467,IP!$C$3:$D$3,))),ACH.!$B$1:$AP$1)),)</f>
        <v>0</v>
      </c>
      <c r="P3467" s="27"/>
      <c r="Q3467" s="28"/>
      <c r="R3467" s="29"/>
      <c r="S3467" s="30"/>
      <c r="T3467" s="31"/>
      <c r="U3467" s="32"/>
      <c r="V3467" s="32"/>
      <c r="W3467" s="32"/>
      <c r="X3467" s="33"/>
      <c r="Y3467" s="34"/>
      <c r="Z3467" s="35"/>
      <c r="AA3467" s="36"/>
      <c r="AB3467" s="37"/>
      <c r="AC3467" s="38"/>
      <c r="AD3467" s="57" t="e">
        <f>IF(C3467="SG",VLOOKUP($C3467,IP!$R:$T,MATCH(QSC!$E3467,IP!$R$6:$T$6,0),0),VLOOKUP($C3467,IP!$R:$S,2,0))</f>
        <v>#N/A</v>
      </c>
      <c r="AE3467" s="39"/>
    </row>
    <row r="3468" spans="1:31" ht="15" x14ac:dyDescent="0.25">
      <c r="A3468" s="40"/>
      <c r="B3468" s="40"/>
      <c r="C3468" s="40"/>
      <c r="D3468" s="41"/>
      <c r="E3468" s="22"/>
      <c r="F3468" s="23"/>
      <c r="G3468" s="41"/>
      <c r="H3468" s="42"/>
      <c r="I3468" s="41"/>
      <c r="J3468" s="42"/>
      <c r="K3468" s="43"/>
      <c r="L3468" s="26"/>
      <c r="M3468" s="27"/>
      <c r="N3468" s="55"/>
      <c r="O3468" s="93">
        <f>IFERROR(SUMPRODUCT((INDEX(ACH.!$B$3:$AP$9999,MATCH(A3468,ACH.!$A$3:$A$9999,),)&gt;0)*COUNTIF(INDEX(IP!$C$4:$N$44,,IFERROR(MATCH(C3468,IP!$E$2:$N$2,)+2,MATCH(E3468,IP!$C$3:$D$3,))),ACH.!$B$1:$AP$1)),)</f>
        <v>0</v>
      </c>
      <c r="P3468" s="27"/>
      <c r="Q3468" s="28"/>
      <c r="R3468" s="29"/>
      <c r="S3468" s="30"/>
      <c r="T3468" s="31"/>
      <c r="U3468" s="32"/>
      <c r="V3468" s="32"/>
      <c r="W3468" s="32"/>
      <c r="X3468" s="33"/>
      <c r="Y3468" s="34"/>
      <c r="Z3468" s="35"/>
      <c r="AA3468" s="36"/>
      <c r="AB3468" s="37"/>
      <c r="AC3468" s="38"/>
      <c r="AD3468" s="57" t="e">
        <f>IF(C3468="SG",VLOOKUP($C3468,IP!$R:$T,MATCH(QSC!$E3468,IP!$R$6:$T$6,0),0),VLOOKUP($C3468,IP!$R:$S,2,0))</f>
        <v>#N/A</v>
      </c>
      <c r="AE3468" s="39"/>
    </row>
    <row r="3469" spans="1:31" ht="15" x14ac:dyDescent="0.25">
      <c r="A3469" s="40"/>
      <c r="B3469" s="40"/>
      <c r="C3469" s="40"/>
      <c r="D3469" s="41"/>
      <c r="E3469" s="22"/>
      <c r="F3469" s="23"/>
      <c r="G3469" s="41"/>
      <c r="H3469" s="42"/>
      <c r="I3469" s="41"/>
      <c r="J3469" s="42"/>
      <c r="K3469" s="43"/>
      <c r="L3469" s="26"/>
      <c r="M3469" s="27"/>
      <c r="N3469" s="55"/>
      <c r="O3469" s="93">
        <f>IFERROR(SUMPRODUCT((INDEX(ACH.!$B$3:$AP$9999,MATCH(A3469,ACH.!$A$3:$A$9999,),)&gt;0)*COUNTIF(INDEX(IP!$C$4:$N$44,,IFERROR(MATCH(C3469,IP!$E$2:$N$2,)+2,MATCH(E3469,IP!$C$3:$D$3,))),ACH.!$B$1:$AP$1)),)</f>
        <v>0</v>
      </c>
      <c r="P3469" s="27"/>
      <c r="Q3469" s="28"/>
      <c r="R3469" s="29"/>
      <c r="S3469" s="30"/>
      <c r="T3469" s="31"/>
      <c r="U3469" s="32"/>
      <c r="V3469" s="32"/>
      <c r="W3469" s="32"/>
      <c r="X3469" s="33"/>
      <c r="Y3469" s="34"/>
      <c r="Z3469" s="35"/>
      <c r="AA3469" s="36"/>
      <c r="AB3469" s="37"/>
      <c r="AC3469" s="38"/>
      <c r="AD3469" s="57" t="e">
        <f>IF(C3469="SG",VLOOKUP($C3469,IP!$R:$T,MATCH(QSC!$E3469,IP!$R$6:$T$6,0),0),VLOOKUP($C3469,IP!$R:$S,2,0))</f>
        <v>#N/A</v>
      </c>
      <c r="AE3469" s="39"/>
    </row>
    <row r="3470" spans="1:31" ht="15" x14ac:dyDescent="0.25">
      <c r="A3470" s="40"/>
      <c r="B3470" s="40"/>
      <c r="C3470" s="40"/>
      <c r="D3470" s="41"/>
      <c r="E3470" s="22"/>
      <c r="F3470" s="23"/>
      <c r="G3470" s="41"/>
      <c r="H3470" s="42"/>
      <c r="I3470" s="41"/>
      <c r="J3470" s="42"/>
      <c r="K3470" s="43"/>
      <c r="L3470" s="26"/>
      <c r="M3470" s="27"/>
      <c r="N3470" s="55"/>
      <c r="O3470" s="93">
        <f>IFERROR(SUMPRODUCT((INDEX(ACH.!$B$3:$AP$9999,MATCH(A3470,ACH.!$A$3:$A$9999,),)&gt;0)*COUNTIF(INDEX(IP!$C$4:$N$44,,IFERROR(MATCH(C3470,IP!$E$2:$N$2,)+2,MATCH(E3470,IP!$C$3:$D$3,))),ACH.!$B$1:$AP$1)),)</f>
        <v>0</v>
      </c>
      <c r="P3470" s="27"/>
      <c r="Q3470" s="28"/>
      <c r="R3470" s="29"/>
      <c r="S3470" s="30"/>
      <c r="T3470" s="31"/>
      <c r="U3470" s="32"/>
      <c r="V3470" s="32"/>
      <c r="W3470" s="32"/>
      <c r="X3470" s="33"/>
      <c r="Y3470" s="34"/>
      <c r="Z3470" s="35"/>
      <c r="AA3470" s="36"/>
      <c r="AB3470" s="37"/>
      <c r="AC3470" s="38"/>
      <c r="AD3470" s="57" t="e">
        <f>IF(C3470="SG",VLOOKUP($C3470,IP!$R:$T,MATCH(QSC!$E3470,IP!$R$6:$T$6,0),0),VLOOKUP($C3470,IP!$R:$S,2,0))</f>
        <v>#N/A</v>
      </c>
      <c r="AE3470" s="39"/>
    </row>
    <row r="3471" spans="1:31" ht="15" x14ac:dyDescent="0.25">
      <c r="A3471" s="40"/>
      <c r="B3471" s="40"/>
      <c r="C3471" s="40"/>
      <c r="D3471" s="41"/>
      <c r="E3471" s="22"/>
      <c r="F3471" s="23"/>
      <c r="G3471" s="41"/>
      <c r="H3471" s="42"/>
      <c r="I3471" s="41"/>
      <c r="J3471" s="42"/>
      <c r="K3471" s="43"/>
      <c r="L3471" s="26"/>
      <c r="M3471" s="27"/>
      <c r="N3471" s="55"/>
      <c r="O3471" s="93">
        <f>IFERROR(SUMPRODUCT((INDEX(ACH.!$B$3:$AP$9999,MATCH(A3471,ACH.!$A$3:$A$9999,),)&gt;0)*COUNTIF(INDEX(IP!$C$4:$N$44,,IFERROR(MATCH(C3471,IP!$E$2:$N$2,)+2,MATCH(E3471,IP!$C$3:$D$3,))),ACH.!$B$1:$AP$1)),)</f>
        <v>0</v>
      </c>
      <c r="P3471" s="27"/>
      <c r="Q3471" s="28"/>
      <c r="R3471" s="29"/>
      <c r="S3471" s="30"/>
      <c r="T3471" s="31"/>
      <c r="U3471" s="32"/>
      <c r="V3471" s="32"/>
      <c r="W3471" s="32"/>
      <c r="X3471" s="33"/>
      <c r="Y3471" s="34"/>
      <c r="Z3471" s="35"/>
      <c r="AA3471" s="36"/>
      <c r="AB3471" s="37"/>
      <c r="AC3471" s="38"/>
      <c r="AD3471" s="57" t="e">
        <f>IF(C3471="SG",VLOOKUP($C3471,IP!$R:$T,MATCH(QSC!$E3471,IP!$R$6:$T$6,0),0),VLOOKUP($C3471,IP!$R:$S,2,0))</f>
        <v>#N/A</v>
      </c>
      <c r="AE3471" s="39"/>
    </row>
    <row r="3472" spans="1:31" ht="15" x14ac:dyDescent="0.25">
      <c r="A3472" s="40"/>
      <c r="B3472" s="40"/>
      <c r="C3472" s="40"/>
      <c r="D3472" s="41"/>
      <c r="E3472" s="22"/>
      <c r="F3472" s="23"/>
      <c r="G3472" s="41"/>
      <c r="H3472" s="42"/>
      <c r="I3472" s="41"/>
      <c r="J3472" s="42"/>
      <c r="K3472" s="43"/>
      <c r="L3472" s="26"/>
      <c r="M3472" s="27"/>
      <c r="N3472" s="55"/>
      <c r="O3472" s="93">
        <f>IFERROR(SUMPRODUCT((INDEX(ACH.!$B$3:$AP$9999,MATCH(A3472,ACH.!$A$3:$A$9999,),)&gt;0)*COUNTIF(INDEX(IP!$C$4:$N$44,,IFERROR(MATCH(C3472,IP!$E$2:$N$2,)+2,MATCH(E3472,IP!$C$3:$D$3,))),ACH.!$B$1:$AP$1)),)</f>
        <v>0</v>
      </c>
      <c r="P3472" s="27"/>
      <c r="Q3472" s="28"/>
      <c r="R3472" s="29"/>
      <c r="S3472" s="30"/>
      <c r="T3472" s="31"/>
      <c r="U3472" s="32"/>
      <c r="V3472" s="32"/>
      <c r="W3472" s="32"/>
      <c r="X3472" s="33"/>
      <c r="Y3472" s="34"/>
      <c r="Z3472" s="35"/>
      <c r="AA3472" s="36"/>
      <c r="AB3472" s="37"/>
      <c r="AC3472" s="38"/>
      <c r="AD3472" s="57" t="e">
        <f>IF(C3472="SG",VLOOKUP($C3472,IP!$R:$T,MATCH(QSC!$E3472,IP!$R$6:$T$6,0),0),VLOOKUP($C3472,IP!$R:$S,2,0))</f>
        <v>#N/A</v>
      </c>
      <c r="AE3472" s="39"/>
    </row>
    <row r="3473" spans="1:31" ht="15" x14ac:dyDescent="0.25">
      <c r="A3473" s="40"/>
      <c r="B3473" s="40"/>
      <c r="C3473" s="40"/>
      <c r="D3473" s="41"/>
      <c r="E3473" s="22"/>
      <c r="F3473" s="23"/>
      <c r="G3473" s="41"/>
      <c r="H3473" s="42"/>
      <c r="I3473" s="41"/>
      <c r="J3473" s="42"/>
      <c r="K3473" s="43"/>
      <c r="L3473" s="26"/>
      <c r="M3473" s="27"/>
      <c r="N3473" s="55"/>
      <c r="O3473" s="93">
        <f>IFERROR(SUMPRODUCT((INDEX(ACH.!$B$3:$AP$9999,MATCH(A3473,ACH.!$A$3:$A$9999,),)&gt;0)*COUNTIF(INDEX(IP!$C$4:$N$44,,IFERROR(MATCH(C3473,IP!$E$2:$N$2,)+2,MATCH(E3473,IP!$C$3:$D$3,))),ACH.!$B$1:$AP$1)),)</f>
        <v>0</v>
      </c>
      <c r="P3473" s="27"/>
      <c r="Q3473" s="28"/>
      <c r="R3473" s="29"/>
      <c r="S3473" s="30"/>
      <c r="T3473" s="31"/>
      <c r="U3473" s="32"/>
      <c r="V3473" s="32"/>
      <c r="W3473" s="32"/>
      <c r="X3473" s="33"/>
      <c r="Y3473" s="34"/>
      <c r="Z3473" s="35"/>
      <c r="AA3473" s="36"/>
      <c r="AB3473" s="37"/>
      <c r="AC3473" s="38"/>
      <c r="AD3473" s="57" t="e">
        <f>IF(C3473="SG",VLOOKUP($C3473,IP!$R:$T,MATCH(QSC!$E3473,IP!$R$6:$T$6,0),0),VLOOKUP($C3473,IP!$R:$S,2,0))</f>
        <v>#N/A</v>
      </c>
      <c r="AE3473" s="39"/>
    </row>
    <row r="3474" spans="1:31" ht="15" x14ac:dyDescent="0.25">
      <c r="A3474" s="40"/>
      <c r="B3474" s="40"/>
      <c r="C3474" s="40"/>
      <c r="D3474" s="41"/>
      <c r="E3474" s="22"/>
      <c r="F3474" s="23"/>
      <c r="G3474" s="41"/>
      <c r="H3474" s="42"/>
      <c r="I3474" s="41"/>
      <c r="J3474" s="42"/>
      <c r="K3474" s="43"/>
      <c r="L3474" s="26"/>
      <c r="M3474" s="27"/>
      <c r="N3474" s="55"/>
      <c r="O3474" s="93">
        <f>IFERROR(SUMPRODUCT((INDEX(ACH.!$B$3:$AP$9999,MATCH(A3474,ACH.!$A$3:$A$9999,),)&gt;0)*COUNTIF(INDEX(IP!$C$4:$N$44,,IFERROR(MATCH(C3474,IP!$E$2:$N$2,)+2,MATCH(E3474,IP!$C$3:$D$3,))),ACH.!$B$1:$AP$1)),)</f>
        <v>0</v>
      </c>
      <c r="P3474" s="27"/>
      <c r="Q3474" s="28"/>
      <c r="R3474" s="29"/>
      <c r="S3474" s="30"/>
      <c r="T3474" s="31"/>
      <c r="U3474" s="32"/>
      <c r="V3474" s="32"/>
      <c r="W3474" s="32"/>
      <c r="X3474" s="33"/>
      <c r="Y3474" s="34"/>
      <c r="Z3474" s="35"/>
      <c r="AA3474" s="36"/>
      <c r="AB3474" s="37"/>
      <c r="AC3474" s="38"/>
      <c r="AD3474" s="57" t="e">
        <f>IF(C3474="SG",VLOOKUP($C3474,IP!$R:$T,MATCH(QSC!$E3474,IP!$R$6:$T$6,0),0),VLOOKUP($C3474,IP!$R:$S,2,0))</f>
        <v>#N/A</v>
      </c>
      <c r="AE3474" s="39"/>
    </row>
    <row r="3475" spans="1:31" ht="15" x14ac:dyDescent="0.25">
      <c r="A3475" s="40"/>
      <c r="B3475" s="40"/>
      <c r="C3475" s="40"/>
      <c r="D3475" s="41"/>
      <c r="E3475" s="22"/>
      <c r="F3475" s="23"/>
      <c r="G3475" s="41"/>
      <c r="H3475" s="42"/>
      <c r="I3475" s="41"/>
      <c r="J3475" s="42"/>
      <c r="K3475" s="43"/>
      <c r="L3475" s="26"/>
      <c r="M3475" s="27"/>
      <c r="N3475" s="55"/>
      <c r="O3475" s="93">
        <f>IFERROR(SUMPRODUCT((INDEX(ACH.!$B$3:$AP$9999,MATCH(A3475,ACH.!$A$3:$A$9999,),)&gt;0)*COUNTIF(INDEX(IP!$C$4:$N$44,,IFERROR(MATCH(C3475,IP!$E$2:$N$2,)+2,MATCH(E3475,IP!$C$3:$D$3,))),ACH.!$B$1:$AP$1)),)</f>
        <v>0</v>
      </c>
      <c r="P3475" s="27"/>
      <c r="Q3475" s="28"/>
      <c r="R3475" s="29"/>
      <c r="S3475" s="30"/>
      <c r="T3475" s="31"/>
      <c r="U3475" s="32"/>
      <c r="V3475" s="32"/>
      <c r="W3475" s="32"/>
      <c r="X3475" s="33"/>
      <c r="Y3475" s="34"/>
      <c r="Z3475" s="35"/>
      <c r="AA3475" s="36"/>
      <c r="AB3475" s="37"/>
      <c r="AC3475" s="38"/>
      <c r="AD3475" s="57" t="e">
        <f>IF(C3475="SG",VLOOKUP($C3475,IP!$R:$T,MATCH(QSC!$E3475,IP!$R$6:$T$6,0),0),VLOOKUP($C3475,IP!$R:$S,2,0))</f>
        <v>#N/A</v>
      </c>
      <c r="AE3475" s="39"/>
    </row>
    <row r="3476" spans="1:31" ht="15" x14ac:dyDescent="0.25">
      <c r="A3476" s="40"/>
      <c r="B3476" s="40"/>
      <c r="C3476" s="40"/>
      <c r="D3476" s="41"/>
      <c r="E3476" s="22"/>
      <c r="F3476" s="23"/>
      <c r="G3476" s="41"/>
      <c r="H3476" s="42"/>
      <c r="I3476" s="41"/>
      <c r="J3476" s="42"/>
      <c r="K3476" s="43"/>
      <c r="L3476" s="26"/>
      <c r="M3476" s="27"/>
      <c r="N3476" s="55"/>
      <c r="O3476" s="93">
        <f>IFERROR(SUMPRODUCT((INDEX(ACH.!$B$3:$AP$9999,MATCH(A3476,ACH.!$A$3:$A$9999,),)&gt;0)*COUNTIF(INDEX(IP!$C$4:$N$44,,IFERROR(MATCH(C3476,IP!$E$2:$N$2,)+2,MATCH(E3476,IP!$C$3:$D$3,))),ACH.!$B$1:$AP$1)),)</f>
        <v>0</v>
      </c>
      <c r="P3476" s="27"/>
      <c r="Q3476" s="28"/>
      <c r="R3476" s="29"/>
      <c r="S3476" s="30"/>
      <c r="T3476" s="31"/>
      <c r="U3476" s="32"/>
      <c r="V3476" s="32"/>
      <c r="W3476" s="32"/>
      <c r="X3476" s="33"/>
      <c r="Y3476" s="34"/>
      <c r="Z3476" s="35"/>
      <c r="AA3476" s="36"/>
      <c r="AB3476" s="37"/>
      <c r="AC3476" s="38"/>
      <c r="AD3476" s="57" t="e">
        <f>IF(C3476="SG",VLOOKUP($C3476,IP!$R:$T,MATCH(QSC!$E3476,IP!$R$6:$T$6,0),0),VLOOKUP($C3476,IP!$R:$S,2,0))</f>
        <v>#N/A</v>
      </c>
      <c r="AE3476" s="39"/>
    </row>
    <row r="3477" spans="1:31" ht="15" x14ac:dyDescent="0.25">
      <c r="A3477" s="40"/>
      <c r="B3477" s="40"/>
      <c r="C3477" s="40"/>
      <c r="D3477" s="41"/>
      <c r="E3477" s="22"/>
      <c r="F3477" s="23"/>
      <c r="G3477" s="41"/>
      <c r="H3477" s="42"/>
      <c r="I3477" s="41"/>
      <c r="J3477" s="42"/>
      <c r="K3477" s="43"/>
      <c r="L3477" s="26"/>
      <c r="M3477" s="27"/>
      <c r="N3477" s="55"/>
      <c r="O3477" s="93">
        <f>IFERROR(SUMPRODUCT((INDEX(ACH.!$B$3:$AP$9999,MATCH(A3477,ACH.!$A$3:$A$9999,),)&gt;0)*COUNTIF(INDEX(IP!$C$4:$N$44,,IFERROR(MATCH(C3477,IP!$E$2:$N$2,)+2,MATCH(E3477,IP!$C$3:$D$3,))),ACH.!$B$1:$AP$1)),)</f>
        <v>0</v>
      </c>
      <c r="P3477" s="27"/>
      <c r="Q3477" s="28"/>
      <c r="R3477" s="29"/>
      <c r="S3477" s="30"/>
      <c r="T3477" s="31"/>
      <c r="U3477" s="32"/>
      <c r="V3477" s="32"/>
      <c r="W3477" s="32"/>
      <c r="X3477" s="33"/>
      <c r="Y3477" s="34"/>
      <c r="Z3477" s="35"/>
      <c r="AA3477" s="36"/>
      <c r="AB3477" s="37"/>
      <c r="AC3477" s="38"/>
      <c r="AD3477" s="57" t="e">
        <f>IF(C3477="SG",VLOOKUP($C3477,IP!$R:$T,MATCH(QSC!$E3477,IP!$R$6:$T$6,0),0),VLOOKUP($C3477,IP!$R:$S,2,0))</f>
        <v>#N/A</v>
      </c>
      <c r="AE3477" s="39"/>
    </row>
    <row r="3478" spans="1:31" ht="15" x14ac:dyDescent="0.25">
      <c r="A3478" s="40"/>
      <c r="B3478" s="40"/>
      <c r="C3478" s="40"/>
      <c r="D3478" s="41"/>
      <c r="E3478" s="22"/>
      <c r="F3478" s="23"/>
      <c r="G3478" s="41"/>
      <c r="H3478" s="42"/>
      <c r="I3478" s="41"/>
      <c r="J3478" s="42"/>
      <c r="K3478" s="43"/>
      <c r="L3478" s="26"/>
      <c r="M3478" s="27"/>
      <c r="N3478" s="55"/>
      <c r="O3478" s="93">
        <f>IFERROR(SUMPRODUCT((INDEX(ACH.!$B$3:$AP$9999,MATCH(A3478,ACH.!$A$3:$A$9999,),)&gt;0)*COUNTIF(INDEX(IP!$C$4:$N$44,,IFERROR(MATCH(C3478,IP!$E$2:$N$2,)+2,MATCH(E3478,IP!$C$3:$D$3,))),ACH.!$B$1:$AP$1)),)</f>
        <v>0</v>
      </c>
      <c r="P3478" s="27"/>
      <c r="Q3478" s="28"/>
      <c r="R3478" s="29"/>
      <c r="S3478" s="30"/>
      <c r="T3478" s="31"/>
      <c r="U3478" s="32"/>
      <c r="V3478" s="32"/>
      <c r="W3478" s="32"/>
      <c r="X3478" s="33"/>
      <c r="Y3478" s="34"/>
      <c r="Z3478" s="35"/>
      <c r="AA3478" s="36"/>
      <c r="AB3478" s="37"/>
      <c r="AC3478" s="38"/>
      <c r="AD3478" s="57" t="e">
        <f>IF(C3478="SG",VLOOKUP($C3478,IP!$R:$T,MATCH(QSC!$E3478,IP!$R$6:$T$6,0),0),VLOOKUP($C3478,IP!$R:$S,2,0))</f>
        <v>#N/A</v>
      </c>
      <c r="AE3478" s="39"/>
    </row>
    <row r="3479" spans="1:31" ht="15" x14ac:dyDescent="0.25">
      <c r="A3479" s="40"/>
      <c r="B3479" s="40"/>
      <c r="C3479" s="40"/>
      <c r="D3479" s="41"/>
      <c r="E3479" s="22"/>
      <c r="F3479" s="23"/>
      <c r="G3479" s="41"/>
      <c r="H3479" s="42"/>
      <c r="I3479" s="41"/>
      <c r="J3479" s="42"/>
      <c r="K3479" s="43"/>
      <c r="L3479" s="26"/>
      <c r="M3479" s="27"/>
      <c r="N3479" s="55"/>
      <c r="O3479" s="93">
        <f>IFERROR(SUMPRODUCT((INDEX(ACH.!$B$3:$AP$9999,MATCH(A3479,ACH.!$A$3:$A$9999,),)&gt;0)*COUNTIF(INDEX(IP!$C$4:$N$44,,IFERROR(MATCH(C3479,IP!$E$2:$N$2,)+2,MATCH(E3479,IP!$C$3:$D$3,))),ACH.!$B$1:$AP$1)),)</f>
        <v>0</v>
      </c>
      <c r="P3479" s="27"/>
      <c r="Q3479" s="28"/>
      <c r="R3479" s="29"/>
      <c r="S3479" s="30"/>
      <c r="T3479" s="31"/>
      <c r="U3479" s="32"/>
      <c r="V3479" s="32"/>
      <c r="W3479" s="32"/>
      <c r="X3479" s="33"/>
      <c r="Y3479" s="34"/>
      <c r="Z3479" s="35"/>
      <c r="AA3479" s="36"/>
      <c r="AB3479" s="37"/>
      <c r="AC3479" s="38"/>
      <c r="AD3479" s="57" t="e">
        <f>IF(C3479="SG",VLOOKUP($C3479,IP!$R:$T,MATCH(QSC!$E3479,IP!$R$6:$T$6,0),0),VLOOKUP($C3479,IP!$R:$S,2,0))</f>
        <v>#N/A</v>
      </c>
      <c r="AE3479" s="39"/>
    </row>
    <row r="3480" spans="1:31" ht="15" x14ac:dyDescent="0.25">
      <c r="A3480" s="40"/>
      <c r="B3480" s="40"/>
      <c r="C3480" s="40"/>
      <c r="D3480" s="41"/>
      <c r="E3480" s="22"/>
      <c r="F3480" s="23"/>
      <c r="G3480" s="41"/>
      <c r="H3480" s="42"/>
      <c r="I3480" s="41"/>
      <c r="J3480" s="42"/>
      <c r="K3480" s="43"/>
      <c r="L3480" s="26"/>
      <c r="M3480" s="27"/>
      <c r="N3480" s="55"/>
      <c r="O3480" s="93">
        <f>IFERROR(SUMPRODUCT((INDEX(ACH.!$B$3:$AP$9999,MATCH(A3480,ACH.!$A$3:$A$9999,),)&gt;0)*COUNTIF(INDEX(IP!$C$4:$N$44,,IFERROR(MATCH(C3480,IP!$E$2:$N$2,)+2,MATCH(E3480,IP!$C$3:$D$3,))),ACH.!$B$1:$AP$1)),)</f>
        <v>0</v>
      </c>
      <c r="P3480" s="27"/>
      <c r="Q3480" s="28"/>
      <c r="R3480" s="29"/>
      <c r="S3480" s="30"/>
      <c r="T3480" s="31"/>
      <c r="U3480" s="32"/>
      <c r="V3480" s="32"/>
      <c r="W3480" s="32"/>
      <c r="X3480" s="33"/>
      <c r="Y3480" s="34"/>
      <c r="Z3480" s="35"/>
      <c r="AA3480" s="36"/>
      <c r="AB3480" s="37"/>
      <c r="AC3480" s="38"/>
      <c r="AD3480" s="57" t="e">
        <f>IF(C3480="SG",VLOOKUP($C3480,IP!$R:$T,MATCH(QSC!$E3480,IP!$R$6:$T$6,0),0),VLOOKUP($C3480,IP!$R:$S,2,0))</f>
        <v>#N/A</v>
      </c>
      <c r="AE3480" s="39"/>
    </row>
    <row r="3481" spans="1:31" ht="15" x14ac:dyDescent="0.25">
      <c r="A3481" s="40"/>
      <c r="B3481" s="40"/>
      <c r="C3481" s="40"/>
      <c r="D3481" s="41"/>
      <c r="E3481" s="22"/>
      <c r="F3481" s="23"/>
      <c r="G3481" s="41"/>
      <c r="H3481" s="42"/>
      <c r="I3481" s="41"/>
      <c r="J3481" s="42"/>
      <c r="K3481" s="43"/>
      <c r="L3481" s="26"/>
      <c r="M3481" s="27"/>
      <c r="N3481" s="55"/>
      <c r="O3481" s="93">
        <f>IFERROR(SUMPRODUCT((INDEX(ACH.!$B$3:$AP$9999,MATCH(A3481,ACH.!$A$3:$A$9999,),)&gt;0)*COUNTIF(INDEX(IP!$C$4:$N$44,,IFERROR(MATCH(C3481,IP!$E$2:$N$2,)+2,MATCH(E3481,IP!$C$3:$D$3,))),ACH.!$B$1:$AP$1)),)</f>
        <v>0</v>
      </c>
      <c r="P3481" s="27"/>
      <c r="Q3481" s="28"/>
      <c r="R3481" s="29"/>
      <c r="S3481" s="30"/>
      <c r="T3481" s="31"/>
      <c r="U3481" s="32"/>
      <c r="V3481" s="32"/>
      <c r="W3481" s="32"/>
      <c r="X3481" s="33"/>
      <c r="Y3481" s="34"/>
      <c r="Z3481" s="35"/>
      <c r="AA3481" s="36"/>
      <c r="AB3481" s="37"/>
      <c r="AC3481" s="38"/>
      <c r="AD3481" s="57" t="e">
        <f>IF(C3481="SG",VLOOKUP($C3481,IP!$R:$T,MATCH(QSC!$E3481,IP!$R$6:$T$6,0),0),VLOOKUP($C3481,IP!$R:$S,2,0))</f>
        <v>#N/A</v>
      </c>
      <c r="AE3481" s="39"/>
    </row>
    <row r="3482" spans="1:31" ht="15" x14ac:dyDescent="0.25">
      <c r="A3482" s="40"/>
      <c r="B3482" s="40"/>
      <c r="C3482" s="40"/>
      <c r="D3482" s="41"/>
      <c r="E3482" s="22"/>
      <c r="F3482" s="23"/>
      <c r="G3482" s="41"/>
      <c r="H3482" s="42"/>
      <c r="I3482" s="41"/>
      <c r="J3482" s="42"/>
      <c r="K3482" s="43"/>
      <c r="L3482" s="26"/>
      <c r="M3482" s="27"/>
      <c r="N3482" s="55"/>
      <c r="O3482" s="93">
        <f>IFERROR(SUMPRODUCT((INDEX(ACH.!$B$3:$AP$9999,MATCH(A3482,ACH.!$A$3:$A$9999,),)&gt;0)*COUNTIF(INDEX(IP!$C$4:$N$44,,IFERROR(MATCH(C3482,IP!$E$2:$N$2,)+2,MATCH(E3482,IP!$C$3:$D$3,))),ACH.!$B$1:$AP$1)),)</f>
        <v>0</v>
      </c>
      <c r="P3482" s="27"/>
      <c r="Q3482" s="28"/>
      <c r="R3482" s="29"/>
      <c r="S3482" s="30"/>
      <c r="T3482" s="31"/>
      <c r="U3482" s="32"/>
      <c r="V3482" s="32"/>
      <c r="W3482" s="32"/>
      <c r="X3482" s="33"/>
      <c r="Y3482" s="34"/>
      <c r="Z3482" s="35"/>
      <c r="AA3482" s="36"/>
      <c r="AB3482" s="37"/>
      <c r="AC3482" s="38"/>
      <c r="AD3482" s="57" t="e">
        <f>IF(C3482="SG",VLOOKUP($C3482,IP!$R:$T,MATCH(QSC!$E3482,IP!$R$6:$T$6,0),0),VLOOKUP($C3482,IP!$R:$S,2,0))</f>
        <v>#N/A</v>
      </c>
      <c r="AE3482" s="39"/>
    </row>
    <row r="3483" spans="1:31" ht="15" x14ac:dyDescent="0.25">
      <c r="A3483" s="40"/>
      <c r="B3483" s="40"/>
      <c r="C3483" s="40"/>
      <c r="D3483" s="41"/>
      <c r="E3483" s="22"/>
      <c r="F3483" s="23"/>
      <c r="G3483" s="41"/>
      <c r="H3483" s="42"/>
      <c r="I3483" s="41"/>
      <c r="J3483" s="42"/>
      <c r="K3483" s="43"/>
      <c r="L3483" s="26"/>
      <c r="M3483" s="27"/>
      <c r="N3483" s="55"/>
      <c r="O3483" s="93">
        <f>IFERROR(SUMPRODUCT((INDEX(ACH.!$B$3:$AP$9999,MATCH(A3483,ACH.!$A$3:$A$9999,),)&gt;0)*COUNTIF(INDEX(IP!$C$4:$N$44,,IFERROR(MATCH(C3483,IP!$E$2:$N$2,)+2,MATCH(E3483,IP!$C$3:$D$3,))),ACH.!$B$1:$AP$1)),)</f>
        <v>0</v>
      </c>
      <c r="P3483" s="27"/>
      <c r="Q3483" s="28"/>
      <c r="R3483" s="29"/>
      <c r="S3483" s="30"/>
      <c r="T3483" s="31"/>
      <c r="U3483" s="32"/>
      <c r="V3483" s="32"/>
      <c r="W3483" s="32"/>
      <c r="X3483" s="33"/>
      <c r="Y3483" s="34"/>
      <c r="Z3483" s="35"/>
      <c r="AA3483" s="36"/>
      <c r="AB3483" s="37"/>
      <c r="AC3483" s="38"/>
      <c r="AD3483" s="57" t="e">
        <f>IF(C3483="SG",VLOOKUP($C3483,IP!$R:$T,MATCH(QSC!$E3483,IP!$R$6:$T$6,0),0),VLOOKUP($C3483,IP!$R:$S,2,0))</f>
        <v>#N/A</v>
      </c>
      <c r="AE3483" s="39"/>
    </row>
    <row r="3484" spans="1:31" ht="15" x14ac:dyDescent="0.25">
      <c r="A3484" s="40"/>
      <c r="B3484" s="40"/>
      <c r="C3484" s="40"/>
      <c r="D3484" s="41"/>
      <c r="E3484" s="22"/>
      <c r="F3484" s="23"/>
      <c r="G3484" s="41"/>
      <c r="H3484" s="42"/>
      <c r="I3484" s="41"/>
      <c r="J3484" s="42"/>
      <c r="K3484" s="43"/>
      <c r="L3484" s="26"/>
      <c r="M3484" s="27"/>
      <c r="N3484" s="55"/>
      <c r="O3484" s="93">
        <f>IFERROR(SUMPRODUCT((INDEX(ACH.!$B$3:$AP$9999,MATCH(A3484,ACH.!$A$3:$A$9999,),)&gt;0)*COUNTIF(INDEX(IP!$C$4:$N$44,,IFERROR(MATCH(C3484,IP!$E$2:$N$2,)+2,MATCH(E3484,IP!$C$3:$D$3,))),ACH.!$B$1:$AP$1)),)</f>
        <v>0</v>
      </c>
      <c r="P3484" s="27"/>
      <c r="Q3484" s="28"/>
      <c r="R3484" s="29"/>
      <c r="S3484" s="30"/>
      <c r="T3484" s="31"/>
      <c r="U3484" s="32"/>
      <c r="V3484" s="32"/>
      <c r="W3484" s="32"/>
      <c r="X3484" s="33"/>
      <c r="Y3484" s="34"/>
      <c r="Z3484" s="35"/>
      <c r="AA3484" s="36"/>
      <c r="AB3484" s="37"/>
      <c r="AC3484" s="38"/>
      <c r="AD3484" s="57" t="e">
        <f>IF(C3484="SG",VLOOKUP($C3484,IP!$R:$T,MATCH(QSC!$E3484,IP!$R$6:$T$6,0),0),VLOOKUP($C3484,IP!$R:$S,2,0))</f>
        <v>#N/A</v>
      </c>
      <c r="AE3484" s="39"/>
    </row>
    <row r="3485" spans="1:31" ht="15" x14ac:dyDescent="0.25">
      <c r="A3485" s="40"/>
      <c r="B3485" s="40"/>
      <c r="C3485" s="40"/>
      <c r="D3485" s="41"/>
      <c r="E3485" s="22"/>
      <c r="F3485" s="23"/>
      <c r="G3485" s="41"/>
      <c r="H3485" s="42"/>
      <c r="I3485" s="41"/>
      <c r="J3485" s="42"/>
      <c r="K3485" s="43"/>
      <c r="L3485" s="26"/>
      <c r="M3485" s="27"/>
      <c r="N3485" s="55"/>
      <c r="O3485" s="93">
        <f>IFERROR(SUMPRODUCT((INDEX(ACH.!$B$3:$AP$9999,MATCH(A3485,ACH.!$A$3:$A$9999,),)&gt;0)*COUNTIF(INDEX(IP!$C$4:$N$44,,IFERROR(MATCH(C3485,IP!$E$2:$N$2,)+2,MATCH(E3485,IP!$C$3:$D$3,))),ACH.!$B$1:$AP$1)),)</f>
        <v>0</v>
      </c>
      <c r="P3485" s="27"/>
      <c r="Q3485" s="28"/>
      <c r="R3485" s="29"/>
      <c r="S3485" s="30"/>
      <c r="T3485" s="31"/>
      <c r="U3485" s="32"/>
      <c r="V3485" s="32"/>
      <c r="W3485" s="32"/>
      <c r="X3485" s="33"/>
      <c r="Y3485" s="34"/>
      <c r="Z3485" s="35"/>
      <c r="AA3485" s="36"/>
      <c r="AB3485" s="37"/>
      <c r="AC3485" s="38"/>
      <c r="AD3485" s="57" t="e">
        <f>IF(C3485="SG",VLOOKUP($C3485,IP!$R:$T,MATCH(QSC!$E3485,IP!$R$6:$T$6,0),0),VLOOKUP($C3485,IP!$R:$S,2,0))</f>
        <v>#N/A</v>
      </c>
      <c r="AE3485" s="39"/>
    </row>
    <row r="3486" spans="1:31" ht="15" x14ac:dyDescent="0.25">
      <c r="A3486" s="40"/>
      <c r="B3486" s="40"/>
      <c r="C3486" s="40"/>
      <c r="D3486" s="41"/>
      <c r="E3486" s="22"/>
      <c r="F3486" s="23"/>
      <c r="G3486" s="41"/>
      <c r="H3486" s="42"/>
      <c r="I3486" s="41"/>
      <c r="J3486" s="42"/>
      <c r="K3486" s="43"/>
      <c r="L3486" s="26"/>
      <c r="M3486" s="27"/>
      <c r="N3486" s="55"/>
      <c r="O3486" s="93">
        <f>IFERROR(SUMPRODUCT((INDEX(ACH.!$B$3:$AP$9999,MATCH(A3486,ACH.!$A$3:$A$9999,),)&gt;0)*COUNTIF(INDEX(IP!$C$4:$N$44,,IFERROR(MATCH(C3486,IP!$E$2:$N$2,)+2,MATCH(E3486,IP!$C$3:$D$3,))),ACH.!$B$1:$AP$1)),)</f>
        <v>0</v>
      </c>
      <c r="P3486" s="27"/>
      <c r="Q3486" s="28"/>
      <c r="R3486" s="29"/>
      <c r="S3486" s="30"/>
      <c r="T3486" s="31"/>
      <c r="U3486" s="32"/>
      <c r="V3486" s="32"/>
      <c r="W3486" s="32"/>
      <c r="X3486" s="33"/>
      <c r="Y3486" s="34"/>
      <c r="Z3486" s="35"/>
      <c r="AA3486" s="36"/>
      <c r="AB3486" s="37"/>
      <c r="AC3486" s="38"/>
      <c r="AD3486" s="57" t="e">
        <f>IF(C3486="SG",VLOOKUP($C3486,IP!$R:$T,MATCH(QSC!$E3486,IP!$R$6:$T$6,0),0),VLOOKUP($C3486,IP!$R:$S,2,0))</f>
        <v>#N/A</v>
      </c>
      <c r="AE3486" s="39"/>
    </row>
    <row r="3487" spans="1:31" ht="15" x14ac:dyDescent="0.25">
      <c r="A3487" s="40"/>
      <c r="B3487" s="40"/>
      <c r="C3487" s="40"/>
      <c r="D3487" s="41"/>
      <c r="E3487" s="22"/>
      <c r="F3487" s="23"/>
      <c r="G3487" s="41"/>
      <c r="H3487" s="42"/>
      <c r="I3487" s="41"/>
      <c r="J3487" s="42"/>
      <c r="K3487" s="43"/>
      <c r="L3487" s="26"/>
      <c r="M3487" s="27"/>
      <c r="N3487" s="55"/>
      <c r="O3487" s="93">
        <f>IFERROR(SUMPRODUCT((INDEX(ACH.!$B$3:$AP$9999,MATCH(A3487,ACH.!$A$3:$A$9999,),)&gt;0)*COUNTIF(INDEX(IP!$C$4:$N$44,,IFERROR(MATCH(C3487,IP!$E$2:$N$2,)+2,MATCH(E3487,IP!$C$3:$D$3,))),ACH.!$B$1:$AP$1)),)</f>
        <v>0</v>
      </c>
      <c r="P3487" s="27"/>
      <c r="Q3487" s="28"/>
      <c r="R3487" s="29"/>
      <c r="S3487" s="30"/>
      <c r="T3487" s="31"/>
      <c r="U3487" s="32"/>
      <c r="V3487" s="32"/>
      <c r="W3487" s="32"/>
      <c r="X3487" s="33"/>
      <c r="Y3487" s="34"/>
      <c r="Z3487" s="35"/>
      <c r="AA3487" s="36"/>
      <c r="AB3487" s="37"/>
      <c r="AC3487" s="38"/>
      <c r="AD3487" s="57" t="e">
        <f>IF(C3487="SG",VLOOKUP($C3487,IP!$R:$T,MATCH(QSC!$E3487,IP!$R$6:$T$6,0),0),VLOOKUP($C3487,IP!$R:$S,2,0))</f>
        <v>#N/A</v>
      </c>
      <c r="AE3487" s="39"/>
    </row>
    <row r="3488" spans="1:31" ht="15" x14ac:dyDescent="0.25">
      <c r="A3488" s="40"/>
      <c r="B3488" s="40"/>
      <c r="C3488" s="40"/>
      <c r="D3488" s="41"/>
      <c r="E3488" s="22"/>
      <c r="F3488" s="23"/>
      <c r="G3488" s="41"/>
      <c r="H3488" s="42"/>
      <c r="I3488" s="41"/>
      <c r="J3488" s="42"/>
      <c r="K3488" s="43"/>
      <c r="L3488" s="26"/>
      <c r="M3488" s="27"/>
      <c r="N3488" s="55"/>
      <c r="O3488" s="93">
        <f>IFERROR(SUMPRODUCT((INDEX(ACH.!$B$3:$AP$9999,MATCH(A3488,ACH.!$A$3:$A$9999,),)&gt;0)*COUNTIF(INDEX(IP!$C$4:$N$44,,IFERROR(MATCH(C3488,IP!$E$2:$N$2,)+2,MATCH(E3488,IP!$C$3:$D$3,))),ACH.!$B$1:$AP$1)),)</f>
        <v>0</v>
      </c>
      <c r="P3488" s="27"/>
      <c r="Q3488" s="28"/>
      <c r="R3488" s="29"/>
      <c r="S3488" s="30"/>
      <c r="T3488" s="31"/>
      <c r="U3488" s="32"/>
      <c r="V3488" s="32"/>
      <c r="W3488" s="32"/>
      <c r="X3488" s="33"/>
      <c r="Y3488" s="34"/>
      <c r="Z3488" s="35"/>
      <c r="AA3488" s="36"/>
      <c r="AB3488" s="37"/>
      <c r="AC3488" s="38"/>
      <c r="AD3488" s="57" t="e">
        <f>IF(C3488="SG",VLOOKUP($C3488,IP!$R:$T,MATCH(QSC!$E3488,IP!$R$6:$T$6,0),0),VLOOKUP($C3488,IP!$R:$S,2,0))</f>
        <v>#N/A</v>
      </c>
      <c r="AE3488" s="39"/>
    </row>
    <row r="3489" spans="1:31" ht="15" x14ac:dyDescent="0.25">
      <c r="A3489" s="40"/>
      <c r="B3489" s="40"/>
      <c r="C3489" s="40"/>
      <c r="D3489" s="41"/>
      <c r="E3489" s="22"/>
      <c r="F3489" s="23"/>
      <c r="G3489" s="41"/>
      <c r="H3489" s="42"/>
      <c r="I3489" s="41"/>
      <c r="J3489" s="42"/>
      <c r="K3489" s="43"/>
      <c r="L3489" s="26"/>
      <c r="M3489" s="27"/>
      <c r="N3489" s="55"/>
      <c r="O3489" s="93">
        <f>IFERROR(SUMPRODUCT((INDEX(ACH.!$B$3:$AP$9999,MATCH(A3489,ACH.!$A$3:$A$9999,),)&gt;0)*COUNTIF(INDEX(IP!$C$4:$N$44,,IFERROR(MATCH(C3489,IP!$E$2:$N$2,)+2,MATCH(E3489,IP!$C$3:$D$3,))),ACH.!$B$1:$AP$1)),)</f>
        <v>0</v>
      </c>
      <c r="P3489" s="27"/>
      <c r="Q3489" s="28"/>
      <c r="R3489" s="29"/>
      <c r="S3489" s="30"/>
      <c r="T3489" s="31"/>
      <c r="U3489" s="32"/>
      <c r="V3489" s="32"/>
      <c r="W3489" s="32"/>
      <c r="X3489" s="33"/>
      <c r="Y3489" s="34"/>
      <c r="Z3489" s="35"/>
      <c r="AA3489" s="36"/>
      <c r="AB3489" s="37"/>
      <c r="AC3489" s="38"/>
      <c r="AD3489" s="57" t="e">
        <f>IF(C3489="SG",VLOOKUP($C3489,IP!$R:$T,MATCH(QSC!$E3489,IP!$R$6:$T$6,0),0),VLOOKUP($C3489,IP!$R:$S,2,0))</f>
        <v>#N/A</v>
      </c>
      <c r="AE3489" s="39"/>
    </row>
    <row r="3490" spans="1:31" ht="15" x14ac:dyDescent="0.25">
      <c r="A3490" s="40"/>
      <c r="B3490" s="40"/>
      <c r="C3490" s="40"/>
      <c r="D3490" s="41"/>
      <c r="E3490" s="22"/>
      <c r="F3490" s="23"/>
      <c r="G3490" s="41"/>
      <c r="H3490" s="42"/>
      <c r="I3490" s="41"/>
      <c r="J3490" s="42"/>
      <c r="K3490" s="43"/>
      <c r="L3490" s="26"/>
      <c r="M3490" s="27"/>
      <c r="N3490" s="55"/>
      <c r="O3490" s="93">
        <f>IFERROR(SUMPRODUCT((INDEX(ACH.!$B$3:$AP$9999,MATCH(A3490,ACH.!$A$3:$A$9999,),)&gt;0)*COUNTIF(INDEX(IP!$C$4:$N$44,,IFERROR(MATCH(C3490,IP!$E$2:$N$2,)+2,MATCH(E3490,IP!$C$3:$D$3,))),ACH.!$B$1:$AP$1)),)</f>
        <v>0</v>
      </c>
      <c r="P3490" s="27"/>
      <c r="Q3490" s="28"/>
      <c r="R3490" s="29"/>
      <c r="S3490" s="30"/>
      <c r="T3490" s="31"/>
      <c r="U3490" s="32"/>
      <c r="V3490" s="32"/>
      <c r="W3490" s="32"/>
      <c r="X3490" s="33"/>
      <c r="Y3490" s="34"/>
      <c r="Z3490" s="35"/>
      <c r="AA3490" s="36"/>
      <c r="AB3490" s="37"/>
      <c r="AC3490" s="38"/>
      <c r="AD3490" s="57" t="e">
        <f>IF(C3490="SG",VLOOKUP($C3490,IP!$R:$T,MATCH(QSC!$E3490,IP!$R$6:$T$6,0),0),VLOOKUP($C3490,IP!$R:$S,2,0))</f>
        <v>#N/A</v>
      </c>
      <c r="AE3490" s="39"/>
    </row>
    <row r="3491" spans="1:31" ht="15" x14ac:dyDescent="0.25">
      <c r="A3491" s="40"/>
      <c r="B3491" s="40"/>
      <c r="C3491" s="40"/>
      <c r="D3491" s="41"/>
      <c r="E3491" s="22"/>
      <c r="F3491" s="23"/>
      <c r="G3491" s="41"/>
      <c r="H3491" s="42"/>
      <c r="I3491" s="41"/>
      <c r="J3491" s="42"/>
      <c r="K3491" s="43"/>
      <c r="L3491" s="26"/>
      <c r="M3491" s="27"/>
      <c r="N3491" s="55"/>
      <c r="O3491" s="93">
        <f>IFERROR(SUMPRODUCT((INDEX(ACH.!$B$3:$AP$9999,MATCH(A3491,ACH.!$A$3:$A$9999,),)&gt;0)*COUNTIF(INDEX(IP!$C$4:$N$44,,IFERROR(MATCH(C3491,IP!$E$2:$N$2,)+2,MATCH(E3491,IP!$C$3:$D$3,))),ACH.!$B$1:$AP$1)),)</f>
        <v>0</v>
      </c>
      <c r="P3491" s="27"/>
      <c r="Q3491" s="28"/>
      <c r="R3491" s="29"/>
      <c r="S3491" s="30"/>
      <c r="T3491" s="31"/>
      <c r="U3491" s="32"/>
      <c r="V3491" s="32"/>
      <c r="W3491" s="32"/>
      <c r="X3491" s="33"/>
      <c r="Y3491" s="34"/>
      <c r="Z3491" s="35"/>
      <c r="AA3491" s="36"/>
      <c r="AB3491" s="37"/>
      <c r="AC3491" s="38"/>
      <c r="AD3491" s="57" t="e">
        <f>IF(C3491="SG",VLOOKUP($C3491,IP!$R:$T,MATCH(QSC!$E3491,IP!$R$6:$T$6,0),0),VLOOKUP($C3491,IP!$R:$S,2,0))</f>
        <v>#N/A</v>
      </c>
      <c r="AE3491" s="39"/>
    </row>
    <row r="3492" spans="1:31" ht="15" x14ac:dyDescent="0.25">
      <c r="A3492" s="40"/>
      <c r="B3492" s="40"/>
      <c r="C3492" s="40"/>
      <c r="D3492" s="41"/>
      <c r="E3492" s="22"/>
      <c r="F3492" s="23"/>
      <c r="G3492" s="41"/>
      <c r="H3492" s="42"/>
      <c r="I3492" s="41"/>
      <c r="J3492" s="42"/>
      <c r="K3492" s="43"/>
      <c r="L3492" s="26"/>
      <c r="M3492" s="27"/>
      <c r="N3492" s="55"/>
      <c r="O3492" s="93">
        <f>IFERROR(SUMPRODUCT((INDEX(ACH.!$B$3:$AP$9999,MATCH(A3492,ACH.!$A$3:$A$9999,),)&gt;0)*COUNTIF(INDEX(IP!$C$4:$N$44,,IFERROR(MATCH(C3492,IP!$E$2:$N$2,)+2,MATCH(E3492,IP!$C$3:$D$3,))),ACH.!$B$1:$AP$1)),)</f>
        <v>0</v>
      </c>
      <c r="P3492" s="27"/>
      <c r="Q3492" s="28"/>
      <c r="R3492" s="29"/>
      <c r="S3492" s="30"/>
      <c r="T3492" s="31"/>
      <c r="U3492" s="32"/>
      <c r="V3492" s="32"/>
      <c r="W3492" s="32"/>
      <c r="X3492" s="33"/>
      <c r="Y3492" s="34"/>
      <c r="Z3492" s="35"/>
      <c r="AA3492" s="36"/>
      <c r="AB3492" s="37"/>
      <c r="AC3492" s="38"/>
      <c r="AD3492" s="57" t="e">
        <f>IF(C3492="SG",VLOOKUP($C3492,IP!$R:$T,MATCH(QSC!$E3492,IP!$R$6:$T$6,0),0),VLOOKUP($C3492,IP!$R:$S,2,0))</f>
        <v>#N/A</v>
      </c>
      <c r="AE3492" s="39"/>
    </row>
    <row r="3493" spans="1:31" ht="15" x14ac:dyDescent="0.25">
      <c r="A3493" s="40"/>
      <c r="B3493" s="40"/>
      <c r="C3493" s="40"/>
      <c r="D3493" s="41"/>
      <c r="E3493" s="22"/>
      <c r="F3493" s="23"/>
      <c r="G3493" s="41"/>
      <c r="H3493" s="42"/>
      <c r="I3493" s="41"/>
      <c r="J3493" s="42"/>
      <c r="K3493" s="43"/>
      <c r="L3493" s="26"/>
      <c r="M3493" s="27"/>
      <c r="N3493" s="55"/>
      <c r="O3493" s="93">
        <f>IFERROR(SUMPRODUCT((INDEX(ACH.!$B$3:$AP$9999,MATCH(A3493,ACH.!$A$3:$A$9999,),)&gt;0)*COUNTIF(INDEX(IP!$C$4:$N$44,,IFERROR(MATCH(C3493,IP!$E$2:$N$2,)+2,MATCH(E3493,IP!$C$3:$D$3,))),ACH.!$B$1:$AP$1)),)</f>
        <v>0</v>
      </c>
      <c r="P3493" s="27"/>
      <c r="Q3493" s="28"/>
      <c r="R3493" s="29"/>
      <c r="S3493" s="30"/>
      <c r="T3493" s="31"/>
      <c r="U3493" s="32"/>
      <c r="V3493" s="32"/>
      <c r="W3493" s="32"/>
      <c r="X3493" s="33"/>
      <c r="Y3493" s="34"/>
      <c r="Z3493" s="35"/>
      <c r="AA3493" s="36"/>
      <c r="AB3493" s="37"/>
      <c r="AC3493" s="38"/>
      <c r="AD3493" s="57" t="e">
        <f>IF(C3493="SG",VLOOKUP($C3493,IP!$R:$T,MATCH(QSC!$E3493,IP!$R$6:$T$6,0),0),VLOOKUP($C3493,IP!$R:$S,2,0))</f>
        <v>#N/A</v>
      </c>
      <c r="AE3493" s="39"/>
    </row>
    <row r="3494" spans="1:31" ht="15" x14ac:dyDescent="0.25">
      <c r="A3494" s="40"/>
      <c r="B3494" s="40"/>
      <c r="C3494" s="40"/>
      <c r="D3494" s="41"/>
      <c r="E3494" s="22"/>
      <c r="F3494" s="23"/>
      <c r="G3494" s="41"/>
      <c r="H3494" s="42"/>
      <c r="I3494" s="41"/>
      <c r="J3494" s="42"/>
      <c r="K3494" s="43"/>
      <c r="L3494" s="26"/>
      <c r="M3494" s="27"/>
      <c r="N3494" s="55"/>
      <c r="O3494" s="93">
        <f>IFERROR(SUMPRODUCT((INDEX(ACH.!$B$3:$AP$9999,MATCH(A3494,ACH.!$A$3:$A$9999,),)&gt;0)*COUNTIF(INDEX(IP!$C$4:$N$44,,IFERROR(MATCH(C3494,IP!$E$2:$N$2,)+2,MATCH(E3494,IP!$C$3:$D$3,))),ACH.!$B$1:$AP$1)),)</f>
        <v>0</v>
      </c>
      <c r="P3494" s="27"/>
      <c r="Q3494" s="28"/>
      <c r="R3494" s="29"/>
      <c r="S3494" s="30"/>
      <c r="T3494" s="31"/>
      <c r="U3494" s="32"/>
      <c r="V3494" s="32"/>
      <c r="W3494" s="32"/>
      <c r="X3494" s="33"/>
      <c r="Y3494" s="34"/>
      <c r="Z3494" s="35"/>
      <c r="AA3494" s="36"/>
      <c r="AB3494" s="37"/>
      <c r="AC3494" s="38"/>
      <c r="AD3494" s="57" t="e">
        <f>IF(C3494="SG",VLOOKUP($C3494,IP!$R:$T,MATCH(QSC!$E3494,IP!$R$6:$T$6,0),0),VLOOKUP($C3494,IP!$R:$S,2,0))</f>
        <v>#N/A</v>
      </c>
      <c r="AE3494" s="39"/>
    </row>
    <row r="3495" spans="1:31" ht="15" x14ac:dyDescent="0.25">
      <c r="A3495" s="40"/>
      <c r="B3495" s="40"/>
      <c r="C3495" s="40"/>
      <c r="D3495" s="41"/>
      <c r="E3495" s="22"/>
      <c r="F3495" s="23"/>
      <c r="G3495" s="41"/>
      <c r="H3495" s="42"/>
      <c r="I3495" s="41"/>
      <c r="J3495" s="42"/>
      <c r="K3495" s="43"/>
      <c r="L3495" s="26"/>
      <c r="M3495" s="27"/>
      <c r="N3495" s="55"/>
      <c r="O3495" s="93">
        <f>IFERROR(SUMPRODUCT((INDEX(ACH.!$B$3:$AP$9999,MATCH(A3495,ACH.!$A$3:$A$9999,),)&gt;0)*COUNTIF(INDEX(IP!$C$4:$N$44,,IFERROR(MATCH(C3495,IP!$E$2:$N$2,)+2,MATCH(E3495,IP!$C$3:$D$3,))),ACH.!$B$1:$AP$1)),)</f>
        <v>0</v>
      </c>
      <c r="P3495" s="27"/>
      <c r="Q3495" s="28"/>
      <c r="R3495" s="29"/>
      <c r="S3495" s="30"/>
      <c r="T3495" s="31"/>
      <c r="U3495" s="32"/>
      <c r="V3495" s="32"/>
      <c r="W3495" s="32"/>
      <c r="X3495" s="33"/>
      <c r="Y3495" s="34"/>
      <c r="Z3495" s="35"/>
      <c r="AA3495" s="36"/>
      <c r="AB3495" s="37"/>
      <c r="AC3495" s="38"/>
      <c r="AD3495" s="57" t="e">
        <f>IF(C3495="SG",VLOOKUP($C3495,IP!$R:$T,MATCH(QSC!$E3495,IP!$R$6:$T$6,0),0),VLOOKUP($C3495,IP!$R:$S,2,0))</f>
        <v>#N/A</v>
      </c>
      <c r="AE3495" s="39"/>
    </row>
    <row r="3496" spans="1:31" ht="15" x14ac:dyDescent="0.25">
      <c r="A3496" s="40"/>
      <c r="B3496" s="40"/>
      <c r="C3496" s="40"/>
      <c r="D3496" s="41"/>
      <c r="E3496" s="22"/>
      <c r="F3496" s="23"/>
      <c r="G3496" s="41"/>
      <c r="H3496" s="42"/>
      <c r="I3496" s="41"/>
      <c r="J3496" s="42"/>
      <c r="K3496" s="43"/>
      <c r="L3496" s="26"/>
      <c r="M3496" s="27"/>
      <c r="N3496" s="55"/>
      <c r="O3496" s="93">
        <f>IFERROR(SUMPRODUCT((INDEX(ACH.!$B$3:$AP$9999,MATCH(A3496,ACH.!$A$3:$A$9999,),)&gt;0)*COUNTIF(INDEX(IP!$C$4:$N$44,,IFERROR(MATCH(C3496,IP!$E$2:$N$2,)+2,MATCH(E3496,IP!$C$3:$D$3,))),ACH.!$B$1:$AP$1)),)</f>
        <v>0</v>
      </c>
      <c r="P3496" s="27"/>
      <c r="Q3496" s="28"/>
      <c r="R3496" s="29"/>
      <c r="S3496" s="30"/>
      <c r="T3496" s="31"/>
      <c r="U3496" s="32"/>
      <c r="V3496" s="32"/>
      <c r="W3496" s="32"/>
      <c r="X3496" s="33"/>
      <c r="Y3496" s="34"/>
      <c r="Z3496" s="35"/>
      <c r="AA3496" s="36"/>
      <c r="AB3496" s="37"/>
      <c r="AC3496" s="38"/>
      <c r="AD3496" s="57" t="e">
        <f>IF(C3496="SG",VLOOKUP($C3496,IP!$R:$T,MATCH(QSC!$E3496,IP!$R$6:$T$6,0),0),VLOOKUP($C3496,IP!$R:$S,2,0))</f>
        <v>#N/A</v>
      </c>
      <c r="AE3496" s="39"/>
    </row>
    <row r="3497" spans="1:31" ht="15" x14ac:dyDescent="0.25">
      <c r="A3497" s="40"/>
      <c r="B3497" s="40"/>
      <c r="C3497" s="40"/>
      <c r="D3497" s="41"/>
      <c r="E3497" s="22"/>
      <c r="F3497" s="23"/>
      <c r="G3497" s="41"/>
      <c r="H3497" s="42"/>
      <c r="I3497" s="41"/>
      <c r="J3497" s="42"/>
      <c r="K3497" s="43"/>
      <c r="L3497" s="26"/>
      <c r="M3497" s="27"/>
      <c r="N3497" s="55"/>
      <c r="O3497" s="93">
        <f>IFERROR(SUMPRODUCT((INDEX(ACH.!$B$3:$AP$9999,MATCH(A3497,ACH.!$A$3:$A$9999,),)&gt;0)*COUNTIF(INDEX(IP!$C$4:$N$44,,IFERROR(MATCH(C3497,IP!$E$2:$N$2,)+2,MATCH(E3497,IP!$C$3:$D$3,))),ACH.!$B$1:$AP$1)),)</f>
        <v>0</v>
      </c>
      <c r="P3497" s="27"/>
      <c r="Q3497" s="28"/>
      <c r="R3497" s="29"/>
      <c r="S3497" s="30"/>
      <c r="T3497" s="31"/>
      <c r="U3497" s="32"/>
      <c r="V3497" s="32"/>
      <c r="W3497" s="32"/>
      <c r="X3497" s="33"/>
      <c r="Y3497" s="34"/>
      <c r="Z3497" s="35"/>
      <c r="AA3497" s="36"/>
      <c r="AB3497" s="37"/>
      <c r="AC3497" s="38"/>
      <c r="AD3497" s="57" t="e">
        <f>IF(C3497="SG",VLOOKUP($C3497,IP!$R:$T,MATCH(QSC!$E3497,IP!$R$6:$T$6,0),0),VLOOKUP($C3497,IP!$R:$S,2,0))</f>
        <v>#N/A</v>
      </c>
      <c r="AE3497" s="39"/>
    </row>
    <row r="3498" spans="1:31" ht="15" x14ac:dyDescent="0.25">
      <c r="A3498" s="40"/>
      <c r="B3498" s="40"/>
      <c r="C3498" s="40"/>
      <c r="D3498" s="41"/>
      <c r="E3498" s="22"/>
      <c r="F3498" s="23"/>
      <c r="G3498" s="41"/>
      <c r="H3498" s="42"/>
      <c r="I3498" s="41"/>
      <c r="J3498" s="42"/>
      <c r="K3498" s="43"/>
      <c r="L3498" s="26"/>
      <c r="M3498" s="27"/>
      <c r="N3498" s="55"/>
      <c r="O3498" s="93">
        <f>IFERROR(SUMPRODUCT((INDEX(ACH.!$B$3:$AP$9999,MATCH(A3498,ACH.!$A$3:$A$9999,),)&gt;0)*COUNTIF(INDEX(IP!$C$4:$N$44,,IFERROR(MATCH(C3498,IP!$E$2:$N$2,)+2,MATCH(E3498,IP!$C$3:$D$3,))),ACH.!$B$1:$AP$1)),)</f>
        <v>0</v>
      </c>
      <c r="P3498" s="27"/>
      <c r="Q3498" s="28"/>
      <c r="R3498" s="29"/>
      <c r="S3498" s="30"/>
      <c r="T3498" s="31"/>
      <c r="U3498" s="32"/>
      <c r="V3498" s="32"/>
      <c r="W3498" s="32"/>
      <c r="X3498" s="33"/>
      <c r="Y3498" s="34"/>
      <c r="Z3498" s="35"/>
      <c r="AA3498" s="36"/>
      <c r="AB3498" s="37"/>
      <c r="AC3498" s="38"/>
      <c r="AD3498" s="57" t="e">
        <f>IF(C3498="SG",VLOOKUP($C3498,IP!$R:$T,MATCH(QSC!$E3498,IP!$R$6:$T$6,0),0),VLOOKUP($C3498,IP!$R:$S,2,0))</f>
        <v>#N/A</v>
      </c>
      <c r="AE3498" s="39"/>
    </row>
    <row r="3499" spans="1:31" ht="15" x14ac:dyDescent="0.25">
      <c r="A3499" s="40"/>
      <c r="B3499" s="40"/>
      <c r="C3499" s="40"/>
      <c r="D3499" s="41"/>
      <c r="E3499" s="22"/>
      <c r="F3499" s="23"/>
      <c r="G3499" s="41"/>
      <c r="H3499" s="42"/>
      <c r="I3499" s="41"/>
      <c r="J3499" s="42"/>
      <c r="K3499" s="43"/>
      <c r="L3499" s="26"/>
      <c r="M3499" s="27"/>
      <c r="N3499" s="55"/>
      <c r="O3499" s="93">
        <f>IFERROR(SUMPRODUCT((INDEX(ACH.!$B$3:$AP$9999,MATCH(A3499,ACH.!$A$3:$A$9999,),)&gt;0)*COUNTIF(INDEX(IP!$C$4:$N$44,,IFERROR(MATCH(C3499,IP!$E$2:$N$2,)+2,MATCH(E3499,IP!$C$3:$D$3,))),ACH.!$B$1:$AP$1)),)</f>
        <v>0</v>
      </c>
      <c r="P3499" s="27"/>
      <c r="Q3499" s="28"/>
      <c r="R3499" s="29"/>
      <c r="S3499" s="30"/>
      <c r="T3499" s="31"/>
      <c r="U3499" s="32"/>
      <c r="V3499" s="32"/>
      <c r="W3499" s="32"/>
      <c r="X3499" s="33"/>
      <c r="Y3499" s="34"/>
      <c r="Z3499" s="35"/>
      <c r="AA3499" s="36"/>
      <c r="AB3499" s="37"/>
      <c r="AC3499" s="38"/>
      <c r="AD3499" s="57" t="e">
        <f>IF(C3499="SG",VLOOKUP($C3499,IP!$R:$T,MATCH(QSC!$E3499,IP!$R$6:$T$6,0),0),VLOOKUP($C3499,IP!$R:$S,2,0))</f>
        <v>#N/A</v>
      </c>
      <c r="AE3499" s="39"/>
    </row>
    <row r="3500" spans="1:31" ht="15" x14ac:dyDescent="0.25">
      <c r="A3500" s="40"/>
      <c r="B3500" s="40"/>
      <c r="C3500" s="40"/>
      <c r="D3500" s="41"/>
      <c r="E3500" s="22"/>
      <c r="F3500" s="23"/>
      <c r="G3500" s="41"/>
      <c r="H3500" s="42"/>
      <c r="I3500" s="41"/>
      <c r="J3500" s="42"/>
      <c r="K3500" s="43"/>
      <c r="L3500" s="26"/>
      <c r="M3500" s="27"/>
      <c r="N3500" s="55"/>
      <c r="O3500" s="93">
        <f>IFERROR(SUMPRODUCT((INDEX(ACH.!$B$3:$AP$9999,MATCH(A3500,ACH.!$A$3:$A$9999,),)&gt;0)*COUNTIF(INDEX(IP!$C$4:$N$44,,IFERROR(MATCH(C3500,IP!$E$2:$N$2,)+2,MATCH(E3500,IP!$C$3:$D$3,))),ACH.!$B$1:$AP$1)),)</f>
        <v>0</v>
      </c>
      <c r="P3500" s="27"/>
      <c r="Q3500" s="28"/>
      <c r="R3500" s="29"/>
      <c r="S3500" s="30"/>
      <c r="T3500" s="31"/>
      <c r="U3500" s="32"/>
      <c r="V3500" s="32"/>
      <c r="W3500" s="32"/>
      <c r="X3500" s="33"/>
      <c r="Y3500" s="34"/>
      <c r="Z3500" s="35"/>
      <c r="AA3500" s="36"/>
      <c r="AB3500" s="37"/>
      <c r="AC3500" s="38"/>
      <c r="AD3500" s="57" t="e">
        <f>IF(C3500="SG",VLOOKUP($C3500,IP!$R:$T,MATCH(QSC!$E3500,IP!$R$6:$T$6,0),0),VLOOKUP($C3500,IP!$R:$S,2,0))</f>
        <v>#N/A</v>
      </c>
      <c r="AE3500" s="39"/>
    </row>
    <row r="3501" spans="1:31" ht="15" x14ac:dyDescent="0.25">
      <c r="A3501" s="40"/>
      <c r="B3501" s="40"/>
      <c r="C3501" s="40"/>
      <c r="D3501" s="41"/>
      <c r="E3501" s="22"/>
      <c r="F3501" s="23"/>
      <c r="G3501" s="41"/>
      <c r="H3501" s="42"/>
      <c r="I3501" s="41"/>
      <c r="J3501" s="42"/>
      <c r="K3501" s="43"/>
      <c r="L3501" s="26"/>
      <c r="M3501" s="27"/>
      <c r="N3501" s="55"/>
      <c r="O3501" s="93">
        <f>IFERROR(SUMPRODUCT((INDEX(ACH.!$B$3:$AP$9999,MATCH(A3501,ACH.!$A$3:$A$9999,),)&gt;0)*COUNTIF(INDEX(IP!$C$4:$N$44,,IFERROR(MATCH(C3501,IP!$E$2:$N$2,)+2,MATCH(E3501,IP!$C$3:$D$3,))),ACH.!$B$1:$AP$1)),)</f>
        <v>0</v>
      </c>
      <c r="P3501" s="27"/>
      <c r="Q3501" s="28"/>
      <c r="R3501" s="29"/>
      <c r="S3501" s="30"/>
      <c r="T3501" s="31"/>
      <c r="U3501" s="32"/>
      <c r="V3501" s="32"/>
      <c r="W3501" s="32"/>
      <c r="X3501" s="33"/>
      <c r="Y3501" s="34"/>
      <c r="Z3501" s="35"/>
      <c r="AA3501" s="36"/>
      <c r="AB3501" s="37"/>
      <c r="AC3501" s="38"/>
      <c r="AD3501" s="57" t="e">
        <f>IF(C3501="SG",VLOOKUP($C3501,IP!$R:$T,MATCH(QSC!$E3501,IP!$R$6:$T$6,0),0),VLOOKUP($C3501,IP!$R:$S,2,0))</f>
        <v>#N/A</v>
      </c>
      <c r="AE3501" s="39"/>
    </row>
    <row r="3502" spans="1:31" ht="15" x14ac:dyDescent="0.25">
      <c r="A3502" s="40"/>
      <c r="B3502" s="40"/>
      <c r="C3502" s="40"/>
      <c r="D3502" s="41"/>
      <c r="E3502" s="22"/>
      <c r="F3502" s="23"/>
      <c r="G3502" s="41"/>
      <c r="H3502" s="42"/>
      <c r="I3502" s="41"/>
      <c r="J3502" s="42"/>
      <c r="K3502" s="43"/>
      <c r="L3502" s="26"/>
      <c r="M3502" s="27"/>
      <c r="N3502" s="55"/>
      <c r="O3502" s="93">
        <f>IFERROR(SUMPRODUCT((INDEX(ACH.!$B$3:$AP$9999,MATCH(A3502,ACH.!$A$3:$A$9999,),)&gt;0)*COUNTIF(INDEX(IP!$C$4:$N$44,,IFERROR(MATCH(C3502,IP!$E$2:$N$2,)+2,MATCH(E3502,IP!$C$3:$D$3,))),ACH.!$B$1:$AP$1)),)</f>
        <v>0</v>
      </c>
      <c r="P3502" s="27"/>
      <c r="Q3502" s="28"/>
      <c r="R3502" s="29"/>
      <c r="S3502" s="30"/>
      <c r="T3502" s="31"/>
      <c r="U3502" s="32"/>
      <c r="V3502" s="32"/>
      <c r="W3502" s="32"/>
      <c r="X3502" s="33"/>
      <c r="Y3502" s="34"/>
      <c r="Z3502" s="35"/>
      <c r="AA3502" s="36"/>
      <c r="AB3502" s="37"/>
      <c r="AC3502" s="38"/>
      <c r="AD3502" s="57" t="e">
        <f>IF(C3502="SG",VLOOKUP($C3502,IP!$R:$T,MATCH(QSC!$E3502,IP!$R$6:$T$6,0),0),VLOOKUP($C3502,IP!$R:$S,2,0))</f>
        <v>#N/A</v>
      </c>
      <c r="AE3502" s="39"/>
    </row>
    <row r="3503" spans="1:31" ht="15" x14ac:dyDescent="0.25">
      <c r="A3503" s="40"/>
      <c r="B3503" s="40"/>
      <c r="C3503" s="40"/>
      <c r="D3503" s="41"/>
      <c r="E3503" s="22"/>
      <c r="F3503" s="23"/>
      <c r="G3503" s="41"/>
      <c r="H3503" s="42"/>
      <c r="I3503" s="41"/>
      <c r="J3503" s="42"/>
      <c r="K3503" s="43"/>
      <c r="L3503" s="26"/>
      <c r="M3503" s="27"/>
      <c r="N3503" s="55"/>
      <c r="O3503" s="93">
        <f>IFERROR(SUMPRODUCT((INDEX(ACH.!$B$3:$AP$9999,MATCH(A3503,ACH.!$A$3:$A$9999,),)&gt;0)*COUNTIF(INDEX(IP!$C$4:$N$44,,IFERROR(MATCH(C3503,IP!$E$2:$N$2,)+2,MATCH(E3503,IP!$C$3:$D$3,))),ACH.!$B$1:$AP$1)),)</f>
        <v>0</v>
      </c>
      <c r="P3503" s="27"/>
      <c r="Q3503" s="28"/>
      <c r="R3503" s="29"/>
      <c r="S3503" s="30"/>
      <c r="T3503" s="31"/>
      <c r="U3503" s="32"/>
      <c r="V3503" s="32"/>
      <c r="W3503" s="32"/>
      <c r="X3503" s="33"/>
      <c r="Y3503" s="34"/>
      <c r="Z3503" s="35"/>
      <c r="AA3503" s="36"/>
      <c r="AB3503" s="37"/>
      <c r="AC3503" s="38"/>
      <c r="AD3503" s="57" t="e">
        <f>IF(C3503="SG",VLOOKUP($C3503,IP!$R:$T,MATCH(QSC!$E3503,IP!$R$6:$T$6,0),0),VLOOKUP($C3503,IP!$R:$S,2,0))</f>
        <v>#N/A</v>
      </c>
      <c r="AE3503" s="39"/>
    </row>
    <row r="3504" spans="1:31" ht="15" x14ac:dyDescent="0.25">
      <c r="A3504" s="40"/>
      <c r="B3504" s="40"/>
      <c r="C3504" s="40"/>
      <c r="D3504" s="41"/>
      <c r="E3504" s="22"/>
      <c r="F3504" s="23"/>
      <c r="G3504" s="41"/>
      <c r="H3504" s="42"/>
      <c r="I3504" s="41"/>
      <c r="J3504" s="42"/>
      <c r="K3504" s="43"/>
      <c r="L3504" s="26"/>
      <c r="M3504" s="27"/>
      <c r="N3504" s="55"/>
      <c r="O3504" s="93">
        <f>IFERROR(SUMPRODUCT((INDEX(ACH.!$B$3:$AP$9999,MATCH(A3504,ACH.!$A$3:$A$9999,),)&gt;0)*COUNTIF(INDEX(IP!$C$4:$N$44,,IFERROR(MATCH(C3504,IP!$E$2:$N$2,)+2,MATCH(E3504,IP!$C$3:$D$3,))),ACH.!$B$1:$AP$1)),)</f>
        <v>0</v>
      </c>
      <c r="P3504" s="27"/>
      <c r="Q3504" s="28"/>
      <c r="R3504" s="29"/>
      <c r="S3504" s="30"/>
      <c r="T3504" s="31"/>
      <c r="U3504" s="32"/>
      <c r="V3504" s="32"/>
      <c r="W3504" s="32"/>
      <c r="X3504" s="33"/>
      <c r="Y3504" s="34"/>
      <c r="Z3504" s="35"/>
      <c r="AA3504" s="36"/>
      <c r="AB3504" s="37"/>
      <c r="AC3504" s="38"/>
      <c r="AD3504" s="57" t="e">
        <f>IF(C3504="SG",VLOOKUP($C3504,IP!$R:$T,MATCH(QSC!$E3504,IP!$R$6:$T$6,0),0),VLOOKUP($C3504,IP!$R:$S,2,0))</f>
        <v>#N/A</v>
      </c>
      <c r="AE3504" s="39"/>
    </row>
    <row r="3505" spans="1:31" ht="15" x14ac:dyDescent="0.25">
      <c r="A3505" s="40"/>
      <c r="B3505" s="40"/>
      <c r="C3505" s="40"/>
      <c r="D3505" s="41"/>
      <c r="E3505" s="22"/>
      <c r="F3505" s="23"/>
      <c r="G3505" s="41"/>
      <c r="H3505" s="42"/>
      <c r="I3505" s="41"/>
      <c r="J3505" s="42"/>
      <c r="K3505" s="43"/>
      <c r="L3505" s="26"/>
      <c r="M3505" s="27"/>
      <c r="N3505" s="55"/>
      <c r="O3505" s="93">
        <f>IFERROR(SUMPRODUCT((INDEX(ACH.!$B$3:$AP$9999,MATCH(A3505,ACH.!$A$3:$A$9999,),)&gt;0)*COUNTIF(INDEX(IP!$C$4:$N$44,,IFERROR(MATCH(C3505,IP!$E$2:$N$2,)+2,MATCH(E3505,IP!$C$3:$D$3,))),ACH.!$B$1:$AP$1)),)</f>
        <v>0</v>
      </c>
      <c r="P3505" s="27"/>
      <c r="Q3505" s="28"/>
      <c r="R3505" s="29"/>
      <c r="S3505" s="30"/>
      <c r="T3505" s="31"/>
      <c r="U3505" s="32"/>
      <c r="V3505" s="32"/>
      <c r="W3505" s="32"/>
      <c r="X3505" s="33"/>
      <c r="Y3505" s="34"/>
      <c r="Z3505" s="35"/>
      <c r="AA3505" s="36"/>
      <c r="AB3505" s="37"/>
      <c r="AC3505" s="38"/>
      <c r="AD3505" s="57" t="e">
        <f>IF(C3505="SG",VLOOKUP($C3505,IP!$R:$T,MATCH(QSC!$E3505,IP!$R$6:$T$6,0),0),VLOOKUP($C3505,IP!$R:$S,2,0))</f>
        <v>#N/A</v>
      </c>
      <c r="AE3505" s="39"/>
    </row>
    <row r="3506" spans="1:31" ht="15" x14ac:dyDescent="0.25">
      <c r="A3506" s="40"/>
      <c r="B3506" s="40"/>
      <c r="C3506" s="40"/>
      <c r="D3506" s="41"/>
      <c r="E3506" s="22"/>
      <c r="F3506" s="23"/>
      <c r="G3506" s="41"/>
      <c r="H3506" s="42"/>
      <c r="I3506" s="41"/>
      <c r="J3506" s="42"/>
      <c r="K3506" s="43"/>
      <c r="L3506" s="26"/>
      <c r="M3506" s="27"/>
      <c r="N3506" s="55"/>
      <c r="O3506" s="93">
        <f>IFERROR(SUMPRODUCT((INDEX(ACH.!$B$3:$AP$9999,MATCH(A3506,ACH.!$A$3:$A$9999,),)&gt;0)*COUNTIF(INDEX(IP!$C$4:$N$44,,IFERROR(MATCH(C3506,IP!$E$2:$N$2,)+2,MATCH(E3506,IP!$C$3:$D$3,))),ACH.!$B$1:$AP$1)),)</f>
        <v>0</v>
      </c>
      <c r="P3506" s="27"/>
      <c r="Q3506" s="28"/>
      <c r="R3506" s="29"/>
      <c r="S3506" s="30"/>
      <c r="T3506" s="31"/>
      <c r="U3506" s="32"/>
      <c r="V3506" s="32"/>
      <c r="W3506" s="32"/>
      <c r="X3506" s="33"/>
      <c r="Y3506" s="34"/>
      <c r="Z3506" s="35"/>
      <c r="AA3506" s="36"/>
      <c r="AB3506" s="37"/>
      <c r="AC3506" s="38"/>
      <c r="AD3506" s="57" t="e">
        <f>IF(C3506="SG",VLOOKUP($C3506,IP!$R:$T,MATCH(QSC!$E3506,IP!$R$6:$T$6,0),0),VLOOKUP($C3506,IP!$R:$S,2,0))</f>
        <v>#N/A</v>
      </c>
      <c r="AE3506" s="39"/>
    </row>
    <row r="3507" spans="1:31" ht="15" x14ac:dyDescent="0.25">
      <c r="A3507" s="40"/>
      <c r="B3507" s="40"/>
      <c r="C3507" s="40"/>
      <c r="D3507" s="41"/>
      <c r="E3507" s="22"/>
      <c r="F3507" s="23"/>
      <c r="G3507" s="41"/>
      <c r="H3507" s="42"/>
      <c r="I3507" s="41"/>
      <c r="J3507" s="42"/>
      <c r="K3507" s="43"/>
      <c r="L3507" s="26"/>
      <c r="M3507" s="27"/>
      <c r="N3507" s="55"/>
      <c r="O3507" s="93">
        <f>IFERROR(SUMPRODUCT((INDEX(ACH.!$B$3:$AP$9999,MATCH(A3507,ACH.!$A$3:$A$9999,),)&gt;0)*COUNTIF(INDEX(IP!$C$4:$N$44,,IFERROR(MATCH(C3507,IP!$E$2:$N$2,)+2,MATCH(E3507,IP!$C$3:$D$3,))),ACH.!$B$1:$AP$1)),)</f>
        <v>0</v>
      </c>
      <c r="P3507" s="27"/>
      <c r="Q3507" s="28"/>
      <c r="R3507" s="29"/>
      <c r="S3507" s="30"/>
      <c r="T3507" s="31"/>
      <c r="U3507" s="32"/>
      <c r="V3507" s="32"/>
      <c r="W3507" s="32"/>
      <c r="X3507" s="33"/>
      <c r="Y3507" s="34"/>
      <c r="Z3507" s="35"/>
      <c r="AA3507" s="36"/>
      <c r="AB3507" s="37"/>
      <c r="AC3507" s="38"/>
      <c r="AD3507" s="57" t="e">
        <f>IF(C3507="SG",VLOOKUP($C3507,IP!$R:$T,MATCH(QSC!$E3507,IP!$R$6:$T$6,0),0),VLOOKUP($C3507,IP!$R:$S,2,0))</f>
        <v>#N/A</v>
      </c>
      <c r="AE3507" s="39"/>
    </row>
    <row r="3508" spans="1:31" ht="15" x14ac:dyDescent="0.25">
      <c r="A3508" s="40"/>
      <c r="B3508" s="40"/>
      <c r="C3508" s="40"/>
      <c r="D3508" s="41"/>
      <c r="E3508" s="22"/>
      <c r="F3508" s="23"/>
      <c r="G3508" s="41"/>
      <c r="H3508" s="42"/>
      <c r="I3508" s="41"/>
      <c r="J3508" s="42"/>
      <c r="K3508" s="43"/>
      <c r="L3508" s="26"/>
      <c r="M3508" s="27"/>
      <c r="N3508" s="55"/>
      <c r="O3508" s="93">
        <f>IFERROR(SUMPRODUCT((INDEX(ACH.!$B$3:$AP$9999,MATCH(A3508,ACH.!$A$3:$A$9999,),)&gt;0)*COUNTIF(INDEX(IP!$C$4:$N$44,,IFERROR(MATCH(C3508,IP!$E$2:$N$2,)+2,MATCH(E3508,IP!$C$3:$D$3,))),ACH.!$B$1:$AP$1)),)</f>
        <v>0</v>
      </c>
      <c r="P3508" s="27"/>
      <c r="Q3508" s="28"/>
      <c r="R3508" s="29"/>
      <c r="S3508" s="30"/>
      <c r="T3508" s="31"/>
      <c r="U3508" s="32"/>
      <c r="V3508" s="32"/>
      <c r="W3508" s="32"/>
      <c r="X3508" s="33"/>
      <c r="Y3508" s="34"/>
      <c r="Z3508" s="35"/>
      <c r="AA3508" s="36"/>
      <c r="AB3508" s="37"/>
      <c r="AC3508" s="38"/>
      <c r="AD3508" s="57" t="e">
        <f>IF(C3508="SG",VLOOKUP($C3508,IP!$R:$T,MATCH(QSC!$E3508,IP!$R$6:$T$6,0),0),VLOOKUP($C3508,IP!$R:$S,2,0))</f>
        <v>#N/A</v>
      </c>
      <c r="AE3508" s="39"/>
    </row>
    <row r="3509" spans="1:31" ht="15" x14ac:dyDescent="0.25">
      <c r="A3509" s="40"/>
      <c r="B3509" s="40"/>
      <c r="C3509" s="40"/>
      <c r="D3509" s="41"/>
      <c r="E3509" s="22"/>
      <c r="F3509" s="23"/>
      <c r="G3509" s="41"/>
      <c r="H3509" s="42"/>
      <c r="I3509" s="41"/>
      <c r="J3509" s="42"/>
      <c r="K3509" s="43"/>
      <c r="L3509" s="26"/>
      <c r="M3509" s="27"/>
      <c r="N3509" s="55"/>
      <c r="O3509" s="93">
        <f>IFERROR(SUMPRODUCT((INDEX(ACH.!$B$3:$AP$9999,MATCH(A3509,ACH.!$A$3:$A$9999,),)&gt;0)*COUNTIF(INDEX(IP!$C$4:$N$44,,IFERROR(MATCH(C3509,IP!$E$2:$N$2,)+2,MATCH(E3509,IP!$C$3:$D$3,))),ACH.!$B$1:$AP$1)),)</f>
        <v>0</v>
      </c>
      <c r="P3509" s="27"/>
      <c r="Q3509" s="28"/>
      <c r="R3509" s="29"/>
      <c r="S3509" s="30"/>
      <c r="T3509" s="31"/>
      <c r="U3509" s="32"/>
      <c r="V3509" s="32"/>
      <c r="W3509" s="32"/>
      <c r="X3509" s="33"/>
      <c r="Y3509" s="34"/>
      <c r="Z3509" s="35"/>
      <c r="AA3509" s="36"/>
      <c r="AB3509" s="37"/>
      <c r="AC3509" s="38"/>
      <c r="AD3509" s="57" t="e">
        <f>IF(C3509="SG",VLOOKUP($C3509,IP!$R:$T,MATCH(QSC!$E3509,IP!$R$6:$T$6,0),0),VLOOKUP($C3509,IP!$R:$S,2,0))</f>
        <v>#N/A</v>
      </c>
      <c r="AE3509" s="39"/>
    </row>
    <row r="3510" spans="1:31" ht="15" x14ac:dyDescent="0.25">
      <c r="A3510" s="40"/>
      <c r="B3510" s="40"/>
      <c r="C3510" s="40"/>
      <c r="D3510" s="41"/>
      <c r="E3510" s="22"/>
      <c r="F3510" s="23"/>
      <c r="G3510" s="41"/>
      <c r="H3510" s="42"/>
      <c r="I3510" s="41"/>
      <c r="J3510" s="42"/>
      <c r="K3510" s="43"/>
      <c r="L3510" s="26"/>
      <c r="M3510" s="27"/>
      <c r="N3510" s="55"/>
      <c r="O3510" s="93">
        <f>IFERROR(SUMPRODUCT((INDEX(ACH.!$B$3:$AP$9999,MATCH(A3510,ACH.!$A$3:$A$9999,),)&gt;0)*COUNTIF(INDEX(IP!$C$4:$N$44,,IFERROR(MATCH(C3510,IP!$E$2:$N$2,)+2,MATCH(E3510,IP!$C$3:$D$3,))),ACH.!$B$1:$AP$1)),)</f>
        <v>0</v>
      </c>
      <c r="P3510" s="27"/>
      <c r="Q3510" s="28"/>
      <c r="R3510" s="29"/>
      <c r="S3510" s="30"/>
      <c r="T3510" s="31"/>
      <c r="U3510" s="32"/>
      <c r="V3510" s="32"/>
      <c r="W3510" s="32"/>
      <c r="X3510" s="33"/>
      <c r="Y3510" s="34"/>
      <c r="Z3510" s="35"/>
      <c r="AA3510" s="36"/>
      <c r="AB3510" s="37"/>
      <c r="AC3510" s="38"/>
      <c r="AD3510" s="57" t="e">
        <f>IF(C3510="SG",VLOOKUP($C3510,IP!$R:$T,MATCH(QSC!$E3510,IP!$R$6:$T$6,0),0),VLOOKUP($C3510,IP!$R:$S,2,0))</f>
        <v>#N/A</v>
      </c>
      <c r="AE3510" s="39"/>
    </row>
    <row r="3511" spans="1:31" ht="15" x14ac:dyDescent="0.25">
      <c r="A3511" s="40"/>
      <c r="B3511" s="40"/>
      <c r="C3511" s="40"/>
      <c r="D3511" s="41"/>
      <c r="E3511" s="22"/>
      <c r="F3511" s="23"/>
      <c r="G3511" s="41"/>
      <c r="H3511" s="42"/>
      <c r="I3511" s="41"/>
      <c r="J3511" s="42"/>
      <c r="K3511" s="43"/>
      <c r="L3511" s="26"/>
      <c r="M3511" s="27"/>
      <c r="N3511" s="55"/>
      <c r="O3511" s="93">
        <f>IFERROR(SUMPRODUCT((INDEX(ACH.!$B$3:$AP$9999,MATCH(A3511,ACH.!$A$3:$A$9999,),)&gt;0)*COUNTIF(INDEX(IP!$C$4:$N$44,,IFERROR(MATCH(C3511,IP!$E$2:$N$2,)+2,MATCH(E3511,IP!$C$3:$D$3,))),ACH.!$B$1:$AP$1)),)</f>
        <v>0</v>
      </c>
      <c r="P3511" s="27"/>
      <c r="Q3511" s="28"/>
      <c r="R3511" s="29"/>
      <c r="S3511" s="30"/>
      <c r="T3511" s="31"/>
      <c r="U3511" s="32"/>
      <c r="V3511" s="32"/>
      <c r="W3511" s="32"/>
      <c r="X3511" s="33"/>
      <c r="Y3511" s="34"/>
      <c r="Z3511" s="35"/>
      <c r="AA3511" s="36"/>
      <c r="AB3511" s="37"/>
      <c r="AC3511" s="38"/>
      <c r="AD3511" s="57" t="e">
        <f>IF(C3511="SG",VLOOKUP($C3511,IP!$R:$T,MATCH(QSC!$E3511,IP!$R$6:$T$6,0),0),VLOOKUP($C3511,IP!$R:$S,2,0))</f>
        <v>#N/A</v>
      </c>
      <c r="AE3511" s="39"/>
    </row>
    <row r="3512" spans="1:31" ht="15" x14ac:dyDescent="0.25">
      <c r="A3512" s="40"/>
      <c r="B3512" s="40"/>
      <c r="C3512" s="40"/>
      <c r="D3512" s="41"/>
      <c r="E3512" s="22"/>
      <c r="F3512" s="23"/>
      <c r="G3512" s="41"/>
      <c r="H3512" s="42"/>
      <c r="I3512" s="41"/>
      <c r="J3512" s="42"/>
      <c r="K3512" s="43"/>
      <c r="L3512" s="26"/>
      <c r="M3512" s="27"/>
      <c r="N3512" s="55"/>
      <c r="O3512" s="93">
        <f>IFERROR(SUMPRODUCT((INDEX(ACH.!$B$3:$AP$9999,MATCH(A3512,ACH.!$A$3:$A$9999,),)&gt;0)*COUNTIF(INDEX(IP!$C$4:$N$44,,IFERROR(MATCH(C3512,IP!$E$2:$N$2,)+2,MATCH(E3512,IP!$C$3:$D$3,))),ACH.!$B$1:$AP$1)),)</f>
        <v>0</v>
      </c>
      <c r="P3512" s="27"/>
      <c r="Q3512" s="28"/>
      <c r="R3512" s="29"/>
      <c r="S3512" s="30"/>
      <c r="T3512" s="31"/>
      <c r="U3512" s="32"/>
      <c r="V3512" s="32"/>
      <c r="W3512" s="32"/>
      <c r="X3512" s="33"/>
      <c r="Y3512" s="34"/>
      <c r="Z3512" s="35"/>
      <c r="AA3512" s="36"/>
      <c r="AB3512" s="37"/>
      <c r="AC3512" s="38"/>
      <c r="AD3512" s="57" t="e">
        <f>IF(C3512="SG",VLOOKUP($C3512,IP!$R:$T,MATCH(QSC!$E3512,IP!$R$6:$T$6,0),0),VLOOKUP($C3512,IP!$R:$S,2,0))</f>
        <v>#N/A</v>
      </c>
      <c r="AE3512" s="39"/>
    </row>
    <row r="3513" spans="1:31" ht="15" x14ac:dyDescent="0.25">
      <c r="A3513" s="40"/>
      <c r="B3513" s="40"/>
      <c r="C3513" s="40"/>
      <c r="D3513" s="41"/>
      <c r="E3513" s="22"/>
      <c r="F3513" s="23"/>
      <c r="G3513" s="41"/>
      <c r="H3513" s="42"/>
      <c r="I3513" s="41"/>
      <c r="J3513" s="42"/>
      <c r="K3513" s="43"/>
      <c r="L3513" s="26"/>
      <c r="M3513" s="27"/>
      <c r="N3513" s="55"/>
      <c r="O3513" s="93">
        <f>IFERROR(SUMPRODUCT((INDEX(ACH.!$B$3:$AP$9999,MATCH(A3513,ACH.!$A$3:$A$9999,),)&gt;0)*COUNTIF(INDEX(IP!$C$4:$N$44,,IFERROR(MATCH(C3513,IP!$E$2:$N$2,)+2,MATCH(E3513,IP!$C$3:$D$3,))),ACH.!$B$1:$AP$1)),)</f>
        <v>0</v>
      </c>
      <c r="P3513" s="27"/>
      <c r="Q3513" s="28"/>
      <c r="R3513" s="29"/>
      <c r="S3513" s="30"/>
      <c r="T3513" s="31"/>
      <c r="U3513" s="32"/>
      <c r="V3513" s="32"/>
      <c r="W3513" s="32"/>
      <c r="X3513" s="33"/>
      <c r="Y3513" s="34"/>
      <c r="Z3513" s="35"/>
      <c r="AA3513" s="36"/>
      <c r="AB3513" s="37"/>
      <c r="AC3513" s="38"/>
      <c r="AD3513" s="57" t="e">
        <f>IF(C3513="SG",VLOOKUP($C3513,IP!$R:$T,MATCH(QSC!$E3513,IP!$R$6:$T$6,0),0),VLOOKUP($C3513,IP!$R:$S,2,0))</f>
        <v>#N/A</v>
      </c>
      <c r="AE3513" s="39"/>
    </row>
    <row r="3514" spans="1:31" ht="15" x14ac:dyDescent="0.25">
      <c r="A3514" s="40"/>
      <c r="B3514" s="40"/>
      <c r="C3514" s="40"/>
      <c r="D3514" s="41"/>
      <c r="E3514" s="22"/>
      <c r="F3514" s="23"/>
      <c r="G3514" s="41"/>
      <c r="H3514" s="42"/>
      <c r="I3514" s="41"/>
      <c r="J3514" s="42"/>
      <c r="K3514" s="43"/>
      <c r="L3514" s="26"/>
      <c r="M3514" s="27"/>
      <c r="N3514" s="55"/>
      <c r="O3514" s="93">
        <f>IFERROR(SUMPRODUCT((INDEX(ACH.!$B$3:$AP$9999,MATCH(A3514,ACH.!$A$3:$A$9999,),)&gt;0)*COUNTIF(INDEX(IP!$C$4:$N$44,,IFERROR(MATCH(C3514,IP!$E$2:$N$2,)+2,MATCH(E3514,IP!$C$3:$D$3,))),ACH.!$B$1:$AP$1)),)</f>
        <v>0</v>
      </c>
      <c r="P3514" s="27"/>
      <c r="Q3514" s="28"/>
      <c r="R3514" s="29"/>
      <c r="S3514" s="30"/>
      <c r="T3514" s="31"/>
      <c r="U3514" s="32"/>
      <c r="V3514" s="32"/>
      <c r="W3514" s="32"/>
      <c r="X3514" s="33"/>
      <c r="Y3514" s="34"/>
      <c r="Z3514" s="35"/>
      <c r="AA3514" s="36"/>
      <c r="AB3514" s="37"/>
      <c r="AC3514" s="38"/>
      <c r="AD3514" s="57" t="e">
        <f>IF(C3514="SG",VLOOKUP($C3514,IP!$R:$T,MATCH(QSC!$E3514,IP!$R$6:$T$6,0),0),VLOOKUP($C3514,IP!$R:$S,2,0))</f>
        <v>#N/A</v>
      </c>
      <c r="AE3514" s="39"/>
    </row>
    <row r="3515" spans="1:31" ht="15" x14ac:dyDescent="0.25">
      <c r="A3515" s="40"/>
      <c r="B3515" s="40"/>
      <c r="C3515" s="40"/>
      <c r="D3515" s="41"/>
      <c r="E3515" s="22"/>
      <c r="F3515" s="23"/>
      <c r="G3515" s="41"/>
      <c r="H3515" s="42"/>
      <c r="I3515" s="41"/>
      <c r="J3515" s="42"/>
      <c r="K3515" s="43"/>
      <c r="L3515" s="26"/>
      <c r="M3515" s="27"/>
      <c r="N3515" s="55"/>
      <c r="O3515" s="93">
        <f>IFERROR(SUMPRODUCT((INDEX(ACH.!$B$3:$AP$9999,MATCH(A3515,ACH.!$A$3:$A$9999,),)&gt;0)*COUNTIF(INDEX(IP!$C$4:$N$44,,IFERROR(MATCH(C3515,IP!$E$2:$N$2,)+2,MATCH(E3515,IP!$C$3:$D$3,))),ACH.!$B$1:$AP$1)),)</f>
        <v>0</v>
      </c>
      <c r="P3515" s="27"/>
      <c r="Q3515" s="28"/>
      <c r="R3515" s="29"/>
      <c r="S3515" s="30"/>
      <c r="T3515" s="31"/>
      <c r="U3515" s="32"/>
      <c r="V3515" s="32"/>
      <c r="W3515" s="32"/>
      <c r="X3515" s="33"/>
      <c r="Y3515" s="34"/>
      <c r="Z3515" s="35"/>
      <c r="AA3515" s="36"/>
      <c r="AB3515" s="37"/>
      <c r="AC3515" s="38"/>
      <c r="AD3515" s="57" t="e">
        <f>IF(C3515="SG",VLOOKUP($C3515,IP!$R:$T,MATCH(QSC!$E3515,IP!$R$6:$T$6,0),0),VLOOKUP($C3515,IP!$R:$S,2,0))</f>
        <v>#N/A</v>
      </c>
      <c r="AE3515" s="39"/>
    </row>
    <row r="3516" spans="1:31" ht="15" x14ac:dyDescent="0.25">
      <c r="A3516" s="40"/>
      <c r="B3516" s="40"/>
      <c r="C3516" s="40"/>
      <c r="D3516" s="41"/>
      <c r="E3516" s="22"/>
      <c r="F3516" s="23"/>
      <c r="G3516" s="41"/>
      <c r="H3516" s="42"/>
      <c r="I3516" s="41"/>
      <c r="J3516" s="42"/>
      <c r="K3516" s="43"/>
      <c r="L3516" s="26"/>
      <c r="M3516" s="27"/>
      <c r="N3516" s="55"/>
      <c r="O3516" s="93">
        <f>IFERROR(SUMPRODUCT((INDEX(ACH.!$B$3:$AP$9999,MATCH(A3516,ACH.!$A$3:$A$9999,),)&gt;0)*COUNTIF(INDEX(IP!$C$4:$N$44,,IFERROR(MATCH(C3516,IP!$E$2:$N$2,)+2,MATCH(E3516,IP!$C$3:$D$3,))),ACH.!$B$1:$AP$1)),)</f>
        <v>0</v>
      </c>
      <c r="P3516" s="27"/>
      <c r="Q3516" s="28"/>
      <c r="R3516" s="29"/>
      <c r="S3516" s="30"/>
      <c r="T3516" s="31"/>
      <c r="U3516" s="32"/>
      <c r="V3516" s="32"/>
      <c r="W3516" s="32"/>
      <c r="X3516" s="33"/>
      <c r="Y3516" s="34"/>
      <c r="Z3516" s="35"/>
      <c r="AA3516" s="36"/>
      <c r="AB3516" s="37"/>
      <c r="AC3516" s="38"/>
      <c r="AD3516" s="57" t="e">
        <f>IF(C3516="SG",VLOOKUP($C3516,IP!$R:$T,MATCH(QSC!$E3516,IP!$R$6:$T$6,0),0),VLOOKUP($C3516,IP!$R:$S,2,0))</f>
        <v>#N/A</v>
      </c>
      <c r="AE3516" s="39"/>
    </row>
    <row r="3517" spans="1:31" ht="15" x14ac:dyDescent="0.25">
      <c r="A3517" s="40"/>
      <c r="B3517" s="40"/>
      <c r="C3517" s="40"/>
      <c r="D3517" s="41"/>
      <c r="E3517" s="22"/>
      <c r="F3517" s="23"/>
      <c r="G3517" s="41"/>
      <c r="H3517" s="42"/>
      <c r="I3517" s="41"/>
      <c r="J3517" s="42"/>
      <c r="K3517" s="43"/>
      <c r="L3517" s="26"/>
      <c r="M3517" s="27"/>
      <c r="N3517" s="55"/>
      <c r="O3517" s="93">
        <f>IFERROR(SUMPRODUCT((INDEX(ACH.!$B$3:$AP$9999,MATCH(A3517,ACH.!$A$3:$A$9999,),)&gt;0)*COUNTIF(INDEX(IP!$C$4:$N$44,,IFERROR(MATCH(C3517,IP!$E$2:$N$2,)+2,MATCH(E3517,IP!$C$3:$D$3,))),ACH.!$B$1:$AP$1)),)</f>
        <v>0</v>
      </c>
      <c r="P3517" s="27"/>
      <c r="Q3517" s="28"/>
      <c r="R3517" s="29"/>
      <c r="S3517" s="30"/>
      <c r="T3517" s="31"/>
      <c r="U3517" s="32"/>
      <c r="V3517" s="32"/>
      <c r="W3517" s="32"/>
      <c r="X3517" s="33"/>
      <c r="Y3517" s="34"/>
      <c r="Z3517" s="35"/>
      <c r="AA3517" s="36"/>
      <c r="AB3517" s="37"/>
      <c r="AC3517" s="38"/>
      <c r="AD3517" s="57" t="e">
        <f>IF(C3517="SG",VLOOKUP($C3517,IP!$R:$T,MATCH(QSC!$E3517,IP!$R$6:$T$6,0),0),VLOOKUP($C3517,IP!$R:$S,2,0))</f>
        <v>#N/A</v>
      </c>
      <c r="AE3517" s="39"/>
    </row>
    <row r="3518" spans="1:31" ht="15" x14ac:dyDescent="0.25">
      <c r="A3518" s="40"/>
      <c r="B3518" s="40"/>
      <c r="C3518" s="40"/>
      <c r="D3518" s="41"/>
      <c r="E3518" s="22"/>
      <c r="F3518" s="23"/>
      <c r="G3518" s="41"/>
      <c r="H3518" s="42"/>
      <c r="I3518" s="41"/>
      <c r="J3518" s="42"/>
      <c r="K3518" s="43"/>
      <c r="L3518" s="26"/>
      <c r="M3518" s="27"/>
      <c r="N3518" s="55"/>
      <c r="O3518" s="93">
        <f>IFERROR(SUMPRODUCT((INDEX(ACH.!$B$3:$AP$9999,MATCH(A3518,ACH.!$A$3:$A$9999,),)&gt;0)*COUNTIF(INDEX(IP!$C$4:$N$44,,IFERROR(MATCH(C3518,IP!$E$2:$N$2,)+2,MATCH(E3518,IP!$C$3:$D$3,))),ACH.!$B$1:$AP$1)),)</f>
        <v>0</v>
      </c>
      <c r="P3518" s="27"/>
      <c r="Q3518" s="28"/>
      <c r="R3518" s="29"/>
      <c r="S3518" s="30"/>
      <c r="T3518" s="31"/>
      <c r="U3518" s="32"/>
      <c r="V3518" s="32"/>
      <c r="W3518" s="32"/>
      <c r="X3518" s="33"/>
      <c r="Y3518" s="34"/>
      <c r="Z3518" s="35"/>
      <c r="AA3518" s="36"/>
      <c r="AB3518" s="37"/>
      <c r="AC3518" s="38"/>
      <c r="AD3518" s="57" t="e">
        <f>IF(C3518="SG",VLOOKUP($C3518,IP!$R:$T,MATCH(QSC!$E3518,IP!$R$6:$T$6,0),0),VLOOKUP($C3518,IP!$R:$S,2,0))</f>
        <v>#N/A</v>
      </c>
      <c r="AE3518" s="39"/>
    </row>
    <row r="3519" spans="1:31" ht="15" x14ac:dyDescent="0.25">
      <c r="A3519" s="40"/>
      <c r="B3519" s="40"/>
      <c r="C3519" s="40"/>
      <c r="D3519" s="41"/>
      <c r="E3519" s="22"/>
      <c r="F3519" s="23"/>
      <c r="G3519" s="41"/>
      <c r="H3519" s="42"/>
      <c r="I3519" s="41"/>
      <c r="J3519" s="42"/>
      <c r="K3519" s="43"/>
      <c r="L3519" s="26"/>
      <c r="M3519" s="27"/>
      <c r="N3519" s="55"/>
      <c r="O3519" s="93">
        <f>IFERROR(SUMPRODUCT((INDEX(ACH.!$B$3:$AP$9999,MATCH(A3519,ACH.!$A$3:$A$9999,),)&gt;0)*COUNTIF(INDEX(IP!$C$4:$N$44,,IFERROR(MATCH(C3519,IP!$E$2:$N$2,)+2,MATCH(E3519,IP!$C$3:$D$3,))),ACH.!$B$1:$AP$1)),)</f>
        <v>0</v>
      </c>
      <c r="P3519" s="27"/>
      <c r="Q3519" s="28"/>
      <c r="R3519" s="29"/>
      <c r="S3519" s="30"/>
      <c r="T3519" s="31"/>
      <c r="U3519" s="32"/>
      <c r="V3519" s="32"/>
      <c r="W3519" s="32"/>
      <c r="X3519" s="33"/>
      <c r="Y3519" s="34"/>
      <c r="Z3519" s="35"/>
      <c r="AA3519" s="36"/>
      <c r="AB3519" s="37"/>
      <c r="AC3519" s="38"/>
      <c r="AD3519" s="57" t="e">
        <f>IF(C3519="SG",VLOOKUP($C3519,IP!$R:$T,MATCH(QSC!$E3519,IP!$R$6:$T$6,0),0),VLOOKUP($C3519,IP!$R:$S,2,0))</f>
        <v>#N/A</v>
      </c>
      <c r="AE3519" s="39"/>
    </row>
    <row r="3520" spans="1:31" ht="15" x14ac:dyDescent="0.25">
      <c r="A3520" s="40"/>
      <c r="B3520" s="40"/>
      <c r="C3520" s="40"/>
      <c r="D3520" s="41"/>
      <c r="E3520" s="22"/>
      <c r="F3520" s="23"/>
      <c r="G3520" s="41"/>
      <c r="H3520" s="42"/>
      <c r="I3520" s="41"/>
      <c r="J3520" s="42"/>
      <c r="K3520" s="43"/>
      <c r="L3520" s="26"/>
      <c r="M3520" s="27"/>
      <c r="N3520" s="55"/>
      <c r="O3520" s="93">
        <f>IFERROR(SUMPRODUCT((INDEX(ACH.!$B$3:$AP$9999,MATCH(A3520,ACH.!$A$3:$A$9999,),)&gt;0)*COUNTIF(INDEX(IP!$C$4:$N$44,,IFERROR(MATCH(C3520,IP!$E$2:$N$2,)+2,MATCH(E3520,IP!$C$3:$D$3,))),ACH.!$B$1:$AP$1)),)</f>
        <v>0</v>
      </c>
      <c r="P3520" s="27"/>
      <c r="Q3520" s="28"/>
      <c r="R3520" s="29"/>
      <c r="S3520" s="30"/>
      <c r="T3520" s="31"/>
      <c r="U3520" s="32"/>
      <c r="V3520" s="32"/>
      <c r="W3520" s="32"/>
      <c r="X3520" s="33"/>
      <c r="Y3520" s="34"/>
      <c r="Z3520" s="35"/>
      <c r="AA3520" s="36"/>
      <c r="AB3520" s="37"/>
      <c r="AC3520" s="38"/>
      <c r="AD3520" s="57" t="e">
        <f>IF(C3520="SG",VLOOKUP($C3520,IP!$R:$T,MATCH(QSC!$E3520,IP!$R$6:$T$6,0),0),VLOOKUP($C3520,IP!$R:$S,2,0))</f>
        <v>#N/A</v>
      </c>
      <c r="AE3520" s="39"/>
    </row>
    <row r="3521" spans="1:31" ht="15" x14ac:dyDescent="0.25">
      <c r="A3521" s="40"/>
      <c r="B3521" s="40"/>
      <c r="C3521" s="40"/>
      <c r="D3521" s="41"/>
      <c r="E3521" s="22"/>
      <c r="F3521" s="23"/>
      <c r="G3521" s="41"/>
      <c r="H3521" s="42"/>
      <c r="I3521" s="41"/>
      <c r="J3521" s="42"/>
      <c r="K3521" s="43"/>
      <c r="L3521" s="26"/>
      <c r="M3521" s="27"/>
      <c r="N3521" s="55"/>
      <c r="O3521" s="93">
        <f>IFERROR(SUMPRODUCT((INDEX(ACH.!$B$3:$AP$9999,MATCH(A3521,ACH.!$A$3:$A$9999,),)&gt;0)*COUNTIF(INDEX(IP!$C$4:$N$44,,IFERROR(MATCH(C3521,IP!$E$2:$N$2,)+2,MATCH(E3521,IP!$C$3:$D$3,))),ACH.!$B$1:$AP$1)),)</f>
        <v>0</v>
      </c>
      <c r="P3521" s="27"/>
      <c r="Q3521" s="28"/>
      <c r="R3521" s="29"/>
      <c r="S3521" s="30"/>
      <c r="T3521" s="31"/>
      <c r="U3521" s="32"/>
      <c r="V3521" s="32"/>
      <c r="W3521" s="32"/>
      <c r="X3521" s="33"/>
      <c r="Y3521" s="34"/>
      <c r="Z3521" s="35"/>
      <c r="AA3521" s="36"/>
      <c r="AB3521" s="37"/>
      <c r="AC3521" s="38"/>
      <c r="AD3521" s="57" t="e">
        <f>IF(C3521="SG",VLOOKUP($C3521,IP!$R:$T,MATCH(QSC!$E3521,IP!$R$6:$T$6,0),0),VLOOKUP($C3521,IP!$R:$S,2,0))</f>
        <v>#N/A</v>
      </c>
      <c r="AE3521" s="39"/>
    </row>
    <row r="3522" spans="1:31" ht="15" x14ac:dyDescent="0.25">
      <c r="A3522" s="40"/>
      <c r="B3522" s="40"/>
      <c r="C3522" s="40"/>
      <c r="D3522" s="41"/>
      <c r="E3522" s="22"/>
      <c r="F3522" s="23"/>
      <c r="G3522" s="41"/>
      <c r="H3522" s="42"/>
      <c r="I3522" s="41"/>
      <c r="J3522" s="42"/>
      <c r="K3522" s="43"/>
      <c r="L3522" s="26"/>
      <c r="M3522" s="27"/>
      <c r="N3522" s="55"/>
      <c r="O3522" s="93">
        <f>IFERROR(SUMPRODUCT((INDEX(ACH.!$B$3:$AP$9999,MATCH(A3522,ACH.!$A$3:$A$9999,),)&gt;0)*COUNTIF(INDEX(IP!$C$4:$N$44,,IFERROR(MATCH(C3522,IP!$E$2:$N$2,)+2,MATCH(E3522,IP!$C$3:$D$3,))),ACH.!$B$1:$AP$1)),)</f>
        <v>0</v>
      </c>
      <c r="P3522" s="27"/>
      <c r="Q3522" s="28"/>
      <c r="R3522" s="29"/>
      <c r="S3522" s="30"/>
      <c r="T3522" s="31"/>
      <c r="U3522" s="32"/>
      <c r="V3522" s="32"/>
      <c r="W3522" s="32"/>
      <c r="X3522" s="33"/>
      <c r="Y3522" s="34"/>
      <c r="Z3522" s="35"/>
      <c r="AA3522" s="36"/>
      <c r="AB3522" s="37"/>
      <c r="AC3522" s="38"/>
      <c r="AD3522" s="57" t="e">
        <f>IF(C3522="SG",VLOOKUP($C3522,IP!$R:$T,MATCH(QSC!$E3522,IP!$R$6:$T$6,0),0),VLOOKUP($C3522,IP!$R:$S,2,0))</f>
        <v>#N/A</v>
      </c>
      <c r="AE3522" s="39"/>
    </row>
    <row r="3523" spans="1:31" ht="15" x14ac:dyDescent="0.25">
      <c r="A3523" s="40"/>
      <c r="B3523" s="40"/>
      <c r="C3523" s="40"/>
      <c r="D3523" s="41"/>
      <c r="E3523" s="22"/>
      <c r="F3523" s="23"/>
      <c r="G3523" s="41"/>
      <c r="H3523" s="42"/>
      <c r="I3523" s="41"/>
      <c r="J3523" s="42"/>
      <c r="K3523" s="43"/>
      <c r="L3523" s="26"/>
      <c r="M3523" s="27"/>
      <c r="N3523" s="55"/>
      <c r="O3523" s="93">
        <f>IFERROR(SUMPRODUCT((INDEX(ACH.!$B$3:$AP$9999,MATCH(A3523,ACH.!$A$3:$A$9999,),)&gt;0)*COUNTIF(INDEX(IP!$C$4:$N$44,,IFERROR(MATCH(C3523,IP!$E$2:$N$2,)+2,MATCH(E3523,IP!$C$3:$D$3,))),ACH.!$B$1:$AP$1)),)</f>
        <v>0</v>
      </c>
      <c r="P3523" s="27"/>
      <c r="Q3523" s="28"/>
      <c r="R3523" s="29"/>
      <c r="S3523" s="30"/>
      <c r="T3523" s="31"/>
      <c r="U3523" s="32"/>
      <c r="V3523" s="32"/>
      <c r="W3523" s="32"/>
      <c r="X3523" s="33"/>
      <c r="Y3523" s="34"/>
      <c r="Z3523" s="35"/>
      <c r="AA3523" s="36"/>
      <c r="AB3523" s="37"/>
      <c r="AC3523" s="38"/>
      <c r="AD3523" s="57" t="e">
        <f>IF(C3523="SG",VLOOKUP($C3523,IP!$R:$T,MATCH(QSC!$E3523,IP!$R$6:$T$6,0),0),VLOOKUP($C3523,IP!$R:$S,2,0))</f>
        <v>#N/A</v>
      </c>
      <c r="AE3523" s="39"/>
    </row>
    <row r="3524" spans="1:31" ht="15" x14ac:dyDescent="0.25">
      <c r="A3524" s="40"/>
      <c r="B3524" s="40"/>
      <c r="C3524" s="40"/>
      <c r="D3524" s="41"/>
      <c r="E3524" s="22"/>
      <c r="F3524" s="23"/>
      <c r="G3524" s="41"/>
      <c r="H3524" s="42"/>
      <c r="I3524" s="41"/>
      <c r="J3524" s="42"/>
      <c r="K3524" s="43"/>
      <c r="L3524" s="26"/>
      <c r="M3524" s="27"/>
      <c r="N3524" s="55"/>
      <c r="O3524" s="93">
        <f>IFERROR(SUMPRODUCT((INDEX(ACH.!$B$3:$AP$9999,MATCH(A3524,ACH.!$A$3:$A$9999,),)&gt;0)*COUNTIF(INDEX(IP!$C$4:$N$44,,IFERROR(MATCH(C3524,IP!$E$2:$N$2,)+2,MATCH(E3524,IP!$C$3:$D$3,))),ACH.!$B$1:$AP$1)),)</f>
        <v>0</v>
      </c>
      <c r="P3524" s="27"/>
      <c r="Q3524" s="28"/>
      <c r="R3524" s="29"/>
      <c r="S3524" s="30"/>
      <c r="T3524" s="31"/>
      <c r="U3524" s="32"/>
      <c r="V3524" s="32"/>
      <c r="W3524" s="32"/>
      <c r="X3524" s="33"/>
      <c r="Y3524" s="34"/>
      <c r="Z3524" s="35"/>
      <c r="AA3524" s="36"/>
      <c r="AB3524" s="37"/>
      <c r="AC3524" s="38"/>
      <c r="AD3524" s="57" t="e">
        <f>IF(C3524="SG",VLOOKUP($C3524,IP!$R:$T,MATCH(QSC!$E3524,IP!$R$6:$T$6,0),0),VLOOKUP($C3524,IP!$R:$S,2,0))</f>
        <v>#N/A</v>
      </c>
      <c r="AE3524" s="39"/>
    </row>
    <row r="3525" spans="1:31" ht="15" x14ac:dyDescent="0.25">
      <c r="A3525" s="40"/>
      <c r="B3525" s="40"/>
      <c r="C3525" s="40"/>
      <c r="D3525" s="41"/>
      <c r="E3525" s="22"/>
      <c r="F3525" s="23"/>
      <c r="G3525" s="41"/>
      <c r="H3525" s="42"/>
      <c r="I3525" s="41"/>
      <c r="J3525" s="42"/>
      <c r="K3525" s="43"/>
      <c r="L3525" s="26"/>
      <c r="M3525" s="27"/>
      <c r="N3525" s="55"/>
      <c r="O3525" s="93">
        <f>IFERROR(SUMPRODUCT((INDEX(ACH.!$B$3:$AP$9999,MATCH(A3525,ACH.!$A$3:$A$9999,),)&gt;0)*COUNTIF(INDEX(IP!$C$4:$N$44,,IFERROR(MATCH(C3525,IP!$E$2:$N$2,)+2,MATCH(E3525,IP!$C$3:$D$3,))),ACH.!$B$1:$AP$1)),)</f>
        <v>0</v>
      </c>
      <c r="P3525" s="27"/>
      <c r="Q3525" s="28"/>
      <c r="R3525" s="29"/>
      <c r="S3525" s="30"/>
      <c r="T3525" s="31"/>
      <c r="U3525" s="32"/>
      <c r="V3525" s="32"/>
      <c r="W3525" s="32"/>
      <c r="X3525" s="33"/>
      <c r="Y3525" s="34"/>
      <c r="Z3525" s="35"/>
      <c r="AA3525" s="36"/>
      <c r="AB3525" s="37"/>
      <c r="AC3525" s="38"/>
      <c r="AD3525" s="57" t="e">
        <f>IF(C3525="SG",VLOOKUP($C3525,IP!$R:$T,MATCH(QSC!$E3525,IP!$R$6:$T$6,0),0),VLOOKUP($C3525,IP!$R:$S,2,0))</f>
        <v>#N/A</v>
      </c>
      <c r="AE3525" s="39"/>
    </row>
    <row r="3526" spans="1:31" ht="15" x14ac:dyDescent="0.25">
      <c r="A3526" s="40"/>
      <c r="B3526" s="40"/>
      <c r="C3526" s="40"/>
      <c r="D3526" s="41"/>
      <c r="E3526" s="22"/>
      <c r="F3526" s="23"/>
      <c r="G3526" s="41"/>
      <c r="H3526" s="42"/>
      <c r="I3526" s="41"/>
      <c r="J3526" s="42"/>
      <c r="K3526" s="43"/>
      <c r="L3526" s="26"/>
      <c r="M3526" s="27"/>
      <c r="N3526" s="55"/>
      <c r="O3526" s="93">
        <f>IFERROR(SUMPRODUCT((INDEX(ACH.!$B$3:$AP$9999,MATCH(A3526,ACH.!$A$3:$A$9999,),)&gt;0)*COUNTIF(INDEX(IP!$C$4:$N$44,,IFERROR(MATCH(C3526,IP!$E$2:$N$2,)+2,MATCH(E3526,IP!$C$3:$D$3,))),ACH.!$B$1:$AP$1)),)</f>
        <v>0</v>
      </c>
      <c r="P3526" s="27"/>
      <c r="Q3526" s="28"/>
      <c r="R3526" s="29"/>
      <c r="S3526" s="30"/>
      <c r="T3526" s="31"/>
      <c r="U3526" s="32"/>
      <c r="V3526" s="32"/>
      <c r="W3526" s="32"/>
      <c r="X3526" s="33"/>
      <c r="Y3526" s="34"/>
      <c r="Z3526" s="35"/>
      <c r="AA3526" s="36"/>
      <c r="AB3526" s="37"/>
      <c r="AC3526" s="38"/>
      <c r="AD3526" s="57" t="e">
        <f>IF(C3526="SG",VLOOKUP($C3526,IP!$R:$T,MATCH(QSC!$E3526,IP!$R$6:$T$6,0),0),VLOOKUP($C3526,IP!$R:$S,2,0))</f>
        <v>#N/A</v>
      </c>
      <c r="AE3526" s="39"/>
    </row>
    <row r="3527" spans="1:31" ht="15" x14ac:dyDescent="0.25">
      <c r="A3527" s="40"/>
      <c r="B3527" s="40"/>
      <c r="C3527" s="40"/>
      <c r="D3527" s="41"/>
      <c r="E3527" s="22"/>
      <c r="F3527" s="23"/>
      <c r="G3527" s="41"/>
      <c r="H3527" s="42"/>
      <c r="I3527" s="41"/>
      <c r="J3527" s="42"/>
      <c r="K3527" s="43"/>
      <c r="L3527" s="26"/>
      <c r="M3527" s="27"/>
      <c r="N3527" s="55"/>
      <c r="O3527" s="93">
        <f>IFERROR(SUMPRODUCT((INDEX(ACH.!$B$3:$AP$9999,MATCH(A3527,ACH.!$A$3:$A$9999,),)&gt;0)*COUNTIF(INDEX(IP!$C$4:$N$44,,IFERROR(MATCH(C3527,IP!$E$2:$N$2,)+2,MATCH(E3527,IP!$C$3:$D$3,))),ACH.!$B$1:$AP$1)),)</f>
        <v>0</v>
      </c>
      <c r="P3527" s="27"/>
      <c r="Q3527" s="28"/>
      <c r="R3527" s="29"/>
      <c r="S3527" s="30"/>
      <c r="T3527" s="31"/>
      <c r="U3527" s="32"/>
      <c r="V3527" s="32"/>
      <c r="W3527" s="32"/>
      <c r="X3527" s="33"/>
      <c r="Y3527" s="34"/>
      <c r="Z3527" s="35"/>
      <c r="AA3527" s="36"/>
      <c r="AB3527" s="37"/>
      <c r="AC3527" s="38"/>
      <c r="AD3527" s="57" t="e">
        <f>IF(C3527="SG",VLOOKUP($C3527,IP!$R:$T,MATCH(QSC!$E3527,IP!$R$6:$T$6,0),0),VLOOKUP($C3527,IP!$R:$S,2,0))</f>
        <v>#N/A</v>
      </c>
      <c r="AE3527" s="39"/>
    </row>
    <row r="3528" spans="1:31" ht="15" x14ac:dyDescent="0.25">
      <c r="A3528" s="40"/>
      <c r="B3528" s="40"/>
      <c r="C3528" s="40"/>
      <c r="D3528" s="41"/>
      <c r="E3528" s="22"/>
      <c r="F3528" s="23"/>
      <c r="G3528" s="41"/>
      <c r="H3528" s="42"/>
      <c r="I3528" s="41"/>
      <c r="J3528" s="42"/>
      <c r="K3528" s="43"/>
      <c r="L3528" s="26"/>
      <c r="M3528" s="27"/>
      <c r="N3528" s="55"/>
      <c r="O3528" s="93">
        <f>IFERROR(SUMPRODUCT((INDEX(ACH.!$B$3:$AP$9999,MATCH(A3528,ACH.!$A$3:$A$9999,),)&gt;0)*COUNTIF(INDEX(IP!$C$4:$N$44,,IFERROR(MATCH(C3528,IP!$E$2:$N$2,)+2,MATCH(E3528,IP!$C$3:$D$3,))),ACH.!$B$1:$AP$1)),)</f>
        <v>0</v>
      </c>
      <c r="P3528" s="27"/>
      <c r="Q3528" s="28"/>
      <c r="R3528" s="29"/>
      <c r="S3528" s="30"/>
      <c r="T3528" s="31"/>
      <c r="U3528" s="32"/>
      <c r="V3528" s="32"/>
      <c r="W3528" s="32"/>
      <c r="X3528" s="33"/>
      <c r="Y3528" s="34"/>
      <c r="Z3528" s="35"/>
      <c r="AA3528" s="36"/>
      <c r="AB3528" s="37"/>
      <c r="AC3528" s="38"/>
      <c r="AD3528" s="57" t="e">
        <f>IF(C3528="SG",VLOOKUP($C3528,IP!$R:$T,MATCH(QSC!$E3528,IP!$R$6:$T$6,0),0),VLOOKUP($C3528,IP!$R:$S,2,0))</f>
        <v>#N/A</v>
      </c>
      <c r="AE3528" s="39"/>
    </row>
    <row r="3529" spans="1:31" ht="15" x14ac:dyDescent="0.25">
      <c r="A3529" s="40"/>
      <c r="B3529" s="40"/>
      <c r="C3529" s="40"/>
      <c r="D3529" s="41"/>
      <c r="E3529" s="22"/>
      <c r="F3529" s="23"/>
      <c r="G3529" s="41"/>
      <c r="H3529" s="42"/>
      <c r="I3529" s="41"/>
      <c r="J3529" s="42"/>
      <c r="K3529" s="43"/>
      <c r="L3529" s="26"/>
      <c r="M3529" s="27"/>
      <c r="N3529" s="55"/>
      <c r="O3529" s="93">
        <f>IFERROR(SUMPRODUCT((INDEX(ACH.!$B$3:$AP$9999,MATCH(A3529,ACH.!$A$3:$A$9999,),)&gt;0)*COUNTIF(INDEX(IP!$C$4:$N$44,,IFERROR(MATCH(C3529,IP!$E$2:$N$2,)+2,MATCH(E3529,IP!$C$3:$D$3,))),ACH.!$B$1:$AP$1)),)</f>
        <v>0</v>
      </c>
      <c r="P3529" s="27"/>
      <c r="Q3529" s="28"/>
      <c r="R3529" s="29"/>
      <c r="S3529" s="30"/>
      <c r="T3529" s="31"/>
      <c r="U3529" s="32"/>
      <c r="V3529" s="32"/>
      <c r="W3529" s="32"/>
      <c r="X3529" s="33"/>
      <c r="Y3529" s="34"/>
      <c r="Z3529" s="35"/>
      <c r="AA3529" s="36"/>
      <c r="AB3529" s="37"/>
      <c r="AC3529" s="38"/>
      <c r="AD3529" s="57" t="e">
        <f>IF(C3529="SG",VLOOKUP($C3529,IP!$R:$T,MATCH(QSC!$E3529,IP!$R$6:$T$6,0),0),VLOOKUP($C3529,IP!$R:$S,2,0))</f>
        <v>#N/A</v>
      </c>
      <c r="AE3529" s="39"/>
    </row>
    <row r="3530" spans="1:31" ht="15" x14ac:dyDescent="0.25">
      <c r="A3530" s="40"/>
      <c r="B3530" s="40"/>
      <c r="C3530" s="40"/>
      <c r="D3530" s="41"/>
      <c r="E3530" s="22"/>
      <c r="F3530" s="23"/>
      <c r="G3530" s="41"/>
      <c r="H3530" s="42"/>
      <c r="I3530" s="41"/>
      <c r="J3530" s="42"/>
      <c r="K3530" s="43"/>
      <c r="L3530" s="26"/>
      <c r="M3530" s="27"/>
      <c r="N3530" s="55"/>
      <c r="O3530" s="93">
        <f>IFERROR(SUMPRODUCT((INDEX(ACH.!$B$3:$AP$9999,MATCH(A3530,ACH.!$A$3:$A$9999,),)&gt;0)*COUNTIF(INDEX(IP!$C$4:$N$44,,IFERROR(MATCH(C3530,IP!$E$2:$N$2,)+2,MATCH(E3530,IP!$C$3:$D$3,))),ACH.!$B$1:$AP$1)),)</f>
        <v>0</v>
      </c>
      <c r="P3530" s="27"/>
      <c r="Q3530" s="28"/>
      <c r="R3530" s="29"/>
      <c r="S3530" s="30"/>
      <c r="T3530" s="31"/>
      <c r="U3530" s="32"/>
      <c r="V3530" s="32"/>
      <c r="W3530" s="32"/>
      <c r="X3530" s="33"/>
      <c r="Y3530" s="34"/>
      <c r="Z3530" s="35"/>
      <c r="AA3530" s="36"/>
      <c r="AB3530" s="37"/>
      <c r="AC3530" s="38"/>
      <c r="AD3530" s="57" t="e">
        <f>IF(C3530="SG",VLOOKUP($C3530,IP!$R:$T,MATCH(QSC!$E3530,IP!$R$6:$T$6,0),0),VLOOKUP($C3530,IP!$R:$S,2,0))</f>
        <v>#N/A</v>
      </c>
      <c r="AE3530" s="39"/>
    </row>
    <row r="3531" spans="1:31" ht="15" x14ac:dyDescent="0.25">
      <c r="A3531" s="40"/>
      <c r="B3531" s="40"/>
      <c r="C3531" s="40"/>
      <c r="D3531" s="41"/>
      <c r="E3531" s="22"/>
      <c r="F3531" s="23"/>
      <c r="G3531" s="41"/>
      <c r="H3531" s="42"/>
      <c r="I3531" s="41"/>
      <c r="J3531" s="42"/>
      <c r="K3531" s="43"/>
      <c r="L3531" s="26"/>
      <c r="M3531" s="27"/>
      <c r="N3531" s="55"/>
      <c r="O3531" s="93">
        <f>IFERROR(SUMPRODUCT((INDEX(ACH.!$B$3:$AP$9999,MATCH(A3531,ACH.!$A$3:$A$9999,),)&gt;0)*COUNTIF(INDEX(IP!$C$4:$N$44,,IFERROR(MATCH(C3531,IP!$E$2:$N$2,)+2,MATCH(E3531,IP!$C$3:$D$3,))),ACH.!$B$1:$AP$1)),)</f>
        <v>0</v>
      </c>
      <c r="P3531" s="27"/>
      <c r="Q3531" s="28"/>
      <c r="R3531" s="29"/>
      <c r="S3531" s="30"/>
      <c r="T3531" s="31"/>
      <c r="U3531" s="32"/>
      <c r="V3531" s="32"/>
      <c r="W3531" s="32"/>
      <c r="X3531" s="33"/>
      <c r="Y3531" s="34"/>
      <c r="Z3531" s="35"/>
      <c r="AA3531" s="36"/>
      <c r="AB3531" s="37"/>
      <c r="AC3531" s="38"/>
      <c r="AD3531" s="57" t="e">
        <f>IF(C3531="SG",VLOOKUP($C3531,IP!$R:$T,MATCH(QSC!$E3531,IP!$R$6:$T$6,0),0),VLOOKUP($C3531,IP!$R:$S,2,0))</f>
        <v>#N/A</v>
      </c>
      <c r="AE3531" s="39"/>
    </row>
    <row r="3532" spans="1:31" ht="15" x14ac:dyDescent="0.25">
      <c r="A3532" s="40"/>
      <c r="B3532" s="40"/>
      <c r="C3532" s="40"/>
      <c r="D3532" s="41"/>
      <c r="E3532" s="22"/>
      <c r="F3532" s="23"/>
      <c r="G3532" s="41"/>
      <c r="H3532" s="42"/>
      <c r="I3532" s="41"/>
      <c r="J3532" s="42"/>
      <c r="K3532" s="43"/>
      <c r="L3532" s="26"/>
      <c r="M3532" s="27"/>
      <c r="N3532" s="55"/>
      <c r="O3532" s="93">
        <f>IFERROR(SUMPRODUCT((INDEX(ACH.!$B$3:$AP$9999,MATCH(A3532,ACH.!$A$3:$A$9999,),)&gt;0)*COUNTIF(INDEX(IP!$C$4:$N$44,,IFERROR(MATCH(C3532,IP!$E$2:$N$2,)+2,MATCH(E3532,IP!$C$3:$D$3,))),ACH.!$B$1:$AP$1)),)</f>
        <v>0</v>
      </c>
      <c r="P3532" s="27"/>
      <c r="Q3532" s="28"/>
      <c r="R3532" s="29"/>
      <c r="S3532" s="30"/>
      <c r="T3532" s="31"/>
      <c r="U3532" s="32"/>
      <c r="V3532" s="32"/>
      <c r="W3532" s="32"/>
      <c r="X3532" s="33"/>
      <c r="Y3532" s="34"/>
      <c r="Z3532" s="35"/>
      <c r="AA3532" s="36"/>
      <c r="AB3532" s="37"/>
      <c r="AC3532" s="38"/>
      <c r="AD3532" s="57" t="e">
        <f>IF(C3532="SG",VLOOKUP($C3532,IP!$R:$T,MATCH(QSC!$E3532,IP!$R$6:$T$6,0),0),VLOOKUP($C3532,IP!$R:$S,2,0))</f>
        <v>#N/A</v>
      </c>
      <c r="AE3532" s="39"/>
    </row>
    <row r="3533" spans="1:31" ht="15" x14ac:dyDescent="0.25">
      <c r="A3533" s="40"/>
      <c r="B3533" s="40"/>
      <c r="C3533" s="40"/>
      <c r="D3533" s="41"/>
      <c r="E3533" s="22"/>
      <c r="F3533" s="23"/>
      <c r="G3533" s="41"/>
      <c r="H3533" s="42"/>
      <c r="I3533" s="41"/>
      <c r="J3533" s="42"/>
      <c r="K3533" s="43"/>
      <c r="L3533" s="26"/>
      <c r="M3533" s="27"/>
      <c r="N3533" s="55"/>
      <c r="O3533" s="93">
        <f>IFERROR(SUMPRODUCT((INDEX(ACH.!$B$3:$AP$9999,MATCH(A3533,ACH.!$A$3:$A$9999,),)&gt;0)*COUNTIF(INDEX(IP!$C$4:$N$44,,IFERROR(MATCH(C3533,IP!$E$2:$N$2,)+2,MATCH(E3533,IP!$C$3:$D$3,))),ACH.!$B$1:$AP$1)),)</f>
        <v>0</v>
      </c>
      <c r="P3533" s="27"/>
      <c r="Q3533" s="28"/>
      <c r="R3533" s="29"/>
      <c r="S3533" s="30"/>
      <c r="T3533" s="31"/>
      <c r="U3533" s="32"/>
      <c r="V3533" s="32"/>
      <c r="W3533" s="32"/>
      <c r="X3533" s="33"/>
      <c r="Y3533" s="34"/>
      <c r="Z3533" s="35"/>
      <c r="AA3533" s="36"/>
      <c r="AB3533" s="37"/>
      <c r="AC3533" s="38"/>
      <c r="AD3533" s="57" t="e">
        <f>IF(C3533="SG",VLOOKUP($C3533,IP!$R:$T,MATCH(QSC!$E3533,IP!$R$6:$T$6,0),0),VLOOKUP($C3533,IP!$R:$S,2,0))</f>
        <v>#N/A</v>
      </c>
      <c r="AE3533" s="39"/>
    </row>
    <row r="3534" spans="1:31" ht="15" x14ac:dyDescent="0.25">
      <c r="A3534" s="40"/>
      <c r="B3534" s="40"/>
      <c r="C3534" s="40"/>
      <c r="D3534" s="41"/>
      <c r="E3534" s="22"/>
      <c r="F3534" s="23"/>
      <c r="G3534" s="41"/>
      <c r="H3534" s="42"/>
      <c r="I3534" s="41"/>
      <c r="J3534" s="42"/>
      <c r="K3534" s="43"/>
      <c r="L3534" s="26"/>
      <c r="M3534" s="27"/>
      <c r="N3534" s="55"/>
      <c r="O3534" s="93">
        <f>IFERROR(SUMPRODUCT((INDEX(ACH.!$B$3:$AP$9999,MATCH(A3534,ACH.!$A$3:$A$9999,),)&gt;0)*COUNTIF(INDEX(IP!$C$4:$N$44,,IFERROR(MATCH(C3534,IP!$E$2:$N$2,)+2,MATCH(E3534,IP!$C$3:$D$3,))),ACH.!$B$1:$AP$1)),)</f>
        <v>0</v>
      </c>
      <c r="P3534" s="27"/>
      <c r="Q3534" s="28"/>
      <c r="R3534" s="29"/>
      <c r="S3534" s="30"/>
      <c r="T3534" s="31"/>
      <c r="U3534" s="32"/>
      <c r="V3534" s="32"/>
      <c r="W3534" s="32"/>
      <c r="X3534" s="33"/>
      <c r="Y3534" s="34"/>
      <c r="Z3534" s="35"/>
      <c r="AA3534" s="36"/>
      <c r="AB3534" s="37"/>
      <c r="AC3534" s="38"/>
      <c r="AD3534" s="57" t="e">
        <f>IF(C3534="SG",VLOOKUP($C3534,IP!$R:$T,MATCH(QSC!$E3534,IP!$R$6:$T$6,0),0),VLOOKUP($C3534,IP!$R:$S,2,0))</f>
        <v>#N/A</v>
      </c>
      <c r="AE3534" s="39"/>
    </row>
    <row r="3535" spans="1:31" ht="15" x14ac:dyDescent="0.25">
      <c r="A3535" s="40"/>
      <c r="B3535" s="40"/>
      <c r="C3535" s="40"/>
      <c r="D3535" s="41"/>
      <c r="E3535" s="22"/>
      <c r="F3535" s="23"/>
      <c r="G3535" s="41"/>
      <c r="H3535" s="42"/>
      <c r="I3535" s="41"/>
      <c r="J3535" s="42"/>
      <c r="K3535" s="43"/>
      <c r="L3535" s="26"/>
      <c r="M3535" s="27"/>
      <c r="N3535" s="55"/>
      <c r="O3535" s="93">
        <f>IFERROR(SUMPRODUCT((INDEX(ACH.!$B$3:$AP$9999,MATCH(A3535,ACH.!$A$3:$A$9999,),)&gt;0)*COUNTIF(INDEX(IP!$C$4:$N$44,,IFERROR(MATCH(C3535,IP!$E$2:$N$2,)+2,MATCH(E3535,IP!$C$3:$D$3,))),ACH.!$B$1:$AP$1)),)</f>
        <v>0</v>
      </c>
      <c r="P3535" s="27"/>
      <c r="Q3535" s="28"/>
      <c r="R3535" s="29"/>
      <c r="S3535" s="30"/>
      <c r="T3535" s="31"/>
      <c r="U3535" s="32"/>
      <c r="V3535" s="32"/>
      <c r="W3535" s="32"/>
      <c r="X3535" s="33"/>
      <c r="Y3535" s="34"/>
      <c r="Z3535" s="35"/>
      <c r="AA3535" s="36"/>
      <c r="AB3535" s="37"/>
      <c r="AC3535" s="38"/>
      <c r="AD3535" s="57" t="e">
        <f>IF(C3535="SG",VLOOKUP($C3535,IP!$R:$T,MATCH(QSC!$E3535,IP!$R$6:$T$6,0),0),VLOOKUP($C3535,IP!$R:$S,2,0))</f>
        <v>#N/A</v>
      </c>
      <c r="AE3535" s="39"/>
    </row>
    <row r="3536" spans="1:31" ht="15" x14ac:dyDescent="0.25">
      <c r="A3536" s="40"/>
      <c r="B3536" s="40"/>
      <c r="C3536" s="40"/>
      <c r="D3536" s="41"/>
      <c r="E3536" s="22"/>
      <c r="F3536" s="23"/>
      <c r="G3536" s="41"/>
      <c r="H3536" s="42"/>
      <c r="I3536" s="41"/>
      <c r="J3536" s="42"/>
      <c r="K3536" s="43"/>
      <c r="L3536" s="26"/>
      <c r="M3536" s="27"/>
      <c r="N3536" s="55"/>
      <c r="O3536" s="93">
        <f>IFERROR(SUMPRODUCT((INDEX(ACH.!$B$3:$AP$9999,MATCH(A3536,ACH.!$A$3:$A$9999,),)&gt;0)*COUNTIF(INDEX(IP!$C$4:$N$44,,IFERROR(MATCH(C3536,IP!$E$2:$N$2,)+2,MATCH(E3536,IP!$C$3:$D$3,))),ACH.!$B$1:$AP$1)),)</f>
        <v>0</v>
      </c>
      <c r="P3536" s="27"/>
      <c r="Q3536" s="28"/>
      <c r="R3536" s="29"/>
      <c r="S3536" s="30"/>
      <c r="T3536" s="31"/>
      <c r="U3536" s="32"/>
      <c r="V3536" s="32"/>
      <c r="W3536" s="32"/>
      <c r="X3536" s="33"/>
      <c r="Y3536" s="34"/>
      <c r="Z3536" s="35"/>
      <c r="AA3536" s="36"/>
      <c r="AB3536" s="37"/>
      <c r="AC3536" s="38"/>
      <c r="AD3536" s="57" t="e">
        <f>IF(C3536="SG",VLOOKUP($C3536,IP!$R:$T,MATCH(QSC!$E3536,IP!$R$6:$T$6,0),0),VLOOKUP($C3536,IP!$R:$S,2,0))</f>
        <v>#N/A</v>
      </c>
      <c r="AE3536" s="39"/>
    </row>
    <row r="3537" spans="1:31" ht="15" x14ac:dyDescent="0.25">
      <c r="A3537" s="40"/>
      <c r="B3537" s="40"/>
      <c r="C3537" s="40"/>
      <c r="D3537" s="41"/>
      <c r="E3537" s="22"/>
      <c r="F3537" s="23"/>
      <c r="G3537" s="41"/>
      <c r="H3537" s="42"/>
      <c r="I3537" s="41"/>
      <c r="J3537" s="42"/>
      <c r="K3537" s="43"/>
      <c r="L3537" s="26"/>
      <c r="M3537" s="27"/>
      <c r="N3537" s="55"/>
      <c r="O3537" s="93">
        <f>IFERROR(SUMPRODUCT((INDEX(ACH.!$B$3:$AP$9999,MATCH(A3537,ACH.!$A$3:$A$9999,),)&gt;0)*COUNTIF(INDEX(IP!$C$4:$N$44,,IFERROR(MATCH(C3537,IP!$E$2:$N$2,)+2,MATCH(E3537,IP!$C$3:$D$3,))),ACH.!$B$1:$AP$1)),)</f>
        <v>0</v>
      </c>
      <c r="P3537" s="27"/>
      <c r="Q3537" s="28"/>
      <c r="R3537" s="29"/>
      <c r="S3537" s="30"/>
      <c r="T3537" s="31"/>
      <c r="U3537" s="32"/>
      <c r="V3537" s="32"/>
      <c r="W3537" s="32"/>
      <c r="X3537" s="33"/>
      <c r="Y3537" s="34"/>
      <c r="Z3537" s="35"/>
      <c r="AA3537" s="36"/>
      <c r="AB3537" s="37"/>
      <c r="AC3537" s="38"/>
      <c r="AD3537" s="57" t="e">
        <f>IF(C3537="SG",VLOOKUP($C3537,IP!$R:$T,MATCH(QSC!$E3537,IP!$R$6:$T$6,0),0),VLOOKUP($C3537,IP!$R:$S,2,0))</f>
        <v>#N/A</v>
      </c>
      <c r="AE3537" s="39"/>
    </row>
    <row r="3538" spans="1:31" ht="15" x14ac:dyDescent="0.25">
      <c r="A3538" s="40"/>
      <c r="B3538" s="40"/>
      <c r="C3538" s="40"/>
      <c r="D3538" s="41"/>
      <c r="E3538" s="22"/>
      <c r="F3538" s="23"/>
      <c r="G3538" s="41"/>
      <c r="H3538" s="42"/>
      <c r="I3538" s="41"/>
      <c r="J3538" s="42"/>
      <c r="K3538" s="43"/>
      <c r="L3538" s="26"/>
      <c r="M3538" s="27"/>
      <c r="N3538" s="55"/>
      <c r="O3538" s="93">
        <f>IFERROR(SUMPRODUCT((INDEX(ACH.!$B$3:$AP$9999,MATCH(A3538,ACH.!$A$3:$A$9999,),)&gt;0)*COUNTIF(INDEX(IP!$C$4:$N$44,,IFERROR(MATCH(C3538,IP!$E$2:$N$2,)+2,MATCH(E3538,IP!$C$3:$D$3,))),ACH.!$B$1:$AP$1)),)</f>
        <v>0</v>
      </c>
      <c r="P3538" s="27"/>
      <c r="Q3538" s="28"/>
      <c r="R3538" s="29"/>
      <c r="S3538" s="30"/>
      <c r="T3538" s="31"/>
      <c r="U3538" s="32"/>
      <c r="V3538" s="32"/>
      <c r="W3538" s="32"/>
      <c r="X3538" s="33"/>
      <c r="Y3538" s="34"/>
      <c r="Z3538" s="35"/>
      <c r="AA3538" s="36"/>
      <c r="AB3538" s="37"/>
      <c r="AC3538" s="38"/>
      <c r="AD3538" s="57" t="e">
        <f>IF(C3538="SG",VLOOKUP($C3538,IP!$R:$T,MATCH(QSC!$E3538,IP!$R$6:$T$6,0),0),VLOOKUP($C3538,IP!$R:$S,2,0))</f>
        <v>#N/A</v>
      </c>
      <c r="AE3538" s="39"/>
    </row>
    <row r="3539" spans="1:31" ht="15" x14ac:dyDescent="0.25">
      <c r="A3539" s="40"/>
      <c r="B3539" s="40"/>
      <c r="C3539" s="40"/>
      <c r="D3539" s="41"/>
      <c r="E3539" s="22"/>
      <c r="F3539" s="23"/>
      <c r="G3539" s="41"/>
      <c r="H3539" s="42"/>
      <c r="I3539" s="41"/>
      <c r="J3539" s="42"/>
      <c r="K3539" s="43"/>
      <c r="L3539" s="26"/>
      <c r="M3539" s="27"/>
      <c r="N3539" s="55"/>
      <c r="O3539" s="93">
        <f>IFERROR(SUMPRODUCT((INDEX(ACH.!$B$3:$AP$9999,MATCH(A3539,ACH.!$A$3:$A$9999,),)&gt;0)*COUNTIF(INDEX(IP!$C$4:$N$44,,IFERROR(MATCH(C3539,IP!$E$2:$N$2,)+2,MATCH(E3539,IP!$C$3:$D$3,))),ACH.!$B$1:$AP$1)),)</f>
        <v>0</v>
      </c>
      <c r="P3539" s="27"/>
      <c r="Q3539" s="28"/>
      <c r="R3539" s="29"/>
      <c r="S3539" s="30"/>
      <c r="T3539" s="31"/>
      <c r="U3539" s="32"/>
      <c r="V3539" s="32"/>
      <c r="W3539" s="32"/>
      <c r="X3539" s="33"/>
      <c r="Y3539" s="34"/>
      <c r="Z3539" s="35"/>
      <c r="AA3539" s="36"/>
      <c r="AB3539" s="37"/>
      <c r="AC3539" s="38"/>
      <c r="AD3539" s="57" t="e">
        <f>IF(C3539="SG",VLOOKUP($C3539,IP!$R:$T,MATCH(QSC!$E3539,IP!$R$6:$T$6,0),0),VLOOKUP($C3539,IP!$R:$S,2,0))</f>
        <v>#N/A</v>
      </c>
      <c r="AE3539" s="39"/>
    </row>
    <row r="3540" spans="1:31" ht="15" x14ac:dyDescent="0.25">
      <c r="A3540" s="40"/>
      <c r="B3540" s="40"/>
      <c r="C3540" s="40"/>
      <c r="D3540" s="41"/>
      <c r="E3540" s="22"/>
      <c r="F3540" s="23"/>
      <c r="G3540" s="41"/>
      <c r="H3540" s="42"/>
      <c r="I3540" s="41"/>
      <c r="J3540" s="42"/>
      <c r="K3540" s="43"/>
      <c r="L3540" s="26"/>
      <c r="M3540" s="27"/>
      <c r="N3540" s="55"/>
      <c r="O3540" s="93">
        <f>IFERROR(SUMPRODUCT((INDEX(ACH.!$B$3:$AP$9999,MATCH(A3540,ACH.!$A$3:$A$9999,),)&gt;0)*COUNTIF(INDEX(IP!$C$4:$N$44,,IFERROR(MATCH(C3540,IP!$E$2:$N$2,)+2,MATCH(E3540,IP!$C$3:$D$3,))),ACH.!$B$1:$AP$1)),)</f>
        <v>0</v>
      </c>
      <c r="P3540" s="27"/>
      <c r="Q3540" s="28"/>
      <c r="R3540" s="29"/>
      <c r="S3540" s="30"/>
      <c r="T3540" s="31"/>
      <c r="U3540" s="32"/>
      <c r="V3540" s="32"/>
      <c r="W3540" s="32"/>
      <c r="X3540" s="33"/>
      <c r="Y3540" s="34"/>
      <c r="Z3540" s="35"/>
      <c r="AA3540" s="36"/>
      <c r="AB3540" s="37"/>
      <c r="AC3540" s="38"/>
      <c r="AD3540" s="57" t="e">
        <f>IF(C3540="SG",VLOOKUP($C3540,IP!$R:$T,MATCH(QSC!$E3540,IP!$R$6:$T$6,0),0),VLOOKUP($C3540,IP!$R:$S,2,0))</f>
        <v>#N/A</v>
      </c>
      <c r="AE3540" s="39"/>
    </row>
    <row r="3541" spans="1:31" ht="15" x14ac:dyDescent="0.25">
      <c r="A3541" s="40"/>
      <c r="B3541" s="40"/>
      <c r="C3541" s="40"/>
      <c r="D3541" s="41"/>
      <c r="E3541" s="22"/>
      <c r="F3541" s="23"/>
      <c r="G3541" s="41"/>
      <c r="H3541" s="42"/>
      <c r="I3541" s="41"/>
      <c r="J3541" s="42"/>
      <c r="K3541" s="43"/>
      <c r="L3541" s="26"/>
      <c r="M3541" s="27"/>
      <c r="N3541" s="55"/>
      <c r="O3541" s="93">
        <f>IFERROR(SUMPRODUCT((INDEX(ACH.!$B$3:$AP$9999,MATCH(A3541,ACH.!$A$3:$A$9999,),)&gt;0)*COUNTIF(INDEX(IP!$C$4:$N$44,,IFERROR(MATCH(C3541,IP!$E$2:$N$2,)+2,MATCH(E3541,IP!$C$3:$D$3,))),ACH.!$B$1:$AP$1)),)</f>
        <v>0</v>
      </c>
      <c r="P3541" s="27"/>
      <c r="Q3541" s="28"/>
      <c r="R3541" s="29"/>
      <c r="S3541" s="30"/>
      <c r="T3541" s="31"/>
      <c r="U3541" s="32"/>
      <c r="V3541" s="32"/>
      <c r="W3541" s="32"/>
      <c r="X3541" s="33"/>
      <c r="Y3541" s="34"/>
      <c r="Z3541" s="35"/>
      <c r="AA3541" s="36"/>
      <c r="AB3541" s="37"/>
      <c r="AC3541" s="38"/>
      <c r="AD3541" s="57" t="e">
        <f>IF(C3541="SG",VLOOKUP($C3541,IP!$R:$T,MATCH(QSC!$E3541,IP!$R$6:$T$6,0),0),VLOOKUP($C3541,IP!$R:$S,2,0))</f>
        <v>#N/A</v>
      </c>
      <c r="AE3541" s="39"/>
    </row>
    <row r="3542" spans="1:31" ht="15" x14ac:dyDescent="0.25">
      <c r="A3542" s="40"/>
      <c r="B3542" s="40"/>
      <c r="C3542" s="40"/>
      <c r="D3542" s="41"/>
      <c r="E3542" s="22"/>
      <c r="F3542" s="23"/>
      <c r="G3542" s="41"/>
      <c r="H3542" s="42"/>
      <c r="I3542" s="41"/>
      <c r="J3542" s="42"/>
      <c r="K3542" s="43"/>
      <c r="L3542" s="26"/>
      <c r="M3542" s="27"/>
      <c r="N3542" s="55"/>
      <c r="O3542" s="93">
        <f>IFERROR(SUMPRODUCT((INDEX(ACH.!$B$3:$AP$9999,MATCH(A3542,ACH.!$A$3:$A$9999,),)&gt;0)*COUNTIF(INDEX(IP!$C$4:$N$44,,IFERROR(MATCH(C3542,IP!$E$2:$N$2,)+2,MATCH(E3542,IP!$C$3:$D$3,))),ACH.!$B$1:$AP$1)),)</f>
        <v>0</v>
      </c>
      <c r="P3542" s="27"/>
      <c r="Q3542" s="28"/>
      <c r="R3542" s="29"/>
      <c r="S3542" s="30"/>
      <c r="T3542" s="31"/>
      <c r="U3542" s="32"/>
      <c r="V3542" s="32"/>
      <c r="W3542" s="32"/>
      <c r="X3542" s="33"/>
      <c r="Y3542" s="34"/>
      <c r="Z3542" s="35"/>
      <c r="AA3542" s="36"/>
      <c r="AB3542" s="37"/>
      <c r="AC3542" s="38"/>
      <c r="AD3542" s="57" t="e">
        <f>IF(C3542="SG",VLOOKUP($C3542,IP!$R:$T,MATCH(QSC!$E3542,IP!$R$6:$T$6,0),0),VLOOKUP($C3542,IP!$R:$S,2,0))</f>
        <v>#N/A</v>
      </c>
      <c r="AE3542" s="39"/>
    </row>
    <row r="3543" spans="1:31" ht="15" x14ac:dyDescent="0.25">
      <c r="A3543" s="40"/>
      <c r="B3543" s="40"/>
      <c r="C3543" s="40"/>
      <c r="D3543" s="41"/>
      <c r="E3543" s="22"/>
      <c r="F3543" s="23"/>
      <c r="G3543" s="41"/>
      <c r="H3543" s="42"/>
      <c r="I3543" s="41"/>
      <c r="J3543" s="42"/>
      <c r="K3543" s="43"/>
      <c r="L3543" s="26"/>
      <c r="M3543" s="27"/>
      <c r="N3543" s="55"/>
      <c r="O3543" s="93">
        <f>IFERROR(SUMPRODUCT((INDEX(ACH.!$B$3:$AP$9999,MATCH(A3543,ACH.!$A$3:$A$9999,),)&gt;0)*COUNTIF(INDEX(IP!$C$4:$N$44,,IFERROR(MATCH(C3543,IP!$E$2:$N$2,)+2,MATCH(E3543,IP!$C$3:$D$3,))),ACH.!$B$1:$AP$1)),)</f>
        <v>0</v>
      </c>
      <c r="P3543" s="27"/>
      <c r="Q3543" s="28"/>
      <c r="R3543" s="29"/>
      <c r="S3543" s="30"/>
      <c r="T3543" s="31"/>
      <c r="U3543" s="32"/>
      <c r="V3543" s="32"/>
      <c r="W3543" s="32"/>
      <c r="X3543" s="33"/>
      <c r="Y3543" s="34"/>
      <c r="Z3543" s="35"/>
      <c r="AA3543" s="36"/>
      <c r="AB3543" s="37"/>
      <c r="AC3543" s="38"/>
      <c r="AD3543" s="57" t="e">
        <f>IF(C3543="SG",VLOOKUP($C3543,IP!$R:$T,MATCH(QSC!$E3543,IP!$R$6:$T$6,0),0),VLOOKUP($C3543,IP!$R:$S,2,0))</f>
        <v>#N/A</v>
      </c>
      <c r="AE3543" s="39"/>
    </row>
    <row r="3544" spans="1:31" ht="15" x14ac:dyDescent="0.25">
      <c r="A3544" s="40"/>
      <c r="B3544" s="40"/>
      <c r="C3544" s="40"/>
      <c r="D3544" s="41"/>
      <c r="E3544" s="22"/>
      <c r="F3544" s="23"/>
      <c r="G3544" s="41"/>
      <c r="H3544" s="42"/>
      <c r="I3544" s="41"/>
      <c r="J3544" s="42"/>
      <c r="K3544" s="43"/>
      <c r="L3544" s="26"/>
      <c r="M3544" s="27"/>
      <c r="N3544" s="55"/>
      <c r="O3544" s="93">
        <f>IFERROR(SUMPRODUCT((INDEX(ACH.!$B$3:$AP$9999,MATCH(A3544,ACH.!$A$3:$A$9999,),)&gt;0)*COUNTIF(INDEX(IP!$C$4:$N$44,,IFERROR(MATCH(C3544,IP!$E$2:$N$2,)+2,MATCH(E3544,IP!$C$3:$D$3,))),ACH.!$B$1:$AP$1)),)</f>
        <v>0</v>
      </c>
      <c r="P3544" s="27"/>
      <c r="Q3544" s="28"/>
      <c r="R3544" s="29"/>
      <c r="S3544" s="30"/>
      <c r="T3544" s="31"/>
      <c r="U3544" s="32"/>
      <c r="V3544" s="32"/>
      <c r="W3544" s="32"/>
      <c r="X3544" s="33"/>
      <c r="Y3544" s="34"/>
      <c r="Z3544" s="35"/>
      <c r="AA3544" s="36"/>
      <c r="AB3544" s="37"/>
      <c r="AC3544" s="38"/>
      <c r="AD3544" s="57" t="e">
        <f>IF(C3544="SG",VLOOKUP($C3544,IP!$R:$T,MATCH(QSC!$E3544,IP!$R$6:$T$6,0),0),VLOOKUP($C3544,IP!$R:$S,2,0))</f>
        <v>#N/A</v>
      </c>
      <c r="AE3544" s="39"/>
    </row>
    <row r="3545" spans="1:31" ht="15" x14ac:dyDescent="0.25">
      <c r="A3545" s="40"/>
      <c r="B3545" s="40"/>
      <c r="C3545" s="40"/>
      <c r="D3545" s="41"/>
      <c r="E3545" s="22"/>
      <c r="F3545" s="23"/>
      <c r="G3545" s="41"/>
      <c r="H3545" s="42"/>
      <c r="I3545" s="41"/>
      <c r="J3545" s="42"/>
      <c r="K3545" s="43"/>
      <c r="L3545" s="26"/>
      <c r="M3545" s="27"/>
      <c r="N3545" s="55"/>
      <c r="O3545" s="93">
        <f>IFERROR(SUMPRODUCT((INDEX(ACH.!$B$3:$AP$9999,MATCH(A3545,ACH.!$A$3:$A$9999,),)&gt;0)*COUNTIF(INDEX(IP!$C$4:$N$44,,IFERROR(MATCH(C3545,IP!$E$2:$N$2,)+2,MATCH(E3545,IP!$C$3:$D$3,))),ACH.!$B$1:$AP$1)),)</f>
        <v>0</v>
      </c>
      <c r="P3545" s="27"/>
      <c r="Q3545" s="28"/>
      <c r="R3545" s="29"/>
      <c r="S3545" s="30"/>
      <c r="T3545" s="31"/>
      <c r="U3545" s="32"/>
      <c r="V3545" s="32"/>
      <c r="W3545" s="32"/>
      <c r="X3545" s="33"/>
      <c r="Y3545" s="34"/>
      <c r="Z3545" s="35"/>
      <c r="AA3545" s="36"/>
      <c r="AB3545" s="37"/>
      <c r="AC3545" s="38"/>
      <c r="AD3545" s="57" t="e">
        <f>IF(C3545="SG",VLOOKUP($C3545,IP!$R:$T,MATCH(QSC!$E3545,IP!$R$6:$T$6,0),0),VLOOKUP($C3545,IP!$R:$S,2,0))</f>
        <v>#N/A</v>
      </c>
      <c r="AE3545" s="39"/>
    </row>
    <row r="3546" spans="1:31" ht="15" x14ac:dyDescent="0.25">
      <c r="A3546" s="40"/>
      <c r="B3546" s="40"/>
      <c r="C3546" s="40"/>
      <c r="D3546" s="41"/>
      <c r="E3546" s="22"/>
      <c r="F3546" s="23"/>
      <c r="G3546" s="41"/>
      <c r="H3546" s="42"/>
      <c r="I3546" s="41"/>
      <c r="J3546" s="42"/>
      <c r="K3546" s="43"/>
      <c r="L3546" s="26"/>
      <c r="M3546" s="27"/>
      <c r="N3546" s="55"/>
      <c r="O3546" s="93">
        <f>IFERROR(SUMPRODUCT((INDEX(ACH.!$B$3:$AP$9999,MATCH(A3546,ACH.!$A$3:$A$9999,),)&gt;0)*COUNTIF(INDEX(IP!$C$4:$N$44,,IFERROR(MATCH(C3546,IP!$E$2:$N$2,)+2,MATCH(E3546,IP!$C$3:$D$3,))),ACH.!$B$1:$AP$1)),)</f>
        <v>0</v>
      </c>
      <c r="P3546" s="27"/>
      <c r="Q3546" s="28"/>
      <c r="R3546" s="29"/>
      <c r="S3546" s="30"/>
      <c r="T3546" s="31"/>
      <c r="U3546" s="32"/>
      <c r="V3546" s="32"/>
      <c r="W3546" s="32"/>
      <c r="X3546" s="33"/>
      <c r="Y3546" s="34"/>
      <c r="Z3546" s="35"/>
      <c r="AA3546" s="36"/>
      <c r="AB3546" s="37"/>
      <c r="AC3546" s="38"/>
      <c r="AD3546" s="57" t="e">
        <f>IF(C3546="SG",VLOOKUP($C3546,IP!$R:$T,MATCH(QSC!$E3546,IP!$R$6:$T$6,0),0),VLOOKUP($C3546,IP!$R:$S,2,0))</f>
        <v>#N/A</v>
      </c>
      <c r="AE3546" s="39"/>
    </row>
    <row r="3547" spans="1:31" ht="15" x14ac:dyDescent="0.25">
      <c r="A3547" s="40"/>
      <c r="B3547" s="40"/>
      <c r="C3547" s="40"/>
      <c r="D3547" s="41"/>
      <c r="E3547" s="22"/>
      <c r="F3547" s="23"/>
      <c r="G3547" s="41"/>
      <c r="H3547" s="42"/>
      <c r="I3547" s="41"/>
      <c r="J3547" s="42"/>
      <c r="K3547" s="43"/>
      <c r="L3547" s="26"/>
      <c r="M3547" s="27"/>
      <c r="N3547" s="55"/>
      <c r="O3547" s="93">
        <f>IFERROR(SUMPRODUCT((INDEX(ACH.!$B$3:$AP$9999,MATCH(A3547,ACH.!$A$3:$A$9999,),)&gt;0)*COUNTIF(INDEX(IP!$C$4:$N$44,,IFERROR(MATCH(C3547,IP!$E$2:$N$2,)+2,MATCH(E3547,IP!$C$3:$D$3,))),ACH.!$B$1:$AP$1)),)</f>
        <v>0</v>
      </c>
      <c r="P3547" s="27"/>
      <c r="Q3547" s="28"/>
      <c r="R3547" s="29"/>
      <c r="S3547" s="30"/>
      <c r="T3547" s="31"/>
      <c r="U3547" s="32"/>
      <c r="V3547" s="32"/>
      <c r="W3547" s="32"/>
      <c r="X3547" s="33"/>
      <c r="Y3547" s="34"/>
      <c r="Z3547" s="35"/>
      <c r="AA3547" s="36"/>
      <c r="AB3547" s="37"/>
      <c r="AC3547" s="38"/>
      <c r="AD3547" s="57" t="e">
        <f>IF(C3547="SG",VLOOKUP($C3547,IP!$R:$T,MATCH(QSC!$E3547,IP!$R$6:$T$6,0),0),VLOOKUP($C3547,IP!$R:$S,2,0))</f>
        <v>#N/A</v>
      </c>
      <c r="AE3547" s="39"/>
    </row>
    <row r="3548" spans="1:31" ht="15" x14ac:dyDescent="0.25">
      <c r="A3548" s="40"/>
      <c r="B3548" s="40"/>
      <c r="C3548" s="40"/>
      <c r="D3548" s="41"/>
      <c r="E3548" s="22"/>
      <c r="F3548" s="23"/>
      <c r="G3548" s="41"/>
      <c r="H3548" s="42"/>
      <c r="I3548" s="41"/>
      <c r="J3548" s="42"/>
      <c r="K3548" s="43"/>
      <c r="L3548" s="26"/>
      <c r="M3548" s="27"/>
      <c r="N3548" s="55"/>
      <c r="O3548" s="93">
        <f>IFERROR(SUMPRODUCT((INDEX(ACH.!$B$3:$AP$9999,MATCH(A3548,ACH.!$A$3:$A$9999,),)&gt;0)*COUNTIF(INDEX(IP!$C$4:$N$44,,IFERROR(MATCH(C3548,IP!$E$2:$N$2,)+2,MATCH(E3548,IP!$C$3:$D$3,))),ACH.!$B$1:$AP$1)),)</f>
        <v>0</v>
      </c>
      <c r="P3548" s="27"/>
      <c r="Q3548" s="28"/>
      <c r="R3548" s="29"/>
      <c r="S3548" s="30"/>
      <c r="T3548" s="31"/>
      <c r="U3548" s="32"/>
      <c r="V3548" s="32"/>
      <c r="W3548" s="32"/>
      <c r="X3548" s="33"/>
      <c r="Y3548" s="34"/>
      <c r="Z3548" s="35"/>
      <c r="AA3548" s="36"/>
      <c r="AB3548" s="37"/>
      <c r="AC3548" s="38"/>
      <c r="AD3548" s="57" t="e">
        <f>IF(C3548="SG",VLOOKUP($C3548,IP!$R:$T,MATCH(QSC!$E3548,IP!$R$6:$T$6,0),0),VLOOKUP($C3548,IP!$R:$S,2,0))</f>
        <v>#N/A</v>
      </c>
      <c r="AE3548" s="39"/>
    </row>
    <row r="3549" spans="1:31" ht="15" x14ac:dyDescent="0.25">
      <c r="A3549" s="40"/>
      <c r="B3549" s="40"/>
      <c r="C3549" s="40"/>
      <c r="D3549" s="41"/>
      <c r="E3549" s="22"/>
      <c r="F3549" s="23"/>
      <c r="G3549" s="41"/>
      <c r="H3549" s="42"/>
      <c r="I3549" s="41"/>
      <c r="J3549" s="42"/>
      <c r="K3549" s="43"/>
      <c r="L3549" s="26"/>
      <c r="M3549" s="27"/>
      <c r="N3549" s="55"/>
      <c r="O3549" s="93">
        <f>IFERROR(SUMPRODUCT((INDEX(ACH.!$B$3:$AP$9999,MATCH(A3549,ACH.!$A$3:$A$9999,),)&gt;0)*COUNTIF(INDEX(IP!$C$4:$N$44,,IFERROR(MATCH(C3549,IP!$E$2:$N$2,)+2,MATCH(E3549,IP!$C$3:$D$3,))),ACH.!$B$1:$AP$1)),)</f>
        <v>0</v>
      </c>
      <c r="P3549" s="27"/>
      <c r="Q3549" s="28"/>
      <c r="R3549" s="29"/>
      <c r="S3549" s="30"/>
      <c r="T3549" s="31"/>
      <c r="U3549" s="32"/>
      <c r="V3549" s="32"/>
      <c r="W3549" s="32"/>
      <c r="X3549" s="33"/>
      <c r="Y3549" s="34"/>
      <c r="Z3549" s="35"/>
      <c r="AA3549" s="36"/>
      <c r="AB3549" s="37"/>
      <c r="AC3549" s="38"/>
      <c r="AD3549" s="57" t="e">
        <f>IF(C3549="SG",VLOOKUP($C3549,IP!$R:$T,MATCH(QSC!$E3549,IP!$R$6:$T$6,0),0),VLOOKUP($C3549,IP!$R:$S,2,0))</f>
        <v>#N/A</v>
      </c>
      <c r="AE3549" s="39"/>
    </row>
    <row r="3550" spans="1:31" ht="15" x14ac:dyDescent="0.25">
      <c r="A3550" s="40"/>
      <c r="B3550" s="40"/>
      <c r="C3550" s="40"/>
      <c r="D3550" s="41"/>
      <c r="E3550" s="22"/>
      <c r="F3550" s="23"/>
      <c r="G3550" s="41"/>
      <c r="H3550" s="42"/>
      <c r="I3550" s="41"/>
      <c r="J3550" s="42"/>
      <c r="K3550" s="43"/>
      <c r="L3550" s="26"/>
      <c r="M3550" s="27"/>
      <c r="N3550" s="55"/>
      <c r="O3550" s="93">
        <f>IFERROR(SUMPRODUCT((INDEX(ACH.!$B$3:$AP$9999,MATCH(A3550,ACH.!$A$3:$A$9999,),)&gt;0)*COUNTIF(INDEX(IP!$C$4:$N$44,,IFERROR(MATCH(C3550,IP!$E$2:$N$2,)+2,MATCH(E3550,IP!$C$3:$D$3,))),ACH.!$B$1:$AP$1)),)</f>
        <v>0</v>
      </c>
      <c r="P3550" s="27"/>
      <c r="Q3550" s="28"/>
      <c r="R3550" s="29"/>
      <c r="S3550" s="30"/>
      <c r="T3550" s="31"/>
      <c r="U3550" s="32"/>
      <c r="V3550" s="32"/>
      <c r="W3550" s="32"/>
      <c r="X3550" s="33"/>
      <c r="Y3550" s="34"/>
      <c r="Z3550" s="35"/>
      <c r="AA3550" s="36"/>
      <c r="AB3550" s="37"/>
      <c r="AC3550" s="38"/>
      <c r="AD3550" s="57" t="e">
        <f>IF(C3550="SG",VLOOKUP($C3550,IP!$R:$T,MATCH(QSC!$E3550,IP!$R$6:$T$6,0),0),VLOOKUP($C3550,IP!$R:$S,2,0))</f>
        <v>#N/A</v>
      </c>
      <c r="AE3550" s="39"/>
    </row>
    <row r="3551" spans="1:31" ht="15" x14ac:dyDescent="0.25">
      <c r="A3551" s="40"/>
      <c r="B3551" s="40"/>
      <c r="C3551" s="40"/>
      <c r="D3551" s="41"/>
      <c r="E3551" s="22"/>
      <c r="F3551" s="23"/>
      <c r="G3551" s="41"/>
      <c r="H3551" s="42"/>
      <c r="I3551" s="41"/>
      <c r="J3551" s="42"/>
      <c r="K3551" s="43"/>
      <c r="L3551" s="26"/>
      <c r="M3551" s="27"/>
      <c r="N3551" s="55"/>
      <c r="O3551" s="93">
        <f>IFERROR(SUMPRODUCT((INDEX(ACH.!$B$3:$AP$9999,MATCH(A3551,ACH.!$A$3:$A$9999,),)&gt;0)*COUNTIF(INDEX(IP!$C$4:$N$44,,IFERROR(MATCH(C3551,IP!$E$2:$N$2,)+2,MATCH(E3551,IP!$C$3:$D$3,))),ACH.!$B$1:$AP$1)),)</f>
        <v>0</v>
      </c>
      <c r="P3551" s="27"/>
      <c r="Q3551" s="28"/>
      <c r="R3551" s="29"/>
      <c r="S3551" s="30"/>
      <c r="T3551" s="31"/>
      <c r="U3551" s="32"/>
      <c r="V3551" s="32"/>
      <c r="W3551" s="32"/>
      <c r="X3551" s="33"/>
      <c r="Y3551" s="34"/>
      <c r="Z3551" s="35"/>
      <c r="AA3551" s="36"/>
      <c r="AB3551" s="37"/>
      <c r="AC3551" s="38"/>
      <c r="AD3551" s="57" t="e">
        <f>IF(C3551="SG",VLOOKUP($C3551,IP!$R:$T,MATCH(QSC!$E3551,IP!$R$6:$T$6,0),0),VLOOKUP($C3551,IP!$R:$S,2,0))</f>
        <v>#N/A</v>
      </c>
      <c r="AE3551" s="39"/>
    </row>
    <row r="3552" spans="1:31" ht="15" x14ac:dyDescent="0.25">
      <c r="A3552" s="40"/>
      <c r="B3552" s="40"/>
      <c r="C3552" s="40"/>
      <c r="D3552" s="41"/>
      <c r="E3552" s="22"/>
      <c r="F3552" s="23"/>
      <c r="G3552" s="41"/>
      <c r="H3552" s="42"/>
      <c r="I3552" s="41"/>
      <c r="J3552" s="42"/>
      <c r="K3552" s="43"/>
      <c r="L3552" s="26"/>
      <c r="M3552" s="27"/>
      <c r="N3552" s="55"/>
      <c r="O3552" s="93">
        <f>IFERROR(SUMPRODUCT((INDEX(ACH.!$B$3:$AP$9999,MATCH(A3552,ACH.!$A$3:$A$9999,),)&gt;0)*COUNTIF(INDEX(IP!$C$4:$N$44,,IFERROR(MATCH(C3552,IP!$E$2:$N$2,)+2,MATCH(E3552,IP!$C$3:$D$3,))),ACH.!$B$1:$AP$1)),)</f>
        <v>0</v>
      </c>
      <c r="P3552" s="27"/>
      <c r="Q3552" s="28"/>
      <c r="R3552" s="29"/>
      <c r="S3552" s="30"/>
      <c r="T3552" s="31"/>
      <c r="U3552" s="32"/>
      <c r="V3552" s="32"/>
      <c r="W3552" s="32"/>
      <c r="X3552" s="33"/>
      <c r="Y3552" s="34"/>
      <c r="Z3552" s="35"/>
      <c r="AA3552" s="36"/>
      <c r="AB3552" s="37"/>
      <c r="AC3552" s="38"/>
      <c r="AD3552" s="57" t="e">
        <f>IF(C3552="SG",VLOOKUP($C3552,IP!$R:$T,MATCH(QSC!$E3552,IP!$R$6:$T$6,0),0),VLOOKUP($C3552,IP!$R:$S,2,0))</f>
        <v>#N/A</v>
      </c>
      <c r="AE3552" s="39"/>
    </row>
    <row r="3553" spans="1:31" ht="15" x14ac:dyDescent="0.25">
      <c r="A3553" s="40"/>
      <c r="B3553" s="40"/>
      <c r="C3553" s="40"/>
      <c r="D3553" s="41"/>
      <c r="E3553" s="22"/>
      <c r="F3553" s="23"/>
      <c r="G3553" s="41"/>
      <c r="H3553" s="42"/>
      <c r="I3553" s="41"/>
      <c r="J3553" s="42"/>
      <c r="K3553" s="43"/>
      <c r="L3553" s="26"/>
      <c r="M3553" s="27"/>
      <c r="N3553" s="55"/>
      <c r="O3553" s="93">
        <f>IFERROR(SUMPRODUCT((INDEX(ACH.!$B$3:$AP$9999,MATCH(A3553,ACH.!$A$3:$A$9999,),)&gt;0)*COUNTIF(INDEX(IP!$C$4:$N$44,,IFERROR(MATCH(C3553,IP!$E$2:$N$2,)+2,MATCH(E3553,IP!$C$3:$D$3,))),ACH.!$B$1:$AP$1)),)</f>
        <v>0</v>
      </c>
      <c r="P3553" s="27"/>
      <c r="Q3553" s="28"/>
      <c r="R3553" s="29"/>
      <c r="S3553" s="30"/>
      <c r="T3553" s="31"/>
      <c r="U3553" s="32"/>
      <c r="V3553" s="32"/>
      <c r="W3553" s="32"/>
      <c r="X3553" s="33"/>
      <c r="Y3553" s="34"/>
      <c r="Z3553" s="35"/>
      <c r="AA3553" s="36"/>
      <c r="AB3553" s="37"/>
      <c r="AC3553" s="38"/>
      <c r="AD3553" s="57" t="e">
        <f>IF(C3553="SG",VLOOKUP($C3553,IP!$R:$T,MATCH(QSC!$E3553,IP!$R$6:$T$6,0),0),VLOOKUP($C3553,IP!$R:$S,2,0))</f>
        <v>#N/A</v>
      </c>
      <c r="AE3553" s="39"/>
    </row>
    <row r="3554" spans="1:31" ht="15" x14ac:dyDescent="0.25">
      <c r="A3554" s="40"/>
      <c r="B3554" s="40"/>
      <c r="C3554" s="40"/>
      <c r="D3554" s="41"/>
      <c r="E3554" s="22"/>
      <c r="F3554" s="23"/>
      <c r="G3554" s="41"/>
      <c r="H3554" s="42"/>
      <c r="I3554" s="41"/>
      <c r="J3554" s="42"/>
      <c r="K3554" s="43"/>
      <c r="L3554" s="26"/>
      <c r="M3554" s="27"/>
      <c r="N3554" s="55"/>
      <c r="O3554" s="93">
        <f>IFERROR(SUMPRODUCT((INDEX(ACH.!$B$3:$AP$9999,MATCH(A3554,ACH.!$A$3:$A$9999,),)&gt;0)*COUNTIF(INDEX(IP!$C$4:$N$44,,IFERROR(MATCH(C3554,IP!$E$2:$N$2,)+2,MATCH(E3554,IP!$C$3:$D$3,))),ACH.!$B$1:$AP$1)),)</f>
        <v>0</v>
      </c>
      <c r="P3554" s="27"/>
      <c r="Q3554" s="28"/>
      <c r="R3554" s="29"/>
      <c r="S3554" s="30"/>
      <c r="T3554" s="31"/>
      <c r="U3554" s="32"/>
      <c r="V3554" s="32"/>
      <c r="W3554" s="32"/>
      <c r="X3554" s="33"/>
      <c r="Y3554" s="34"/>
      <c r="Z3554" s="35"/>
      <c r="AA3554" s="36"/>
      <c r="AB3554" s="37"/>
      <c r="AC3554" s="38"/>
      <c r="AD3554" s="57" t="e">
        <f>IF(C3554="SG",VLOOKUP($C3554,IP!$R:$T,MATCH(QSC!$E3554,IP!$R$6:$T$6,0),0),VLOOKUP($C3554,IP!$R:$S,2,0))</f>
        <v>#N/A</v>
      </c>
      <c r="AE3554" s="39"/>
    </row>
    <row r="3555" spans="1:31" ht="15" x14ac:dyDescent="0.25">
      <c r="A3555" s="40"/>
      <c r="B3555" s="40"/>
      <c r="C3555" s="40"/>
      <c r="D3555" s="41"/>
      <c r="E3555" s="22"/>
      <c r="F3555" s="23"/>
      <c r="G3555" s="41"/>
      <c r="H3555" s="42"/>
      <c r="I3555" s="41"/>
      <c r="J3555" s="42"/>
      <c r="K3555" s="43"/>
      <c r="L3555" s="26"/>
      <c r="M3555" s="27"/>
      <c r="N3555" s="55"/>
      <c r="O3555" s="93">
        <f>IFERROR(SUMPRODUCT((INDEX(ACH.!$B$3:$AP$9999,MATCH(A3555,ACH.!$A$3:$A$9999,),)&gt;0)*COUNTIF(INDEX(IP!$C$4:$N$44,,IFERROR(MATCH(C3555,IP!$E$2:$N$2,)+2,MATCH(E3555,IP!$C$3:$D$3,))),ACH.!$B$1:$AP$1)),)</f>
        <v>0</v>
      </c>
      <c r="P3555" s="27"/>
      <c r="Q3555" s="28"/>
      <c r="R3555" s="29"/>
      <c r="S3555" s="30"/>
      <c r="T3555" s="31"/>
      <c r="U3555" s="32"/>
      <c r="V3555" s="32"/>
      <c r="W3555" s="32"/>
      <c r="X3555" s="33"/>
      <c r="Y3555" s="34"/>
      <c r="Z3555" s="35"/>
      <c r="AA3555" s="36"/>
      <c r="AB3555" s="37"/>
      <c r="AC3555" s="38"/>
      <c r="AD3555" s="57" t="e">
        <f>IF(C3555="SG",VLOOKUP($C3555,IP!$R:$T,MATCH(QSC!$E3555,IP!$R$6:$T$6,0),0),VLOOKUP($C3555,IP!$R:$S,2,0))</f>
        <v>#N/A</v>
      </c>
      <c r="AE3555" s="39"/>
    </row>
    <row r="3556" spans="1:31" ht="15" x14ac:dyDescent="0.25">
      <c r="A3556" s="40"/>
      <c r="B3556" s="40"/>
      <c r="C3556" s="40"/>
      <c r="D3556" s="41"/>
      <c r="E3556" s="22"/>
      <c r="F3556" s="23"/>
      <c r="G3556" s="41"/>
      <c r="H3556" s="42"/>
      <c r="I3556" s="41"/>
      <c r="J3556" s="42"/>
      <c r="K3556" s="43"/>
      <c r="L3556" s="26"/>
      <c r="M3556" s="27"/>
      <c r="N3556" s="55"/>
      <c r="O3556" s="93">
        <f>IFERROR(SUMPRODUCT((INDEX(ACH.!$B$3:$AP$9999,MATCH(A3556,ACH.!$A$3:$A$9999,),)&gt;0)*COUNTIF(INDEX(IP!$C$4:$N$44,,IFERROR(MATCH(C3556,IP!$E$2:$N$2,)+2,MATCH(E3556,IP!$C$3:$D$3,))),ACH.!$B$1:$AP$1)),)</f>
        <v>0</v>
      </c>
      <c r="P3556" s="27"/>
      <c r="Q3556" s="28"/>
      <c r="R3556" s="29"/>
      <c r="S3556" s="30"/>
      <c r="T3556" s="31"/>
      <c r="U3556" s="32"/>
      <c r="V3556" s="32"/>
      <c r="W3556" s="32"/>
      <c r="X3556" s="33"/>
      <c r="Y3556" s="34"/>
      <c r="Z3556" s="35"/>
      <c r="AA3556" s="36"/>
      <c r="AB3556" s="37"/>
      <c r="AC3556" s="38"/>
      <c r="AD3556" s="57" t="e">
        <f>IF(C3556="SG",VLOOKUP($C3556,IP!$R:$T,MATCH(QSC!$E3556,IP!$R$6:$T$6,0),0),VLOOKUP($C3556,IP!$R:$S,2,0))</f>
        <v>#N/A</v>
      </c>
      <c r="AE3556" s="39"/>
    </row>
    <row r="3557" spans="1:31" ht="15" x14ac:dyDescent="0.25">
      <c r="A3557" s="40"/>
      <c r="B3557" s="40"/>
      <c r="C3557" s="40"/>
      <c r="D3557" s="41"/>
      <c r="E3557" s="22"/>
      <c r="F3557" s="23"/>
      <c r="G3557" s="41"/>
      <c r="H3557" s="42"/>
      <c r="I3557" s="41"/>
      <c r="J3557" s="42"/>
      <c r="K3557" s="43"/>
      <c r="L3557" s="26"/>
      <c r="M3557" s="27"/>
      <c r="N3557" s="55"/>
      <c r="O3557" s="93">
        <f>IFERROR(SUMPRODUCT((INDEX(ACH.!$B$3:$AP$9999,MATCH(A3557,ACH.!$A$3:$A$9999,),)&gt;0)*COUNTIF(INDEX(IP!$C$4:$N$44,,IFERROR(MATCH(C3557,IP!$E$2:$N$2,)+2,MATCH(E3557,IP!$C$3:$D$3,))),ACH.!$B$1:$AP$1)),)</f>
        <v>0</v>
      </c>
      <c r="P3557" s="27"/>
      <c r="Q3557" s="28"/>
      <c r="R3557" s="29"/>
      <c r="S3557" s="30"/>
      <c r="T3557" s="31"/>
      <c r="U3557" s="32"/>
      <c r="V3557" s="32"/>
      <c r="W3557" s="32"/>
      <c r="X3557" s="33"/>
      <c r="Y3557" s="34"/>
      <c r="Z3557" s="35"/>
      <c r="AA3557" s="36"/>
      <c r="AB3557" s="37"/>
      <c r="AC3557" s="38"/>
      <c r="AD3557" s="57" t="e">
        <f>IF(C3557="SG",VLOOKUP($C3557,IP!$R:$T,MATCH(QSC!$E3557,IP!$R$6:$T$6,0),0),VLOOKUP($C3557,IP!$R:$S,2,0))</f>
        <v>#N/A</v>
      </c>
      <c r="AE3557" s="39"/>
    </row>
    <row r="3558" spans="1:31" ht="15" x14ac:dyDescent="0.25">
      <c r="A3558" s="40"/>
      <c r="B3558" s="40"/>
      <c r="C3558" s="40"/>
      <c r="D3558" s="41"/>
      <c r="E3558" s="22"/>
      <c r="F3558" s="23"/>
      <c r="G3558" s="41"/>
      <c r="H3558" s="42"/>
      <c r="I3558" s="41"/>
      <c r="J3558" s="42"/>
      <c r="K3558" s="43"/>
      <c r="L3558" s="26"/>
      <c r="M3558" s="27"/>
      <c r="N3558" s="55"/>
      <c r="O3558" s="93">
        <f>IFERROR(SUMPRODUCT((INDEX(ACH.!$B$3:$AP$9999,MATCH(A3558,ACH.!$A$3:$A$9999,),)&gt;0)*COUNTIF(INDEX(IP!$C$4:$N$44,,IFERROR(MATCH(C3558,IP!$E$2:$N$2,)+2,MATCH(E3558,IP!$C$3:$D$3,))),ACH.!$B$1:$AP$1)),)</f>
        <v>0</v>
      </c>
      <c r="P3558" s="27"/>
      <c r="Q3558" s="28"/>
      <c r="R3558" s="29"/>
      <c r="S3558" s="30"/>
      <c r="T3558" s="31"/>
      <c r="U3558" s="32"/>
      <c r="V3558" s="32"/>
      <c r="W3558" s="32"/>
      <c r="X3558" s="33"/>
      <c r="Y3558" s="34"/>
      <c r="Z3558" s="35"/>
      <c r="AA3558" s="36"/>
      <c r="AB3558" s="37"/>
      <c r="AC3558" s="38"/>
      <c r="AD3558" s="57" t="e">
        <f>IF(C3558="SG",VLOOKUP($C3558,IP!$R:$T,MATCH(QSC!$E3558,IP!$R$6:$T$6,0),0),VLOOKUP($C3558,IP!$R:$S,2,0))</f>
        <v>#N/A</v>
      </c>
      <c r="AE3558" s="39"/>
    </row>
    <row r="3559" spans="1:31" ht="15" x14ac:dyDescent="0.25">
      <c r="A3559" s="40"/>
      <c r="B3559" s="40"/>
      <c r="C3559" s="40"/>
      <c r="D3559" s="41"/>
      <c r="E3559" s="22"/>
      <c r="F3559" s="23"/>
      <c r="G3559" s="41"/>
      <c r="H3559" s="42"/>
      <c r="I3559" s="41"/>
      <c r="J3559" s="42"/>
      <c r="K3559" s="43"/>
      <c r="L3559" s="26"/>
      <c r="M3559" s="27"/>
      <c r="N3559" s="55"/>
      <c r="O3559" s="93">
        <f>IFERROR(SUMPRODUCT((INDEX(ACH.!$B$3:$AP$9999,MATCH(A3559,ACH.!$A$3:$A$9999,),)&gt;0)*COUNTIF(INDEX(IP!$C$4:$N$44,,IFERROR(MATCH(C3559,IP!$E$2:$N$2,)+2,MATCH(E3559,IP!$C$3:$D$3,))),ACH.!$B$1:$AP$1)),)</f>
        <v>0</v>
      </c>
      <c r="P3559" s="27"/>
      <c r="Q3559" s="28"/>
      <c r="R3559" s="29"/>
      <c r="S3559" s="30"/>
      <c r="T3559" s="31"/>
      <c r="U3559" s="32"/>
      <c r="V3559" s="32"/>
      <c r="W3559" s="32"/>
      <c r="X3559" s="33"/>
      <c r="Y3559" s="34"/>
      <c r="Z3559" s="35"/>
      <c r="AA3559" s="36"/>
      <c r="AB3559" s="37"/>
      <c r="AC3559" s="38"/>
      <c r="AD3559" s="57" t="e">
        <f>IF(C3559="SG",VLOOKUP($C3559,IP!$R:$T,MATCH(QSC!$E3559,IP!$R$6:$T$6,0),0),VLOOKUP($C3559,IP!$R:$S,2,0))</f>
        <v>#N/A</v>
      </c>
      <c r="AE3559" s="39"/>
    </row>
    <row r="3560" spans="1:31" ht="15" x14ac:dyDescent="0.25">
      <c r="A3560" s="40"/>
      <c r="B3560" s="40"/>
      <c r="C3560" s="40"/>
      <c r="D3560" s="41"/>
      <c r="E3560" s="22"/>
      <c r="F3560" s="23"/>
      <c r="G3560" s="41"/>
      <c r="H3560" s="42"/>
      <c r="I3560" s="41"/>
      <c r="J3560" s="42"/>
      <c r="K3560" s="43"/>
      <c r="L3560" s="26"/>
      <c r="M3560" s="27"/>
      <c r="N3560" s="55"/>
      <c r="O3560" s="93">
        <f>IFERROR(SUMPRODUCT((INDEX(ACH.!$B$3:$AP$9999,MATCH(A3560,ACH.!$A$3:$A$9999,),)&gt;0)*COUNTIF(INDEX(IP!$C$4:$N$44,,IFERROR(MATCH(C3560,IP!$E$2:$N$2,)+2,MATCH(E3560,IP!$C$3:$D$3,))),ACH.!$B$1:$AP$1)),)</f>
        <v>0</v>
      </c>
      <c r="P3560" s="27"/>
      <c r="Q3560" s="28"/>
      <c r="R3560" s="29"/>
      <c r="S3560" s="30"/>
      <c r="T3560" s="31"/>
      <c r="U3560" s="32"/>
      <c r="V3560" s="32"/>
      <c r="W3560" s="32"/>
      <c r="X3560" s="33"/>
      <c r="Y3560" s="34"/>
      <c r="Z3560" s="35"/>
      <c r="AA3560" s="36"/>
      <c r="AB3560" s="37"/>
      <c r="AC3560" s="38"/>
      <c r="AD3560" s="57" t="e">
        <f>IF(C3560="SG",VLOOKUP($C3560,IP!$R:$T,MATCH(QSC!$E3560,IP!$R$6:$T$6,0),0),VLOOKUP($C3560,IP!$R:$S,2,0))</f>
        <v>#N/A</v>
      </c>
      <c r="AE3560" s="39"/>
    </row>
    <row r="3561" spans="1:31" ht="15" x14ac:dyDescent="0.25">
      <c r="A3561" s="40"/>
      <c r="B3561" s="40"/>
      <c r="C3561" s="40"/>
      <c r="D3561" s="41"/>
      <c r="E3561" s="22"/>
      <c r="F3561" s="23"/>
      <c r="G3561" s="41"/>
      <c r="H3561" s="42"/>
      <c r="I3561" s="41"/>
      <c r="J3561" s="42"/>
      <c r="K3561" s="43"/>
      <c r="L3561" s="26"/>
      <c r="M3561" s="27"/>
      <c r="N3561" s="55"/>
      <c r="O3561" s="93">
        <f>IFERROR(SUMPRODUCT((INDEX(ACH.!$B$3:$AP$9999,MATCH(A3561,ACH.!$A$3:$A$9999,),)&gt;0)*COUNTIF(INDEX(IP!$C$4:$N$44,,IFERROR(MATCH(C3561,IP!$E$2:$N$2,)+2,MATCH(E3561,IP!$C$3:$D$3,))),ACH.!$B$1:$AP$1)),)</f>
        <v>0</v>
      </c>
      <c r="P3561" s="27"/>
      <c r="Q3561" s="28"/>
      <c r="R3561" s="29"/>
      <c r="S3561" s="30"/>
      <c r="T3561" s="31"/>
      <c r="U3561" s="32"/>
      <c r="V3561" s="32"/>
      <c r="W3561" s="32"/>
      <c r="X3561" s="33"/>
      <c r="Y3561" s="34"/>
      <c r="Z3561" s="35"/>
      <c r="AA3561" s="36"/>
      <c r="AB3561" s="37"/>
      <c r="AC3561" s="38"/>
      <c r="AD3561" s="57" t="e">
        <f>IF(C3561="SG",VLOOKUP($C3561,IP!$R:$T,MATCH(QSC!$E3561,IP!$R$6:$T$6,0),0),VLOOKUP($C3561,IP!$R:$S,2,0))</f>
        <v>#N/A</v>
      </c>
      <c r="AE3561" s="39"/>
    </row>
    <row r="3562" spans="1:31" ht="15" x14ac:dyDescent="0.25">
      <c r="A3562" s="40"/>
      <c r="B3562" s="40"/>
      <c r="C3562" s="40"/>
      <c r="D3562" s="41"/>
      <c r="E3562" s="22"/>
      <c r="F3562" s="23"/>
      <c r="G3562" s="41"/>
      <c r="H3562" s="42"/>
      <c r="I3562" s="41"/>
      <c r="J3562" s="42"/>
      <c r="K3562" s="43"/>
      <c r="L3562" s="26"/>
      <c r="M3562" s="27"/>
      <c r="N3562" s="55"/>
      <c r="O3562" s="93">
        <f>IFERROR(SUMPRODUCT((INDEX(ACH.!$B$3:$AP$9999,MATCH(A3562,ACH.!$A$3:$A$9999,),)&gt;0)*COUNTIF(INDEX(IP!$C$4:$N$44,,IFERROR(MATCH(C3562,IP!$E$2:$N$2,)+2,MATCH(E3562,IP!$C$3:$D$3,))),ACH.!$B$1:$AP$1)),)</f>
        <v>0</v>
      </c>
      <c r="P3562" s="27"/>
      <c r="Q3562" s="28"/>
      <c r="R3562" s="29"/>
      <c r="S3562" s="30"/>
      <c r="T3562" s="31"/>
      <c r="U3562" s="32"/>
      <c r="V3562" s="32"/>
      <c r="W3562" s="32"/>
      <c r="X3562" s="33"/>
      <c r="Y3562" s="34"/>
      <c r="Z3562" s="35"/>
      <c r="AA3562" s="36"/>
      <c r="AB3562" s="37"/>
      <c r="AC3562" s="38"/>
      <c r="AD3562" s="57" t="e">
        <f>IF(C3562="SG",VLOOKUP($C3562,IP!$R:$T,MATCH(QSC!$E3562,IP!$R$6:$T$6,0),0),VLOOKUP($C3562,IP!$R:$S,2,0))</f>
        <v>#N/A</v>
      </c>
      <c r="AE3562" s="39"/>
    </row>
    <row r="3563" spans="1:31" ht="15" x14ac:dyDescent="0.25">
      <c r="A3563" s="40"/>
      <c r="B3563" s="40"/>
      <c r="C3563" s="40"/>
      <c r="D3563" s="41"/>
      <c r="E3563" s="22"/>
      <c r="F3563" s="23"/>
      <c r="G3563" s="41"/>
      <c r="H3563" s="42"/>
      <c r="I3563" s="41"/>
      <c r="J3563" s="42"/>
      <c r="K3563" s="43"/>
      <c r="L3563" s="26"/>
      <c r="M3563" s="27"/>
      <c r="N3563" s="55"/>
      <c r="O3563" s="93">
        <f>IFERROR(SUMPRODUCT((INDEX(ACH.!$B$3:$AP$9999,MATCH(A3563,ACH.!$A$3:$A$9999,),)&gt;0)*COUNTIF(INDEX(IP!$C$4:$N$44,,IFERROR(MATCH(C3563,IP!$E$2:$N$2,)+2,MATCH(E3563,IP!$C$3:$D$3,))),ACH.!$B$1:$AP$1)),)</f>
        <v>0</v>
      </c>
      <c r="P3563" s="27"/>
      <c r="Q3563" s="28"/>
      <c r="R3563" s="29"/>
      <c r="S3563" s="30"/>
      <c r="T3563" s="31"/>
      <c r="U3563" s="32"/>
      <c r="V3563" s="32"/>
      <c r="W3563" s="32"/>
      <c r="X3563" s="33"/>
      <c r="Y3563" s="34"/>
      <c r="Z3563" s="35"/>
      <c r="AA3563" s="36"/>
      <c r="AB3563" s="37"/>
      <c r="AC3563" s="38"/>
      <c r="AD3563" s="57" t="e">
        <f>IF(C3563="SG",VLOOKUP($C3563,IP!$R:$T,MATCH(QSC!$E3563,IP!$R$6:$T$6,0),0),VLOOKUP($C3563,IP!$R:$S,2,0))</f>
        <v>#N/A</v>
      </c>
      <c r="AE3563" s="39"/>
    </row>
    <row r="3564" spans="1:31" ht="15" x14ac:dyDescent="0.25">
      <c r="A3564" s="40"/>
      <c r="B3564" s="40"/>
      <c r="C3564" s="40"/>
      <c r="D3564" s="41"/>
      <c r="E3564" s="22"/>
      <c r="F3564" s="23"/>
      <c r="G3564" s="41"/>
      <c r="H3564" s="42"/>
      <c r="I3564" s="41"/>
      <c r="J3564" s="42"/>
      <c r="K3564" s="43"/>
      <c r="L3564" s="26"/>
      <c r="M3564" s="27"/>
      <c r="N3564" s="55"/>
      <c r="O3564" s="93">
        <f>IFERROR(SUMPRODUCT((INDEX(ACH.!$B$3:$AP$9999,MATCH(A3564,ACH.!$A$3:$A$9999,),)&gt;0)*COUNTIF(INDEX(IP!$C$4:$N$44,,IFERROR(MATCH(C3564,IP!$E$2:$N$2,)+2,MATCH(E3564,IP!$C$3:$D$3,))),ACH.!$B$1:$AP$1)),)</f>
        <v>0</v>
      </c>
      <c r="P3564" s="27"/>
      <c r="Q3564" s="28"/>
      <c r="R3564" s="29"/>
      <c r="S3564" s="30"/>
      <c r="T3564" s="31"/>
      <c r="U3564" s="32"/>
      <c r="V3564" s="32"/>
      <c r="W3564" s="32"/>
      <c r="X3564" s="33"/>
      <c r="Y3564" s="34"/>
      <c r="Z3564" s="35"/>
      <c r="AA3564" s="36"/>
      <c r="AB3564" s="37"/>
      <c r="AC3564" s="38"/>
      <c r="AD3564" s="57" t="e">
        <f>IF(C3564="SG",VLOOKUP($C3564,IP!$R:$T,MATCH(QSC!$E3564,IP!$R$6:$T$6,0),0),VLOOKUP($C3564,IP!$R:$S,2,0))</f>
        <v>#N/A</v>
      </c>
      <c r="AE3564" s="39"/>
    </row>
    <row r="3565" spans="1:31" ht="15" x14ac:dyDescent="0.25">
      <c r="A3565" s="40"/>
      <c r="B3565" s="40"/>
      <c r="C3565" s="40"/>
      <c r="D3565" s="41"/>
      <c r="E3565" s="22"/>
      <c r="F3565" s="23"/>
      <c r="G3565" s="41"/>
      <c r="H3565" s="42"/>
      <c r="I3565" s="41"/>
      <c r="J3565" s="42"/>
      <c r="K3565" s="43"/>
      <c r="L3565" s="26"/>
      <c r="M3565" s="27"/>
      <c r="N3565" s="55"/>
      <c r="O3565" s="93">
        <f>IFERROR(SUMPRODUCT((INDEX(ACH.!$B$3:$AP$9999,MATCH(A3565,ACH.!$A$3:$A$9999,),)&gt;0)*COUNTIF(INDEX(IP!$C$4:$N$44,,IFERROR(MATCH(C3565,IP!$E$2:$N$2,)+2,MATCH(E3565,IP!$C$3:$D$3,))),ACH.!$B$1:$AP$1)),)</f>
        <v>0</v>
      </c>
      <c r="P3565" s="27"/>
      <c r="Q3565" s="28"/>
      <c r="R3565" s="29"/>
      <c r="S3565" s="30"/>
      <c r="T3565" s="31"/>
      <c r="U3565" s="32"/>
      <c r="V3565" s="32"/>
      <c r="W3565" s="32"/>
      <c r="X3565" s="33"/>
      <c r="Y3565" s="34"/>
      <c r="Z3565" s="35"/>
      <c r="AA3565" s="36"/>
      <c r="AB3565" s="37"/>
      <c r="AC3565" s="38"/>
      <c r="AD3565" s="57" t="e">
        <f>IF(C3565="SG",VLOOKUP($C3565,IP!$R:$T,MATCH(QSC!$E3565,IP!$R$6:$T$6,0),0),VLOOKUP($C3565,IP!$R:$S,2,0))</f>
        <v>#N/A</v>
      </c>
      <c r="AE3565" s="39"/>
    </row>
    <row r="3566" spans="1:31" ht="15" x14ac:dyDescent="0.25">
      <c r="A3566" s="40"/>
      <c r="B3566" s="40"/>
      <c r="C3566" s="40"/>
      <c r="D3566" s="41"/>
      <c r="E3566" s="22"/>
      <c r="F3566" s="23"/>
      <c r="G3566" s="41"/>
      <c r="H3566" s="42"/>
      <c r="I3566" s="41"/>
      <c r="J3566" s="42"/>
      <c r="K3566" s="43"/>
      <c r="L3566" s="26"/>
      <c r="M3566" s="27"/>
      <c r="N3566" s="55"/>
      <c r="O3566" s="93">
        <f>IFERROR(SUMPRODUCT((INDEX(ACH.!$B$3:$AP$9999,MATCH(A3566,ACH.!$A$3:$A$9999,),)&gt;0)*COUNTIF(INDEX(IP!$C$4:$N$44,,IFERROR(MATCH(C3566,IP!$E$2:$N$2,)+2,MATCH(E3566,IP!$C$3:$D$3,))),ACH.!$B$1:$AP$1)),)</f>
        <v>0</v>
      </c>
      <c r="P3566" s="27"/>
      <c r="Q3566" s="28"/>
      <c r="R3566" s="29"/>
      <c r="S3566" s="30"/>
      <c r="T3566" s="31"/>
      <c r="U3566" s="32"/>
      <c r="V3566" s="32"/>
      <c r="W3566" s="32"/>
      <c r="X3566" s="33"/>
      <c r="Y3566" s="34"/>
      <c r="Z3566" s="35"/>
      <c r="AA3566" s="36"/>
      <c r="AB3566" s="37"/>
      <c r="AC3566" s="38"/>
      <c r="AD3566" s="57" t="e">
        <f>IF(C3566="SG",VLOOKUP($C3566,IP!$R:$T,MATCH(QSC!$E3566,IP!$R$6:$T$6,0),0),VLOOKUP($C3566,IP!$R:$S,2,0))</f>
        <v>#N/A</v>
      </c>
      <c r="AE3566" s="39"/>
    </row>
    <row r="3567" spans="1:31" ht="15" x14ac:dyDescent="0.25">
      <c r="A3567" s="40"/>
      <c r="B3567" s="40"/>
      <c r="C3567" s="40"/>
      <c r="D3567" s="41"/>
      <c r="E3567" s="22"/>
      <c r="F3567" s="23"/>
      <c r="G3567" s="41"/>
      <c r="H3567" s="42"/>
      <c r="I3567" s="41"/>
      <c r="J3567" s="42"/>
      <c r="K3567" s="43"/>
      <c r="L3567" s="26"/>
      <c r="M3567" s="27"/>
      <c r="N3567" s="55"/>
      <c r="O3567" s="93">
        <f>IFERROR(SUMPRODUCT((INDEX(ACH.!$B$3:$AP$9999,MATCH(A3567,ACH.!$A$3:$A$9999,),)&gt;0)*COUNTIF(INDEX(IP!$C$4:$N$44,,IFERROR(MATCH(C3567,IP!$E$2:$N$2,)+2,MATCH(E3567,IP!$C$3:$D$3,))),ACH.!$B$1:$AP$1)),)</f>
        <v>0</v>
      </c>
      <c r="P3567" s="27"/>
      <c r="Q3567" s="28"/>
      <c r="R3567" s="29"/>
      <c r="S3567" s="30"/>
      <c r="T3567" s="31"/>
      <c r="U3567" s="32"/>
      <c r="V3567" s="32"/>
      <c r="W3567" s="32"/>
      <c r="X3567" s="33"/>
      <c r="Y3567" s="34"/>
      <c r="Z3567" s="35"/>
      <c r="AA3567" s="36"/>
      <c r="AB3567" s="37"/>
      <c r="AC3567" s="38"/>
      <c r="AD3567" s="57" t="e">
        <f>IF(C3567="SG",VLOOKUP($C3567,IP!$R:$T,MATCH(QSC!$E3567,IP!$R$6:$T$6,0),0),VLOOKUP($C3567,IP!$R:$S,2,0))</f>
        <v>#N/A</v>
      </c>
      <c r="AE3567" s="39"/>
    </row>
    <row r="3568" spans="1:31" ht="15" x14ac:dyDescent="0.25">
      <c r="A3568" s="40"/>
      <c r="B3568" s="40"/>
      <c r="C3568" s="40"/>
      <c r="D3568" s="41"/>
      <c r="E3568" s="22"/>
      <c r="F3568" s="23"/>
      <c r="G3568" s="41"/>
      <c r="H3568" s="42"/>
      <c r="I3568" s="41"/>
      <c r="J3568" s="42"/>
      <c r="K3568" s="43"/>
      <c r="L3568" s="26"/>
      <c r="M3568" s="27"/>
      <c r="N3568" s="55"/>
      <c r="O3568" s="93">
        <f>IFERROR(SUMPRODUCT((INDEX(ACH.!$B$3:$AP$9999,MATCH(A3568,ACH.!$A$3:$A$9999,),)&gt;0)*COUNTIF(INDEX(IP!$C$4:$N$44,,IFERROR(MATCH(C3568,IP!$E$2:$N$2,)+2,MATCH(E3568,IP!$C$3:$D$3,))),ACH.!$B$1:$AP$1)),)</f>
        <v>0</v>
      </c>
      <c r="P3568" s="27"/>
      <c r="Q3568" s="28"/>
      <c r="R3568" s="29"/>
      <c r="S3568" s="30"/>
      <c r="T3568" s="31"/>
      <c r="U3568" s="32"/>
      <c r="V3568" s="32"/>
      <c r="W3568" s="32"/>
      <c r="X3568" s="33"/>
      <c r="Y3568" s="34"/>
      <c r="Z3568" s="35"/>
      <c r="AA3568" s="36"/>
      <c r="AB3568" s="37"/>
      <c r="AC3568" s="38"/>
      <c r="AD3568" s="57" t="e">
        <f>IF(C3568="SG",VLOOKUP($C3568,IP!$R:$T,MATCH(QSC!$E3568,IP!$R$6:$T$6,0),0),VLOOKUP($C3568,IP!$R:$S,2,0))</f>
        <v>#N/A</v>
      </c>
      <c r="AE3568" s="39"/>
    </row>
    <row r="3569" spans="1:31" ht="15" x14ac:dyDescent="0.25">
      <c r="A3569" s="40"/>
      <c r="B3569" s="40"/>
      <c r="C3569" s="40"/>
      <c r="D3569" s="41"/>
      <c r="E3569" s="22"/>
      <c r="F3569" s="23"/>
      <c r="G3569" s="41"/>
      <c r="H3569" s="42"/>
      <c r="I3569" s="41"/>
      <c r="J3569" s="42"/>
      <c r="K3569" s="43"/>
      <c r="L3569" s="26"/>
      <c r="M3569" s="27"/>
      <c r="N3569" s="55"/>
      <c r="O3569" s="93">
        <f>IFERROR(SUMPRODUCT((INDEX(ACH.!$B$3:$AP$9999,MATCH(A3569,ACH.!$A$3:$A$9999,),)&gt;0)*COUNTIF(INDEX(IP!$C$4:$N$44,,IFERROR(MATCH(C3569,IP!$E$2:$N$2,)+2,MATCH(E3569,IP!$C$3:$D$3,))),ACH.!$B$1:$AP$1)),)</f>
        <v>0</v>
      </c>
      <c r="P3569" s="27"/>
      <c r="Q3569" s="28"/>
      <c r="R3569" s="29"/>
      <c r="S3569" s="30"/>
      <c r="T3569" s="31"/>
      <c r="U3569" s="32"/>
      <c r="V3569" s="32"/>
      <c r="W3569" s="32"/>
      <c r="X3569" s="33"/>
      <c r="Y3569" s="34"/>
      <c r="Z3569" s="35"/>
      <c r="AA3569" s="36"/>
      <c r="AB3569" s="37"/>
      <c r="AC3569" s="38"/>
      <c r="AD3569" s="57" t="e">
        <f>IF(C3569="SG",VLOOKUP($C3569,IP!$R:$T,MATCH(QSC!$E3569,IP!$R$6:$T$6,0),0),VLOOKUP($C3569,IP!$R:$S,2,0))</f>
        <v>#N/A</v>
      </c>
      <c r="AE3569" s="39"/>
    </row>
    <row r="3570" spans="1:31" ht="15" x14ac:dyDescent="0.25">
      <c r="A3570" s="40"/>
      <c r="B3570" s="40"/>
      <c r="C3570" s="40"/>
      <c r="D3570" s="41"/>
      <c r="E3570" s="22"/>
      <c r="F3570" s="23"/>
      <c r="G3570" s="41"/>
      <c r="H3570" s="42"/>
      <c r="I3570" s="41"/>
      <c r="J3570" s="42"/>
      <c r="K3570" s="43"/>
      <c r="L3570" s="26"/>
      <c r="M3570" s="27"/>
      <c r="N3570" s="55"/>
      <c r="O3570" s="93">
        <f>IFERROR(SUMPRODUCT((INDEX(ACH.!$B$3:$AP$9999,MATCH(A3570,ACH.!$A$3:$A$9999,),)&gt;0)*COUNTIF(INDEX(IP!$C$4:$N$44,,IFERROR(MATCH(C3570,IP!$E$2:$N$2,)+2,MATCH(E3570,IP!$C$3:$D$3,))),ACH.!$B$1:$AP$1)),)</f>
        <v>0</v>
      </c>
      <c r="P3570" s="27"/>
      <c r="Q3570" s="28"/>
      <c r="R3570" s="29"/>
      <c r="S3570" s="30"/>
      <c r="T3570" s="31"/>
      <c r="U3570" s="32"/>
      <c r="V3570" s="32"/>
      <c r="W3570" s="32"/>
      <c r="X3570" s="33"/>
      <c r="Y3570" s="34"/>
      <c r="Z3570" s="35"/>
      <c r="AA3570" s="36"/>
      <c r="AB3570" s="37"/>
      <c r="AC3570" s="38"/>
      <c r="AD3570" s="57" t="e">
        <f>IF(C3570="SG",VLOOKUP($C3570,IP!$R:$T,MATCH(QSC!$E3570,IP!$R$6:$T$6,0),0),VLOOKUP($C3570,IP!$R:$S,2,0))</f>
        <v>#N/A</v>
      </c>
      <c r="AE3570" s="39"/>
    </row>
    <row r="3571" spans="1:31" ht="15" x14ac:dyDescent="0.25">
      <c r="A3571" s="40"/>
      <c r="B3571" s="40"/>
      <c r="C3571" s="40"/>
      <c r="D3571" s="41"/>
      <c r="E3571" s="22"/>
      <c r="F3571" s="23"/>
      <c r="G3571" s="41"/>
      <c r="H3571" s="42"/>
      <c r="I3571" s="41"/>
      <c r="J3571" s="42"/>
      <c r="K3571" s="43"/>
      <c r="L3571" s="26"/>
      <c r="M3571" s="27"/>
      <c r="N3571" s="55"/>
      <c r="O3571" s="93">
        <f>IFERROR(SUMPRODUCT((INDEX(ACH.!$B$3:$AP$9999,MATCH(A3571,ACH.!$A$3:$A$9999,),)&gt;0)*COUNTIF(INDEX(IP!$C$4:$N$44,,IFERROR(MATCH(C3571,IP!$E$2:$N$2,)+2,MATCH(E3571,IP!$C$3:$D$3,))),ACH.!$B$1:$AP$1)),)</f>
        <v>0</v>
      </c>
      <c r="P3571" s="27"/>
      <c r="Q3571" s="28"/>
      <c r="R3571" s="29"/>
      <c r="S3571" s="30"/>
      <c r="T3571" s="31"/>
      <c r="U3571" s="32"/>
      <c r="V3571" s="32"/>
      <c r="W3571" s="32"/>
      <c r="X3571" s="33"/>
      <c r="Y3571" s="34"/>
      <c r="Z3571" s="35"/>
      <c r="AA3571" s="36"/>
      <c r="AB3571" s="37"/>
      <c r="AC3571" s="38"/>
      <c r="AD3571" s="57" t="e">
        <f>IF(C3571="SG",VLOOKUP($C3571,IP!$R:$T,MATCH(QSC!$E3571,IP!$R$6:$T$6,0),0),VLOOKUP($C3571,IP!$R:$S,2,0))</f>
        <v>#N/A</v>
      </c>
      <c r="AE3571" s="39"/>
    </row>
    <row r="3572" spans="1:31" ht="15" x14ac:dyDescent="0.25">
      <c r="A3572" s="40"/>
      <c r="B3572" s="40"/>
      <c r="C3572" s="40"/>
      <c r="D3572" s="41"/>
      <c r="E3572" s="22"/>
      <c r="F3572" s="23"/>
      <c r="G3572" s="41"/>
      <c r="H3572" s="42"/>
      <c r="I3572" s="41"/>
      <c r="J3572" s="42"/>
      <c r="K3572" s="43"/>
      <c r="L3572" s="26"/>
      <c r="M3572" s="27"/>
      <c r="N3572" s="55"/>
      <c r="O3572" s="93">
        <f>IFERROR(SUMPRODUCT((INDEX(ACH.!$B$3:$AP$9999,MATCH(A3572,ACH.!$A$3:$A$9999,),)&gt;0)*COUNTIF(INDEX(IP!$C$4:$N$44,,IFERROR(MATCH(C3572,IP!$E$2:$N$2,)+2,MATCH(E3572,IP!$C$3:$D$3,))),ACH.!$B$1:$AP$1)),)</f>
        <v>0</v>
      </c>
      <c r="P3572" s="27"/>
      <c r="Q3572" s="28"/>
      <c r="R3572" s="29"/>
      <c r="S3572" s="30"/>
      <c r="T3572" s="31"/>
      <c r="U3572" s="32"/>
      <c r="V3572" s="32"/>
      <c r="W3572" s="32"/>
      <c r="X3572" s="33"/>
      <c r="Y3572" s="34"/>
      <c r="Z3572" s="35"/>
      <c r="AA3572" s="36"/>
      <c r="AB3572" s="37"/>
      <c r="AC3572" s="38"/>
      <c r="AD3572" s="57" t="e">
        <f>IF(C3572="SG",VLOOKUP($C3572,IP!$R:$T,MATCH(QSC!$E3572,IP!$R$6:$T$6,0),0),VLOOKUP($C3572,IP!$R:$S,2,0))</f>
        <v>#N/A</v>
      </c>
      <c r="AE3572" s="39"/>
    </row>
    <row r="3573" spans="1:31" ht="15" x14ac:dyDescent="0.25">
      <c r="A3573" s="40"/>
      <c r="B3573" s="40"/>
      <c r="C3573" s="40"/>
      <c r="D3573" s="41"/>
      <c r="E3573" s="22"/>
      <c r="F3573" s="23"/>
      <c r="G3573" s="41"/>
      <c r="H3573" s="42"/>
      <c r="I3573" s="41"/>
      <c r="J3573" s="42"/>
      <c r="K3573" s="43"/>
      <c r="L3573" s="26"/>
      <c r="M3573" s="27"/>
      <c r="N3573" s="55"/>
      <c r="O3573" s="93">
        <f>IFERROR(SUMPRODUCT((INDEX(ACH.!$B$3:$AP$9999,MATCH(A3573,ACH.!$A$3:$A$9999,),)&gt;0)*COUNTIF(INDEX(IP!$C$4:$N$44,,IFERROR(MATCH(C3573,IP!$E$2:$N$2,)+2,MATCH(E3573,IP!$C$3:$D$3,))),ACH.!$B$1:$AP$1)),)</f>
        <v>0</v>
      </c>
      <c r="P3573" s="27"/>
      <c r="Q3573" s="28"/>
      <c r="R3573" s="29"/>
      <c r="S3573" s="30"/>
      <c r="T3573" s="31"/>
      <c r="U3573" s="32"/>
      <c r="V3573" s="32"/>
      <c r="W3573" s="32"/>
      <c r="X3573" s="33"/>
      <c r="Y3573" s="34"/>
      <c r="Z3573" s="35"/>
      <c r="AA3573" s="36"/>
      <c r="AB3573" s="37"/>
      <c r="AC3573" s="38"/>
      <c r="AD3573" s="57" t="e">
        <f>IF(C3573="SG",VLOOKUP($C3573,IP!$R:$T,MATCH(QSC!$E3573,IP!$R$6:$T$6,0),0),VLOOKUP($C3573,IP!$R:$S,2,0))</f>
        <v>#N/A</v>
      </c>
      <c r="AE3573" s="39"/>
    </row>
    <row r="3574" spans="1:31" ht="15" x14ac:dyDescent="0.25">
      <c r="A3574" s="40"/>
      <c r="B3574" s="40"/>
      <c r="C3574" s="40"/>
      <c r="D3574" s="41"/>
      <c r="E3574" s="22"/>
      <c r="F3574" s="23"/>
      <c r="G3574" s="41"/>
      <c r="H3574" s="42"/>
      <c r="I3574" s="41"/>
      <c r="J3574" s="42"/>
      <c r="K3574" s="43"/>
      <c r="L3574" s="26"/>
      <c r="M3574" s="27"/>
      <c r="N3574" s="55"/>
      <c r="O3574" s="93">
        <f>IFERROR(SUMPRODUCT((INDEX(ACH.!$B$3:$AP$9999,MATCH(A3574,ACH.!$A$3:$A$9999,),)&gt;0)*COUNTIF(INDEX(IP!$C$4:$N$44,,IFERROR(MATCH(C3574,IP!$E$2:$N$2,)+2,MATCH(E3574,IP!$C$3:$D$3,))),ACH.!$B$1:$AP$1)),)</f>
        <v>0</v>
      </c>
      <c r="P3574" s="27"/>
      <c r="Q3574" s="28"/>
      <c r="R3574" s="29"/>
      <c r="S3574" s="30"/>
      <c r="T3574" s="31"/>
      <c r="U3574" s="32"/>
      <c r="V3574" s="32"/>
      <c r="W3574" s="32"/>
      <c r="X3574" s="33"/>
      <c r="Y3574" s="34"/>
      <c r="Z3574" s="35"/>
      <c r="AA3574" s="36"/>
      <c r="AB3574" s="37"/>
      <c r="AC3574" s="38"/>
      <c r="AD3574" s="57" t="e">
        <f>IF(C3574="SG",VLOOKUP($C3574,IP!$R:$T,MATCH(QSC!$E3574,IP!$R$6:$T$6,0),0),VLOOKUP($C3574,IP!$R:$S,2,0))</f>
        <v>#N/A</v>
      </c>
      <c r="AE3574" s="39"/>
    </row>
    <row r="3575" spans="1:31" ht="15" x14ac:dyDescent="0.25">
      <c r="A3575" s="40"/>
      <c r="B3575" s="40"/>
      <c r="C3575" s="40"/>
      <c r="D3575" s="41"/>
      <c r="E3575" s="22"/>
      <c r="F3575" s="23"/>
      <c r="G3575" s="41"/>
      <c r="H3575" s="42"/>
      <c r="I3575" s="41"/>
      <c r="J3575" s="42"/>
      <c r="K3575" s="43"/>
      <c r="L3575" s="26"/>
      <c r="M3575" s="27"/>
      <c r="N3575" s="55"/>
      <c r="O3575" s="93">
        <f>IFERROR(SUMPRODUCT((INDEX(ACH.!$B$3:$AP$9999,MATCH(A3575,ACH.!$A$3:$A$9999,),)&gt;0)*COUNTIF(INDEX(IP!$C$4:$N$44,,IFERROR(MATCH(C3575,IP!$E$2:$N$2,)+2,MATCH(E3575,IP!$C$3:$D$3,))),ACH.!$B$1:$AP$1)),)</f>
        <v>0</v>
      </c>
      <c r="P3575" s="27"/>
      <c r="Q3575" s="28"/>
      <c r="R3575" s="29"/>
      <c r="S3575" s="30"/>
      <c r="T3575" s="31"/>
      <c r="U3575" s="32"/>
      <c r="V3575" s="32"/>
      <c r="W3575" s="32"/>
      <c r="X3575" s="33"/>
      <c r="Y3575" s="34"/>
      <c r="Z3575" s="35"/>
      <c r="AA3575" s="36"/>
      <c r="AB3575" s="37"/>
      <c r="AC3575" s="38"/>
      <c r="AD3575" s="57" t="e">
        <f>IF(C3575="SG",VLOOKUP($C3575,IP!$R:$T,MATCH(QSC!$E3575,IP!$R$6:$T$6,0),0),VLOOKUP($C3575,IP!$R:$S,2,0))</f>
        <v>#N/A</v>
      </c>
      <c r="AE3575" s="39"/>
    </row>
    <row r="3576" spans="1:31" ht="15" x14ac:dyDescent="0.25">
      <c r="A3576" s="40"/>
      <c r="B3576" s="40"/>
      <c r="C3576" s="40"/>
      <c r="D3576" s="41"/>
      <c r="E3576" s="22"/>
      <c r="F3576" s="23"/>
      <c r="G3576" s="41"/>
      <c r="H3576" s="42"/>
      <c r="I3576" s="41"/>
      <c r="J3576" s="42"/>
      <c r="K3576" s="43"/>
      <c r="L3576" s="26"/>
      <c r="M3576" s="27"/>
      <c r="N3576" s="55"/>
      <c r="O3576" s="93">
        <f>IFERROR(SUMPRODUCT((INDEX(ACH.!$B$3:$AP$9999,MATCH(A3576,ACH.!$A$3:$A$9999,),)&gt;0)*COUNTIF(INDEX(IP!$C$4:$N$44,,IFERROR(MATCH(C3576,IP!$E$2:$N$2,)+2,MATCH(E3576,IP!$C$3:$D$3,))),ACH.!$B$1:$AP$1)),)</f>
        <v>0</v>
      </c>
      <c r="P3576" s="27"/>
      <c r="Q3576" s="28"/>
      <c r="R3576" s="29"/>
      <c r="S3576" s="30"/>
      <c r="T3576" s="31"/>
      <c r="U3576" s="32"/>
      <c r="V3576" s="32"/>
      <c r="W3576" s="32"/>
      <c r="X3576" s="33"/>
      <c r="Y3576" s="34"/>
      <c r="Z3576" s="35"/>
      <c r="AA3576" s="36"/>
      <c r="AB3576" s="37"/>
      <c r="AC3576" s="38"/>
      <c r="AD3576" s="57" t="e">
        <f>IF(C3576="SG",VLOOKUP($C3576,IP!$R:$T,MATCH(QSC!$E3576,IP!$R$6:$T$6,0),0),VLOOKUP($C3576,IP!$R:$S,2,0))</f>
        <v>#N/A</v>
      </c>
      <c r="AE3576" s="39"/>
    </row>
    <row r="3577" spans="1:31" ht="15" x14ac:dyDescent="0.25">
      <c r="A3577" s="40"/>
      <c r="B3577" s="40"/>
      <c r="C3577" s="40"/>
      <c r="D3577" s="41"/>
      <c r="E3577" s="22"/>
      <c r="F3577" s="23"/>
      <c r="G3577" s="41"/>
      <c r="H3577" s="42"/>
      <c r="I3577" s="41"/>
      <c r="J3577" s="42"/>
      <c r="K3577" s="43"/>
      <c r="L3577" s="26"/>
      <c r="M3577" s="27"/>
      <c r="N3577" s="55"/>
      <c r="O3577" s="93">
        <f>IFERROR(SUMPRODUCT((INDEX(ACH.!$B$3:$AP$9999,MATCH(A3577,ACH.!$A$3:$A$9999,),)&gt;0)*COUNTIF(INDEX(IP!$C$4:$N$44,,IFERROR(MATCH(C3577,IP!$E$2:$N$2,)+2,MATCH(E3577,IP!$C$3:$D$3,))),ACH.!$B$1:$AP$1)),)</f>
        <v>0</v>
      </c>
      <c r="P3577" s="27"/>
      <c r="Q3577" s="28"/>
      <c r="R3577" s="29"/>
      <c r="S3577" s="30"/>
      <c r="T3577" s="31"/>
      <c r="U3577" s="32"/>
      <c r="V3577" s="32"/>
      <c r="W3577" s="32"/>
      <c r="X3577" s="33"/>
      <c r="Y3577" s="34"/>
      <c r="Z3577" s="35"/>
      <c r="AA3577" s="36"/>
      <c r="AB3577" s="37"/>
      <c r="AC3577" s="38"/>
      <c r="AD3577" s="57" t="e">
        <f>IF(C3577="SG",VLOOKUP($C3577,IP!$R:$T,MATCH(QSC!$E3577,IP!$R$6:$T$6,0),0),VLOOKUP($C3577,IP!$R:$S,2,0))</f>
        <v>#N/A</v>
      </c>
      <c r="AE3577" s="39"/>
    </row>
    <row r="3578" spans="1:31" ht="15" x14ac:dyDescent="0.25">
      <c r="A3578" s="40"/>
      <c r="B3578" s="40"/>
      <c r="C3578" s="40"/>
      <c r="D3578" s="41"/>
      <c r="E3578" s="22"/>
      <c r="F3578" s="23"/>
      <c r="G3578" s="41"/>
      <c r="H3578" s="42"/>
      <c r="I3578" s="41"/>
      <c r="J3578" s="42"/>
      <c r="K3578" s="43"/>
      <c r="L3578" s="26"/>
      <c r="M3578" s="27"/>
      <c r="N3578" s="55"/>
      <c r="O3578" s="93">
        <f>IFERROR(SUMPRODUCT((INDEX(ACH.!$B$3:$AP$9999,MATCH(A3578,ACH.!$A$3:$A$9999,),)&gt;0)*COUNTIF(INDEX(IP!$C$4:$N$44,,IFERROR(MATCH(C3578,IP!$E$2:$N$2,)+2,MATCH(E3578,IP!$C$3:$D$3,))),ACH.!$B$1:$AP$1)),)</f>
        <v>0</v>
      </c>
      <c r="P3578" s="27"/>
      <c r="Q3578" s="28"/>
      <c r="R3578" s="29"/>
      <c r="S3578" s="30"/>
      <c r="T3578" s="31"/>
      <c r="U3578" s="32"/>
      <c r="V3578" s="32"/>
      <c r="W3578" s="32"/>
      <c r="X3578" s="33"/>
      <c r="Y3578" s="34"/>
      <c r="Z3578" s="35"/>
      <c r="AA3578" s="36"/>
      <c r="AB3578" s="37"/>
      <c r="AC3578" s="38"/>
      <c r="AD3578" s="57" t="e">
        <f>IF(C3578="SG",VLOOKUP($C3578,IP!$R:$T,MATCH(QSC!$E3578,IP!$R$6:$T$6,0),0),VLOOKUP($C3578,IP!$R:$S,2,0))</f>
        <v>#N/A</v>
      </c>
      <c r="AE3578" s="39"/>
    </row>
    <row r="3579" spans="1:31" ht="15" x14ac:dyDescent="0.25">
      <c r="A3579" s="40"/>
      <c r="B3579" s="40"/>
      <c r="C3579" s="40"/>
      <c r="D3579" s="41"/>
      <c r="E3579" s="22"/>
      <c r="F3579" s="23"/>
      <c r="G3579" s="41"/>
      <c r="H3579" s="42"/>
      <c r="I3579" s="41"/>
      <c r="J3579" s="42"/>
      <c r="K3579" s="43"/>
      <c r="L3579" s="26"/>
      <c r="M3579" s="27"/>
      <c r="N3579" s="55"/>
      <c r="O3579" s="93">
        <f>IFERROR(SUMPRODUCT((INDEX(ACH.!$B$3:$AP$9999,MATCH(A3579,ACH.!$A$3:$A$9999,),)&gt;0)*COUNTIF(INDEX(IP!$C$4:$N$44,,IFERROR(MATCH(C3579,IP!$E$2:$N$2,)+2,MATCH(E3579,IP!$C$3:$D$3,))),ACH.!$B$1:$AP$1)),)</f>
        <v>0</v>
      </c>
      <c r="P3579" s="27"/>
      <c r="Q3579" s="28"/>
      <c r="R3579" s="29"/>
      <c r="S3579" s="30"/>
      <c r="T3579" s="31"/>
      <c r="U3579" s="32"/>
      <c r="V3579" s="32"/>
      <c r="W3579" s="32"/>
      <c r="X3579" s="33"/>
      <c r="Y3579" s="34"/>
      <c r="Z3579" s="35"/>
      <c r="AA3579" s="36"/>
      <c r="AB3579" s="37"/>
      <c r="AC3579" s="38"/>
      <c r="AD3579" s="57" t="e">
        <f>IF(C3579="SG",VLOOKUP($C3579,IP!$R:$T,MATCH(QSC!$E3579,IP!$R$6:$T$6,0),0),VLOOKUP($C3579,IP!$R:$S,2,0))</f>
        <v>#N/A</v>
      </c>
      <c r="AE3579" s="39"/>
    </row>
    <row r="3580" spans="1:31" ht="15" x14ac:dyDescent="0.25">
      <c r="A3580" s="40"/>
      <c r="B3580" s="40"/>
      <c r="C3580" s="40"/>
      <c r="D3580" s="41"/>
      <c r="E3580" s="22"/>
      <c r="F3580" s="23"/>
      <c r="G3580" s="41"/>
      <c r="H3580" s="42"/>
      <c r="I3580" s="41"/>
      <c r="J3580" s="42"/>
      <c r="K3580" s="43"/>
      <c r="L3580" s="26"/>
      <c r="M3580" s="27"/>
      <c r="N3580" s="55"/>
      <c r="O3580" s="93">
        <f>IFERROR(SUMPRODUCT((INDEX(ACH.!$B$3:$AP$9999,MATCH(A3580,ACH.!$A$3:$A$9999,),)&gt;0)*COUNTIF(INDEX(IP!$C$4:$N$44,,IFERROR(MATCH(C3580,IP!$E$2:$N$2,)+2,MATCH(E3580,IP!$C$3:$D$3,))),ACH.!$B$1:$AP$1)),)</f>
        <v>0</v>
      </c>
      <c r="P3580" s="27"/>
      <c r="Q3580" s="28"/>
      <c r="R3580" s="29"/>
      <c r="S3580" s="30"/>
      <c r="T3580" s="31"/>
      <c r="U3580" s="32"/>
      <c r="V3580" s="32"/>
      <c r="W3580" s="32"/>
      <c r="X3580" s="33"/>
      <c r="Y3580" s="34"/>
      <c r="Z3580" s="35"/>
      <c r="AA3580" s="36"/>
      <c r="AB3580" s="37"/>
      <c r="AC3580" s="38"/>
      <c r="AD3580" s="57" t="e">
        <f>IF(C3580="SG",VLOOKUP($C3580,IP!$R:$T,MATCH(QSC!$E3580,IP!$R$6:$T$6,0),0),VLOOKUP($C3580,IP!$R:$S,2,0))</f>
        <v>#N/A</v>
      </c>
      <c r="AE3580" s="39"/>
    </row>
    <row r="3581" spans="1:31" ht="15" x14ac:dyDescent="0.25">
      <c r="A3581" s="40"/>
      <c r="B3581" s="40"/>
      <c r="C3581" s="40"/>
      <c r="D3581" s="41"/>
      <c r="E3581" s="22"/>
      <c r="F3581" s="23"/>
      <c r="G3581" s="41"/>
      <c r="H3581" s="42"/>
      <c r="I3581" s="41"/>
      <c r="J3581" s="42"/>
      <c r="K3581" s="43"/>
      <c r="L3581" s="26"/>
      <c r="M3581" s="27"/>
      <c r="N3581" s="55"/>
      <c r="O3581" s="93">
        <f>IFERROR(SUMPRODUCT((INDEX(ACH.!$B$3:$AP$9999,MATCH(A3581,ACH.!$A$3:$A$9999,),)&gt;0)*COUNTIF(INDEX(IP!$C$4:$N$44,,IFERROR(MATCH(C3581,IP!$E$2:$N$2,)+2,MATCH(E3581,IP!$C$3:$D$3,))),ACH.!$B$1:$AP$1)),)</f>
        <v>0</v>
      </c>
      <c r="P3581" s="27"/>
      <c r="Q3581" s="28"/>
      <c r="R3581" s="29"/>
      <c r="S3581" s="30"/>
      <c r="T3581" s="31"/>
      <c r="U3581" s="32"/>
      <c r="V3581" s="32"/>
      <c r="W3581" s="32"/>
      <c r="X3581" s="33"/>
      <c r="Y3581" s="34"/>
      <c r="Z3581" s="35"/>
      <c r="AA3581" s="36"/>
      <c r="AB3581" s="37"/>
      <c r="AC3581" s="38"/>
      <c r="AD3581" s="57" t="e">
        <f>IF(C3581="SG",VLOOKUP($C3581,IP!$R:$T,MATCH(QSC!$E3581,IP!$R$6:$T$6,0),0),VLOOKUP($C3581,IP!$R:$S,2,0))</f>
        <v>#N/A</v>
      </c>
      <c r="AE3581" s="39"/>
    </row>
    <row r="3582" spans="1:31" ht="15" x14ac:dyDescent="0.25">
      <c r="A3582" s="40"/>
      <c r="B3582" s="40"/>
      <c r="C3582" s="40"/>
      <c r="D3582" s="41"/>
      <c r="E3582" s="22"/>
      <c r="F3582" s="23"/>
      <c r="G3582" s="41"/>
      <c r="H3582" s="42"/>
      <c r="I3582" s="41"/>
      <c r="J3582" s="42"/>
      <c r="K3582" s="43"/>
      <c r="L3582" s="26"/>
      <c r="M3582" s="27"/>
      <c r="N3582" s="55"/>
      <c r="O3582" s="93">
        <f>IFERROR(SUMPRODUCT((INDEX(ACH.!$B$3:$AP$9999,MATCH(A3582,ACH.!$A$3:$A$9999,),)&gt;0)*COUNTIF(INDEX(IP!$C$4:$N$44,,IFERROR(MATCH(C3582,IP!$E$2:$N$2,)+2,MATCH(E3582,IP!$C$3:$D$3,))),ACH.!$B$1:$AP$1)),)</f>
        <v>0</v>
      </c>
      <c r="P3582" s="27"/>
      <c r="Q3582" s="28"/>
      <c r="R3582" s="29"/>
      <c r="S3582" s="30"/>
      <c r="T3582" s="31"/>
      <c r="U3582" s="32"/>
      <c r="V3582" s="32"/>
      <c r="W3582" s="32"/>
      <c r="X3582" s="33"/>
      <c r="Y3582" s="34"/>
      <c r="Z3582" s="35"/>
      <c r="AA3582" s="36"/>
      <c r="AB3582" s="37"/>
      <c r="AC3582" s="38"/>
      <c r="AD3582" s="57" t="e">
        <f>IF(C3582="SG",VLOOKUP($C3582,IP!$R:$T,MATCH(QSC!$E3582,IP!$R$6:$T$6,0),0),VLOOKUP($C3582,IP!$R:$S,2,0))</f>
        <v>#N/A</v>
      </c>
      <c r="AE3582" s="39"/>
    </row>
    <row r="3583" spans="1:31" ht="15" x14ac:dyDescent="0.25">
      <c r="A3583" s="40"/>
      <c r="B3583" s="40"/>
      <c r="C3583" s="40"/>
      <c r="D3583" s="41"/>
      <c r="E3583" s="22"/>
      <c r="F3583" s="23"/>
      <c r="G3583" s="41"/>
      <c r="H3583" s="42"/>
      <c r="I3583" s="41"/>
      <c r="J3583" s="42"/>
      <c r="K3583" s="43"/>
      <c r="L3583" s="26"/>
      <c r="M3583" s="27"/>
      <c r="N3583" s="55"/>
      <c r="O3583" s="93">
        <f>IFERROR(SUMPRODUCT((INDEX(ACH.!$B$3:$AP$9999,MATCH(A3583,ACH.!$A$3:$A$9999,),)&gt;0)*COUNTIF(INDEX(IP!$C$4:$N$44,,IFERROR(MATCH(C3583,IP!$E$2:$N$2,)+2,MATCH(E3583,IP!$C$3:$D$3,))),ACH.!$B$1:$AP$1)),)</f>
        <v>0</v>
      </c>
      <c r="P3583" s="27"/>
      <c r="Q3583" s="28"/>
      <c r="R3583" s="29"/>
      <c r="S3583" s="30"/>
      <c r="T3583" s="31"/>
      <c r="U3583" s="32"/>
      <c r="V3583" s="32"/>
      <c r="W3583" s="32"/>
      <c r="X3583" s="33"/>
      <c r="Y3583" s="34"/>
      <c r="Z3583" s="35"/>
      <c r="AA3583" s="36"/>
      <c r="AB3583" s="37"/>
      <c r="AC3583" s="38"/>
      <c r="AD3583" s="57" t="e">
        <f>IF(C3583="SG",VLOOKUP($C3583,IP!$R:$T,MATCH(QSC!$E3583,IP!$R$6:$T$6,0),0),VLOOKUP($C3583,IP!$R:$S,2,0))</f>
        <v>#N/A</v>
      </c>
      <c r="AE3583" s="39"/>
    </row>
    <row r="3584" spans="1:31" ht="15" x14ac:dyDescent="0.25">
      <c r="A3584" s="40"/>
      <c r="B3584" s="40"/>
      <c r="C3584" s="40"/>
      <c r="D3584" s="41"/>
      <c r="E3584" s="22"/>
      <c r="F3584" s="23"/>
      <c r="G3584" s="41"/>
      <c r="H3584" s="42"/>
      <c r="I3584" s="41"/>
      <c r="J3584" s="42"/>
      <c r="K3584" s="43"/>
      <c r="L3584" s="26"/>
      <c r="M3584" s="27"/>
      <c r="N3584" s="55"/>
      <c r="O3584" s="93">
        <f>IFERROR(SUMPRODUCT((INDEX(ACH.!$B$3:$AP$9999,MATCH(A3584,ACH.!$A$3:$A$9999,),)&gt;0)*COUNTIF(INDEX(IP!$C$4:$N$44,,IFERROR(MATCH(C3584,IP!$E$2:$N$2,)+2,MATCH(E3584,IP!$C$3:$D$3,))),ACH.!$B$1:$AP$1)),)</f>
        <v>0</v>
      </c>
      <c r="P3584" s="27"/>
      <c r="Q3584" s="28"/>
      <c r="R3584" s="29"/>
      <c r="S3584" s="30"/>
      <c r="T3584" s="31"/>
      <c r="U3584" s="32"/>
      <c r="V3584" s="32"/>
      <c r="W3584" s="32"/>
      <c r="X3584" s="33"/>
      <c r="Y3584" s="34"/>
      <c r="Z3584" s="35"/>
      <c r="AA3584" s="36"/>
      <c r="AB3584" s="37"/>
      <c r="AC3584" s="38"/>
      <c r="AD3584" s="57" t="e">
        <f>IF(C3584="SG",VLOOKUP($C3584,IP!$R:$T,MATCH(QSC!$E3584,IP!$R$6:$T$6,0),0),VLOOKUP($C3584,IP!$R:$S,2,0))</f>
        <v>#N/A</v>
      </c>
      <c r="AE3584" s="39"/>
    </row>
    <row r="3585" spans="1:31" ht="15" x14ac:dyDescent="0.25">
      <c r="A3585" s="40"/>
      <c r="B3585" s="40"/>
      <c r="C3585" s="40"/>
      <c r="D3585" s="41"/>
      <c r="E3585" s="22"/>
      <c r="F3585" s="23"/>
      <c r="G3585" s="41"/>
      <c r="H3585" s="42"/>
      <c r="I3585" s="41"/>
      <c r="J3585" s="42"/>
      <c r="K3585" s="43"/>
      <c r="L3585" s="26"/>
      <c r="M3585" s="27"/>
      <c r="N3585" s="55"/>
      <c r="O3585" s="93">
        <f>IFERROR(SUMPRODUCT((INDEX(ACH.!$B$3:$AP$9999,MATCH(A3585,ACH.!$A$3:$A$9999,),)&gt;0)*COUNTIF(INDEX(IP!$C$4:$N$44,,IFERROR(MATCH(C3585,IP!$E$2:$N$2,)+2,MATCH(E3585,IP!$C$3:$D$3,))),ACH.!$B$1:$AP$1)),)</f>
        <v>0</v>
      </c>
      <c r="P3585" s="27"/>
      <c r="Q3585" s="28"/>
      <c r="R3585" s="29"/>
      <c r="S3585" s="30"/>
      <c r="T3585" s="31"/>
      <c r="U3585" s="32"/>
      <c r="V3585" s="32"/>
      <c r="W3585" s="32"/>
      <c r="X3585" s="33"/>
      <c r="Y3585" s="34"/>
      <c r="Z3585" s="35"/>
      <c r="AA3585" s="36"/>
      <c r="AB3585" s="37"/>
      <c r="AC3585" s="38"/>
      <c r="AD3585" s="57" t="e">
        <f>IF(C3585="SG",VLOOKUP($C3585,IP!$R:$T,MATCH(QSC!$E3585,IP!$R$6:$T$6,0),0),VLOOKUP($C3585,IP!$R:$S,2,0))</f>
        <v>#N/A</v>
      </c>
      <c r="AE3585" s="39"/>
    </row>
    <row r="3586" spans="1:31" ht="15" x14ac:dyDescent="0.25">
      <c r="A3586" s="40"/>
      <c r="B3586" s="40"/>
      <c r="C3586" s="40"/>
      <c r="D3586" s="41"/>
      <c r="E3586" s="22"/>
      <c r="F3586" s="23"/>
      <c r="G3586" s="41"/>
      <c r="H3586" s="42"/>
      <c r="I3586" s="41"/>
      <c r="J3586" s="42"/>
      <c r="K3586" s="43"/>
      <c r="L3586" s="26"/>
      <c r="M3586" s="27"/>
      <c r="N3586" s="55"/>
      <c r="O3586" s="93">
        <f>IFERROR(SUMPRODUCT((INDEX(ACH.!$B$3:$AP$9999,MATCH(A3586,ACH.!$A$3:$A$9999,),)&gt;0)*COUNTIF(INDEX(IP!$C$4:$N$44,,IFERROR(MATCH(C3586,IP!$E$2:$N$2,)+2,MATCH(E3586,IP!$C$3:$D$3,))),ACH.!$B$1:$AP$1)),)</f>
        <v>0</v>
      </c>
      <c r="P3586" s="27"/>
      <c r="Q3586" s="28"/>
      <c r="R3586" s="29"/>
      <c r="S3586" s="30"/>
      <c r="T3586" s="31"/>
      <c r="U3586" s="32"/>
      <c r="V3586" s="32"/>
      <c r="W3586" s="32"/>
      <c r="X3586" s="33"/>
      <c r="Y3586" s="34"/>
      <c r="Z3586" s="35"/>
      <c r="AA3586" s="36"/>
      <c r="AB3586" s="37"/>
      <c r="AC3586" s="38"/>
      <c r="AD3586" s="57" t="e">
        <f>IF(C3586="SG",VLOOKUP($C3586,IP!$R:$T,MATCH(QSC!$E3586,IP!$R$6:$T$6,0),0),VLOOKUP($C3586,IP!$R:$S,2,0))</f>
        <v>#N/A</v>
      </c>
      <c r="AE3586" s="39"/>
    </row>
    <row r="3587" spans="1:31" ht="15" x14ac:dyDescent="0.25">
      <c r="A3587" s="40"/>
      <c r="B3587" s="40"/>
      <c r="C3587" s="40"/>
      <c r="D3587" s="41"/>
      <c r="E3587" s="22"/>
      <c r="F3587" s="23"/>
      <c r="G3587" s="41"/>
      <c r="H3587" s="42"/>
      <c r="I3587" s="41"/>
      <c r="J3587" s="42"/>
      <c r="K3587" s="43"/>
      <c r="L3587" s="26"/>
      <c r="M3587" s="27"/>
      <c r="N3587" s="55"/>
      <c r="O3587" s="93">
        <f>IFERROR(SUMPRODUCT((INDEX(ACH.!$B$3:$AP$9999,MATCH(A3587,ACH.!$A$3:$A$9999,),)&gt;0)*COUNTIF(INDEX(IP!$C$4:$N$44,,IFERROR(MATCH(C3587,IP!$E$2:$N$2,)+2,MATCH(E3587,IP!$C$3:$D$3,))),ACH.!$B$1:$AP$1)),)</f>
        <v>0</v>
      </c>
      <c r="P3587" s="27"/>
      <c r="Q3587" s="28"/>
      <c r="R3587" s="29"/>
      <c r="S3587" s="30"/>
      <c r="T3587" s="31"/>
      <c r="U3587" s="32"/>
      <c r="V3587" s="32"/>
      <c r="W3587" s="32"/>
      <c r="X3587" s="33"/>
      <c r="Y3587" s="34"/>
      <c r="Z3587" s="35"/>
      <c r="AA3587" s="36"/>
      <c r="AB3587" s="37"/>
      <c r="AC3587" s="38"/>
      <c r="AD3587" s="57" t="e">
        <f>IF(C3587="SG",VLOOKUP($C3587,IP!$R:$T,MATCH(QSC!$E3587,IP!$R$6:$T$6,0),0),VLOOKUP($C3587,IP!$R:$S,2,0))</f>
        <v>#N/A</v>
      </c>
      <c r="AE3587" s="39"/>
    </row>
    <row r="3588" spans="1:31" ht="15" x14ac:dyDescent="0.25">
      <c r="A3588" s="40"/>
      <c r="B3588" s="40"/>
      <c r="C3588" s="40"/>
      <c r="D3588" s="41"/>
      <c r="E3588" s="22"/>
      <c r="F3588" s="23"/>
      <c r="G3588" s="41"/>
      <c r="H3588" s="42"/>
      <c r="I3588" s="41"/>
      <c r="J3588" s="42"/>
      <c r="K3588" s="43"/>
      <c r="L3588" s="26"/>
      <c r="M3588" s="27"/>
      <c r="N3588" s="55"/>
      <c r="O3588" s="93">
        <f>IFERROR(SUMPRODUCT((INDEX(ACH.!$B$3:$AP$9999,MATCH(A3588,ACH.!$A$3:$A$9999,),)&gt;0)*COUNTIF(INDEX(IP!$C$4:$N$44,,IFERROR(MATCH(C3588,IP!$E$2:$N$2,)+2,MATCH(E3588,IP!$C$3:$D$3,))),ACH.!$B$1:$AP$1)),)</f>
        <v>0</v>
      </c>
      <c r="P3588" s="27"/>
      <c r="Q3588" s="28"/>
      <c r="R3588" s="29"/>
      <c r="S3588" s="30"/>
      <c r="T3588" s="31"/>
      <c r="U3588" s="32"/>
      <c r="V3588" s="32"/>
      <c r="W3588" s="32"/>
      <c r="X3588" s="33"/>
      <c r="Y3588" s="34"/>
      <c r="Z3588" s="35"/>
      <c r="AA3588" s="36"/>
      <c r="AB3588" s="37"/>
      <c r="AC3588" s="38"/>
      <c r="AD3588" s="57" t="e">
        <f>IF(C3588="SG",VLOOKUP($C3588,IP!$R:$T,MATCH(QSC!$E3588,IP!$R$6:$T$6,0),0),VLOOKUP($C3588,IP!$R:$S,2,0))</f>
        <v>#N/A</v>
      </c>
      <c r="AE3588" s="39"/>
    </row>
    <row r="3589" spans="1:31" ht="15" x14ac:dyDescent="0.25">
      <c r="A3589" s="40"/>
      <c r="B3589" s="40"/>
      <c r="C3589" s="40"/>
      <c r="D3589" s="41"/>
      <c r="E3589" s="22"/>
      <c r="F3589" s="23"/>
      <c r="G3589" s="41"/>
      <c r="H3589" s="42"/>
      <c r="I3589" s="41"/>
      <c r="J3589" s="42"/>
      <c r="K3589" s="43"/>
      <c r="L3589" s="26"/>
      <c r="M3589" s="27"/>
      <c r="N3589" s="55"/>
      <c r="O3589" s="93">
        <f>IFERROR(SUMPRODUCT((INDEX(ACH.!$B$3:$AP$9999,MATCH(A3589,ACH.!$A$3:$A$9999,),)&gt;0)*COUNTIF(INDEX(IP!$C$4:$N$44,,IFERROR(MATCH(C3589,IP!$E$2:$N$2,)+2,MATCH(E3589,IP!$C$3:$D$3,))),ACH.!$B$1:$AP$1)),)</f>
        <v>0</v>
      </c>
      <c r="P3589" s="27"/>
      <c r="Q3589" s="28"/>
      <c r="R3589" s="29"/>
      <c r="S3589" s="30"/>
      <c r="T3589" s="31"/>
      <c r="U3589" s="32"/>
      <c r="V3589" s="32"/>
      <c r="W3589" s="32"/>
      <c r="X3589" s="33"/>
      <c r="Y3589" s="34"/>
      <c r="Z3589" s="35"/>
      <c r="AA3589" s="36"/>
      <c r="AB3589" s="37"/>
      <c r="AC3589" s="38"/>
      <c r="AD3589" s="57" t="e">
        <f>IF(C3589="SG",VLOOKUP($C3589,IP!$R:$T,MATCH(QSC!$E3589,IP!$R$6:$T$6,0),0),VLOOKUP($C3589,IP!$R:$S,2,0))</f>
        <v>#N/A</v>
      </c>
      <c r="AE3589" s="39"/>
    </row>
    <row r="3590" spans="1:31" ht="15" x14ac:dyDescent="0.25">
      <c r="A3590" s="40"/>
      <c r="B3590" s="40"/>
      <c r="C3590" s="40"/>
      <c r="D3590" s="41"/>
      <c r="E3590" s="22"/>
      <c r="F3590" s="23"/>
      <c r="G3590" s="41"/>
      <c r="H3590" s="42"/>
      <c r="I3590" s="41"/>
      <c r="J3590" s="42"/>
      <c r="K3590" s="43"/>
      <c r="L3590" s="26"/>
      <c r="M3590" s="27"/>
      <c r="N3590" s="55"/>
      <c r="O3590" s="93">
        <f>IFERROR(SUMPRODUCT((INDEX(ACH.!$B$3:$AP$9999,MATCH(A3590,ACH.!$A$3:$A$9999,),)&gt;0)*COUNTIF(INDEX(IP!$C$4:$N$44,,IFERROR(MATCH(C3590,IP!$E$2:$N$2,)+2,MATCH(E3590,IP!$C$3:$D$3,))),ACH.!$B$1:$AP$1)),)</f>
        <v>0</v>
      </c>
      <c r="P3590" s="27"/>
      <c r="Q3590" s="28"/>
      <c r="R3590" s="29"/>
      <c r="S3590" s="30"/>
      <c r="T3590" s="31"/>
      <c r="U3590" s="32"/>
      <c r="V3590" s="32"/>
      <c r="W3590" s="32"/>
      <c r="X3590" s="33"/>
      <c r="Y3590" s="34"/>
      <c r="Z3590" s="35"/>
      <c r="AA3590" s="36"/>
      <c r="AB3590" s="37"/>
      <c r="AC3590" s="38"/>
      <c r="AD3590" s="57" t="e">
        <f>IF(C3590="SG",VLOOKUP($C3590,IP!$R:$T,MATCH(QSC!$E3590,IP!$R$6:$T$6,0),0),VLOOKUP($C3590,IP!$R:$S,2,0))</f>
        <v>#N/A</v>
      </c>
      <c r="AE3590" s="39"/>
    </row>
    <row r="3591" spans="1:31" ht="15" x14ac:dyDescent="0.25">
      <c r="A3591" s="40"/>
      <c r="B3591" s="40"/>
      <c r="C3591" s="40"/>
      <c r="D3591" s="41"/>
      <c r="E3591" s="22"/>
      <c r="F3591" s="23"/>
      <c r="G3591" s="41"/>
      <c r="H3591" s="42"/>
      <c r="I3591" s="41"/>
      <c r="J3591" s="42"/>
      <c r="K3591" s="43"/>
      <c r="L3591" s="26"/>
      <c r="M3591" s="27"/>
      <c r="N3591" s="55"/>
      <c r="O3591" s="93">
        <f>IFERROR(SUMPRODUCT((INDEX(ACH.!$B$3:$AP$9999,MATCH(A3591,ACH.!$A$3:$A$9999,),)&gt;0)*COUNTIF(INDEX(IP!$C$4:$N$44,,IFERROR(MATCH(C3591,IP!$E$2:$N$2,)+2,MATCH(E3591,IP!$C$3:$D$3,))),ACH.!$B$1:$AP$1)),)</f>
        <v>0</v>
      </c>
      <c r="P3591" s="27"/>
      <c r="Q3591" s="28"/>
      <c r="R3591" s="29"/>
      <c r="S3591" s="30"/>
      <c r="T3591" s="31"/>
      <c r="U3591" s="32"/>
      <c r="V3591" s="32"/>
      <c r="W3591" s="32"/>
      <c r="X3591" s="33"/>
      <c r="Y3591" s="34"/>
      <c r="Z3591" s="35"/>
      <c r="AA3591" s="36"/>
      <c r="AB3591" s="37"/>
      <c r="AC3591" s="38"/>
      <c r="AD3591" s="57" t="e">
        <f>IF(C3591="SG",VLOOKUP($C3591,IP!$R:$T,MATCH(QSC!$E3591,IP!$R$6:$T$6,0),0),VLOOKUP($C3591,IP!$R:$S,2,0))</f>
        <v>#N/A</v>
      </c>
      <c r="AE3591" s="39"/>
    </row>
    <row r="3592" spans="1:31" ht="15" x14ac:dyDescent="0.25">
      <c r="A3592" s="40"/>
      <c r="B3592" s="40"/>
      <c r="C3592" s="40"/>
      <c r="D3592" s="41"/>
      <c r="E3592" s="22"/>
      <c r="F3592" s="23"/>
      <c r="G3592" s="41"/>
      <c r="H3592" s="42"/>
      <c r="I3592" s="41"/>
      <c r="J3592" s="42"/>
      <c r="K3592" s="43"/>
      <c r="L3592" s="26"/>
      <c r="M3592" s="27"/>
      <c r="N3592" s="55"/>
      <c r="O3592" s="93">
        <f>IFERROR(SUMPRODUCT((INDEX(ACH.!$B$3:$AP$9999,MATCH(A3592,ACH.!$A$3:$A$9999,),)&gt;0)*COUNTIF(INDEX(IP!$C$4:$N$44,,IFERROR(MATCH(C3592,IP!$E$2:$N$2,)+2,MATCH(E3592,IP!$C$3:$D$3,))),ACH.!$B$1:$AP$1)),)</f>
        <v>0</v>
      </c>
      <c r="P3592" s="27"/>
      <c r="Q3592" s="28"/>
      <c r="R3592" s="29"/>
      <c r="S3592" s="30"/>
      <c r="T3592" s="31"/>
      <c r="U3592" s="32"/>
      <c r="V3592" s="32"/>
      <c r="W3592" s="32"/>
      <c r="X3592" s="33"/>
      <c r="Y3592" s="34"/>
      <c r="Z3592" s="35"/>
      <c r="AA3592" s="36"/>
      <c r="AB3592" s="37"/>
      <c r="AC3592" s="38"/>
      <c r="AD3592" s="57" t="e">
        <f>IF(C3592="SG",VLOOKUP($C3592,IP!$R:$T,MATCH(QSC!$E3592,IP!$R$6:$T$6,0),0),VLOOKUP($C3592,IP!$R:$S,2,0))</f>
        <v>#N/A</v>
      </c>
      <c r="AE3592" s="39"/>
    </row>
    <row r="3593" spans="1:31" ht="15" x14ac:dyDescent="0.25">
      <c r="A3593" s="40"/>
      <c r="B3593" s="40"/>
      <c r="C3593" s="40"/>
      <c r="D3593" s="41"/>
      <c r="E3593" s="22"/>
      <c r="F3593" s="23"/>
      <c r="G3593" s="41"/>
      <c r="H3593" s="42"/>
      <c r="I3593" s="41"/>
      <c r="J3593" s="42"/>
      <c r="K3593" s="43"/>
      <c r="L3593" s="26"/>
      <c r="M3593" s="27"/>
      <c r="N3593" s="55"/>
      <c r="O3593" s="93">
        <f>IFERROR(SUMPRODUCT((INDEX(ACH.!$B$3:$AP$9999,MATCH(A3593,ACH.!$A$3:$A$9999,),)&gt;0)*COUNTIF(INDEX(IP!$C$4:$N$44,,IFERROR(MATCH(C3593,IP!$E$2:$N$2,)+2,MATCH(E3593,IP!$C$3:$D$3,))),ACH.!$B$1:$AP$1)),)</f>
        <v>0</v>
      </c>
      <c r="P3593" s="27"/>
      <c r="Q3593" s="28"/>
      <c r="R3593" s="29"/>
      <c r="S3593" s="30"/>
      <c r="T3593" s="31"/>
      <c r="U3593" s="32"/>
      <c r="V3593" s="32"/>
      <c r="W3593" s="32"/>
      <c r="X3593" s="33"/>
      <c r="Y3593" s="34"/>
      <c r="Z3593" s="35"/>
      <c r="AA3593" s="36"/>
      <c r="AB3593" s="37"/>
      <c r="AC3593" s="38"/>
      <c r="AD3593" s="57" t="e">
        <f>IF(C3593="SG",VLOOKUP($C3593,IP!$R:$T,MATCH(QSC!$E3593,IP!$R$6:$T$6,0),0),VLOOKUP($C3593,IP!$R:$S,2,0))</f>
        <v>#N/A</v>
      </c>
      <c r="AE3593" s="39"/>
    </row>
    <row r="3594" spans="1:31" ht="15" x14ac:dyDescent="0.25">
      <c r="A3594" s="40"/>
      <c r="B3594" s="40"/>
      <c r="C3594" s="40"/>
      <c r="D3594" s="41"/>
      <c r="E3594" s="22"/>
      <c r="F3594" s="23"/>
      <c r="G3594" s="41"/>
      <c r="H3594" s="42"/>
      <c r="I3594" s="41"/>
      <c r="J3594" s="42"/>
      <c r="K3594" s="43"/>
      <c r="L3594" s="26"/>
      <c r="M3594" s="27"/>
      <c r="N3594" s="55"/>
      <c r="O3594" s="93">
        <f>IFERROR(SUMPRODUCT((INDEX(ACH.!$B$3:$AP$9999,MATCH(A3594,ACH.!$A$3:$A$9999,),)&gt;0)*COUNTIF(INDEX(IP!$C$4:$N$44,,IFERROR(MATCH(C3594,IP!$E$2:$N$2,)+2,MATCH(E3594,IP!$C$3:$D$3,))),ACH.!$B$1:$AP$1)),)</f>
        <v>0</v>
      </c>
      <c r="P3594" s="27"/>
      <c r="Q3594" s="28"/>
      <c r="R3594" s="29"/>
      <c r="S3594" s="30"/>
      <c r="T3594" s="31"/>
      <c r="U3594" s="32"/>
      <c r="V3594" s="32"/>
      <c r="W3594" s="32"/>
      <c r="X3594" s="33"/>
      <c r="Y3594" s="34"/>
      <c r="Z3594" s="35"/>
      <c r="AA3594" s="36"/>
      <c r="AB3594" s="37"/>
      <c r="AC3594" s="38"/>
      <c r="AD3594" s="57" t="e">
        <f>IF(C3594="SG",VLOOKUP($C3594,IP!$R:$T,MATCH(QSC!$E3594,IP!$R$6:$T$6,0),0),VLOOKUP($C3594,IP!$R:$S,2,0))</f>
        <v>#N/A</v>
      </c>
      <c r="AE3594" s="39"/>
    </row>
    <row r="3595" spans="1:31" ht="15" x14ac:dyDescent="0.25">
      <c r="A3595" s="40"/>
      <c r="B3595" s="40"/>
      <c r="C3595" s="40"/>
      <c r="D3595" s="41"/>
      <c r="E3595" s="22"/>
      <c r="F3595" s="23"/>
      <c r="G3595" s="41"/>
      <c r="H3595" s="42"/>
      <c r="I3595" s="41"/>
      <c r="J3595" s="42"/>
      <c r="K3595" s="43"/>
      <c r="L3595" s="26"/>
      <c r="M3595" s="27"/>
      <c r="N3595" s="55"/>
      <c r="O3595" s="93">
        <f>IFERROR(SUMPRODUCT((INDEX(ACH.!$B$3:$AP$9999,MATCH(A3595,ACH.!$A$3:$A$9999,),)&gt;0)*COUNTIF(INDEX(IP!$C$4:$N$44,,IFERROR(MATCH(C3595,IP!$E$2:$N$2,)+2,MATCH(E3595,IP!$C$3:$D$3,))),ACH.!$B$1:$AP$1)),)</f>
        <v>0</v>
      </c>
      <c r="P3595" s="27"/>
      <c r="Q3595" s="28"/>
      <c r="R3595" s="29"/>
      <c r="S3595" s="30"/>
      <c r="T3595" s="31"/>
      <c r="U3595" s="32"/>
      <c r="V3595" s="32"/>
      <c r="W3595" s="32"/>
      <c r="X3595" s="33"/>
      <c r="Y3595" s="34"/>
      <c r="Z3595" s="35"/>
      <c r="AA3595" s="36"/>
      <c r="AB3595" s="37"/>
      <c r="AC3595" s="38"/>
      <c r="AD3595" s="57" t="e">
        <f>IF(C3595="SG",VLOOKUP($C3595,IP!$R:$T,MATCH(QSC!$E3595,IP!$R$6:$T$6,0),0),VLOOKUP($C3595,IP!$R:$S,2,0))</f>
        <v>#N/A</v>
      </c>
      <c r="AE3595" s="39"/>
    </row>
    <row r="3596" spans="1:31" ht="15" x14ac:dyDescent="0.25">
      <c r="A3596" s="40"/>
      <c r="B3596" s="40"/>
      <c r="C3596" s="40"/>
      <c r="D3596" s="41"/>
      <c r="E3596" s="22"/>
      <c r="F3596" s="23"/>
      <c r="G3596" s="41"/>
      <c r="H3596" s="42"/>
      <c r="I3596" s="41"/>
      <c r="J3596" s="42"/>
      <c r="K3596" s="43"/>
      <c r="L3596" s="26"/>
      <c r="M3596" s="27"/>
      <c r="N3596" s="55"/>
      <c r="O3596" s="93">
        <f>IFERROR(SUMPRODUCT((INDEX(ACH.!$B$3:$AP$9999,MATCH(A3596,ACH.!$A$3:$A$9999,),)&gt;0)*COUNTIF(INDEX(IP!$C$4:$N$44,,IFERROR(MATCH(C3596,IP!$E$2:$N$2,)+2,MATCH(E3596,IP!$C$3:$D$3,))),ACH.!$B$1:$AP$1)),)</f>
        <v>0</v>
      </c>
      <c r="P3596" s="27"/>
      <c r="Q3596" s="28"/>
      <c r="R3596" s="29"/>
      <c r="S3596" s="30"/>
      <c r="T3596" s="31"/>
      <c r="U3596" s="32"/>
      <c r="V3596" s="32"/>
      <c r="W3596" s="32"/>
      <c r="X3596" s="33"/>
      <c r="Y3596" s="34"/>
      <c r="Z3596" s="35"/>
      <c r="AA3596" s="36"/>
      <c r="AB3596" s="37"/>
      <c r="AC3596" s="38"/>
      <c r="AD3596" s="57" t="e">
        <f>IF(C3596="SG",VLOOKUP($C3596,IP!$R:$T,MATCH(QSC!$E3596,IP!$R$6:$T$6,0),0),VLOOKUP($C3596,IP!$R:$S,2,0))</f>
        <v>#N/A</v>
      </c>
      <c r="AE3596" s="39"/>
    </row>
    <row r="3597" spans="1:31" ht="15" x14ac:dyDescent="0.25">
      <c r="A3597" s="40"/>
      <c r="B3597" s="40"/>
      <c r="C3597" s="40"/>
      <c r="D3597" s="41"/>
      <c r="E3597" s="22"/>
      <c r="F3597" s="23"/>
      <c r="G3597" s="41"/>
      <c r="H3597" s="42"/>
      <c r="I3597" s="41"/>
      <c r="J3597" s="42"/>
      <c r="K3597" s="43"/>
      <c r="L3597" s="26"/>
      <c r="M3597" s="27"/>
      <c r="N3597" s="55"/>
      <c r="O3597" s="93">
        <f>IFERROR(SUMPRODUCT((INDEX(ACH.!$B$3:$AP$9999,MATCH(A3597,ACH.!$A$3:$A$9999,),)&gt;0)*COUNTIF(INDEX(IP!$C$4:$N$44,,IFERROR(MATCH(C3597,IP!$E$2:$N$2,)+2,MATCH(E3597,IP!$C$3:$D$3,))),ACH.!$B$1:$AP$1)),)</f>
        <v>0</v>
      </c>
      <c r="P3597" s="27"/>
      <c r="Q3597" s="28"/>
      <c r="R3597" s="29"/>
      <c r="S3597" s="30"/>
      <c r="T3597" s="31"/>
      <c r="U3597" s="32"/>
      <c r="V3597" s="32"/>
      <c r="W3597" s="32"/>
      <c r="X3597" s="33"/>
      <c r="Y3597" s="34"/>
      <c r="Z3597" s="35"/>
      <c r="AA3597" s="36"/>
      <c r="AB3597" s="37"/>
      <c r="AC3597" s="38"/>
      <c r="AD3597" s="57" t="e">
        <f>IF(C3597="SG",VLOOKUP($C3597,IP!$R:$T,MATCH(QSC!$E3597,IP!$R$6:$T$6,0),0),VLOOKUP($C3597,IP!$R:$S,2,0))</f>
        <v>#N/A</v>
      </c>
      <c r="AE3597" s="39"/>
    </row>
    <row r="3598" spans="1:31" ht="15" x14ac:dyDescent="0.25">
      <c r="A3598" s="40"/>
      <c r="B3598" s="40"/>
      <c r="C3598" s="40"/>
      <c r="D3598" s="41"/>
      <c r="E3598" s="22"/>
      <c r="F3598" s="23"/>
      <c r="G3598" s="41"/>
      <c r="H3598" s="42"/>
      <c r="I3598" s="41"/>
      <c r="J3598" s="42"/>
      <c r="K3598" s="43"/>
      <c r="L3598" s="26"/>
      <c r="M3598" s="27"/>
      <c r="N3598" s="55"/>
      <c r="O3598" s="93">
        <f>IFERROR(SUMPRODUCT((INDEX(ACH.!$B$3:$AP$9999,MATCH(A3598,ACH.!$A$3:$A$9999,),)&gt;0)*COUNTIF(INDEX(IP!$C$4:$N$44,,IFERROR(MATCH(C3598,IP!$E$2:$N$2,)+2,MATCH(E3598,IP!$C$3:$D$3,))),ACH.!$B$1:$AP$1)),)</f>
        <v>0</v>
      </c>
      <c r="P3598" s="27"/>
      <c r="Q3598" s="28"/>
      <c r="R3598" s="29"/>
      <c r="S3598" s="30"/>
      <c r="T3598" s="31"/>
      <c r="U3598" s="32"/>
      <c r="V3598" s="32"/>
      <c r="W3598" s="32"/>
      <c r="X3598" s="33"/>
      <c r="Y3598" s="34"/>
      <c r="Z3598" s="35"/>
      <c r="AA3598" s="36"/>
      <c r="AB3598" s="37"/>
      <c r="AC3598" s="38"/>
      <c r="AD3598" s="57" t="e">
        <f>IF(C3598="SG",VLOOKUP($C3598,IP!$R:$T,MATCH(QSC!$E3598,IP!$R$6:$T$6,0),0),VLOOKUP($C3598,IP!$R:$S,2,0))</f>
        <v>#N/A</v>
      </c>
      <c r="AE3598" s="39"/>
    </row>
    <row r="3599" spans="1:31" ht="15" x14ac:dyDescent="0.25">
      <c r="A3599" s="40"/>
      <c r="B3599" s="40"/>
      <c r="C3599" s="40"/>
      <c r="D3599" s="41"/>
      <c r="E3599" s="22"/>
      <c r="F3599" s="23"/>
      <c r="G3599" s="41"/>
      <c r="H3599" s="42"/>
      <c r="I3599" s="41"/>
      <c r="J3599" s="42"/>
      <c r="K3599" s="43"/>
      <c r="L3599" s="26"/>
      <c r="M3599" s="27"/>
      <c r="N3599" s="55"/>
      <c r="O3599" s="93">
        <f>IFERROR(SUMPRODUCT((INDEX(ACH.!$B$3:$AP$9999,MATCH(A3599,ACH.!$A$3:$A$9999,),)&gt;0)*COUNTIF(INDEX(IP!$C$4:$N$44,,IFERROR(MATCH(C3599,IP!$E$2:$N$2,)+2,MATCH(E3599,IP!$C$3:$D$3,))),ACH.!$B$1:$AP$1)),)</f>
        <v>0</v>
      </c>
      <c r="P3599" s="27"/>
      <c r="Q3599" s="28"/>
      <c r="R3599" s="29"/>
      <c r="S3599" s="30"/>
      <c r="T3599" s="31"/>
      <c r="U3599" s="32"/>
      <c r="V3599" s="32"/>
      <c r="W3599" s="32"/>
      <c r="X3599" s="33"/>
      <c r="Y3599" s="34"/>
      <c r="Z3599" s="35"/>
      <c r="AA3599" s="36"/>
      <c r="AB3599" s="37"/>
      <c r="AC3599" s="38"/>
      <c r="AD3599" s="57" t="e">
        <f>IF(C3599="SG",VLOOKUP($C3599,IP!$R:$T,MATCH(QSC!$E3599,IP!$R$6:$T$6,0),0),VLOOKUP($C3599,IP!$R:$S,2,0))</f>
        <v>#N/A</v>
      </c>
      <c r="AE3599" s="39"/>
    </row>
    <row r="3600" spans="1:31" ht="15" x14ac:dyDescent="0.25">
      <c r="A3600" s="40"/>
      <c r="B3600" s="40"/>
      <c r="C3600" s="40"/>
      <c r="D3600" s="41"/>
      <c r="E3600" s="22"/>
      <c r="F3600" s="23"/>
      <c r="G3600" s="41"/>
      <c r="H3600" s="42"/>
      <c r="I3600" s="41"/>
      <c r="J3600" s="42"/>
      <c r="K3600" s="43"/>
      <c r="L3600" s="26"/>
      <c r="M3600" s="27"/>
      <c r="N3600" s="55"/>
      <c r="O3600" s="93">
        <f>IFERROR(SUMPRODUCT((INDEX(ACH.!$B$3:$AP$9999,MATCH(A3600,ACH.!$A$3:$A$9999,),)&gt;0)*COUNTIF(INDEX(IP!$C$4:$N$44,,IFERROR(MATCH(C3600,IP!$E$2:$N$2,)+2,MATCH(E3600,IP!$C$3:$D$3,))),ACH.!$B$1:$AP$1)),)</f>
        <v>0</v>
      </c>
      <c r="P3600" s="27"/>
      <c r="Q3600" s="28"/>
      <c r="R3600" s="29"/>
      <c r="S3600" s="30"/>
      <c r="T3600" s="31"/>
      <c r="U3600" s="32"/>
      <c r="V3600" s="32"/>
      <c r="W3600" s="32"/>
      <c r="X3600" s="33"/>
      <c r="Y3600" s="34"/>
      <c r="Z3600" s="35"/>
      <c r="AA3600" s="36"/>
      <c r="AB3600" s="37"/>
      <c r="AC3600" s="38"/>
      <c r="AD3600" s="57" t="e">
        <f>IF(C3600="SG",VLOOKUP($C3600,IP!$R:$T,MATCH(QSC!$E3600,IP!$R$6:$T$6,0),0),VLOOKUP($C3600,IP!$R:$S,2,0))</f>
        <v>#N/A</v>
      </c>
      <c r="AE3600" s="39"/>
    </row>
    <row r="3601" spans="1:31" ht="15" x14ac:dyDescent="0.25">
      <c r="A3601" s="40"/>
      <c r="B3601" s="40"/>
      <c r="C3601" s="40"/>
      <c r="D3601" s="41"/>
      <c r="E3601" s="22"/>
      <c r="F3601" s="23"/>
      <c r="G3601" s="41"/>
      <c r="H3601" s="42"/>
      <c r="I3601" s="41"/>
      <c r="J3601" s="42"/>
      <c r="K3601" s="43"/>
      <c r="L3601" s="26"/>
      <c r="M3601" s="27"/>
      <c r="N3601" s="55"/>
      <c r="O3601" s="93">
        <f>IFERROR(SUMPRODUCT((INDEX(ACH.!$B$3:$AP$9999,MATCH(A3601,ACH.!$A$3:$A$9999,),)&gt;0)*COUNTIF(INDEX(IP!$C$4:$N$44,,IFERROR(MATCH(C3601,IP!$E$2:$N$2,)+2,MATCH(E3601,IP!$C$3:$D$3,))),ACH.!$B$1:$AP$1)),)</f>
        <v>0</v>
      </c>
      <c r="P3601" s="27"/>
      <c r="Q3601" s="28"/>
      <c r="R3601" s="29"/>
      <c r="S3601" s="30"/>
      <c r="T3601" s="31"/>
      <c r="U3601" s="32"/>
      <c r="V3601" s="32"/>
      <c r="W3601" s="32"/>
      <c r="X3601" s="33"/>
      <c r="Y3601" s="34"/>
      <c r="Z3601" s="35"/>
      <c r="AA3601" s="36"/>
      <c r="AB3601" s="37"/>
      <c r="AC3601" s="38"/>
      <c r="AD3601" s="57" t="e">
        <f>IF(C3601="SG",VLOOKUP($C3601,IP!$R:$T,MATCH(QSC!$E3601,IP!$R$6:$T$6,0),0),VLOOKUP($C3601,IP!$R:$S,2,0))</f>
        <v>#N/A</v>
      </c>
      <c r="AE3601" s="39"/>
    </row>
    <row r="3602" spans="1:31" ht="15" x14ac:dyDescent="0.25">
      <c r="A3602" s="40"/>
      <c r="B3602" s="40"/>
      <c r="C3602" s="40"/>
      <c r="D3602" s="41"/>
      <c r="E3602" s="22"/>
      <c r="F3602" s="23"/>
      <c r="G3602" s="41"/>
      <c r="H3602" s="42"/>
      <c r="I3602" s="41"/>
      <c r="J3602" s="42"/>
      <c r="K3602" s="43"/>
      <c r="L3602" s="26"/>
      <c r="M3602" s="27"/>
      <c r="N3602" s="55"/>
      <c r="O3602" s="93">
        <f>IFERROR(SUMPRODUCT((INDEX(ACH.!$B$3:$AP$9999,MATCH(A3602,ACH.!$A$3:$A$9999,),)&gt;0)*COUNTIF(INDEX(IP!$C$4:$N$44,,IFERROR(MATCH(C3602,IP!$E$2:$N$2,)+2,MATCH(E3602,IP!$C$3:$D$3,))),ACH.!$B$1:$AP$1)),)</f>
        <v>0</v>
      </c>
      <c r="P3602" s="27"/>
      <c r="Q3602" s="28"/>
      <c r="R3602" s="29"/>
      <c r="S3602" s="30"/>
      <c r="T3602" s="31"/>
      <c r="U3602" s="32"/>
      <c r="V3602" s="32"/>
      <c r="W3602" s="32"/>
      <c r="X3602" s="33"/>
      <c r="Y3602" s="34"/>
      <c r="Z3602" s="35"/>
      <c r="AA3602" s="36"/>
      <c r="AB3602" s="37"/>
      <c r="AC3602" s="38"/>
      <c r="AD3602" s="57" t="e">
        <f>IF(C3602="SG",VLOOKUP($C3602,IP!$R:$T,MATCH(QSC!$E3602,IP!$R$6:$T$6,0),0),VLOOKUP($C3602,IP!$R:$S,2,0))</f>
        <v>#N/A</v>
      </c>
      <c r="AE3602" s="39"/>
    </row>
    <row r="3603" spans="1:31" ht="15" x14ac:dyDescent="0.25">
      <c r="A3603" s="40"/>
      <c r="B3603" s="40"/>
      <c r="C3603" s="40"/>
      <c r="D3603" s="41"/>
      <c r="E3603" s="22"/>
      <c r="F3603" s="23"/>
      <c r="G3603" s="41"/>
      <c r="H3603" s="42"/>
      <c r="I3603" s="41"/>
      <c r="J3603" s="42"/>
      <c r="K3603" s="43"/>
      <c r="L3603" s="26"/>
      <c r="M3603" s="27"/>
      <c r="N3603" s="55"/>
      <c r="O3603" s="93">
        <f>IFERROR(SUMPRODUCT((INDEX(ACH.!$B$3:$AP$9999,MATCH(A3603,ACH.!$A$3:$A$9999,),)&gt;0)*COUNTIF(INDEX(IP!$C$4:$N$44,,IFERROR(MATCH(C3603,IP!$E$2:$N$2,)+2,MATCH(E3603,IP!$C$3:$D$3,))),ACH.!$B$1:$AP$1)),)</f>
        <v>0</v>
      </c>
      <c r="P3603" s="27"/>
      <c r="Q3603" s="28"/>
      <c r="R3603" s="29"/>
      <c r="S3603" s="30"/>
      <c r="T3603" s="31"/>
      <c r="U3603" s="32"/>
      <c r="V3603" s="32"/>
      <c r="W3603" s="32"/>
      <c r="X3603" s="33"/>
      <c r="Y3603" s="34"/>
      <c r="Z3603" s="35"/>
      <c r="AA3603" s="36"/>
      <c r="AB3603" s="37"/>
      <c r="AC3603" s="38"/>
      <c r="AD3603" s="57" t="e">
        <f>IF(C3603="SG",VLOOKUP($C3603,IP!$R:$T,MATCH(QSC!$E3603,IP!$R$6:$T$6,0),0),VLOOKUP($C3603,IP!$R:$S,2,0))</f>
        <v>#N/A</v>
      </c>
      <c r="AE3603" s="39"/>
    </row>
    <row r="3604" spans="1:31" ht="15" x14ac:dyDescent="0.25">
      <c r="A3604" s="40"/>
      <c r="B3604" s="40"/>
      <c r="C3604" s="40"/>
      <c r="D3604" s="41"/>
      <c r="E3604" s="22"/>
      <c r="F3604" s="23"/>
      <c r="G3604" s="41"/>
      <c r="H3604" s="42"/>
      <c r="I3604" s="41"/>
      <c r="J3604" s="42"/>
      <c r="K3604" s="43"/>
      <c r="L3604" s="26"/>
      <c r="M3604" s="27"/>
      <c r="N3604" s="55"/>
      <c r="O3604" s="93">
        <f>IFERROR(SUMPRODUCT((INDEX(ACH.!$B$3:$AP$9999,MATCH(A3604,ACH.!$A$3:$A$9999,),)&gt;0)*COUNTIF(INDEX(IP!$C$4:$N$44,,IFERROR(MATCH(C3604,IP!$E$2:$N$2,)+2,MATCH(E3604,IP!$C$3:$D$3,))),ACH.!$B$1:$AP$1)),)</f>
        <v>0</v>
      </c>
      <c r="P3604" s="27"/>
      <c r="Q3604" s="28"/>
      <c r="R3604" s="29"/>
      <c r="S3604" s="30"/>
      <c r="T3604" s="31"/>
      <c r="U3604" s="32"/>
      <c r="V3604" s="32"/>
      <c r="W3604" s="32"/>
      <c r="X3604" s="33"/>
      <c r="Y3604" s="34"/>
      <c r="Z3604" s="35"/>
      <c r="AA3604" s="36"/>
      <c r="AB3604" s="37"/>
      <c r="AC3604" s="38"/>
      <c r="AD3604" s="57" t="e">
        <f>IF(C3604="SG",VLOOKUP($C3604,IP!$R:$T,MATCH(QSC!$E3604,IP!$R$6:$T$6,0),0),VLOOKUP($C3604,IP!$R:$S,2,0))</f>
        <v>#N/A</v>
      </c>
      <c r="AE3604" s="39"/>
    </row>
    <row r="3605" spans="1:31" ht="15" x14ac:dyDescent="0.25">
      <c r="A3605" s="40"/>
      <c r="B3605" s="40"/>
      <c r="C3605" s="40"/>
      <c r="D3605" s="41"/>
      <c r="E3605" s="22"/>
      <c r="F3605" s="23"/>
      <c r="G3605" s="41"/>
      <c r="H3605" s="42"/>
      <c r="I3605" s="41"/>
      <c r="J3605" s="42"/>
      <c r="K3605" s="43"/>
      <c r="L3605" s="26"/>
      <c r="M3605" s="27"/>
      <c r="N3605" s="55"/>
      <c r="O3605" s="93">
        <f>IFERROR(SUMPRODUCT((INDEX(ACH.!$B$3:$AP$9999,MATCH(A3605,ACH.!$A$3:$A$9999,),)&gt;0)*COUNTIF(INDEX(IP!$C$4:$N$44,,IFERROR(MATCH(C3605,IP!$E$2:$N$2,)+2,MATCH(E3605,IP!$C$3:$D$3,))),ACH.!$B$1:$AP$1)),)</f>
        <v>0</v>
      </c>
      <c r="P3605" s="27"/>
      <c r="Q3605" s="28"/>
      <c r="R3605" s="29"/>
      <c r="S3605" s="30"/>
      <c r="T3605" s="31"/>
      <c r="U3605" s="32"/>
      <c r="V3605" s="32"/>
      <c r="W3605" s="32"/>
      <c r="X3605" s="33"/>
      <c r="Y3605" s="34"/>
      <c r="Z3605" s="35"/>
      <c r="AA3605" s="36"/>
      <c r="AB3605" s="37"/>
      <c r="AC3605" s="38"/>
      <c r="AD3605" s="57" t="e">
        <f>IF(C3605="SG",VLOOKUP($C3605,IP!$R:$T,MATCH(QSC!$E3605,IP!$R$6:$T$6,0),0),VLOOKUP($C3605,IP!$R:$S,2,0))</f>
        <v>#N/A</v>
      </c>
      <c r="AE3605" s="39"/>
    </row>
    <row r="3606" spans="1:31" ht="15" x14ac:dyDescent="0.25">
      <c r="A3606" s="40"/>
      <c r="B3606" s="40"/>
      <c r="C3606" s="40"/>
      <c r="D3606" s="41"/>
      <c r="E3606" s="22"/>
      <c r="F3606" s="23"/>
      <c r="G3606" s="41"/>
      <c r="H3606" s="42"/>
      <c r="I3606" s="41"/>
      <c r="J3606" s="42"/>
      <c r="K3606" s="43"/>
      <c r="L3606" s="26"/>
      <c r="M3606" s="27"/>
      <c r="N3606" s="55"/>
      <c r="O3606" s="93">
        <f>IFERROR(SUMPRODUCT((INDEX(ACH.!$B$3:$AP$9999,MATCH(A3606,ACH.!$A$3:$A$9999,),)&gt;0)*COUNTIF(INDEX(IP!$C$4:$N$44,,IFERROR(MATCH(C3606,IP!$E$2:$N$2,)+2,MATCH(E3606,IP!$C$3:$D$3,))),ACH.!$B$1:$AP$1)),)</f>
        <v>0</v>
      </c>
      <c r="P3606" s="27"/>
      <c r="Q3606" s="28"/>
      <c r="R3606" s="29"/>
      <c r="S3606" s="30"/>
      <c r="T3606" s="31"/>
      <c r="U3606" s="32"/>
      <c r="V3606" s="32"/>
      <c r="W3606" s="32"/>
      <c r="X3606" s="33"/>
      <c r="Y3606" s="34"/>
      <c r="Z3606" s="35"/>
      <c r="AA3606" s="36"/>
      <c r="AB3606" s="37"/>
      <c r="AC3606" s="38"/>
      <c r="AD3606" s="57" t="e">
        <f>IF(C3606="SG",VLOOKUP($C3606,IP!$R:$T,MATCH(QSC!$E3606,IP!$R$6:$T$6,0),0),VLOOKUP($C3606,IP!$R:$S,2,0))</f>
        <v>#N/A</v>
      </c>
      <c r="AE3606" s="39"/>
    </row>
    <row r="3607" spans="1:31" ht="15" x14ac:dyDescent="0.25">
      <c r="A3607" s="40"/>
      <c r="B3607" s="40"/>
      <c r="C3607" s="40"/>
      <c r="D3607" s="41"/>
      <c r="E3607" s="22"/>
      <c r="F3607" s="23"/>
      <c r="G3607" s="41"/>
      <c r="H3607" s="42"/>
      <c r="I3607" s="41"/>
      <c r="J3607" s="42"/>
      <c r="K3607" s="43"/>
      <c r="L3607" s="26"/>
      <c r="M3607" s="27"/>
      <c r="N3607" s="55"/>
      <c r="O3607" s="93">
        <f>IFERROR(SUMPRODUCT((INDEX(ACH.!$B$3:$AP$9999,MATCH(A3607,ACH.!$A$3:$A$9999,),)&gt;0)*COUNTIF(INDEX(IP!$C$4:$N$44,,IFERROR(MATCH(C3607,IP!$E$2:$N$2,)+2,MATCH(E3607,IP!$C$3:$D$3,))),ACH.!$B$1:$AP$1)),)</f>
        <v>0</v>
      </c>
      <c r="P3607" s="27"/>
      <c r="Q3607" s="28"/>
      <c r="R3607" s="29"/>
      <c r="S3607" s="30"/>
      <c r="T3607" s="31"/>
      <c r="U3607" s="32"/>
      <c r="V3607" s="32"/>
      <c r="W3607" s="32"/>
      <c r="X3607" s="33"/>
      <c r="Y3607" s="34"/>
      <c r="Z3607" s="35"/>
      <c r="AA3607" s="36"/>
      <c r="AB3607" s="37"/>
      <c r="AC3607" s="38"/>
      <c r="AD3607" s="57" t="e">
        <f>IF(C3607="SG",VLOOKUP($C3607,IP!$R:$T,MATCH(QSC!$E3607,IP!$R$6:$T$6,0),0),VLOOKUP($C3607,IP!$R:$S,2,0))</f>
        <v>#N/A</v>
      </c>
      <c r="AE3607" s="39"/>
    </row>
    <row r="3608" spans="1:31" ht="15" x14ac:dyDescent="0.25">
      <c r="A3608" s="40"/>
      <c r="B3608" s="40"/>
      <c r="C3608" s="40"/>
      <c r="D3608" s="41"/>
      <c r="E3608" s="22"/>
      <c r="F3608" s="23"/>
      <c r="G3608" s="41"/>
      <c r="H3608" s="42"/>
      <c r="I3608" s="41"/>
      <c r="J3608" s="42"/>
      <c r="K3608" s="43"/>
      <c r="L3608" s="26"/>
      <c r="M3608" s="27"/>
      <c r="N3608" s="55"/>
      <c r="O3608" s="93">
        <f>IFERROR(SUMPRODUCT((INDEX(ACH.!$B$3:$AP$9999,MATCH(A3608,ACH.!$A$3:$A$9999,),)&gt;0)*COUNTIF(INDEX(IP!$C$4:$N$44,,IFERROR(MATCH(C3608,IP!$E$2:$N$2,)+2,MATCH(E3608,IP!$C$3:$D$3,))),ACH.!$B$1:$AP$1)),)</f>
        <v>0</v>
      </c>
      <c r="P3608" s="27"/>
      <c r="Q3608" s="28"/>
      <c r="R3608" s="29"/>
      <c r="S3608" s="30"/>
      <c r="T3608" s="31"/>
      <c r="U3608" s="32"/>
      <c r="V3608" s="32"/>
      <c r="W3608" s="32"/>
      <c r="X3608" s="33"/>
      <c r="Y3608" s="34"/>
      <c r="Z3608" s="35"/>
      <c r="AA3608" s="36"/>
      <c r="AB3608" s="37"/>
      <c r="AC3608" s="38"/>
      <c r="AD3608" s="57" t="e">
        <f>IF(C3608="SG",VLOOKUP($C3608,IP!$R:$T,MATCH(QSC!$E3608,IP!$R$6:$T$6,0),0),VLOOKUP($C3608,IP!$R:$S,2,0))</f>
        <v>#N/A</v>
      </c>
      <c r="AE3608" s="39"/>
    </row>
    <row r="3609" spans="1:31" ht="15" x14ac:dyDescent="0.25">
      <c r="A3609" s="40"/>
      <c r="B3609" s="40"/>
      <c r="C3609" s="40"/>
      <c r="D3609" s="41"/>
      <c r="E3609" s="22"/>
      <c r="F3609" s="23"/>
      <c r="G3609" s="41"/>
      <c r="H3609" s="42"/>
      <c r="I3609" s="41"/>
      <c r="J3609" s="42"/>
      <c r="K3609" s="43"/>
      <c r="L3609" s="26"/>
      <c r="M3609" s="27"/>
      <c r="N3609" s="55"/>
      <c r="O3609" s="93">
        <f>IFERROR(SUMPRODUCT((INDEX(ACH.!$B$3:$AP$9999,MATCH(A3609,ACH.!$A$3:$A$9999,),)&gt;0)*COUNTIF(INDEX(IP!$C$4:$N$44,,IFERROR(MATCH(C3609,IP!$E$2:$N$2,)+2,MATCH(E3609,IP!$C$3:$D$3,))),ACH.!$B$1:$AP$1)),)</f>
        <v>0</v>
      </c>
      <c r="P3609" s="27"/>
      <c r="Q3609" s="28"/>
      <c r="R3609" s="29"/>
      <c r="S3609" s="30"/>
      <c r="T3609" s="31"/>
      <c r="U3609" s="32"/>
      <c r="V3609" s="32"/>
      <c r="W3609" s="32"/>
      <c r="X3609" s="33"/>
      <c r="Y3609" s="34"/>
      <c r="Z3609" s="35"/>
      <c r="AA3609" s="36"/>
      <c r="AB3609" s="37"/>
      <c r="AC3609" s="38"/>
      <c r="AD3609" s="57" t="e">
        <f>IF(C3609="SG",VLOOKUP($C3609,IP!$R:$T,MATCH(QSC!$E3609,IP!$R$6:$T$6,0),0),VLOOKUP($C3609,IP!$R:$S,2,0))</f>
        <v>#N/A</v>
      </c>
      <c r="AE3609" s="39"/>
    </row>
    <row r="3610" spans="1:31" ht="15" x14ac:dyDescent="0.25">
      <c r="A3610" s="40"/>
      <c r="B3610" s="40"/>
      <c r="C3610" s="40"/>
      <c r="D3610" s="41"/>
      <c r="E3610" s="22"/>
      <c r="F3610" s="23"/>
      <c r="G3610" s="41"/>
      <c r="H3610" s="42"/>
      <c r="I3610" s="41"/>
      <c r="J3610" s="42"/>
      <c r="K3610" s="43"/>
      <c r="L3610" s="26"/>
      <c r="M3610" s="27"/>
      <c r="N3610" s="55"/>
      <c r="O3610" s="93">
        <f>IFERROR(SUMPRODUCT((INDEX(ACH.!$B$3:$AP$9999,MATCH(A3610,ACH.!$A$3:$A$9999,),)&gt;0)*COUNTIF(INDEX(IP!$C$4:$N$44,,IFERROR(MATCH(C3610,IP!$E$2:$N$2,)+2,MATCH(E3610,IP!$C$3:$D$3,))),ACH.!$B$1:$AP$1)),)</f>
        <v>0</v>
      </c>
      <c r="P3610" s="27"/>
      <c r="Q3610" s="28"/>
      <c r="R3610" s="29"/>
      <c r="S3610" s="30"/>
      <c r="T3610" s="31"/>
      <c r="U3610" s="32"/>
      <c r="V3610" s="32"/>
      <c r="W3610" s="32"/>
      <c r="X3610" s="33"/>
      <c r="Y3610" s="34"/>
      <c r="Z3610" s="35"/>
      <c r="AA3610" s="36"/>
      <c r="AB3610" s="37"/>
      <c r="AC3610" s="38"/>
      <c r="AD3610" s="57" t="e">
        <f>IF(C3610="SG",VLOOKUP($C3610,IP!$R:$T,MATCH(QSC!$E3610,IP!$R$6:$T$6,0),0),VLOOKUP($C3610,IP!$R:$S,2,0))</f>
        <v>#N/A</v>
      </c>
      <c r="AE3610" s="39"/>
    </row>
    <row r="3611" spans="1:31" ht="15" x14ac:dyDescent="0.25">
      <c r="A3611" s="40"/>
      <c r="B3611" s="40"/>
      <c r="C3611" s="40"/>
      <c r="D3611" s="41"/>
      <c r="E3611" s="22"/>
      <c r="F3611" s="23"/>
      <c r="G3611" s="41"/>
      <c r="H3611" s="42"/>
      <c r="I3611" s="41"/>
      <c r="J3611" s="42"/>
      <c r="K3611" s="43"/>
      <c r="L3611" s="26"/>
      <c r="M3611" s="27"/>
      <c r="N3611" s="55"/>
      <c r="O3611" s="93">
        <f>IFERROR(SUMPRODUCT((INDEX(ACH.!$B$3:$AP$9999,MATCH(A3611,ACH.!$A$3:$A$9999,),)&gt;0)*COUNTIF(INDEX(IP!$C$4:$N$44,,IFERROR(MATCH(C3611,IP!$E$2:$N$2,)+2,MATCH(E3611,IP!$C$3:$D$3,))),ACH.!$B$1:$AP$1)),)</f>
        <v>0</v>
      </c>
      <c r="P3611" s="27"/>
      <c r="Q3611" s="28"/>
      <c r="R3611" s="29"/>
      <c r="S3611" s="30"/>
      <c r="T3611" s="31"/>
      <c r="U3611" s="32"/>
      <c r="V3611" s="32"/>
      <c r="W3611" s="32"/>
      <c r="X3611" s="33"/>
      <c r="Y3611" s="34"/>
      <c r="Z3611" s="35"/>
      <c r="AA3611" s="36"/>
      <c r="AB3611" s="37"/>
      <c r="AC3611" s="38"/>
      <c r="AD3611" s="57" t="e">
        <f>IF(C3611="SG",VLOOKUP($C3611,IP!$R:$T,MATCH(QSC!$E3611,IP!$R$6:$T$6,0),0),VLOOKUP($C3611,IP!$R:$S,2,0))</f>
        <v>#N/A</v>
      </c>
      <c r="AE3611" s="39"/>
    </row>
    <row r="3612" spans="1:31" ht="15" x14ac:dyDescent="0.25">
      <c r="A3612" s="40"/>
      <c r="B3612" s="40"/>
      <c r="C3612" s="40"/>
      <c r="D3612" s="41"/>
      <c r="E3612" s="22"/>
      <c r="F3612" s="23"/>
      <c r="G3612" s="41"/>
      <c r="H3612" s="42"/>
      <c r="I3612" s="41"/>
      <c r="J3612" s="42"/>
      <c r="K3612" s="43"/>
      <c r="L3612" s="26"/>
      <c r="M3612" s="27"/>
      <c r="N3612" s="55"/>
      <c r="O3612" s="93">
        <f>IFERROR(SUMPRODUCT((INDEX(ACH.!$B$3:$AP$9999,MATCH(A3612,ACH.!$A$3:$A$9999,),)&gt;0)*COUNTIF(INDEX(IP!$C$4:$N$44,,IFERROR(MATCH(C3612,IP!$E$2:$N$2,)+2,MATCH(E3612,IP!$C$3:$D$3,))),ACH.!$B$1:$AP$1)),)</f>
        <v>0</v>
      </c>
      <c r="P3612" s="27"/>
      <c r="Q3612" s="28"/>
      <c r="R3612" s="29"/>
      <c r="S3612" s="30"/>
      <c r="T3612" s="31"/>
      <c r="U3612" s="32"/>
      <c r="V3612" s="32"/>
      <c r="W3612" s="32"/>
      <c r="X3612" s="33"/>
      <c r="Y3612" s="34"/>
      <c r="Z3612" s="35"/>
      <c r="AA3612" s="36"/>
      <c r="AB3612" s="37"/>
      <c r="AC3612" s="38"/>
      <c r="AD3612" s="57" t="e">
        <f>IF(C3612="SG",VLOOKUP($C3612,IP!$R:$T,MATCH(QSC!$E3612,IP!$R$6:$T$6,0),0),VLOOKUP($C3612,IP!$R:$S,2,0))</f>
        <v>#N/A</v>
      </c>
      <c r="AE3612" s="39"/>
    </row>
    <row r="3613" spans="1:31" ht="15" x14ac:dyDescent="0.25">
      <c r="A3613" s="40"/>
      <c r="B3613" s="40"/>
      <c r="C3613" s="40"/>
      <c r="D3613" s="41"/>
      <c r="E3613" s="22"/>
      <c r="F3613" s="23"/>
      <c r="G3613" s="41"/>
      <c r="H3613" s="42"/>
      <c r="I3613" s="41"/>
      <c r="J3613" s="42"/>
      <c r="K3613" s="43"/>
      <c r="L3613" s="26"/>
      <c r="M3613" s="27"/>
      <c r="N3613" s="55"/>
      <c r="O3613" s="93">
        <f>IFERROR(SUMPRODUCT((INDEX(ACH.!$B$3:$AP$9999,MATCH(A3613,ACH.!$A$3:$A$9999,),)&gt;0)*COUNTIF(INDEX(IP!$C$4:$N$44,,IFERROR(MATCH(C3613,IP!$E$2:$N$2,)+2,MATCH(E3613,IP!$C$3:$D$3,))),ACH.!$B$1:$AP$1)),)</f>
        <v>0</v>
      </c>
      <c r="P3613" s="27"/>
      <c r="Q3613" s="28"/>
      <c r="R3613" s="29"/>
      <c r="S3613" s="30"/>
      <c r="T3613" s="31"/>
      <c r="U3613" s="32"/>
      <c r="V3613" s="32"/>
      <c r="W3613" s="32"/>
      <c r="X3613" s="33"/>
      <c r="Y3613" s="34"/>
      <c r="Z3613" s="35"/>
      <c r="AA3613" s="36"/>
      <c r="AB3613" s="37"/>
      <c r="AC3613" s="38"/>
      <c r="AD3613" s="57" t="e">
        <f>IF(C3613="SG",VLOOKUP($C3613,IP!$R:$T,MATCH(QSC!$E3613,IP!$R$6:$T$6,0),0),VLOOKUP($C3613,IP!$R:$S,2,0))</f>
        <v>#N/A</v>
      </c>
      <c r="AE3613" s="39"/>
    </row>
    <row r="3614" spans="1:31" ht="15" x14ac:dyDescent="0.25">
      <c r="A3614" s="40"/>
      <c r="B3614" s="40"/>
      <c r="C3614" s="40"/>
      <c r="D3614" s="41"/>
      <c r="E3614" s="22"/>
      <c r="F3614" s="23"/>
      <c r="G3614" s="41"/>
      <c r="H3614" s="42"/>
      <c r="I3614" s="41"/>
      <c r="J3614" s="42"/>
      <c r="K3614" s="43"/>
      <c r="L3614" s="26"/>
      <c r="M3614" s="27"/>
      <c r="N3614" s="55"/>
      <c r="O3614" s="93">
        <f>IFERROR(SUMPRODUCT((INDEX(ACH.!$B$3:$AP$9999,MATCH(A3614,ACH.!$A$3:$A$9999,),)&gt;0)*COUNTIF(INDEX(IP!$C$4:$N$44,,IFERROR(MATCH(C3614,IP!$E$2:$N$2,)+2,MATCH(E3614,IP!$C$3:$D$3,))),ACH.!$B$1:$AP$1)),)</f>
        <v>0</v>
      </c>
      <c r="P3614" s="27"/>
      <c r="Q3614" s="28"/>
      <c r="R3614" s="29"/>
      <c r="S3614" s="30"/>
      <c r="T3614" s="31"/>
      <c r="U3614" s="32"/>
      <c r="V3614" s="32"/>
      <c r="W3614" s="32"/>
      <c r="X3614" s="33"/>
      <c r="Y3614" s="34"/>
      <c r="Z3614" s="35"/>
      <c r="AA3614" s="36"/>
      <c r="AB3614" s="37"/>
      <c r="AC3614" s="38"/>
      <c r="AD3614" s="57" t="e">
        <f>IF(C3614="SG",VLOOKUP($C3614,IP!$R:$T,MATCH(QSC!$E3614,IP!$R$6:$T$6,0),0),VLOOKUP($C3614,IP!$R:$S,2,0))</f>
        <v>#N/A</v>
      </c>
      <c r="AE3614" s="39"/>
    </row>
    <row r="3615" spans="1:31" ht="15" x14ac:dyDescent="0.25">
      <c r="A3615" s="40"/>
      <c r="B3615" s="40"/>
      <c r="C3615" s="40"/>
      <c r="D3615" s="41"/>
      <c r="E3615" s="22"/>
      <c r="F3615" s="23"/>
      <c r="G3615" s="41"/>
      <c r="H3615" s="42"/>
      <c r="I3615" s="41"/>
      <c r="J3615" s="42"/>
      <c r="K3615" s="43"/>
      <c r="L3615" s="26"/>
      <c r="M3615" s="27"/>
      <c r="N3615" s="55"/>
      <c r="O3615" s="93">
        <f>IFERROR(SUMPRODUCT((INDEX(ACH.!$B$3:$AP$9999,MATCH(A3615,ACH.!$A$3:$A$9999,),)&gt;0)*COUNTIF(INDEX(IP!$C$4:$N$44,,IFERROR(MATCH(C3615,IP!$E$2:$N$2,)+2,MATCH(E3615,IP!$C$3:$D$3,))),ACH.!$B$1:$AP$1)),)</f>
        <v>0</v>
      </c>
      <c r="P3615" s="27"/>
      <c r="Q3615" s="28"/>
      <c r="R3615" s="29"/>
      <c r="S3615" s="30"/>
      <c r="T3615" s="31"/>
      <c r="U3615" s="32"/>
      <c r="V3615" s="32"/>
      <c r="W3615" s="32"/>
      <c r="X3615" s="33"/>
      <c r="Y3615" s="34"/>
      <c r="Z3615" s="35"/>
      <c r="AA3615" s="36"/>
      <c r="AB3615" s="37"/>
      <c r="AC3615" s="38"/>
      <c r="AD3615" s="57" t="e">
        <f>IF(C3615="SG",VLOOKUP($C3615,IP!$R:$T,MATCH(QSC!$E3615,IP!$R$6:$T$6,0),0),VLOOKUP($C3615,IP!$R:$S,2,0))</f>
        <v>#N/A</v>
      </c>
      <c r="AE3615" s="39"/>
    </row>
    <row r="3616" spans="1:31" ht="15" x14ac:dyDescent="0.25">
      <c r="A3616" s="40"/>
      <c r="B3616" s="40"/>
      <c r="C3616" s="40"/>
      <c r="D3616" s="41"/>
      <c r="E3616" s="22"/>
      <c r="F3616" s="23"/>
      <c r="G3616" s="41"/>
      <c r="H3616" s="42"/>
      <c r="I3616" s="41"/>
      <c r="J3616" s="42"/>
      <c r="K3616" s="43"/>
      <c r="L3616" s="26"/>
      <c r="M3616" s="27"/>
      <c r="N3616" s="55"/>
      <c r="O3616" s="93">
        <f>IFERROR(SUMPRODUCT((INDEX(ACH.!$B$3:$AP$9999,MATCH(A3616,ACH.!$A$3:$A$9999,),)&gt;0)*COUNTIF(INDEX(IP!$C$4:$N$44,,IFERROR(MATCH(C3616,IP!$E$2:$N$2,)+2,MATCH(E3616,IP!$C$3:$D$3,))),ACH.!$B$1:$AP$1)),)</f>
        <v>0</v>
      </c>
      <c r="P3616" s="27"/>
      <c r="Q3616" s="28"/>
      <c r="R3616" s="29"/>
      <c r="S3616" s="30"/>
      <c r="T3616" s="31"/>
      <c r="U3616" s="32"/>
      <c r="V3616" s="32"/>
      <c r="W3616" s="32"/>
      <c r="X3616" s="33"/>
      <c r="Y3616" s="34"/>
      <c r="Z3616" s="35"/>
      <c r="AA3616" s="36"/>
      <c r="AB3616" s="37"/>
      <c r="AC3616" s="38"/>
      <c r="AD3616" s="57" t="e">
        <f>IF(C3616="SG",VLOOKUP($C3616,IP!$R:$T,MATCH(QSC!$E3616,IP!$R$6:$T$6,0),0),VLOOKUP($C3616,IP!$R:$S,2,0))</f>
        <v>#N/A</v>
      </c>
      <c r="AE3616" s="39"/>
    </row>
    <row r="3617" spans="1:31" ht="15" x14ac:dyDescent="0.25">
      <c r="A3617" s="40"/>
      <c r="B3617" s="40"/>
      <c r="C3617" s="40"/>
      <c r="D3617" s="41"/>
      <c r="E3617" s="22"/>
      <c r="F3617" s="23"/>
      <c r="G3617" s="41"/>
      <c r="H3617" s="42"/>
      <c r="I3617" s="41"/>
      <c r="J3617" s="42"/>
      <c r="K3617" s="43"/>
      <c r="L3617" s="26"/>
      <c r="M3617" s="27"/>
      <c r="N3617" s="55"/>
      <c r="O3617" s="93">
        <f>IFERROR(SUMPRODUCT((INDEX(ACH.!$B$3:$AP$9999,MATCH(A3617,ACH.!$A$3:$A$9999,),)&gt;0)*COUNTIF(INDEX(IP!$C$4:$N$44,,IFERROR(MATCH(C3617,IP!$E$2:$N$2,)+2,MATCH(E3617,IP!$C$3:$D$3,))),ACH.!$B$1:$AP$1)),)</f>
        <v>0</v>
      </c>
      <c r="P3617" s="27"/>
      <c r="Q3617" s="28"/>
      <c r="R3617" s="29"/>
      <c r="S3617" s="30"/>
      <c r="T3617" s="31"/>
      <c r="U3617" s="32"/>
      <c r="V3617" s="32"/>
      <c r="W3617" s="32"/>
      <c r="X3617" s="33"/>
      <c r="Y3617" s="34"/>
      <c r="Z3617" s="35"/>
      <c r="AA3617" s="36"/>
      <c r="AB3617" s="37"/>
      <c r="AC3617" s="38"/>
      <c r="AD3617" s="57" t="e">
        <f>IF(C3617="SG",VLOOKUP($C3617,IP!$R:$T,MATCH(QSC!$E3617,IP!$R$6:$T$6,0),0),VLOOKUP($C3617,IP!$R:$S,2,0))</f>
        <v>#N/A</v>
      </c>
      <c r="AE3617" s="39"/>
    </row>
    <row r="3618" spans="1:31" ht="15" x14ac:dyDescent="0.25">
      <c r="A3618" s="40"/>
      <c r="B3618" s="40"/>
      <c r="C3618" s="40"/>
      <c r="D3618" s="41"/>
      <c r="E3618" s="22"/>
      <c r="F3618" s="23"/>
      <c r="G3618" s="41"/>
      <c r="H3618" s="42"/>
      <c r="I3618" s="41"/>
      <c r="J3618" s="42"/>
      <c r="K3618" s="43"/>
      <c r="L3618" s="26"/>
      <c r="M3618" s="27"/>
      <c r="N3618" s="55"/>
      <c r="O3618" s="93">
        <f>IFERROR(SUMPRODUCT((INDEX(ACH.!$B$3:$AP$9999,MATCH(A3618,ACH.!$A$3:$A$9999,),)&gt;0)*COUNTIF(INDEX(IP!$C$4:$N$44,,IFERROR(MATCH(C3618,IP!$E$2:$N$2,)+2,MATCH(E3618,IP!$C$3:$D$3,))),ACH.!$B$1:$AP$1)),)</f>
        <v>0</v>
      </c>
      <c r="P3618" s="27"/>
      <c r="Q3618" s="28"/>
      <c r="R3618" s="29"/>
      <c r="S3618" s="30"/>
      <c r="T3618" s="31"/>
      <c r="U3618" s="32"/>
      <c r="V3618" s="32"/>
      <c r="W3618" s="32"/>
      <c r="X3618" s="33"/>
      <c r="Y3618" s="34"/>
      <c r="Z3618" s="35"/>
      <c r="AA3618" s="36"/>
      <c r="AB3618" s="37"/>
      <c r="AC3618" s="38"/>
      <c r="AD3618" s="57" t="e">
        <f>IF(C3618="SG",VLOOKUP($C3618,IP!$R:$T,MATCH(QSC!$E3618,IP!$R$6:$T$6,0),0),VLOOKUP($C3618,IP!$R:$S,2,0))</f>
        <v>#N/A</v>
      </c>
      <c r="AE3618" s="39"/>
    </row>
    <row r="3619" spans="1:31" ht="15" x14ac:dyDescent="0.25">
      <c r="A3619" s="40"/>
      <c r="B3619" s="40"/>
      <c r="C3619" s="40"/>
      <c r="D3619" s="41"/>
      <c r="E3619" s="22"/>
      <c r="F3619" s="23"/>
      <c r="G3619" s="41"/>
      <c r="H3619" s="42"/>
      <c r="I3619" s="41"/>
      <c r="J3619" s="42"/>
      <c r="K3619" s="43"/>
      <c r="L3619" s="26"/>
      <c r="M3619" s="27"/>
      <c r="N3619" s="55"/>
      <c r="O3619" s="93">
        <f>IFERROR(SUMPRODUCT((INDEX(ACH.!$B$3:$AP$9999,MATCH(A3619,ACH.!$A$3:$A$9999,),)&gt;0)*COUNTIF(INDEX(IP!$C$4:$N$44,,IFERROR(MATCH(C3619,IP!$E$2:$N$2,)+2,MATCH(E3619,IP!$C$3:$D$3,))),ACH.!$B$1:$AP$1)),)</f>
        <v>0</v>
      </c>
      <c r="P3619" s="27"/>
      <c r="Q3619" s="28"/>
      <c r="R3619" s="29"/>
      <c r="S3619" s="30"/>
      <c r="T3619" s="31"/>
      <c r="U3619" s="32"/>
      <c r="V3619" s="32"/>
      <c r="W3619" s="32"/>
      <c r="X3619" s="33"/>
      <c r="Y3619" s="34"/>
      <c r="Z3619" s="35"/>
      <c r="AA3619" s="36"/>
      <c r="AB3619" s="37"/>
      <c r="AC3619" s="38"/>
      <c r="AD3619" s="57" t="e">
        <f>IF(C3619="SG",VLOOKUP($C3619,IP!$R:$T,MATCH(QSC!$E3619,IP!$R$6:$T$6,0),0),VLOOKUP($C3619,IP!$R:$S,2,0))</f>
        <v>#N/A</v>
      </c>
      <c r="AE3619" s="39"/>
    </row>
    <row r="3620" spans="1:31" ht="15" x14ac:dyDescent="0.25">
      <c r="A3620" s="40"/>
      <c r="B3620" s="40"/>
      <c r="C3620" s="40"/>
      <c r="D3620" s="41"/>
      <c r="E3620" s="22"/>
      <c r="F3620" s="23"/>
      <c r="G3620" s="41"/>
      <c r="H3620" s="42"/>
      <c r="I3620" s="41"/>
      <c r="J3620" s="42"/>
      <c r="K3620" s="43"/>
      <c r="L3620" s="26"/>
      <c r="M3620" s="27"/>
      <c r="N3620" s="55"/>
      <c r="O3620" s="93">
        <f>IFERROR(SUMPRODUCT((INDEX(ACH.!$B$3:$AP$9999,MATCH(A3620,ACH.!$A$3:$A$9999,),)&gt;0)*COUNTIF(INDEX(IP!$C$4:$N$44,,IFERROR(MATCH(C3620,IP!$E$2:$N$2,)+2,MATCH(E3620,IP!$C$3:$D$3,))),ACH.!$B$1:$AP$1)),)</f>
        <v>0</v>
      </c>
      <c r="P3620" s="27"/>
      <c r="Q3620" s="28"/>
      <c r="R3620" s="29"/>
      <c r="S3620" s="30"/>
      <c r="T3620" s="31"/>
      <c r="U3620" s="32"/>
      <c r="V3620" s="32"/>
      <c r="W3620" s="32"/>
      <c r="X3620" s="33"/>
      <c r="Y3620" s="34"/>
      <c r="Z3620" s="35"/>
      <c r="AA3620" s="36"/>
      <c r="AB3620" s="37"/>
      <c r="AC3620" s="38"/>
      <c r="AD3620" s="57" t="e">
        <f>IF(C3620="SG",VLOOKUP($C3620,IP!$R:$T,MATCH(QSC!$E3620,IP!$R$6:$T$6,0),0),VLOOKUP($C3620,IP!$R:$S,2,0))</f>
        <v>#N/A</v>
      </c>
      <c r="AE3620" s="39"/>
    </row>
    <row r="3621" spans="1:31" ht="15" x14ac:dyDescent="0.25">
      <c r="A3621" s="40"/>
      <c r="B3621" s="40"/>
      <c r="C3621" s="40"/>
      <c r="D3621" s="41"/>
      <c r="E3621" s="22"/>
      <c r="F3621" s="23"/>
      <c r="G3621" s="41"/>
      <c r="H3621" s="42"/>
      <c r="I3621" s="41"/>
      <c r="J3621" s="42"/>
      <c r="K3621" s="43"/>
      <c r="L3621" s="26"/>
      <c r="M3621" s="27"/>
      <c r="N3621" s="55"/>
      <c r="O3621" s="93">
        <f>IFERROR(SUMPRODUCT((INDEX(ACH.!$B$3:$AP$9999,MATCH(A3621,ACH.!$A$3:$A$9999,),)&gt;0)*COUNTIF(INDEX(IP!$C$4:$N$44,,IFERROR(MATCH(C3621,IP!$E$2:$N$2,)+2,MATCH(E3621,IP!$C$3:$D$3,))),ACH.!$B$1:$AP$1)),)</f>
        <v>0</v>
      </c>
      <c r="P3621" s="27"/>
      <c r="Q3621" s="28"/>
      <c r="R3621" s="29"/>
      <c r="S3621" s="30"/>
      <c r="T3621" s="31"/>
      <c r="U3621" s="32"/>
      <c r="V3621" s="32"/>
      <c r="W3621" s="32"/>
      <c r="X3621" s="33"/>
      <c r="Y3621" s="34"/>
      <c r="Z3621" s="35"/>
      <c r="AA3621" s="36"/>
      <c r="AB3621" s="37"/>
      <c r="AC3621" s="38"/>
      <c r="AD3621" s="57" t="e">
        <f>IF(C3621="SG",VLOOKUP($C3621,IP!$R:$T,MATCH(QSC!$E3621,IP!$R$6:$T$6,0),0),VLOOKUP($C3621,IP!$R:$S,2,0))</f>
        <v>#N/A</v>
      </c>
      <c r="AE3621" s="39"/>
    </row>
    <row r="3622" spans="1:31" ht="15" x14ac:dyDescent="0.25">
      <c r="A3622" s="40"/>
      <c r="B3622" s="40"/>
      <c r="C3622" s="40"/>
      <c r="D3622" s="41"/>
      <c r="E3622" s="22"/>
      <c r="F3622" s="23"/>
      <c r="G3622" s="41"/>
      <c r="H3622" s="42"/>
      <c r="I3622" s="41"/>
      <c r="J3622" s="42"/>
      <c r="K3622" s="43"/>
      <c r="L3622" s="26"/>
      <c r="M3622" s="27"/>
      <c r="N3622" s="55"/>
      <c r="O3622" s="93">
        <f>IFERROR(SUMPRODUCT((INDEX(ACH.!$B$3:$AP$9999,MATCH(A3622,ACH.!$A$3:$A$9999,),)&gt;0)*COUNTIF(INDEX(IP!$C$4:$N$44,,IFERROR(MATCH(C3622,IP!$E$2:$N$2,)+2,MATCH(E3622,IP!$C$3:$D$3,))),ACH.!$B$1:$AP$1)),)</f>
        <v>0</v>
      </c>
      <c r="P3622" s="27"/>
      <c r="Q3622" s="28"/>
      <c r="R3622" s="29"/>
      <c r="S3622" s="30"/>
      <c r="T3622" s="31"/>
      <c r="U3622" s="32"/>
      <c r="V3622" s="32"/>
      <c r="W3622" s="32"/>
      <c r="X3622" s="33"/>
      <c r="Y3622" s="34"/>
      <c r="Z3622" s="35"/>
      <c r="AA3622" s="36"/>
      <c r="AB3622" s="37"/>
      <c r="AC3622" s="38"/>
      <c r="AD3622" s="57" t="e">
        <f>IF(C3622="SG",VLOOKUP($C3622,IP!$R:$T,MATCH(QSC!$E3622,IP!$R$6:$T$6,0),0),VLOOKUP($C3622,IP!$R:$S,2,0))</f>
        <v>#N/A</v>
      </c>
      <c r="AE3622" s="39"/>
    </row>
    <row r="3623" spans="1:31" ht="15" x14ac:dyDescent="0.25">
      <c r="A3623" s="40"/>
      <c r="B3623" s="40"/>
      <c r="C3623" s="40"/>
      <c r="D3623" s="41"/>
      <c r="E3623" s="22"/>
      <c r="F3623" s="23"/>
      <c r="G3623" s="41"/>
      <c r="H3623" s="42"/>
      <c r="I3623" s="41"/>
      <c r="J3623" s="42"/>
      <c r="K3623" s="43"/>
      <c r="L3623" s="26"/>
      <c r="M3623" s="27"/>
      <c r="N3623" s="55"/>
      <c r="O3623" s="93">
        <f>IFERROR(SUMPRODUCT((INDEX(ACH.!$B$3:$AP$9999,MATCH(A3623,ACH.!$A$3:$A$9999,),)&gt;0)*COUNTIF(INDEX(IP!$C$4:$N$44,,IFERROR(MATCH(C3623,IP!$E$2:$N$2,)+2,MATCH(E3623,IP!$C$3:$D$3,))),ACH.!$B$1:$AP$1)),)</f>
        <v>0</v>
      </c>
      <c r="P3623" s="27"/>
      <c r="Q3623" s="28"/>
      <c r="R3623" s="29"/>
      <c r="S3623" s="30"/>
      <c r="T3623" s="31"/>
      <c r="U3623" s="32"/>
      <c r="V3623" s="32"/>
      <c r="W3623" s="32"/>
      <c r="X3623" s="33"/>
      <c r="Y3623" s="34"/>
      <c r="Z3623" s="35"/>
      <c r="AA3623" s="36"/>
      <c r="AB3623" s="37"/>
      <c r="AC3623" s="38"/>
      <c r="AD3623" s="57" t="e">
        <f>IF(C3623="SG",VLOOKUP($C3623,IP!$R:$T,MATCH(QSC!$E3623,IP!$R$6:$T$6,0),0),VLOOKUP($C3623,IP!$R:$S,2,0))</f>
        <v>#N/A</v>
      </c>
      <c r="AE3623" s="39"/>
    </row>
    <row r="3624" spans="1:31" ht="15" x14ac:dyDescent="0.25">
      <c r="A3624" s="40"/>
      <c r="B3624" s="40"/>
      <c r="C3624" s="40"/>
      <c r="D3624" s="41"/>
      <c r="E3624" s="22"/>
      <c r="F3624" s="23"/>
      <c r="G3624" s="41"/>
      <c r="H3624" s="42"/>
      <c r="I3624" s="41"/>
      <c r="J3624" s="42"/>
      <c r="K3624" s="43"/>
      <c r="L3624" s="26"/>
      <c r="M3624" s="27"/>
      <c r="N3624" s="55"/>
      <c r="O3624" s="93">
        <f>IFERROR(SUMPRODUCT((INDEX(ACH.!$B$3:$AP$9999,MATCH(A3624,ACH.!$A$3:$A$9999,),)&gt;0)*COUNTIF(INDEX(IP!$C$4:$N$44,,IFERROR(MATCH(C3624,IP!$E$2:$N$2,)+2,MATCH(E3624,IP!$C$3:$D$3,))),ACH.!$B$1:$AP$1)),)</f>
        <v>0</v>
      </c>
      <c r="P3624" s="27"/>
      <c r="Q3624" s="28"/>
      <c r="R3624" s="29"/>
      <c r="S3624" s="30"/>
      <c r="T3624" s="31"/>
      <c r="U3624" s="32"/>
      <c r="V3624" s="32"/>
      <c r="W3624" s="32"/>
      <c r="X3624" s="33"/>
      <c r="Y3624" s="34"/>
      <c r="Z3624" s="35"/>
      <c r="AA3624" s="36"/>
      <c r="AB3624" s="37"/>
      <c r="AC3624" s="38"/>
      <c r="AD3624" s="57" t="e">
        <f>IF(C3624="SG",VLOOKUP($C3624,IP!$R:$T,MATCH(QSC!$E3624,IP!$R$6:$T$6,0),0),VLOOKUP($C3624,IP!$R:$S,2,0))</f>
        <v>#N/A</v>
      </c>
      <c r="AE3624" s="39"/>
    </row>
    <row r="3625" spans="1:31" ht="15" x14ac:dyDescent="0.25">
      <c r="A3625" s="40"/>
      <c r="B3625" s="40"/>
      <c r="C3625" s="40"/>
      <c r="D3625" s="41"/>
      <c r="E3625" s="22"/>
      <c r="F3625" s="23"/>
      <c r="G3625" s="41"/>
      <c r="H3625" s="42"/>
      <c r="I3625" s="41"/>
      <c r="J3625" s="42"/>
      <c r="K3625" s="43"/>
      <c r="L3625" s="26"/>
      <c r="M3625" s="27"/>
      <c r="N3625" s="55"/>
      <c r="O3625" s="93">
        <f>IFERROR(SUMPRODUCT((INDEX(ACH.!$B$3:$AP$9999,MATCH(A3625,ACH.!$A$3:$A$9999,),)&gt;0)*COUNTIF(INDEX(IP!$C$4:$N$44,,IFERROR(MATCH(C3625,IP!$E$2:$N$2,)+2,MATCH(E3625,IP!$C$3:$D$3,))),ACH.!$B$1:$AP$1)),)</f>
        <v>0</v>
      </c>
      <c r="P3625" s="27"/>
      <c r="Q3625" s="28"/>
      <c r="R3625" s="29"/>
      <c r="S3625" s="30"/>
      <c r="T3625" s="31"/>
      <c r="U3625" s="32"/>
      <c r="V3625" s="32"/>
      <c r="W3625" s="32"/>
      <c r="X3625" s="33"/>
      <c r="Y3625" s="34"/>
      <c r="Z3625" s="35"/>
      <c r="AA3625" s="36"/>
      <c r="AB3625" s="37"/>
      <c r="AC3625" s="38"/>
      <c r="AD3625" s="57" t="e">
        <f>IF(C3625="SG",VLOOKUP($C3625,IP!$R:$T,MATCH(QSC!$E3625,IP!$R$6:$T$6,0),0),VLOOKUP($C3625,IP!$R:$S,2,0))</f>
        <v>#N/A</v>
      </c>
      <c r="AE3625" s="39"/>
    </row>
    <row r="3626" spans="1:31" ht="15" x14ac:dyDescent="0.25">
      <c r="A3626" s="40"/>
      <c r="B3626" s="40"/>
      <c r="C3626" s="40"/>
      <c r="D3626" s="41"/>
      <c r="E3626" s="22"/>
      <c r="F3626" s="23"/>
      <c r="G3626" s="41"/>
      <c r="H3626" s="42"/>
      <c r="I3626" s="41"/>
      <c r="J3626" s="42"/>
      <c r="K3626" s="43"/>
      <c r="L3626" s="26"/>
      <c r="M3626" s="27"/>
      <c r="N3626" s="55"/>
      <c r="O3626" s="93">
        <f>IFERROR(SUMPRODUCT((INDEX(ACH.!$B$3:$AP$9999,MATCH(A3626,ACH.!$A$3:$A$9999,),)&gt;0)*COUNTIF(INDEX(IP!$C$4:$N$44,,IFERROR(MATCH(C3626,IP!$E$2:$N$2,)+2,MATCH(E3626,IP!$C$3:$D$3,))),ACH.!$B$1:$AP$1)),)</f>
        <v>0</v>
      </c>
      <c r="P3626" s="27"/>
      <c r="Q3626" s="28"/>
      <c r="R3626" s="29"/>
      <c r="S3626" s="30"/>
      <c r="T3626" s="31"/>
      <c r="U3626" s="32"/>
      <c r="V3626" s="32"/>
      <c r="W3626" s="32"/>
      <c r="X3626" s="33"/>
      <c r="Y3626" s="34"/>
      <c r="Z3626" s="35"/>
      <c r="AA3626" s="36"/>
      <c r="AB3626" s="37"/>
      <c r="AC3626" s="38"/>
      <c r="AD3626" s="57" t="e">
        <f>IF(C3626="SG",VLOOKUP($C3626,IP!$R:$T,MATCH(QSC!$E3626,IP!$R$6:$T$6,0),0),VLOOKUP($C3626,IP!$R:$S,2,0))</f>
        <v>#N/A</v>
      </c>
      <c r="AE3626" s="39"/>
    </row>
    <row r="3627" spans="1:31" ht="15" x14ac:dyDescent="0.25">
      <c r="A3627" s="40"/>
      <c r="B3627" s="40"/>
      <c r="C3627" s="40"/>
      <c r="D3627" s="41"/>
      <c r="E3627" s="22"/>
      <c r="F3627" s="23"/>
      <c r="G3627" s="41"/>
      <c r="H3627" s="42"/>
      <c r="I3627" s="41"/>
      <c r="J3627" s="42"/>
      <c r="K3627" s="43"/>
      <c r="L3627" s="26"/>
      <c r="M3627" s="27"/>
      <c r="N3627" s="55"/>
      <c r="O3627" s="93">
        <f>IFERROR(SUMPRODUCT((INDEX(ACH.!$B$3:$AP$9999,MATCH(A3627,ACH.!$A$3:$A$9999,),)&gt;0)*COUNTIF(INDEX(IP!$C$4:$N$44,,IFERROR(MATCH(C3627,IP!$E$2:$N$2,)+2,MATCH(E3627,IP!$C$3:$D$3,))),ACH.!$B$1:$AP$1)),)</f>
        <v>0</v>
      </c>
      <c r="P3627" s="27"/>
      <c r="Q3627" s="28"/>
      <c r="R3627" s="29"/>
      <c r="S3627" s="30"/>
      <c r="T3627" s="31"/>
      <c r="U3627" s="32"/>
      <c r="V3627" s="32"/>
      <c r="W3627" s="32"/>
      <c r="X3627" s="33"/>
      <c r="Y3627" s="34"/>
      <c r="Z3627" s="35"/>
      <c r="AA3627" s="36"/>
      <c r="AB3627" s="37"/>
      <c r="AC3627" s="38"/>
      <c r="AD3627" s="57" t="e">
        <f>IF(C3627="SG",VLOOKUP($C3627,IP!$R:$T,MATCH(QSC!$E3627,IP!$R$6:$T$6,0),0),VLOOKUP($C3627,IP!$R:$S,2,0))</f>
        <v>#N/A</v>
      </c>
      <c r="AE3627" s="39"/>
    </row>
    <row r="3628" spans="1:31" ht="15" x14ac:dyDescent="0.25">
      <c r="A3628" s="40"/>
      <c r="B3628" s="40"/>
      <c r="C3628" s="40"/>
      <c r="D3628" s="41"/>
      <c r="E3628" s="22"/>
      <c r="F3628" s="23"/>
      <c r="G3628" s="41"/>
      <c r="H3628" s="42"/>
      <c r="I3628" s="41"/>
      <c r="J3628" s="42"/>
      <c r="K3628" s="43"/>
      <c r="L3628" s="26"/>
      <c r="M3628" s="27"/>
      <c r="N3628" s="55"/>
      <c r="O3628" s="93">
        <f>IFERROR(SUMPRODUCT((INDEX(ACH.!$B$3:$AP$9999,MATCH(A3628,ACH.!$A$3:$A$9999,),)&gt;0)*COUNTIF(INDEX(IP!$C$4:$N$44,,IFERROR(MATCH(C3628,IP!$E$2:$N$2,)+2,MATCH(E3628,IP!$C$3:$D$3,))),ACH.!$B$1:$AP$1)),)</f>
        <v>0</v>
      </c>
      <c r="P3628" s="27"/>
      <c r="Q3628" s="28"/>
      <c r="R3628" s="29"/>
      <c r="S3628" s="30"/>
      <c r="T3628" s="31"/>
      <c r="U3628" s="32"/>
      <c r="V3628" s="32"/>
      <c r="W3628" s="32"/>
      <c r="X3628" s="33"/>
      <c r="Y3628" s="34"/>
      <c r="Z3628" s="35"/>
      <c r="AA3628" s="36"/>
      <c r="AB3628" s="37"/>
      <c r="AC3628" s="38"/>
      <c r="AD3628" s="57" t="e">
        <f>IF(C3628="SG",VLOOKUP($C3628,IP!$R:$T,MATCH(QSC!$E3628,IP!$R$6:$T$6,0),0),VLOOKUP($C3628,IP!$R:$S,2,0))</f>
        <v>#N/A</v>
      </c>
      <c r="AE3628" s="39"/>
    </row>
    <row r="3629" spans="1:31" ht="15" x14ac:dyDescent="0.25">
      <c r="A3629" s="40"/>
      <c r="B3629" s="40"/>
      <c r="C3629" s="40"/>
      <c r="D3629" s="41"/>
      <c r="E3629" s="22"/>
      <c r="F3629" s="23"/>
      <c r="G3629" s="41"/>
      <c r="H3629" s="42"/>
      <c r="I3629" s="41"/>
      <c r="J3629" s="42"/>
      <c r="K3629" s="43"/>
      <c r="L3629" s="26"/>
      <c r="M3629" s="27"/>
      <c r="N3629" s="55"/>
      <c r="O3629" s="93">
        <f>IFERROR(SUMPRODUCT((INDEX(ACH.!$B$3:$AP$9999,MATCH(A3629,ACH.!$A$3:$A$9999,),)&gt;0)*COUNTIF(INDEX(IP!$C$4:$N$44,,IFERROR(MATCH(C3629,IP!$E$2:$N$2,)+2,MATCH(E3629,IP!$C$3:$D$3,))),ACH.!$B$1:$AP$1)),)</f>
        <v>0</v>
      </c>
      <c r="P3629" s="27"/>
      <c r="Q3629" s="28"/>
      <c r="R3629" s="29"/>
      <c r="S3629" s="30"/>
      <c r="T3629" s="31"/>
      <c r="U3629" s="32"/>
      <c r="V3629" s="32"/>
      <c r="W3629" s="32"/>
      <c r="X3629" s="33"/>
      <c r="Y3629" s="34"/>
      <c r="Z3629" s="35"/>
      <c r="AA3629" s="36"/>
      <c r="AB3629" s="37"/>
      <c r="AC3629" s="38"/>
      <c r="AD3629" s="57" t="e">
        <f>IF(C3629="SG",VLOOKUP($C3629,IP!$R:$T,MATCH(QSC!$E3629,IP!$R$6:$T$6,0),0),VLOOKUP($C3629,IP!$R:$S,2,0))</f>
        <v>#N/A</v>
      </c>
      <c r="AE3629" s="39"/>
    </row>
    <row r="3630" spans="1:31" ht="15" x14ac:dyDescent="0.25">
      <c r="A3630" s="40"/>
      <c r="B3630" s="40"/>
      <c r="C3630" s="40"/>
      <c r="D3630" s="41"/>
      <c r="E3630" s="22"/>
      <c r="F3630" s="23"/>
      <c r="G3630" s="41"/>
      <c r="H3630" s="42"/>
      <c r="I3630" s="41"/>
      <c r="J3630" s="42"/>
      <c r="K3630" s="43"/>
      <c r="L3630" s="26"/>
      <c r="M3630" s="27"/>
      <c r="N3630" s="55"/>
      <c r="O3630" s="93">
        <f>IFERROR(SUMPRODUCT((INDEX(ACH.!$B$3:$AP$9999,MATCH(A3630,ACH.!$A$3:$A$9999,),)&gt;0)*COUNTIF(INDEX(IP!$C$4:$N$44,,IFERROR(MATCH(C3630,IP!$E$2:$N$2,)+2,MATCH(E3630,IP!$C$3:$D$3,))),ACH.!$B$1:$AP$1)),)</f>
        <v>0</v>
      </c>
      <c r="P3630" s="27"/>
      <c r="Q3630" s="28"/>
      <c r="R3630" s="29"/>
      <c r="S3630" s="30"/>
      <c r="T3630" s="31"/>
      <c r="U3630" s="32"/>
      <c r="V3630" s="32"/>
      <c r="W3630" s="32"/>
      <c r="X3630" s="33"/>
      <c r="Y3630" s="34"/>
      <c r="Z3630" s="35"/>
      <c r="AA3630" s="36"/>
      <c r="AB3630" s="37"/>
      <c r="AC3630" s="38"/>
      <c r="AD3630" s="57" t="e">
        <f>IF(C3630="SG",VLOOKUP($C3630,IP!$R:$T,MATCH(QSC!$E3630,IP!$R$6:$T$6,0),0),VLOOKUP($C3630,IP!$R:$S,2,0))</f>
        <v>#N/A</v>
      </c>
      <c r="AE3630" s="39"/>
    </row>
    <row r="3631" spans="1:31" ht="15" x14ac:dyDescent="0.25">
      <c r="A3631" s="40"/>
      <c r="B3631" s="40"/>
      <c r="C3631" s="40"/>
      <c r="D3631" s="41"/>
      <c r="E3631" s="22"/>
      <c r="F3631" s="23"/>
      <c r="G3631" s="41"/>
      <c r="H3631" s="42"/>
      <c r="I3631" s="41"/>
      <c r="J3631" s="42"/>
      <c r="K3631" s="43"/>
      <c r="L3631" s="26"/>
      <c r="M3631" s="27"/>
      <c r="N3631" s="55"/>
      <c r="O3631" s="93">
        <f>IFERROR(SUMPRODUCT((INDEX(ACH.!$B$3:$AP$9999,MATCH(A3631,ACH.!$A$3:$A$9999,),)&gt;0)*COUNTIF(INDEX(IP!$C$4:$N$44,,IFERROR(MATCH(C3631,IP!$E$2:$N$2,)+2,MATCH(E3631,IP!$C$3:$D$3,))),ACH.!$B$1:$AP$1)),)</f>
        <v>0</v>
      </c>
      <c r="P3631" s="27"/>
      <c r="Q3631" s="28"/>
      <c r="R3631" s="29"/>
      <c r="S3631" s="30"/>
      <c r="T3631" s="31"/>
      <c r="U3631" s="32"/>
      <c r="V3631" s="32"/>
      <c r="W3631" s="32"/>
      <c r="X3631" s="33"/>
      <c r="Y3631" s="34"/>
      <c r="Z3631" s="35"/>
      <c r="AA3631" s="36"/>
      <c r="AB3631" s="37"/>
      <c r="AC3631" s="38"/>
      <c r="AD3631" s="57" t="e">
        <f>IF(C3631="SG",VLOOKUP($C3631,IP!$R:$T,MATCH(QSC!$E3631,IP!$R$6:$T$6,0),0),VLOOKUP($C3631,IP!$R:$S,2,0))</f>
        <v>#N/A</v>
      </c>
      <c r="AE3631" s="39"/>
    </row>
    <row r="3632" spans="1:31" ht="15" x14ac:dyDescent="0.25">
      <c r="A3632" s="40"/>
      <c r="B3632" s="40"/>
      <c r="C3632" s="40"/>
      <c r="D3632" s="41"/>
      <c r="E3632" s="22"/>
      <c r="F3632" s="23"/>
      <c r="G3632" s="41"/>
      <c r="H3632" s="42"/>
      <c r="I3632" s="41"/>
      <c r="J3632" s="42"/>
      <c r="K3632" s="43"/>
      <c r="L3632" s="26"/>
      <c r="M3632" s="27"/>
      <c r="N3632" s="55"/>
      <c r="O3632" s="93">
        <f>IFERROR(SUMPRODUCT((INDEX(ACH.!$B$3:$AP$9999,MATCH(A3632,ACH.!$A$3:$A$9999,),)&gt;0)*COUNTIF(INDEX(IP!$C$4:$N$44,,IFERROR(MATCH(C3632,IP!$E$2:$N$2,)+2,MATCH(E3632,IP!$C$3:$D$3,))),ACH.!$B$1:$AP$1)),)</f>
        <v>0</v>
      </c>
      <c r="P3632" s="27"/>
      <c r="Q3632" s="28"/>
      <c r="R3632" s="29"/>
      <c r="S3632" s="30"/>
      <c r="T3632" s="31"/>
      <c r="U3632" s="32"/>
      <c r="V3632" s="32"/>
      <c r="W3632" s="32"/>
      <c r="X3632" s="33"/>
      <c r="Y3632" s="34"/>
      <c r="Z3632" s="35"/>
      <c r="AA3632" s="36"/>
      <c r="AB3632" s="37"/>
      <c r="AC3632" s="38"/>
      <c r="AD3632" s="57" t="e">
        <f>IF(C3632="SG",VLOOKUP($C3632,IP!$R:$T,MATCH(QSC!$E3632,IP!$R$6:$T$6,0),0),VLOOKUP($C3632,IP!$R:$S,2,0))</f>
        <v>#N/A</v>
      </c>
      <c r="AE3632" s="39"/>
    </row>
    <row r="3633" spans="1:31" ht="15" x14ac:dyDescent="0.25">
      <c r="A3633" s="40"/>
      <c r="B3633" s="40"/>
      <c r="C3633" s="40"/>
      <c r="D3633" s="41"/>
      <c r="E3633" s="22"/>
      <c r="F3633" s="23"/>
      <c r="G3633" s="41"/>
      <c r="H3633" s="42"/>
      <c r="I3633" s="41"/>
      <c r="J3633" s="42"/>
      <c r="K3633" s="43"/>
      <c r="L3633" s="26"/>
      <c r="M3633" s="27"/>
      <c r="N3633" s="55"/>
      <c r="O3633" s="93">
        <f>IFERROR(SUMPRODUCT((INDEX(ACH.!$B$3:$AP$9999,MATCH(A3633,ACH.!$A$3:$A$9999,),)&gt;0)*COUNTIF(INDEX(IP!$C$4:$N$44,,IFERROR(MATCH(C3633,IP!$E$2:$N$2,)+2,MATCH(E3633,IP!$C$3:$D$3,))),ACH.!$B$1:$AP$1)),)</f>
        <v>0</v>
      </c>
      <c r="P3633" s="27"/>
      <c r="Q3633" s="28"/>
      <c r="R3633" s="29"/>
      <c r="S3633" s="30"/>
      <c r="T3633" s="31"/>
      <c r="U3633" s="32"/>
      <c r="V3633" s="32"/>
      <c r="W3633" s="32"/>
      <c r="X3633" s="33"/>
      <c r="Y3633" s="34"/>
      <c r="Z3633" s="35"/>
      <c r="AA3633" s="36"/>
      <c r="AB3633" s="37"/>
      <c r="AC3633" s="38"/>
      <c r="AD3633" s="57" t="e">
        <f>IF(C3633="SG",VLOOKUP($C3633,IP!$R:$T,MATCH(QSC!$E3633,IP!$R$6:$T$6,0),0),VLOOKUP($C3633,IP!$R:$S,2,0))</f>
        <v>#N/A</v>
      </c>
      <c r="AE3633" s="39"/>
    </row>
    <row r="3634" spans="1:31" ht="15" x14ac:dyDescent="0.25">
      <c r="A3634" s="40"/>
      <c r="B3634" s="40"/>
      <c r="C3634" s="40"/>
      <c r="D3634" s="41"/>
      <c r="E3634" s="22"/>
      <c r="F3634" s="23"/>
      <c r="G3634" s="41"/>
      <c r="H3634" s="42"/>
      <c r="I3634" s="41"/>
      <c r="J3634" s="42"/>
      <c r="K3634" s="43"/>
      <c r="L3634" s="26"/>
      <c r="M3634" s="27"/>
      <c r="N3634" s="55"/>
      <c r="O3634" s="93">
        <f>IFERROR(SUMPRODUCT((INDEX(ACH.!$B$3:$AP$9999,MATCH(A3634,ACH.!$A$3:$A$9999,),)&gt;0)*COUNTIF(INDEX(IP!$C$4:$N$44,,IFERROR(MATCH(C3634,IP!$E$2:$N$2,)+2,MATCH(E3634,IP!$C$3:$D$3,))),ACH.!$B$1:$AP$1)),)</f>
        <v>0</v>
      </c>
      <c r="P3634" s="27"/>
      <c r="Q3634" s="28"/>
      <c r="R3634" s="29"/>
      <c r="S3634" s="30"/>
      <c r="T3634" s="31"/>
      <c r="U3634" s="32"/>
      <c r="V3634" s="32"/>
      <c r="W3634" s="32"/>
      <c r="X3634" s="33"/>
      <c r="Y3634" s="34"/>
      <c r="Z3634" s="35"/>
      <c r="AA3634" s="36"/>
      <c r="AB3634" s="37"/>
      <c r="AC3634" s="38"/>
      <c r="AD3634" s="57" t="e">
        <f>IF(C3634="SG",VLOOKUP($C3634,IP!$R:$T,MATCH(QSC!$E3634,IP!$R$6:$T$6,0),0),VLOOKUP($C3634,IP!$R:$S,2,0))</f>
        <v>#N/A</v>
      </c>
      <c r="AE3634" s="39"/>
    </row>
    <row r="3635" spans="1:31" ht="15" x14ac:dyDescent="0.25">
      <c r="A3635" s="40"/>
      <c r="B3635" s="40"/>
      <c r="C3635" s="40"/>
      <c r="D3635" s="41"/>
      <c r="E3635" s="22"/>
      <c r="F3635" s="23"/>
      <c r="G3635" s="41"/>
      <c r="H3635" s="42"/>
      <c r="I3635" s="41"/>
      <c r="J3635" s="42"/>
      <c r="K3635" s="43"/>
      <c r="L3635" s="26"/>
      <c r="M3635" s="27"/>
      <c r="N3635" s="55"/>
      <c r="O3635" s="93">
        <f>IFERROR(SUMPRODUCT((INDEX(ACH.!$B$3:$AP$9999,MATCH(A3635,ACH.!$A$3:$A$9999,),)&gt;0)*COUNTIF(INDEX(IP!$C$4:$N$44,,IFERROR(MATCH(C3635,IP!$E$2:$N$2,)+2,MATCH(E3635,IP!$C$3:$D$3,))),ACH.!$B$1:$AP$1)),)</f>
        <v>0</v>
      </c>
      <c r="P3635" s="27"/>
      <c r="Q3635" s="28"/>
      <c r="R3635" s="29"/>
      <c r="S3635" s="30"/>
      <c r="T3635" s="31"/>
      <c r="U3635" s="32"/>
      <c r="V3635" s="32"/>
      <c r="W3635" s="32"/>
      <c r="X3635" s="33"/>
      <c r="Y3635" s="34"/>
      <c r="Z3635" s="35"/>
      <c r="AA3635" s="36"/>
      <c r="AB3635" s="37"/>
      <c r="AC3635" s="38"/>
      <c r="AD3635" s="57" t="e">
        <f>IF(C3635="SG",VLOOKUP($C3635,IP!$R:$T,MATCH(QSC!$E3635,IP!$R$6:$T$6,0),0),VLOOKUP($C3635,IP!$R:$S,2,0))</f>
        <v>#N/A</v>
      </c>
      <c r="AE3635" s="39"/>
    </row>
    <row r="3636" spans="1:31" ht="15" x14ac:dyDescent="0.25">
      <c r="A3636" s="40"/>
      <c r="B3636" s="40"/>
      <c r="C3636" s="40"/>
      <c r="D3636" s="41"/>
      <c r="E3636" s="22"/>
      <c r="F3636" s="23"/>
      <c r="G3636" s="41"/>
      <c r="H3636" s="42"/>
      <c r="I3636" s="41"/>
      <c r="J3636" s="42"/>
      <c r="K3636" s="43"/>
      <c r="L3636" s="26"/>
      <c r="M3636" s="27"/>
      <c r="N3636" s="55"/>
      <c r="O3636" s="93">
        <f>IFERROR(SUMPRODUCT((INDEX(ACH.!$B$3:$AP$9999,MATCH(A3636,ACH.!$A$3:$A$9999,),)&gt;0)*COUNTIF(INDEX(IP!$C$4:$N$44,,IFERROR(MATCH(C3636,IP!$E$2:$N$2,)+2,MATCH(E3636,IP!$C$3:$D$3,))),ACH.!$B$1:$AP$1)),)</f>
        <v>0</v>
      </c>
      <c r="P3636" s="27"/>
      <c r="Q3636" s="28"/>
      <c r="R3636" s="29"/>
      <c r="S3636" s="30"/>
      <c r="T3636" s="31"/>
      <c r="U3636" s="32"/>
      <c r="V3636" s="32"/>
      <c r="W3636" s="32"/>
      <c r="X3636" s="33"/>
      <c r="Y3636" s="34"/>
      <c r="Z3636" s="35"/>
      <c r="AA3636" s="36"/>
      <c r="AB3636" s="37"/>
      <c r="AC3636" s="38"/>
      <c r="AD3636" s="57" t="e">
        <f>IF(C3636="SG",VLOOKUP($C3636,IP!$R:$T,MATCH(QSC!$E3636,IP!$R$6:$T$6,0),0),VLOOKUP($C3636,IP!$R:$S,2,0))</f>
        <v>#N/A</v>
      </c>
      <c r="AE3636" s="39"/>
    </row>
    <row r="3637" spans="1:31" ht="15" x14ac:dyDescent="0.25">
      <c r="A3637" s="40"/>
      <c r="B3637" s="40"/>
      <c r="C3637" s="40"/>
      <c r="D3637" s="41"/>
      <c r="E3637" s="22"/>
      <c r="F3637" s="23"/>
      <c r="G3637" s="41"/>
      <c r="H3637" s="42"/>
      <c r="I3637" s="41"/>
      <c r="J3637" s="42"/>
      <c r="K3637" s="43"/>
      <c r="L3637" s="26"/>
      <c r="M3637" s="27"/>
      <c r="N3637" s="55"/>
      <c r="O3637" s="93">
        <f>IFERROR(SUMPRODUCT((INDEX(ACH.!$B$3:$AP$9999,MATCH(A3637,ACH.!$A$3:$A$9999,),)&gt;0)*COUNTIF(INDEX(IP!$C$4:$N$44,,IFERROR(MATCH(C3637,IP!$E$2:$N$2,)+2,MATCH(E3637,IP!$C$3:$D$3,))),ACH.!$B$1:$AP$1)),)</f>
        <v>0</v>
      </c>
      <c r="P3637" s="27"/>
      <c r="Q3637" s="28"/>
      <c r="R3637" s="29"/>
      <c r="S3637" s="30"/>
      <c r="T3637" s="31"/>
      <c r="U3637" s="32"/>
      <c r="V3637" s="32"/>
      <c r="W3637" s="32"/>
      <c r="X3637" s="33"/>
      <c r="Y3637" s="34"/>
      <c r="Z3637" s="35"/>
      <c r="AA3637" s="36"/>
      <c r="AB3637" s="37"/>
      <c r="AC3637" s="38"/>
      <c r="AD3637" s="57" t="e">
        <f>IF(C3637="SG",VLOOKUP($C3637,IP!$R:$T,MATCH(QSC!$E3637,IP!$R$6:$T$6,0),0),VLOOKUP($C3637,IP!$R:$S,2,0))</f>
        <v>#N/A</v>
      </c>
      <c r="AE3637" s="39"/>
    </row>
    <row r="3638" spans="1:31" ht="15" x14ac:dyDescent="0.25">
      <c r="A3638" s="40"/>
      <c r="B3638" s="40"/>
      <c r="C3638" s="40"/>
      <c r="D3638" s="41"/>
      <c r="E3638" s="22"/>
      <c r="F3638" s="23"/>
      <c r="G3638" s="41"/>
      <c r="H3638" s="42"/>
      <c r="I3638" s="41"/>
      <c r="J3638" s="42"/>
      <c r="K3638" s="43"/>
      <c r="L3638" s="26"/>
      <c r="M3638" s="27"/>
      <c r="N3638" s="55"/>
      <c r="O3638" s="93">
        <f>IFERROR(SUMPRODUCT((INDEX(ACH.!$B$3:$AP$9999,MATCH(A3638,ACH.!$A$3:$A$9999,),)&gt;0)*COUNTIF(INDEX(IP!$C$4:$N$44,,IFERROR(MATCH(C3638,IP!$E$2:$N$2,)+2,MATCH(E3638,IP!$C$3:$D$3,))),ACH.!$B$1:$AP$1)),)</f>
        <v>0</v>
      </c>
      <c r="P3638" s="27"/>
      <c r="Q3638" s="28"/>
      <c r="R3638" s="29"/>
      <c r="S3638" s="30"/>
      <c r="T3638" s="31"/>
      <c r="U3638" s="32"/>
      <c r="V3638" s="32"/>
      <c r="W3638" s="32"/>
      <c r="X3638" s="33"/>
      <c r="Y3638" s="34"/>
      <c r="Z3638" s="35"/>
      <c r="AA3638" s="36"/>
      <c r="AB3638" s="37"/>
      <c r="AC3638" s="38"/>
      <c r="AD3638" s="57" t="e">
        <f>IF(C3638="SG",VLOOKUP($C3638,IP!$R:$T,MATCH(QSC!$E3638,IP!$R$6:$T$6,0),0),VLOOKUP($C3638,IP!$R:$S,2,0))</f>
        <v>#N/A</v>
      </c>
      <c r="AE3638" s="39"/>
    </row>
    <row r="3639" spans="1:31" ht="15" x14ac:dyDescent="0.25">
      <c r="A3639" s="40"/>
      <c r="B3639" s="40"/>
      <c r="C3639" s="40"/>
      <c r="D3639" s="41"/>
      <c r="E3639" s="22"/>
      <c r="F3639" s="23"/>
      <c r="G3639" s="41"/>
      <c r="H3639" s="42"/>
      <c r="I3639" s="41"/>
      <c r="J3639" s="42"/>
      <c r="K3639" s="43"/>
      <c r="L3639" s="26"/>
      <c r="M3639" s="27"/>
      <c r="N3639" s="55"/>
      <c r="O3639" s="93">
        <f>IFERROR(SUMPRODUCT((INDEX(ACH.!$B$3:$AP$9999,MATCH(A3639,ACH.!$A$3:$A$9999,),)&gt;0)*COUNTIF(INDEX(IP!$C$4:$N$44,,IFERROR(MATCH(C3639,IP!$E$2:$N$2,)+2,MATCH(E3639,IP!$C$3:$D$3,))),ACH.!$B$1:$AP$1)),)</f>
        <v>0</v>
      </c>
      <c r="P3639" s="27"/>
      <c r="Q3639" s="28"/>
      <c r="R3639" s="29"/>
      <c r="S3639" s="30"/>
      <c r="T3639" s="31"/>
      <c r="U3639" s="32"/>
      <c r="V3639" s="32"/>
      <c r="W3639" s="32"/>
      <c r="X3639" s="33"/>
      <c r="Y3639" s="34"/>
      <c r="Z3639" s="35"/>
      <c r="AA3639" s="36"/>
      <c r="AB3639" s="37"/>
      <c r="AC3639" s="38"/>
      <c r="AD3639" s="57" t="e">
        <f>IF(C3639="SG",VLOOKUP($C3639,IP!$R:$T,MATCH(QSC!$E3639,IP!$R$6:$T$6,0),0),VLOOKUP($C3639,IP!$R:$S,2,0))</f>
        <v>#N/A</v>
      </c>
      <c r="AE3639" s="39"/>
    </row>
    <row r="3640" spans="1:31" ht="15" x14ac:dyDescent="0.25">
      <c r="A3640" s="40"/>
      <c r="B3640" s="40"/>
      <c r="C3640" s="40"/>
      <c r="D3640" s="41"/>
      <c r="E3640" s="22"/>
      <c r="F3640" s="23"/>
      <c r="G3640" s="41"/>
      <c r="H3640" s="42"/>
      <c r="I3640" s="41"/>
      <c r="J3640" s="42"/>
      <c r="K3640" s="43"/>
      <c r="L3640" s="26"/>
      <c r="M3640" s="27"/>
      <c r="N3640" s="55"/>
      <c r="O3640" s="93">
        <f>IFERROR(SUMPRODUCT((INDEX(ACH.!$B$3:$AP$9999,MATCH(A3640,ACH.!$A$3:$A$9999,),)&gt;0)*COUNTIF(INDEX(IP!$C$4:$N$44,,IFERROR(MATCH(C3640,IP!$E$2:$N$2,)+2,MATCH(E3640,IP!$C$3:$D$3,))),ACH.!$B$1:$AP$1)),)</f>
        <v>0</v>
      </c>
      <c r="P3640" s="27"/>
      <c r="Q3640" s="28"/>
      <c r="R3640" s="29"/>
      <c r="S3640" s="30"/>
      <c r="T3640" s="31"/>
      <c r="U3640" s="32"/>
      <c r="V3640" s="32"/>
      <c r="W3640" s="32"/>
      <c r="X3640" s="33"/>
      <c r="Y3640" s="34"/>
      <c r="Z3640" s="35"/>
      <c r="AA3640" s="36"/>
      <c r="AB3640" s="37"/>
      <c r="AC3640" s="38"/>
      <c r="AD3640" s="57" t="e">
        <f>IF(C3640="SG",VLOOKUP($C3640,IP!$R:$T,MATCH(QSC!$E3640,IP!$R$6:$T$6,0),0),VLOOKUP($C3640,IP!$R:$S,2,0))</f>
        <v>#N/A</v>
      </c>
      <c r="AE3640" s="39"/>
    </row>
    <row r="3641" spans="1:31" ht="15" x14ac:dyDescent="0.25">
      <c r="A3641" s="40"/>
      <c r="B3641" s="40"/>
      <c r="C3641" s="40"/>
      <c r="D3641" s="41"/>
      <c r="E3641" s="22"/>
      <c r="F3641" s="23"/>
      <c r="G3641" s="41"/>
      <c r="H3641" s="42"/>
      <c r="I3641" s="41"/>
      <c r="J3641" s="42"/>
      <c r="K3641" s="43"/>
      <c r="L3641" s="26"/>
      <c r="M3641" s="27"/>
      <c r="N3641" s="55"/>
      <c r="O3641" s="93">
        <f>IFERROR(SUMPRODUCT((INDEX(ACH.!$B$3:$AP$9999,MATCH(A3641,ACH.!$A$3:$A$9999,),)&gt;0)*COUNTIF(INDEX(IP!$C$4:$N$44,,IFERROR(MATCH(C3641,IP!$E$2:$N$2,)+2,MATCH(E3641,IP!$C$3:$D$3,))),ACH.!$B$1:$AP$1)),)</f>
        <v>0</v>
      </c>
      <c r="P3641" s="27"/>
      <c r="Q3641" s="28"/>
      <c r="R3641" s="29"/>
      <c r="S3641" s="30"/>
      <c r="T3641" s="31"/>
      <c r="U3641" s="32"/>
      <c r="V3641" s="32"/>
      <c r="W3641" s="32"/>
      <c r="X3641" s="33"/>
      <c r="Y3641" s="34"/>
      <c r="Z3641" s="35"/>
      <c r="AA3641" s="36"/>
      <c r="AB3641" s="37"/>
      <c r="AC3641" s="38"/>
      <c r="AD3641" s="57" t="e">
        <f>IF(C3641="SG",VLOOKUP($C3641,IP!$R:$T,MATCH(QSC!$E3641,IP!$R$6:$T$6,0),0),VLOOKUP($C3641,IP!$R:$S,2,0))</f>
        <v>#N/A</v>
      </c>
      <c r="AE3641" s="39"/>
    </row>
    <row r="3642" spans="1:31" ht="15" x14ac:dyDescent="0.25">
      <c r="A3642" s="40"/>
      <c r="B3642" s="40"/>
      <c r="C3642" s="40"/>
      <c r="D3642" s="41"/>
      <c r="E3642" s="22"/>
      <c r="F3642" s="23"/>
      <c r="G3642" s="41"/>
      <c r="H3642" s="42"/>
      <c r="I3642" s="41"/>
      <c r="J3642" s="42"/>
      <c r="K3642" s="43"/>
      <c r="L3642" s="26"/>
      <c r="M3642" s="27"/>
      <c r="N3642" s="55"/>
      <c r="O3642" s="93">
        <f>IFERROR(SUMPRODUCT((INDEX(ACH.!$B$3:$AP$9999,MATCH(A3642,ACH.!$A$3:$A$9999,),)&gt;0)*COUNTIF(INDEX(IP!$C$4:$N$44,,IFERROR(MATCH(C3642,IP!$E$2:$N$2,)+2,MATCH(E3642,IP!$C$3:$D$3,))),ACH.!$B$1:$AP$1)),)</f>
        <v>0</v>
      </c>
      <c r="P3642" s="27"/>
      <c r="Q3642" s="28"/>
      <c r="R3642" s="29"/>
      <c r="S3642" s="30"/>
      <c r="T3642" s="31"/>
      <c r="U3642" s="32"/>
      <c r="V3642" s="32"/>
      <c r="W3642" s="32"/>
      <c r="X3642" s="33"/>
      <c r="Y3642" s="34"/>
      <c r="Z3642" s="35"/>
      <c r="AA3642" s="36"/>
      <c r="AB3642" s="37"/>
      <c r="AC3642" s="38"/>
      <c r="AD3642" s="57" t="e">
        <f>IF(C3642="SG",VLOOKUP($C3642,IP!$R:$T,MATCH(QSC!$E3642,IP!$R$6:$T$6,0),0),VLOOKUP($C3642,IP!$R:$S,2,0))</f>
        <v>#N/A</v>
      </c>
      <c r="AE3642" s="39"/>
    </row>
    <row r="3643" spans="1:31" ht="15" x14ac:dyDescent="0.25">
      <c r="A3643" s="40"/>
      <c r="B3643" s="40"/>
      <c r="C3643" s="40"/>
      <c r="D3643" s="41"/>
      <c r="E3643" s="22"/>
      <c r="F3643" s="23"/>
      <c r="G3643" s="41"/>
      <c r="H3643" s="42"/>
      <c r="I3643" s="41"/>
      <c r="J3643" s="42"/>
      <c r="K3643" s="43"/>
      <c r="L3643" s="26"/>
      <c r="M3643" s="27"/>
      <c r="N3643" s="55"/>
      <c r="O3643" s="93">
        <f>IFERROR(SUMPRODUCT((INDEX(ACH.!$B$3:$AP$9999,MATCH(A3643,ACH.!$A$3:$A$9999,),)&gt;0)*COUNTIF(INDEX(IP!$C$4:$N$44,,IFERROR(MATCH(C3643,IP!$E$2:$N$2,)+2,MATCH(E3643,IP!$C$3:$D$3,))),ACH.!$B$1:$AP$1)),)</f>
        <v>0</v>
      </c>
      <c r="P3643" s="27"/>
      <c r="Q3643" s="28"/>
      <c r="R3643" s="29"/>
      <c r="S3643" s="30"/>
      <c r="T3643" s="31"/>
      <c r="U3643" s="32"/>
      <c r="V3643" s="32"/>
      <c r="W3643" s="32"/>
      <c r="X3643" s="33"/>
      <c r="Y3643" s="34"/>
      <c r="Z3643" s="35"/>
      <c r="AA3643" s="36"/>
      <c r="AB3643" s="37"/>
      <c r="AC3643" s="38"/>
      <c r="AD3643" s="57" t="e">
        <f>IF(C3643="SG",VLOOKUP($C3643,IP!$R:$T,MATCH(QSC!$E3643,IP!$R$6:$T$6,0),0),VLOOKUP($C3643,IP!$R:$S,2,0))</f>
        <v>#N/A</v>
      </c>
      <c r="AE3643" s="39"/>
    </row>
    <row r="3644" spans="1:31" ht="15" x14ac:dyDescent="0.25">
      <c r="A3644" s="40"/>
      <c r="B3644" s="40"/>
      <c r="C3644" s="40"/>
      <c r="D3644" s="41"/>
      <c r="E3644" s="22"/>
      <c r="F3644" s="23"/>
      <c r="G3644" s="41"/>
      <c r="H3644" s="42"/>
      <c r="I3644" s="41"/>
      <c r="J3644" s="42"/>
      <c r="K3644" s="43"/>
      <c r="L3644" s="26"/>
      <c r="M3644" s="27"/>
      <c r="N3644" s="55"/>
      <c r="O3644" s="93">
        <f>IFERROR(SUMPRODUCT((INDEX(ACH.!$B$3:$AP$9999,MATCH(A3644,ACH.!$A$3:$A$9999,),)&gt;0)*COUNTIF(INDEX(IP!$C$4:$N$44,,IFERROR(MATCH(C3644,IP!$E$2:$N$2,)+2,MATCH(E3644,IP!$C$3:$D$3,))),ACH.!$B$1:$AP$1)),)</f>
        <v>0</v>
      </c>
      <c r="P3644" s="27"/>
      <c r="Q3644" s="28"/>
      <c r="R3644" s="29"/>
      <c r="S3644" s="30"/>
      <c r="T3644" s="31"/>
      <c r="U3644" s="32"/>
      <c r="V3644" s="32"/>
      <c r="W3644" s="32"/>
      <c r="X3644" s="33"/>
      <c r="Y3644" s="34"/>
      <c r="Z3644" s="35"/>
      <c r="AA3644" s="36"/>
      <c r="AB3644" s="37"/>
      <c r="AC3644" s="38"/>
      <c r="AD3644" s="57" t="e">
        <f>IF(C3644="SG",VLOOKUP($C3644,IP!$R:$T,MATCH(QSC!$E3644,IP!$R$6:$T$6,0),0),VLOOKUP($C3644,IP!$R:$S,2,0))</f>
        <v>#N/A</v>
      </c>
      <c r="AE3644" s="39"/>
    </row>
    <row r="3645" spans="1:31" ht="15" x14ac:dyDescent="0.25">
      <c r="A3645" s="40"/>
      <c r="B3645" s="40"/>
      <c r="C3645" s="40"/>
      <c r="D3645" s="41"/>
      <c r="E3645" s="22"/>
      <c r="F3645" s="23"/>
      <c r="G3645" s="41"/>
      <c r="H3645" s="42"/>
      <c r="I3645" s="41"/>
      <c r="J3645" s="42"/>
      <c r="K3645" s="43"/>
      <c r="L3645" s="26"/>
      <c r="M3645" s="27"/>
      <c r="N3645" s="55"/>
      <c r="O3645" s="93">
        <f>IFERROR(SUMPRODUCT((INDEX(ACH.!$B$3:$AP$9999,MATCH(A3645,ACH.!$A$3:$A$9999,),)&gt;0)*COUNTIF(INDEX(IP!$C$4:$N$44,,IFERROR(MATCH(C3645,IP!$E$2:$N$2,)+2,MATCH(E3645,IP!$C$3:$D$3,))),ACH.!$B$1:$AP$1)),)</f>
        <v>0</v>
      </c>
      <c r="P3645" s="27"/>
      <c r="Q3645" s="28"/>
      <c r="R3645" s="29"/>
      <c r="S3645" s="30"/>
      <c r="T3645" s="31"/>
      <c r="U3645" s="32"/>
      <c r="V3645" s="32"/>
      <c r="W3645" s="32"/>
      <c r="X3645" s="33"/>
      <c r="Y3645" s="34"/>
      <c r="Z3645" s="35"/>
      <c r="AA3645" s="36"/>
      <c r="AB3645" s="37"/>
      <c r="AC3645" s="38"/>
      <c r="AD3645" s="57" t="e">
        <f>IF(C3645="SG",VLOOKUP($C3645,IP!$R:$T,MATCH(QSC!$E3645,IP!$R$6:$T$6,0),0),VLOOKUP($C3645,IP!$R:$S,2,0))</f>
        <v>#N/A</v>
      </c>
      <c r="AE3645" s="39"/>
    </row>
    <row r="3646" spans="1:31" ht="15" x14ac:dyDescent="0.25">
      <c r="A3646" s="40"/>
      <c r="B3646" s="40"/>
      <c r="C3646" s="40"/>
      <c r="D3646" s="41"/>
      <c r="E3646" s="22"/>
      <c r="F3646" s="23"/>
      <c r="G3646" s="41"/>
      <c r="H3646" s="42"/>
      <c r="I3646" s="41"/>
      <c r="J3646" s="42"/>
      <c r="K3646" s="43"/>
      <c r="L3646" s="26"/>
      <c r="M3646" s="27"/>
      <c r="N3646" s="55"/>
      <c r="O3646" s="93">
        <f>IFERROR(SUMPRODUCT((INDEX(ACH.!$B$3:$AP$9999,MATCH(A3646,ACH.!$A$3:$A$9999,),)&gt;0)*COUNTIF(INDEX(IP!$C$4:$N$44,,IFERROR(MATCH(C3646,IP!$E$2:$N$2,)+2,MATCH(E3646,IP!$C$3:$D$3,))),ACH.!$B$1:$AP$1)),)</f>
        <v>0</v>
      </c>
      <c r="P3646" s="27"/>
      <c r="Q3646" s="28"/>
      <c r="R3646" s="29"/>
      <c r="S3646" s="30"/>
      <c r="T3646" s="31"/>
      <c r="U3646" s="32"/>
      <c r="V3646" s="32"/>
      <c r="W3646" s="32"/>
      <c r="X3646" s="33"/>
      <c r="Y3646" s="34"/>
      <c r="Z3646" s="35"/>
      <c r="AA3646" s="36"/>
      <c r="AB3646" s="37"/>
      <c r="AC3646" s="38"/>
      <c r="AD3646" s="57" t="e">
        <f>IF(C3646="SG",VLOOKUP($C3646,IP!$R:$T,MATCH(QSC!$E3646,IP!$R$6:$T$6,0),0),VLOOKUP($C3646,IP!$R:$S,2,0))</f>
        <v>#N/A</v>
      </c>
      <c r="AE3646" s="39"/>
    </row>
    <row r="3647" spans="1:31" ht="15" x14ac:dyDescent="0.25">
      <c r="A3647" s="40"/>
      <c r="B3647" s="40"/>
      <c r="C3647" s="40"/>
      <c r="D3647" s="41"/>
      <c r="E3647" s="22"/>
      <c r="F3647" s="23"/>
      <c r="G3647" s="41"/>
      <c r="H3647" s="42"/>
      <c r="I3647" s="41"/>
      <c r="J3647" s="42"/>
      <c r="K3647" s="43"/>
      <c r="L3647" s="26"/>
      <c r="M3647" s="27"/>
      <c r="N3647" s="55"/>
      <c r="O3647" s="93">
        <f>IFERROR(SUMPRODUCT((INDEX(ACH.!$B$3:$AP$9999,MATCH(A3647,ACH.!$A$3:$A$9999,),)&gt;0)*COUNTIF(INDEX(IP!$C$4:$N$44,,IFERROR(MATCH(C3647,IP!$E$2:$N$2,)+2,MATCH(E3647,IP!$C$3:$D$3,))),ACH.!$B$1:$AP$1)),)</f>
        <v>0</v>
      </c>
      <c r="P3647" s="27"/>
      <c r="Q3647" s="28"/>
      <c r="R3647" s="29"/>
      <c r="S3647" s="30"/>
      <c r="T3647" s="31"/>
      <c r="U3647" s="32"/>
      <c r="V3647" s="32"/>
      <c r="W3647" s="32"/>
      <c r="X3647" s="33"/>
      <c r="Y3647" s="34"/>
      <c r="Z3647" s="35"/>
      <c r="AA3647" s="36"/>
      <c r="AB3647" s="37"/>
      <c r="AC3647" s="38"/>
      <c r="AD3647" s="57" t="e">
        <f>IF(C3647="SG",VLOOKUP($C3647,IP!$R:$T,MATCH(QSC!$E3647,IP!$R$6:$T$6,0),0),VLOOKUP($C3647,IP!$R:$S,2,0))</f>
        <v>#N/A</v>
      </c>
      <c r="AE3647" s="39"/>
    </row>
    <row r="3648" spans="1:31" ht="15" x14ac:dyDescent="0.25">
      <c r="A3648" s="40"/>
      <c r="B3648" s="40"/>
      <c r="C3648" s="40"/>
      <c r="D3648" s="41"/>
      <c r="E3648" s="22"/>
      <c r="F3648" s="23"/>
      <c r="G3648" s="41"/>
      <c r="H3648" s="42"/>
      <c r="I3648" s="41"/>
      <c r="J3648" s="42"/>
      <c r="K3648" s="43"/>
      <c r="L3648" s="26"/>
      <c r="M3648" s="27"/>
      <c r="N3648" s="55"/>
      <c r="O3648" s="93">
        <f>IFERROR(SUMPRODUCT((INDEX(ACH.!$B$3:$AP$9999,MATCH(A3648,ACH.!$A$3:$A$9999,),)&gt;0)*COUNTIF(INDEX(IP!$C$4:$N$44,,IFERROR(MATCH(C3648,IP!$E$2:$N$2,)+2,MATCH(E3648,IP!$C$3:$D$3,))),ACH.!$B$1:$AP$1)),)</f>
        <v>0</v>
      </c>
      <c r="P3648" s="27"/>
      <c r="Q3648" s="28"/>
      <c r="R3648" s="29"/>
      <c r="S3648" s="30"/>
      <c r="T3648" s="31"/>
      <c r="U3648" s="32"/>
      <c r="V3648" s="32"/>
      <c r="W3648" s="32"/>
      <c r="X3648" s="33"/>
      <c r="Y3648" s="34"/>
      <c r="Z3648" s="35"/>
      <c r="AA3648" s="36"/>
      <c r="AB3648" s="37"/>
      <c r="AC3648" s="38"/>
      <c r="AD3648" s="57" t="e">
        <f>IF(C3648="SG",VLOOKUP($C3648,IP!$R:$T,MATCH(QSC!$E3648,IP!$R$6:$T$6,0),0),VLOOKUP($C3648,IP!$R:$S,2,0))</f>
        <v>#N/A</v>
      </c>
      <c r="AE3648" s="39"/>
    </row>
    <row r="3649" spans="1:31" ht="15" x14ac:dyDescent="0.25">
      <c r="A3649" s="40"/>
      <c r="B3649" s="40"/>
      <c r="C3649" s="40"/>
      <c r="D3649" s="41"/>
      <c r="E3649" s="22"/>
      <c r="F3649" s="23"/>
      <c r="G3649" s="41"/>
      <c r="H3649" s="42"/>
      <c r="I3649" s="41"/>
      <c r="J3649" s="42"/>
      <c r="K3649" s="43"/>
      <c r="L3649" s="26"/>
      <c r="M3649" s="27"/>
      <c r="N3649" s="55"/>
      <c r="O3649" s="93">
        <f>IFERROR(SUMPRODUCT((INDEX(ACH.!$B$3:$AP$9999,MATCH(A3649,ACH.!$A$3:$A$9999,),)&gt;0)*COUNTIF(INDEX(IP!$C$4:$N$44,,IFERROR(MATCH(C3649,IP!$E$2:$N$2,)+2,MATCH(E3649,IP!$C$3:$D$3,))),ACH.!$B$1:$AP$1)),)</f>
        <v>0</v>
      </c>
      <c r="P3649" s="27"/>
      <c r="Q3649" s="28"/>
      <c r="R3649" s="29"/>
      <c r="S3649" s="30"/>
      <c r="T3649" s="31"/>
      <c r="U3649" s="32"/>
      <c r="V3649" s="32"/>
      <c r="W3649" s="32"/>
      <c r="X3649" s="33"/>
      <c r="Y3649" s="34"/>
      <c r="Z3649" s="35"/>
      <c r="AA3649" s="36"/>
      <c r="AB3649" s="37"/>
      <c r="AC3649" s="38"/>
      <c r="AD3649" s="57" t="e">
        <f>IF(C3649="SG",VLOOKUP($C3649,IP!$R:$T,MATCH(QSC!$E3649,IP!$R$6:$T$6,0),0),VLOOKUP($C3649,IP!$R:$S,2,0))</f>
        <v>#N/A</v>
      </c>
      <c r="AE3649" s="39"/>
    </row>
    <row r="3650" spans="1:31" ht="15" x14ac:dyDescent="0.25">
      <c r="A3650" s="40"/>
      <c r="B3650" s="40"/>
      <c r="C3650" s="40"/>
      <c r="D3650" s="41"/>
      <c r="E3650" s="22"/>
      <c r="F3650" s="23"/>
      <c r="G3650" s="41"/>
      <c r="H3650" s="42"/>
      <c r="I3650" s="41"/>
      <c r="J3650" s="42"/>
      <c r="K3650" s="43"/>
      <c r="L3650" s="26"/>
      <c r="M3650" s="27"/>
      <c r="N3650" s="55"/>
      <c r="O3650" s="93">
        <f>IFERROR(SUMPRODUCT((INDEX(ACH.!$B$3:$AP$9999,MATCH(A3650,ACH.!$A$3:$A$9999,),)&gt;0)*COUNTIF(INDEX(IP!$C$4:$N$44,,IFERROR(MATCH(C3650,IP!$E$2:$N$2,)+2,MATCH(E3650,IP!$C$3:$D$3,))),ACH.!$B$1:$AP$1)),)</f>
        <v>0</v>
      </c>
      <c r="P3650" s="27"/>
      <c r="Q3650" s="28"/>
      <c r="R3650" s="29"/>
      <c r="S3650" s="30"/>
      <c r="T3650" s="31"/>
      <c r="U3650" s="32"/>
      <c r="V3650" s="32"/>
      <c r="W3650" s="32"/>
      <c r="X3650" s="33"/>
      <c r="Y3650" s="34"/>
      <c r="Z3650" s="35"/>
      <c r="AA3650" s="36"/>
      <c r="AB3650" s="37"/>
      <c r="AC3650" s="38"/>
      <c r="AD3650" s="57" t="e">
        <f>IF(C3650="SG",VLOOKUP($C3650,IP!$R:$T,MATCH(QSC!$E3650,IP!$R$6:$T$6,0),0),VLOOKUP($C3650,IP!$R:$S,2,0))</f>
        <v>#N/A</v>
      </c>
      <c r="AE3650" s="39"/>
    </row>
    <row r="3651" spans="1:31" ht="15" x14ac:dyDescent="0.25">
      <c r="A3651" s="40"/>
      <c r="B3651" s="40"/>
      <c r="C3651" s="40"/>
      <c r="D3651" s="41"/>
      <c r="E3651" s="22"/>
      <c r="F3651" s="23"/>
      <c r="G3651" s="41"/>
      <c r="H3651" s="42"/>
      <c r="I3651" s="41"/>
      <c r="J3651" s="42"/>
      <c r="K3651" s="43"/>
      <c r="L3651" s="26"/>
      <c r="M3651" s="27"/>
      <c r="N3651" s="55"/>
      <c r="O3651" s="93">
        <f>IFERROR(SUMPRODUCT((INDEX(ACH.!$B$3:$AP$9999,MATCH(A3651,ACH.!$A$3:$A$9999,),)&gt;0)*COUNTIF(INDEX(IP!$C$4:$N$44,,IFERROR(MATCH(C3651,IP!$E$2:$N$2,)+2,MATCH(E3651,IP!$C$3:$D$3,))),ACH.!$B$1:$AP$1)),)</f>
        <v>0</v>
      </c>
      <c r="P3651" s="27"/>
      <c r="Q3651" s="28"/>
      <c r="R3651" s="29"/>
      <c r="S3651" s="30"/>
      <c r="T3651" s="31"/>
      <c r="U3651" s="32"/>
      <c r="V3651" s="32"/>
      <c r="W3651" s="32"/>
      <c r="X3651" s="33"/>
      <c r="Y3651" s="34"/>
      <c r="Z3651" s="35"/>
      <c r="AA3651" s="36"/>
      <c r="AB3651" s="37"/>
      <c r="AC3651" s="38"/>
      <c r="AD3651" s="57" t="e">
        <f>IF(C3651="SG",VLOOKUP($C3651,IP!$R:$T,MATCH(QSC!$E3651,IP!$R$6:$T$6,0),0),VLOOKUP($C3651,IP!$R:$S,2,0))</f>
        <v>#N/A</v>
      </c>
      <c r="AE3651" s="39"/>
    </row>
    <row r="3652" spans="1:31" ht="15" x14ac:dyDescent="0.25">
      <c r="A3652" s="40"/>
      <c r="B3652" s="40"/>
      <c r="C3652" s="40"/>
      <c r="D3652" s="41"/>
      <c r="E3652" s="22"/>
      <c r="F3652" s="23"/>
      <c r="G3652" s="41"/>
      <c r="H3652" s="42"/>
      <c r="I3652" s="41"/>
      <c r="J3652" s="42"/>
      <c r="K3652" s="43"/>
      <c r="L3652" s="26"/>
      <c r="M3652" s="27"/>
      <c r="N3652" s="55"/>
      <c r="O3652" s="93">
        <f>IFERROR(SUMPRODUCT((INDEX(ACH.!$B$3:$AP$9999,MATCH(A3652,ACH.!$A$3:$A$9999,),)&gt;0)*COUNTIF(INDEX(IP!$C$4:$N$44,,IFERROR(MATCH(C3652,IP!$E$2:$N$2,)+2,MATCH(E3652,IP!$C$3:$D$3,))),ACH.!$B$1:$AP$1)),)</f>
        <v>0</v>
      </c>
      <c r="P3652" s="27"/>
      <c r="Q3652" s="28"/>
      <c r="R3652" s="29"/>
      <c r="S3652" s="30"/>
      <c r="T3652" s="31"/>
      <c r="U3652" s="32"/>
      <c r="V3652" s="32"/>
      <c r="W3652" s="32"/>
      <c r="X3652" s="33"/>
      <c r="Y3652" s="34"/>
      <c r="Z3652" s="35"/>
      <c r="AA3652" s="36"/>
      <c r="AB3652" s="37"/>
      <c r="AC3652" s="38"/>
      <c r="AD3652" s="57" t="e">
        <f>IF(C3652="SG",VLOOKUP($C3652,IP!$R:$T,MATCH(QSC!$E3652,IP!$R$6:$T$6,0),0),VLOOKUP($C3652,IP!$R:$S,2,0))</f>
        <v>#N/A</v>
      </c>
      <c r="AE3652" s="39"/>
    </row>
    <row r="3653" spans="1:31" ht="15" x14ac:dyDescent="0.25">
      <c r="A3653" s="40"/>
      <c r="B3653" s="40"/>
      <c r="C3653" s="40"/>
      <c r="D3653" s="41"/>
      <c r="E3653" s="22"/>
      <c r="F3653" s="23"/>
      <c r="G3653" s="41"/>
      <c r="H3653" s="42"/>
      <c r="I3653" s="41"/>
      <c r="J3653" s="42"/>
      <c r="K3653" s="43"/>
      <c r="L3653" s="26"/>
      <c r="M3653" s="27"/>
      <c r="N3653" s="55"/>
      <c r="O3653" s="93">
        <f>IFERROR(SUMPRODUCT((INDEX(ACH.!$B$3:$AP$9999,MATCH(A3653,ACH.!$A$3:$A$9999,),)&gt;0)*COUNTIF(INDEX(IP!$C$4:$N$44,,IFERROR(MATCH(C3653,IP!$E$2:$N$2,)+2,MATCH(E3653,IP!$C$3:$D$3,))),ACH.!$B$1:$AP$1)),)</f>
        <v>0</v>
      </c>
      <c r="P3653" s="27"/>
      <c r="Q3653" s="28"/>
      <c r="R3653" s="29"/>
      <c r="S3653" s="30"/>
      <c r="T3653" s="31"/>
      <c r="U3653" s="32"/>
      <c r="V3653" s="32"/>
      <c r="W3653" s="32"/>
      <c r="X3653" s="33"/>
      <c r="Y3653" s="34"/>
      <c r="Z3653" s="35"/>
      <c r="AA3653" s="36"/>
      <c r="AB3653" s="37"/>
      <c r="AC3653" s="38"/>
      <c r="AD3653" s="57" t="e">
        <f>IF(C3653="SG",VLOOKUP($C3653,IP!$R:$T,MATCH(QSC!$E3653,IP!$R$6:$T$6,0),0),VLOOKUP($C3653,IP!$R:$S,2,0))</f>
        <v>#N/A</v>
      </c>
      <c r="AE3653" s="39"/>
    </row>
    <row r="3654" spans="1:31" ht="15" x14ac:dyDescent="0.25">
      <c r="A3654" s="40"/>
      <c r="B3654" s="40"/>
      <c r="C3654" s="40"/>
      <c r="D3654" s="41"/>
      <c r="E3654" s="22"/>
      <c r="F3654" s="23"/>
      <c r="G3654" s="41"/>
      <c r="H3654" s="42"/>
      <c r="I3654" s="41"/>
      <c r="J3654" s="42"/>
      <c r="K3654" s="43"/>
      <c r="L3654" s="26"/>
      <c r="M3654" s="27"/>
      <c r="N3654" s="55"/>
      <c r="O3654" s="93">
        <f>IFERROR(SUMPRODUCT((INDEX(ACH.!$B$3:$AP$9999,MATCH(A3654,ACH.!$A$3:$A$9999,),)&gt;0)*COUNTIF(INDEX(IP!$C$4:$N$44,,IFERROR(MATCH(C3654,IP!$E$2:$N$2,)+2,MATCH(E3654,IP!$C$3:$D$3,))),ACH.!$B$1:$AP$1)),)</f>
        <v>0</v>
      </c>
      <c r="P3654" s="27"/>
      <c r="Q3654" s="28"/>
      <c r="R3654" s="29"/>
      <c r="S3654" s="30"/>
      <c r="T3654" s="31"/>
      <c r="U3654" s="32"/>
      <c r="V3654" s="32"/>
      <c r="W3654" s="32"/>
      <c r="X3654" s="33"/>
      <c r="Y3654" s="34"/>
      <c r="Z3654" s="35"/>
      <c r="AA3654" s="36"/>
      <c r="AB3654" s="37"/>
      <c r="AC3654" s="38"/>
      <c r="AD3654" s="57" t="e">
        <f>IF(C3654="SG",VLOOKUP($C3654,IP!$R:$T,MATCH(QSC!$E3654,IP!$R$6:$T$6,0),0),VLOOKUP($C3654,IP!$R:$S,2,0))</f>
        <v>#N/A</v>
      </c>
      <c r="AE3654" s="39"/>
    </row>
    <row r="3655" spans="1:31" ht="15" x14ac:dyDescent="0.25">
      <c r="A3655" s="40"/>
      <c r="B3655" s="40"/>
      <c r="C3655" s="40"/>
      <c r="D3655" s="41"/>
      <c r="E3655" s="22"/>
      <c r="F3655" s="23"/>
      <c r="G3655" s="41"/>
      <c r="H3655" s="42"/>
      <c r="I3655" s="41"/>
      <c r="J3655" s="42"/>
      <c r="K3655" s="43"/>
      <c r="L3655" s="26"/>
      <c r="M3655" s="27"/>
      <c r="N3655" s="55"/>
      <c r="O3655" s="93">
        <f>IFERROR(SUMPRODUCT((INDEX(ACH.!$B$3:$AP$9999,MATCH(A3655,ACH.!$A$3:$A$9999,),)&gt;0)*COUNTIF(INDEX(IP!$C$4:$N$44,,IFERROR(MATCH(C3655,IP!$E$2:$N$2,)+2,MATCH(E3655,IP!$C$3:$D$3,))),ACH.!$B$1:$AP$1)),)</f>
        <v>0</v>
      </c>
      <c r="P3655" s="27"/>
      <c r="Q3655" s="28"/>
      <c r="R3655" s="29"/>
      <c r="S3655" s="30"/>
      <c r="T3655" s="31"/>
      <c r="U3655" s="32"/>
      <c r="V3655" s="32"/>
      <c r="W3655" s="32"/>
      <c r="X3655" s="33"/>
      <c r="Y3655" s="34"/>
      <c r="Z3655" s="35"/>
      <c r="AA3655" s="36"/>
      <c r="AB3655" s="37"/>
      <c r="AC3655" s="38"/>
      <c r="AD3655" s="57" t="e">
        <f>IF(C3655="SG",VLOOKUP($C3655,IP!$R:$T,MATCH(QSC!$E3655,IP!$R$6:$T$6,0),0),VLOOKUP($C3655,IP!$R:$S,2,0))</f>
        <v>#N/A</v>
      </c>
      <c r="AE3655" s="39"/>
    </row>
    <row r="3656" spans="1:31" ht="15" x14ac:dyDescent="0.25">
      <c r="A3656" s="40"/>
      <c r="B3656" s="40"/>
      <c r="C3656" s="40"/>
      <c r="D3656" s="41"/>
      <c r="E3656" s="22"/>
      <c r="F3656" s="23"/>
      <c r="G3656" s="41"/>
      <c r="H3656" s="42"/>
      <c r="I3656" s="41"/>
      <c r="J3656" s="42"/>
      <c r="K3656" s="43"/>
      <c r="L3656" s="26"/>
      <c r="M3656" s="27"/>
      <c r="N3656" s="55"/>
      <c r="O3656" s="93">
        <f>IFERROR(SUMPRODUCT((INDEX(ACH.!$B$3:$AP$9999,MATCH(A3656,ACH.!$A$3:$A$9999,),)&gt;0)*COUNTIF(INDEX(IP!$C$4:$N$44,,IFERROR(MATCH(C3656,IP!$E$2:$N$2,)+2,MATCH(E3656,IP!$C$3:$D$3,))),ACH.!$B$1:$AP$1)),)</f>
        <v>0</v>
      </c>
      <c r="P3656" s="27"/>
      <c r="Q3656" s="28"/>
      <c r="R3656" s="29"/>
      <c r="S3656" s="30"/>
      <c r="T3656" s="31"/>
      <c r="U3656" s="32"/>
      <c r="V3656" s="32"/>
      <c r="W3656" s="32"/>
      <c r="X3656" s="33"/>
      <c r="Y3656" s="34"/>
      <c r="Z3656" s="35"/>
      <c r="AA3656" s="36"/>
      <c r="AB3656" s="37"/>
      <c r="AC3656" s="38"/>
      <c r="AD3656" s="57" t="e">
        <f>IF(C3656="SG",VLOOKUP($C3656,IP!$R:$T,MATCH(QSC!$E3656,IP!$R$6:$T$6,0),0),VLOOKUP($C3656,IP!$R:$S,2,0))</f>
        <v>#N/A</v>
      </c>
      <c r="AE3656" s="39"/>
    </row>
    <row r="3657" spans="1:31" ht="15" x14ac:dyDescent="0.25">
      <c r="A3657" s="40"/>
      <c r="B3657" s="40"/>
      <c r="C3657" s="40"/>
      <c r="D3657" s="41"/>
      <c r="E3657" s="22"/>
      <c r="F3657" s="23"/>
      <c r="G3657" s="41"/>
      <c r="H3657" s="42"/>
      <c r="I3657" s="41"/>
      <c r="J3657" s="42"/>
      <c r="K3657" s="43"/>
      <c r="L3657" s="26"/>
      <c r="M3657" s="27"/>
      <c r="N3657" s="55"/>
      <c r="O3657" s="93">
        <f>IFERROR(SUMPRODUCT((INDEX(ACH.!$B$3:$AP$9999,MATCH(A3657,ACH.!$A$3:$A$9999,),)&gt;0)*COUNTIF(INDEX(IP!$C$4:$N$44,,IFERROR(MATCH(C3657,IP!$E$2:$N$2,)+2,MATCH(E3657,IP!$C$3:$D$3,))),ACH.!$B$1:$AP$1)),)</f>
        <v>0</v>
      </c>
      <c r="P3657" s="27"/>
      <c r="Q3657" s="28"/>
      <c r="R3657" s="29"/>
      <c r="S3657" s="30"/>
      <c r="T3657" s="31"/>
      <c r="U3657" s="32"/>
      <c r="V3657" s="32"/>
      <c r="W3657" s="32"/>
      <c r="X3657" s="33"/>
      <c r="Y3657" s="34"/>
      <c r="Z3657" s="35"/>
      <c r="AA3657" s="36"/>
      <c r="AB3657" s="37"/>
      <c r="AC3657" s="38"/>
      <c r="AD3657" s="57" t="e">
        <f>IF(C3657="SG",VLOOKUP($C3657,IP!$R:$T,MATCH(QSC!$E3657,IP!$R$6:$T$6,0),0),VLOOKUP($C3657,IP!$R:$S,2,0))</f>
        <v>#N/A</v>
      </c>
      <c r="AE3657" s="39"/>
    </row>
    <row r="3658" spans="1:31" ht="15" x14ac:dyDescent="0.25">
      <c r="A3658" s="40"/>
      <c r="B3658" s="40"/>
      <c r="C3658" s="40"/>
      <c r="D3658" s="41"/>
      <c r="E3658" s="22"/>
      <c r="F3658" s="23"/>
      <c r="G3658" s="41"/>
      <c r="H3658" s="42"/>
      <c r="I3658" s="41"/>
      <c r="J3658" s="42"/>
      <c r="K3658" s="43"/>
      <c r="L3658" s="26"/>
      <c r="M3658" s="27"/>
      <c r="N3658" s="55"/>
      <c r="O3658" s="93">
        <f>IFERROR(SUMPRODUCT((INDEX(ACH.!$B$3:$AP$9999,MATCH(A3658,ACH.!$A$3:$A$9999,),)&gt;0)*COUNTIF(INDEX(IP!$C$4:$N$44,,IFERROR(MATCH(C3658,IP!$E$2:$N$2,)+2,MATCH(E3658,IP!$C$3:$D$3,))),ACH.!$B$1:$AP$1)),)</f>
        <v>0</v>
      </c>
      <c r="P3658" s="27"/>
      <c r="Q3658" s="28"/>
      <c r="R3658" s="29"/>
      <c r="S3658" s="30"/>
      <c r="T3658" s="31"/>
      <c r="U3658" s="32"/>
      <c r="V3658" s="32"/>
      <c r="W3658" s="32"/>
      <c r="X3658" s="33"/>
      <c r="Y3658" s="34"/>
      <c r="Z3658" s="35"/>
      <c r="AA3658" s="36"/>
      <c r="AB3658" s="37"/>
      <c r="AC3658" s="38"/>
      <c r="AD3658" s="57" t="e">
        <f>IF(C3658="SG",VLOOKUP($C3658,IP!$R:$T,MATCH(QSC!$E3658,IP!$R$6:$T$6,0),0),VLOOKUP($C3658,IP!$R:$S,2,0))</f>
        <v>#N/A</v>
      </c>
      <c r="AE3658" s="39"/>
    </row>
    <row r="3659" spans="1:31" ht="15" x14ac:dyDescent="0.25">
      <c r="A3659" s="40"/>
      <c r="B3659" s="40"/>
      <c r="C3659" s="40"/>
      <c r="D3659" s="41"/>
      <c r="E3659" s="22"/>
      <c r="F3659" s="23"/>
      <c r="G3659" s="41"/>
      <c r="H3659" s="42"/>
      <c r="I3659" s="41"/>
      <c r="J3659" s="42"/>
      <c r="K3659" s="43"/>
      <c r="L3659" s="26"/>
      <c r="M3659" s="27"/>
      <c r="N3659" s="55"/>
      <c r="O3659" s="93">
        <f>IFERROR(SUMPRODUCT((INDEX(ACH.!$B$3:$AP$9999,MATCH(A3659,ACH.!$A$3:$A$9999,),)&gt;0)*COUNTIF(INDEX(IP!$C$4:$N$44,,IFERROR(MATCH(C3659,IP!$E$2:$N$2,)+2,MATCH(E3659,IP!$C$3:$D$3,))),ACH.!$B$1:$AP$1)),)</f>
        <v>0</v>
      </c>
      <c r="P3659" s="27"/>
      <c r="Q3659" s="28"/>
      <c r="R3659" s="29"/>
      <c r="S3659" s="30"/>
      <c r="T3659" s="31"/>
      <c r="U3659" s="32"/>
      <c r="V3659" s="32"/>
      <c r="W3659" s="32"/>
      <c r="X3659" s="33"/>
      <c r="Y3659" s="34"/>
      <c r="Z3659" s="35"/>
      <c r="AA3659" s="36"/>
      <c r="AB3659" s="37"/>
      <c r="AC3659" s="38"/>
      <c r="AD3659" s="57" t="e">
        <f>IF(C3659="SG",VLOOKUP($C3659,IP!$R:$T,MATCH(QSC!$E3659,IP!$R$6:$T$6,0),0),VLOOKUP($C3659,IP!$R:$S,2,0))</f>
        <v>#N/A</v>
      </c>
      <c r="AE3659" s="39"/>
    </row>
    <row r="3660" spans="1:31" ht="15" x14ac:dyDescent="0.25">
      <c r="A3660" s="40"/>
      <c r="B3660" s="40"/>
      <c r="C3660" s="40"/>
      <c r="D3660" s="41"/>
      <c r="E3660" s="22"/>
      <c r="F3660" s="23"/>
      <c r="G3660" s="41"/>
      <c r="H3660" s="42"/>
      <c r="I3660" s="41"/>
      <c r="J3660" s="42"/>
      <c r="K3660" s="43"/>
      <c r="L3660" s="26"/>
      <c r="M3660" s="27"/>
      <c r="N3660" s="55"/>
      <c r="O3660" s="93">
        <f>IFERROR(SUMPRODUCT((INDEX(ACH.!$B$3:$AP$9999,MATCH(A3660,ACH.!$A$3:$A$9999,),)&gt;0)*COUNTIF(INDEX(IP!$C$4:$N$44,,IFERROR(MATCH(C3660,IP!$E$2:$N$2,)+2,MATCH(E3660,IP!$C$3:$D$3,))),ACH.!$B$1:$AP$1)),)</f>
        <v>0</v>
      </c>
      <c r="P3660" s="27"/>
      <c r="Q3660" s="28"/>
      <c r="R3660" s="29"/>
      <c r="S3660" s="30"/>
      <c r="T3660" s="31"/>
      <c r="U3660" s="32"/>
      <c r="V3660" s="32"/>
      <c r="W3660" s="32"/>
      <c r="X3660" s="33"/>
      <c r="Y3660" s="34"/>
      <c r="Z3660" s="35"/>
      <c r="AA3660" s="36"/>
      <c r="AB3660" s="37"/>
      <c r="AC3660" s="38"/>
      <c r="AD3660" s="57" t="e">
        <f>IF(C3660="SG",VLOOKUP($C3660,IP!$R:$T,MATCH(QSC!$E3660,IP!$R$6:$T$6,0),0),VLOOKUP($C3660,IP!$R:$S,2,0))</f>
        <v>#N/A</v>
      </c>
      <c r="AE3660" s="39"/>
    </row>
    <row r="3661" spans="1:31" ht="15" x14ac:dyDescent="0.25">
      <c r="A3661" s="40"/>
      <c r="B3661" s="40"/>
      <c r="C3661" s="40"/>
      <c r="D3661" s="41"/>
      <c r="E3661" s="22"/>
      <c r="F3661" s="23"/>
      <c r="G3661" s="41"/>
      <c r="H3661" s="42"/>
      <c r="I3661" s="41"/>
      <c r="J3661" s="42"/>
      <c r="K3661" s="43"/>
      <c r="L3661" s="26"/>
      <c r="M3661" s="27"/>
      <c r="N3661" s="55"/>
      <c r="O3661" s="93">
        <f>IFERROR(SUMPRODUCT((INDEX(ACH.!$B$3:$AP$9999,MATCH(A3661,ACH.!$A$3:$A$9999,),)&gt;0)*COUNTIF(INDEX(IP!$C$4:$N$44,,IFERROR(MATCH(C3661,IP!$E$2:$N$2,)+2,MATCH(E3661,IP!$C$3:$D$3,))),ACH.!$B$1:$AP$1)),)</f>
        <v>0</v>
      </c>
      <c r="P3661" s="27"/>
      <c r="Q3661" s="28"/>
      <c r="R3661" s="29"/>
      <c r="S3661" s="30"/>
      <c r="T3661" s="31"/>
      <c r="U3661" s="32"/>
      <c r="V3661" s="32"/>
      <c r="W3661" s="32"/>
      <c r="X3661" s="33"/>
      <c r="Y3661" s="34"/>
      <c r="Z3661" s="35"/>
      <c r="AA3661" s="36"/>
      <c r="AB3661" s="37"/>
      <c r="AC3661" s="38"/>
      <c r="AD3661" s="57" t="e">
        <f>IF(C3661="SG",VLOOKUP($C3661,IP!$R:$T,MATCH(QSC!$E3661,IP!$R$6:$T$6,0),0),VLOOKUP($C3661,IP!$R:$S,2,0))</f>
        <v>#N/A</v>
      </c>
      <c r="AE3661" s="39"/>
    </row>
    <row r="3662" spans="1:31" ht="15" x14ac:dyDescent="0.25">
      <c r="A3662" s="40"/>
      <c r="B3662" s="40"/>
      <c r="C3662" s="40"/>
      <c r="D3662" s="41"/>
      <c r="E3662" s="22"/>
      <c r="F3662" s="23"/>
      <c r="G3662" s="41"/>
      <c r="H3662" s="42"/>
      <c r="I3662" s="41"/>
      <c r="J3662" s="42"/>
      <c r="K3662" s="43"/>
      <c r="L3662" s="26"/>
      <c r="M3662" s="27"/>
      <c r="N3662" s="55"/>
      <c r="O3662" s="93">
        <f>IFERROR(SUMPRODUCT((INDEX(ACH.!$B$3:$AP$9999,MATCH(A3662,ACH.!$A$3:$A$9999,),)&gt;0)*COUNTIF(INDEX(IP!$C$4:$N$44,,IFERROR(MATCH(C3662,IP!$E$2:$N$2,)+2,MATCH(E3662,IP!$C$3:$D$3,))),ACH.!$B$1:$AP$1)),)</f>
        <v>0</v>
      </c>
      <c r="P3662" s="27"/>
      <c r="Q3662" s="28"/>
      <c r="R3662" s="29"/>
      <c r="S3662" s="30"/>
      <c r="T3662" s="31"/>
      <c r="U3662" s="32"/>
      <c r="V3662" s="32"/>
      <c r="W3662" s="32"/>
      <c r="X3662" s="33"/>
      <c r="Y3662" s="34"/>
      <c r="Z3662" s="35"/>
      <c r="AA3662" s="36"/>
      <c r="AB3662" s="37"/>
      <c r="AC3662" s="38"/>
      <c r="AD3662" s="57" t="e">
        <f>IF(C3662="SG",VLOOKUP($C3662,IP!$R:$T,MATCH(QSC!$E3662,IP!$R$6:$T$6,0),0),VLOOKUP($C3662,IP!$R:$S,2,0))</f>
        <v>#N/A</v>
      </c>
      <c r="AE3662" s="39"/>
    </row>
    <row r="3663" spans="1:31" ht="15" x14ac:dyDescent="0.25">
      <c r="A3663" s="40"/>
      <c r="B3663" s="40"/>
      <c r="C3663" s="40"/>
      <c r="D3663" s="41"/>
      <c r="E3663" s="22"/>
      <c r="F3663" s="23"/>
      <c r="G3663" s="41"/>
      <c r="H3663" s="42"/>
      <c r="I3663" s="41"/>
      <c r="J3663" s="42"/>
      <c r="K3663" s="43"/>
      <c r="L3663" s="26"/>
      <c r="M3663" s="27"/>
      <c r="N3663" s="55"/>
      <c r="O3663" s="93">
        <f>IFERROR(SUMPRODUCT((INDEX(ACH.!$B$3:$AP$9999,MATCH(A3663,ACH.!$A$3:$A$9999,),)&gt;0)*COUNTIF(INDEX(IP!$C$4:$N$44,,IFERROR(MATCH(C3663,IP!$E$2:$N$2,)+2,MATCH(E3663,IP!$C$3:$D$3,))),ACH.!$B$1:$AP$1)),)</f>
        <v>0</v>
      </c>
      <c r="P3663" s="27"/>
      <c r="Q3663" s="28"/>
      <c r="R3663" s="29"/>
      <c r="S3663" s="30"/>
      <c r="T3663" s="31"/>
      <c r="U3663" s="32"/>
      <c r="V3663" s="32"/>
      <c r="W3663" s="32"/>
      <c r="X3663" s="33"/>
      <c r="Y3663" s="34"/>
      <c r="Z3663" s="35"/>
      <c r="AA3663" s="36"/>
      <c r="AB3663" s="37"/>
      <c r="AC3663" s="38"/>
      <c r="AD3663" s="57" t="e">
        <f>IF(C3663="SG",VLOOKUP($C3663,IP!$R:$T,MATCH(QSC!$E3663,IP!$R$6:$T$6,0),0),VLOOKUP($C3663,IP!$R:$S,2,0))</f>
        <v>#N/A</v>
      </c>
      <c r="AE3663" s="39"/>
    </row>
    <row r="3664" spans="1:31" ht="15" x14ac:dyDescent="0.25">
      <c r="A3664" s="40"/>
      <c r="B3664" s="40"/>
      <c r="C3664" s="40"/>
      <c r="D3664" s="41"/>
      <c r="E3664" s="22"/>
      <c r="F3664" s="23"/>
      <c r="G3664" s="41"/>
      <c r="H3664" s="42"/>
      <c r="I3664" s="41"/>
      <c r="J3664" s="42"/>
      <c r="K3664" s="43"/>
      <c r="L3664" s="26"/>
      <c r="M3664" s="27"/>
      <c r="N3664" s="55"/>
      <c r="O3664" s="93">
        <f>IFERROR(SUMPRODUCT((INDEX(ACH.!$B$3:$AP$9999,MATCH(A3664,ACH.!$A$3:$A$9999,),)&gt;0)*COUNTIF(INDEX(IP!$C$4:$N$44,,IFERROR(MATCH(C3664,IP!$E$2:$N$2,)+2,MATCH(E3664,IP!$C$3:$D$3,))),ACH.!$B$1:$AP$1)),)</f>
        <v>0</v>
      </c>
      <c r="P3664" s="27"/>
      <c r="Q3664" s="28"/>
      <c r="R3664" s="29"/>
      <c r="S3664" s="30"/>
      <c r="T3664" s="31"/>
      <c r="U3664" s="32"/>
      <c r="V3664" s="32"/>
      <c r="W3664" s="32"/>
      <c r="X3664" s="33"/>
      <c r="Y3664" s="34"/>
      <c r="Z3664" s="35"/>
      <c r="AA3664" s="36"/>
      <c r="AB3664" s="37"/>
      <c r="AC3664" s="38"/>
      <c r="AD3664" s="57" t="e">
        <f>IF(C3664="SG",VLOOKUP($C3664,IP!$R:$T,MATCH(QSC!$E3664,IP!$R$6:$T$6,0),0),VLOOKUP($C3664,IP!$R:$S,2,0))</f>
        <v>#N/A</v>
      </c>
      <c r="AE3664" s="39"/>
    </row>
    <row r="3665" spans="1:31" ht="15" x14ac:dyDescent="0.25">
      <c r="A3665" s="40"/>
      <c r="B3665" s="40"/>
      <c r="C3665" s="40"/>
      <c r="D3665" s="41"/>
      <c r="E3665" s="22"/>
      <c r="F3665" s="23"/>
      <c r="G3665" s="41"/>
      <c r="H3665" s="42"/>
      <c r="I3665" s="41"/>
      <c r="J3665" s="42"/>
      <c r="K3665" s="43"/>
      <c r="L3665" s="26"/>
      <c r="M3665" s="27"/>
      <c r="N3665" s="55"/>
      <c r="O3665" s="93">
        <f>IFERROR(SUMPRODUCT((INDEX(ACH.!$B$3:$AP$9999,MATCH(A3665,ACH.!$A$3:$A$9999,),)&gt;0)*COUNTIF(INDEX(IP!$C$4:$N$44,,IFERROR(MATCH(C3665,IP!$E$2:$N$2,)+2,MATCH(E3665,IP!$C$3:$D$3,))),ACH.!$B$1:$AP$1)),)</f>
        <v>0</v>
      </c>
      <c r="P3665" s="27"/>
      <c r="Q3665" s="28"/>
      <c r="R3665" s="29"/>
      <c r="S3665" s="30"/>
      <c r="T3665" s="31"/>
      <c r="U3665" s="32"/>
      <c r="V3665" s="32"/>
      <c r="W3665" s="32"/>
      <c r="X3665" s="33"/>
      <c r="Y3665" s="34"/>
      <c r="Z3665" s="35"/>
      <c r="AA3665" s="36"/>
      <c r="AB3665" s="37"/>
      <c r="AC3665" s="38"/>
      <c r="AD3665" s="57" t="e">
        <f>IF(C3665="SG",VLOOKUP($C3665,IP!$R:$T,MATCH(QSC!$E3665,IP!$R$6:$T$6,0),0),VLOOKUP($C3665,IP!$R:$S,2,0))</f>
        <v>#N/A</v>
      </c>
      <c r="AE3665" s="39"/>
    </row>
    <row r="3666" spans="1:31" ht="15" x14ac:dyDescent="0.25">
      <c r="A3666" s="40"/>
      <c r="B3666" s="40"/>
      <c r="C3666" s="40"/>
      <c r="D3666" s="41"/>
      <c r="E3666" s="22"/>
      <c r="F3666" s="23"/>
      <c r="G3666" s="41"/>
      <c r="H3666" s="42"/>
      <c r="I3666" s="41"/>
      <c r="J3666" s="42"/>
      <c r="K3666" s="43"/>
      <c r="L3666" s="26"/>
      <c r="M3666" s="27"/>
      <c r="N3666" s="55"/>
      <c r="O3666" s="93">
        <f>IFERROR(SUMPRODUCT((INDEX(ACH.!$B$3:$AP$9999,MATCH(A3666,ACH.!$A$3:$A$9999,),)&gt;0)*COUNTIF(INDEX(IP!$C$4:$N$44,,IFERROR(MATCH(C3666,IP!$E$2:$N$2,)+2,MATCH(E3666,IP!$C$3:$D$3,))),ACH.!$B$1:$AP$1)),)</f>
        <v>0</v>
      </c>
      <c r="P3666" s="27"/>
      <c r="Q3666" s="28"/>
      <c r="R3666" s="29"/>
      <c r="S3666" s="30"/>
      <c r="T3666" s="31"/>
      <c r="U3666" s="32"/>
      <c r="V3666" s="32"/>
      <c r="W3666" s="32"/>
      <c r="X3666" s="33"/>
      <c r="Y3666" s="34"/>
      <c r="Z3666" s="35"/>
      <c r="AA3666" s="36"/>
      <c r="AB3666" s="37"/>
      <c r="AC3666" s="38"/>
      <c r="AD3666" s="57" t="e">
        <f>IF(C3666="SG",VLOOKUP($C3666,IP!$R:$T,MATCH(QSC!$E3666,IP!$R$6:$T$6,0),0),VLOOKUP($C3666,IP!$R:$S,2,0))</f>
        <v>#N/A</v>
      </c>
      <c r="AE3666" s="39"/>
    </row>
    <row r="3667" spans="1:31" ht="15" x14ac:dyDescent="0.25">
      <c r="A3667" s="40"/>
      <c r="B3667" s="40"/>
      <c r="C3667" s="40"/>
      <c r="D3667" s="41"/>
      <c r="E3667" s="22"/>
      <c r="F3667" s="23"/>
      <c r="G3667" s="41"/>
      <c r="H3667" s="42"/>
      <c r="I3667" s="41"/>
      <c r="J3667" s="42"/>
      <c r="K3667" s="43"/>
      <c r="L3667" s="26"/>
      <c r="M3667" s="27"/>
      <c r="N3667" s="55"/>
      <c r="O3667" s="93">
        <f>IFERROR(SUMPRODUCT((INDEX(ACH.!$B$3:$AP$9999,MATCH(A3667,ACH.!$A$3:$A$9999,),)&gt;0)*COUNTIF(INDEX(IP!$C$4:$N$44,,IFERROR(MATCH(C3667,IP!$E$2:$N$2,)+2,MATCH(E3667,IP!$C$3:$D$3,))),ACH.!$B$1:$AP$1)),)</f>
        <v>0</v>
      </c>
      <c r="P3667" s="27"/>
      <c r="Q3667" s="28"/>
      <c r="R3667" s="29"/>
      <c r="S3667" s="30"/>
      <c r="T3667" s="31"/>
      <c r="U3667" s="32"/>
      <c r="V3667" s="32"/>
      <c r="W3667" s="32"/>
      <c r="X3667" s="33"/>
      <c r="Y3667" s="34"/>
      <c r="Z3667" s="35"/>
      <c r="AA3667" s="36"/>
      <c r="AB3667" s="37"/>
      <c r="AC3667" s="38"/>
      <c r="AD3667" s="57" t="e">
        <f>IF(C3667="SG",VLOOKUP($C3667,IP!$R:$T,MATCH(QSC!$E3667,IP!$R$6:$T$6,0),0),VLOOKUP($C3667,IP!$R:$S,2,0))</f>
        <v>#N/A</v>
      </c>
      <c r="AE3667" s="39"/>
    </row>
    <row r="3668" spans="1:31" ht="15" x14ac:dyDescent="0.25">
      <c r="A3668" s="40"/>
      <c r="B3668" s="40"/>
      <c r="C3668" s="40"/>
      <c r="D3668" s="41"/>
      <c r="E3668" s="22"/>
      <c r="F3668" s="23"/>
      <c r="G3668" s="41"/>
      <c r="H3668" s="42"/>
      <c r="I3668" s="41"/>
      <c r="J3668" s="42"/>
      <c r="K3668" s="43"/>
      <c r="L3668" s="26"/>
      <c r="M3668" s="27"/>
      <c r="N3668" s="55"/>
      <c r="O3668" s="93">
        <f>IFERROR(SUMPRODUCT((INDEX(ACH.!$B$3:$AP$9999,MATCH(A3668,ACH.!$A$3:$A$9999,),)&gt;0)*COUNTIF(INDEX(IP!$C$4:$N$44,,IFERROR(MATCH(C3668,IP!$E$2:$N$2,)+2,MATCH(E3668,IP!$C$3:$D$3,))),ACH.!$B$1:$AP$1)),)</f>
        <v>0</v>
      </c>
      <c r="P3668" s="27"/>
      <c r="Q3668" s="28"/>
      <c r="R3668" s="29"/>
      <c r="S3668" s="30"/>
      <c r="T3668" s="31"/>
      <c r="U3668" s="32"/>
      <c r="V3668" s="32"/>
      <c r="W3668" s="32"/>
      <c r="X3668" s="33"/>
      <c r="Y3668" s="34"/>
      <c r="Z3668" s="35"/>
      <c r="AA3668" s="36"/>
      <c r="AB3668" s="37"/>
      <c r="AC3668" s="38"/>
      <c r="AD3668" s="57" t="e">
        <f>IF(C3668="SG",VLOOKUP($C3668,IP!$R:$T,MATCH(QSC!$E3668,IP!$R$6:$T$6,0),0),VLOOKUP($C3668,IP!$R:$S,2,0))</f>
        <v>#N/A</v>
      </c>
      <c r="AE3668" s="39"/>
    </row>
    <row r="3669" spans="1:31" ht="15" x14ac:dyDescent="0.25">
      <c r="A3669" s="40"/>
      <c r="B3669" s="40"/>
      <c r="C3669" s="40"/>
      <c r="D3669" s="41"/>
      <c r="E3669" s="22"/>
      <c r="F3669" s="23"/>
      <c r="G3669" s="41"/>
      <c r="H3669" s="42"/>
      <c r="I3669" s="41"/>
      <c r="J3669" s="42"/>
      <c r="K3669" s="43"/>
      <c r="L3669" s="26"/>
      <c r="M3669" s="27"/>
      <c r="N3669" s="55"/>
      <c r="O3669" s="93">
        <f>IFERROR(SUMPRODUCT((INDEX(ACH.!$B$3:$AP$9999,MATCH(A3669,ACH.!$A$3:$A$9999,),)&gt;0)*COUNTIF(INDEX(IP!$C$4:$N$44,,IFERROR(MATCH(C3669,IP!$E$2:$N$2,)+2,MATCH(E3669,IP!$C$3:$D$3,))),ACH.!$B$1:$AP$1)),)</f>
        <v>0</v>
      </c>
      <c r="P3669" s="27"/>
      <c r="Q3669" s="28"/>
      <c r="R3669" s="29"/>
      <c r="S3669" s="30"/>
      <c r="T3669" s="31"/>
      <c r="U3669" s="32"/>
      <c r="V3669" s="32"/>
      <c r="W3669" s="32"/>
      <c r="X3669" s="33"/>
      <c r="Y3669" s="34"/>
      <c r="Z3669" s="35"/>
      <c r="AA3669" s="36"/>
      <c r="AB3669" s="37"/>
      <c r="AC3669" s="38"/>
      <c r="AD3669" s="57" t="e">
        <f>IF(C3669="SG",VLOOKUP($C3669,IP!$R:$T,MATCH(QSC!$E3669,IP!$R$6:$T$6,0),0),VLOOKUP($C3669,IP!$R:$S,2,0))</f>
        <v>#N/A</v>
      </c>
      <c r="AE3669" s="39"/>
    </row>
    <row r="3670" spans="1:31" ht="15" x14ac:dyDescent="0.25">
      <c r="A3670" s="40"/>
      <c r="B3670" s="40"/>
      <c r="C3670" s="40"/>
      <c r="D3670" s="41"/>
      <c r="E3670" s="22"/>
      <c r="F3670" s="23"/>
      <c r="G3670" s="41"/>
      <c r="H3670" s="42"/>
      <c r="I3670" s="41"/>
      <c r="J3670" s="42"/>
      <c r="K3670" s="43"/>
      <c r="L3670" s="26"/>
      <c r="M3670" s="27"/>
      <c r="N3670" s="55"/>
      <c r="O3670" s="93">
        <f>IFERROR(SUMPRODUCT((INDEX(ACH.!$B$3:$AP$9999,MATCH(A3670,ACH.!$A$3:$A$9999,),)&gt;0)*COUNTIF(INDEX(IP!$C$4:$N$44,,IFERROR(MATCH(C3670,IP!$E$2:$N$2,)+2,MATCH(E3670,IP!$C$3:$D$3,))),ACH.!$B$1:$AP$1)),)</f>
        <v>0</v>
      </c>
      <c r="P3670" s="27"/>
      <c r="Q3670" s="28"/>
      <c r="R3670" s="29"/>
      <c r="S3670" s="30"/>
      <c r="T3670" s="31"/>
      <c r="U3670" s="32"/>
      <c r="V3670" s="32"/>
      <c r="W3670" s="32"/>
      <c r="X3670" s="33"/>
      <c r="Y3670" s="34"/>
      <c r="Z3670" s="35"/>
      <c r="AA3670" s="36"/>
      <c r="AB3670" s="37"/>
      <c r="AC3670" s="38"/>
      <c r="AD3670" s="57" t="e">
        <f>IF(C3670="SG",VLOOKUP($C3670,IP!$R:$T,MATCH(QSC!$E3670,IP!$R$6:$T$6,0),0),VLOOKUP($C3670,IP!$R:$S,2,0))</f>
        <v>#N/A</v>
      </c>
      <c r="AE3670" s="39"/>
    </row>
    <row r="3671" spans="1:31" ht="15" x14ac:dyDescent="0.25">
      <c r="A3671" s="40"/>
      <c r="B3671" s="40"/>
      <c r="C3671" s="40"/>
      <c r="D3671" s="41"/>
      <c r="E3671" s="22"/>
      <c r="F3671" s="23"/>
      <c r="G3671" s="41"/>
      <c r="H3671" s="42"/>
      <c r="I3671" s="41"/>
      <c r="J3671" s="42"/>
      <c r="K3671" s="43"/>
      <c r="L3671" s="26"/>
      <c r="M3671" s="27"/>
      <c r="N3671" s="55"/>
      <c r="O3671" s="93">
        <f>IFERROR(SUMPRODUCT((INDEX(ACH.!$B$3:$AP$9999,MATCH(A3671,ACH.!$A$3:$A$9999,),)&gt;0)*COUNTIF(INDEX(IP!$C$4:$N$44,,IFERROR(MATCH(C3671,IP!$E$2:$N$2,)+2,MATCH(E3671,IP!$C$3:$D$3,))),ACH.!$B$1:$AP$1)),)</f>
        <v>0</v>
      </c>
      <c r="P3671" s="27"/>
      <c r="Q3671" s="28"/>
      <c r="R3671" s="29"/>
      <c r="S3671" s="30"/>
      <c r="T3671" s="31"/>
      <c r="U3671" s="32"/>
      <c r="V3671" s="32"/>
      <c r="W3671" s="32"/>
      <c r="X3671" s="33"/>
      <c r="Y3671" s="34"/>
      <c r="Z3671" s="35"/>
      <c r="AA3671" s="36"/>
      <c r="AB3671" s="37"/>
      <c r="AC3671" s="38"/>
      <c r="AD3671" s="57" t="e">
        <f>IF(C3671="SG",VLOOKUP($C3671,IP!$R:$T,MATCH(QSC!$E3671,IP!$R$6:$T$6,0),0),VLOOKUP($C3671,IP!$R:$S,2,0))</f>
        <v>#N/A</v>
      </c>
      <c r="AE3671" s="39"/>
    </row>
    <row r="3672" spans="1:31" ht="15" x14ac:dyDescent="0.25">
      <c r="A3672" s="40"/>
      <c r="B3672" s="40"/>
      <c r="C3672" s="40"/>
      <c r="D3672" s="41"/>
      <c r="E3672" s="22"/>
      <c r="F3672" s="23"/>
      <c r="G3672" s="41"/>
      <c r="H3672" s="42"/>
      <c r="I3672" s="41"/>
      <c r="J3672" s="42"/>
      <c r="K3672" s="43"/>
      <c r="L3672" s="26"/>
      <c r="M3672" s="27"/>
      <c r="N3672" s="55"/>
      <c r="O3672" s="93">
        <f>IFERROR(SUMPRODUCT((INDEX(ACH.!$B$3:$AP$9999,MATCH(A3672,ACH.!$A$3:$A$9999,),)&gt;0)*COUNTIF(INDEX(IP!$C$4:$N$44,,IFERROR(MATCH(C3672,IP!$E$2:$N$2,)+2,MATCH(E3672,IP!$C$3:$D$3,))),ACH.!$B$1:$AP$1)),)</f>
        <v>0</v>
      </c>
      <c r="P3672" s="27"/>
      <c r="Q3672" s="28"/>
      <c r="R3672" s="29"/>
      <c r="S3672" s="30"/>
      <c r="T3672" s="31"/>
      <c r="U3672" s="32"/>
      <c r="V3672" s="32"/>
      <c r="W3672" s="32"/>
      <c r="X3672" s="33"/>
      <c r="Y3672" s="34"/>
      <c r="Z3672" s="35"/>
      <c r="AA3672" s="36"/>
      <c r="AB3672" s="37"/>
      <c r="AC3672" s="38"/>
      <c r="AD3672" s="57" t="e">
        <f>IF(C3672="SG",VLOOKUP($C3672,IP!$R:$T,MATCH(QSC!$E3672,IP!$R$6:$T$6,0),0),VLOOKUP($C3672,IP!$R:$S,2,0))</f>
        <v>#N/A</v>
      </c>
      <c r="AE3672" s="39"/>
    </row>
    <row r="3673" spans="1:31" ht="15" x14ac:dyDescent="0.25">
      <c r="A3673" s="40"/>
      <c r="B3673" s="40"/>
      <c r="C3673" s="40"/>
      <c r="D3673" s="41"/>
      <c r="E3673" s="22"/>
      <c r="F3673" s="23"/>
      <c r="G3673" s="41"/>
      <c r="H3673" s="42"/>
      <c r="I3673" s="41"/>
      <c r="J3673" s="42"/>
      <c r="K3673" s="43"/>
      <c r="L3673" s="26"/>
      <c r="M3673" s="27"/>
      <c r="N3673" s="55"/>
      <c r="O3673" s="93">
        <f>IFERROR(SUMPRODUCT((INDEX(ACH.!$B$3:$AP$9999,MATCH(A3673,ACH.!$A$3:$A$9999,),)&gt;0)*COUNTIF(INDEX(IP!$C$4:$N$44,,IFERROR(MATCH(C3673,IP!$E$2:$N$2,)+2,MATCH(E3673,IP!$C$3:$D$3,))),ACH.!$B$1:$AP$1)),)</f>
        <v>0</v>
      </c>
      <c r="P3673" s="27"/>
      <c r="Q3673" s="28"/>
      <c r="R3673" s="29"/>
      <c r="S3673" s="30"/>
      <c r="T3673" s="31"/>
      <c r="U3673" s="32"/>
      <c r="V3673" s="32"/>
      <c r="W3673" s="32"/>
      <c r="X3673" s="33"/>
      <c r="Y3673" s="34"/>
      <c r="Z3673" s="35"/>
      <c r="AA3673" s="36"/>
      <c r="AB3673" s="37"/>
      <c r="AC3673" s="38"/>
      <c r="AD3673" s="57" t="e">
        <f>IF(C3673="SG",VLOOKUP($C3673,IP!$R:$T,MATCH(QSC!$E3673,IP!$R$6:$T$6,0),0),VLOOKUP($C3673,IP!$R:$S,2,0))</f>
        <v>#N/A</v>
      </c>
      <c r="AE3673" s="39"/>
    </row>
    <row r="3674" spans="1:31" ht="15" x14ac:dyDescent="0.25">
      <c r="A3674" s="40"/>
      <c r="B3674" s="40"/>
      <c r="C3674" s="40"/>
      <c r="D3674" s="41"/>
      <c r="E3674" s="22"/>
      <c r="F3674" s="23"/>
      <c r="G3674" s="41"/>
      <c r="H3674" s="42"/>
      <c r="I3674" s="41"/>
      <c r="J3674" s="42"/>
      <c r="K3674" s="43"/>
      <c r="L3674" s="26"/>
      <c r="M3674" s="27"/>
      <c r="N3674" s="55"/>
      <c r="O3674" s="93">
        <f>IFERROR(SUMPRODUCT((INDEX(ACH.!$B$3:$AP$9999,MATCH(A3674,ACH.!$A$3:$A$9999,),)&gt;0)*COUNTIF(INDEX(IP!$C$4:$N$44,,IFERROR(MATCH(C3674,IP!$E$2:$N$2,)+2,MATCH(E3674,IP!$C$3:$D$3,))),ACH.!$B$1:$AP$1)),)</f>
        <v>0</v>
      </c>
      <c r="P3674" s="27"/>
      <c r="Q3674" s="28"/>
      <c r="R3674" s="29"/>
      <c r="S3674" s="30"/>
      <c r="T3674" s="31"/>
      <c r="U3674" s="32"/>
      <c r="V3674" s="32"/>
      <c r="W3674" s="32"/>
      <c r="X3674" s="33"/>
      <c r="Y3674" s="34"/>
      <c r="Z3674" s="35"/>
      <c r="AA3674" s="36"/>
      <c r="AB3674" s="37"/>
      <c r="AC3674" s="38"/>
      <c r="AD3674" s="57" t="e">
        <f>IF(C3674="SG",VLOOKUP($C3674,IP!$R:$T,MATCH(QSC!$E3674,IP!$R$6:$T$6,0),0),VLOOKUP($C3674,IP!$R:$S,2,0))</f>
        <v>#N/A</v>
      </c>
      <c r="AE3674" s="39"/>
    </row>
    <row r="3675" spans="1:31" ht="15" x14ac:dyDescent="0.25">
      <c r="A3675" s="40"/>
      <c r="B3675" s="40"/>
      <c r="C3675" s="40"/>
      <c r="D3675" s="41"/>
      <c r="E3675" s="22"/>
      <c r="F3675" s="23"/>
      <c r="G3675" s="41"/>
      <c r="H3675" s="42"/>
      <c r="I3675" s="41"/>
      <c r="J3675" s="42"/>
      <c r="K3675" s="43"/>
      <c r="L3675" s="26"/>
      <c r="M3675" s="27"/>
      <c r="N3675" s="55"/>
      <c r="O3675" s="93">
        <f>IFERROR(SUMPRODUCT((INDEX(ACH.!$B$3:$AP$9999,MATCH(A3675,ACH.!$A$3:$A$9999,),)&gt;0)*COUNTIF(INDEX(IP!$C$4:$N$44,,IFERROR(MATCH(C3675,IP!$E$2:$N$2,)+2,MATCH(E3675,IP!$C$3:$D$3,))),ACH.!$B$1:$AP$1)),)</f>
        <v>0</v>
      </c>
      <c r="P3675" s="27"/>
      <c r="Q3675" s="28"/>
      <c r="R3675" s="29"/>
      <c r="S3675" s="30"/>
      <c r="T3675" s="31"/>
      <c r="U3675" s="32"/>
      <c r="V3675" s="32"/>
      <c r="W3675" s="32"/>
      <c r="X3675" s="33"/>
      <c r="Y3675" s="34"/>
      <c r="Z3675" s="35"/>
      <c r="AA3675" s="36"/>
      <c r="AB3675" s="37"/>
      <c r="AC3675" s="38"/>
      <c r="AD3675" s="57" t="e">
        <f>IF(C3675="SG",VLOOKUP($C3675,IP!$R:$T,MATCH(QSC!$E3675,IP!$R$6:$T$6,0),0),VLOOKUP($C3675,IP!$R:$S,2,0))</f>
        <v>#N/A</v>
      </c>
      <c r="AE3675" s="39"/>
    </row>
    <row r="3676" spans="1:31" ht="15" x14ac:dyDescent="0.25">
      <c r="A3676" s="40"/>
      <c r="B3676" s="40"/>
      <c r="C3676" s="40"/>
      <c r="D3676" s="41"/>
      <c r="E3676" s="22"/>
      <c r="F3676" s="23"/>
      <c r="G3676" s="41"/>
      <c r="H3676" s="42"/>
      <c r="I3676" s="41"/>
      <c r="J3676" s="42"/>
      <c r="K3676" s="43"/>
      <c r="L3676" s="26"/>
      <c r="M3676" s="27"/>
      <c r="N3676" s="55"/>
      <c r="O3676" s="93">
        <f>IFERROR(SUMPRODUCT((INDEX(ACH.!$B$3:$AP$9999,MATCH(A3676,ACH.!$A$3:$A$9999,),)&gt;0)*COUNTIF(INDEX(IP!$C$4:$N$44,,IFERROR(MATCH(C3676,IP!$E$2:$N$2,)+2,MATCH(E3676,IP!$C$3:$D$3,))),ACH.!$B$1:$AP$1)),)</f>
        <v>0</v>
      </c>
      <c r="P3676" s="27"/>
      <c r="Q3676" s="28"/>
      <c r="R3676" s="29"/>
      <c r="S3676" s="30"/>
      <c r="T3676" s="31"/>
      <c r="U3676" s="32"/>
      <c r="V3676" s="32"/>
      <c r="W3676" s="32"/>
      <c r="X3676" s="33"/>
      <c r="Y3676" s="34"/>
      <c r="Z3676" s="35"/>
      <c r="AA3676" s="36"/>
      <c r="AB3676" s="37"/>
      <c r="AC3676" s="38"/>
      <c r="AD3676" s="57" t="e">
        <f>IF(C3676="SG",VLOOKUP($C3676,IP!$R:$T,MATCH(QSC!$E3676,IP!$R$6:$T$6,0),0),VLOOKUP($C3676,IP!$R:$S,2,0))</f>
        <v>#N/A</v>
      </c>
      <c r="AE3676" s="39"/>
    </row>
    <row r="3677" spans="1:31" ht="15" x14ac:dyDescent="0.25">
      <c r="A3677" s="40"/>
      <c r="B3677" s="40"/>
      <c r="C3677" s="40"/>
      <c r="D3677" s="41"/>
      <c r="E3677" s="22"/>
      <c r="F3677" s="23"/>
      <c r="G3677" s="41"/>
      <c r="H3677" s="42"/>
      <c r="I3677" s="41"/>
      <c r="J3677" s="42"/>
      <c r="K3677" s="43"/>
      <c r="L3677" s="26"/>
      <c r="M3677" s="27"/>
      <c r="N3677" s="55"/>
      <c r="O3677" s="93">
        <f>IFERROR(SUMPRODUCT((INDEX(ACH.!$B$3:$AP$9999,MATCH(A3677,ACH.!$A$3:$A$9999,),)&gt;0)*COUNTIF(INDEX(IP!$C$4:$N$44,,IFERROR(MATCH(C3677,IP!$E$2:$N$2,)+2,MATCH(E3677,IP!$C$3:$D$3,))),ACH.!$B$1:$AP$1)),)</f>
        <v>0</v>
      </c>
      <c r="P3677" s="27"/>
      <c r="Q3677" s="28"/>
      <c r="R3677" s="29"/>
      <c r="S3677" s="30"/>
      <c r="T3677" s="31"/>
      <c r="U3677" s="32"/>
      <c r="V3677" s="32"/>
      <c r="W3677" s="32"/>
      <c r="X3677" s="33"/>
      <c r="Y3677" s="34"/>
      <c r="Z3677" s="35"/>
      <c r="AA3677" s="36"/>
      <c r="AB3677" s="37"/>
      <c r="AC3677" s="38"/>
      <c r="AD3677" s="57" t="e">
        <f>IF(C3677="SG",VLOOKUP($C3677,IP!$R:$T,MATCH(QSC!$E3677,IP!$R$6:$T$6,0),0),VLOOKUP($C3677,IP!$R:$S,2,0))</f>
        <v>#N/A</v>
      </c>
      <c r="AE3677" s="39"/>
    </row>
    <row r="3678" spans="1:31" ht="15" x14ac:dyDescent="0.25">
      <c r="A3678" s="40"/>
      <c r="B3678" s="40"/>
      <c r="C3678" s="40"/>
      <c r="D3678" s="41"/>
      <c r="E3678" s="22"/>
      <c r="F3678" s="23"/>
      <c r="G3678" s="41"/>
      <c r="H3678" s="42"/>
      <c r="I3678" s="41"/>
      <c r="J3678" s="42"/>
      <c r="K3678" s="43"/>
      <c r="L3678" s="26"/>
      <c r="M3678" s="27"/>
      <c r="N3678" s="55"/>
      <c r="O3678" s="93">
        <f>IFERROR(SUMPRODUCT((INDEX(ACH.!$B$3:$AP$9999,MATCH(A3678,ACH.!$A$3:$A$9999,),)&gt;0)*COUNTIF(INDEX(IP!$C$4:$N$44,,IFERROR(MATCH(C3678,IP!$E$2:$N$2,)+2,MATCH(E3678,IP!$C$3:$D$3,))),ACH.!$B$1:$AP$1)),)</f>
        <v>0</v>
      </c>
      <c r="P3678" s="27"/>
      <c r="Q3678" s="28"/>
      <c r="R3678" s="29"/>
      <c r="S3678" s="30"/>
      <c r="T3678" s="31"/>
      <c r="U3678" s="32"/>
      <c r="V3678" s="32"/>
      <c r="W3678" s="32"/>
      <c r="X3678" s="33"/>
      <c r="Y3678" s="34"/>
      <c r="Z3678" s="35"/>
      <c r="AA3678" s="36"/>
      <c r="AB3678" s="37"/>
      <c r="AC3678" s="38"/>
      <c r="AD3678" s="57" t="e">
        <f>IF(C3678="SG",VLOOKUP($C3678,IP!$R:$T,MATCH(QSC!$E3678,IP!$R$6:$T$6,0),0),VLOOKUP($C3678,IP!$R:$S,2,0))</f>
        <v>#N/A</v>
      </c>
      <c r="AE3678" s="39"/>
    </row>
    <row r="3679" spans="1:31" ht="15" x14ac:dyDescent="0.25">
      <c r="A3679" s="40"/>
      <c r="B3679" s="40"/>
      <c r="C3679" s="40"/>
      <c r="D3679" s="41"/>
      <c r="E3679" s="22"/>
      <c r="F3679" s="23"/>
      <c r="G3679" s="41"/>
      <c r="H3679" s="42"/>
      <c r="I3679" s="41"/>
      <c r="J3679" s="42"/>
      <c r="K3679" s="43"/>
      <c r="L3679" s="26"/>
      <c r="M3679" s="27"/>
      <c r="N3679" s="55"/>
      <c r="O3679" s="93">
        <f>IFERROR(SUMPRODUCT((INDEX(ACH.!$B$3:$AP$9999,MATCH(A3679,ACH.!$A$3:$A$9999,),)&gt;0)*COUNTIF(INDEX(IP!$C$4:$N$44,,IFERROR(MATCH(C3679,IP!$E$2:$N$2,)+2,MATCH(E3679,IP!$C$3:$D$3,))),ACH.!$B$1:$AP$1)),)</f>
        <v>0</v>
      </c>
      <c r="P3679" s="27"/>
      <c r="Q3679" s="28"/>
      <c r="R3679" s="29"/>
      <c r="S3679" s="30"/>
      <c r="T3679" s="31"/>
      <c r="U3679" s="32"/>
      <c r="V3679" s="32"/>
      <c r="W3679" s="32"/>
      <c r="X3679" s="33"/>
      <c r="Y3679" s="34"/>
      <c r="Z3679" s="35"/>
      <c r="AA3679" s="36"/>
      <c r="AB3679" s="37"/>
      <c r="AC3679" s="38"/>
      <c r="AD3679" s="57" t="e">
        <f>IF(C3679="SG",VLOOKUP($C3679,IP!$R:$T,MATCH(QSC!$E3679,IP!$R$6:$T$6,0),0),VLOOKUP($C3679,IP!$R:$S,2,0))</f>
        <v>#N/A</v>
      </c>
      <c r="AE3679" s="39"/>
    </row>
    <row r="3680" spans="1:31" ht="15" x14ac:dyDescent="0.25">
      <c r="A3680" s="40"/>
      <c r="B3680" s="40"/>
      <c r="C3680" s="40"/>
      <c r="D3680" s="41"/>
      <c r="E3680" s="22"/>
      <c r="F3680" s="23"/>
      <c r="G3680" s="41"/>
      <c r="H3680" s="42"/>
      <c r="I3680" s="41"/>
      <c r="J3680" s="42"/>
      <c r="K3680" s="43"/>
      <c r="L3680" s="26"/>
      <c r="M3680" s="27"/>
      <c r="N3680" s="55"/>
      <c r="O3680" s="93">
        <f>IFERROR(SUMPRODUCT((INDEX(ACH.!$B$3:$AP$9999,MATCH(A3680,ACH.!$A$3:$A$9999,),)&gt;0)*COUNTIF(INDEX(IP!$C$4:$N$44,,IFERROR(MATCH(C3680,IP!$E$2:$N$2,)+2,MATCH(E3680,IP!$C$3:$D$3,))),ACH.!$B$1:$AP$1)),)</f>
        <v>0</v>
      </c>
      <c r="P3680" s="27"/>
      <c r="Q3680" s="28"/>
      <c r="R3680" s="29"/>
      <c r="S3680" s="30"/>
      <c r="T3680" s="31"/>
      <c r="U3680" s="32"/>
      <c r="V3680" s="32"/>
      <c r="W3680" s="32"/>
      <c r="X3680" s="33"/>
      <c r="Y3680" s="34"/>
      <c r="Z3680" s="35"/>
      <c r="AA3680" s="36"/>
      <c r="AB3680" s="37"/>
      <c r="AC3680" s="38"/>
      <c r="AD3680" s="57" t="e">
        <f>IF(C3680="SG",VLOOKUP($C3680,IP!$R:$T,MATCH(QSC!$E3680,IP!$R$6:$T$6,0),0),VLOOKUP($C3680,IP!$R:$S,2,0))</f>
        <v>#N/A</v>
      </c>
      <c r="AE3680" s="39"/>
    </row>
    <row r="3681" spans="1:31" ht="15" x14ac:dyDescent="0.25">
      <c r="A3681" s="40"/>
      <c r="B3681" s="40"/>
      <c r="C3681" s="40"/>
      <c r="D3681" s="41"/>
      <c r="E3681" s="22"/>
      <c r="F3681" s="23"/>
      <c r="G3681" s="41"/>
      <c r="H3681" s="42"/>
      <c r="I3681" s="41"/>
      <c r="J3681" s="42"/>
      <c r="K3681" s="43"/>
      <c r="L3681" s="26"/>
      <c r="M3681" s="27"/>
      <c r="N3681" s="55"/>
      <c r="O3681" s="93">
        <f>IFERROR(SUMPRODUCT((INDEX(ACH.!$B$3:$AP$9999,MATCH(A3681,ACH.!$A$3:$A$9999,),)&gt;0)*COUNTIF(INDEX(IP!$C$4:$N$44,,IFERROR(MATCH(C3681,IP!$E$2:$N$2,)+2,MATCH(E3681,IP!$C$3:$D$3,))),ACH.!$B$1:$AP$1)),)</f>
        <v>0</v>
      </c>
      <c r="P3681" s="27"/>
      <c r="Q3681" s="28"/>
      <c r="R3681" s="29"/>
      <c r="S3681" s="30"/>
      <c r="T3681" s="31"/>
      <c r="U3681" s="32"/>
      <c r="V3681" s="32"/>
      <c r="W3681" s="32"/>
      <c r="X3681" s="33"/>
      <c r="Y3681" s="34"/>
      <c r="Z3681" s="35"/>
      <c r="AA3681" s="36"/>
      <c r="AB3681" s="37"/>
      <c r="AC3681" s="38"/>
      <c r="AD3681" s="57" t="e">
        <f>IF(C3681="SG",VLOOKUP($C3681,IP!$R:$T,MATCH(QSC!$E3681,IP!$R$6:$T$6,0),0),VLOOKUP($C3681,IP!$R:$S,2,0))</f>
        <v>#N/A</v>
      </c>
      <c r="AE3681" s="39"/>
    </row>
    <row r="3682" spans="1:31" ht="15" x14ac:dyDescent="0.25">
      <c r="A3682" s="40"/>
      <c r="B3682" s="40"/>
      <c r="C3682" s="40"/>
      <c r="D3682" s="41"/>
      <c r="E3682" s="22"/>
      <c r="F3682" s="23"/>
      <c r="G3682" s="41"/>
      <c r="H3682" s="42"/>
      <c r="I3682" s="41"/>
      <c r="J3682" s="42"/>
      <c r="K3682" s="43"/>
      <c r="L3682" s="26"/>
      <c r="M3682" s="27"/>
      <c r="N3682" s="55"/>
      <c r="O3682" s="93">
        <f>IFERROR(SUMPRODUCT((INDEX(ACH.!$B$3:$AP$9999,MATCH(A3682,ACH.!$A$3:$A$9999,),)&gt;0)*COUNTIF(INDEX(IP!$C$4:$N$44,,IFERROR(MATCH(C3682,IP!$E$2:$N$2,)+2,MATCH(E3682,IP!$C$3:$D$3,))),ACH.!$B$1:$AP$1)),)</f>
        <v>0</v>
      </c>
      <c r="P3682" s="27"/>
      <c r="Q3682" s="28"/>
      <c r="R3682" s="29"/>
      <c r="S3682" s="30"/>
      <c r="T3682" s="31"/>
      <c r="U3682" s="32"/>
      <c r="V3682" s="32"/>
      <c r="W3682" s="32"/>
      <c r="X3682" s="33"/>
      <c r="Y3682" s="34"/>
      <c r="Z3682" s="35"/>
      <c r="AA3682" s="36"/>
      <c r="AB3682" s="37"/>
      <c r="AC3682" s="38"/>
      <c r="AD3682" s="57" t="e">
        <f>IF(C3682="SG",VLOOKUP($C3682,IP!$R:$T,MATCH(QSC!$E3682,IP!$R$6:$T$6,0),0),VLOOKUP($C3682,IP!$R:$S,2,0))</f>
        <v>#N/A</v>
      </c>
      <c r="AE3682" s="39"/>
    </row>
    <row r="3683" spans="1:31" ht="15" x14ac:dyDescent="0.25">
      <c r="A3683" s="40"/>
      <c r="B3683" s="40"/>
      <c r="C3683" s="40"/>
      <c r="D3683" s="41"/>
      <c r="E3683" s="22"/>
      <c r="F3683" s="23"/>
      <c r="G3683" s="41"/>
      <c r="H3683" s="42"/>
      <c r="I3683" s="41"/>
      <c r="J3683" s="42"/>
      <c r="K3683" s="43"/>
      <c r="L3683" s="26"/>
      <c r="M3683" s="27"/>
      <c r="N3683" s="55"/>
      <c r="O3683" s="93">
        <f>IFERROR(SUMPRODUCT((INDEX(ACH.!$B$3:$AP$9999,MATCH(A3683,ACH.!$A$3:$A$9999,),)&gt;0)*COUNTIF(INDEX(IP!$C$4:$N$44,,IFERROR(MATCH(C3683,IP!$E$2:$N$2,)+2,MATCH(E3683,IP!$C$3:$D$3,))),ACH.!$B$1:$AP$1)),)</f>
        <v>0</v>
      </c>
      <c r="P3683" s="27"/>
      <c r="Q3683" s="28"/>
      <c r="R3683" s="29"/>
      <c r="S3683" s="30"/>
      <c r="T3683" s="31"/>
      <c r="U3683" s="32"/>
      <c r="V3683" s="32"/>
      <c r="W3683" s="32"/>
      <c r="X3683" s="33"/>
      <c r="Y3683" s="34"/>
      <c r="Z3683" s="35"/>
      <c r="AA3683" s="36"/>
      <c r="AB3683" s="37"/>
      <c r="AC3683" s="38"/>
      <c r="AD3683" s="57" t="e">
        <f>IF(C3683="SG",VLOOKUP($C3683,IP!$R:$T,MATCH(QSC!$E3683,IP!$R$6:$T$6,0),0),VLOOKUP($C3683,IP!$R:$S,2,0))</f>
        <v>#N/A</v>
      </c>
      <c r="AE3683" s="39"/>
    </row>
    <row r="3684" spans="1:31" ht="15" x14ac:dyDescent="0.25">
      <c r="A3684" s="40"/>
      <c r="B3684" s="40"/>
      <c r="C3684" s="40"/>
      <c r="D3684" s="41"/>
      <c r="E3684" s="22"/>
      <c r="F3684" s="23"/>
      <c r="G3684" s="41"/>
      <c r="H3684" s="42"/>
      <c r="I3684" s="41"/>
      <c r="J3684" s="42"/>
      <c r="K3684" s="43"/>
      <c r="L3684" s="26"/>
      <c r="M3684" s="27"/>
      <c r="N3684" s="55"/>
      <c r="O3684" s="93">
        <f>IFERROR(SUMPRODUCT((INDEX(ACH.!$B$3:$AP$9999,MATCH(A3684,ACH.!$A$3:$A$9999,),)&gt;0)*COUNTIF(INDEX(IP!$C$4:$N$44,,IFERROR(MATCH(C3684,IP!$E$2:$N$2,)+2,MATCH(E3684,IP!$C$3:$D$3,))),ACH.!$B$1:$AP$1)),)</f>
        <v>0</v>
      </c>
      <c r="P3684" s="27"/>
      <c r="Q3684" s="28"/>
      <c r="R3684" s="29"/>
      <c r="S3684" s="30"/>
      <c r="T3684" s="31"/>
      <c r="U3684" s="32"/>
      <c r="V3684" s="32"/>
      <c r="W3684" s="32"/>
      <c r="X3684" s="33"/>
      <c r="Y3684" s="34"/>
      <c r="Z3684" s="35"/>
      <c r="AA3684" s="36"/>
      <c r="AB3684" s="37"/>
      <c r="AC3684" s="38"/>
      <c r="AD3684" s="57" t="e">
        <f>IF(C3684="SG",VLOOKUP($C3684,IP!$R:$T,MATCH(QSC!$E3684,IP!$R$6:$T$6,0),0),VLOOKUP($C3684,IP!$R:$S,2,0))</f>
        <v>#N/A</v>
      </c>
      <c r="AE3684" s="39"/>
    </row>
    <row r="3685" spans="1:31" ht="15" x14ac:dyDescent="0.25">
      <c r="A3685" s="40"/>
      <c r="B3685" s="40"/>
      <c r="C3685" s="40"/>
      <c r="D3685" s="41"/>
      <c r="E3685" s="22"/>
      <c r="F3685" s="23"/>
      <c r="G3685" s="41"/>
      <c r="H3685" s="42"/>
      <c r="I3685" s="41"/>
      <c r="J3685" s="42"/>
      <c r="K3685" s="43"/>
      <c r="L3685" s="26"/>
      <c r="M3685" s="27"/>
      <c r="N3685" s="55"/>
      <c r="O3685" s="93">
        <f>IFERROR(SUMPRODUCT((INDEX(ACH.!$B$3:$AP$9999,MATCH(A3685,ACH.!$A$3:$A$9999,),)&gt;0)*COUNTIF(INDEX(IP!$C$4:$N$44,,IFERROR(MATCH(C3685,IP!$E$2:$N$2,)+2,MATCH(E3685,IP!$C$3:$D$3,))),ACH.!$B$1:$AP$1)),)</f>
        <v>0</v>
      </c>
      <c r="P3685" s="27"/>
      <c r="Q3685" s="28"/>
      <c r="R3685" s="29"/>
      <c r="S3685" s="30"/>
      <c r="T3685" s="31"/>
      <c r="U3685" s="32"/>
      <c r="V3685" s="32"/>
      <c r="W3685" s="32"/>
      <c r="X3685" s="33"/>
      <c r="Y3685" s="34"/>
      <c r="Z3685" s="35"/>
      <c r="AA3685" s="36"/>
      <c r="AB3685" s="37"/>
      <c r="AC3685" s="38"/>
      <c r="AD3685" s="57" t="e">
        <f>IF(C3685="SG",VLOOKUP($C3685,IP!$R:$T,MATCH(QSC!$E3685,IP!$R$6:$T$6,0),0),VLOOKUP($C3685,IP!$R:$S,2,0))</f>
        <v>#N/A</v>
      </c>
      <c r="AE3685" s="39"/>
    </row>
    <row r="3686" spans="1:31" ht="15" x14ac:dyDescent="0.25">
      <c r="A3686" s="40"/>
      <c r="B3686" s="40"/>
      <c r="C3686" s="40"/>
      <c r="D3686" s="41"/>
      <c r="E3686" s="22"/>
      <c r="F3686" s="23"/>
      <c r="G3686" s="41"/>
      <c r="H3686" s="42"/>
      <c r="I3686" s="41"/>
      <c r="J3686" s="42"/>
      <c r="K3686" s="43"/>
      <c r="L3686" s="26"/>
      <c r="M3686" s="27"/>
      <c r="N3686" s="55"/>
      <c r="O3686" s="93">
        <f>IFERROR(SUMPRODUCT((INDEX(ACH.!$B$3:$AP$9999,MATCH(A3686,ACH.!$A$3:$A$9999,),)&gt;0)*COUNTIF(INDEX(IP!$C$4:$N$44,,IFERROR(MATCH(C3686,IP!$E$2:$N$2,)+2,MATCH(E3686,IP!$C$3:$D$3,))),ACH.!$B$1:$AP$1)),)</f>
        <v>0</v>
      </c>
      <c r="P3686" s="27"/>
      <c r="Q3686" s="28"/>
      <c r="R3686" s="29"/>
      <c r="S3686" s="30"/>
      <c r="T3686" s="31"/>
      <c r="U3686" s="32"/>
      <c r="V3686" s="32"/>
      <c r="W3686" s="32"/>
      <c r="X3686" s="33"/>
      <c r="Y3686" s="34"/>
      <c r="Z3686" s="35"/>
      <c r="AA3686" s="36"/>
      <c r="AB3686" s="37"/>
      <c r="AC3686" s="38"/>
      <c r="AD3686" s="57" t="e">
        <f>IF(C3686="SG",VLOOKUP($C3686,IP!$R:$T,MATCH(QSC!$E3686,IP!$R$6:$T$6,0),0),VLOOKUP($C3686,IP!$R:$S,2,0))</f>
        <v>#N/A</v>
      </c>
      <c r="AE3686" s="39"/>
    </row>
    <row r="3687" spans="1:31" ht="15" x14ac:dyDescent="0.25">
      <c r="A3687" s="40"/>
      <c r="B3687" s="40"/>
      <c r="C3687" s="40"/>
      <c r="D3687" s="41"/>
      <c r="E3687" s="22"/>
      <c r="F3687" s="23"/>
      <c r="G3687" s="41"/>
      <c r="H3687" s="42"/>
      <c r="I3687" s="41"/>
      <c r="J3687" s="42"/>
      <c r="K3687" s="43"/>
      <c r="L3687" s="26"/>
      <c r="M3687" s="27"/>
      <c r="N3687" s="55"/>
      <c r="O3687" s="93">
        <f>IFERROR(SUMPRODUCT((INDEX(ACH.!$B$3:$AP$9999,MATCH(A3687,ACH.!$A$3:$A$9999,),)&gt;0)*COUNTIF(INDEX(IP!$C$4:$N$44,,IFERROR(MATCH(C3687,IP!$E$2:$N$2,)+2,MATCH(E3687,IP!$C$3:$D$3,))),ACH.!$B$1:$AP$1)),)</f>
        <v>0</v>
      </c>
      <c r="P3687" s="27"/>
      <c r="Q3687" s="28"/>
      <c r="R3687" s="29"/>
      <c r="S3687" s="30"/>
      <c r="T3687" s="31"/>
      <c r="U3687" s="32"/>
      <c r="V3687" s="32"/>
      <c r="W3687" s="32"/>
      <c r="X3687" s="33"/>
      <c r="Y3687" s="34"/>
      <c r="Z3687" s="35"/>
      <c r="AA3687" s="36"/>
      <c r="AB3687" s="37"/>
      <c r="AC3687" s="38"/>
      <c r="AD3687" s="57" t="e">
        <f>IF(C3687="SG",VLOOKUP($C3687,IP!$R:$T,MATCH(QSC!$E3687,IP!$R$6:$T$6,0),0),VLOOKUP($C3687,IP!$R:$S,2,0))</f>
        <v>#N/A</v>
      </c>
      <c r="AE3687" s="39"/>
    </row>
    <row r="3688" spans="1:31" ht="15" x14ac:dyDescent="0.25">
      <c r="A3688" s="40"/>
      <c r="B3688" s="40"/>
      <c r="C3688" s="40"/>
      <c r="D3688" s="41"/>
      <c r="E3688" s="22"/>
      <c r="F3688" s="23"/>
      <c r="G3688" s="41"/>
      <c r="H3688" s="42"/>
      <c r="I3688" s="41"/>
      <c r="J3688" s="42"/>
      <c r="K3688" s="43"/>
      <c r="L3688" s="26"/>
      <c r="M3688" s="27"/>
      <c r="N3688" s="55"/>
      <c r="O3688" s="93">
        <f>IFERROR(SUMPRODUCT((INDEX(ACH.!$B$3:$AP$9999,MATCH(A3688,ACH.!$A$3:$A$9999,),)&gt;0)*COUNTIF(INDEX(IP!$C$4:$N$44,,IFERROR(MATCH(C3688,IP!$E$2:$N$2,)+2,MATCH(E3688,IP!$C$3:$D$3,))),ACH.!$B$1:$AP$1)),)</f>
        <v>0</v>
      </c>
      <c r="P3688" s="27"/>
      <c r="Q3688" s="28"/>
      <c r="R3688" s="29"/>
      <c r="S3688" s="30"/>
      <c r="T3688" s="31"/>
      <c r="U3688" s="32"/>
      <c r="V3688" s="32"/>
      <c r="W3688" s="32"/>
      <c r="X3688" s="33"/>
      <c r="Y3688" s="34"/>
      <c r="Z3688" s="35"/>
      <c r="AA3688" s="36"/>
      <c r="AB3688" s="37"/>
      <c r="AC3688" s="38"/>
      <c r="AD3688" s="57" t="e">
        <f>IF(C3688="SG",VLOOKUP($C3688,IP!$R:$T,MATCH(QSC!$E3688,IP!$R$6:$T$6,0),0),VLOOKUP($C3688,IP!$R:$S,2,0))</f>
        <v>#N/A</v>
      </c>
      <c r="AE3688" s="39"/>
    </row>
    <row r="3689" spans="1:31" ht="15" x14ac:dyDescent="0.25">
      <c r="A3689" s="40"/>
      <c r="B3689" s="40"/>
      <c r="C3689" s="40"/>
      <c r="D3689" s="41"/>
      <c r="E3689" s="22"/>
      <c r="F3689" s="23"/>
      <c r="G3689" s="41"/>
      <c r="H3689" s="42"/>
      <c r="I3689" s="41"/>
      <c r="J3689" s="42"/>
      <c r="K3689" s="43"/>
      <c r="L3689" s="26"/>
      <c r="M3689" s="27"/>
      <c r="N3689" s="55"/>
      <c r="O3689" s="93">
        <f>IFERROR(SUMPRODUCT((INDEX(ACH.!$B$3:$AP$9999,MATCH(A3689,ACH.!$A$3:$A$9999,),)&gt;0)*COUNTIF(INDEX(IP!$C$4:$N$44,,IFERROR(MATCH(C3689,IP!$E$2:$N$2,)+2,MATCH(E3689,IP!$C$3:$D$3,))),ACH.!$B$1:$AP$1)),)</f>
        <v>0</v>
      </c>
      <c r="P3689" s="27"/>
      <c r="Q3689" s="28"/>
      <c r="R3689" s="29"/>
      <c r="S3689" s="30"/>
      <c r="T3689" s="31"/>
      <c r="U3689" s="32"/>
      <c r="V3689" s="32"/>
      <c r="W3689" s="32"/>
      <c r="X3689" s="33"/>
      <c r="Y3689" s="34"/>
      <c r="Z3689" s="35"/>
      <c r="AA3689" s="36"/>
      <c r="AB3689" s="37"/>
      <c r="AC3689" s="38"/>
      <c r="AD3689" s="57" t="e">
        <f>IF(C3689="SG",VLOOKUP($C3689,IP!$R:$T,MATCH(QSC!$E3689,IP!$R$6:$T$6,0),0),VLOOKUP($C3689,IP!$R:$S,2,0))</f>
        <v>#N/A</v>
      </c>
      <c r="AE3689" s="39"/>
    </row>
    <row r="3690" spans="1:31" ht="15" x14ac:dyDescent="0.25">
      <c r="A3690" s="40"/>
      <c r="B3690" s="40"/>
      <c r="C3690" s="40"/>
      <c r="D3690" s="41"/>
      <c r="E3690" s="22"/>
      <c r="F3690" s="23"/>
      <c r="G3690" s="41"/>
      <c r="H3690" s="42"/>
      <c r="I3690" s="41"/>
      <c r="J3690" s="42"/>
      <c r="K3690" s="43"/>
      <c r="L3690" s="26"/>
      <c r="M3690" s="27"/>
      <c r="N3690" s="55"/>
      <c r="O3690" s="93">
        <f>IFERROR(SUMPRODUCT((INDEX(ACH.!$B$3:$AP$9999,MATCH(A3690,ACH.!$A$3:$A$9999,),)&gt;0)*COUNTIF(INDEX(IP!$C$4:$N$44,,IFERROR(MATCH(C3690,IP!$E$2:$N$2,)+2,MATCH(E3690,IP!$C$3:$D$3,))),ACH.!$B$1:$AP$1)),)</f>
        <v>0</v>
      </c>
      <c r="P3690" s="27"/>
      <c r="Q3690" s="28"/>
      <c r="R3690" s="29"/>
      <c r="S3690" s="30"/>
      <c r="T3690" s="31"/>
      <c r="U3690" s="32"/>
      <c r="V3690" s="32"/>
      <c r="W3690" s="32"/>
      <c r="X3690" s="33"/>
      <c r="Y3690" s="34"/>
      <c r="Z3690" s="35"/>
      <c r="AA3690" s="36"/>
      <c r="AB3690" s="37"/>
      <c r="AC3690" s="38"/>
      <c r="AD3690" s="57" t="e">
        <f>IF(C3690="SG",VLOOKUP($C3690,IP!$R:$T,MATCH(QSC!$E3690,IP!$R$6:$T$6,0),0),VLOOKUP($C3690,IP!$R:$S,2,0))</f>
        <v>#N/A</v>
      </c>
      <c r="AE3690" s="39"/>
    </row>
    <row r="3691" spans="1:31" ht="15" x14ac:dyDescent="0.25">
      <c r="A3691" s="40"/>
      <c r="B3691" s="40"/>
      <c r="C3691" s="40"/>
      <c r="D3691" s="41"/>
      <c r="E3691" s="22"/>
      <c r="F3691" s="23"/>
      <c r="G3691" s="41"/>
      <c r="H3691" s="42"/>
      <c r="I3691" s="41"/>
      <c r="J3691" s="42"/>
      <c r="K3691" s="43"/>
      <c r="L3691" s="26"/>
      <c r="M3691" s="27"/>
      <c r="N3691" s="55"/>
      <c r="O3691" s="93">
        <f>IFERROR(SUMPRODUCT((INDEX(ACH.!$B$3:$AP$9999,MATCH(A3691,ACH.!$A$3:$A$9999,),)&gt;0)*COUNTIF(INDEX(IP!$C$4:$N$44,,IFERROR(MATCH(C3691,IP!$E$2:$N$2,)+2,MATCH(E3691,IP!$C$3:$D$3,))),ACH.!$B$1:$AP$1)),)</f>
        <v>0</v>
      </c>
      <c r="P3691" s="27"/>
      <c r="Q3691" s="28"/>
      <c r="R3691" s="29"/>
      <c r="S3691" s="30"/>
      <c r="T3691" s="31"/>
      <c r="U3691" s="32"/>
      <c r="V3691" s="32"/>
      <c r="W3691" s="32"/>
      <c r="X3691" s="33"/>
      <c r="Y3691" s="34"/>
      <c r="Z3691" s="35"/>
      <c r="AA3691" s="36"/>
      <c r="AB3691" s="37"/>
      <c r="AC3691" s="38"/>
      <c r="AD3691" s="57" t="e">
        <f>IF(C3691="SG",VLOOKUP($C3691,IP!$R:$T,MATCH(QSC!$E3691,IP!$R$6:$T$6,0),0),VLOOKUP($C3691,IP!$R:$S,2,0))</f>
        <v>#N/A</v>
      </c>
      <c r="AE3691" s="39"/>
    </row>
    <row r="3692" spans="1:31" ht="15" x14ac:dyDescent="0.25">
      <c r="A3692" s="40"/>
      <c r="B3692" s="40"/>
      <c r="C3692" s="40"/>
      <c r="D3692" s="41"/>
      <c r="E3692" s="22"/>
      <c r="F3692" s="23"/>
      <c r="G3692" s="41"/>
      <c r="H3692" s="42"/>
      <c r="I3692" s="41"/>
      <c r="J3692" s="42"/>
      <c r="K3692" s="43"/>
      <c r="L3692" s="26"/>
      <c r="M3692" s="27"/>
      <c r="N3692" s="55"/>
      <c r="O3692" s="93">
        <f>IFERROR(SUMPRODUCT((INDEX(ACH.!$B$3:$AP$9999,MATCH(A3692,ACH.!$A$3:$A$9999,),)&gt;0)*COUNTIF(INDEX(IP!$C$4:$N$44,,IFERROR(MATCH(C3692,IP!$E$2:$N$2,)+2,MATCH(E3692,IP!$C$3:$D$3,))),ACH.!$B$1:$AP$1)),)</f>
        <v>0</v>
      </c>
      <c r="P3692" s="27"/>
      <c r="Q3692" s="28"/>
      <c r="R3692" s="29"/>
      <c r="S3692" s="30"/>
      <c r="T3692" s="31"/>
      <c r="U3692" s="32"/>
      <c r="V3692" s="32"/>
      <c r="W3692" s="32"/>
      <c r="X3692" s="33"/>
      <c r="Y3692" s="34"/>
      <c r="Z3692" s="35"/>
      <c r="AA3692" s="36"/>
      <c r="AB3692" s="37"/>
      <c r="AC3692" s="38"/>
      <c r="AD3692" s="57" t="e">
        <f>IF(C3692="SG",VLOOKUP($C3692,IP!$R:$T,MATCH(QSC!$E3692,IP!$R$6:$T$6,0),0),VLOOKUP($C3692,IP!$R:$S,2,0))</f>
        <v>#N/A</v>
      </c>
      <c r="AE3692" s="39"/>
    </row>
    <row r="3693" spans="1:31" ht="15" x14ac:dyDescent="0.25">
      <c r="A3693" s="40"/>
      <c r="B3693" s="40"/>
      <c r="C3693" s="40"/>
      <c r="D3693" s="41"/>
      <c r="E3693" s="22"/>
      <c r="F3693" s="23"/>
      <c r="G3693" s="41"/>
      <c r="H3693" s="42"/>
      <c r="I3693" s="41"/>
      <c r="J3693" s="42"/>
      <c r="K3693" s="43"/>
      <c r="L3693" s="26"/>
      <c r="M3693" s="27"/>
      <c r="N3693" s="55"/>
      <c r="O3693" s="93">
        <f>IFERROR(SUMPRODUCT((INDEX(ACH.!$B$3:$AP$9999,MATCH(A3693,ACH.!$A$3:$A$9999,),)&gt;0)*COUNTIF(INDEX(IP!$C$4:$N$44,,IFERROR(MATCH(C3693,IP!$E$2:$N$2,)+2,MATCH(E3693,IP!$C$3:$D$3,))),ACH.!$B$1:$AP$1)),)</f>
        <v>0</v>
      </c>
      <c r="P3693" s="27"/>
      <c r="Q3693" s="28"/>
      <c r="R3693" s="29"/>
      <c r="S3693" s="30"/>
      <c r="T3693" s="31"/>
      <c r="U3693" s="32"/>
      <c r="V3693" s="32"/>
      <c r="W3693" s="32"/>
      <c r="X3693" s="33"/>
      <c r="Y3693" s="34"/>
      <c r="Z3693" s="35"/>
      <c r="AA3693" s="36"/>
      <c r="AB3693" s="37"/>
      <c r="AC3693" s="38"/>
      <c r="AD3693" s="57" t="e">
        <f>IF(C3693="SG",VLOOKUP($C3693,IP!$R:$T,MATCH(QSC!$E3693,IP!$R$6:$T$6,0),0),VLOOKUP($C3693,IP!$R:$S,2,0))</f>
        <v>#N/A</v>
      </c>
      <c r="AE3693" s="39"/>
    </row>
    <row r="3694" spans="1:31" ht="15" x14ac:dyDescent="0.25">
      <c r="A3694" s="40"/>
      <c r="B3694" s="40"/>
      <c r="C3694" s="40"/>
      <c r="D3694" s="41"/>
      <c r="E3694" s="22"/>
      <c r="F3694" s="23"/>
      <c r="G3694" s="41"/>
      <c r="H3694" s="42"/>
      <c r="I3694" s="41"/>
      <c r="J3694" s="42"/>
      <c r="K3694" s="43"/>
      <c r="L3694" s="26"/>
      <c r="M3694" s="27"/>
      <c r="N3694" s="55"/>
      <c r="O3694" s="93">
        <f>IFERROR(SUMPRODUCT((INDEX(ACH.!$B$3:$AP$9999,MATCH(A3694,ACH.!$A$3:$A$9999,),)&gt;0)*COUNTIF(INDEX(IP!$C$4:$N$44,,IFERROR(MATCH(C3694,IP!$E$2:$N$2,)+2,MATCH(E3694,IP!$C$3:$D$3,))),ACH.!$B$1:$AP$1)),)</f>
        <v>0</v>
      </c>
      <c r="P3694" s="27"/>
      <c r="Q3694" s="28"/>
      <c r="R3694" s="29"/>
      <c r="S3694" s="30"/>
      <c r="T3694" s="31"/>
      <c r="U3694" s="32"/>
      <c r="V3694" s="32"/>
      <c r="W3694" s="32"/>
      <c r="X3694" s="33"/>
      <c r="Y3694" s="34"/>
      <c r="Z3694" s="35"/>
      <c r="AA3694" s="36"/>
      <c r="AB3694" s="37"/>
      <c r="AC3694" s="38"/>
      <c r="AD3694" s="57" t="e">
        <f>IF(C3694="SG",VLOOKUP($C3694,IP!$R:$T,MATCH(QSC!$E3694,IP!$R$6:$T$6,0),0),VLOOKUP($C3694,IP!$R:$S,2,0))</f>
        <v>#N/A</v>
      </c>
      <c r="AE3694" s="39"/>
    </row>
    <row r="3695" spans="1:31" ht="15" x14ac:dyDescent="0.25">
      <c r="A3695" s="40"/>
      <c r="B3695" s="40"/>
      <c r="C3695" s="40"/>
      <c r="D3695" s="41"/>
      <c r="E3695" s="22"/>
      <c r="F3695" s="23"/>
      <c r="G3695" s="41"/>
      <c r="H3695" s="42"/>
      <c r="I3695" s="41"/>
      <c r="J3695" s="42"/>
      <c r="K3695" s="43"/>
      <c r="L3695" s="26"/>
      <c r="M3695" s="27"/>
      <c r="N3695" s="55"/>
      <c r="O3695" s="93">
        <f>IFERROR(SUMPRODUCT((INDEX(ACH.!$B$3:$AP$9999,MATCH(A3695,ACH.!$A$3:$A$9999,),)&gt;0)*COUNTIF(INDEX(IP!$C$4:$N$44,,IFERROR(MATCH(C3695,IP!$E$2:$N$2,)+2,MATCH(E3695,IP!$C$3:$D$3,))),ACH.!$B$1:$AP$1)),)</f>
        <v>0</v>
      </c>
      <c r="P3695" s="27"/>
      <c r="Q3695" s="28"/>
      <c r="R3695" s="29"/>
      <c r="S3695" s="30"/>
      <c r="T3695" s="31"/>
      <c r="U3695" s="32"/>
      <c r="V3695" s="32"/>
      <c r="W3695" s="32"/>
      <c r="X3695" s="33"/>
      <c r="Y3695" s="34"/>
      <c r="Z3695" s="35"/>
      <c r="AA3695" s="36"/>
      <c r="AB3695" s="37"/>
      <c r="AC3695" s="38"/>
      <c r="AD3695" s="57" t="e">
        <f>IF(C3695="SG",VLOOKUP($C3695,IP!$R:$T,MATCH(QSC!$E3695,IP!$R$6:$T$6,0),0),VLOOKUP($C3695,IP!$R:$S,2,0))</f>
        <v>#N/A</v>
      </c>
      <c r="AE3695" s="39"/>
    </row>
    <row r="3696" spans="1:31" ht="15" x14ac:dyDescent="0.25">
      <c r="A3696" s="40"/>
      <c r="B3696" s="40"/>
      <c r="C3696" s="40"/>
      <c r="D3696" s="41"/>
      <c r="E3696" s="22"/>
      <c r="F3696" s="23"/>
      <c r="G3696" s="41"/>
      <c r="H3696" s="42"/>
      <c r="I3696" s="41"/>
      <c r="J3696" s="42"/>
      <c r="K3696" s="43"/>
      <c r="L3696" s="26"/>
      <c r="M3696" s="27"/>
      <c r="N3696" s="55"/>
      <c r="O3696" s="93">
        <f>IFERROR(SUMPRODUCT((INDEX(ACH.!$B$3:$AP$9999,MATCH(A3696,ACH.!$A$3:$A$9999,),)&gt;0)*COUNTIF(INDEX(IP!$C$4:$N$44,,IFERROR(MATCH(C3696,IP!$E$2:$N$2,)+2,MATCH(E3696,IP!$C$3:$D$3,))),ACH.!$B$1:$AP$1)),)</f>
        <v>0</v>
      </c>
      <c r="P3696" s="27"/>
      <c r="Q3696" s="28"/>
      <c r="R3696" s="29"/>
      <c r="S3696" s="30"/>
      <c r="T3696" s="31"/>
      <c r="U3696" s="32"/>
      <c r="V3696" s="32"/>
      <c r="W3696" s="32"/>
      <c r="X3696" s="33"/>
      <c r="Y3696" s="34"/>
      <c r="Z3696" s="35"/>
      <c r="AA3696" s="36"/>
      <c r="AB3696" s="37"/>
      <c r="AC3696" s="38"/>
      <c r="AD3696" s="57" t="e">
        <f>IF(C3696="SG",VLOOKUP($C3696,IP!$R:$T,MATCH(QSC!$E3696,IP!$R$6:$T$6,0),0),VLOOKUP($C3696,IP!$R:$S,2,0))</f>
        <v>#N/A</v>
      </c>
      <c r="AE3696" s="39"/>
    </row>
    <row r="3697" spans="1:31" ht="15" x14ac:dyDescent="0.25">
      <c r="A3697" s="40"/>
      <c r="B3697" s="40"/>
      <c r="C3697" s="40"/>
      <c r="D3697" s="41"/>
      <c r="E3697" s="22"/>
      <c r="F3697" s="23"/>
      <c r="G3697" s="41"/>
      <c r="H3697" s="42"/>
      <c r="I3697" s="41"/>
      <c r="J3697" s="42"/>
      <c r="K3697" s="43"/>
      <c r="L3697" s="26"/>
      <c r="M3697" s="27"/>
      <c r="N3697" s="55"/>
      <c r="O3697" s="93">
        <f>IFERROR(SUMPRODUCT((INDEX(ACH.!$B$3:$AP$9999,MATCH(A3697,ACH.!$A$3:$A$9999,),)&gt;0)*COUNTIF(INDEX(IP!$C$4:$N$44,,IFERROR(MATCH(C3697,IP!$E$2:$N$2,)+2,MATCH(E3697,IP!$C$3:$D$3,))),ACH.!$B$1:$AP$1)),)</f>
        <v>0</v>
      </c>
      <c r="P3697" s="27"/>
      <c r="Q3697" s="28"/>
      <c r="R3697" s="29"/>
      <c r="S3697" s="30"/>
      <c r="T3697" s="31"/>
      <c r="U3697" s="32"/>
      <c r="V3697" s="32"/>
      <c r="W3697" s="32"/>
      <c r="X3697" s="33"/>
      <c r="Y3697" s="34"/>
      <c r="Z3697" s="35"/>
      <c r="AA3697" s="36"/>
      <c r="AB3697" s="37"/>
      <c r="AC3697" s="38"/>
      <c r="AD3697" s="57" t="e">
        <f>IF(C3697="SG",VLOOKUP($C3697,IP!$R:$T,MATCH(QSC!$E3697,IP!$R$6:$T$6,0),0),VLOOKUP($C3697,IP!$R:$S,2,0))</f>
        <v>#N/A</v>
      </c>
      <c r="AE3697" s="39"/>
    </row>
    <row r="3698" spans="1:31" ht="15" x14ac:dyDescent="0.25">
      <c r="A3698" s="40"/>
      <c r="B3698" s="40"/>
      <c r="C3698" s="40"/>
      <c r="D3698" s="41"/>
      <c r="E3698" s="22"/>
      <c r="F3698" s="23"/>
      <c r="G3698" s="41"/>
      <c r="H3698" s="42"/>
      <c r="I3698" s="41"/>
      <c r="J3698" s="42"/>
      <c r="K3698" s="43"/>
      <c r="L3698" s="26"/>
      <c r="M3698" s="27"/>
      <c r="N3698" s="55"/>
      <c r="O3698" s="93">
        <f>IFERROR(SUMPRODUCT((INDEX(ACH.!$B$3:$AP$9999,MATCH(A3698,ACH.!$A$3:$A$9999,),)&gt;0)*COUNTIF(INDEX(IP!$C$4:$N$44,,IFERROR(MATCH(C3698,IP!$E$2:$N$2,)+2,MATCH(E3698,IP!$C$3:$D$3,))),ACH.!$B$1:$AP$1)),)</f>
        <v>0</v>
      </c>
      <c r="P3698" s="27"/>
      <c r="Q3698" s="28"/>
      <c r="R3698" s="29"/>
      <c r="S3698" s="30"/>
      <c r="T3698" s="31"/>
      <c r="U3698" s="32"/>
      <c r="V3698" s="32"/>
      <c r="W3698" s="32"/>
      <c r="X3698" s="33"/>
      <c r="Y3698" s="34"/>
      <c r="Z3698" s="35"/>
      <c r="AA3698" s="36"/>
      <c r="AB3698" s="37"/>
      <c r="AC3698" s="38"/>
      <c r="AD3698" s="57" t="e">
        <f>IF(C3698="SG",VLOOKUP($C3698,IP!$R:$T,MATCH(QSC!$E3698,IP!$R$6:$T$6,0),0),VLOOKUP($C3698,IP!$R:$S,2,0))</f>
        <v>#N/A</v>
      </c>
      <c r="AE3698" s="39"/>
    </row>
    <row r="3699" spans="1:31" ht="15" x14ac:dyDescent="0.25">
      <c r="A3699" s="40"/>
      <c r="B3699" s="40"/>
      <c r="C3699" s="40"/>
      <c r="D3699" s="41"/>
      <c r="E3699" s="22"/>
      <c r="F3699" s="23"/>
      <c r="G3699" s="41"/>
      <c r="H3699" s="42"/>
      <c r="I3699" s="41"/>
      <c r="J3699" s="42"/>
      <c r="K3699" s="43"/>
      <c r="L3699" s="26"/>
      <c r="M3699" s="27"/>
      <c r="N3699" s="55"/>
      <c r="O3699" s="93">
        <f>IFERROR(SUMPRODUCT((INDEX(ACH.!$B$3:$AP$9999,MATCH(A3699,ACH.!$A$3:$A$9999,),)&gt;0)*COUNTIF(INDEX(IP!$C$4:$N$44,,IFERROR(MATCH(C3699,IP!$E$2:$N$2,)+2,MATCH(E3699,IP!$C$3:$D$3,))),ACH.!$B$1:$AP$1)),)</f>
        <v>0</v>
      </c>
      <c r="P3699" s="27"/>
      <c r="Q3699" s="28"/>
      <c r="R3699" s="29"/>
      <c r="S3699" s="30"/>
      <c r="T3699" s="31"/>
      <c r="U3699" s="32"/>
      <c r="V3699" s="32"/>
      <c r="W3699" s="32"/>
      <c r="X3699" s="33"/>
      <c r="Y3699" s="34"/>
      <c r="Z3699" s="35"/>
      <c r="AA3699" s="36"/>
      <c r="AB3699" s="37"/>
      <c r="AC3699" s="38"/>
      <c r="AD3699" s="57" t="e">
        <f>IF(C3699="SG",VLOOKUP($C3699,IP!$R:$T,MATCH(QSC!$E3699,IP!$R$6:$T$6,0),0),VLOOKUP($C3699,IP!$R:$S,2,0))</f>
        <v>#N/A</v>
      </c>
      <c r="AE3699" s="39"/>
    </row>
    <row r="3700" spans="1:31" ht="15" x14ac:dyDescent="0.25">
      <c r="A3700" s="40"/>
      <c r="B3700" s="40"/>
      <c r="C3700" s="40"/>
      <c r="D3700" s="41"/>
      <c r="E3700" s="22"/>
      <c r="F3700" s="23"/>
      <c r="G3700" s="41"/>
      <c r="H3700" s="42"/>
      <c r="I3700" s="41"/>
      <c r="J3700" s="42"/>
      <c r="K3700" s="43"/>
      <c r="L3700" s="26"/>
      <c r="M3700" s="27"/>
      <c r="N3700" s="55"/>
      <c r="O3700" s="93">
        <f>IFERROR(SUMPRODUCT((INDEX(ACH.!$B$3:$AP$9999,MATCH(A3700,ACH.!$A$3:$A$9999,),)&gt;0)*COUNTIF(INDEX(IP!$C$4:$N$44,,IFERROR(MATCH(C3700,IP!$E$2:$N$2,)+2,MATCH(E3700,IP!$C$3:$D$3,))),ACH.!$B$1:$AP$1)),)</f>
        <v>0</v>
      </c>
      <c r="P3700" s="27"/>
      <c r="Q3700" s="28"/>
      <c r="R3700" s="29"/>
      <c r="S3700" s="30"/>
      <c r="T3700" s="31"/>
      <c r="U3700" s="32"/>
      <c r="V3700" s="32"/>
      <c r="W3700" s="32"/>
      <c r="X3700" s="33"/>
      <c r="Y3700" s="34"/>
      <c r="Z3700" s="35"/>
      <c r="AA3700" s="36"/>
      <c r="AB3700" s="37"/>
      <c r="AC3700" s="38"/>
      <c r="AD3700" s="57" t="e">
        <f>IF(C3700="SG",VLOOKUP($C3700,IP!$R:$T,MATCH(QSC!$E3700,IP!$R$6:$T$6,0),0),VLOOKUP($C3700,IP!$R:$S,2,0))</f>
        <v>#N/A</v>
      </c>
      <c r="AE3700" s="39"/>
    </row>
    <row r="3701" spans="1:31" ht="15" x14ac:dyDescent="0.25">
      <c r="A3701" s="40"/>
      <c r="B3701" s="40"/>
      <c r="C3701" s="40"/>
      <c r="D3701" s="41"/>
      <c r="E3701" s="22"/>
      <c r="F3701" s="23"/>
      <c r="G3701" s="41"/>
      <c r="H3701" s="42"/>
      <c r="I3701" s="41"/>
      <c r="J3701" s="42"/>
      <c r="K3701" s="43"/>
      <c r="L3701" s="26"/>
      <c r="M3701" s="27"/>
      <c r="N3701" s="55"/>
      <c r="O3701" s="93">
        <f>IFERROR(SUMPRODUCT((INDEX(ACH.!$B$3:$AP$9999,MATCH(A3701,ACH.!$A$3:$A$9999,),)&gt;0)*COUNTIF(INDEX(IP!$C$4:$N$44,,IFERROR(MATCH(C3701,IP!$E$2:$N$2,)+2,MATCH(E3701,IP!$C$3:$D$3,))),ACH.!$B$1:$AP$1)),)</f>
        <v>0</v>
      </c>
      <c r="P3701" s="27"/>
      <c r="Q3701" s="28"/>
      <c r="R3701" s="29"/>
      <c r="S3701" s="30"/>
      <c r="T3701" s="31"/>
      <c r="U3701" s="32"/>
      <c r="V3701" s="32"/>
      <c r="W3701" s="32"/>
      <c r="X3701" s="33"/>
      <c r="Y3701" s="34"/>
      <c r="Z3701" s="35"/>
      <c r="AA3701" s="36"/>
      <c r="AB3701" s="37"/>
      <c r="AC3701" s="38"/>
      <c r="AD3701" s="57" t="e">
        <f>IF(C3701="SG",VLOOKUP($C3701,IP!$R:$T,MATCH(QSC!$E3701,IP!$R$6:$T$6,0),0),VLOOKUP($C3701,IP!$R:$S,2,0))</f>
        <v>#N/A</v>
      </c>
      <c r="AE3701" s="39"/>
    </row>
    <row r="3702" spans="1:31" ht="15" x14ac:dyDescent="0.25">
      <c r="A3702" s="40"/>
      <c r="B3702" s="40"/>
      <c r="C3702" s="40"/>
      <c r="D3702" s="41"/>
      <c r="E3702" s="22"/>
      <c r="F3702" s="23"/>
      <c r="G3702" s="41"/>
      <c r="H3702" s="42"/>
      <c r="I3702" s="41"/>
      <c r="J3702" s="42"/>
      <c r="K3702" s="43"/>
      <c r="L3702" s="26"/>
      <c r="M3702" s="27"/>
      <c r="N3702" s="55"/>
      <c r="O3702" s="93">
        <f>IFERROR(SUMPRODUCT((INDEX(ACH.!$B$3:$AP$9999,MATCH(A3702,ACH.!$A$3:$A$9999,),)&gt;0)*COUNTIF(INDEX(IP!$C$4:$N$44,,IFERROR(MATCH(C3702,IP!$E$2:$N$2,)+2,MATCH(E3702,IP!$C$3:$D$3,))),ACH.!$B$1:$AP$1)),)</f>
        <v>0</v>
      </c>
      <c r="P3702" s="27"/>
      <c r="Q3702" s="28"/>
      <c r="R3702" s="29"/>
      <c r="S3702" s="30"/>
      <c r="T3702" s="31"/>
      <c r="U3702" s="32"/>
      <c r="V3702" s="32"/>
      <c r="W3702" s="32"/>
      <c r="X3702" s="33"/>
      <c r="Y3702" s="34"/>
      <c r="Z3702" s="35"/>
      <c r="AA3702" s="36"/>
      <c r="AB3702" s="37"/>
      <c r="AC3702" s="38"/>
      <c r="AD3702" s="57" t="e">
        <f>IF(C3702="SG",VLOOKUP($C3702,IP!$R:$T,MATCH(QSC!$E3702,IP!$R$6:$T$6,0),0),VLOOKUP($C3702,IP!$R:$S,2,0))</f>
        <v>#N/A</v>
      </c>
      <c r="AE3702" s="39"/>
    </row>
    <row r="3703" spans="1:31" ht="15" x14ac:dyDescent="0.25">
      <c r="A3703" s="40"/>
      <c r="B3703" s="40"/>
      <c r="C3703" s="40"/>
      <c r="D3703" s="41"/>
      <c r="E3703" s="22"/>
      <c r="F3703" s="23"/>
      <c r="G3703" s="41"/>
      <c r="H3703" s="42"/>
      <c r="I3703" s="41"/>
      <c r="J3703" s="42"/>
      <c r="K3703" s="43"/>
      <c r="L3703" s="26"/>
      <c r="M3703" s="27"/>
      <c r="N3703" s="55"/>
      <c r="O3703" s="93">
        <f>IFERROR(SUMPRODUCT((INDEX(ACH.!$B$3:$AP$9999,MATCH(A3703,ACH.!$A$3:$A$9999,),)&gt;0)*COUNTIF(INDEX(IP!$C$4:$N$44,,IFERROR(MATCH(C3703,IP!$E$2:$N$2,)+2,MATCH(E3703,IP!$C$3:$D$3,))),ACH.!$B$1:$AP$1)),)</f>
        <v>0</v>
      </c>
      <c r="P3703" s="27"/>
      <c r="Q3703" s="28"/>
      <c r="R3703" s="29"/>
      <c r="S3703" s="30"/>
      <c r="T3703" s="31"/>
      <c r="U3703" s="32"/>
      <c r="V3703" s="32"/>
      <c r="W3703" s="32"/>
      <c r="X3703" s="33"/>
      <c r="Y3703" s="34"/>
      <c r="Z3703" s="35"/>
      <c r="AA3703" s="36"/>
      <c r="AB3703" s="37"/>
      <c r="AC3703" s="38"/>
      <c r="AD3703" s="57" t="e">
        <f>IF(C3703="SG",VLOOKUP($C3703,IP!$R:$T,MATCH(QSC!$E3703,IP!$R$6:$T$6,0),0),VLOOKUP($C3703,IP!$R:$S,2,0))</f>
        <v>#N/A</v>
      </c>
      <c r="AE3703" s="39"/>
    </row>
    <row r="3704" spans="1:31" ht="15" x14ac:dyDescent="0.25">
      <c r="A3704" s="40"/>
      <c r="B3704" s="40"/>
      <c r="C3704" s="40"/>
      <c r="D3704" s="41"/>
      <c r="E3704" s="22"/>
      <c r="F3704" s="23"/>
      <c r="G3704" s="41"/>
      <c r="H3704" s="42"/>
      <c r="I3704" s="41"/>
      <c r="J3704" s="42"/>
      <c r="K3704" s="43"/>
      <c r="L3704" s="26"/>
      <c r="M3704" s="27"/>
      <c r="N3704" s="55"/>
      <c r="O3704" s="93">
        <f>IFERROR(SUMPRODUCT((INDEX(ACH.!$B$3:$AP$9999,MATCH(A3704,ACH.!$A$3:$A$9999,),)&gt;0)*COUNTIF(INDEX(IP!$C$4:$N$44,,IFERROR(MATCH(C3704,IP!$E$2:$N$2,)+2,MATCH(E3704,IP!$C$3:$D$3,))),ACH.!$B$1:$AP$1)),)</f>
        <v>0</v>
      </c>
      <c r="P3704" s="27"/>
      <c r="Q3704" s="28"/>
      <c r="R3704" s="29"/>
      <c r="S3704" s="30"/>
      <c r="T3704" s="31"/>
      <c r="U3704" s="32"/>
      <c r="V3704" s="32"/>
      <c r="W3704" s="32"/>
      <c r="X3704" s="33"/>
      <c r="Y3704" s="34"/>
      <c r="Z3704" s="35"/>
      <c r="AA3704" s="36"/>
      <c r="AB3704" s="37"/>
      <c r="AC3704" s="38"/>
      <c r="AD3704" s="57" t="e">
        <f>IF(C3704="SG",VLOOKUP($C3704,IP!$R:$T,MATCH(QSC!$E3704,IP!$R$6:$T$6,0),0),VLOOKUP($C3704,IP!$R:$S,2,0))</f>
        <v>#N/A</v>
      </c>
      <c r="AE3704" s="39"/>
    </row>
    <row r="3705" spans="1:31" ht="15" x14ac:dyDescent="0.25">
      <c r="A3705" s="40"/>
      <c r="B3705" s="40"/>
      <c r="C3705" s="40"/>
      <c r="D3705" s="41"/>
      <c r="E3705" s="22"/>
      <c r="F3705" s="23"/>
      <c r="G3705" s="41"/>
      <c r="H3705" s="42"/>
      <c r="I3705" s="41"/>
      <c r="J3705" s="42"/>
      <c r="K3705" s="43"/>
      <c r="L3705" s="26"/>
      <c r="M3705" s="27"/>
      <c r="N3705" s="55"/>
      <c r="O3705" s="93">
        <f>IFERROR(SUMPRODUCT((INDEX(ACH.!$B$3:$AP$9999,MATCH(A3705,ACH.!$A$3:$A$9999,),)&gt;0)*COUNTIF(INDEX(IP!$C$4:$N$44,,IFERROR(MATCH(C3705,IP!$E$2:$N$2,)+2,MATCH(E3705,IP!$C$3:$D$3,))),ACH.!$B$1:$AP$1)),)</f>
        <v>0</v>
      </c>
      <c r="P3705" s="27"/>
      <c r="Q3705" s="28"/>
      <c r="R3705" s="29"/>
      <c r="S3705" s="30"/>
      <c r="T3705" s="31"/>
      <c r="U3705" s="32"/>
      <c r="V3705" s="32"/>
      <c r="W3705" s="32"/>
      <c r="X3705" s="33"/>
      <c r="Y3705" s="34"/>
      <c r="Z3705" s="35"/>
      <c r="AA3705" s="36"/>
      <c r="AB3705" s="37"/>
      <c r="AC3705" s="38"/>
      <c r="AD3705" s="57" t="e">
        <f>IF(C3705="SG",VLOOKUP($C3705,IP!$R:$T,MATCH(QSC!$E3705,IP!$R$6:$T$6,0),0),VLOOKUP($C3705,IP!$R:$S,2,0))</f>
        <v>#N/A</v>
      </c>
      <c r="AE3705" s="39"/>
    </row>
    <row r="3706" spans="1:31" ht="15" x14ac:dyDescent="0.25">
      <c r="A3706" s="40"/>
      <c r="B3706" s="40"/>
      <c r="C3706" s="40"/>
      <c r="D3706" s="41"/>
      <c r="E3706" s="22"/>
      <c r="F3706" s="23"/>
      <c r="G3706" s="41"/>
      <c r="H3706" s="42"/>
      <c r="I3706" s="41"/>
      <c r="J3706" s="42"/>
      <c r="K3706" s="43"/>
      <c r="L3706" s="26"/>
      <c r="M3706" s="27"/>
      <c r="N3706" s="55"/>
      <c r="O3706" s="93">
        <f>IFERROR(SUMPRODUCT((INDEX(ACH.!$B$3:$AP$9999,MATCH(A3706,ACH.!$A$3:$A$9999,),)&gt;0)*COUNTIF(INDEX(IP!$C$4:$N$44,,IFERROR(MATCH(C3706,IP!$E$2:$N$2,)+2,MATCH(E3706,IP!$C$3:$D$3,))),ACH.!$B$1:$AP$1)),)</f>
        <v>0</v>
      </c>
      <c r="P3706" s="27"/>
      <c r="Q3706" s="28"/>
      <c r="R3706" s="29"/>
      <c r="S3706" s="30"/>
      <c r="T3706" s="31"/>
      <c r="U3706" s="32"/>
      <c r="V3706" s="32"/>
      <c r="W3706" s="32"/>
      <c r="X3706" s="33"/>
      <c r="Y3706" s="34"/>
      <c r="Z3706" s="35"/>
      <c r="AA3706" s="36"/>
      <c r="AB3706" s="37"/>
      <c r="AC3706" s="38"/>
      <c r="AD3706" s="57" t="e">
        <f>IF(C3706="SG",VLOOKUP($C3706,IP!$R:$T,MATCH(QSC!$E3706,IP!$R$6:$T$6,0),0),VLOOKUP($C3706,IP!$R:$S,2,0))</f>
        <v>#N/A</v>
      </c>
      <c r="AE3706" s="39"/>
    </row>
    <row r="3707" spans="1:31" ht="15" x14ac:dyDescent="0.25">
      <c r="A3707" s="40"/>
      <c r="B3707" s="40"/>
      <c r="C3707" s="40"/>
      <c r="D3707" s="41"/>
      <c r="E3707" s="22"/>
      <c r="F3707" s="23"/>
      <c r="G3707" s="41"/>
      <c r="H3707" s="42"/>
      <c r="I3707" s="41"/>
      <c r="J3707" s="42"/>
      <c r="K3707" s="43"/>
      <c r="L3707" s="26"/>
      <c r="M3707" s="27"/>
      <c r="N3707" s="55"/>
      <c r="O3707" s="93">
        <f>IFERROR(SUMPRODUCT((INDEX(ACH.!$B$3:$AP$9999,MATCH(A3707,ACH.!$A$3:$A$9999,),)&gt;0)*COUNTIF(INDEX(IP!$C$4:$N$44,,IFERROR(MATCH(C3707,IP!$E$2:$N$2,)+2,MATCH(E3707,IP!$C$3:$D$3,))),ACH.!$B$1:$AP$1)),)</f>
        <v>0</v>
      </c>
      <c r="P3707" s="27"/>
      <c r="Q3707" s="28"/>
      <c r="R3707" s="29"/>
      <c r="S3707" s="30"/>
      <c r="T3707" s="31"/>
      <c r="U3707" s="32"/>
      <c r="V3707" s="32"/>
      <c r="W3707" s="32"/>
      <c r="X3707" s="33"/>
      <c r="Y3707" s="34"/>
      <c r="Z3707" s="35"/>
      <c r="AA3707" s="36"/>
      <c r="AB3707" s="37"/>
      <c r="AC3707" s="38"/>
      <c r="AD3707" s="57" t="e">
        <f>IF(C3707="SG",VLOOKUP($C3707,IP!$R:$T,MATCH(QSC!$E3707,IP!$R$6:$T$6,0),0),VLOOKUP($C3707,IP!$R:$S,2,0))</f>
        <v>#N/A</v>
      </c>
      <c r="AE3707" s="39"/>
    </row>
    <row r="3708" spans="1:31" ht="15" x14ac:dyDescent="0.25">
      <c r="A3708" s="40"/>
      <c r="B3708" s="40"/>
      <c r="C3708" s="40"/>
      <c r="D3708" s="41"/>
      <c r="E3708" s="22"/>
      <c r="F3708" s="23"/>
      <c r="G3708" s="41"/>
      <c r="H3708" s="42"/>
      <c r="I3708" s="41"/>
      <c r="J3708" s="42"/>
      <c r="K3708" s="43"/>
      <c r="L3708" s="26"/>
      <c r="M3708" s="27"/>
      <c r="N3708" s="55"/>
      <c r="O3708" s="93">
        <f>IFERROR(SUMPRODUCT((INDEX(ACH.!$B$3:$AP$9999,MATCH(A3708,ACH.!$A$3:$A$9999,),)&gt;0)*COUNTIF(INDEX(IP!$C$4:$N$44,,IFERROR(MATCH(C3708,IP!$E$2:$N$2,)+2,MATCH(E3708,IP!$C$3:$D$3,))),ACH.!$B$1:$AP$1)),)</f>
        <v>0</v>
      </c>
      <c r="P3708" s="27"/>
      <c r="Q3708" s="28"/>
      <c r="R3708" s="29"/>
      <c r="S3708" s="30"/>
      <c r="T3708" s="31"/>
      <c r="U3708" s="32"/>
      <c r="V3708" s="32"/>
      <c r="W3708" s="32"/>
      <c r="X3708" s="33"/>
      <c r="Y3708" s="34"/>
      <c r="Z3708" s="35"/>
      <c r="AA3708" s="36"/>
      <c r="AB3708" s="37"/>
      <c r="AC3708" s="38"/>
      <c r="AD3708" s="57" t="e">
        <f>IF(C3708="SG",VLOOKUP($C3708,IP!$R:$T,MATCH(QSC!$E3708,IP!$R$6:$T$6,0),0),VLOOKUP($C3708,IP!$R:$S,2,0))</f>
        <v>#N/A</v>
      </c>
      <c r="AE3708" s="39"/>
    </row>
    <row r="3709" spans="1:31" ht="15" x14ac:dyDescent="0.25">
      <c r="A3709" s="40"/>
      <c r="B3709" s="40"/>
      <c r="C3709" s="40"/>
      <c r="D3709" s="41"/>
      <c r="E3709" s="22"/>
      <c r="F3709" s="23"/>
      <c r="G3709" s="41"/>
      <c r="H3709" s="42"/>
      <c r="I3709" s="41"/>
      <c r="J3709" s="42"/>
      <c r="K3709" s="43"/>
      <c r="L3709" s="26"/>
      <c r="M3709" s="27"/>
      <c r="N3709" s="55"/>
      <c r="O3709" s="93">
        <f>IFERROR(SUMPRODUCT((INDEX(ACH.!$B$3:$AP$9999,MATCH(A3709,ACH.!$A$3:$A$9999,),)&gt;0)*COUNTIF(INDEX(IP!$C$4:$N$44,,IFERROR(MATCH(C3709,IP!$E$2:$N$2,)+2,MATCH(E3709,IP!$C$3:$D$3,))),ACH.!$B$1:$AP$1)),)</f>
        <v>0</v>
      </c>
      <c r="P3709" s="27"/>
      <c r="Q3709" s="28"/>
      <c r="R3709" s="29"/>
      <c r="S3709" s="30"/>
      <c r="T3709" s="31"/>
      <c r="U3709" s="32"/>
      <c r="V3709" s="32"/>
      <c r="W3709" s="32"/>
      <c r="X3709" s="33"/>
      <c r="Y3709" s="34"/>
      <c r="Z3709" s="35"/>
      <c r="AA3709" s="36"/>
      <c r="AB3709" s="37"/>
      <c r="AC3709" s="38"/>
      <c r="AD3709" s="57" t="e">
        <f>IF(C3709="SG",VLOOKUP($C3709,IP!$R:$T,MATCH(QSC!$E3709,IP!$R$6:$T$6,0),0),VLOOKUP($C3709,IP!$R:$S,2,0))</f>
        <v>#N/A</v>
      </c>
      <c r="AE3709" s="39"/>
    </row>
    <row r="3710" spans="1:31" ht="15" x14ac:dyDescent="0.25">
      <c r="A3710" s="40"/>
      <c r="B3710" s="40"/>
      <c r="C3710" s="40"/>
      <c r="D3710" s="41"/>
      <c r="E3710" s="22"/>
      <c r="F3710" s="23"/>
      <c r="G3710" s="41"/>
      <c r="H3710" s="42"/>
      <c r="I3710" s="41"/>
      <c r="J3710" s="42"/>
      <c r="K3710" s="43"/>
      <c r="L3710" s="26"/>
      <c r="M3710" s="27"/>
      <c r="N3710" s="55"/>
      <c r="O3710" s="93">
        <f>IFERROR(SUMPRODUCT((INDEX(ACH.!$B$3:$AP$9999,MATCH(A3710,ACH.!$A$3:$A$9999,),)&gt;0)*COUNTIF(INDEX(IP!$C$4:$N$44,,IFERROR(MATCH(C3710,IP!$E$2:$N$2,)+2,MATCH(E3710,IP!$C$3:$D$3,))),ACH.!$B$1:$AP$1)),)</f>
        <v>0</v>
      </c>
      <c r="P3710" s="27"/>
      <c r="Q3710" s="28"/>
      <c r="R3710" s="29"/>
      <c r="S3710" s="30"/>
      <c r="T3710" s="31"/>
      <c r="U3710" s="32"/>
      <c r="V3710" s="32"/>
      <c r="W3710" s="32"/>
      <c r="X3710" s="33"/>
      <c r="Y3710" s="34"/>
      <c r="Z3710" s="35"/>
      <c r="AA3710" s="36"/>
      <c r="AB3710" s="37"/>
      <c r="AC3710" s="38"/>
      <c r="AD3710" s="57" t="e">
        <f>IF(C3710="SG",VLOOKUP($C3710,IP!$R:$T,MATCH(QSC!$E3710,IP!$R$6:$T$6,0),0),VLOOKUP($C3710,IP!$R:$S,2,0))</f>
        <v>#N/A</v>
      </c>
      <c r="AE3710" s="39"/>
    </row>
    <row r="3711" spans="1:31" ht="15" x14ac:dyDescent="0.25">
      <c r="A3711" s="40"/>
      <c r="B3711" s="40"/>
      <c r="C3711" s="40"/>
      <c r="D3711" s="41"/>
      <c r="E3711" s="22"/>
      <c r="F3711" s="23"/>
      <c r="G3711" s="41"/>
      <c r="H3711" s="42"/>
      <c r="I3711" s="41"/>
      <c r="J3711" s="42"/>
      <c r="K3711" s="43"/>
      <c r="L3711" s="26"/>
      <c r="M3711" s="27"/>
      <c r="N3711" s="55"/>
      <c r="O3711" s="93">
        <f>IFERROR(SUMPRODUCT((INDEX(ACH.!$B$3:$AP$9999,MATCH(A3711,ACH.!$A$3:$A$9999,),)&gt;0)*COUNTIF(INDEX(IP!$C$4:$N$44,,IFERROR(MATCH(C3711,IP!$E$2:$N$2,)+2,MATCH(E3711,IP!$C$3:$D$3,))),ACH.!$B$1:$AP$1)),)</f>
        <v>0</v>
      </c>
      <c r="P3711" s="27"/>
      <c r="Q3711" s="28"/>
      <c r="R3711" s="29"/>
      <c r="S3711" s="30"/>
      <c r="T3711" s="31"/>
      <c r="U3711" s="32"/>
      <c r="V3711" s="32"/>
      <c r="W3711" s="32"/>
      <c r="X3711" s="33"/>
      <c r="Y3711" s="34"/>
      <c r="Z3711" s="35"/>
      <c r="AA3711" s="36"/>
      <c r="AB3711" s="37"/>
      <c r="AC3711" s="38"/>
      <c r="AD3711" s="57" t="e">
        <f>IF(C3711="SG",VLOOKUP($C3711,IP!$R:$T,MATCH(QSC!$E3711,IP!$R$6:$T$6,0),0),VLOOKUP($C3711,IP!$R:$S,2,0))</f>
        <v>#N/A</v>
      </c>
      <c r="AE3711" s="39"/>
    </row>
    <row r="3712" spans="1:31" ht="15" x14ac:dyDescent="0.25">
      <c r="A3712" s="40"/>
      <c r="B3712" s="40"/>
      <c r="C3712" s="40"/>
      <c r="D3712" s="41"/>
      <c r="E3712" s="22"/>
      <c r="F3712" s="23"/>
      <c r="G3712" s="41"/>
      <c r="H3712" s="42"/>
      <c r="I3712" s="41"/>
      <c r="J3712" s="42"/>
      <c r="K3712" s="43"/>
      <c r="L3712" s="26"/>
      <c r="M3712" s="27"/>
      <c r="N3712" s="55"/>
      <c r="O3712" s="93">
        <f>IFERROR(SUMPRODUCT((INDEX(ACH.!$B$3:$AP$9999,MATCH(A3712,ACH.!$A$3:$A$9999,),)&gt;0)*COUNTIF(INDEX(IP!$C$4:$N$44,,IFERROR(MATCH(C3712,IP!$E$2:$N$2,)+2,MATCH(E3712,IP!$C$3:$D$3,))),ACH.!$B$1:$AP$1)),)</f>
        <v>0</v>
      </c>
      <c r="P3712" s="27"/>
      <c r="Q3712" s="28"/>
      <c r="R3712" s="29"/>
      <c r="S3712" s="30"/>
      <c r="T3712" s="31"/>
      <c r="U3712" s="32"/>
      <c r="V3712" s="32"/>
      <c r="W3712" s="32"/>
      <c r="X3712" s="33"/>
      <c r="Y3712" s="34"/>
      <c r="Z3712" s="35"/>
      <c r="AA3712" s="36"/>
      <c r="AB3712" s="37"/>
      <c r="AC3712" s="38"/>
      <c r="AD3712" s="57" t="e">
        <f>IF(C3712="SG",VLOOKUP($C3712,IP!$R:$T,MATCH(QSC!$E3712,IP!$R$6:$T$6,0),0),VLOOKUP($C3712,IP!$R:$S,2,0))</f>
        <v>#N/A</v>
      </c>
      <c r="AE3712" s="39"/>
    </row>
    <row r="3713" spans="1:31" ht="15" x14ac:dyDescent="0.25">
      <c r="A3713" s="40"/>
      <c r="B3713" s="40"/>
      <c r="C3713" s="40"/>
      <c r="D3713" s="41"/>
      <c r="E3713" s="22"/>
      <c r="F3713" s="23"/>
      <c r="G3713" s="41"/>
      <c r="H3713" s="42"/>
      <c r="I3713" s="41"/>
      <c r="J3713" s="42"/>
      <c r="K3713" s="43"/>
      <c r="L3713" s="26"/>
      <c r="M3713" s="27"/>
      <c r="N3713" s="55"/>
      <c r="O3713" s="93">
        <f>IFERROR(SUMPRODUCT((INDEX(ACH.!$B$3:$AP$9999,MATCH(A3713,ACH.!$A$3:$A$9999,),)&gt;0)*COUNTIF(INDEX(IP!$C$4:$N$44,,IFERROR(MATCH(C3713,IP!$E$2:$N$2,)+2,MATCH(E3713,IP!$C$3:$D$3,))),ACH.!$B$1:$AP$1)),)</f>
        <v>0</v>
      </c>
      <c r="P3713" s="27"/>
      <c r="Q3713" s="28"/>
      <c r="R3713" s="29"/>
      <c r="S3713" s="30"/>
      <c r="T3713" s="31"/>
      <c r="U3713" s="32"/>
      <c r="V3713" s="32"/>
      <c r="W3713" s="32"/>
      <c r="X3713" s="33"/>
      <c r="Y3713" s="34"/>
      <c r="Z3713" s="35"/>
      <c r="AA3713" s="36"/>
      <c r="AB3713" s="37"/>
      <c r="AC3713" s="38"/>
      <c r="AD3713" s="57" t="e">
        <f>IF(C3713="SG",VLOOKUP($C3713,IP!$R:$T,MATCH(QSC!$E3713,IP!$R$6:$T$6,0),0),VLOOKUP($C3713,IP!$R:$S,2,0))</f>
        <v>#N/A</v>
      </c>
      <c r="AE3713" s="39"/>
    </row>
    <row r="3714" spans="1:31" ht="15" x14ac:dyDescent="0.25">
      <c r="A3714" s="40"/>
      <c r="B3714" s="40"/>
      <c r="C3714" s="40"/>
      <c r="D3714" s="41"/>
      <c r="E3714" s="22"/>
      <c r="F3714" s="23"/>
      <c r="G3714" s="41"/>
      <c r="H3714" s="42"/>
      <c r="I3714" s="41"/>
      <c r="J3714" s="42"/>
      <c r="K3714" s="43"/>
      <c r="L3714" s="26"/>
      <c r="M3714" s="27"/>
      <c r="N3714" s="55"/>
      <c r="O3714" s="93">
        <f>IFERROR(SUMPRODUCT((INDEX(ACH.!$B$3:$AP$9999,MATCH(A3714,ACH.!$A$3:$A$9999,),)&gt;0)*COUNTIF(INDEX(IP!$C$4:$N$44,,IFERROR(MATCH(C3714,IP!$E$2:$N$2,)+2,MATCH(E3714,IP!$C$3:$D$3,))),ACH.!$B$1:$AP$1)),)</f>
        <v>0</v>
      </c>
      <c r="P3714" s="27"/>
      <c r="Q3714" s="28"/>
      <c r="R3714" s="29"/>
      <c r="S3714" s="30"/>
      <c r="T3714" s="31"/>
      <c r="U3714" s="32"/>
      <c r="V3714" s="32"/>
      <c r="W3714" s="32"/>
      <c r="X3714" s="33"/>
      <c r="Y3714" s="34"/>
      <c r="Z3714" s="35"/>
      <c r="AA3714" s="36"/>
      <c r="AB3714" s="37"/>
      <c r="AC3714" s="38"/>
      <c r="AD3714" s="57" t="e">
        <f>IF(C3714="SG",VLOOKUP($C3714,IP!$R:$T,MATCH(QSC!$E3714,IP!$R$6:$T$6,0),0),VLOOKUP($C3714,IP!$R:$S,2,0))</f>
        <v>#N/A</v>
      </c>
      <c r="AE3714" s="39"/>
    </row>
    <row r="3715" spans="1:31" ht="15" x14ac:dyDescent="0.25">
      <c r="A3715" s="40"/>
      <c r="B3715" s="40"/>
      <c r="C3715" s="40"/>
      <c r="D3715" s="41"/>
      <c r="E3715" s="22"/>
      <c r="F3715" s="23"/>
      <c r="G3715" s="41"/>
      <c r="H3715" s="42"/>
      <c r="I3715" s="41"/>
      <c r="J3715" s="42"/>
      <c r="K3715" s="43"/>
      <c r="L3715" s="26"/>
      <c r="M3715" s="27"/>
      <c r="N3715" s="55"/>
      <c r="O3715" s="93">
        <f>IFERROR(SUMPRODUCT((INDEX(ACH.!$B$3:$AP$9999,MATCH(A3715,ACH.!$A$3:$A$9999,),)&gt;0)*COUNTIF(INDEX(IP!$C$4:$N$44,,IFERROR(MATCH(C3715,IP!$E$2:$N$2,)+2,MATCH(E3715,IP!$C$3:$D$3,))),ACH.!$B$1:$AP$1)),)</f>
        <v>0</v>
      </c>
      <c r="P3715" s="27"/>
      <c r="Q3715" s="28"/>
      <c r="R3715" s="29"/>
      <c r="S3715" s="30"/>
      <c r="T3715" s="31"/>
      <c r="U3715" s="32"/>
      <c r="V3715" s="32"/>
      <c r="W3715" s="32"/>
      <c r="X3715" s="33"/>
      <c r="Y3715" s="34"/>
      <c r="Z3715" s="35"/>
      <c r="AA3715" s="36"/>
      <c r="AB3715" s="37"/>
      <c r="AC3715" s="38"/>
      <c r="AD3715" s="57" t="e">
        <f>IF(C3715="SG",VLOOKUP($C3715,IP!$R:$T,MATCH(QSC!$E3715,IP!$R$6:$T$6,0),0),VLOOKUP($C3715,IP!$R:$S,2,0))</f>
        <v>#N/A</v>
      </c>
      <c r="AE3715" s="39"/>
    </row>
    <row r="3716" spans="1:31" ht="15" x14ac:dyDescent="0.25">
      <c r="A3716" s="40"/>
      <c r="B3716" s="40"/>
      <c r="C3716" s="40"/>
      <c r="D3716" s="41"/>
      <c r="E3716" s="22"/>
      <c r="F3716" s="23"/>
      <c r="G3716" s="41"/>
      <c r="H3716" s="42"/>
      <c r="I3716" s="41"/>
      <c r="J3716" s="42"/>
      <c r="K3716" s="43"/>
      <c r="L3716" s="26"/>
      <c r="M3716" s="27"/>
      <c r="N3716" s="55"/>
      <c r="O3716" s="93">
        <f>IFERROR(SUMPRODUCT((INDEX(ACH.!$B$3:$AP$9999,MATCH(A3716,ACH.!$A$3:$A$9999,),)&gt;0)*COUNTIF(INDEX(IP!$C$4:$N$44,,IFERROR(MATCH(C3716,IP!$E$2:$N$2,)+2,MATCH(E3716,IP!$C$3:$D$3,))),ACH.!$B$1:$AP$1)),)</f>
        <v>0</v>
      </c>
      <c r="P3716" s="27"/>
      <c r="Q3716" s="28"/>
      <c r="R3716" s="29"/>
      <c r="S3716" s="30"/>
      <c r="T3716" s="31"/>
      <c r="U3716" s="32"/>
      <c r="V3716" s="32"/>
      <c r="W3716" s="32"/>
      <c r="X3716" s="33"/>
      <c r="Y3716" s="34"/>
      <c r="Z3716" s="35"/>
      <c r="AA3716" s="36"/>
      <c r="AB3716" s="37"/>
      <c r="AC3716" s="38"/>
      <c r="AD3716" s="57" t="e">
        <f>IF(C3716="SG",VLOOKUP($C3716,IP!$R:$T,MATCH(QSC!$E3716,IP!$R$6:$T$6,0),0),VLOOKUP($C3716,IP!$R:$S,2,0))</f>
        <v>#N/A</v>
      </c>
      <c r="AE3716" s="39"/>
    </row>
    <row r="3717" spans="1:31" ht="15" x14ac:dyDescent="0.25">
      <c r="A3717" s="40"/>
      <c r="B3717" s="40"/>
      <c r="C3717" s="40"/>
      <c r="D3717" s="41"/>
      <c r="E3717" s="22"/>
      <c r="F3717" s="23"/>
      <c r="G3717" s="41"/>
      <c r="H3717" s="42"/>
      <c r="I3717" s="41"/>
      <c r="J3717" s="42"/>
      <c r="K3717" s="43"/>
      <c r="L3717" s="26"/>
      <c r="M3717" s="27"/>
      <c r="N3717" s="55"/>
      <c r="O3717" s="93">
        <f>IFERROR(SUMPRODUCT((INDEX(ACH.!$B$3:$AP$9999,MATCH(A3717,ACH.!$A$3:$A$9999,),)&gt;0)*COUNTIF(INDEX(IP!$C$4:$N$44,,IFERROR(MATCH(C3717,IP!$E$2:$N$2,)+2,MATCH(E3717,IP!$C$3:$D$3,))),ACH.!$B$1:$AP$1)),)</f>
        <v>0</v>
      </c>
      <c r="P3717" s="27"/>
      <c r="Q3717" s="28"/>
      <c r="R3717" s="29"/>
      <c r="S3717" s="30"/>
      <c r="T3717" s="31"/>
      <c r="U3717" s="32"/>
      <c r="V3717" s="32"/>
      <c r="W3717" s="32"/>
      <c r="X3717" s="33"/>
      <c r="Y3717" s="34"/>
      <c r="Z3717" s="35"/>
      <c r="AA3717" s="36"/>
      <c r="AB3717" s="37"/>
      <c r="AC3717" s="38"/>
      <c r="AD3717" s="57" t="e">
        <f>IF(C3717="SG",VLOOKUP($C3717,IP!$R:$T,MATCH(QSC!$E3717,IP!$R$6:$T$6,0),0),VLOOKUP($C3717,IP!$R:$S,2,0))</f>
        <v>#N/A</v>
      </c>
      <c r="AE3717" s="39"/>
    </row>
    <row r="3718" spans="1:31" ht="15" x14ac:dyDescent="0.25">
      <c r="A3718" s="40"/>
      <c r="B3718" s="40"/>
      <c r="C3718" s="40"/>
      <c r="D3718" s="41"/>
      <c r="E3718" s="22"/>
      <c r="F3718" s="23"/>
      <c r="G3718" s="41"/>
      <c r="H3718" s="42"/>
      <c r="I3718" s="41"/>
      <c r="J3718" s="42"/>
      <c r="K3718" s="43"/>
      <c r="L3718" s="26"/>
      <c r="M3718" s="27"/>
      <c r="N3718" s="55"/>
      <c r="O3718" s="93">
        <f>IFERROR(SUMPRODUCT((INDEX(ACH.!$B$3:$AP$9999,MATCH(A3718,ACH.!$A$3:$A$9999,),)&gt;0)*COUNTIF(INDEX(IP!$C$4:$N$44,,IFERROR(MATCH(C3718,IP!$E$2:$N$2,)+2,MATCH(E3718,IP!$C$3:$D$3,))),ACH.!$B$1:$AP$1)),)</f>
        <v>0</v>
      </c>
      <c r="P3718" s="27"/>
      <c r="Q3718" s="28"/>
      <c r="R3718" s="29"/>
      <c r="S3718" s="30"/>
      <c r="T3718" s="31"/>
      <c r="U3718" s="32"/>
      <c r="V3718" s="32"/>
      <c r="W3718" s="32"/>
      <c r="X3718" s="33"/>
      <c r="Y3718" s="34"/>
      <c r="Z3718" s="35"/>
      <c r="AA3718" s="36"/>
      <c r="AB3718" s="37"/>
      <c r="AC3718" s="38"/>
      <c r="AD3718" s="57" t="e">
        <f>IF(C3718="SG",VLOOKUP($C3718,IP!$R:$T,MATCH(QSC!$E3718,IP!$R$6:$T$6,0),0),VLOOKUP($C3718,IP!$R:$S,2,0))</f>
        <v>#N/A</v>
      </c>
      <c r="AE3718" s="39"/>
    </row>
    <row r="3719" spans="1:31" ht="15" x14ac:dyDescent="0.25">
      <c r="A3719" s="40"/>
      <c r="B3719" s="40"/>
      <c r="C3719" s="40"/>
      <c r="D3719" s="41"/>
      <c r="E3719" s="22"/>
      <c r="F3719" s="23"/>
      <c r="G3719" s="41"/>
      <c r="H3719" s="42"/>
      <c r="I3719" s="41"/>
      <c r="J3719" s="42"/>
      <c r="K3719" s="43"/>
      <c r="L3719" s="26"/>
      <c r="M3719" s="27"/>
      <c r="N3719" s="55"/>
      <c r="O3719" s="93">
        <f>IFERROR(SUMPRODUCT((INDEX(ACH.!$B$3:$AP$9999,MATCH(A3719,ACH.!$A$3:$A$9999,),)&gt;0)*COUNTIF(INDEX(IP!$C$4:$N$44,,IFERROR(MATCH(C3719,IP!$E$2:$N$2,)+2,MATCH(E3719,IP!$C$3:$D$3,))),ACH.!$B$1:$AP$1)),)</f>
        <v>0</v>
      </c>
      <c r="P3719" s="27"/>
      <c r="Q3719" s="28"/>
      <c r="R3719" s="29"/>
      <c r="S3719" s="30"/>
      <c r="T3719" s="31"/>
      <c r="U3719" s="32"/>
      <c r="V3719" s="32"/>
      <c r="W3719" s="32"/>
      <c r="X3719" s="33"/>
      <c r="Y3719" s="34"/>
      <c r="Z3719" s="35"/>
      <c r="AA3719" s="36"/>
      <c r="AB3719" s="37"/>
      <c r="AC3719" s="38"/>
      <c r="AD3719" s="57" t="e">
        <f>IF(C3719="SG",VLOOKUP($C3719,IP!$R:$T,MATCH(QSC!$E3719,IP!$R$6:$T$6,0),0),VLOOKUP($C3719,IP!$R:$S,2,0))</f>
        <v>#N/A</v>
      </c>
      <c r="AE3719" s="39"/>
    </row>
    <row r="3720" spans="1:31" ht="15" x14ac:dyDescent="0.25">
      <c r="A3720" s="40"/>
      <c r="B3720" s="40"/>
      <c r="C3720" s="40"/>
      <c r="D3720" s="41"/>
      <c r="E3720" s="22"/>
      <c r="F3720" s="23"/>
      <c r="G3720" s="41"/>
      <c r="H3720" s="42"/>
      <c r="I3720" s="41"/>
      <c r="J3720" s="42"/>
      <c r="K3720" s="43"/>
      <c r="L3720" s="26"/>
      <c r="M3720" s="27"/>
      <c r="N3720" s="55"/>
      <c r="O3720" s="93">
        <f>IFERROR(SUMPRODUCT((INDEX(ACH.!$B$3:$AP$9999,MATCH(A3720,ACH.!$A$3:$A$9999,),)&gt;0)*COUNTIF(INDEX(IP!$C$4:$N$44,,IFERROR(MATCH(C3720,IP!$E$2:$N$2,)+2,MATCH(E3720,IP!$C$3:$D$3,))),ACH.!$B$1:$AP$1)),)</f>
        <v>0</v>
      </c>
      <c r="P3720" s="27"/>
      <c r="Q3720" s="28"/>
      <c r="R3720" s="29"/>
      <c r="S3720" s="30"/>
      <c r="T3720" s="31"/>
      <c r="U3720" s="32"/>
      <c r="V3720" s="32"/>
      <c r="W3720" s="32"/>
      <c r="X3720" s="33"/>
      <c r="Y3720" s="34"/>
      <c r="Z3720" s="35"/>
      <c r="AA3720" s="36"/>
      <c r="AB3720" s="37"/>
      <c r="AC3720" s="38"/>
      <c r="AD3720" s="57" t="e">
        <f>IF(C3720="SG",VLOOKUP($C3720,IP!$R:$T,MATCH(QSC!$E3720,IP!$R$6:$T$6,0),0),VLOOKUP($C3720,IP!$R:$S,2,0))</f>
        <v>#N/A</v>
      </c>
      <c r="AE3720" s="39"/>
    </row>
    <row r="3721" spans="1:31" ht="15" x14ac:dyDescent="0.25">
      <c r="A3721" s="40"/>
      <c r="B3721" s="40"/>
      <c r="C3721" s="40"/>
      <c r="D3721" s="41"/>
      <c r="E3721" s="22"/>
      <c r="F3721" s="23"/>
      <c r="G3721" s="41"/>
      <c r="H3721" s="42"/>
      <c r="I3721" s="41"/>
      <c r="J3721" s="42"/>
      <c r="K3721" s="43"/>
      <c r="L3721" s="26"/>
      <c r="M3721" s="27"/>
      <c r="N3721" s="55"/>
      <c r="O3721" s="93">
        <f>IFERROR(SUMPRODUCT((INDEX(ACH.!$B$3:$AP$9999,MATCH(A3721,ACH.!$A$3:$A$9999,),)&gt;0)*COUNTIF(INDEX(IP!$C$4:$N$44,,IFERROR(MATCH(C3721,IP!$E$2:$N$2,)+2,MATCH(E3721,IP!$C$3:$D$3,))),ACH.!$B$1:$AP$1)),)</f>
        <v>0</v>
      </c>
      <c r="P3721" s="27"/>
      <c r="Q3721" s="28"/>
      <c r="R3721" s="29"/>
      <c r="S3721" s="30"/>
      <c r="T3721" s="31"/>
      <c r="U3721" s="32"/>
      <c r="V3721" s="32"/>
      <c r="W3721" s="32"/>
      <c r="X3721" s="33"/>
      <c r="Y3721" s="34"/>
      <c r="Z3721" s="35"/>
      <c r="AA3721" s="36"/>
      <c r="AB3721" s="37"/>
      <c r="AC3721" s="38"/>
      <c r="AD3721" s="57" t="e">
        <f>IF(C3721="SG",VLOOKUP($C3721,IP!$R:$T,MATCH(QSC!$E3721,IP!$R$6:$T$6,0),0),VLOOKUP($C3721,IP!$R:$S,2,0))</f>
        <v>#N/A</v>
      </c>
      <c r="AE3721" s="39"/>
    </row>
    <row r="3722" spans="1:31" ht="15" x14ac:dyDescent="0.25">
      <c r="A3722" s="40"/>
      <c r="B3722" s="40"/>
      <c r="C3722" s="40"/>
      <c r="D3722" s="41"/>
      <c r="E3722" s="22"/>
      <c r="F3722" s="23"/>
      <c r="G3722" s="41"/>
      <c r="H3722" s="42"/>
      <c r="I3722" s="41"/>
      <c r="J3722" s="42"/>
      <c r="K3722" s="43"/>
      <c r="L3722" s="26"/>
      <c r="M3722" s="27"/>
      <c r="N3722" s="55"/>
      <c r="O3722" s="93">
        <f>IFERROR(SUMPRODUCT((INDEX(ACH.!$B$3:$AP$9999,MATCH(A3722,ACH.!$A$3:$A$9999,),)&gt;0)*COUNTIF(INDEX(IP!$C$4:$N$44,,IFERROR(MATCH(C3722,IP!$E$2:$N$2,)+2,MATCH(E3722,IP!$C$3:$D$3,))),ACH.!$B$1:$AP$1)),)</f>
        <v>0</v>
      </c>
      <c r="P3722" s="27"/>
      <c r="Q3722" s="28"/>
      <c r="R3722" s="29"/>
      <c r="S3722" s="30"/>
      <c r="T3722" s="31"/>
      <c r="U3722" s="32"/>
      <c r="V3722" s="32"/>
      <c r="W3722" s="32"/>
      <c r="X3722" s="33"/>
      <c r="Y3722" s="34"/>
      <c r="Z3722" s="35"/>
      <c r="AA3722" s="36"/>
      <c r="AB3722" s="37"/>
      <c r="AC3722" s="38"/>
      <c r="AD3722" s="57" t="e">
        <f>IF(C3722="SG",VLOOKUP($C3722,IP!$R:$T,MATCH(QSC!$E3722,IP!$R$6:$T$6,0),0),VLOOKUP($C3722,IP!$R:$S,2,0))</f>
        <v>#N/A</v>
      </c>
      <c r="AE3722" s="39"/>
    </row>
    <row r="3723" spans="1:31" ht="15" x14ac:dyDescent="0.25">
      <c r="A3723" s="40"/>
      <c r="B3723" s="40"/>
      <c r="C3723" s="40"/>
      <c r="D3723" s="41"/>
      <c r="E3723" s="22"/>
      <c r="F3723" s="23"/>
      <c r="G3723" s="41"/>
      <c r="H3723" s="42"/>
      <c r="I3723" s="41"/>
      <c r="J3723" s="42"/>
      <c r="K3723" s="43"/>
      <c r="L3723" s="26"/>
      <c r="M3723" s="27"/>
      <c r="N3723" s="55"/>
      <c r="O3723" s="93">
        <f>IFERROR(SUMPRODUCT((INDEX(ACH.!$B$3:$AP$9999,MATCH(A3723,ACH.!$A$3:$A$9999,),)&gt;0)*COUNTIF(INDEX(IP!$C$4:$N$44,,IFERROR(MATCH(C3723,IP!$E$2:$N$2,)+2,MATCH(E3723,IP!$C$3:$D$3,))),ACH.!$B$1:$AP$1)),)</f>
        <v>0</v>
      </c>
      <c r="P3723" s="27"/>
      <c r="Q3723" s="28"/>
      <c r="R3723" s="29"/>
      <c r="S3723" s="30"/>
      <c r="T3723" s="31"/>
      <c r="U3723" s="32"/>
      <c r="V3723" s="32"/>
      <c r="W3723" s="32"/>
      <c r="X3723" s="33"/>
      <c r="Y3723" s="34"/>
      <c r="Z3723" s="35"/>
      <c r="AA3723" s="36"/>
      <c r="AB3723" s="37"/>
      <c r="AC3723" s="38"/>
      <c r="AD3723" s="57" t="e">
        <f>IF(C3723="SG",VLOOKUP($C3723,IP!$R:$T,MATCH(QSC!$E3723,IP!$R$6:$T$6,0),0),VLOOKUP($C3723,IP!$R:$S,2,0))</f>
        <v>#N/A</v>
      </c>
      <c r="AE3723" s="39"/>
    </row>
    <row r="3724" spans="1:31" ht="15" x14ac:dyDescent="0.25">
      <c r="A3724" s="40"/>
      <c r="B3724" s="40"/>
      <c r="C3724" s="40"/>
      <c r="D3724" s="41"/>
      <c r="E3724" s="22"/>
      <c r="F3724" s="23"/>
      <c r="G3724" s="41"/>
      <c r="H3724" s="42"/>
      <c r="I3724" s="41"/>
      <c r="J3724" s="42"/>
      <c r="K3724" s="43"/>
      <c r="L3724" s="26"/>
      <c r="M3724" s="27"/>
      <c r="N3724" s="55"/>
      <c r="O3724" s="93">
        <f>IFERROR(SUMPRODUCT((INDEX(ACH.!$B$3:$AP$9999,MATCH(A3724,ACH.!$A$3:$A$9999,),)&gt;0)*COUNTIF(INDEX(IP!$C$4:$N$44,,IFERROR(MATCH(C3724,IP!$E$2:$N$2,)+2,MATCH(E3724,IP!$C$3:$D$3,))),ACH.!$B$1:$AP$1)),)</f>
        <v>0</v>
      </c>
      <c r="P3724" s="27"/>
      <c r="Q3724" s="28"/>
      <c r="R3724" s="29"/>
      <c r="S3724" s="30"/>
      <c r="T3724" s="31"/>
      <c r="U3724" s="32"/>
      <c r="V3724" s="32"/>
      <c r="W3724" s="32"/>
      <c r="X3724" s="33"/>
      <c r="Y3724" s="34"/>
      <c r="Z3724" s="35"/>
      <c r="AA3724" s="36"/>
      <c r="AB3724" s="37"/>
      <c r="AC3724" s="38"/>
      <c r="AD3724" s="57" t="e">
        <f>IF(C3724="SG",VLOOKUP($C3724,IP!$R:$T,MATCH(QSC!$E3724,IP!$R$6:$T$6,0),0),VLOOKUP($C3724,IP!$R:$S,2,0))</f>
        <v>#N/A</v>
      </c>
      <c r="AE3724" s="39"/>
    </row>
    <row r="3725" spans="1:31" ht="15" x14ac:dyDescent="0.25">
      <c r="A3725" s="40"/>
      <c r="B3725" s="40"/>
      <c r="C3725" s="40"/>
      <c r="D3725" s="41"/>
      <c r="E3725" s="22"/>
      <c r="F3725" s="23"/>
      <c r="G3725" s="41"/>
      <c r="H3725" s="42"/>
      <c r="I3725" s="41"/>
      <c r="J3725" s="42"/>
      <c r="K3725" s="43"/>
      <c r="L3725" s="26"/>
      <c r="M3725" s="27"/>
      <c r="N3725" s="55"/>
      <c r="O3725" s="93">
        <f>IFERROR(SUMPRODUCT((INDEX(ACH.!$B$3:$AP$9999,MATCH(A3725,ACH.!$A$3:$A$9999,),)&gt;0)*COUNTIF(INDEX(IP!$C$4:$N$44,,IFERROR(MATCH(C3725,IP!$E$2:$N$2,)+2,MATCH(E3725,IP!$C$3:$D$3,))),ACH.!$B$1:$AP$1)),)</f>
        <v>0</v>
      </c>
      <c r="P3725" s="27"/>
      <c r="Q3725" s="28"/>
      <c r="R3725" s="29"/>
      <c r="S3725" s="30"/>
      <c r="T3725" s="31"/>
      <c r="U3725" s="32"/>
      <c r="V3725" s="32"/>
      <c r="W3725" s="32"/>
      <c r="X3725" s="33"/>
      <c r="Y3725" s="34"/>
      <c r="Z3725" s="35"/>
      <c r="AA3725" s="36"/>
      <c r="AB3725" s="37"/>
      <c r="AC3725" s="38"/>
      <c r="AD3725" s="57" t="e">
        <f>IF(C3725="SG",VLOOKUP($C3725,IP!$R:$T,MATCH(QSC!$E3725,IP!$R$6:$T$6,0),0),VLOOKUP($C3725,IP!$R:$S,2,0))</f>
        <v>#N/A</v>
      </c>
      <c r="AE3725" s="39"/>
    </row>
    <row r="3726" spans="1:31" ht="15" x14ac:dyDescent="0.25">
      <c r="A3726" s="40"/>
      <c r="B3726" s="40"/>
      <c r="C3726" s="40"/>
      <c r="D3726" s="41"/>
      <c r="E3726" s="22"/>
      <c r="F3726" s="23"/>
      <c r="G3726" s="41"/>
      <c r="H3726" s="42"/>
      <c r="I3726" s="41"/>
      <c r="J3726" s="42"/>
      <c r="K3726" s="43"/>
      <c r="L3726" s="26"/>
      <c r="M3726" s="27"/>
      <c r="N3726" s="55"/>
      <c r="O3726" s="93">
        <f>IFERROR(SUMPRODUCT((INDEX(ACH.!$B$3:$AP$9999,MATCH(A3726,ACH.!$A$3:$A$9999,),)&gt;0)*COUNTIF(INDEX(IP!$C$4:$N$44,,IFERROR(MATCH(C3726,IP!$E$2:$N$2,)+2,MATCH(E3726,IP!$C$3:$D$3,))),ACH.!$B$1:$AP$1)),)</f>
        <v>0</v>
      </c>
      <c r="P3726" s="27"/>
      <c r="Q3726" s="28"/>
      <c r="R3726" s="29"/>
      <c r="S3726" s="30"/>
      <c r="T3726" s="31"/>
      <c r="U3726" s="32"/>
      <c r="V3726" s="32"/>
      <c r="W3726" s="32"/>
      <c r="X3726" s="33"/>
      <c r="Y3726" s="34"/>
      <c r="Z3726" s="35"/>
      <c r="AA3726" s="36"/>
      <c r="AB3726" s="37"/>
      <c r="AC3726" s="38"/>
      <c r="AD3726" s="57" t="e">
        <f>IF(C3726="SG",VLOOKUP($C3726,IP!$R:$T,MATCH(QSC!$E3726,IP!$R$6:$T$6,0),0),VLOOKUP($C3726,IP!$R:$S,2,0))</f>
        <v>#N/A</v>
      </c>
      <c r="AE3726" s="39"/>
    </row>
    <row r="3727" spans="1:31" ht="15" x14ac:dyDescent="0.25">
      <c r="A3727" s="40"/>
      <c r="B3727" s="40"/>
      <c r="C3727" s="40"/>
      <c r="D3727" s="41"/>
      <c r="E3727" s="22"/>
      <c r="F3727" s="23"/>
      <c r="G3727" s="41"/>
      <c r="H3727" s="42"/>
      <c r="I3727" s="41"/>
      <c r="J3727" s="42"/>
      <c r="K3727" s="43"/>
      <c r="L3727" s="26"/>
      <c r="M3727" s="27"/>
      <c r="N3727" s="55"/>
      <c r="O3727" s="93">
        <f>IFERROR(SUMPRODUCT((INDEX(ACH.!$B$3:$AP$9999,MATCH(A3727,ACH.!$A$3:$A$9999,),)&gt;0)*COUNTIF(INDEX(IP!$C$4:$N$44,,IFERROR(MATCH(C3727,IP!$E$2:$N$2,)+2,MATCH(E3727,IP!$C$3:$D$3,))),ACH.!$B$1:$AP$1)),)</f>
        <v>0</v>
      </c>
      <c r="P3727" s="27"/>
      <c r="Q3727" s="28"/>
      <c r="R3727" s="29"/>
      <c r="S3727" s="30"/>
      <c r="T3727" s="31"/>
      <c r="U3727" s="32"/>
      <c r="V3727" s="32"/>
      <c r="W3727" s="32"/>
      <c r="X3727" s="33"/>
      <c r="Y3727" s="34"/>
      <c r="Z3727" s="35"/>
      <c r="AA3727" s="36"/>
      <c r="AB3727" s="37"/>
      <c r="AC3727" s="38"/>
      <c r="AD3727" s="57" t="e">
        <f>IF(C3727="SG",VLOOKUP($C3727,IP!$R:$T,MATCH(QSC!$E3727,IP!$R$6:$T$6,0),0),VLOOKUP($C3727,IP!$R:$S,2,0))</f>
        <v>#N/A</v>
      </c>
      <c r="AE3727" s="39"/>
    </row>
    <row r="3728" spans="1:31" ht="15" x14ac:dyDescent="0.25">
      <c r="A3728" s="40"/>
      <c r="B3728" s="40"/>
      <c r="C3728" s="40"/>
      <c r="D3728" s="41"/>
      <c r="E3728" s="22"/>
      <c r="F3728" s="23"/>
      <c r="G3728" s="41"/>
      <c r="H3728" s="42"/>
      <c r="I3728" s="41"/>
      <c r="J3728" s="42"/>
      <c r="K3728" s="43"/>
      <c r="L3728" s="26"/>
      <c r="M3728" s="27"/>
      <c r="N3728" s="55"/>
      <c r="O3728" s="93">
        <f>IFERROR(SUMPRODUCT((INDEX(ACH.!$B$3:$AP$9999,MATCH(A3728,ACH.!$A$3:$A$9999,),)&gt;0)*COUNTIF(INDEX(IP!$C$4:$N$44,,IFERROR(MATCH(C3728,IP!$E$2:$N$2,)+2,MATCH(E3728,IP!$C$3:$D$3,))),ACH.!$B$1:$AP$1)),)</f>
        <v>0</v>
      </c>
      <c r="P3728" s="27"/>
      <c r="Q3728" s="28"/>
      <c r="R3728" s="29"/>
      <c r="S3728" s="30"/>
      <c r="T3728" s="31"/>
      <c r="U3728" s="32"/>
      <c r="V3728" s="32"/>
      <c r="W3728" s="32"/>
      <c r="X3728" s="33"/>
      <c r="Y3728" s="34"/>
      <c r="Z3728" s="35"/>
      <c r="AA3728" s="36"/>
      <c r="AB3728" s="37"/>
      <c r="AC3728" s="38"/>
      <c r="AD3728" s="57" t="e">
        <f>IF(C3728="SG",VLOOKUP($C3728,IP!$R:$T,MATCH(QSC!$E3728,IP!$R$6:$T$6,0),0),VLOOKUP($C3728,IP!$R:$S,2,0))</f>
        <v>#N/A</v>
      </c>
      <c r="AE3728" s="39"/>
    </row>
    <row r="3729" spans="1:31" ht="15" x14ac:dyDescent="0.25">
      <c r="A3729" s="40"/>
      <c r="B3729" s="40"/>
      <c r="C3729" s="40"/>
      <c r="D3729" s="41"/>
      <c r="E3729" s="22"/>
      <c r="F3729" s="23"/>
      <c r="G3729" s="41"/>
      <c r="H3729" s="42"/>
      <c r="I3729" s="41"/>
      <c r="J3729" s="42"/>
      <c r="K3729" s="43"/>
      <c r="L3729" s="26"/>
      <c r="M3729" s="27"/>
      <c r="N3729" s="55"/>
      <c r="O3729" s="93">
        <f>IFERROR(SUMPRODUCT((INDEX(ACH.!$B$3:$AP$9999,MATCH(A3729,ACH.!$A$3:$A$9999,),)&gt;0)*COUNTIF(INDEX(IP!$C$4:$N$44,,IFERROR(MATCH(C3729,IP!$E$2:$N$2,)+2,MATCH(E3729,IP!$C$3:$D$3,))),ACH.!$B$1:$AP$1)),)</f>
        <v>0</v>
      </c>
      <c r="P3729" s="27"/>
      <c r="Q3729" s="28"/>
      <c r="R3729" s="29"/>
      <c r="S3729" s="30"/>
      <c r="T3729" s="31"/>
      <c r="U3729" s="32"/>
      <c r="V3729" s="32"/>
      <c r="W3729" s="32"/>
      <c r="X3729" s="33"/>
      <c r="Y3729" s="34"/>
      <c r="Z3729" s="35"/>
      <c r="AA3729" s="36"/>
      <c r="AB3729" s="37"/>
      <c r="AC3729" s="38"/>
      <c r="AD3729" s="57" t="e">
        <f>IF(C3729="SG",VLOOKUP($C3729,IP!$R:$T,MATCH(QSC!$E3729,IP!$R$6:$T$6,0),0),VLOOKUP($C3729,IP!$R:$S,2,0))</f>
        <v>#N/A</v>
      </c>
      <c r="AE3729" s="39"/>
    </row>
    <row r="3730" spans="1:31" ht="15" x14ac:dyDescent="0.25">
      <c r="A3730" s="40"/>
      <c r="B3730" s="40"/>
      <c r="C3730" s="40"/>
      <c r="D3730" s="41"/>
      <c r="E3730" s="22"/>
      <c r="F3730" s="23"/>
      <c r="G3730" s="41"/>
      <c r="H3730" s="42"/>
      <c r="I3730" s="41"/>
      <c r="J3730" s="42"/>
      <c r="K3730" s="43"/>
      <c r="L3730" s="26"/>
      <c r="M3730" s="27"/>
      <c r="N3730" s="55"/>
      <c r="O3730" s="93">
        <f>IFERROR(SUMPRODUCT((INDEX(ACH.!$B$3:$AP$9999,MATCH(A3730,ACH.!$A$3:$A$9999,),)&gt;0)*COUNTIF(INDEX(IP!$C$4:$N$44,,IFERROR(MATCH(C3730,IP!$E$2:$N$2,)+2,MATCH(E3730,IP!$C$3:$D$3,))),ACH.!$B$1:$AP$1)),)</f>
        <v>0</v>
      </c>
      <c r="P3730" s="27"/>
      <c r="Q3730" s="28"/>
      <c r="R3730" s="29"/>
      <c r="S3730" s="30"/>
      <c r="T3730" s="31"/>
      <c r="U3730" s="32"/>
      <c r="V3730" s="32"/>
      <c r="W3730" s="32"/>
      <c r="X3730" s="33"/>
      <c r="Y3730" s="34"/>
      <c r="Z3730" s="35"/>
      <c r="AA3730" s="36"/>
      <c r="AB3730" s="37"/>
      <c r="AC3730" s="38"/>
      <c r="AD3730" s="57" t="e">
        <f>IF(C3730="SG",VLOOKUP($C3730,IP!$R:$T,MATCH(QSC!$E3730,IP!$R$6:$T$6,0),0),VLOOKUP($C3730,IP!$R:$S,2,0))</f>
        <v>#N/A</v>
      </c>
      <c r="AE3730" s="39"/>
    </row>
    <row r="3731" spans="1:31" ht="15" x14ac:dyDescent="0.25">
      <c r="A3731" s="40"/>
      <c r="B3731" s="40"/>
      <c r="C3731" s="40"/>
      <c r="D3731" s="41"/>
      <c r="E3731" s="22"/>
      <c r="F3731" s="23"/>
      <c r="G3731" s="41"/>
      <c r="H3731" s="42"/>
      <c r="I3731" s="41"/>
      <c r="J3731" s="42"/>
      <c r="K3731" s="43"/>
      <c r="L3731" s="26"/>
      <c r="M3731" s="27"/>
      <c r="N3731" s="55"/>
      <c r="O3731" s="93">
        <f>IFERROR(SUMPRODUCT((INDEX(ACH.!$B$3:$AP$9999,MATCH(A3731,ACH.!$A$3:$A$9999,),)&gt;0)*COUNTIF(INDEX(IP!$C$4:$N$44,,IFERROR(MATCH(C3731,IP!$E$2:$N$2,)+2,MATCH(E3731,IP!$C$3:$D$3,))),ACH.!$B$1:$AP$1)),)</f>
        <v>0</v>
      </c>
      <c r="P3731" s="27"/>
      <c r="Q3731" s="28"/>
      <c r="R3731" s="29"/>
      <c r="S3731" s="30"/>
      <c r="T3731" s="31"/>
      <c r="U3731" s="32"/>
      <c r="V3731" s="32"/>
      <c r="W3731" s="32"/>
      <c r="X3731" s="33"/>
      <c r="Y3731" s="34"/>
      <c r="Z3731" s="35"/>
      <c r="AA3731" s="36"/>
      <c r="AB3731" s="37"/>
      <c r="AC3731" s="38"/>
      <c r="AD3731" s="57" t="e">
        <f>IF(C3731="SG",VLOOKUP($C3731,IP!$R:$T,MATCH(QSC!$E3731,IP!$R$6:$T$6,0),0),VLOOKUP($C3731,IP!$R:$S,2,0))</f>
        <v>#N/A</v>
      </c>
      <c r="AE3731" s="39"/>
    </row>
    <row r="3732" spans="1:31" ht="15" x14ac:dyDescent="0.25">
      <c r="A3732" s="40"/>
      <c r="B3732" s="40"/>
      <c r="C3732" s="40"/>
      <c r="D3732" s="41"/>
      <c r="E3732" s="22"/>
      <c r="F3732" s="23"/>
      <c r="G3732" s="41"/>
      <c r="H3732" s="42"/>
      <c r="I3732" s="41"/>
      <c r="J3732" s="42"/>
      <c r="K3732" s="43"/>
      <c r="L3732" s="26"/>
      <c r="M3732" s="27"/>
      <c r="N3732" s="55"/>
      <c r="O3732" s="93">
        <f>IFERROR(SUMPRODUCT((INDEX(ACH.!$B$3:$AP$9999,MATCH(A3732,ACH.!$A$3:$A$9999,),)&gt;0)*COUNTIF(INDEX(IP!$C$4:$N$44,,IFERROR(MATCH(C3732,IP!$E$2:$N$2,)+2,MATCH(E3732,IP!$C$3:$D$3,))),ACH.!$B$1:$AP$1)),)</f>
        <v>0</v>
      </c>
      <c r="P3732" s="27"/>
      <c r="Q3732" s="28"/>
      <c r="R3732" s="29"/>
      <c r="S3732" s="30"/>
      <c r="T3732" s="31"/>
      <c r="U3732" s="32"/>
      <c r="V3732" s="32"/>
      <c r="W3732" s="32"/>
      <c r="X3732" s="33"/>
      <c r="Y3732" s="34"/>
      <c r="Z3732" s="35"/>
      <c r="AA3732" s="36"/>
      <c r="AB3732" s="37"/>
      <c r="AC3732" s="38"/>
      <c r="AD3732" s="57" t="e">
        <f>IF(C3732="SG",VLOOKUP($C3732,IP!$R:$T,MATCH(QSC!$E3732,IP!$R$6:$T$6,0),0),VLOOKUP($C3732,IP!$R:$S,2,0))</f>
        <v>#N/A</v>
      </c>
      <c r="AE3732" s="39"/>
    </row>
    <row r="3733" spans="1:31" ht="15" x14ac:dyDescent="0.25">
      <c r="A3733" s="40"/>
      <c r="B3733" s="40"/>
      <c r="C3733" s="40"/>
      <c r="D3733" s="41"/>
      <c r="E3733" s="22"/>
      <c r="F3733" s="23"/>
      <c r="G3733" s="41"/>
      <c r="H3733" s="42"/>
      <c r="I3733" s="41"/>
      <c r="J3733" s="42"/>
      <c r="K3733" s="43"/>
      <c r="L3733" s="26"/>
      <c r="M3733" s="27"/>
      <c r="N3733" s="55"/>
      <c r="O3733" s="93">
        <f>IFERROR(SUMPRODUCT((INDEX(ACH.!$B$3:$AP$9999,MATCH(A3733,ACH.!$A$3:$A$9999,),)&gt;0)*COUNTIF(INDEX(IP!$C$4:$N$44,,IFERROR(MATCH(C3733,IP!$E$2:$N$2,)+2,MATCH(E3733,IP!$C$3:$D$3,))),ACH.!$B$1:$AP$1)),)</f>
        <v>0</v>
      </c>
      <c r="P3733" s="27"/>
      <c r="Q3733" s="28"/>
      <c r="R3733" s="29"/>
      <c r="S3733" s="30"/>
      <c r="T3733" s="31"/>
      <c r="U3733" s="32"/>
      <c r="V3733" s="32"/>
      <c r="W3733" s="32"/>
      <c r="X3733" s="33"/>
      <c r="Y3733" s="34"/>
      <c r="Z3733" s="35"/>
      <c r="AA3733" s="36"/>
      <c r="AB3733" s="37"/>
      <c r="AC3733" s="38"/>
      <c r="AD3733" s="57" t="e">
        <f>IF(C3733="SG",VLOOKUP($C3733,IP!$R:$T,MATCH(QSC!$E3733,IP!$R$6:$T$6,0),0),VLOOKUP($C3733,IP!$R:$S,2,0))</f>
        <v>#N/A</v>
      </c>
      <c r="AE3733" s="39"/>
    </row>
    <row r="3734" spans="1:31" ht="15" x14ac:dyDescent="0.25">
      <c r="A3734" s="40"/>
      <c r="B3734" s="40"/>
      <c r="C3734" s="40"/>
      <c r="D3734" s="41"/>
      <c r="E3734" s="22"/>
      <c r="F3734" s="23"/>
      <c r="G3734" s="41"/>
      <c r="H3734" s="42"/>
      <c r="I3734" s="41"/>
      <c r="J3734" s="42"/>
      <c r="K3734" s="43"/>
      <c r="L3734" s="26"/>
      <c r="M3734" s="27"/>
      <c r="N3734" s="55"/>
      <c r="O3734" s="93">
        <f>IFERROR(SUMPRODUCT((INDEX(ACH.!$B$3:$AP$9999,MATCH(A3734,ACH.!$A$3:$A$9999,),)&gt;0)*COUNTIF(INDEX(IP!$C$4:$N$44,,IFERROR(MATCH(C3734,IP!$E$2:$N$2,)+2,MATCH(E3734,IP!$C$3:$D$3,))),ACH.!$B$1:$AP$1)),)</f>
        <v>0</v>
      </c>
      <c r="P3734" s="27"/>
      <c r="Q3734" s="28"/>
      <c r="R3734" s="29"/>
      <c r="S3734" s="30"/>
      <c r="T3734" s="31"/>
      <c r="U3734" s="32"/>
      <c r="V3734" s="32"/>
      <c r="W3734" s="32"/>
      <c r="X3734" s="33"/>
      <c r="Y3734" s="34"/>
      <c r="Z3734" s="35"/>
      <c r="AA3734" s="36"/>
      <c r="AB3734" s="37"/>
      <c r="AC3734" s="38"/>
      <c r="AD3734" s="57" t="e">
        <f>IF(C3734="SG",VLOOKUP($C3734,IP!$R:$T,MATCH(QSC!$E3734,IP!$R$6:$T$6,0),0),VLOOKUP($C3734,IP!$R:$S,2,0))</f>
        <v>#N/A</v>
      </c>
      <c r="AE3734" s="39"/>
    </row>
    <row r="3735" spans="1:31" ht="15" x14ac:dyDescent="0.25">
      <c r="A3735" s="40"/>
      <c r="B3735" s="40"/>
      <c r="C3735" s="40"/>
      <c r="D3735" s="41"/>
      <c r="E3735" s="22"/>
      <c r="F3735" s="23"/>
      <c r="G3735" s="41"/>
      <c r="H3735" s="42"/>
      <c r="I3735" s="41"/>
      <c r="J3735" s="42"/>
      <c r="K3735" s="43"/>
      <c r="L3735" s="26"/>
      <c r="M3735" s="27"/>
      <c r="N3735" s="55"/>
      <c r="O3735" s="93">
        <f>IFERROR(SUMPRODUCT((INDEX(ACH.!$B$3:$AP$9999,MATCH(A3735,ACH.!$A$3:$A$9999,),)&gt;0)*COUNTIF(INDEX(IP!$C$4:$N$44,,IFERROR(MATCH(C3735,IP!$E$2:$N$2,)+2,MATCH(E3735,IP!$C$3:$D$3,))),ACH.!$B$1:$AP$1)),)</f>
        <v>0</v>
      </c>
      <c r="P3735" s="27"/>
      <c r="Q3735" s="28"/>
      <c r="R3735" s="29"/>
      <c r="S3735" s="30"/>
      <c r="T3735" s="31"/>
      <c r="U3735" s="32"/>
      <c r="V3735" s="32"/>
      <c r="W3735" s="32"/>
      <c r="X3735" s="33"/>
      <c r="Y3735" s="34"/>
      <c r="Z3735" s="35"/>
      <c r="AA3735" s="36"/>
      <c r="AB3735" s="37"/>
      <c r="AC3735" s="38"/>
      <c r="AD3735" s="57" t="e">
        <f>IF(C3735="SG",VLOOKUP($C3735,IP!$R:$T,MATCH(QSC!$E3735,IP!$R$6:$T$6,0),0),VLOOKUP($C3735,IP!$R:$S,2,0))</f>
        <v>#N/A</v>
      </c>
      <c r="AE3735" s="39"/>
    </row>
    <row r="3736" spans="1:31" ht="15" x14ac:dyDescent="0.25">
      <c r="A3736" s="40"/>
      <c r="B3736" s="40"/>
      <c r="C3736" s="40"/>
      <c r="D3736" s="41"/>
      <c r="E3736" s="22"/>
      <c r="F3736" s="23"/>
      <c r="G3736" s="41"/>
      <c r="H3736" s="42"/>
      <c r="I3736" s="41"/>
      <c r="J3736" s="42"/>
      <c r="K3736" s="43"/>
      <c r="L3736" s="26"/>
      <c r="M3736" s="27"/>
      <c r="N3736" s="55"/>
      <c r="O3736" s="93">
        <f>IFERROR(SUMPRODUCT((INDEX(ACH.!$B$3:$AP$9999,MATCH(A3736,ACH.!$A$3:$A$9999,),)&gt;0)*COUNTIF(INDEX(IP!$C$4:$N$44,,IFERROR(MATCH(C3736,IP!$E$2:$N$2,)+2,MATCH(E3736,IP!$C$3:$D$3,))),ACH.!$B$1:$AP$1)),)</f>
        <v>0</v>
      </c>
      <c r="P3736" s="27"/>
      <c r="Q3736" s="28"/>
      <c r="R3736" s="29"/>
      <c r="S3736" s="30"/>
      <c r="T3736" s="31"/>
      <c r="U3736" s="32"/>
      <c r="V3736" s="32"/>
      <c r="W3736" s="32"/>
      <c r="X3736" s="33"/>
      <c r="Y3736" s="34"/>
      <c r="Z3736" s="35"/>
      <c r="AA3736" s="36"/>
      <c r="AB3736" s="37"/>
      <c r="AC3736" s="38"/>
      <c r="AD3736" s="57" t="e">
        <f>IF(C3736="SG",VLOOKUP($C3736,IP!$R:$T,MATCH(QSC!$E3736,IP!$R$6:$T$6,0),0),VLOOKUP($C3736,IP!$R:$S,2,0))</f>
        <v>#N/A</v>
      </c>
      <c r="AE3736" s="39"/>
    </row>
    <row r="3737" spans="1:31" ht="15" x14ac:dyDescent="0.25">
      <c r="A3737" s="40"/>
      <c r="B3737" s="40"/>
      <c r="C3737" s="40"/>
      <c r="D3737" s="41"/>
      <c r="E3737" s="22"/>
      <c r="F3737" s="23"/>
      <c r="G3737" s="41"/>
      <c r="H3737" s="42"/>
      <c r="I3737" s="41"/>
      <c r="J3737" s="42"/>
      <c r="K3737" s="43"/>
      <c r="L3737" s="26"/>
      <c r="M3737" s="27"/>
      <c r="N3737" s="55"/>
      <c r="O3737" s="93">
        <f>IFERROR(SUMPRODUCT((INDEX(ACH.!$B$3:$AP$9999,MATCH(A3737,ACH.!$A$3:$A$9999,),)&gt;0)*COUNTIF(INDEX(IP!$C$4:$N$44,,IFERROR(MATCH(C3737,IP!$E$2:$N$2,)+2,MATCH(E3737,IP!$C$3:$D$3,))),ACH.!$B$1:$AP$1)),)</f>
        <v>0</v>
      </c>
      <c r="P3737" s="27"/>
      <c r="Q3737" s="28"/>
      <c r="R3737" s="29"/>
      <c r="S3737" s="30"/>
      <c r="T3737" s="31"/>
      <c r="U3737" s="32"/>
      <c r="V3737" s="32"/>
      <c r="W3737" s="32"/>
      <c r="X3737" s="33"/>
      <c r="Y3737" s="34"/>
      <c r="Z3737" s="35"/>
      <c r="AA3737" s="36"/>
      <c r="AB3737" s="37"/>
      <c r="AC3737" s="38"/>
      <c r="AD3737" s="57" t="e">
        <f>IF(C3737="SG",VLOOKUP($C3737,IP!$R:$T,MATCH(QSC!$E3737,IP!$R$6:$T$6,0),0),VLOOKUP($C3737,IP!$R:$S,2,0))</f>
        <v>#N/A</v>
      </c>
      <c r="AE3737" s="39"/>
    </row>
    <row r="3738" spans="1:31" ht="15" x14ac:dyDescent="0.25">
      <c r="A3738" s="40"/>
      <c r="B3738" s="40"/>
      <c r="C3738" s="40"/>
      <c r="D3738" s="41"/>
      <c r="E3738" s="22"/>
      <c r="F3738" s="23"/>
      <c r="G3738" s="41"/>
      <c r="H3738" s="42"/>
      <c r="I3738" s="41"/>
      <c r="J3738" s="42"/>
      <c r="K3738" s="43"/>
      <c r="L3738" s="26"/>
      <c r="M3738" s="27"/>
      <c r="N3738" s="55"/>
      <c r="O3738" s="93">
        <f>IFERROR(SUMPRODUCT((INDEX(ACH.!$B$3:$AP$9999,MATCH(A3738,ACH.!$A$3:$A$9999,),)&gt;0)*COUNTIF(INDEX(IP!$C$4:$N$44,,IFERROR(MATCH(C3738,IP!$E$2:$N$2,)+2,MATCH(E3738,IP!$C$3:$D$3,))),ACH.!$B$1:$AP$1)),)</f>
        <v>0</v>
      </c>
      <c r="P3738" s="27"/>
      <c r="Q3738" s="28"/>
      <c r="R3738" s="29"/>
      <c r="S3738" s="30"/>
      <c r="T3738" s="31"/>
      <c r="U3738" s="32"/>
      <c r="V3738" s="32"/>
      <c r="W3738" s="32"/>
      <c r="X3738" s="33"/>
      <c r="Y3738" s="34"/>
      <c r="Z3738" s="35"/>
      <c r="AA3738" s="36"/>
      <c r="AB3738" s="37"/>
      <c r="AC3738" s="38"/>
      <c r="AD3738" s="57" t="e">
        <f>IF(C3738="SG",VLOOKUP($C3738,IP!$R:$T,MATCH(QSC!$E3738,IP!$R$6:$T$6,0),0),VLOOKUP($C3738,IP!$R:$S,2,0))</f>
        <v>#N/A</v>
      </c>
      <c r="AE3738" s="39"/>
    </row>
    <row r="3739" spans="1:31" ht="15" x14ac:dyDescent="0.25">
      <c r="A3739" s="40"/>
      <c r="B3739" s="40"/>
      <c r="C3739" s="40"/>
      <c r="D3739" s="41"/>
      <c r="E3739" s="22"/>
      <c r="F3739" s="23"/>
      <c r="G3739" s="41"/>
      <c r="H3739" s="42"/>
      <c r="I3739" s="41"/>
      <c r="J3739" s="42"/>
      <c r="K3739" s="43"/>
      <c r="L3739" s="26"/>
      <c r="M3739" s="27"/>
      <c r="N3739" s="55"/>
      <c r="O3739" s="93">
        <f>IFERROR(SUMPRODUCT((INDEX(ACH.!$B$3:$AP$9999,MATCH(A3739,ACH.!$A$3:$A$9999,),)&gt;0)*COUNTIF(INDEX(IP!$C$4:$N$44,,IFERROR(MATCH(C3739,IP!$E$2:$N$2,)+2,MATCH(E3739,IP!$C$3:$D$3,))),ACH.!$B$1:$AP$1)),)</f>
        <v>0</v>
      </c>
      <c r="P3739" s="27"/>
      <c r="Q3739" s="28"/>
      <c r="R3739" s="29"/>
      <c r="S3739" s="30"/>
      <c r="T3739" s="31"/>
      <c r="U3739" s="32"/>
      <c r="V3739" s="32"/>
      <c r="W3739" s="32"/>
      <c r="X3739" s="33"/>
      <c r="Y3739" s="34"/>
      <c r="Z3739" s="35"/>
      <c r="AA3739" s="36"/>
      <c r="AB3739" s="37"/>
      <c r="AC3739" s="38"/>
      <c r="AD3739" s="57" t="e">
        <f>IF(C3739="SG",VLOOKUP($C3739,IP!$R:$T,MATCH(QSC!$E3739,IP!$R$6:$T$6,0),0),VLOOKUP($C3739,IP!$R:$S,2,0))</f>
        <v>#N/A</v>
      </c>
      <c r="AE3739" s="39"/>
    </row>
    <row r="3740" spans="1:31" ht="15" x14ac:dyDescent="0.25">
      <c r="A3740" s="40"/>
      <c r="B3740" s="40"/>
      <c r="C3740" s="40"/>
      <c r="D3740" s="41"/>
      <c r="E3740" s="22"/>
      <c r="F3740" s="23"/>
      <c r="G3740" s="41"/>
      <c r="H3740" s="42"/>
      <c r="I3740" s="41"/>
      <c r="J3740" s="42"/>
      <c r="K3740" s="43"/>
      <c r="L3740" s="26"/>
      <c r="M3740" s="27"/>
      <c r="N3740" s="55"/>
      <c r="O3740" s="93">
        <f>IFERROR(SUMPRODUCT((INDEX(ACH.!$B$3:$AP$9999,MATCH(A3740,ACH.!$A$3:$A$9999,),)&gt;0)*COUNTIF(INDEX(IP!$C$4:$N$44,,IFERROR(MATCH(C3740,IP!$E$2:$N$2,)+2,MATCH(E3740,IP!$C$3:$D$3,))),ACH.!$B$1:$AP$1)),)</f>
        <v>0</v>
      </c>
      <c r="P3740" s="27"/>
      <c r="Q3740" s="28"/>
      <c r="R3740" s="29"/>
      <c r="S3740" s="30"/>
      <c r="T3740" s="31"/>
      <c r="U3740" s="32"/>
      <c r="V3740" s="32"/>
      <c r="W3740" s="32"/>
      <c r="X3740" s="33"/>
      <c r="Y3740" s="34"/>
      <c r="Z3740" s="35"/>
      <c r="AA3740" s="36"/>
      <c r="AB3740" s="37"/>
      <c r="AC3740" s="38"/>
      <c r="AD3740" s="57" t="e">
        <f>IF(C3740="SG",VLOOKUP($C3740,IP!$R:$T,MATCH(QSC!$E3740,IP!$R$6:$T$6,0),0),VLOOKUP($C3740,IP!$R:$S,2,0))</f>
        <v>#N/A</v>
      </c>
      <c r="AE3740" s="39"/>
    </row>
    <row r="3741" spans="1:31" ht="15" x14ac:dyDescent="0.25">
      <c r="A3741" s="40"/>
      <c r="B3741" s="40"/>
      <c r="C3741" s="40"/>
      <c r="D3741" s="41"/>
      <c r="E3741" s="22"/>
      <c r="F3741" s="23"/>
      <c r="G3741" s="41"/>
      <c r="H3741" s="42"/>
      <c r="I3741" s="41"/>
      <c r="J3741" s="42"/>
      <c r="K3741" s="43"/>
      <c r="L3741" s="26"/>
      <c r="M3741" s="27"/>
      <c r="N3741" s="55"/>
      <c r="O3741" s="93">
        <f>IFERROR(SUMPRODUCT((INDEX(ACH.!$B$3:$AP$9999,MATCH(A3741,ACH.!$A$3:$A$9999,),)&gt;0)*COUNTIF(INDEX(IP!$C$4:$N$44,,IFERROR(MATCH(C3741,IP!$E$2:$N$2,)+2,MATCH(E3741,IP!$C$3:$D$3,))),ACH.!$B$1:$AP$1)),)</f>
        <v>0</v>
      </c>
      <c r="P3741" s="27"/>
      <c r="Q3741" s="28"/>
      <c r="R3741" s="29"/>
      <c r="S3741" s="30"/>
      <c r="T3741" s="31"/>
      <c r="U3741" s="32"/>
      <c r="V3741" s="32"/>
      <c r="W3741" s="32"/>
      <c r="X3741" s="33"/>
      <c r="Y3741" s="34"/>
      <c r="Z3741" s="35"/>
      <c r="AA3741" s="36"/>
      <c r="AB3741" s="37"/>
      <c r="AC3741" s="38"/>
      <c r="AD3741" s="57" t="e">
        <f>IF(C3741="SG",VLOOKUP($C3741,IP!$R:$T,MATCH(QSC!$E3741,IP!$R$6:$T$6,0),0),VLOOKUP($C3741,IP!$R:$S,2,0))</f>
        <v>#N/A</v>
      </c>
      <c r="AE3741" s="39"/>
    </row>
    <row r="3742" spans="1:31" ht="15" x14ac:dyDescent="0.25">
      <c r="A3742" s="40"/>
      <c r="B3742" s="40"/>
      <c r="C3742" s="40"/>
      <c r="D3742" s="41"/>
      <c r="E3742" s="22"/>
      <c r="F3742" s="23"/>
      <c r="G3742" s="41"/>
      <c r="H3742" s="42"/>
      <c r="I3742" s="41"/>
      <c r="J3742" s="42"/>
      <c r="K3742" s="43"/>
      <c r="L3742" s="26"/>
      <c r="M3742" s="27"/>
      <c r="N3742" s="55"/>
      <c r="O3742" s="93">
        <f>IFERROR(SUMPRODUCT((INDEX(ACH.!$B$3:$AP$9999,MATCH(A3742,ACH.!$A$3:$A$9999,),)&gt;0)*COUNTIF(INDEX(IP!$C$4:$N$44,,IFERROR(MATCH(C3742,IP!$E$2:$N$2,)+2,MATCH(E3742,IP!$C$3:$D$3,))),ACH.!$B$1:$AP$1)),)</f>
        <v>0</v>
      </c>
      <c r="P3742" s="27"/>
      <c r="Q3742" s="28"/>
      <c r="R3742" s="29"/>
      <c r="S3742" s="30"/>
      <c r="T3742" s="31"/>
      <c r="U3742" s="32"/>
      <c r="V3742" s="32"/>
      <c r="W3742" s="32"/>
      <c r="X3742" s="33"/>
      <c r="Y3742" s="34"/>
      <c r="Z3742" s="35"/>
      <c r="AA3742" s="36"/>
      <c r="AB3742" s="37"/>
      <c r="AC3742" s="38"/>
      <c r="AD3742" s="57" t="e">
        <f>IF(C3742="SG",VLOOKUP($C3742,IP!$R:$T,MATCH(QSC!$E3742,IP!$R$6:$T$6,0),0),VLOOKUP($C3742,IP!$R:$S,2,0))</f>
        <v>#N/A</v>
      </c>
      <c r="AE3742" s="39"/>
    </row>
    <row r="3743" spans="1:31" ht="15" x14ac:dyDescent="0.25">
      <c r="A3743" s="40"/>
      <c r="B3743" s="40"/>
      <c r="C3743" s="40"/>
      <c r="D3743" s="41"/>
      <c r="E3743" s="22"/>
      <c r="F3743" s="23"/>
      <c r="G3743" s="41"/>
      <c r="H3743" s="42"/>
      <c r="I3743" s="41"/>
      <c r="J3743" s="42"/>
      <c r="K3743" s="43"/>
      <c r="L3743" s="26"/>
      <c r="M3743" s="27"/>
      <c r="N3743" s="55"/>
      <c r="O3743" s="93">
        <f>IFERROR(SUMPRODUCT((INDEX(ACH.!$B$3:$AP$9999,MATCH(A3743,ACH.!$A$3:$A$9999,),)&gt;0)*COUNTIF(INDEX(IP!$C$4:$N$44,,IFERROR(MATCH(C3743,IP!$E$2:$N$2,)+2,MATCH(E3743,IP!$C$3:$D$3,))),ACH.!$B$1:$AP$1)),)</f>
        <v>0</v>
      </c>
      <c r="P3743" s="27"/>
      <c r="Q3743" s="28"/>
      <c r="R3743" s="29"/>
      <c r="S3743" s="30"/>
      <c r="T3743" s="31"/>
      <c r="U3743" s="32"/>
      <c r="V3743" s="32"/>
      <c r="W3743" s="32"/>
      <c r="X3743" s="33"/>
      <c r="Y3743" s="34"/>
      <c r="Z3743" s="35"/>
      <c r="AA3743" s="36"/>
      <c r="AB3743" s="37"/>
      <c r="AC3743" s="38"/>
      <c r="AD3743" s="57" t="e">
        <f>IF(C3743="SG",VLOOKUP($C3743,IP!$R:$T,MATCH(QSC!$E3743,IP!$R$6:$T$6,0),0),VLOOKUP($C3743,IP!$R:$S,2,0))</f>
        <v>#N/A</v>
      </c>
      <c r="AE3743" s="39"/>
    </row>
    <row r="3744" spans="1:31" ht="15" x14ac:dyDescent="0.25">
      <c r="A3744" s="40"/>
      <c r="B3744" s="40"/>
      <c r="C3744" s="40"/>
      <c r="D3744" s="41"/>
      <c r="E3744" s="22"/>
      <c r="F3744" s="23"/>
      <c r="G3744" s="41"/>
      <c r="H3744" s="42"/>
      <c r="I3744" s="41"/>
      <c r="J3744" s="42"/>
      <c r="K3744" s="43"/>
      <c r="L3744" s="26"/>
      <c r="M3744" s="27"/>
      <c r="N3744" s="55"/>
      <c r="O3744" s="93">
        <f>IFERROR(SUMPRODUCT((INDEX(ACH.!$B$3:$AP$9999,MATCH(A3744,ACH.!$A$3:$A$9999,),)&gt;0)*COUNTIF(INDEX(IP!$C$4:$N$44,,IFERROR(MATCH(C3744,IP!$E$2:$N$2,)+2,MATCH(E3744,IP!$C$3:$D$3,))),ACH.!$B$1:$AP$1)),)</f>
        <v>0</v>
      </c>
      <c r="P3744" s="27"/>
      <c r="Q3744" s="28"/>
      <c r="R3744" s="29"/>
      <c r="S3744" s="30"/>
      <c r="T3744" s="31"/>
      <c r="U3744" s="32"/>
      <c r="V3744" s="32"/>
      <c r="W3744" s="32"/>
      <c r="X3744" s="33"/>
      <c r="Y3744" s="34"/>
      <c r="Z3744" s="35"/>
      <c r="AA3744" s="36"/>
      <c r="AB3744" s="37"/>
      <c r="AC3744" s="38"/>
      <c r="AD3744" s="57" t="e">
        <f>IF(C3744="SG",VLOOKUP($C3744,IP!$R:$T,MATCH(QSC!$E3744,IP!$R$6:$T$6,0),0),VLOOKUP($C3744,IP!$R:$S,2,0))</f>
        <v>#N/A</v>
      </c>
      <c r="AE3744" s="39"/>
    </row>
    <row r="3745" spans="1:31" ht="15" x14ac:dyDescent="0.25">
      <c r="A3745" s="40"/>
      <c r="B3745" s="40"/>
      <c r="C3745" s="40"/>
      <c r="D3745" s="41"/>
      <c r="E3745" s="22"/>
      <c r="F3745" s="23"/>
      <c r="G3745" s="41"/>
      <c r="H3745" s="42"/>
      <c r="I3745" s="41"/>
      <c r="J3745" s="42"/>
      <c r="K3745" s="43"/>
      <c r="L3745" s="26"/>
      <c r="M3745" s="27"/>
      <c r="N3745" s="55"/>
      <c r="O3745" s="93">
        <f>IFERROR(SUMPRODUCT((INDEX(ACH.!$B$3:$AP$9999,MATCH(A3745,ACH.!$A$3:$A$9999,),)&gt;0)*COUNTIF(INDEX(IP!$C$4:$N$44,,IFERROR(MATCH(C3745,IP!$E$2:$N$2,)+2,MATCH(E3745,IP!$C$3:$D$3,))),ACH.!$B$1:$AP$1)),)</f>
        <v>0</v>
      </c>
      <c r="P3745" s="27"/>
      <c r="Q3745" s="28"/>
      <c r="R3745" s="29"/>
      <c r="S3745" s="30"/>
      <c r="T3745" s="31"/>
      <c r="U3745" s="32"/>
      <c r="V3745" s="32"/>
      <c r="W3745" s="32"/>
      <c r="X3745" s="33"/>
      <c r="Y3745" s="34"/>
      <c r="Z3745" s="35"/>
      <c r="AA3745" s="36"/>
      <c r="AB3745" s="37"/>
      <c r="AC3745" s="38"/>
      <c r="AD3745" s="57" t="e">
        <f>IF(C3745="SG",VLOOKUP($C3745,IP!$R:$T,MATCH(QSC!$E3745,IP!$R$6:$T$6,0),0),VLOOKUP($C3745,IP!$R:$S,2,0))</f>
        <v>#N/A</v>
      </c>
      <c r="AE3745" s="39"/>
    </row>
    <row r="3746" spans="1:31" ht="15" x14ac:dyDescent="0.25">
      <c r="A3746" s="40"/>
      <c r="B3746" s="40"/>
      <c r="C3746" s="40"/>
      <c r="D3746" s="41"/>
      <c r="E3746" s="22"/>
      <c r="F3746" s="23"/>
      <c r="G3746" s="41"/>
      <c r="H3746" s="42"/>
      <c r="I3746" s="41"/>
      <c r="J3746" s="42"/>
      <c r="K3746" s="43"/>
      <c r="L3746" s="26"/>
      <c r="M3746" s="27"/>
      <c r="N3746" s="55"/>
      <c r="O3746" s="93">
        <f>IFERROR(SUMPRODUCT((INDEX(ACH.!$B$3:$AP$9999,MATCH(A3746,ACH.!$A$3:$A$9999,),)&gt;0)*COUNTIF(INDEX(IP!$C$4:$N$44,,IFERROR(MATCH(C3746,IP!$E$2:$N$2,)+2,MATCH(E3746,IP!$C$3:$D$3,))),ACH.!$B$1:$AP$1)),)</f>
        <v>0</v>
      </c>
      <c r="P3746" s="27"/>
      <c r="Q3746" s="28"/>
      <c r="R3746" s="29"/>
      <c r="S3746" s="30"/>
      <c r="T3746" s="31"/>
      <c r="U3746" s="32"/>
      <c r="V3746" s="32"/>
      <c r="W3746" s="32"/>
      <c r="X3746" s="33"/>
      <c r="Y3746" s="34"/>
      <c r="Z3746" s="35"/>
      <c r="AA3746" s="36"/>
      <c r="AB3746" s="37"/>
      <c r="AC3746" s="38"/>
      <c r="AD3746" s="57" t="e">
        <f>IF(C3746="SG",VLOOKUP($C3746,IP!$R:$T,MATCH(QSC!$E3746,IP!$R$6:$T$6,0),0),VLOOKUP($C3746,IP!$R:$S,2,0))</f>
        <v>#N/A</v>
      </c>
      <c r="AE3746" s="39"/>
    </row>
    <row r="3747" spans="1:31" ht="15" x14ac:dyDescent="0.25">
      <c r="A3747" s="40"/>
      <c r="B3747" s="40"/>
      <c r="C3747" s="40"/>
      <c r="D3747" s="41"/>
      <c r="E3747" s="22"/>
      <c r="F3747" s="23"/>
      <c r="G3747" s="41"/>
      <c r="H3747" s="42"/>
      <c r="I3747" s="41"/>
      <c r="J3747" s="42"/>
      <c r="K3747" s="43"/>
      <c r="L3747" s="26"/>
      <c r="M3747" s="27"/>
      <c r="N3747" s="55"/>
      <c r="O3747" s="93">
        <f>IFERROR(SUMPRODUCT((INDEX(ACH.!$B$3:$AP$9999,MATCH(A3747,ACH.!$A$3:$A$9999,),)&gt;0)*COUNTIF(INDEX(IP!$C$4:$N$44,,IFERROR(MATCH(C3747,IP!$E$2:$N$2,)+2,MATCH(E3747,IP!$C$3:$D$3,))),ACH.!$B$1:$AP$1)),)</f>
        <v>0</v>
      </c>
      <c r="P3747" s="27"/>
      <c r="Q3747" s="28"/>
      <c r="R3747" s="29"/>
      <c r="S3747" s="30"/>
      <c r="T3747" s="31"/>
      <c r="U3747" s="32"/>
      <c r="V3747" s="32"/>
      <c r="W3747" s="32"/>
      <c r="X3747" s="33"/>
      <c r="Y3747" s="34"/>
      <c r="Z3747" s="35"/>
      <c r="AA3747" s="36"/>
      <c r="AB3747" s="37"/>
      <c r="AC3747" s="38"/>
      <c r="AD3747" s="57" t="e">
        <f>IF(C3747="SG",VLOOKUP($C3747,IP!$R:$T,MATCH(QSC!$E3747,IP!$R$6:$T$6,0),0),VLOOKUP($C3747,IP!$R:$S,2,0))</f>
        <v>#N/A</v>
      </c>
      <c r="AE3747" s="39"/>
    </row>
    <row r="3748" spans="1:31" ht="15" x14ac:dyDescent="0.25">
      <c r="A3748" s="40"/>
      <c r="B3748" s="40"/>
      <c r="C3748" s="40"/>
      <c r="D3748" s="41"/>
      <c r="E3748" s="22"/>
      <c r="F3748" s="23"/>
      <c r="G3748" s="41"/>
      <c r="H3748" s="42"/>
      <c r="I3748" s="41"/>
      <c r="J3748" s="42"/>
      <c r="K3748" s="43"/>
      <c r="L3748" s="26"/>
      <c r="M3748" s="27"/>
      <c r="N3748" s="55"/>
      <c r="O3748" s="93">
        <f>IFERROR(SUMPRODUCT((INDEX(ACH.!$B$3:$AP$9999,MATCH(A3748,ACH.!$A$3:$A$9999,),)&gt;0)*COUNTIF(INDEX(IP!$C$4:$N$44,,IFERROR(MATCH(C3748,IP!$E$2:$N$2,)+2,MATCH(E3748,IP!$C$3:$D$3,))),ACH.!$B$1:$AP$1)),)</f>
        <v>0</v>
      </c>
      <c r="P3748" s="27"/>
      <c r="Q3748" s="28"/>
      <c r="R3748" s="29"/>
      <c r="S3748" s="30"/>
      <c r="T3748" s="31"/>
      <c r="U3748" s="32"/>
      <c r="V3748" s="32"/>
      <c r="W3748" s="32"/>
      <c r="X3748" s="33"/>
      <c r="Y3748" s="34"/>
      <c r="Z3748" s="35"/>
      <c r="AA3748" s="36"/>
      <c r="AB3748" s="37"/>
      <c r="AC3748" s="38"/>
      <c r="AD3748" s="57" t="e">
        <f>IF(C3748="SG",VLOOKUP($C3748,IP!$R:$T,MATCH(QSC!$E3748,IP!$R$6:$T$6,0),0),VLOOKUP($C3748,IP!$R:$S,2,0))</f>
        <v>#N/A</v>
      </c>
      <c r="AE3748" s="39"/>
    </row>
    <row r="3749" spans="1:31" ht="15" x14ac:dyDescent="0.25">
      <c r="A3749" s="40"/>
      <c r="B3749" s="40"/>
      <c r="C3749" s="40"/>
      <c r="D3749" s="41"/>
      <c r="E3749" s="22"/>
      <c r="F3749" s="23"/>
      <c r="G3749" s="41"/>
      <c r="H3749" s="42"/>
      <c r="I3749" s="41"/>
      <c r="J3749" s="42"/>
      <c r="K3749" s="43"/>
      <c r="L3749" s="26"/>
      <c r="M3749" s="27"/>
      <c r="N3749" s="55"/>
      <c r="O3749" s="93">
        <f>IFERROR(SUMPRODUCT((INDEX(ACH.!$B$3:$AP$9999,MATCH(A3749,ACH.!$A$3:$A$9999,),)&gt;0)*COUNTIF(INDEX(IP!$C$4:$N$44,,IFERROR(MATCH(C3749,IP!$E$2:$N$2,)+2,MATCH(E3749,IP!$C$3:$D$3,))),ACH.!$B$1:$AP$1)),)</f>
        <v>0</v>
      </c>
      <c r="P3749" s="27"/>
      <c r="Q3749" s="28"/>
      <c r="R3749" s="29"/>
      <c r="S3749" s="30"/>
      <c r="T3749" s="31"/>
      <c r="U3749" s="32"/>
      <c r="V3749" s="32"/>
      <c r="W3749" s="32"/>
      <c r="X3749" s="33"/>
      <c r="Y3749" s="34"/>
      <c r="Z3749" s="35"/>
      <c r="AA3749" s="36"/>
      <c r="AB3749" s="37"/>
      <c r="AC3749" s="38"/>
      <c r="AD3749" s="57" t="e">
        <f>IF(C3749="SG",VLOOKUP($C3749,IP!$R:$T,MATCH(QSC!$E3749,IP!$R$6:$T$6,0),0),VLOOKUP($C3749,IP!$R:$S,2,0))</f>
        <v>#N/A</v>
      </c>
      <c r="AE3749" s="39"/>
    </row>
    <row r="3750" spans="1:31" ht="15" x14ac:dyDescent="0.25">
      <c r="A3750" s="40"/>
      <c r="B3750" s="40"/>
      <c r="C3750" s="40"/>
      <c r="D3750" s="41"/>
      <c r="E3750" s="22"/>
      <c r="F3750" s="23"/>
      <c r="G3750" s="41"/>
      <c r="H3750" s="42"/>
      <c r="I3750" s="41"/>
      <c r="J3750" s="42"/>
      <c r="K3750" s="43"/>
      <c r="L3750" s="26"/>
      <c r="M3750" s="27"/>
      <c r="N3750" s="55"/>
      <c r="O3750" s="93">
        <f>IFERROR(SUMPRODUCT((INDEX(ACH.!$B$3:$AP$9999,MATCH(A3750,ACH.!$A$3:$A$9999,),)&gt;0)*COUNTIF(INDEX(IP!$C$4:$N$44,,IFERROR(MATCH(C3750,IP!$E$2:$N$2,)+2,MATCH(E3750,IP!$C$3:$D$3,))),ACH.!$B$1:$AP$1)),)</f>
        <v>0</v>
      </c>
      <c r="P3750" s="27"/>
      <c r="Q3750" s="28"/>
      <c r="R3750" s="29"/>
      <c r="S3750" s="30"/>
      <c r="T3750" s="31"/>
      <c r="U3750" s="32"/>
      <c r="V3750" s="32"/>
      <c r="W3750" s="32"/>
      <c r="X3750" s="33"/>
      <c r="Y3750" s="34"/>
      <c r="Z3750" s="35"/>
      <c r="AA3750" s="36"/>
      <c r="AB3750" s="37"/>
      <c r="AC3750" s="38"/>
      <c r="AD3750" s="57" t="e">
        <f>IF(C3750="SG",VLOOKUP($C3750,IP!$R:$T,MATCH(QSC!$E3750,IP!$R$6:$T$6,0),0),VLOOKUP($C3750,IP!$R:$S,2,0))</f>
        <v>#N/A</v>
      </c>
      <c r="AE3750" s="39"/>
    </row>
    <row r="3751" spans="1:31" ht="15" x14ac:dyDescent="0.25">
      <c r="A3751" s="40"/>
      <c r="B3751" s="40"/>
      <c r="C3751" s="40"/>
      <c r="D3751" s="41"/>
      <c r="E3751" s="22"/>
      <c r="F3751" s="23"/>
      <c r="G3751" s="41"/>
      <c r="H3751" s="42"/>
      <c r="I3751" s="41"/>
      <c r="J3751" s="42"/>
      <c r="K3751" s="43"/>
      <c r="L3751" s="26"/>
      <c r="M3751" s="27"/>
      <c r="N3751" s="55"/>
      <c r="O3751" s="93">
        <f>IFERROR(SUMPRODUCT((INDEX(ACH.!$B$3:$AP$9999,MATCH(A3751,ACH.!$A$3:$A$9999,),)&gt;0)*COUNTIF(INDEX(IP!$C$4:$N$44,,IFERROR(MATCH(C3751,IP!$E$2:$N$2,)+2,MATCH(E3751,IP!$C$3:$D$3,))),ACH.!$B$1:$AP$1)),)</f>
        <v>0</v>
      </c>
      <c r="P3751" s="27"/>
      <c r="Q3751" s="28"/>
      <c r="R3751" s="29"/>
      <c r="S3751" s="30"/>
      <c r="T3751" s="31"/>
      <c r="U3751" s="32"/>
      <c r="V3751" s="32"/>
      <c r="W3751" s="32"/>
      <c r="X3751" s="33"/>
      <c r="Y3751" s="34"/>
      <c r="Z3751" s="35"/>
      <c r="AA3751" s="36"/>
      <c r="AB3751" s="37"/>
      <c r="AC3751" s="38"/>
      <c r="AD3751" s="57" t="e">
        <f>IF(C3751="SG",VLOOKUP($C3751,IP!$R:$T,MATCH(QSC!$E3751,IP!$R$6:$T$6,0),0),VLOOKUP($C3751,IP!$R:$S,2,0))</f>
        <v>#N/A</v>
      </c>
      <c r="AE3751" s="39"/>
    </row>
    <row r="3752" spans="1:31" ht="15" x14ac:dyDescent="0.25">
      <c r="A3752" s="40"/>
      <c r="B3752" s="40"/>
      <c r="C3752" s="40"/>
      <c r="D3752" s="41"/>
      <c r="E3752" s="22"/>
      <c r="F3752" s="23"/>
      <c r="G3752" s="41"/>
      <c r="H3752" s="42"/>
      <c r="I3752" s="41"/>
      <c r="J3752" s="42"/>
      <c r="K3752" s="43"/>
      <c r="L3752" s="26"/>
      <c r="M3752" s="27"/>
      <c r="N3752" s="55"/>
      <c r="O3752" s="93">
        <f>IFERROR(SUMPRODUCT((INDEX(ACH.!$B$3:$AP$9999,MATCH(A3752,ACH.!$A$3:$A$9999,),)&gt;0)*COUNTIF(INDEX(IP!$C$4:$N$44,,IFERROR(MATCH(C3752,IP!$E$2:$N$2,)+2,MATCH(E3752,IP!$C$3:$D$3,))),ACH.!$B$1:$AP$1)),)</f>
        <v>0</v>
      </c>
      <c r="P3752" s="27"/>
      <c r="Q3752" s="28"/>
      <c r="R3752" s="29"/>
      <c r="S3752" s="30"/>
      <c r="T3752" s="31"/>
      <c r="U3752" s="32"/>
      <c r="V3752" s="32"/>
      <c r="W3752" s="32"/>
      <c r="X3752" s="33"/>
      <c r="Y3752" s="34"/>
      <c r="Z3752" s="35"/>
      <c r="AA3752" s="36"/>
      <c r="AB3752" s="37"/>
      <c r="AC3752" s="38"/>
      <c r="AD3752" s="57" t="e">
        <f>IF(C3752="SG",VLOOKUP($C3752,IP!$R:$T,MATCH(QSC!$E3752,IP!$R$6:$T$6,0),0),VLOOKUP($C3752,IP!$R:$S,2,0))</f>
        <v>#N/A</v>
      </c>
      <c r="AE3752" s="39"/>
    </row>
    <row r="3753" spans="1:31" ht="15" x14ac:dyDescent="0.25">
      <c r="A3753" s="40"/>
      <c r="B3753" s="40"/>
      <c r="C3753" s="40"/>
      <c r="D3753" s="41"/>
      <c r="E3753" s="22"/>
      <c r="F3753" s="23"/>
      <c r="G3753" s="41"/>
      <c r="H3753" s="42"/>
      <c r="I3753" s="41"/>
      <c r="J3753" s="42"/>
      <c r="K3753" s="43"/>
      <c r="L3753" s="26"/>
      <c r="M3753" s="27"/>
      <c r="N3753" s="55"/>
      <c r="O3753" s="93">
        <f>IFERROR(SUMPRODUCT((INDEX(ACH.!$B$3:$AP$9999,MATCH(A3753,ACH.!$A$3:$A$9999,),)&gt;0)*COUNTIF(INDEX(IP!$C$4:$N$44,,IFERROR(MATCH(C3753,IP!$E$2:$N$2,)+2,MATCH(E3753,IP!$C$3:$D$3,))),ACH.!$B$1:$AP$1)),)</f>
        <v>0</v>
      </c>
      <c r="P3753" s="27"/>
      <c r="Q3753" s="28"/>
      <c r="R3753" s="29"/>
      <c r="S3753" s="30"/>
      <c r="T3753" s="31"/>
      <c r="U3753" s="32"/>
      <c r="V3753" s="32"/>
      <c r="W3753" s="32"/>
      <c r="X3753" s="33"/>
      <c r="Y3753" s="34"/>
      <c r="Z3753" s="35"/>
      <c r="AA3753" s="36"/>
      <c r="AB3753" s="37"/>
      <c r="AC3753" s="38"/>
      <c r="AD3753" s="57" t="e">
        <f>IF(C3753="SG",VLOOKUP($C3753,IP!$R:$T,MATCH(QSC!$E3753,IP!$R$6:$T$6,0),0),VLOOKUP($C3753,IP!$R:$S,2,0))</f>
        <v>#N/A</v>
      </c>
      <c r="AE3753" s="39"/>
    </row>
    <row r="3754" spans="1:31" ht="15" x14ac:dyDescent="0.25">
      <c r="A3754" s="40"/>
      <c r="B3754" s="40"/>
      <c r="C3754" s="40"/>
      <c r="D3754" s="41"/>
      <c r="E3754" s="22"/>
      <c r="F3754" s="23"/>
      <c r="G3754" s="41"/>
      <c r="H3754" s="42"/>
      <c r="I3754" s="41"/>
      <c r="J3754" s="42"/>
      <c r="K3754" s="43"/>
      <c r="L3754" s="26"/>
      <c r="M3754" s="27"/>
      <c r="N3754" s="55"/>
      <c r="O3754" s="93">
        <f>IFERROR(SUMPRODUCT((INDEX(ACH.!$B$3:$AP$9999,MATCH(A3754,ACH.!$A$3:$A$9999,),)&gt;0)*COUNTIF(INDEX(IP!$C$4:$N$44,,IFERROR(MATCH(C3754,IP!$E$2:$N$2,)+2,MATCH(E3754,IP!$C$3:$D$3,))),ACH.!$B$1:$AP$1)),)</f>
        <v>0</v>
      </c>
      <c r="P3754" s="27"/>
      <c r="Q3754" s="28"/>
      <c r="R3754" s="29"/>
      <c r="S3754" s="30"/>
      <c r="T3754" s="31"/>
      <c r="U3754" s="32"/>
      <c r="V3754" s="32"/>
      <c r="W3754" s="32"/>
      <c r="X3754" s="33"/>
      <c r="Y3754" s="34"/>
      <c r="Z3754" s="35"/>
      <c r="AA3754" s="36"/>
      <c r="AB3754" s="37"/>
      <c r="AC3754" s="38"/>
      <c r="AD3754" s="57" t="e">
        <f>IF(C3754="SG",VLOOKUP($C3754,IP!$R:$T,MATCH(QSC!$E3754,IP!$R$6:$T$6,0),0),VLOOKUP($C3754,IP!$R:$S,2,0))</f>
        <v>#N/A</v>
      </c>
      <c r="AE3754" s="39"/>
    </row>
    <row r="3755" spans="1:31" ht="15" x14ac:dyDescent="0.25">
      <c r="A3755" s="40"/>
      <c r="B3755" s="40"/>
      <c r="C3755" s="40"/>
      <c r="D3755" s="41"/>
      <c r="E3755" s="22"/>
      <c r="F3755" s="23"/>
      <c r="G3755" s="41"/>
      <c r="H3755" s="42"/>
      <c r="I3755" s="41"/>
      <c r="J3755" s="42"/>
      <c r="K3755" s="43"/>
      <c r="L3755" s="26"/>
      <c r="M3755" s="27"/>
      <c r="N3755" s="55"/>
      <c r="O3755" s="93">
        <f>IFERROR(SUMPRODUCT((INDEX(ACH.!$B$3:$AP$9999,MATCH(A3755,ACH.!$A$3:$A$9999,),)&gt;0)*COUNTIF(INDEX(IP!$C$4:$N$44,,IFERROR(MATCH(C3755,IP!$E$2:$N$2,)+2,MATCH(E3755,IP!$C$3:$D$3,))),ACH.!$B$1:$AP$1)),)</f>
        <v>0</v>
      </c>
      <c r="P3755" s="27"/>
      <c r="Q3755" s="28"/>
      <c r="R3755" s="29"/>
      <c r="S3755" s="30"/>
      <c r="T3755" s="31"/>
      <c r="U3755" s="32"/>
      <c r="V3755" s="32"/>
      <c r="W3755" s="32"/>
      <c r="X3755" s="33"/>
      <c r="Y3755" s="34"/>
      <c r="Z3755" s="35"/>
      <c r="AA3755" s="36"/>
      <c r="AB3755" s="37"/>
      <c r="AC3755" s="38"/>
      <c r="AD3755" s="57" t="e">
        <f>IF(C3755="SG",VLOOKUP($C3755,IP!$R:$T,MATCH(QSC!$E3755,IP!$R$6:$T$6,0),0),VLOOKUP($C3755,IP!$R:$S,2,0))</f>
        <v>#N/A</v>
      </c>
      <c r="AE3755" s="39"/>
    </row>
    <row r="3756" spans="1:31" ht="15" x14ac:dyDescent="0.25">
      <c r="A3756" s="40"/>
      <c r="B3756" s="40"/>
      <c r="C3756" s="40"/>
      <c r="D3756" s="41"/>
      <c r="E3756" s="22"/>
      <c r="F3756" s="23"/>
      <c r="G3756" s="41"/>
      <c r="H3756" s="42"/>
      <c r="I3756" s="41"/>
      <c r="J3756" s="42"/>
      <c r="K3756" s="43"/>
      <c r="L3756" s="26"/>
      <c r="M3756" s="27"/>
      <c r="N3756" s="55"/>
      <c r="O3756" s="93">
        <f>IFERROR(SUMPRODUCT((INDEX(ACH.!$B$3:$AP$9999,MATCH(A3756,ACH.!$A$3:$A$9999,),)&gt;0)*COUNTIF(INDEX(IP!$C$4:$N$44,,IFERROR(MATCH(C3756,IP!$E$2:$N$2,)+2,MATCH(E3756,IP!$C$3:$D$3,))),ACH.!$B$1:$AP$1)),)</f>
        <v>0</v>
      </c>
      <c r="P3756" s="27"/>
      <c r="Q3756" s="28"/>
      <c r="R3756" s="29"/>
      <c r="S3756" s="30"/>
      <c r="T3756" s="31"/>
      <c r="U3756" s="32"/>
      <c r="V3756" s="32"/>
      <c r="W3756" s="32"/>
      <c r="X3756" s="33"/>
      <c r="Y3756" s="34"/>
      <c r="Z3756" s="35"/>
      <c r="AA3756" s="36"/>
      <c r="AB3756" s="37"/>
      <c r="AC3756" s="38"/>
      <c r="AD3756" s="57" t="e">
        <f>IF(C3756="SG",VLOOKUP($C3756,IP!$R:$T,MATCH(QSC!$E3756,IP!$R$6:$T$6,0),0),VLOOKUP($C3756,IP!$R:$S,2,0))</f>
        <v>#N/A</v>
      </c>
      <c r="AE3756" s="39"/>
    </row>
    <row r="3757" spans="1:31" ht="15" x14ac:dyDescent="0.25">
      <c r="A3757" s="40"/>
      <c r="B3757" s="40"/>
      <c r="C3757" s="40"/>
      <c r="D3757" s="41"/>
      <c r="E3757" s="22"/>
      <c r="F3757" s="23"/>
      <c r="G3757" s="41"/>
      <c r="H3757" s="42"/>
      <c r="I3757" s="41"/>
      <c r="J3757" s="42"/>
      <c r="K3757" s="43"/>
      <c r="L3757" s="26"/>
      <c r="M3757" s="27"/>
      <c r="N3757" s="55"/>
      <c r="O3757" s="93">
        <f>IFERROR(SUMPRODUCT((INDEX(ACH.!$B$3:$AP$9999,MATCH(A3757,ACH.!$A$3:$A$9999,),)&gt;0)*COUNTIF(INDEX(IP!$C$4:$N$44,,IFERROR(MATCH(C3757,IP!$E$2:$N$2,)+2,MATCH(E3757,IP!$C$3:$D$3,))),ACH.!$B$1:$AP$1)),)</f>
        <v>0</v>
      </c>
      <c r="P3757" s="27"/>
      <c r="Q3757" s="28"/>
      <c r="R3757" s="29"/>
      <c r="S3757" s="30"/>
      <c r="T3757" s="31"/>
      <c r="U3757" s="32"/>
      <c r="V3757" s="32"/>
      <c r="W3757" s="32"/>
      <c r="X3757" s="33"/>
      <c r="Y3757" s="34"/>
      <c r="Z3757" s="35"/>
      <c r="AA3757" s="36"/>
      <c r="AB3757" s="37"/>
      <c r="AC3757" s="38"/>
      <c r="AD3757" s="57" t="e">
        <f>IF(C3757="SG",VLOOKUP($C3757,IP!$R:$T,MATCH(QSC!$E3757,IP!$R$6:$T$6,0),0),VLOOKUP($C3757,IP!$R:$S,2,0))</f>
        <v>#N/A</v>
      </c>
      <c r="AE3757" s="39"/>
    </row>
    <row r="3758" spans="1:31" ht="15" x14ac:dyDescent="0.25">
      <c r="A3758" s="40"/>
      <c r="B3758" s="40"/>
      <c r="C3758" s="40"/>
      <c r="D3758" s="41"/>
      <c r="E3758" s="22"/>
      <c r="F3758" s="23"/>
      <c r="G3758" s="41"/>
      <c r="H3758" s="42"/>
      <c r="I3758" s="41"/>
      <c r="J3758" s="42"/>
      <c r="K3758" s="43"/>
      <c r="L3758" s="26"/>
      <c r="M3758" s="27"/>
      <c r="N3758" s="55"/>
      <c r="O3758" s="93">
        <f>IFERROR(SUMPRODUCT((INDEX(ACH.!$B$3:$AP$9999,MATCH(A3758,ACH.!$A$3:$A$9999,),)&gt;0)*COUNTIF(INDEX(IP!$C$4:$N$44,,IFERROR(MATCH(C3758,IP!$E$2:$N$2,)+2,MATCH(E3758,IP!$C$3:$D$3,))),ACH.!$B$1:$AP$1)),)</f>
        <v>0</v>
      </c>
      <c r="P3758" s="27"/>
      <c r="Q3758" s="28"/>
      <c r="R3758" s="29"/>
      <c r="S3758" s="30"/>
      <c r="T3758" s="31"/>
      <c r="U3758" s="32"/>
      <c r="V3758" s="32"/>
      <c r="W3758" s="32"/>
      <c r="X3758" s="33"/>
      <c r="Y3758" s="34"/>
      <c r="Z3758" s="35"/>
      <c r="AA3758" s="36"/>
      <c r="AB3758" s="37"/>
      <c r="AC3758" s="38"/>
      <c r="AD3758" s="57" t="e">
        <f>IF(C3758="SG",VLOOKUP($C3758,IP!$R:$T,MATCH(QSC!$E3758,IP!$R$6:$T$6,0),0),VLOOKUP($C3758,IP!$R:$S,2,0))</f>
        <v>#N/A</v>
      </c>
      <c r="AE3758" s="39"/>
    </row>
    <row r="3759" spans="1:31" ht="15" x14ac:dyDescent="0.25">
      <c r="A3759" s="40"/>
      <c r="B3759" s="40"/>
      <c r="C3759" s="40"/>
      <c r="D3759" s="41"/>
      <c r="E3759" s="22"/>
      <c r="F3759" s="23"/>
      <c r="G3759" s="41"/>
      <c r="H3759" s="42"/>
      <c r="I3759" s="41"/>
      <c r="J3759" s="42"/>
      <c r="K3759" s="43"/>
      <c r="L3759" s="26"/>
      <c r="M3759" s="27"/>
      <c r="N3759" s="55"/>
      <c r="O3759" s="93">
        <f>IFERROR(SUMPRODUCT((INDEX(ACH.!$B$3:$AP$9999,MATCH(A3759,ACH.!$A$3:$A$9999,),)&gt;0)*COUNTIF(INDEX(IP!$C$4:$N$44,,IFERROR(MATCH(C3759,IP!$E$2:$N$2,)+2,MATCH(E3759,IP!$C$3:$D$3,))),ACH.!$B$1:$AP$1)),)</f>
        <v>0</v>
      </c>
      <c r="P3759" s="27"/>
      <c r="Q3759" s="28"/>
      <c r="R3759" s="29"/>
      <c r="S3759" s="30"/>
      <c r="T3759" s="31"/>
      <c r="U3759" s="32"/>
      <c r="V3759" s="32"/>
      <c r="W3759" s="32"/>
      <c r="X3759" s="33"/>
      <c r="Y3759" s="34"/>
      <c r="Z3759" s="35"/>
      <c r="AA3759" s="36"/>
      <c r="AB3759" s="37"/>
      <c r="AC3759" s="38"/>
      <c r="AD3759" s="57" t="e">
        <f>IF(C3759="SG",VLOOKUP($C3759,IP!$R:$T,MATCH(QSC!$E3759,IP!$R$6:$T$6,0),0),VLOOKUP($C3759,IP!$R:$S,2,0))</f>
        <v>#N/A</v>
      </c>
      <c r="AE3759" s="39"/>
    </row>
    <row r="3760" spans="1:31" ht="15" x14ac:dyDescent="0.25">
      <c r="A3760" s="40"/>
      <c r="B3760" s="40"/>
      <c r="C3760" s="40"/>
      <c r="D3760" s="41"/>
      <c r="E3760" s="22"/>
      <c r="F3760" s="23"/>
      <c r="G3760" s="41"/>
      <c r="H3760" s="42"/>
      <c r="I3760" s="41"/>
      <c r="J3760" s="42"/>
      <c r="K3760" s="43"/>
      <c r="L3760" s="26"/>
      <c r="M3760" s="27"/>
      <c r="N3760" s="55"/>
      <c r="O3760" s="93">
        <f>IFERROR(SUMPRODUCT((INDEX(ACH.!$B$3:$AP$9999,MATCH(A3760,ACH.!$A$3:$A$9999,),)&gt;0)*COUNTIF(INDEX(IP!$C$4:$N$44,,IFERROR(MATCH(C3760,IP!$E$2:$N$2,)+2,MATCH(E3760,IP!$C$3:$D$3,))),ACH.!$B$1:$AP$1)),)</f>
        <v>0</v>
      </c>
      <c r="P3760" s="27"/>
      <c r="Q3760" s="28"/>
      <c r="R3760" s="29"/>
      <c r="S3760" s="30"/>
      <c r="T3760" s="31"/>
      <c r="U3760" s="32"/>
      <c r="V3760" s="32"/>
      <c r="W3760" s="32"/>
      <c r="X3760" s="33"/>
      <c r="Y3760" s="34"/>
      <c r="Z3760" s="35"/>
      <c r="AA3760" s="36"/>
      <c r="AB3760" s="37"/>
      <c r="AC3760" s="38"/>
      <c r="AD3760" s="57" t="e">
        <f>IF(C3760="SG",VLOOKUP($C3760,IP!$R:$T,MATCH(QSC!$E3760,IP!$R$6:$T$6,0),0),VLOOKUP($C3760,IP!$R:$S,2,0))</f>
        <v>#N/A</v>
      </c>
      <c r="AE3760" s="39"/>
    </row>
    <row r="3761" spans="1:31" ht="15" x14ac:dyDescent="0.25">
      <c r="A3761" s="40"/>
      <c r="B3761" s="40"/>
      <c r="C3761" s="40"/>
      <c r="D3761" s="41"/>
      <c r="E3761" s="22"/>
      <c r="F3761" s="23"/>
      <c r="G3761" s="41"/>
      <c r="H3761" s="42"/>
      <c r="I3761" s="41"/>
      <c r="J3761" s="42"/>
      <c r="K3761" s="43"/>
      <c r="L3761" s="26"/>
      <c r="M3761" s="27"/>
      <c r="N3761" s="55"/>
      <c r="O3761" s="93">
        <f>IFERROR(SUMPRODUCT((INDEX(ACH.!$B$3:$AP$9999,MATCH(A3761,ACH.!$A$3:$A$9999,),)&gt;0)*COUNTIF(INDEX(IP!$C$4:$N$44,,IFERROR(MATCH(C3761,IP!$E$2:$N$2,)+2,MATCH(E3761,IP!$C$3:$D$3,))),ACH.!$B$1:$AP$1)),)</f>
        <v>0</v>
      </c>
      <c r="P3761" s="27"/>
      <c r="Q3761" s="28"/>
      <c r="R3761" s="29"/>
      <c r="S3761" s="30"/>
      <c r="T3761" s="31"/>
      <c r="U3761" s="32"/>
      <c r="V3761" s="32"/>
      <c r="W3761" s="32"/>
      <c r="X3761" s="33"/>
      <c r="Y3761" s="34"/>
      <c r="Z3761" s="35"/>
      <c r="AA3761" s="36"/>
      <c r="AB3761" s="37"/>
      <c r="AC3761" s="38"/>
      <c r="AD3761" s="57" t="e">
        <f>IF(C3761="SG",VLOOKUP($C3761,IP!$R:$T,MATCH(QSC!$E3761,IP!$R$6:$T$6,0),0),VLOOKUP($C3761,IP!$R:$S,2,0))</f>
        <v>#N/A</v>
      </c>
      <c r="AE3761" s="39"/>
    </row>
    <row r="3762" spans="1:31" ht="15" x14ac:dyDescent="0.25">
      <c r="A3762" s="40"/>
      <c r="B3762" s="40"/>
      <c r="C3762" s="40"/>
      <c r="D3762" s="41"/>
      <c r="E3762" s="22"/>
      <c r="F3762" s="23"/>
      <c r="G3762" s="41"/>
      <c r="H3762" s="42"/>
      <c r="I3762" s="41"/>
      <c r="J3762" s="42"/>
      <c r="K3762" s="43"/>
      <c r="L3762" s="26"/>
      <c r="M3762" s="27"/>
      <c r="N3762" s="55"/>
      <c r="O3762" s="93">
        <f>IFERROR(SUMPRODUCT((INDEX(ACH.!$B$3:$AP$9999,MATCH(A3762,ACH.!$A$3:$A$9999,),)&gt;0)*COUNTIF(INDEX(IP!$C$4:$N$44,,IFERROR(MATCH(C3762,IP!$E$2:$N$2,)+2,MATCH(E3762,IP!$C$3:$D$3,))),ACH.!$B$1:$AP$1)),)</f>
        <v>0</v>
      </c>
      <c r="P3762" s="27"/>
      <c r="Q3762" s="28"/>
      <c r="R3762" s="29"/>
      <c r="S3762" s="30"/>
      <c r="T3762" s="31"/>
      <c r="U3762" s="32"/>
      <c r="V3762" s="32"/>
      <c r="W3762" s="32"/>
      <c r="X3762" s="33"/>
      <c r="Y3762" s="34"/>
      <c r="Z3762" s="35"/>
      <c r="AA3762" s="36"/>
      <c r="AB3762" s="37"/>
      <c r="AC3762" s="38"/>
      <c r="AD3762" s="57" t="e">
        <f>IF(C3762="SG",VLOOKUP($C3762,IP!$R:$T,MATCH(QSC!$E3762,IP!$R$6:$T$6,0),0),VLOOKUP($C3762,IP!$R:$S,2,0))</f>
        <v>#N/A</v>
      </c>
      <c r="AE3762" s="39"/>
    </row>
    <row r="3763" spans="1:31" ht="15" x14ac:dyDescent="0.25">
      <c r="A3763" s="40"/>
      <c r="B3763" s="40"/>
      <c r="C3763" s="40"/>
      <c r="D3763" s="41"/>
      <c r="E3763" s="22"/>
      <c r="F3763" s="23"/>
      <c r="G3763" s="41"/>
      <c r="H3763" s="42"/>
      <c r="I3763" s="41"/>
      <c r="J3763" s="42"/>
      <c r="K3763" s="43"/>
      <c r="L3763" s="26"/>
      <c r="M3763" s="27"/>
      <c r="N3763" s="55"/>
      <c r="O3763" s="93">
        <f>IFERROR(SUMPRODUCT((INDEX(ACH.!$B$3:$AP$9999,MATCH(A3763,ACH.!$A$3:$A$9999,),)&gt;0)*COUNTIF(INDEX(IP!$C$4:$N$44,,IFERROR(MATCH(C3763,IP!$E$2:$N$2,)+2,MATCH(E3763,IP!$C$3:$D$3,))),ACH.!$B$1:$AP$1)),)</f>
        <v>0</v>
      </c>
      <c r="P3763" s="27"/>
      <c r="Q3763" s="28"/>
      <c r="R3763" s="29"/>
      <c r="S3763" s="30"/>
      <c r="T3763" s="31"/>
      <c r="U3763" s="32"/>
      <c r="V3763" s="32"/>
      <c r="W3763" s="32"/>
      <c r="X3763" s="33"/>
      <c r="Y3763" s="34"/>
      <c r="Z3763" s="35"/>
      <c r="AA3763" s="36"/>
      <c r="AB3763" s="37"/>
      <c r="AC3763" s="38"/>
      <c r="AD3763" s="57" t="e">
        <f>IF(C3763="SG",VLOOKUP($C3763,IP!$R:$T,MATCH(QSC!$E3763,IP!$R$6:$T$6,0),0),VLOOKUP($C3763,IP!$R:$S,2,0))</f>
        <v>#N/A</v>
      </c>
      <c r="AE3763" s="39"/>
    </row>
    <row r="3764" spans="1:31" ht="15" x14ac:dyDescent="0.25">
      <c r="A3764" s="40"/>
      <c r="B3764" s="40"/>
      <c r="C3764" s="40"/>
      <c r="D3764" s="41"/>
      <c r="E3764" s="22"/>
      <c r="F3764" s="23"/>
      <c r="G3764" s="41"/>
      <c r="H3764" s="42"/>
      <c r="I3764" s="41"/>
      <c r="J3764" s="42"/>
      <c r="K3764" s="43"/>
      <c r="L3764" s="26"/>
      <c r="M3764" s="27"/>
      <c r="N3764" s="55"/>
      <c r="O3764" s="93">
        <f>IFERROR(SUMPRODUCT((INDEX(ACH.!$B$3:$AP$9999,MATCH(A3764,ACH.!$A$3:$A$9999,),)&gt;0)*COUNTIF(INDEX(IP!$C$4:$N$44,,IFERROR(MATCH(C3764,IP!$E$2:$N$2,)+2,MATCH(E3764,IP!$C$3:$D$3,))),ACH.!$B$1:$AP$1)),)</f>
        <v>0</v>
      </c>
      <c r="P3764" s="27"/>
      <c r="Q3764" s="28"/>
      <c r="R3764" s="29"/>
      <c r="S3764" s="30"/>
      <c r="T3764" s="31"/>
      <c r="U3764" s="32"/>
      <c r="V3764" s="32"/>
      <c r="W3764" s="32"/>
      <c r="X3764" s="33"/>
      <c r="Y3764" s="34"/>
      <c r="Z3764" s="35"/>
      <c r="AA3764" s="36"/>
      <c r="AB3764" s="37"/>
      <c r="AC3764" s="38"/>
      <c r="AD3764" s="57" t="e">
        <f>IF(C3764="SG",VLOOKUP($C3764,IP!$R:$T,MATCH(QSC!$E3764,IP!$R$6:$T$6,0),0),VLOOKUP($C3764,IP!$R:$S,2,0))</f>
        <v>#N/A</v>
      </c>
      <c r="AE3764" s="39"/>
    </row>
    <row r="3765" spans="1:31" ht="15" x14ac:dyDescent="0.25">
      <c r="A3765" s="40"/>
      <c r="B3765" s="40"/>
      <c r="C3765" s="40"/>
      <c r="D3765" s="41"/>
      <c r="E3765" s="22"/>
      <c r="F3765" s="23"/>
      <c r="G3765" s="41"/>
      <c r="H3765" s="42"/>
      <c r="I3765" s="41"/>
      <c r="J3765" s="42"/>
      <c r="K3765" s="43"/>
      <c r="L3765" s="26"/>
      <c r="M3765" s="27"/>
      <c r="N3765" s="55"/>
      <c r="O3765" s="93">
        <f>IFERROR(SUMPRODUCT((INDEX(ACH.!$B$3:$AP$9999,MATCH(A3765,ACH.!$A$3:$A$9999,),)&gt;0)*COUNTIF(INDEX(IP!$C$4:$N$44,,IFERROR(MATCH(C3765,IP!$E$2:$N$2,)+2,MATCH(E3765,IP!$C$3:$D$3,))),ACH.!$B$1:$AP$1)),)</f>
        <v>0</v>
      </c>
      <c r="P3765" s="27"/>
      <c r="Q3765" s="28"/>
      <c r="R3765" s="29"/>
      <c r="S3765" s="30"/>
      <c r="T3765" s="31"/>
      <c r="U3765" s="32"/>
      <c r="V3765" s="32"/>
      <c r="W3765" s="32"/>
      <c r="X3765" s="33"/>
      <c r="Y3765" s="34"/>
      <c r="Z3765" s="35"/>
      <c r="AA3765" s="36"/>
      <c r="AB3765" s="37"/>
      <c r="AC3765" s="38"/>
      <c r="AD3765" s="57" t="e">
        <f>IF(C3765="SG",VLOOKUP($C3765,IP!$R:$T,MATCH(QSC!$E3765,IP!$R$6:$T$6,0),0),VLOOKUP($C3765,IP!$R:$S,2,0))</f>
        <v>#N/A</v>
      </c>
      <c r="AE3765" s="39"/>
    </row>
    <row r="3766" spans="1:31" ht="15" x14ac:dyDescent="0.25">
      <c r="A3766" s="40"/>
      <c r="B3766" s="40"/>
      <c r="C3766" s="40"/>
      <c r="D3766" s="41"/>
      <c r="E3766" s="22"/>
      <c r="F3766" s="23"/>
      <c r="G3766" s="41"/>
      <c r="H3766" s="42"/>
      <c r="I3766" s="41"/>
      <c r="J3766" s="42"/>
      <c r="K3766" s="43"/>
      <c r="L3766" s="26"/>
      <c r="M3766" s="27"/>
      <c r="N3766" s="55"/>
      <c r="O3766" s="93">
        <f>IFERROR(SUMPRODUCT((INDEX(ACH.!$B$3:$AP$9999,MATCH(A3766,ACH.!$A$3:$A$9999,),)&gt;0)*COUNTIF(INDEX(IP!$C$4:$N$44,,IFERROR(MATCH(C3766,IP!$E$2:$N$2,)+2,MATCH(E3766,IP!$C$3:$D$3,))),ACH.!$B$1:$AP$1)),)</f>
        <v>0</v>
      </c>
      <c r="P3766" s="27"/>
      <c r="Q3766" s="28"/>
      <c r="R3766" s="29"/>
      <c r="S3766" s="30"/>
      <c r="T3766" s="31"/>
      <c r="U3766" s="32"/>
      <c r="V3766" s="32"/>
      <c r="W3766" s="32"/>
      <c r="X3766" s="33"/>
      <c r="Y3766" s="34"/>
      <c r="Z3766" s="35"/>
      <c r="AA3766" s="36"/>
      <c r="AB3766" s="37"/>
      <c r="AC3766" s="38"/>
      <c r="AD3766" s="57" t="e">
        <f>IF(C3766="SG",VLOOKUP($C3766,IP!$R:$T,MATCH(QSC!$E3766,IP!$R$6:$T$6,0),0),VLOOKUP($C3766,IP!$R:$S,2,0))</f>
        <v>#N/A</v>
      </c>
      <c r="AE3766" s="39"/>
    </row>
    <row r="3767" spans="1:31" ht="15" x14ac:dyDescent="0.25">
      <c r="A3767" s="40"/>
      <c r="B3767" s="40"/>
      <c r="C3767" s="40"/>
      <c r="D3767" s="41"/>
      <c r="E3767" s="22"/>
      <c r="F3767" s="23"/>
      <c r="G3767" s="41"/>
      <c r="H3767" s="42"/>
      <c r="I3767" s="41"/>
      <c r="J3767" s="42"/>
      <c r="K3767" s="43"/>
      <c r="L3767" s="26"/>
      <c r="M3767" s="27"/>
      <c r="N3767" s="55"/>
      <c r="O3767" s="93">
        <f>IFERROR(SUMPRODUCT((INDEX(ACH.!$B$3:$AP$9999,MATCH(A3767,ACH.!$A$3:$A$9999,),)&gt;0)*COUNTIF(INDEX(IP!$C$4:$N$44,,IFERROR(MATCH(C3767,IP!$E$2:$N$2,)+2,MATCH(E3767,IP!$C$3:$D$3,))),ACH.!$B$1:$AP$1)),)</f>
        <v>0</v>
      </c>
      <c r="P3767" s="27"/>
      <c r="Q3767" s="28"/>
      <c r="R3767" s="29"/>
      <c r="S3767" s="30"/>
      <c r="T3767" s="31"/>
      <c r="U3767" s="32"/>
      <c r="V3767" s="32"/>
      <c r="W3767" s="32"/>
      <c r="X3767" s="33"/>
      <c r="Y3767" s="34"/>
      <c r="Z3767" s="35"/>
      <c r="AA3767" s="36"/>
      <c r="AB3767" s="37"/>
      <c r="AC3767" s="38"/>
      <c r="AD3767" s="57" t="e">
        <f>IF(C3767="SG",VLOOKUP($C3767,IP!$R:$T,MATCH(QSC!$E3767,IP!$R$6:$T$6,0),0),VLOOKUP($C3767,IP!$R:$S,2,0))</f>
        <v>#N/A</v>
      </c>
      <c r="AE3767" s="39"/>
    </row>
    <row r="3768" spans="1:31" ht="15" x14ac:dyDescent="0.25">
      <c r="A3768" s="40"/>
      <c r="B3768" s="40"/>
      <c r="C3768" s="40"/>
      <c r="D3768" s="41"/>
      <c r="E3768" s="22"/>
      <c r="F3768" s="23"/>
      <c r="G3768" s="41"/>
      <c r="H3768" s="42"/>
      <c r="I3768" s="41"/>
      <c r="J3768" s="42"/>
      <c r="K3768" s="43"/>
      <c r="L3768" s="26"/>
      <c r="M3768" s="27"/>
      <c r="N3768" s="55"/>
      <c r="O3768" s="93">
        <f>IFERROR(SUMPRODUCT((INDEX(ACH.!$B$3:$AP$9999,MATCH(A3768,ACH.!$A$3:$A$9999,),)&gt;0)*COUNTIF(INDEX(IP!$C$4:$N$44,,IFERROR(MATCH(C3768,IP!$E$2:$N$2,)+2,MATCH(E3768,IP!$C$3:$D$3,))),ACH.!$B$1:$AP$1)),)</f>
        <v>0</v>
      </c>
      <c r="P3768" s="27"/>
      <c r="Q3768" s="28"/>
      <c r="R3768" s="29"/>
      <c r="S3768" s="30"/>
      <c r="T3768" s="31"/>
      <c r="U3768" s="32"/>
      <c r="V3768" s="32"/>
      <c r="W3768" s="32"/>
      <c r="X3768" s="33"/>
      <c r="Y3768" s="34"/>
      <c r="Z3768" s="35"/>
      <c r="AA3768" s="36"/>
      <c r="AB3768" s="37"/>
      <c r="AC3768" s="38"/>
      <c r="AD3768" s="57" t="e">
        <f>IF(C3768="SG",VLOOKUP($C3768,IP!$R:$T,MATCH(QSC!$E3768,IP!$R$6:$T$6,0),0),VLOOKUP($C3768,IP!$R:$S,2,0))</f>
        <v>#N/A</v>
      </c>
      <c r="AE3768" s="39"/>
    </row>
    <row r="3769" spans="1:31" ht="15" x14ac:dyDescent="0.25">
      <c r="A3769" s="40"/>
      <c r="B3769" s="40"/>
      <c r="C3769" s="40"/>
      <c r="D3769" s="41"/>
      <c r="E3769" s="22"/>
      <c r="F3769" s="23"/>
      <c r="G3769" s="41"/>
      <c r="H3769" s="42"/>
      <c r="I3769" s="41"/>
      <c r="J3769" s="42"/>
      <c r="K3769" s="43"/>
      <c r="L3769" s="26"/>
      <c r="M3769" s="27"/>
      <c r="N3769" s="55"/>
      <c r="O3769" s="93">
        <f>IFERROR(SUMPRODUCT((INDEX(ACH.!$B$3:$AP$9999,MATCH(A3769,ACH.!$A$3:$A$9999,),)&gt;0)*COUNTIF(INDEX(IP!$C$4:$N$44,,IFERROR(MATCH(C3769,IP!$E$2:$N$2,)+2,MATCH(E3769,IP!$C$3:$D$3,))),ACH.!$B$1:$AP$1)),)</f>
        <v>0</v>
      </c>
      <c r="P3769" s="27"/>
      <c r="Q3769" s="28"/>
      <c r="R3769" s="29"/>
      <c r="S3769" s="30"/>
      <c r="T3769" s="31"/>
      <c r="U3769" s="32"/>
      <c r="V3769" s="32"/>
      <c r="W3769" s="32"/>
      <c r="X3769" s="33"/>
      <c r="Y3769" s="34"/>
      <c r="Z3769" s="35"/>
      <c r="AA3769" s="36"/>
      <c r="AB3769" s="37"/>
      <c r="AC3769" s="38"/>
      <c r="AD3769" s="57" t="e">
        <f>IF(C3769="SG",VLOOKUP($C3769,IP!$R:$T,MATCH(QSC!$E3769,IP!$R$6:$T$6,0),0),VLOOKUP($C3769,IP!$R:$S,2,0))</f>
        <v>#N/A</v>
      </c>
      <c r="AE3769" s="39"/>
    </row>
    <row r="3770" spans="1:31" ht="15" x14ac:dyDescent="0.25">
      <c r="A3770" s="40"/>
      <c r="B3770" s="40"/>
      <c r="C3770" s="40"/>
      <c r="D3770" s="41"/>
      <c r="E3770" s="22"/>
      <c r="F3770" s="23"/>
      <c r="G3770" s="41"/>
      <c r="H3770" s="42"/>
      <c r="I3770" s="41"/>
      <c r="J3770" s="42"/>
      <c r="K3770" s="43"/>
      <c r="L3770" s="26"/>
      <c r="M3770" s="27"/>
      <c r="N3770" s="55"/>
      <c r="O3770" s="93">
        <f>IFERROR(SUMPRODUCT((INDEX(ACH.!$B$3:$AP$9999,MATCH(A3770,ACH.!$A$3:$A$9999,),)&gt;0)*COUNTIF(INDEX(IP!$C$4:$N$44,,IFERROR(MATCH(C3770,IP!$E$2:$N$2,)+2,MATCH(E3770,IP!$C$3:$D$3,))),ACH.!$B$1:$AP$1)),)</f>
        <v>0</v>
      </c>
      <c r="P3770" s="27"/>
      <c r="Q3770" s="28"/>
      <c r="R3770" s="29"/>
      <c r="S3770" s="30"/>
      <c r="T3770" s="31"/>
      <c r="U3770" s="32"/>
      <c r="V3770" s="32"/>
      <c r="W3770" s="32"/>
      <c r="X3770" s="33"/>
      <c r="Y3770" s="34"/>
      <c r="Z3770" s="35"/>
      <c r="AA3770" s="36"/>
      <c r="AB3770" s="37"/>
      <c r="AC3770" s="38"/>
      <c r="AD3770" s="57" t="e">
        <f>IF(C3770="SG",VLOOKUP($C3770,IP!$R:$T,MATCH(QSC!$E3770,IP!$R$6:$T$6,0),0),VLOOKUP($C3770,IP!$R:$S,2,0))</f>
        <v>#N/A</v>
      </c>
      <c r="AE3770" s="39"/>
    </row>
    <row r="3771" spans="1:31" ht="15" x14ac:dyDescent="0.25">
      <c r="A3771" s="40"/>
      <c r="B3771" s="40"/>
      <c r="C3771" s="40"/>
      <c r="D3771" s="41"/>
      <c r="E3771" s="22"/>
      <c r="F3771" s="23"/>
      <c r="G3771" s="41"/>
      <c r="H3771" s="42"/>
      <c r="I3771" s="41"/>
      <c r="J3771" s="42"/>
      <c r="K3771" s="43"/>
      <c r="L3771" s="26"/>
      <c r="M3771" s="27"/>
      <c r="N3771" s="55"/>
      <c r="O3771" s="93">
        <f>IFERROR(SUMPRODUCT((INDEX(ACH.!$B$3:$AP$9999,MATCH(A3771,ACH.!$A$3:$A$9999,),)&gt;0)*COUNTIF(INDEX(IP!$C$4:$N$44,,IFERROR(MATCH(C3771,IP!$E$2:$N$2,)+2,MATCH(E3771,IP!$C$3:$D$3,))),ACH.!$B$1:$AP$1)),)</f>
        <v>0</v>
      </c>
      <c r="P3771" s="27"/>
      <c r="Q3771" s="28"/>
      <c r="R3771" s="29"/>
      <c r="S3771" s="30"/>
      <c r="T3771" s="31"/>
      <c r="U3771" s="32"/>
      <c r="V3771" s="32"/>
      <c r="W3771" s="32"/>
      <c r="X3771" s="33"/>
      <c r="Y3771" s="34"/>
      <c r="Z3771" s="35"/>
      <c r="AA3771" s="36"/>
      <c r="AB3771" s="37"/>
      <c r="AC3771" s="38"/>
      <c r="AD3771" s="57" t="e">
        <f>IF(C3771="SG",VLOOKUP($C3771,IP!$R:$T,MATCH(QSC!$E3771,IP!$R$6:$T$6,0),0),VLOOKUP($C3771,IP!$R:$S,2,0))</f>
        <v>#N/A</v>
      </c>
      <c r="AE3771" s="39"/>
    </row>
    <row r="3772" spans="1:31" ht="15" x14ac:dyDescent="0.25">
      <c r="A3772" s="40"/>
      <c r="B3772" s="40"/>
      <c r="C3772" s="40"/>
      <c r="D3772" s="41"/>
      <c r="E3772" s="22"/>
      <c r="F3772" s="23"/>
      <c r="G3772" s="41"/>
      <c r="H3772" s="42"/>
      <c r="I3772" s="41"/>
      <c r="J3772" s="42"/>
      <c r="K3772" s="43"/>
      <c r="L3772" s="26"/>
      <c r="M3772" s="27"/>
      <c r="N3772" s="55"/>
      <c r="O3772" s="93">
        <f>IFERROR(SUMPRODUCT((INDEX(ACH.!$B$3:$AP$9999,MATCH(A3772,ACH.!$A$3:$A$9999,),)&gt;0)*COUNTIF(INDEX(IP!$C$4:$N$44,,IFERROR(MATCH(C3772,IP!$E$2:$N$2,)+2,MATCH(E3772,IP!$C$3:$D$3,))),ACH.!$B$1:$AP$1)),)</f>
        <v>0</v>
      </c>
      <c r="P3772" s="27"/>
      <c r="Q3772" s="28"/>
      <c r="R3772" s="29"/>
      <c r="S3772" s="30"/>
      <c r="T3772" s="31"/>
      <c r="U3772" s="32"/>
      <c r="V3772" s="32"/>
      <c r="W3772" s="32"/>
      <c r="X3772" s="33"/>
      <c r="Y3772" s="34"/>
      <c r="Z3772" s="35"/>
      <c r="AA3772" s="36"/>
      <c r="AB3772" s="37"/>
      <c r="AC3772" s="38"/>
      <c r="AD3772" s="57" t="e">
        <f>IF(C3772="SG",VLOOKUP($C3772,IP!$R:$T,MATCH(QSC!$E3772,IP!$R$6:$T$6,0),0),VLOOKUP($C3772,IP!$R:$S,2,0))</f>
        <v>#N/A</v>
      </c>
      <c r="AE3772" s="39"/>
    </row>
    <row r="3773" spans="1:31" ht="15" x14ac:dyDescent="0.25">
      <c r="A3773" s="40"/>
      <c r="B3773" s="40"/>
      <c r="C3773" s="40"/>
      <c r="D3773" s="41"/>
      <c r="E3773" s="22"/>
      <c r="F3773" s="23"/>
      <c r="G3773" s="41"/>
      <c r="H3773" s="42"/>
      <c r="I3773" s="41"/>
      <c r="J3773" s="42"/>
      <c r="K3773" s="43"/>
      <c r="L3773" s="26"/>
      <c r="M3773" s="27"/>
      <c r="N3773" s="55"/>
      <c r="O3773" s="93">
        <f>IFERROR(SUMPRODUCT((INDEX(ACH.!$B$3:$AP$9999,MATCH(A3773,ACH.!$A$3:$A$9999,),)&gt;0)*COUNTIF(INDEX(IP!$C$4:$N$44,,IFERROR(MATCH(C3773,IP!$E$2:$N$2,)+2,MATCH(E3773,IP!$C$3:$D$3,))),ACH.!$B$1:$AP$1)),)</f>
        <v>0</v>
      </c>
      <c r="P3773" s="27"/>
      <c r="Q3773" s="28"/>
      <c r="R3773" s="29"/>
      <c r="S3773" s="30"/>
      <c r="T3773" s="31"/>
      <c r="U3773" s="32"/>
      <c r="V3773" s="32"/>
      <c r="W3773" s="32"/>
      <c r="X3773" s="33"/>
      <c r="Y3773" s="34"/>
      <c r="Z3773" s="35"/>
      <c r="AA3773" s="36"/>
      <c r="AB3773" s="37"/>
      <c r="AC3773" s="38"/>
      <c r="AD3773" s="57" t="e">
        <f>IF(C3773="SG",VLOOKUP($C3773,IP!$R:$T,MATCH(QSC!$E3773,IP!$R$6:$T$6,0),0),VLOOKUP($C3773,IP!$R:$S,2,0))</f>
        <v>#N/A</v>
      </c>
      <c r="AE3773" s="39"/>
    </row>
    <row r="3774" spans="1:31" ht="15" x14ac:dyDescent="0.25">
      <c r="A3774" s="40"/>
      <c r="B3774" s="40"/>
      <c r="C3774" s="40"/>
      <c r="D3774" s="41"/>
      <c r="E3774" s="22"/>
      <c r="F3774" s="23"/>
      <c r="G3774" s="41"/>
      <c r="H3774" s="42"/>
      <c r="I3774" s="41"/>
      <c r="J3774" s="42"/>
      <c r="K3774" s="43"/>
      <c r="L3774" s="26"/>
      <c r="M3774" s="27"/>
      <c r="N3774" s="55"/>
      <c r="O3774" s="93">
        <f>IFERROR(SUMPRODUCT((INDEX(ACH.!$B$3:$AP$9999,MATCH(A3774,ACH.!$A$3:$A$9999,),)&gt;0)*COUNTIF(INDEX(IP!$C$4:$N$44,,IFERROR(MATCH(C3774,IP!$E$2:$N$2,)+2,MATCH(E3774,IP!$C$3:$D$3,))),ACH.!$B$1:$AP$1)),)</f>
        <v>0</v>
      </c>
      <c r="P3774" s="27"/>
      <c r="Q3774" s="28"/>
      <c r="R3774" s="29"/>
      <c r="S3774" s="30"/>
      <c r="T3774" s="31"/>
      <c r="U3774" s="32"/>
      <c r="V3774" s="32"/>
      <c r="W3774" s="32"/>
      <c r="X3774" s="33"/>
      <c r="Y3774" s="34"/>
      <c r="Z3774" s="35"/>
      <c r="AA3774" s="36"/>
      <c r="AB3774" s="37"/>
      <c r="AC3774" s="38"/>
      <c r="AD3774" s="57" t="e">
        <f>IF(C3774="SG",VLOOKUP($C3774,IP!$R:$T,MATCH(QSC!$E3774,IP!$R$6:$T$6,0),0),VLOOKUP($C3774,IP!$R:$S,2,0))</f>
        <v>#N/A</v>
      </c>
      <c r="AE3774" s="39"/>
    </row>
    <row r="3775" spans="1:31" ht="15" x14ac:dyDescent="0.25">
      <c r="A3775" s="40"/>
      <c r="B3775" s="40"/>
      <c r="C3775" s="40"/>
      <c r="D3775" s="41"/>
      <c r="E3775" s="22"/>
      <c r="F3775" s="23"/>
      <c r="G3775" s="41"/>
      <c r="H3775" s="42"/>
      <c r="I3775" s="41"/>
      <c r="J3775" s="42"/>
      <c r="K3775" s="43"/>
      <c r="L3775" s="26"/>
      <c r="M3775" s="27"/>
      <c r="N3775" s="55"/>
      <c r="O3775" s="93">
        <f>IFERROR(SUMPRODUCT((INDEX(ACH.!$B$3:$AP$9999,MATCH(A3775,ACH.!$A$3:$A$9999,),)&gt;0)*COUNTIF(INDEX(IP!$C$4:$N$44,,IFERROR(MATCH(C3775,IP!$E$2:$N$2,)+2,MATCH(E3775,IP!$C$3:$D$3,))),ACH.!$B$1:$AP$1)),)</f>
        <v>0</v>
      </c>
      <c r="P3775" s="27"/>
      <c r="Q3775" s="28"/>
      <c r="R3775" s="29"/>
      <c r="S3775" s="30"/>
      <c r="T3775" s="31"/>
      <c r="U3775" s="32"/>
      <c r="V3775" s="32"/>
      <c r="W3775" s="32"/>
      <c r="X3775" s="33"/>
      <c r="Y3775" s="34"/>
      <c r="Z3775" s="35"/>
      <c r="AA3775" s="36"/>
      <c r="AB3775" s="37"/>
      <c r="AC3775" s="38"/>
      <c r="AD3775" s="57" t="e">
        <f>IF(C3775="SG",VLOOKUP($C3775,IP!$R:$T,MATCH(QSC!$E3775,IP!$R$6:$T$6,0),0),VLOOKUP($C3775,IP!$R:$S,2,0))</f>
        <v>#N/A</v>
      </c>
      <c r="AE3775" s="39"/>
    </row>
    <row r="3776" spans="1:31" ht="15" x14ac:dyDescent="0.25">
      <c r="A3776" s="40"/>
      <c r="B3776" s="40"/>
      <c r="C3776" s="40"/>
      <c r="D3776" s="41"/>
      <c r="E3776" s="22"/>
      <c r="F3776" s="23"/>
      <c r="G3776" s="41"/>
      <c r="H3776" s="42"/>
      <c r="I3776" s="41"/>
      <c r="J3776" s="42"/>
      <c r="K3776" s="43"/>
      <c r="L3776" s="26"/>
      <c r="M3776" s="27"/>
      <c r="N3776" s="55"/>
      <c r="O3776" s="93">
        <f>IFERROR(SUMPRODUCT((INDEX(ACH.!$B$3:$AP$9999,MATCH(A3776,ACH.!$A$3:$A$9999,),)&gt;0)*COUNTIF(INDEX(IP!$C$4:$N$44,,IFERROR(MATCH(C3776,IP!$E$2:$N$2,)+2,MATCH(E3776,IP!$C$3:$D$3,))),ACH.!$B$1:$AP$1)),)</f>
        <v>0</v>
      </c>
      <c r="P3776" s="27"/>
      <c r="Q3776" s="28"/>
      <c r="R3776" s="29"/>
      <c r="S3776" s="30"/>
      <c r="T3776" s="31"/>
      <c r="U3776" s="32"/>
      <c r="V3776" s="32"/>
      <c r="W3776" s="32"/>
      <c r="X3776" s="33"/>
      <c r="Y3776" s="34"/>
      <c r="Z3776" s="35"/>
      <c r="AA3776" s="36"/>
      <c r="AB3776" s="37"/>
      <c r="AC3776" s="38"/>
      <c r="AD3776" s="57" t="e">
        <f>IF(C3776="SG",VLOOKUP($C3776,IP!$R:$T,MATCH(QSC!$E3776,IP!$R$6:$T$6,0),0),VLOOKUP($C3776,IP!$R:$S,2,0))</f>
        <v>#N/A</v>
      </c>
      <c r="AE3776" s="39"/>
    </row>
    <row r="3777" spans="1:31" ht="15" x14ac:dyDescent="0.25">
      <c r="A3777" s="40"/>
      <c r="B3777" s="40"/>
      <c r="C3777" s="40"/>
      <c r="D3777" s="41"/>
      <c r="E3777" s="22"/>
      <c r="F3777" s="23"/>
      <c r="G3777" s="41"/>
      <c r="H3777" s="42"/>
      <c r="I3777" s="41"/>
      <c r="J3777" s="42"/>
      <c r="K3777" s="43"/>
      <c r="L3777" s="26"/>
      <c r="M3777" s="27"/>
      <c r="N3777" s="55"/>
      <c r="O3777" s="93">
        <f>IFERROR(SUMPRODUCT((INDEX(ACH.!$B$3:$AP$9999,MATCH(A3777,ACH.!$A$3:$A$9999,),)&gt;0)*COUNTIF(INDEX(IP!$C$4:$N$44,,IFERROR(MATCH(C3777,IP!$E$2:$N$2,)+2,MATCH(E3777,IP!$C$3:$D$3,))),ACH.!$B$1:$AP$1)),)</f>
        <v>0</v>
      </c>
      <c r="P3777" s="27"/>
      <c r="Q3777" s="28"/>
      <c r="R3777" s="29"/>
      <c r="S3777" s="30"/>
      <c r="T3777" s="31"/>
      <c r="U3777" s="32"/>
      <c r="V3777" s="32"/>
      <c r="W3777" s="32"/>
      <c r="X3777" s="33"/>
      <c r="Y3777" s="34"/>
      <c r="Z3777" s="35"/>
      <c r="AA3777" s="36"/>
      <c r="AB3777" s="37"/>
      <c r="AC3777" s="38"/>
      <c r="AD3777" s="57" t="e">
        <f>IF(C3777="SG",VLOOKUP($C3777,IP!$R:$T,MATCH(QSC!$E3777,IP!$R$6:$T$6,0),0),VLOOKUP($C3777,IP!$R:$S,2,0))</f>
        <v>#N/A</v>
      </c>
      <c r="AE3777" s="39"/>
    </row>
    <row r="3778" spans="1:31" ht="15" x14ac:dyDescent="0.25">
      <c r="A3778" s="40"/>
      <c r="B3778" s="40"/>
      <c r="C3778" s="40"/>
      <c r="D3778" s="41"/>
      <c r="E3778" s="22"/>
      <c r="F3778" s="23"/>
      <c r="G3778" s="41"/>
      <c r="H3778" s="42"/>
      <c r="I3778" s="41"/>
      <c r="J3778" s="42"/>
      <c r="K3778" s="43"/>
      <c r="L3778" s="26"/>
      <c r="M3778" s="27"/>
      <c r="N3778" s="55"/>
      <c r="O3778" s="93">
        <f>IFERROR(SUMPRODUCT((INDEX(ACH.!$B$3:$AP$9999,MATCH(A3778,ACH.!$A$3:$A$9999,),)&gt;0)*COUNTIF(INDEX(IP!$C$4:$N$44,,IFERROR(MATCH(C3778,IP!$E$2:$N$2,)+2,MATCH(E3778,IP!$C$3:$D$3,))),ACH.!$B$1:$AP$1)),)</f>
        <v>0</v>
      </c>
      <c r="P3778" s="27"/>
      <c r="Q3778" s="28"/>
      <c r="R3778" s="29"/>
      <c r="S3778" s="30"/>
      <c r="T3778" s="31"/>
      <c r="U3778" s="32"/>
      <c r="V3778" s="32"/>
      <c r="W3778" s="32"/>
      <c r="X3778" s="33"/>
      <c r="Y3778" s="34"/>
      <c r="Z3778" s="35"/>
      <c r="AA3778" s="36"/>
      <c r="AB3778" s="37"/>
      <c r="AC3778" s="38"/>
      <c r="AD3778" s="57" t="e">
        <f>IF(C3778="SG",VLOOKUP($C3778,IP!$R:$T,MATCH(QSC!$E3778,IP!$R$6:$T$6,0),0),VLOOKUP($C3778,IP!$R:$S,2,0))</f>
        <v>#N/A</v>
      </c>
      <c r="AE3778" s="39"/>
    </row>
    <row r="3779" spans="1:31" ht="15" x14ac:dyDescent="0.25">
      <c r="A3779" s="40"/>
      <c r="B3779" s="40"/>
      <c r="C3779" s="40"/>
      <c r="D3779" s="41"/>
      <c r="E3779" s="22"/>
      <c r="F3779" s="23"/>
      <c r="G3779" s="41"/>
      <c r="H3779" s="42"/>
      <c r="I3779" s="41"/>
      <c r="J3779" s="42"/>
      <c r="K3779" s="43"/>
      <c r="L3779" s="26"/>
      <c r="M3779" s="27"/>
      <c r="N3779" s="55"/>
      <c r="O3779" s="93">
        <f>IFERROR(SUMPRODUCT((INDEX(ACH.!$B$3:$AP$9999,MATCH(A3779,ACH.!$A$3:$A$9999,),)&gt;0)*COUNTIF(INDEX(IP!$C$4:$N$44,,IFERROR(MATCH(C3779,IP!$E$2:$N$2,)+2,MATCH(E3779,IP!$C$3:$D$3,))),ACH.!$B$1:$AP$1)),)</f>
        <v>0</v>
      </c>
      <c r="P3779" s="27"/>
      <c r="Q3779" s="28"/>
      <c r="R3779" s="29"/>
      <c r="S3779" s="30"/>
      <c r="T3779" s="31"/>
      <c r="U3779" s="32"/>
      <c r="V3779" s="32"/>
      <c r="W3779" s="32"/>
      <c r="X3779" s="33"/>
      <c r="Y3779" s="34"/>
      <c r="Z3779" s="35"/>
      <c r="AA3779" s="36"/>
      <c r="AB3779" s="37"/>
      <c r="AC3779" s="38"/>
      <c r="AD3779" s="57" t="e">
        <f>IF(C3779="SG",VLOOKUP($C3779,IP!$R:$T,MATCH(QSC!$E3779,IP!$R$6:$T$6,0),0),VLOOKUP($C3779,IP!$R:$S,2,0))</f>
        <v>#N/A</v>
      </c>
      <c r="AE3779" s="39"/>
    </row>
    <row r="3780" spans="1:31" ht="15" x14ac:dyDescent="0.25">
      <c r="A3780" s="40"/>
      <c r="B3780" s="40"/>
      <c r="C3780" s="40"/>
      <c r="D3780" s="41"/>
      <c r="E3780" s="22"/>
      <c r="F3780" s="23"/>
      <c r="G3780" s="41"/>
      <c r="H3780" s="42"/>
      <c r="I3780" s="41"/>
      <c r="J3780" s="42"/>
      <c r="K3780" s="43"/>
      <c r="L3780" s="26"/>
      <c r="M3780" s="27"/>
      <c r="N3780" s="55"/>
      <c r="O3780" s="93">
        <f>IFERROR(SUMPRODUCT((INDEX(ACH.!$B$3:$AP$9999,MATCH(A3780,ACH.!$A$3:$A$9999,),)&gt;0)*COUNTIF(INDEX(IP!$C$4:$N$44,,IFERROR(MATCH(C3780,IP!$E$2:$N$2,)+2,MATCH(E3780,IP!$C$3:$D$3,))),ACH.!$B$1:$AP$1)),)</f>
        <v>0</v>
      </c>
      <c r="P3780" s="27"/>
      <c r="Q3780" s="28"/>
      <c r="R3780" s="29"/>
      <c r="S3780" s="30"/>
      <c r="T3780" s="31"/>
      <c r="U3780" s="32"/>
      <c r="V3780" s="32"/>
      <c r="W3780" s="32"/>
      <c r="X3780" s="33"/>
      <c r="Y3780" s="34"/>
      <c r="Z3780" s="35"/>
      <c r="AA3780" s="36"/>
      <c r="AB3780" s="37"/>
      <c r="AC3780" s="38"/>
      <c r="AD3780" s="57" t="e">
        <f>IF(C3780="SG",VLOOKUP($C3780,IP!$R:$T,MATCH(QSC!$E3780,IP!$R$6:$T$6,0),0),VLOOKUP($C3780,IP!$R:$S,2,0))</f>
        <v>#N/A</v>
      </c>
      <c r="AE3780" s="39"/>
    </row>
    <row r="3781" spans="1:31" ht="15" x14ac:dyDescent="0.25">
      <c r="A3781" s="40"/>
      <c r="B3781" s="40"/>
      <c r="C3781" s="40"/>
      <c r="D3781" s="41"/>
      <c r="E3781" s="22"/>
      <c r="F3781" s="23"/>
      <c r="G3781" s="41"/>
      <c r="H3781" s="42"/>
      <c r="I3781" s="41"/>
      <c r="J3781" s="42"/>
      <c r="K3781" s="43"/>
      <c r="L3781" s="26"/>
      <c r="M3781" s="27"/>
      <c r="N3781" s="55"/>
      <c r="O3781" s="93">
        <f>IFERROR(SUMPRODUCT((INDEX(ACH.!$B$3:$AP$9999,MATCH(A3781,ACH.!$A$3:$A$9999,),)&gt;0)*COUNTIF(INDEX(IP!$C$4:$N$44,,IFERROR(MATCH(C3781,IP!$E$2:$N$2,)+2,MATCH(E3781,IP!$C$3:$D$3,))),ACH.!$B$1:$AP$1)),)</f>
        <v>0</v>
      </c>
      <c r="P3781" s="27"/>
      <c r="Q3781" s="28"/>
      <c r="R3781" s="29"/>
      <c r="S3781" s="30"/>
      <c r="T3781" s="31"/>
      <c r="U3781" s="32"/>
      <c r="V3781" s="32"/>
      <c r="W3781" s="32"/>
      <c r="X3781" s="33"/>
      <c r="Y3781" s="34"/>
      <c r="Z3781" s="35"/>
      <c r="AA3781" s="36"/>
      <c r="AB3781" s="37"/>
      <c r="AC3781" s="38"/>
      <c r="AD3781" s="57" t="e">
        <f>IF(C3781="SG",VLOOKUP($C3781,IP!$R:$T,MATCH(QSC!$E3781,IP!$R$6:$T$6,0),0),VLOOKUP($C3781,IP!$R:$S,2,0))</f>
        <v>#N/A</v>
      </c>
      <c r="AE3781" s="39"/>
    </row>
    <row r="3782" spans="1:31" ht="15" x14ac:dyDescent="0.25">
      <c r="A3782" s="40"/>
      <c r="B3782" s="40"/>
      <c r="C3782" s="40"/>
      <c r="D3782" s="41"/>
      <c r="E3782" s="22"/>
      <c r="F3782" s="23"/>
      <c r="G3782" s="41"/>
      <c r="H3782" s="42"/>
      <c r="I3782" s="41"/>
      <c r="J3782" s="42"/>
      <c r="K3782" s="43"/>
      <c r="L3782" s="26"/>
      <c r="M3782" s="27"/>
      <c r="N3782" s="55"/>
      <c r="O3782" s="93">
        <f>IFERROR(SUMPRODUCT((INDEX(ACH.!$B$3:$AP$9999,MATCH(A3782,ACH.!$A$3:$A$9999,),)&gt;0)*COUNTIF(INDEX(IP!$C$4:$N$44,,IFERROR(MATCH(C3782,IP!$E$2:$N$2,)+2,MATCH(E3782,IP!$C$3:$D$3,))),ACH.!$B$1:$AP$1)),)</f>
        <v>0</v>
      </c>
      <c r="P3782" s="27"/>
      <c r="Q3782" s="28"/>
      <c r="R3782" s="29"/>
      <c r="S3782" s="30"/>
      <c r="T3782" s="31"/>
      <c r="U3782" s="32"/>
      <c r="V3782" s="32"/>
      <c r="W3782" s="32"/>
      <c r="X3782" s="33"/>
      <c r="Y3782" s="34"/>
      <c r="Z3782" s="35"/>
      <c r="AA3782" s="36"/>
      <c r="AB3782" s="37"/>
      <c r="AC3782" s="38"/>
      <c r="AD3782" s="57" t="e">
        <f>IF(C3782="SG",VLOOKUP($C3782,IP!$R:$T,MATCH(QSC!$E3782,IP!$R$6:$T$6,0),0),VLOOKUP($C3782,IP!$R:$S,2,0))</f>
        <v>#N/A</v>
      </c>
      <c r="AE3782" s="39"/>
    </row>
    <row r="3783" spans="1:31" ht="15" x14ac:dyDescent="0.25">
      <c r="A3783" s="40"/>
      <c r="B3783" s="40"/>
      <c r="C3783" s="40"/>
      <c r="D3783" s="41"/>
      <c r="E3783" s="22"/>
      <c r="F3783" s="23"/>
      <c r="G3783" s="41"/>
      <c r="H3783" s="42"/>
      <c r="I3783" s="41"/>
      <c r="J3783" s="42"/>
      <c r="K3783" s="43"/>
      <c r="L3783" s="26"/>
      <c r="M3783" s="27"/>
      <c r="N3783" s="55"/>
      <c r="O3783" s="93">
        <f>IFERROR(SUMPRODUCT((INDEX(ACH.!$B$3:$AP$9999,MATCH(A3783,ACH.!$A$3:$A$9999,),)&gt;0)*COUNTIF(INDEX(IP!$C$4:$N$44,,IFERROR(MATCH(C3783,IP!$E$2:$N$2,)+2,MATCH(E3783,IP!$C$3:$D$3,))),ACH.!$B$1:$AP$1)),)</f>
        <v>0</v>
      </c>
      <c r="P3783" s="27"/>
      <c r="Q3783" s="28"/>
      <c r="R3783" s="29"/>
      <c r="S3783" s="30"/>
      <c r="T3783" s="31"/>
      <c r="U3783" s="32"/>
      <c r="V3783" s="32"/>
      <c r="W3783" s="32"/>
      <c r="X3783" s="33"/>
      <c r="Y3783" s="34"/>
      <c r="Z3783" s="35"/>
      <c r="AA3783" s="36"/>
      <c r="AB3783" s="37"/>
      <c r="AC3783" s="38"/>
      <c r="AD3783" s="57" t="e">
        <f>IF(C3783="SG",VLOOKUP($C3783,IP!$R:$T,MATCH(QSC!$E3783,IP!$R$6:$T$6,0),0),VLOOKUP($C3783,IP!$R:$S,2,0))</f>
        <v>#N/A</v>
      </c>
      <c r="AE3783" s="39"/>
    </row>
    <row r="3784" spans="1:31" ht="15" x14ac:dyDescent="0.25">
      <c r="A3784" s="40"/>
      <c r="B3784" s="40"/>
      <c r="C3784" s="40"/>
      <c r="D3784" s="41"/>
      <c r="E3784" s="22"/>
      <c r="F3784" s="23"/>
      <c r="G3784" s="41"/>
      <c r="H3784" s="42"/>
      <c r="I3784" s="41"/>
      <c r="J3784" s="42"/>
      <c r="K3784" s="43"/>
      <c r="L3784" s="26"/>
      <c r="M3784" s="27"/>
      <c r="N3784" s="55"/>
      <c r="O3784" s="93">
        <f>IFERROR(SUMPRODUCT((INDEX(ACH.!$B$3:$AP$9999,MATCH(A3784,ACH.!$A$3:$A$9999,),)&gt;0)*COUNTIF(INDEX(IP!$C$4:$N$44,,IFERROR(MATCH(C3784,IP!$E$2:$N$2,)+2,MATCH(E3784,IP!$C$3:$D$3,))),ACH.!$B$1:$AP$1)),)</f>
        <v>0</v>
      </c>
      <c r="P3784" s="27"/>
      <c r="Q3784" s="28"/>
      <c r="R3784" s="29"/>
      <c r="S3784" s="30"/>
      <c r="T3784" s="31"/>
      <c r="U3784" s="32"/>
      <c r="V3784" s="32"/>
      <c r="W3784" s="32"/>
      <c r="X3784" s="33"/>
      <c r="Y3784" s="34"/>
      <c r="Z3784" s="35"/>
      <c r="AA3784" s="36"/>
      <c r="AB3784" s="37"/>
      <c r="AC3784" s="38"/>
      <c r="AD3784" s="57" t="e">
        <f>IF(C3784="SG",VLOOKUP($C3784,IP!$R:$T,MATCH(QSC!$E3784,IP!$R$6:$T$6,0),0),VLOOKUP($C3784,IP!$R:$S,2,0))</f>
        <v>#N/A</v>
      </c>
      <c r="AE3784" s="39"/>
    </row>
    <row r="3785" spans="1:31" ht="15" x14ac:dyDescent="0.25">
      <c r="A3785" s="40"/>
      <c r="B3785" s="40"/>
      <c r="C3785" s="40"/>
      <c r="D3785" s="41"/>
      <c r="E3785" s="22"/>
      <c r="F3785" s="23"/>
      <c r="G3785" s="41"/>
      <c r="H3785" s="42"/>
      <c r="I3785" s="41"/>
      <c r="J3785" s="42"/>
      <c r="K3785" s="43"/>
      <c r="L3785" s="26"/>
      <c r="M3785" s="27"/>
      <c r="N3785" s="55"/>
      <c r="O3785" s="93">
        <f>IFERROR(SUMPRODUCT((INDEX(ACH.!$B$3:$AP$9999,MATCH(A3785,ACH.!$A$3:$A$9999,),)&gt;0)*COUNTIF(INDEX(IP!$C$4:$N$44,,IFERROR(MATCH(C3785,IP!$E$2:$N$2,)+2,MATCH(E3785,IP!$C$3:$D$3,))),ACH.!$B$1:$AP$1)),)</f>
        <v>0</v>
      </c>
      <c r="P3785" s="27"/>
      <c r="Q3785" s="28"/>
      <c r="R3785" s="29"/>
      <c r="S3785" s="30"/>
      <c r="T3785" s="31"/>
      <c r="U3785" s="32"/>
      <c r="V3785" s="32"/>
      <c r="W3785" s="32"/>
      <c r="X3785" s="33"/>
      <c r="Y3785" s="34"/>
      <c r="Z3785" s="35"/>
      <c r="AA3785" s="36"/>
      <c r="AB3785" s="37"/>
      <c r="AC3785" s="38"/>
      <c r="AD3785" s="57" t="e">
        <f>IF(C3785="SG",VLOOKUP($C3785,IP!$R:$T,MATCH(QSC!$E3785,IP!$R$6:$T$6,0),0),VLOOKUP($C3785,IP!$R:$S,2,0))</f>
        <v>#N/A</v>
      </c>
      <c r="AE3785" s="39"/>
    </row>
    <row r="3786" spans="1:31" ht="15" x14ac:dyDescent="0.25">
      <c r="A3786" s="40"/>
      <c r="B3786" s="40"/>
      <c r="C3786" s="40"/>
      <c r="D3786" s="41"/>
      <c r="E3786" s="22"/>
      <c r="F3786" s="23"/>
      <c r="G3786" s="41"/>
      <c r="H3786" s="42"/>
      <c r="I3786" s="41"/>
      <c r="J3786" s="42"/>
      <c r="K3786" s="43"/>
      <c r="L3786" s="26"/>
      <c r="M3786" s="27"/>
      <c r="N3786" s="55"/>
      <c r="O3786" s="93">
        <f>IFERROR(SUMPRODUCT((INDEX(ACH.!$B$3:$AP$9999,MATCH(A3786,ACH.!$A$3:$A$9999,),)&gt;0)*COUNTIF(INDEX(IP!$C$4:$N$44,,IFERROR(MATCH(C3786,IP!$E$2:$N$2,)+2,MATCH(E3786,IP!$C$3:$D$3,))),ACH.!$B$1:$AP$1)),)</f>
        <v>0</v>
      </c>
      <c r="P3786" s="27"/>
      <c r="Q3786" s="28"/>
      <c r="R3786" s="29"/>
      <c r="S3786" s="30"/>
      <c r="T3786" s="31"/>
      <c r="U3786" s="32"/>
      <c r="V3786" s="32"/>
      <c r="W3786" s="32"/>
      <c r="X3786" s="33"/>
      <c r="Y3786" s="34"/>
      <c r="Z3786" s="35"/>
      <c r="AA3786" s="36"/>
      <c r="AB3786" s="37"/>
      <c r="AC3786" s="38"/>
      <c r="AD3786" s="57" t="e">
        <f>IF(C3786="SG",VLOOKUP($C3786,IP!$R:$T,MATCH(QSC!$E3786,IP!$R$6:$T$6,0),0),VLOOKUP($C3786,IP!$R:$S,2,0))</f>
        <v>#N/A</v>
      </c>
      <c r="AE3786" s="39"/>
    </row>
    <row r="3787" spans="1:31" ht="15" x14ac:dyDescent="0.25">
      <c r="A3787" s="40"/>
      <c r="B3787" s="40"/>
      <c r="C3787" s="40"/>
      <c r="D3787" s="41"/>
      <c r="E3787" s="22"/>
      <c r="F3787" s="23"/>
      <c r="G3787" s="41"/>
      <c r="H3787" s="42"/>
      <c r="I3787" s="41"/>
      <c r="J3787" s="42"/>
      <c r="K3787" s="43"/>
      <c r="L3787" s="26"/>
      <c r="M3787" s="27"/>
      <c r="N3787" s="55"/>
      <c r="O3787" s="93">
        <f>IFERROR(SUMPRODUCT((INDEX(ACH.!$B$3:$AP$9999,MATCH(A3787,ACH.!$A$3:$A$9999,),)&gt;0)*COUNTIF(INDEX(IP!$C$4:$N$44,,IFERROR(MATCH(C3787,IP!$E$2:$N$2,)+2,MATCH(E3787,IP!$C$3:$D$3,))),ACH.!$B$1:$AP$1)),)</f>
        <v>0</v>
      </c>
      <c r="P3787" s="27"/>
      <c r="Q3787" s="28"/>
      <c r="R3787" s="29"/>
      <c r="S3787" s="30"/>
      <c r="T3787" s="31"/>
      <c r="U3787" s="32"/>
      <c r="V3787" s="32"/>
      <c r="W3787" s="32"/>
      <c r="X3787" s="33"/>
      <c r="Y3787" s="34"/>
      <c r="Z3787" s="35"/>
      <c r="AA3787" s="36"/>
      <c r="AB3787" s="37"/>
      <c r="AC3787" s="38"/>
      <c r="AD3787" s="57" t="e">
        <f>IF(C3787="SG",VLOOKUP($C3787,IP!$R:$T,MATCH(QSC!$E3787,IP!$R$6:$T$6,0),0),VLOOKUP($C3787,IP!$R:$S,2,0))</f>
        <v>#N/A</v>
      </c>
      <c r="AE3787" s="39"/>
    </row>
    <row r="3788" spans="1:31" ht="15" x14ac:dyDescent="0.25">
      <c r="A3788" s="40"/>
      <c r="B3788" s="40"/>
      <c r="C3788" s="40"/>
      <c r="D3788" s="41"/>
      <c r="E3788" s="22"/>
      <c r="F3788" s="23"/>
      <c r="G3788" s="41"/>
      <c r="H3788" s="42"/>
      <c r="I3788" s="41"/>
      <c r="J3788" s="42"/>
      <c r="K3788" s="43"/>
      <c r="L3788" s="26"/>
      <c r="M3788" s="27"/>
      <c r="N3788" s="55"/>
      <c r="O3788" s="93">
        <f>IFERROR(SUMPRODUCT((INDEX(ACH.!$B$3:$AP$9999,MATCH(A3788,ACH.!$A$3:$A$9999,),)&gt;0)*COUNTIF(INDEX(IP!$C$4:$N$44,,IFERROR(MATCH(C3788,IP!$E$2:$N$2,)+2,MATCH(E3788,IP!$C$3:$D$3,))),ACH.!$B$1:$AP$1)),)</f>
        <v>0</v>
      </c>
      <c r="P3788" s="27"/>
      <c r="Q3788" s="28"/>
      <c r="R3788" s="29"/>
      <c r="S3788" s="30"/>
      <c r="T3788" s="31"/>
      <c r="U3788" s="32"/>
      <c r="V3788" s="32"/>
      <c r="W3788" s="32"/>
      <c r="X3788" s="33"/>
      <c r="Y3788" s="34"/>
      <c r="Z3788" s="35"/>
      <c r="AA3788" s="36"/>
      <c r="AB3788" s="37"/>
      <c r="AC3788" s="38"/>
      <c r="AD3788" s="57" t="e">
        <f>IF(C3788="SG",VLOOKUP($C3788,IP!$R:$T,MATCH(QSC!$E3788,IP!$R$6:$T$6,0),0),VLOOKUP($C3788,IP!$R:$S,2,0))</f>
        <v>#N/A</v>
      </c>
      <c r="AE3788" s="39"/>
    </row>
    <row r="3789" spans="1:31" ht="15" x14ac:dyDescent="0.25">
      <c r="A3789" s="40"/>
      <c r="B3789" s="40"/>
      <c r="C3789" s="40"/>
      <c r="D3789" s="41"/>
      <c r="E3789" s="22"/>
      <c r="F3789" s="23"/>
      <c r="G3789" s="41"/>
      <c r="H3789" s="42"/>
      <c r="I3789" s="41"/>
      <c r="J3789" s="42"/>
      <c r="K3789" s="43"/>
      <c r="L3789" s="26"/>
      <c r="M3789" s="27"/>
      <c r="N3789" s="55"/>
      <c r="O3789" s="93">
        <f>IFERROR(SUMPRODUCT((INDEX(ACH.!$B$3:$AP$9999,MATCH(A3789,ACH.!$A$3:$A$9999,),)&gt;0)*COUNTIF(INDEX(IP!$C$4:$N$44,,IFERROR(MATCH(C3789,IP!$E$2:$N$2,)+2,MATCH(E3789,IP!$C$3:$D$3,))),ACH.!$B$1:$AP$1)),)</f>
        <v>0</v>
      </c>
      <c r="P3789" s="27"/>
      <c r="Q3789" s="28"/>
      <c r="R3789" s="29"/>
      <c r="S3789" s="30"/>
      <c r="T3789" s="31"/>
      <c r="U3789" s="32"/>
      <c r="V3789" s="32"/>
      <c r="W3789" s="32"/>
      <c r="X3789" s="33"/>
      <c r="Y3789" s="34"/>
      <c r="Z3789" s="35"/>
      <c r="AA3789" s="36"/>
      <c r="AB3789" s="37"/>
      <c r="AC3789" s="38"/>
      <c r="AD3789" s="57" t="e">
        <f>IF(C3789="SG",VLOOKUP($C3789,IP!$R:$T,MATCH(QSC!$E3789,IP!$R$6:$T$6,0),0),VLOOKUP($C3789,IP!$R:$S,2,0))</f>
        <v>#N/A</v>
      </c>
      <c r="AE3789" s="39"/>
    </row>
    <row r="3790" spans="1:31" ht="15" x14ac:dyDescent="0.25">
      <c r="A3790" s="40"/>
      <c r="B3790" s="40"/>
      <c r="C3790" s="40"/>
      <c r="D3790" s="41"/>
      <c r="E3790" s="22"/>
      <c r="F3790" s="23"/>
      <c r="G3790" s="41"/>
      <c r="H3790" s="42"/>
      <c r="I3790" s="41"/>
      <c r="J3790" s="42"/>
      <c r="K3790" s="43"/>
      <c r="L3790" s="26"/>
      <c r="M3790" s="27"/>
      <c r="N3790" s="55"/>
      <c r="O3790" s="93">
        <f>IFERROR(SUMPRODUCT((INDEX(ACH.!$B$3:$AP$9999,MATCH(A3790,ACH.!$A$3:$A$9999,),)&gt;0)*COUNTIF(INDEX(IP!$C$4:$N$44,,IFERROR(MATCH(C3790,IP!$E$2:$N$2,)+2,MATCH(E3790,IP!$C$3:$D$3,))),ACH.!$B$1:$AP$1)),)</f>
        <v>0</v>
      </c>
      <c r="P3790" s="27"/>
      <c r="Q3790" s="28"/>
      <c r="R3790" s="29"/>
      <c r="S3790" s="30"/>
      <c r="T3790" s="31"/>
      <c r="U3790" s="32"/>
      <c r="V3790" s="32"/>
      <c r="W3790" s="32"/>
      <c r="X3790" s="33"/>
      <c r="Y3790" s="34"/>
      <c r="Z3790" s="35"/>
      <c r="AA3790" s="36"/>
      <c r="AB3790" s="37"/>
      <c r="AC3790" s="38"/>
      <c r="AD3790" s="57" t="e">
        <f>IF(C3790="SG",VLOOKUP($C3790,IP!$R:$T,MATCH(QSC!$E3790,IP!$R$6:$T$6,0),0),VLOOKUP($C3790,IP!$R:$S,2,0))</f>
        <v>#N/A</v>
      </c>
      <c r="AE3790" s="39"/>
    </row>
    <row r="3791" spans="1:31" ht="15" x14ac:dyDescent="0.25">
      <c r="A3791" s="40"/>
      <c r="B3791" s="40"/>
      <c r="C3791" s="40"/>
      <c r="D3791" s="41"/>
      <c r="E3791" s="22"/>
      <c r="F3791" s="23"/>
      <c r="G3791" s="41"/>
      <c r="H3791" s="42"/>
      <c r="I3791" s="41"/>
      <c r="J3791" s="42"/>
      <c r="K3791" s="43"/>
      <c r="L3791" s="26"/>
      <c r="M3791" s="27"/>
      <c r="N3791" s="55"/>
      <c r="O3791" s="93">
        <f>IFERROR(SUMPRODUCT((INDEX(ACH.!$B$3:$AP$9999,MATCH(A3791,ACH.!$A$3:$A$9999,),)&gt;0)*COUNTIF(INDEX(IP!$C$4:$N$44,,IFERROR(MATCH(C3791,IP!$E$2:$N$2,)+2,MATCH(E3791,IP!$C$3:$D$3,))),ACH.!$B$1:$AP$1)),)</f>
        <v>0</v>
      </c>
      <c r="P3791" s="27"/>
      <c r="Q3791" s="28"/>
      <c r="R3791" s="29"/>
      <c r="S3791" s="30"/>
      <c r="T3791" s="31"/>
      <c r="U3791" s="32"/>
      <c r="V3791" s="32"/>
      <c r="W3791" s="32"/>
      <c r="X3791" s="33"/>
      <c r="Y3791" s="34"/>
      <c r="Z3791" s="35"/>
      <c r="AA3791" s="36"/>
      <c r="AB3791" s="37"/>
      <c r="AC3791" s="38"/>
      <c r="AD3791" s="57" t="e">
        <f>IF(C3791="SG",VLOOKUP($C3791,IP!$R:$T,MATCH(QSC!$E3791,IP!$R$6:$T$6,0),0),VLOOKUP($C3791,IP!$R:$S,2,0))</f>
        <v>#N/A</v>
      </c>
      <c r="AE3791" s="39"/>
    </row>
    <row r="3792" spans="1:31" ht="15" x14ac:dyDescent="0.25">
      <c r="A3792" s="40"/>
      <c r="B3792" s="40"/>
      <c r="C3792" s="40"/>
      <c r="D3792" s="41"/>
      <c r="E3792" s="22"/>
      <c r="F3792" s="23"/>
      <c r="G3792" s="41"/>
      <c r="H3792" s="42"/>
      <c r="I3792" s="41"/>
      <c r="J3792" s="42"/>
      <c r="K3792" s="43"/>
      <c r="L3792" s="26"/>
      <c r="M3792" s="27"/>
      <c r="N3792" s="55"/>
      <c r="O3792" s="93">
        <f>IFERROR(SUMPRODUCT((INDEX(ACH.!$B$3:$AP$9999,MATCH(A3792,ACH.!$A$3:$A$9999,),)&gt;0)*COUNTIF(INDEX(IP!$C$4:$N$44,,IFERROR(MATCH(C3792,IP!$E$2:$N$2,)+2,MATCH(E3792,IP!$C$3:$D$3,))),ACH.!$B$1:$AP$1)),)</f>
        <v>0</v>
      </c>
      <c r="P3792" s="27"/>
      <c r="Q3792" s="28"/>
      <c r="R3792" s="29"/>
      <c r="S3792" s="30"/>
      <c r="T3792" s="31"/>
      <c r="U3792" s="32"/>
      <c r="V3792" s="32"/>
      <c r="W3792" s="32"/>
      <c r="X3792" s="33"/>
      <c r="Y3792" s="34"/>
      <c r="Z3792" s="35"/>
      <c r="AA3792" s="36"/>
      <c r="AB3792" s="37"/>
      <c r="AC3792" s="38"/>
      <c r="AD3792" s="57" t="e">
        <f>IF(C3792="SG",VLOOKUP($C3792,IP!$R:$T,MATCH(QSC!$E3792,IP!$R$6:$T$6,0),0),VLOOKUP($C3792,IP!$R:$S,2,0))</f>
        <v>#N/A</v>
      </c>
      <c r="AE3792" s="39"/>
    </row>
    <row r="3793" spans="1:31" ht="15" x14ac:dyDescent="0.25">
      <c r="A3793" s="40"/>
      <c r="B3793" s="40"/>
      <c r="C3793" s="40"/>
      <c r="D3793" s="41"/>
      <c r="E3793" s="22"/>
      <c r="F3793" s="23"/>
      <c r="G3793" s="41"/>
      <c r="H3793" s="42"/>
      <c r="I3793" s="41"/>
      <c r="J3793" s="42"/>
      <c r="K3793" s="43"/>
      <c r="L3793" s="26"/>
      <c r="M3793" s="27"/>
      <c r="N3793" s="55"/>
      <c r="O3793" s="93">
        <f>IFERROR(SUMPRODUCT((INDEX(ACH.!$B$3:$AP$9999,MATCH(A3793,ACH.!$A$3:$A$9999,),)&gt;0)*COUNTIF(INDEX(IP!$C$4:$N$44,,IFERROR(MATCH(C3793,IP!$E$2:$N$2,)+2,MATCH(E3793,IP!$C$3:$D$3,))),ACH.!$B$1:$AP$1)),)</f>
        <v>0</v>
      </c>
      <c r="P3793" s="27"/>
      <c r="Q3793" s="28"/>
      <c r="R3793" s="29"/>
      <c r="S3793" s="30"/>
      <c r="T3793" s="31"/>
      <c r="U3793" s="32"/>
      <c r="V3793" s="32"/>
      <c r="W3793" s="32"/>
      <c r="X3793" s="33"/>
      <c r="Y3793" s="34"/>
      <c r="Z3793" s="35"/>
      <c r="AA3793" s="36"/>
      <c r="AB3793" s="37"/>
      <c r="AC3793" s="38"/>
      <c r="AD3793" s="57" t="e">
        <f>IF(C3793="SG",VLOOKUP($C3793,IP!$R:$T,MATCH(QSC!$E3793,IP!$R$6:$T$6,0),0),VLOOKUP($C3793,IP!$R:$S,2,0))</f>
        <v>#N/A</v>
      </c>
      <c r="AE3793" s="39"/>
    </row>
    <row r="3794" spans="1:31" ht="15" x14ac:dyDescent="0.25">
      <c r="A3794" s="40"/>
      <c r="B3794" s="40"/>
      <c r="C3794" s="40"/>
      <c r="D3794" s="41"/>
      <c r="E3794" s="22"/>
      <c r="F3794" s="23"/>
      <c r="G3794" s="41"/>
      <c r="H3794" s="42"/>
      <c r="I3794" s="41"/>
      <c r="J3794" s="42"/>
      <c r="K3794" s="43"/>
      <c r="L3794" s="26"/>
      <c r="M3794" s="27"/>
      <c r="N3794" s="55"/>
      <c r="O3794" s="93">
        <f>IFERROR(SUMPRODUCT((INDEX(ACH.!$B$3:$AP$9999,MATCH(A3794,ACH.!$A$3:$A$9999,),)&gt;0)*COUNTIF(INDEX(IP!$C$4:$N$44,,IFERROR(MATCH(C3794,IP!$E$2:$N$2,)+2,MATCH(E3794,IP!$C$3:$D$3,))),ACH.!$B$1:$AP$1)),)</f>
        <v>0</v>
      </c>
      <c r="P3794" s="27"/>
      <c r="Q3794" s="28"/>
      <c r="R3794" s="29"/>
      <c r="S3794" s="30"/>
      <c r="T3794" s="31"/>
      <c r="U3794" s="32"/>
      <c r="V3794" s="32"/>
      <c r="W3794" s="32"/>
      <c r="X3794" s="33"/>
      <c r="Y3794" s="34"/>
      <c r="Z3794" s="35"/>
      <c r="AA3794" s="36"/>
      <c r="AB3794" s="37"/>
      <c r="AC3794" s="38"/>
      <c r="AD3794" s="57" t="e">
        <f>IF(C3794="SG",VLOOKUP($C3794,IP!$R:$T,MATCH(QSC!$E3794,IP!$R$6:$T$6,0),0),VLOOKUP($C3794,IP!$R:$S,2,0))</f>
        <v>#N/A</v>
      </c>
      <c r="AE3794" s="39"/>
    </row>
    <row r="3795" spans="1:31" ht="15" x14ac:dyDescent="0.25">
      <c r="A3795" s="40"/>
      <c r="B3795" s="40"/>
      <c r="C3795" s="40"/>
      <c r="D3795" s="41"/>
      <c r="E3795" s="22"/>
      <c r="F3795" s="23"/>
      <c r="G3795" s="41"/>
      <c r="H3795" s="42"/>
      <c r="I3795" s="41"/>
      <c r="J3795" s="42"/>
      <c r="K3795" s="43"/>
      <c r="L3795" s="26"/>
      <c r="M3795" s="27"/>
      <c r="N3795" s="55"/>
      <c r="O3795" s="93">
        <f>IFERROR(SUMPRODUCT((INDEX(ACH.!$B$3:$AP$9999,MATCH(A3795,ACH.!$A$3:$A$9999,),)&gt;0)*COUNTIF(INDEX(IP!$C$4:$N$44,,IFERROR(MATCH(C3795,IP!$E$2:$N$2,)+2,MATCH(E3795,IP!$C$3:$D$3,))),ACH.!$B$1:$AP$1)),)</f>
        <v>0</v>
      </c>
      <c r="P3795" s="27"/>
      <c r="Q3795" s="28"/>
      <c r="R3795" s="29"/>
      <c r="S3795" s="30"/>
      <c r="T3795" s="31"/>
      <c r="U3795" s="32"/>
      <c r="V3795" s="32"/>
      <c r="W3795" s="32"/>
      <c r="X3795" s="33"/>
      <c r="Y3795" s="34"/>
      <c r="Z3795" s="35"/>
      <c r="AA3795" s="36"/>
      <c r="AB3795" s="37"/>
      <c r="AC3795" s="38"/>
      <c r="AD3795" s="57" t="e">
        <f>IF(C3795="SG",VLOOKUP($C3795,IP!$R:$T,MATCH(QSC!$E3795,IP!$R$6:$T$6,0),0),VLOOKUP($C3795,IP!$R:$S,2,0))</f>
        <v>#N/A</v>
      </c>
      <c r="AE3795" s="39"/>
    </row>
    <row r="3796" spans="1:31" ht="15" x14ac:dyDescent="0.25">
      <c r="A3796" s="40"/>
      <c r="B3796" s="40"/>
      <c r="C3796" s="40"/>
      <c r="D3796" s="41"/>
      <c r="E3796" s="22"/>
      <c r="F3796" s="23"/>
      <c r="G3796" s="41"/>
      <c r="H3796" s="42"/>
      <c r="I3796" s="41"/>
      <c r="J3796" s="42"/>
      <c r="K3796" s="43"/>
      <c r="L3796" s="26"/>
      <c r="M3796" s="27"/>
      <c r="N3796" s="55"/>
      <c r="O3796" s="93">
        <f>IFERROR(SUMPRODUCT((INDEX(ACH.!$B$3:$AP$9999,MATCH(A3796,ACH.!$A$3:$A$9999,),)&gt;0)*COUNTIF(INDEX(IP!$C$4:$N$44,,IFERROR(MATCH(C3796,IP!$E$2:$N$2,)+2,MATCH(E3796,IP!$C$3:$D$3,))),ACH.!$B$1:$AP$1)),)</f>
        <v>0</v>
      </c>
      <c r="P3796" s="27"/>
      <c r="Q3796" s="28"/>
      <c r="R3796" s="29"/>
      <c r="S3796" s="30"/>
      <c r="T3796" s="31"/>
      <c r="U3796" s="32"/>
      <c r="V3796" s="32"/>
      <c r="W3796" s="32"/>
      <c r="X3796" s="33"/>
      <c r="Y3796" s="34"/>
      <c r="Z3796" s="35"/>
      <c r="AA3796" s="36"/>
      <c r="AB3796" s="37"/>
      <c r="AC3796" s="38"/>
      <c r="AD3796" s="57" t="e">
        <f>IF(C3796="SG",VLOOKUP($C3796,IP!$R:$T,MATCH(QSC!$E3796,IP!$R$6:$T$6,0),0),VLOOKUP($C3796,IP!$R:$S,2,0))</f>
        <v>#N/A</v>
      </c>
      <c r="AE3796" s="39"/>
    </row>
    <row r="3797" spans="1:31" ht="15" x14ac:dyDescent="0.25">
      <c r="A3797" s="40"/>
      <c r="B3797" s="40"/>
      <c r="C3797" s="40"/>
      <c r="D3797" s="41"/>
      <c r="E3797" s="22"/>
      <c r="F3797" s="23"/>
      <c r="G3797" s="41"/>
      <c r="H3797" s="42"/>
      <c r="I3797" s="41"/>
      <c r="J3797" s="42"/>
      <c r="K3797" s="43"/>
      <c r="L3797" s="26"/>
      <c r="M3797" s="27"/>
      <c r="N3797" s="55"/>
      <c r="O3797" s="93">
        <f>IFERROR(SUMPRODUCT((INDEX(ACH.!$B$3:$AP$9999,MATCH(A3797,ACH.!$A$3:$A$9999,),)&gt;0)*COUNTIF(INDEX(IP!$C$4:$N$44,,IFERROR(MATCH(C3797,IP!$E$2:$N$2,)+2,MATCH(E3797,IP!$C$3:$D$3,))),ACH.!$B$1:$AP$1)),)</f>
        <v>0</v>
      </c>
      <c r="P3797" s="27"/>
      <c r="Q3797" s="28"/>
      <c r="R3797" s="29"/>
      <c r="S3797" s="30"/>
      <c r="T3797" s="31"/>
      <c r="U3797" s="32"/>
      <c r="V3797" s="32"/>
      <c r="W3797" s="32"/>
      <c r="X3797" s="33"/>
      <c r="Y3797" s="34"/>
      <c r="Z3797" s="35"/>
      <c r="AA3797" s="36"/>
      <c r="AB3797" s="37"/>
      <c r="AC3797" s="38"/>
      <c r="AD3797" s="57" t="e">
        <f>IF(C3797="SG",VLOOKUP($C3797,IP!$R:$T,MATCH(QSC!$E3797,IP!$R$6:$T$6,0),0),VLOOKUP($C3797,IP!$R:$S,2,0))</f>
        <v>#N/A</v>
      </c>
      <c r="AE3797" s="39"/>
    </row>
    <row r="3798" spans="1:31" ht="15" x14ac:dyDescent="0.25">
      <c r="A3798" s="40"/>
      <c r="B3798" s="40"/>
      <c r="C3798" s="40"/>
      <c r="D3798" s="41"/>
      <c r="E3798" s="22"/>
      <c r="F3798" s="23"/>
      <c r="G3798" s="41"/>
      <c r="H3798" s="42"/>
      <c r="I3798" s="41"/>
      <c r="J3798" s="42"/>
      <c r="K3798" s="43"/>
      <c r="L3798" s="26"/>
      <c r="M3798" s="27"/>
      <c r="N3798" s="55"/>
      <c r="O3798" s="93">
        <f>IFERROR(SUMPRODUCT((INDEX(ACH.!$B$3:$AP$9999,MATCH(A3798,ACH.!$A$3:$A$9999,),)&gt;0)*COUNTIF(INDEX(IP!$C$4:$N$44,,IFERROR(MATCH(C3798,IP!$E$2:$N$2,)+2,MATCH(E3798,IP!$C$3:$D$3,))),ACH.!$B$1:$AP$1)),)</f>
        <v>0</v>
      </c>
      <c r="P3798" s="27"/>
      <c r="Q3798" s="28"/>
      <c r="R3798" s="29"/>
      <c r="S3798" s="30"/>
      <c r="T3798" s="31"/>
      <c r="U3798" s="32"/>
      <c r="V3798" s="32"/>
      <c r="W3798" s="32"/>
      <c r="X3798" s="33"/>
      <c r="Y3798" s="34"/>
      <c r="Z3798" s="35"/>
      <c r="AA3798" s="36"/>
      <c r="AB3798" s="37"/>
      <c r="AC3798" s="38"/>
      <c r="AD3798" s="57" t="e">
        <f>IF(C3798="SG",VLOOKUP($C3798,IP!$R:$T,MATCH(QSC!$E3798,IP!$R$6:$T$6,0),0),VLOOKUP($C3798,IP!$R:$S,2,0))</f>
        <v>#N/A</v>
      </c>
      <c r="AE3798" s="39"/>
    </row>
    <row r="3799" spans="1:31" ht="15" x14ac:dyDescent="0.25">
      <c r="A3799" s="40"/>
      <c r="B3799" s="40"/>
      <c r="C3799" s="40"/>
      <c r="D3799" s="41"/>
      <c r="E3799" s="22"/>
      <c r="F3799" s="23"/>
      <c r="G3799" s="41"/>
      <c r="H3799" s="42"/>
      <c r="I3799" s="41"/>
      <c r="J3799" s="42"/>
      <c r="K3799" s="43"/>
      <c r="L3799" s="26"/>
      <c r="M3799" s="27"/>
      <c r="N3799" s="55"/>
      <c r="O3799" s="93">
        <f>IFERROR(SUMPRODUCT((INDEX(ACH.!$B$3:$AP$9999,MATCH(A3799,ACH.!$A$3:$A$9999,),)&gt;0)*COUNTIF(INDEX(IP!$C$4:$N$44,,IFERROR(MATCH(C3799,IP!$E$2:$N$2,)+2,MATCH(E3799,IP!$C$3:$D$3,))),ACH.!$B$1:$AP$1)),)</f>
        <v>0</v>
      </c>
      <c r="P3799" s="27"/>
      <c r="Q3799" s="28"/>
      <c r="R3799" s="29"/>
      <c r="S3799" s="30"/>
      <c r="T3799" s="31"/>
      <c r="U3799" s="32"/>
      <c r="V3799" s="32"/>
      <c r="W3799" s="32"/>
      <c r="X3799" s="33"/>
      <c r="Y3799" s="34"/>
      <c r="Z3799" s="35"/>
      <c r="AA3799" s="36"/>
      <c r="AB3799" s="37"/>
      <c r="AC3799" s="38"/>
      <c r="AD3799" s="57" t="e">
        <f>IF(C3799="SG",VLOOKUP($C3799,IP!$R:$T,MATCH(QSC!$E3799,IP!$R$6:$T$6,0),0),VLOOKUP($C3799,IP!$R:$S,2,0))</f>
        <v>#N/A</v>
      </c>
      <c r="AE3799" s="39"/>
    </row>
    <row r="3800" spans="1:31" ht="15" x14ac:dyDescent="0.25">
      <c r="A3800" s="40"/>
      <c r="B3800" s="40"/>
      <c r="C3800" s="40"/>
      <c r="D3800" s="41"/>
      <c r="E3800" s="22"/>
      <c r="F3800" s="23"/>
      <c r="G3800" s="41"/>
      <c r="H3800" s="42"/>
      <c r="I3800" s="41"/>
      <c r="J3800" s="42"/>
      <c r="K3800" s="43"/>
      <c r="L3800" s="26"/>
      <c r="M3800" s="27"/>
      <c r="N3800" s="55"/>
      <c r="O3800" s="93">
        <f>IFERROR(SUMPRODUCT((INDEX(ACH.!$B$3:$AP$9999,MATCH(A3800,ACH.!$A$3:$A$9999,),)&gt;0)*COUNTIF(INDEX(IP!$C$4:$N$44,,IFERROR(MATCH(C3800,IP!$E$2:$N$2,)+2,MATCH(E3800,IP!$C$3:$D$3,))),ACH.!$B$1:$AP$1)),)</f>
        <v>0</v>
      </c>
      <c r="P3800" s="27"/>
      <c r="Q3800" s="28"/>
      <c r="R3800" s="29"/>
      <c r="S3800" s="30"/>
      <c r="T3800" s="31"/>
      <c r="U3800" s="32"/>
      <c r="V3800" s="32"/>
      <c r="W3800" s="32"/>
      <c r="X3800" s="33"/>
      <c r="Y3800" s="34"/>
      <c r="Z3800" s="35"/>
      <c r="AA3800" s="36"/>
      <c r="AB3800" s="37"/>
      <c r="AC3800" s="38"/>
      <c r="AD3800" s="57" t="e">
        <f>IF(C3800="SG",VLOOKUP($C3800,IP!$R:$T,MATCH(QSC!$E3800,IP!$R$6:$T$6,0),0),VLOOKUP($C3800,IP!$R:$S,2,0))</f>
        <v>#N/A</v>
      </c>
      <c r="AE3800" s="39"/>
    </row>
    <row r="3801" spans="1:31" ht="15" x14ac:dyDescent="0.25">
      <c r="A3801" s="40"/>
      <c r="B3801" s="40"/>
      <c r="C3801" s="40"/>
      <c r="D3801" s="41"/>
      <c r="E3801" s="22"/>
      <c r="F3801" s="23"/>
      <c r="G3801" s="41"/>
      <c r="H3801" s="42"/>
      <c r="I3801" s="41"/>
      <c r="J3801" s="42"/>
      <c r="K3801" s="43"/>
      <c r="L3801" s="26"/>
      <c r="M3801" s="27"/>
      <c r="N3801" s="55"/>
      <c r="O3801" s="93">
        <f>IFERROR(SUMPRODUCT((INDEX(ACH.!$B$3:$AP$9999,MATCH(A3801,ACH.!$A$3:$A$9999,),)&gt;0)*COUNTIF(INDEX(IP!$C$4:$N$44,,IFERROR(MATCH(C3801,IP!$E$2:$N$2,)+2,MATCH(E3801,IP!$C$3:$D$3,))),ACH.!$B$1:$AP$1)),)</f>
        <v>0</v>
      </c>
      <c r="P3801" s="27"/>
      <c r="Q3801" s="28"/>
      <c r="R3801" s="29"/>
      <c r="S3801" s="30"/>
      <c r="T3801" s="31"/>
      <c r="U3801" s="32"/>
      <c r="V3801" s="32"/>
      <c r="W3801" s="32"/>
      <c r="X3801" s="33"/>
      <c r="Y3801" s="34"/>
      <c r="Z3801" s="35"/>
      <c r="AA3801" s="36"/>
      <c r="AB3801" s="37"/>
      <c r="AC3801" s="38"/>
      <c r="AD3801" s="57" t="e">
        <f>IF(C3801="SG",VLOOKUP($C3801,IP!$R:$T,MATCH(QSC!$E3801,IP!$R$6:$T$6,0),0),VLOOKUP($C3801,IP!$R:$S,2,0))</f>
        <v>#N/A</v>
      </c>
      <c r="AE3801" s="39"/>
    </row>
    <row r="3802" spans="1:31" ht="15" x14ac:dyDescent="0.25">
      <c r="A3802" s="40"/>
      <c r="B3802" s="40"/>
      <c r="C3802" s="40"/>
      <c r="D3802" s="41"/>
      <c r="E3802" s="22"/>
      <c r="F3802" s="23"/>
      <c r="G3802" s="41"/>
      <c r="H3802" s="42"/>
      <c r="I3802" s="41"/>
      <c r="J3802" s="42"/>
      <c r="K3802" s="43"/>
      <c r="L3802" s="26"/>
      <c r="M3802" s="27"/>
      <c r="N3802" s="55"/>
      <c r="O3802" s="93">
        <f>IFERROR(SUMPRODUCT((INDEX(ACH.!$B$3:$AP$9999,MATCH(A3802,ACH.!$A$3:$A$9999,),)&gt;0)*COUNTIF(INDEX(IP!$C$4:$N$44,,IFERROR(MATCH(C3802,IP!$E$2:$N$2,)+2,MATCH(E3802,IP!$C$3:$D$3,))),ACH.!$B$1:$AP$1)),)</f>
        <v>0</v>
      </c>
      <c r="P3802" s="27"/>
      <c r="Q3802" s="28"/>
      <c r="R3802" s="29"/>
      <c r="S3802" s="30"/>
      <c r="T3802" s="31"/>
      <c r="U3802" s="32"/>
      <c r="V3802" s="32"/>
      <c r="W3802" s="32"/>
      <c r="X3802" s="33"/>
      <c r="Y3802" s="34"/>
      <c r="Z3802" s="35"/>
      <c r="AA3802" s="36"/>
      <c r="AB3802" s="37"/>
      <c r="AC3802" s="38"/>
      <c r="AD3802" s="57" t="e">
        <f>IF(C3802="SG",VLOOKUP($C3802,IP!$R:$T,MATCH(QSC!$E3802,IP!$R$6:$T$6,0),0),VLOOKUP($C3802,IP!$R:$S,2,0))</f>
        <v>#N/A</v>
      </c>
      <c r="AE3802" s="39"/>
    </row>
    <row r="3803" spans="1:31" ht="15" x14ac:dyDescent="0.25">
      <c r="A3803" s="40"/>
      <c r="B3803" s="40"/>
      <c r="C3803" s="40"/>
      <c r="D3803" s="41"/>
      <c r="E3803" s="22"/>
      <c r="F3803" s="23"/>
      <c r="G3803" s="41"/>
      <c r="H3803" s="42"/>
      <c r="I3803" s="41"/>
      <c r="J3803" s="42"/>
      <c r="K3803" s="43"/>
      <c r="L3803" s="26"/>
      <c r="M3803" s="27"/>
      <c r="N3803" s="55"/>
      <c r="O3803" s="93">
        <f>IFERROR(SUMPRODUCT((INDEX(ACH.!$B$3:$AP$9999,MATCH(A3803,ACH.!$A$3:$A$9999,),)&gt;0)*COUNTIF(INDEX(IP!$C$4:$N$44,,IFERROR(MATCH(C3803,IP!$E$2:$N$2,)+2,MATCH(E3803,IP!$C$3:$D$3,))),ACH.!$B$1:$AP$1)),)</f>
        <v>0</v>
      </c>
      <c r="P3803" s="27"/>
      <c r="Q3803" s="28"/>
      <c r="R3803" s="29"/>
      <c r="S3803" s="30"/>
      <c r="T3803" s="31"/>
      <c r="U3803" s="32"/>
      <c r="V3803" s="32"/>
      <c r="W3803" s="32"/>
      <c r="X3803" s="33"/>
      <c r="Y3803" s="34"/>
      <c r="Z3803" s="35"/>
      <c r="AA3803" s="36"/>
      <c r="AB3803" s="37"/>
      <c r="AC3803" s="38"/>
      <c r="AD3803" s="57" t="e">
        <f>IF(C3803="SG",VLOOKUP($C3803,IP!$R:$T,MATCH(QSC!$E3803,IP!$R$6:$T$6,0),0),VLOOKUP($C3803,IP!$R:$S,2,0))</f>
        <v>#N/A</v>
      </c>
      <c r="AE3803" s="39"/>
    </row>
    <row r="3804" spans="1:31" ht="15" x14ac:dyDescent="0.25">
      <c r="A3804" s="40"/>
      <c r="B3804" s="40"/>
      <c r="C3804" s="40"/>
      <c r="D3804" s="41"/>
      <c r="E3804" s="22"/>
      <c r="F3804" s="23"/>
      <c r="G3804" s="41"/>
      <c r="H3804" s="42"/>
      <c r="I3804" s="41"/>
      <c r="J3804" s="42"/>
      <c r="K3804" s="43"/>
      <c r="L3804" s="26"/>
      <c r="M3804" s="27"/>
      <c r="N3804" s="55"/>
      <c r="O3804" s="93">
        <f>IFERROR(SUMPRODUCT((INDEX(ACH.!$B$3:$AP$9999,MATCH(A3804,ACH.!$A$3:$A$9999,),)&gt;0)*COUNTIF(INDEX(IP!$C$4:$N$44,,IFERROR(MATCH(C3804,IP!$E$2:$N$2,)+2,MATCH(E3804,IP!$C$3:$D$3,))),ACH.!$B$1:$AP$1)),)</f>
        <v>0</v>
      </c>
      <c r="P3804" s="27"/>
      <c r="Q3804" s="28"/>
      <c r="R3804" s="29"/>
      <c r="S3804" s="30"/>
      <c r="T3804" s="31"/>
      <c r="U3804" s="32"/>
      <c r="V3804" s="32"/>
      <c r="W3804" s="32"/>
      <c r="X3804" s="33"/>
      <c r="Y3804" s="34"/>
      <c r="Z3804" s="35"/>
      <c r="AA3804" s="36"/>
      <c r="AB3804" s="37"/>
      <c r="AC3804" s="38"/>
      <c r="AD3804" s="57" t="e">
        <f>IF(C3804="SG",VLOOKUP($C3804,IP!$R:$T,MATCH(QSC!$E3804,IP!$R$6:$T$6,0),0),VLOOKUP($C3804,IP!$R:$S,2,0))</f>
        <v>#N/A</v>
      </c>
      <c r="AE3804" s="39"/>
    </row>
    <row r="3805" spans="1:31" ht="15" x14ac:dyDescent="0.25">
      <c r="A3805" s="40"/>
      <c r="B3805" s="40"/>
      <c r="C3805" s="40"/>
      <c r="D3805" s="41"/>
      <c r="E3805" s="22"/>
      <c r="F3805" s="23"/>
      <c r="G3805" s="41"/>
      <c r="H3805" s="42"/>
      <c r="I3805" s="41"/>
      <c r="J3805" s="42"/>
      <c r="K3805" s="43"/>
      <c r="L3805" s="26"/>
      <c r="M3805" s="27"/>
      <c r="N3805" s="55"/>
      <c r="O3805" s="93">
        <f>IFERROR(SUMPRODUCT((INDEX(ACH.!$B$3:$AP$9999,MATCH(A3805,ACH.!$A$3:$A$9999,),)&gt;0)*COUNTIF(INDEX(IP!$C$4:$N$44,,IFERROR(MATCH(C3805,IP!$E$2:$N$2,)+2,MATCH(E3805,IP!$C$3:$D$3,))),ACH.!$B$1:$AP$1)),)</f>
        <v>0</v>
      </c>
      <c r="P3805" s="27"/>
      <c r="Q3805" s="28"/>
      <c r="R3805" s="29"/>
      <c r="S3805" s="30"/>
      <c r="T3805" s="31"/>
      <c r="U3805" s="32"/>
      <c r="V3805" s="32"/>
      <c r="W3805" s="32"/>
      <c r="X3805" s="33"/>
      <c r="Y3805" s="34"/>
      <c r="Z3805" s="35"/>
      <c r="AA3805" s="36"/>
      <c r="AB3805" s="37"/>
      <c r="AC3805" s="38"/>
      <c r="AD3805" s="57" t="e">
        <f>IF(C3805="SG",VLOOKUP($C3805,IP!$R:$T,MATCH(QSC!$E3805,IP!$R$6:$T$6,0),0),VLOOKUP($C3805,IP!$R:$S,2,0))</f>
        <v>#N/A</v>
      </c>
      <c r="AE3805" s="39"/>
    </row>
    <row r="3806" spans="1:31" ht="15" x14ac:dyDescent="0.25">
      <c r="A3806" s="40"/>
      <c r="B3806" s="40"/>
      <c r="C3806" s="40"/>
      <c r="D3806" s="41"/>
      <c r="E3806" s="22"/>
      <c r="F3806" s="23"/>
      <c r="G3806" s="41"/>
      <c r="H3806" s="42"/>
      <c r="I3806" s="41"/>
      <c r="J3806" s="42"/>
      <c r="K3806" s="43"/>
      <c r="L3806" s="26"/>
      <c r="M3806" s="27"/>
      <c r="N3806" s="55"/>
      <c r="O3806" s="93">
        <f>IFERROR(SUMPRODUCT((INDEX(ACH.!$B$3:$AP$9999,MATCH(A3806,ACH.!$A$3:$A$9999,),)&gt;0)*COUNTIF(INDEX(IP!$C$4:$N$44,,IFERROR(MATCH(C3806,IP!$E$2:$N$2,)+2,MATCH(E3806,IP!$C$3:$D$3,))),ACH.!$B$1:$AP$1)),)</f>
        <v>0</v>
      </c>
      <c r="P3806" s="27"/>
      <c r="Q3806" s="28"/>
      <c r="R3806" s="29"/>
      <c r="S3806" s="30"/>
      <c r="T3806" s="31"/>
      <c r="U3806" s="32"/>
      <c r="V3806" s="32"/>
      <c r="W3806" s="32"/>
      <c r="X3806" s="33"/>
      <c r="Y3806" s="34"/>
      <c r="Z3806" s="35"/>
      <c r="AA3806" s="36"/>
      <c r="AB3806" s="37"/>
      <c r="AC3806" s="38"/>
      <c r="AD3806" s="57" t="e">
        <f>IF(C3806="SG",VLOOKUP($C3806,IP!$R:$T,MATCH(QSC!$E3806,IP!$R$6:$T$6,0),0),VLOOKUP($C3806,IP!$R:$S,2,0))</f>
        <v>#N/A</v>
      </c>
      <c r="AE3806" s="39"/>
    </row>
    <row r="3807" spans="1:31" ht="15" x14ac:dyDescent="0.25">
      <c r="A3807" s="40"/>
      <c r="B3807" s="40"/>
      <c r="C3807" s="40"/>
      <c r="D3807" s="41"/>
      <c r="E3807" s="22"/>
      <c r="F3807" s="23"/>
      <c r="G3807" s="41"/>
      <c r="H3807" s="42"/>
      <c r="I3807" s="41"/>
      <c r="J3807" s="42"/>
      <c r="K3807" s="43"/>
      <c r="L3807" s="26"/>
      <c r="M3807" s="27"/>
      <c r="N3807" s="55"/>
      <c r="O3807" s="93">
        <f>IFERROR(SUMPRODUCT((INDEX(ACH.!$B$3:$AP$9999,MATCH(A3807,ACH.!$A$3:$A$9999,),)&gt;0)*COUNTIF(INDEX(IP!$C$4:$N$44,,IFERROR(MATCH(C3807,IP!$E$2:$N$2,)+2,MATCH(E3807,IP!$C$3:$D$3,))),ACH.!$B$1:$AP$1)),)</f>
        <v>0</v>
      </c>
      <c r="P3807" s="27"/>
      <c r="Q3807" s="28"/>
      <c r="R3807" s="29"/>
      <c r="S3807" s="30"/>
      <c r="T3807" s="31"/>
      <c r="U3807" s="32"/>
      <c r="V3807" s="32"/>
      <c r="W3807" s="32"/>
      <c r="X3807" s="33"/>
      <c r="Y3807" s="34"/>
      <c r="Z3807" s="35"/>
      <c r="AA3807" s="36"/>
      <c r="AB3807" s="37"/>
      <c r="AC3807" s="38"/>
      <c r="AD3807" s="57" t="e">
        <f>IF(C3807="SG",VLOOKUP($C3807,IP!$R:$T,MATCH(QSC!$E3807,IP!$R$6:$T$6,0),0),VLOOKUP($C3807,IP!$R:$S,2,0))</f>
        <v>#N/A</v>
      </c>
      <c r="AE3807" s="39"/>
    </row>
    <row r="3808" spans="1:31" ht="15" x14ac:dyDescent="0.25">
      <c r="A3808" s="40"/>
      <c r="B3808" s="40"/>
      <c r="C3808" s="40"/>
      <c r="D3808" s="41"/>
      <c r="E3808" s="22"/>
      <c r="F3808" s="23"/>
      <c r="G3808" s="41"/>
      <c r="H3808" s="42"/>
      <c r="I3808" s="41"/>
      <c r="J3808" s="42"/>
      <c r="K3808" s="43"/>
      <c r="L3808" s="26"/>
      <c r="M3808" s="27"/>
      <c r="N3808" s="55"/>
      <c r="O3808" s="93">
        <f>IFERROR(SUMPRODUCT((INDEX(ACH.!$B$3:$AP$9999,MATCH(A3808,ACH.!$A$3:$A$9999,),)&gt;0)*COUNTIF(INDEX(IP!$C$4:$N$44,,IFERROR(MATCH(C3808,IP!$E$2:$N$2,)+2,MATCH(E3808,IP!$C$3:$D$3,))),ACH.!$B$1:$AP$1)),)</f>
        <v>0</v>
      </c>
      <c r="P3808" s="27"/>
      <c r="Q3808" s="28"/>
      <c r="R3808" s="29"/>
      <c r="S3808" s="30"/>
      <c r="T3808" s="31"/>
      <c r="U3808" s="32"/>
      <c r="V3808" s="32"/>
      <c r="W3808" s="32"/>
      <c r="X3808" s="33"/>
      <c r="Y3808" s="34"/>
      <c r="Z3808" s="35"/>
      <c r="AA3808" s="36"/>
      <c r="AB3808" s="37"/>
      <c r="AC3808" s="38"/>
      <c r="AD3808" s="57" t="e">
        <f>IF(C3808="SG",VLOOKUP($C3808,IP!$R:$T,MATCH(QSC!$E3808,IP!$R$6:$T$6,0),0),VLOOKUP($C3808,IP!$R:$S,2,0))</f>
        <v>#N/A</v>
      </c>
      <c r="AE3808" s="39"/>
    </row>
    <row r="3809" spans="1:31" ht="15" x14ac:dyDescent="0.25">
      <c r="A3809" s="40"/>
      <c r="B3809" s="40"/>
      <c r="C3809" s="40"/>
      <c r="D3809" s="41"/>
      <c r="E3809" s="22"/>
      <c r="F3809" s="23"/>
      <c r="G3809" s="41"/>
      <c r="H3809" s="42"/>
      <c r="I3809" s="41"/>
      <c r="J3809" s="42"/>
      <c r="K3809" s="43"/>
      <c r="L3809" s="26"/>
      <c r="M3809" s="27"/>
      <c r="N3809" s="55"/>
      <c r="O3809" s="93">
        <f>IFERROR(SUMPRODUCT((INDEX(ACH.!$B$3:$AP$9999,MATCH(A3809,ACH.!$A$3:$A$9999,),)&gt;0)*COUNTIF(INDEX(IP!$C$4:$N$44,,IFERROR(MATCH(C3809,IP!$E$2:$N$2,)+2,MATCH(E3809,IP!$C$3:$D$3,))),ACH.!$B$1:$AP$1)),)</f>
        <v>0</v>
      </c>
      <c r="P3809" s="27"/>
      <c r="Q3809" s="28"/>
      <c r="R3809" s="29"/>
      <c r="S3809" s="30"/>
      <c r="T3809" s="31"/>
      <c r="U3809" s="32"/>
      <c r="V3809" s="32"/>
      <c r="W3809" s="32"/>
      <c r="X3809" s="33"/>
      <c r="Y3809" s="34"/>
      <c r="Z3809" s="35"/>
      <c r="AA3809" s="36"/>
      <c r="AB3809" s="37"/>
      <c r="AC3809" s="38"/>
      <c r="AD3809" s="57" t="e">
        <f>IF(C3809="SG",VLOOKUP($C3809,IP!$R:$T,MATCH(QSC!$E3809,IP!$R$6:$T$6,0),0),VLOOKUP($C3809,IP!$R:$S,2,0))</f>
        <v>#N/A</v>
      </c>
      <c r="AE3809" s="39"/>
    </row>
    <row r="3810" spans="1:31" ht="15" x14ac:dyDescent="0.25">
      <c r="A3810" s="40"/>
      <c r="B3810" s="40"/>
      <c r="C3810" s="40"/>
      <c r="D3810" s="41"/>
      <c r="E3810" s="22"/>
      <c r="F3810" s="23"/>
      <c r="G3810" s="41"/>
      <c r="H3810" s="42"/>
      <c r="I3810" s="41"/>
      <c r="J3810" s="42"/>
      <c r="K3810" s="43"/>
      <c r="L3810" s="26"/>
      <c r="M3810" s="27"/>
      <c r="N3810" s="55"/>
      <c r="O3810" s="93">
        <f>IFERROR(SUMPRODUCT((INDEX(ACH.!$B$3:$AP$9999,MATCH(A3810,ACH.!$A$3:$A$9999,),)&gt;0)*COUNTIF(INDEX(IP!$C$4:$N$44,,IFERROR(MATCH(C3810,IP!$E$2:$N$2,)+2,MATCH(E3810,IP!$C$3:$D$3,))),ACH.!$B$1:$AP$1)),)</f>
        <v>0</v>
      </c>
      <c r="P3810" s="27"/>
      <c r="Q3810" s="28"/>
      <c r="R3810" s="29"/>
      <c r="S3810" s="30"/>
      <c r="T3810" s="31"/>
      <c r="U3810" s="32"/>
      <c r="V3810" s="32"/>
      <c r="W3810" s="32"/>
      <c r="X3810" s="33"/>
      <c r="Y3810" s="34"/>
      <c r="Z3810" s="35"/>
      <c r="AA3810" s="36"/>
      <c r="AB3810" s="37"/>
      <c r="AC3810" s="38"/>
      <c r="AD3810" s="57" t="e">
        <f>IF(C3810="SG",VLOOKUP($C3810,IP!$R:$T,MATCH(QSC!$E3810,IP!$R$6:$T$6,0),0),VLOOKUP($C3810,IP!$R:$S,2,0))</f>
        <v>#N/A</v>
      </c>
      <c r="AE3810" s="39"/>
    </row>
    <row r="3811" spans="1:31" ht="15" x14ac:dyDescent="0.25">
      <c r="A3811" s="40"/>
      <c r="B3811" s="40"/>
      <c r="C3811" s="40"/>
      <c r="D3811" s="41"/>
      <c r="E3811" s="22"/>
      <c r="F3811" s="23"/>
      <c r="G3811" s="41"/>
      <c r="H3811" s="42"/>
      <c r="I3811" s="41"/>
      <c r="J3811" s="42"/>
      <c r="K3811" s="43"/>
      <c r="L3811" s="26"/>
      <c r="M3811" s="27"/>
      <c r="N3811" s="55"/>
      <c r="O3811" s="93">
        <f>IFERROR(SUMPRODUCT((INDEX(ACH.!$B$3:$AP$9999,MATCH(A3811,ACH.!$A$3:$A$9999,),)&gt;0)*COUNTIF(INDEX(IP!$C$4:$N$44,,IFERROR(MATCH(C3811,IP!$E$2:$N$2,)+2,MATCH(E3811,IP!$C$3:$D$3,))),ACH.!$B$1:$AP$1)),)</f>
        <v>0</v>
      </c>
      <c r="P3811" s="27"/>
      <c r="Q3811" s="28"/>
      <c r="R3811" s="29"/>
      <c r="S3811" s="30"/>
      <c r="T3811" s="31"/>
      <c r="U3811" s="32"/>
      <c r="V3811" s="32"/>
      <c r="W3811" s="32"/>
      <c r="X3811" s="33"/>
      <c r="Y3811" s="34"/>
      <c r="Z3811" s="35"/>
      <c r="AA3811" s="36"/>
      <c r="AB3811" s="37"/>
      <c r="AC3811" s="38"/>
      <c r="AD3811" s="57" t="e">
        <f>IF(C3811="SG",VLOOKUP($C3811,IP!$R:$T,MATCH(QSC!$E3811,IP!$R$6:$T$6,0),0),VLOOKUP($C3811,IP!$R:$S,2,0))</f>
        <v>#N/A</v>
      </c>
      <c r="AE3811" s="39"/>
    </row>
    <row r="3812" spans="1:31" ht="15" x14ac:dyDescent="0.25">
      <c r="A3812" s="40"/>
      <c r="B3812" s="40"/>
      <c r="C3812" s="40"/>
      <c r="D3812" s="41"/>
      <c r="E3812" s="22"/>
      <c r="F3812" s="23"/>
      <c r="G3812" s="41"/>
      <c r="H3812" s="42"/>
      <c r="I3812" s="41"/>
      <c r="J3812" s="42"/>
      <c r="K3812" s="43"/>
      <c r="L3812" s="26"/>
      <c r="M3812" s="27"/>
      <c r="N3812" s="55"/>
      <c r="O3812" s="93">
        <f>IFERROR(SUMPRODUCT((INDEX(ACH.!$B$3:$AP$9999,MATCH(A3812,ACH.!$A$3:$A$9999,),)&gt;0)*COUNTIF(INDEX(IP!$C$4:$N$44,,IFERROR(MATCH(C3812,IP!$E$2:$N$2,)+2,MATCH(E3812,IP!$C$3:$D$3,))),ACH.!$B$1:$AP$1)),)</f>
        <v>0</v>
      </c>
      <c r="P3812" s="27"/>
      <c r="Q3812" s="28"/>
      <c r="R3812" s="29"/>
      <c r="S3812" s="30"/>
      <c r="T3812" s="31"/>
      <c r="U3812" s="32"/>
      <c r="V3812" s="32"/>
      <c r="W3812" s="32"/>
      <c r="X3812" s="33"/>
      <c r="Y3812" s="34"/>
      <c r="Z3812" s="35"/>
      <c r="AA3812" s="36"/>
      <c r="AB3812" s="37"/>
      <c r="AC3812" s="38"/>
      <c r="AD3812" s="57" t="e">
        <f>IF(C3812="SG",VLOOKUP($C3812,IP!$R:$T,MATCH(QSC!$E3812,IP!$R$6:$T$6,0),0),VLOOKUP($C3812,IP!$R:$S,2,0))</f>
        <v>#N/A</v>
      </c>
      <c r="AE3812" s="39"/>
    </row>
    <row r="3813" spans="1:31" ht="15" x14ac:dyDescent="0.25">
      <c r="A3813" s="40"/>
      <c r="B3813" s="40"/>
      <c r="C3813" s="40"/>
      <c r="D3813" s="41"/>
      <c r="E3813" s="22"/>
      <c r="F3813" s="23"/>
      <c r="G3813" s="41"/>
      <c r="H3813" s="42"/>
      <c r="I3813" s="41"/>
      <c r="J3813" s="42"/>
      <c r="K3813" s="43"/>
      <c r="L3813" s="26"/>
      <c r="M3813" s="27"/>
      <c r="N3813" s="55"/>
      <c r="O3813" s="93">
        <f>IFERROR(SUMPRODUCT((INDEX(ACH.!$B$3:$AP$9999,MATCH(A3813,ACH.!$A$3:$A$9999,),)&gt;0)*COUNTIF(INDEX(IP!$C$4:$N$44,,IFERROR(MATCH(C3813,IP!$E$2:$N$2,)+2,MATCH(E3813,IP!$C$3:$D$3,))),ACH.!$B$1:$AP$1)),)</f>
        <v>0</v>
      </c>
      <c r="P3813" s="27"/>
      <c r="Q3813" s="28"/>
      <c r="R3813" s="29"/>
      <c r="S3813" s="30"/>
      <c r="T3813" s="31"/>
      <c r="U3813" s="32"/>
      <c r="V3813" s="32"/>
      <c r="W3813" s="32"/>
      <c r="X3813" s="33"/>
      <c r="Y3813" s="34"/>
      <c r="Z3813" s="35"/>
      <c r="AA3813" s="36"/>
      <c r="AB3813" s="37"/>
      <c r="AC3813" s="38"/>
      <c r="AD3813" s="57" t="e">
        <f>IF(C3813="SG",VLOOKUP($C3813,IP!$R:$T,MATCH(QSC!$E3813,IP!$R$6:$T$6,0),0),VLOOKUP($C3813,IP!$R:$S,2,0))</f>
        <v>#N/A</v>
      </c>
      <c r="AE3813" s="39"/>
    </row>
    <row r="3814" spans="1:31" ht="15" x14ac:dyDescent="0.25">
      <c r="A3814" s="40"/>
      <c r="B3814" s="40"/>
      <c r="C3814" s="40"/>
      <c r="D3814" s="41"/>
      <c r="E3814" s="22"/>
      <c r="F3814" s="23"/>
      <c r="G3814" s="41"/>
      <c r="H3814" s="42"/>
      <c r="I3814" s="41"/>
      <c r="J3814" s="42"/>
      <c r="K3814" s="43"/>
      <c r="L3814" s="26"/>
      <c r="M3814" s="27"/>
      <c r="N3814" s="55"/>
      <c r="O3814" s="93">
        <f>IFERROR(SUMPRODUCT((INDEX(ACH.!$B$3:$AP$9999,MATCH(A3814,ACH.!$A$3:$A$9999,),)&gt;0)*COUNTIF(INDEX(IP!$C$4:$N$44,,IFERROR(MATCH(C3814,IP!$E$2:$N$2,)+2,MATCH(E3814,IP!$C$3:$D$3,))),ACH.!$B$1:$AP$1)),)</f>
        <v>0</v>
      </c>
      <c r="P3814" s="27"/>
      <c r="Q3814" s="28"/>
      <c r="R3814" s="29"/>
      <c r="S3814" s="30"/>
      <c r="T3814" s="31"/>
      <c r="U3814" s="32"/>
      <c r="V3814" s="32"/>
      <c r="W3814" s="32"/>
      <c r="X3814" s="33"/>
      <c r="Y3814" s="34"/>
      <c r="Z3814" s="35"/>
      <c r="AA3814" s="36"/>
      <c r="AB3814" s="37"/>
      <c r="AC3814" s="38"/>
      <c r="AD3814" s="57" t="e">
        <f>IF(C3814="SG",VLOOKUP($C3814,IP!$R:$T,MATCH(QSC!$E3814,IP!$R$6:$T$6,0),0),VLOOKUP($C3814,IP!$R:$S,2,0))</f>
        <v>#N/A</v>
      </c>
      <c r="AE3814" s="39"/>
    </row>
    <row r="3815" spans="1:31" ht="15" x14ac:dyDescent="0.25">
      <c r="A3815" s="40"/>
      <c r="B3815" s="40"/>
      <c r="C3815" s="40"/>
      <c r="D3815" s="41"/>
      <c r="E3815" s="22"/>
      <c r="F3815" s="23"/>
      <c r="G3815" s="41"/>
      <c r="H3815" s="42"/>
      <c r="I3815" s="41"/>
      <c r="J3815" s="42"/>
      <c r="K3815" s="43"/>
      <c r="L3815" s="26"/>
      <c r="M3815" s="27"/>
      <c r="N3815" s="55"/>
      <c r="O3815" s="93">
        <f>IFERROR(SUMPRODUCT((INDEX(ACH.!$B$3:$AP$9999,MATCH(A3815,ACH.!$A$3:$A$9999,),)&gt;0)*COUNTIF(INDEX(IP!$C$4:$N$44,,IFERROR(MATCH(C3815,IP!$E$2:$N$2,)+2,MATCH(E3815,IP!$C$3:$D$3,))),ACH.!$B$1:$AP$1)),)</f>
        <v>0</v>
      </c>
      <c r="P3815" s="27"/>
      <c r="Q3815" s="28"/>
      <c r="R3815" s="29"/>
      <c r="S3815" s="30"/>
      <c r="T3815" s="31"/>
      <c r="U3815" s="32"/>
      <c r="V3815" s="32"/>
      <c r="W3815" s="32"/>
      <c r="X3815" s="33"/>
      <c r="Y3815" s="34"/>
      <c r="Z3815" s="35"/>
      <c r="AA3815" s="36"/>
      <c r="AB3815" s="37"/>
      <c r="AC3815" s="38"/>
      <c r="AD3815" s="57" t="e">
        <f>IF(C3815="SG",VLOOKUP($C3815,IP!$R:$T,MATCH(QSC!$E3815,IP!$R$6:$T$6,0),0),VLOOKUP($C3815,IP!$R:$S,2,0))</f>
        <v>#N/A</v>
      </c>
      <c r="AE3815" s="39"/>
    </row>
    <row r="3816" spans="1:31" ht="15" x14ac:dyDescent="0.25">
      <c r="A3816" s="40"/>
      <c r="B3816" s="40"/>
      <c r="C3816" s="40"/>
      <c r="D3816" s="41"/>
      <c r="E3816" s="22"/>
      <c r="F3816" s="23"/>
      <c r="G3816" s="41"/>
      <c r="H3816" s="42"/>
      <c r="I3816" s="41"/>
      <c r="J3816" s="42"/>
      <c r="K3816" s="43"/>
      <c r="L3816" s="26"/>
      <c r="M3816" s="27"/>
      <c r="N3816" s="55"/>
      <c r="O3816" s="93">
        <f>IFERROR(SUMPRODUCT((INDEX(ACH.!$B$3:$AP$9999,MATCH(A3816,ACH.!$A$3:$A$9999,),)&gt;0)*COUNTIF(INDEX(IP!$C$4:$N$44,,IFERROR(MATCH(C3816,IP!$E$2:$N$2,)+2,MATCH(E3816,IP!$C$3:$D$3,))),ACH.!$B$1:$AP$1)),)</f>
        <v>0</v>
      </c>
      <c r="P3816" s="27"/>
      <c r="Q3816" s="28"/>
      <c r="R3816" s="29"/>
      <c r="S3816" s="30"/>
      <c r="T3816" s="31"/>
      <c r="U3816" s="32"/>
      <c r="V3816" s="32"/>
      <c r="W3816" s="32"/>
      <c r="X3816" s="33"/>
      <c r="Y3816" s="34"/>
      <c r="Z3816" s="35"/>
      <c r="AA3816" s="36"/>
      <c r="AB3816" s="37"/>
      <c r="AC3816" s="38"/>
      <c r="AD3816" s="57" t="e">
        <f>IF(C3816="SG",VLOOKUP($C3816,IP!$R:$T,MATCH(QSC!$E3816,IP!$R$6:$T$6,0),0),VLOOKUP($C3816,IP!$R:$S,2,0))</f>
        <v>#N/A</v>
      </c>
      <c r="AE3816" s="39"/>
    </row>
    <row r="3817" spans="1:31" ht="15" x14ac:dyDescent="0.25">
      <c r="A3817" s="40"/>
      <c r="B3817" s="40"/>
      <c r="C3817" s="40"/>
      <c r="D3817" s="41"/>
      <c r="E3817" s="22"/>
      <c r="F3817" s="23"/>
      <c r="G3817" s="41"/>
      <c r="H3817" s="42"/>
      <c r="I3817" s="41"/>
      <c r="J3817" s="42"/>
      <c r="K3817" s="43"/>
      <c r="L3817" s="26"/>
      <c r="M3817" s="27"/>
      <c r="N3817" s="55"/>
      <c r="O3817" s="93">
        <f>IFERROR(SUMPRODUCT((INDEX(ACH.!$B$3:$AP$9999,MATCH(A3817,ACH.!$A$3:$A$9999,),)&gt;0)*COUNTIF(INDEX(IP!$C$4:$N$44,,IFERROR(MATCH(C3817,IP!$E$2:$N$2,)+2,MATCH(E3817,IP!$C$3:$D$3,))),ACH.!$B$1:$AP$1)),)</f>
        <v>0</v>
      </c>
      <c r="P3817" s="27"/>
      <c r="Q3817" s="28"/>
      <c r="R3817" s="29"/>
      <c r="S3817" s="30"/>
      <c r="T3817" s="31"/>
      <c r="U3817" s="32"/>
      <c r="V3817" s="32"/>
      <c r="W3817" s="32"/>
      <c r="X3817" s="33"/>
      <c r="Y3817" s="34"/>
      <c r="Z3817" s="35"/>
      <c r="AA3817" s="36"/>
      <c r="AB3817" s="37"/>
      <c r="AC3817" s="38"/>
      <c r="AD3817" s="57" t="e">
        <f>IF(C3817="SG",VLOOKUP($C3817,IP!$R:$T,MATCH(QSC!$E3817,IP!$R$6:$T$6,0),0),VLOOKUP($C3817,IP!$R:$S,2,0))</f>
        <v>#N/A</v>
      </c>
      <c r="AE3817" s="39"/>
    </row>
    <row r="3818" spans="1:31" ht="15" x14ac:dyDescent="0.25">
      <c r="A3818" s="40"/>
      <c r="B3818" s="40"/>
      <c r="C3818" s="40"/>
      <c r="D3818" s="41"/>
      <c r="E3818" s="22"/>
      <c r="F3818" s="23"/>
      <c r="G3818" s="41"/>
      <c r="H3818" s="42"/>
      <c r="I3818" s="41"/>
      <c r="J3818" s="42"/>
      <c r="K3818" s="43"/>
      <c r="L3818" s="26"/>
      <c r="M3818" s="27"/>
      <c r="N3818" s="55"/>
      <c r="O3818" s="93">
        <f>IFERROR(SUMPRODUCT((INDEX(ACH.!$B$3:$AP$9999,MATCH(A3818,ACH.!$A$3:$A$9999,),)&gt;0)*COUNTIF(INDEX(IP!$C$4:$N$44,,IFERROR(MATCH(C3818,IP!$E$2:$N$2,)+2,MATCH(E3818,IP!$C$3:$D$3,))),ACH.!$B$1:$AP$1)),)</f>
        <v>0</v>
      </c>
      <c r="P3818" s="27"/>
      <c r="Q3818" s="28"/>
      <c r="R3818" s="29"/>
      <c r="S3818" s="30"/>
      <c r="T3818" s="31"/>
      <c r="U3818" s="32"/>
      <c r="V3818" s="32"/>
      <c r="W3818" s="32"/>
      <c r="X3818" s="33"/>
      <c r="Y3818" s="34"/>
      <c r="Z3818" s="35"/>
      <c r="AA3818" s="36"/>
      <c r="AB3818" s="37"/>
      <c r="AC3818" s="38"/>
      <c r="AD3818" s="57" t="e">
        <f>IF(C3818="SG",VLOOKUP($C3818,IP!$R:$T,MATCH(QSC!$E3818,IP!$R$6:$T$6,0),0),VLOOKUP($C3818,IP!$R:$S,2,0))</f>
        <v>#N/A</v>
      </c>
      <c r="AE3818" s="39"/>
    </row>
    <row r="3819" spans="1:31" ht="15" x14ac:dyDescent="0.25">
      <c r="A3819" s="40"/>
      <c r="B3819" s="40"/>
      <c r="C3819" s="40"/>
      <c r="D3819" s="41"/>
      <c r="E3819" s="22"/>
      <c r="F3819" s="23"/>
      <c r="G3819" s="41"/>
      <c r="H3819" s="42"/>
      <c r="I3819" s="41"/>
      <c r="J3819" s="42"/>
      <c r="K3819" s="43"/>
      <c r="L3819" s="26"/>
      <c r="M3819" s="27"/>
      <c r="N3819" s="55"/>
      <c r="O3819" s="93">
        <f>IFERROR(SUMPRODUCT((INDEX(ACH.!$B$3:$AP$9999,MATCH(A3819,ACH.!$A$3:$A$9999,),)&gt;0)*COUNTIF(INDEX(IP!$C$4:$N$44,,IFERROR(MATCH(C3819,IP!$E$2:$N$2,)+2,MATCH(E3819,IP!$C$3:$D$3,))),ACH.!$B$1:$AP$1)),)</f>
        <v>0</v>
      </c>
      <c r="P3819" s="27"/>
      <c r="Q3819" s="28"/>
      <c r="R3819" s="29"/>
      <c r="S3819" s="30"/>
      <c r="T3819" s="31"/>
      <c r="U3819" s="32"/>
      <c r="V3819" s="32"/>
      <c r="W3819" s="32"/>
      <c r="X3819" s="33"/>
      <c r="Y3819" s="34"/>
      <c r="Z3819" s="35"/>
      <c r="AA3819" s="36"/>
      <c r="AB3819" s="37"/>
      <c r="AC3819" s="38"/>
      <c r="AD3819" s="57" t="e">
        <f>IF(C3819="SG",VLOOKUP($C3819,IP!$R:$T,MATCH(QSC!$E3819,IP!$R$6:$T$6,0),0),VLOOKUP($C3819,IP!$R:$S,2,0))</f>
        <v>#N/A</v>
      </c>
      <c r="AE3819" s="39"/>
    </row>
    <row r="3820" spans="1:31" ht="15" x14ac:dyDescent="0.25">
      <c r="A3820" s="40"/>
      <c r="B3820" s="40"/>
      <c r="C3820" s="40"/>
      <c r="D3820" s="41"/>
      <c r="E3820" s="22"/>
      <c r="F3820" s="23"/>
      <c r="G3820" s="41"/>
      <c r="H3820" s="42"/>
      <c r="I3820" s="41"/>
      <c r="J3820" s="42"/>
      <c r="K3820" s="43"/>
      <c r="L3820" s="26"/>
      <c r="M3820" s="27"/>
      <c r="N3820" s="55"/>
      <c r="O3820" s="93">
        <f>IFERROR(SUMPRODUCT((INDEX(ACH.!$B$3:$AP$9999,MATCH(A3820,ACH.!$A$3:$A$9999,),)&gt;0)*COUNTIF(INDEX(IP!$C$4:$N$44,,IFERROR(MATCH(C3820,IP!$E$2:$N$2,)+2,MATCH(E3820,IP!$C$3:$D$3,))),ACH.!$B$1:$AP$1)),)</f>
        <v>0</v>
      </c>
      <c r="P3820" s="27"/>
      <c r="Q3820" s="28"/>
      <c r="R3820" s="29"/>
      <c r="S3820" s="30"/>
      <c r="T3820" s="31"/>
      <c r="U3820" s="32"/>
      <c r="V3820" s="32"/>
      <c r="W3820" s="32"/>
      <c r="X3820" s="33"/>
      <c r="Y3820" s="34"/>
      <c r="Z3820" s="35"/>
      <c r="AA3820" s="36"/>
      <c r="AB3820" s="37"/>
      <c r="AC3820" s="38"/>
      <c r="AD3820" s="57" t="e">
        <f>IF(C3820="SG",VLOOKUP($C3820,IP!$R:$T,MATCH(QSC!$E3820,IP!$R$6:$T$6,0),0),VLOOKUP($C3820,IP!$R:$S,2,0))</f>
        <v>#N/A</v>
      </c>
      <c r="AE3820" s="39"/>
    </row>
    <row r="3821" spans="1:31" ht="15" x14ac:dyDescent="0.25">
      <c r="A3821" s="40"/>
      <c r="B3821" s="40"/>
      <c r="C3821" s="40"/>
      <c r="D3821" s="41"/>
      <c r="E3821" s="22"/>
      <c r="F3821" s="23"/>
      <c r="G3821" s="41"/>
      <c r="H3821" s="42"/>
      <c r="I3821" s="41"/>
      <c r="J3821" s="42"/>
      <c r="K3821" s="43"/>
      <c r="L3821" s="26"/>
      <c r="M3821" s="27"/>
      <c r="N3821" s="55"/>
      <c r="O3821" s="93">
        <f>IFERROR(SUMPRODUCT((INDEX(ACH.!$B$3:$AP$9999,MATCH(A3821,ACH.!$A$3:$A$9999,),)&gt;0)*COUNTIF(INDEX(IP!$C$4:$N$44,,IFERROR(MATCH(C3821,IP!$E$2:$N$2,)+2,MATCH(E3821,IP!$C$3:$D$3,))),ACH.!$B$1:$AP$1)),)</f>
        <v>0</v>
      </c>
      <c r="P3821" s="27"/>
      <c r="Q3821" s="28"/>
      <c r="R3821" s="29"/>
      <c r="S3821" s="30"/>
      <c r="T3821" s="31"/>
      <c r="U3821" s="32"/>
      <c r="V3821" s="32"/>
      <c r="W3821" s="32"/>
      <c r="X3821" s="33"/>
      <c r="Y3821" s="34"/>
      <c r="Z3821" s="35"/>
      <c r="AA3821" s="36"/>
      <c r="AB3821" s="37"/>
      <c r="AC3821" s="38"/>
      <c r="AD3821" s="57" t="e">
        <f>IF(C3821="SG",VLOOKUP($C3821,IP!$R:$T,MATCH(QSC!$E3821,IP!$R$6:$T$6,0),0),VLOOKUP($C3821,IP!$R:$S,2,0))</f>
        <v>#N/A</v>
      </c>
      <c r="AE3821" s="39"/>
    </row>
    <row r="3822" spans="1:31" ht="15" x14ac:dyDescent="0.25">
      <c r="A3822" s="40"/>
      <c r="B3822" s="40"/>
      <c r="C3822" s="40"/>
      <c r="D3822" s="41"/>
      <c r="E3822" s="22"/>
      <c r="F3822" s="23"/>
      <c r="G3822" s="41"/>
      <c r="H3822" s="42"/>
      <c r="I3822" s="41"/>
      <c r="J3822" s="42"/>
      <c r="K3822" s="43"/>
      <c r="L3822" s="26"/>
      <c r="M3822" s="27"/>
      <c r="N3822" s="55"/>
      <c r="O3822" s="93">
        <f>IFERROR(SUMPRODUCT((INDEX(ACH.!$B$3:$AP$9999,MATCH(A3822,ACH.!$A$3:$A$9999,),)&gt;0)*COUNTIF(INDEX(IP!$C$4:$N$44,,IFERROR(MATCH(C3822,IP!$E$2:$N$2,)+2,MATCH(E3822,IP!$C$3:$D$3,))),ACH.!$B$1:$AP$1)),)</f>
        <v>0</v>
      </c>
      <c r="P3822" s="27"/>
      <c r="Q3822" s="28"/>
      <c r="R3822" s="29"/>
      <c r="S3822" s="30"/>
      <c r="T3822" s="31"/>
      <c r="U3822" s="32"/>
      <c r="V3822" s="32"/>
      <c r="W3822" s="32"/>
      <c r="X3822" s="33"/>
      <c r="Y3822" s="34"/>
      <c r="Z3822" s="35"/>
      <c r="AA3822" s="36"/>
      <c r="AB3822" s="37"/>
      <c r="AC3822" s="38"/>
      <c r="AD3822" s="57" t="e">
        <f>IF(C3822="SG",VLOOKUP($C3822,IP!$R:$T,MATCH(QSC!$E3822,IP!$R$6:$T$6,0),0),VLOOKUP($C3822,IP!$R:$S,2,0))</f>
        <v>#N/A</v>
      </c>
      <c r="AE3822" s="39"/>
    </row>
    <row r="3823" spans="1:31" ht="15" x14ac:dyDescent="0.25">
      <c r="A3823" s="40"/>
      <c r="B3823" s="40"/>
      <c r="C3823" s="40"/>
      <c r="D3823" s="41"/>
      <c r="E3823" s="22"/>
      <c r="F3823" s="23"/>
      <c r="G3823" s="41"/>
      <c r="H3823" s="42"/>
      <c r="I3823" s="41"/>
      <c r="J3823" s="42"/>
      <c r="K3823" s="43"/>
      <c r="L3823" s="26"/>
      <c r="M3823" s="27"/>
      <c r="N3823" s="55"/>
      <c r="O3823" s="93">
        <f>IFERROR(SUMPRODUCT((INDEX(ACH.!$B$3:$AP$9999,MATCH(A3823,ACH.!$A$3:$A$9999,),)&gt;0)*COUNTIF(INDEX(IP!$C$4:$N$44,,IFERROR(MATCH(C3823,IP!$E$2:$N$2,)+2,MATCH(E3823,IP!$C$3:$D$3,))),ACH.!$B$1:$AP$1)),)</f>
        <v>0</v>
      </c>
      <c r="P3823" s="27"/>
      <c r="Q3823" s="28"/>
      <c r="R3823" s="29"/>
      <c r="S3823" s="30"/>
      <c r="T3823" s="31"/>
      <c r="U3823" s="32"/>
      <c r="V3823" s="32"/>
      <c r="W3823" s="32"/>
      <c r="X3823" s="33"/>
      <c r="Y3823" s="34"/>
      <c r="Z3823" s="35"/>
      <c r="AA3823" s="36"/>
      <c r="AB3823" s="37"/>
      <c r="AC3823" s="38"/>
      <c r="AD3823" s="57" t="e">
        <f>IF(C3823="SG",VLOOKUP($C3823,IP!$R:$T,MATCH(QSC!$E3823,IP!$R$6:$T$6,0),0),VLOOKUP($C3823,IP!$R:$S,2,0))</f>
        <v>#N/A</v>
      </c>
      <c r="AE3823" s="39"/>
    </row>
    <row r="3824" spans="1:31" ht="15" x14ac:dyDescent="0.25">
      <c r="A3824" s="40"/>
      <c r="B3824" s="40"/>
      <c r="C3824" s="40"/>
      <c r="D3824" s="41"/>
      <c r="E3824" s="22"/>
      <c r="F3824" s="23"/>
      <c r="G3824" s="41"/>
      <c r="H3824" s="42"/>
      <c r="I3824" s="41"/>
      <c r="J3824" s="42"/>
      <c r="K3824" s="43"/>
      <c r="L3824" s="26"/>
      <c r="M3824" s="27"/>
      <c r="N3824" s="55"/>
      <c r="O3824" s="93">
        <f>IFERROR(SUMPRODUCT((INDEX(ACH.!$B$3:$AP$9999,MATCH(A3824,ACH.!$A$3:$A$9999,),)&gt;0)*COUNTIF(INDEX(IP!$C$4:$N$44,,IFERROR(MATCH(C3824,IP!$E$2:$N$2,)+2,MATCH(E3824,IP!$C$3:$D$3,))),ACH.!$B$1:$AP$1)),)</f>
        <v>0</v>
      </c>
      <c r="P3824" s="27"/>
      <c r="Q3824" s="28"/>
      <c r="R3824" s="29"/>
      <c r="S3824" s="30"/>
      <c r="T3824" s="31"/>
      <c r="U3824" s="32"/>
      <c r="V3824" s="32"/>
      <c r="W3824" s="32"/>
      <c r="X3824" s="33"/>
      <c r="Y3824" s="34"/>
      <c r="Z3824" s="35"/>
      <c r="AA3824" s="36"/>
      <c r="AB3824" s="37"/>
      <c r="AC3824" s="38"/>
      <c r="AD3824" s="57" t="e">
        <f>IF(C3824="SG",VLOOKUP($C3824,IP!$R:$T,MATCH(QSC!$E3824,IP!$R$6:$T$6,0),0),VLOOKUP($C3824,IP!$R:$S,2,0))</f>
        <v>#N/A</v>
      </c>
      <c r="AE3824" s="39"/>
    </row>
    <row r="3825" spans="1:31" ht="15" x14ac:dyDescent="0.25">
      <c r="A3825" s="40"/>
      <c r="B3825" s="40"/>
      <c r="C3825" s="40"/>
      <c r="D3825" s="41"/>
      <c r="E3825" s="22"/>
      <c r="F3825" s="23"/>
      <c r="G3825" s="41"/>
      <c r="H3825" s="42"/>
      <c r="I3825" s="41"/>
      <c r="J3825" s="42"/>
      <c r="K3825" s="43"/>
      <c r="L3825" s="26"/>
      <c r="M3825" s="27"/>
      <c r="N3825" s="55"/>
      <c r="O3825" s="93">
        <f>IFERROR(SUMPRODUCT((INDEX(ACH.!$B$3:$AP$9999,MATCH(A3825,ACH.!$A$3:$A$9999,),)&gt;0)*COUNTIF(INDEX(IP!$C$4:$N$44,,IFERROR(MATCH(C3825,IP!$E$2:$N$2,)+2,MATCH(E3825,IP!$C$3:$D$3,))),ACH.!$B$1:$AP$1)),)</f>
        <v>0</v>
      </c>
      <c r="P3825" s="27"/>
      <c r="Q3825" s="28"/>
      <c r="R3825" s="29"/>
      <c r="S3825" s="30"/>
      <c r="T3825" s="31"/>
      <c r="U3825" s="32"/>
      <c r="V3825" s="32"/>
      <c r="W3825" s="32"/>
      <c r="X3825" s="33"/>
      <c r="Y3825" s="34"/>
      <c r="Z3825" s="35"/>
      <c r="AA3825" s="36"/>
      <c r="AB3825" s="37"/>
      <c r="AC3825" s="38"/>
      <c r="AD3825" s="57" t="e">
        <f>IF(C3825="SG",VLOOKUP($C3825,IP!$R:$T,MATCH(QSC!$E3825,IP!$R$6:$T$6,0),0),VLOOKUP($C3825,IP!$R:$S,2,0))</f>
        <v>#N/A</v>
      </c>
      <c r="AE3825" s="39"/>
    </row>
    <row r="3826" spans="1:31" ht="15" x14ac:dyDescent="0.25">
      <c r="A3826" s="40"/>
      <c r="B3826" s="40"/>
      <c r="C3826" s="40"/>
      <c r="D3826" s="41"/>
      <c r="E3826" s="22"/>
      <c r="F3826" s="23"/>
      <c r="G3826" s="41"/>
      <c r="H3826" s="42"/>
      <c r="I3826" s="41"/>
      <c r="J3826" s="42"/>
      <c r="K3826" s="43"/>
      <c r="L3826" s="26"/>
      <c r="M3826" s="27"/>
      <c r="N3826" s="55"/>
      <c r="O3826" s="93">
        <f>IFERROR(SUMPRODUCT((INDEX(ACH.!$B$3:$AP$9999,MATCH(A3826,ACH.!$A$3:$A$9999,),)&gt;0)*COUNTIF(INDEX(IP!$C$4:$N$44,,IFERROR(MATCH(C3826,IP!$E$2:$N$2,)+2,MATCH(E3826,IP!$C$3:$D$3,))),ACH.!$B$1:$AP$1)),)</f>
        <v>0</v>
      </c>
      <c r="P3826" s="27"/>
      <c r="Q3826" s="28"/>
      <c r="R3826" s="29"/>
      <c r="S3826" s="30"/>
      <c r="T3826" s="31"/>
      <c r="U3826" s="32"/>
      <c r="V3826" s="32"/>
      <c r="W3826" s="32"/>
      <c r="X3826" s="33"/>
      <c r="Y3826" s="34"/>
      <c r="Z3826" s="35"/>
      <c r="AA3826" s="36"/>
      <c r="AB3826" s="37"/>
      <c r="AC3826" s="38"/>
      <c r="AD3826" s="57" t="e">
        <f>IF(C3826="SG",VLOOKUP($C3826,IP!$R:$T,MATCH(QSC!$E3826,IP!$R$6:$T$6,0),0),VLOOKUP($C3826,IP!$R:$S,2,0))</f>
        <v>#N/A</v>
      </c>
      <c r="AE3826" s="39"/>
    </row>
    <row r="3827" spans="1:31" ht="15" x14ac:dyDescent="0.25">
      <c r="A3827" s="40"/>
      <c r="B3827" s="40"/>
      <c r="C3827" s="40"/>
      <c r="D3827" s="41"/>
      <c r="E3827" s="22"/>
      <c r="F3827" s="23"/>
      <c r="G3827" s="41"/>
      <c r="H3827" s="42"/>
      <c r="I3827" s="41"/>
      <c r="J3827" s="42"/>
      <c r="K3827" s="43"/>
      <c r="L3827" s="26"/>
      <c r="M3827" s="27"/>
      <c r="N3827" s="55"/>
      <c r="O3827" s="93">
        <f>IFERROR(SUMPRODUCT((INDEX(ACH.!$B$3:$AP$9999,MATCH(A3827,ACH.!$A$3:$A$9999,),)&gt;0)*COUNTIF(INDEX(IP!$C$4:$N$44,,IFERROR(MATCH(C3827,IP!$E$2:$N$2,)+2,MATCH(E3827,IP!$C$3:$D$3,))),ACH.!$B$1:$AP$1)),)</f>
        <v>0</v>
      </c>
      <c r="P3827" s="27"/>
      <c r="Q3827" s="28"/>
      <c r="R3827" s="29"/>
      <c r="S3827" s="30"/>
      <c r="T3827" s="31"/>
      <c r="U3827" s="32"/>
      <c r="V3827" s="32"/>
      <c r="W3827" s="32"/>
      <c r="X3827" s="33"/>
      <c r="Y3827" s="34"/>
      <c r="Z3827" s="35"/>
      <c r="AA3827" s="36"/>
      <c r="AB3827" s="37"/>
      <c r="AC3827" s="38"/>
      <c r="AD3827" s="57" t="e">
        <f>IF(C3827="SG",VLOOKUP($C3827,IP!$R:$T,MATCH(QSC!$E3827,IP!$R$6:$T$6,0),0),VLOOKUP($C3827,IP!$R:$S,2,0))</f>
        <v>#N/A</v>
      </c>
      <c r="AE3827" s="39"/>
    </row>
    <row r="3828" spans="1:31" ht="15" x14ac:dyDescent="0.25">
      <c r="A3828" s="40"/>
      <c r="B3828" s="40"/>
      <c r="C3828" s="40"/>
      <c r="D3828" s="41"/>
      <c r="E3828" s="22"/>
      <c r="F3828" s="23"/>
      <c r="G3828" s="41"/>
      <c r="H3828" s="42"/>
      <c r="I3828" s="41"/>
      <c r="J3828" s="42"/>
      <c r="K3828" s="43"/>
      <c r="L3828" s="26"/>
      <c r="M3828" s="27"/>
      <c r="N3828" s="55"/>
      <c r="O3828" s="93">
        <f>IFERROR(SUMPRODUCT((INDEX(ACH.!$B$3:$AP$9999,MATCH(A3828,ACH.!$A$3:$A$9999,),)&gt;0)*COUNTIF(INDEX(IP!$C$4:$N$44,,IFERROR(MATCH(C3828,IP!$E$2:$N$2,)+2,MATCH(E3828,IP!$C$3:$D$3,))),ACH.!$B$1:$AP$1)),)</f>
        <v>0</v>
      </c>
      <c r="P3828" s="27"/>
      <c r="Q3828" s="28"/>
      <c r="R3828" s="29"/>
      <c r="S3828" s="30"/>
      <c r="T3828" s="31"/>
      <c r="U3828" s="32"/>
      <c r="V3828" s="32"/>
      <c r="W3828" s="32"/>
      <c r="X3828" s="33"/>
      <c r="Y3828" s="34"/>
      <c r="Z3828" s="35"/>
      <c r="AA3828" s="36"/>
      <c r="AB3828" s="37"/>
      <c r="AC3828" s="38"/>
      <c r="AD3828" s="57" t="e">
        <f>IF(C3828="SG",VLOOKUP($C3828,IP!$R:$T,MATCH(QSC!$E3828,IP!$R$6:$T$6,0),0),VLOOKUP($C3828,IP!$R:$S,2,0))</f>
        <v>#N/A</v>
      </c>
      <c r="AE3828" s="39"/>
    </row>
    <row r="3829" spans="1:31" ht="15" x14ac:dyDescent="0.25">
      <c r="A3829" s="40"/>
      <c r="B3829" s="40"/>
      <c r="C3829" s="40"/>
      <c r="D3829" s="41"/>
      <c r="E3829" s="22"/>
      <c r="F3829" s="23"/>
      <c r="G3829" s="41"/>
      <c r="H3829" s="42"/>
      <c r="I3829" s="41"/>
      <c r="J3829" s="42"/>
      <c r="K3829" s="43"/>
      <c r="L3829" s="26"/>
      <c r="M3829" s="27"/>
      <c r="N3829" s="55"/>
      <c r="O3829" s="93">
        <f>IFERROR(SUMPRODUCT((INDEX(ACH.!$B$3:$AP$9999,MATCH(A3829,ACH.!$A$3:$A$9999,),)&gt;0)*COUNTIF(INDEX(IP!$C$4:$N$44,,IFERROR(MATCH(C3829,IP!$E$2:$N$2,)+2,MATCH(E3829,IP!$C$3:$D$3,))),ACH.!$B$1:$AP$1)),)</f>
        <v>0</v>
      </c>
      <c r="P3829" s="27"/>
      <c r="Q3829" s="28"/>
      <c r="R3829" s="29"/>
      <c r="S3829" s="30"/>
      <c r="T3829" s="31"/>
      <c r="U3829" s="32"/>
      <c r="V3829" s="32"/>
      <c r="W3829" s="32"/>
      <c r="X3829" s="33"/>
      <c r="Y3829" s="34"/>
      <c r="Z3829" s="35"/>
      <c r="AA3829" s="36"/>
      <c r="AB3829" s="37"/>
      <c r="AC3829" s="38"/>
      <c r="AD3829" s="57" t="e">
        <f>IF(C3829="SG",VLOOKUP($C3829,IP!$R:$T,MATCH(QSC!$E3829,IP!$R$6:$T$6,0),0),VLOOKUP($C3829,IP!$R:$S,2,0))</f>
        <v>#N/A</v>
      </c>
      <c r="AE3829" s="39"/>
    </row>
    <row r="3830" spans="1:31" ht="15" x14ac:dyDescent="0.25">
      <c r="A3830" s="40"/>
      <c r="B3830" s="40"/>
      <c r="C3830" s="40"/>
      <c r="D3830" s="41"/>
      <c r="E3830" s="22"/>
      <c r="F3830" s="23"/>
      <c r="G3830" s="41"/>
      <c r="H3830" s="42"/>
      <c r="I3830" s="41"/>
      <c r="J3830" s="42"/>
      <c r="K3830" s="43"/>
      <c r="L3830" s="26"/>
      <c r="M3830" s="27"/>
      <c r="N3830" s="55"/>
      <c r="O3830" s="93">
        <f>IFERROR(SUMPRODUCT((INDEX(ACH.!$B$3:$AP$9999,MATCH(A3830,ACH.!$A$3:$A$9999,),)&gt;0)*COUNTIF(INDEX(IP!$C$4:$N$44,,IFERROR(MATCH(C3830,IP!$E$2:$N$2,)+2,MATCH(E3830,IP!$C$3:$D$3,))),ACH.!$B$1:$AP$1)),)</f>
        <v>0</v>
      </c>
      <c r="P3830" s="27"/>
      <c r="Q3830" s="28"/>
      <c r="R3830" s="29"/>
      <c r="S3830" s="30"/>
      <c r="T3830" s="31"/>
      <c r="U3830" s="32"/>
      <c r="V3830" s="32"/>
      <c r="W3830" s="32"/>
      <c r="X3830" s="33"/>
      <c r="Y3830" s="34"/>
      <c r="Z3830" s="35"/>
      <c r="AA3830" s="36"/>
      <c r="AB3830" s="37"/>
      <c r="AC3830" s="38"/>
      <c r="AD3830" s="57" t="e">
        <f>IF(C3830="SG",VLOOKUP($C3830,IP!$R:$T,MATCH(QSC!$E3830,IP!$R$6:$T$6,0),0),VLOOKUP($C3830,IP!$R:$S,2,0))</f>
        <v>#N/A</v>
      </c>
      <c r="AE3830" s="39"/>
    </row>
    <row r="3831" spans="1:31" ht="15" x14ac:dyDescent="0.25">
      <c r="A3831" s="40"/>
      <c r="B3831" s="40"/>
      <c r="C3831" s="40"/>
      <c r="D3831" s="41"/>
      <c r="E3831" s="22"/>
      <c r="F3831" s="23"/>
      <c r="G3831" s="41"/>
      <c r="H3831" s="42"/>
      <c r="I3831" s="41"/>
      <c r="J3831" s="42"/>
      <c r="K3831" s="43"/>
      <c r="L3831" s="26"/>
      <c r="M3831" s="27"/>
      <c r="N3831" s="55"/>
      <c r="O3831" s="93">
        <f>IFERROR(SUMPRODUCT((INDEX(ACH.!$B$3:$AP$9999,MATCH(A3831,ACH.!$A$3:$A$9999,),)&gt;0)*COUNTIF(INDEX(IP!$C$4:$N$44,,IFERROR(MATCH(C3831,IP!$E$2:$N$2,)+2,MATCH(E3831,IP!$C$3:$D$3,))),ACH.!$B$1:$AP$1)),)</f>
        <v>0</v>
      </c>
      <c r="P3831" s="27"/>
      <c r="Q3831" s="28"/>
      <c r="R3831" s="29"/>
      <c r="S3831" s="30"/>
      <c r="T3831" s="31"/>
      <c r="U3831" s="32"/>
      <c r="V3831" s="32"/>
      <c r="W3831" s="32"/>
      <c r="X3831" s="33"/>
      <c r="Y3831" s="34"/>
      <c r="Z3831" s="35"/>
      <c r="AA3831" s="36"/>
      <c r="AB3831" s="37"/>
      <c r="AC3831" s="38"/>
      <c r="AD3831" s="57" t="e">
        <f>IF(C3831="SG",VLOOKUP($C3831,IP!$R:$T,MATCH(QSC!$E3831,IP!$R$6:$T$6,0),0),VLOOKUP($C3831,IP!$R:$S,2,0))</f>
        <v>#N/A</v>
      </c>
      <c r="AE3831" s="39"/>
    </row>
    <row r="3832" spans="1:31" ht="15" x14ac:dyDescent="0.25">
      <c r="A3832" s="40"/>
      <c r="B3832" s="40"/>
      <c r="C3832" s="40"/>
      <c r="D3832" s="41"/>
      <c r="E3832" s="22"/>
      <c r="F3832" s="23"/>
      <c r="G3832" s="41"/>
      <c r="H3832" s="42"/>
      <c r="I3832" s="41"/>
      <c r="J3832" s="42"/>
      <c r="K3832" s="43"/>
      <c r="L3832" s="26"/>
      <c r="M3832" s="27"/>
      <c r="N3832" s="55"/>
      <c r="O3832" s="93">
        <f>IFERROR(SUMPRODUCT((INDEX(ACH.!$B$3:$AP$9999,MATCH(A3832,ACH.!$A$3:$A$9999,),)&gt;0)*COUNTIF(INDEX(IP!$C$4:$N$44,,IFERROR(MATCH(C3832,IP!$E$2:$N$2,)+2,MATCH(E3832,IP!$C$3:$D$3,))),ACH.!$B$1:$AP$1)),)</f>
        <v>0</v>
      </c>
      <c r="P3832" s="27"/>
      <c r="Q3832" s="28"/>
      <c r="R3832" s="29"/>
      <c r="S3832" s="30"/>
      <c r="T3832" s="31"/>
      <c r="U3832" s="32"/>
      <c r="V3832" s="32"/>
      <c r="W3832" s="32"/>
      <c r="X3832" s="33"/>
      <c r="Y3832" s="34"/>
      <c r="Z3832" s="35"/>
      <c r="AA3832" s="36"/>
      <c r="AB3832" s="37"/>
      <c r="AC3832" s="38"/>
      <c r="AD3832" s="57" t="e">
        <f>IF(C3832="SG",VLOOKUP($C3832,IP!$R:$T,MATCH(QSC!$E3832,IP!$R$6:$T$6,0),0),VLOOKUP($C3832,IP!$R:$S,2,0))</f>
        <v>#N/A</v>
      </c>
      <c r="AE3832" s="39"/>
    </row>
    <row r="3833" spans="1:31" ht="15" x14ac:dyDescent="0.25">
      <c r="A3833" s="40"/>
      <c r="B3833" s="40"/>
      <c r="C3833" s="40"/>
      <c r="D3833" s="41"/>
      <c r="E3833" s="22"/>
      <c r="F3833" s="23"/>
      <c r="G3833" s="41"/>
      <c r="H3833" s="42"/>
      <c r="I3833" s="41"/>
      <c r="J3833" s="42"/>
      <c r="K3833" s="43"/>
      <c r="L3833" s="26"/>
      <c r="M3833" s="27"/>
      <c r="N3833" s="55"/>
      <c r="O3833" s="93">
        <f>IFERROR(SUMPRODUCT((INDEX(ACH.!$B$3:$AP$9999,MATCH(A3833,ACH.!$A$3:$A$9999,),)&gt;0)*COUNTIF(INDEX(IP!$C$4:$N$44,,IFERROR(MATCH(C3833,IP!$E$2:$N$2,)+2,MATCH(E3833,IP!$C$3:$D$3,))),ACH.!$B$1:$AP$1)),)</f>
        <v>0</v>
      </c>
      <c r="P3833" s="27"/>
      <c r="Q3833" s="28"/>
      <c r="R3833" s="29"/>
      <c r="S3833" s="30"/>
      <c r="T3833" s="31"/>
      <c r="U3833" s="32"/>
      <c r="V3833" s="32"/>
      <c r="W3833" s="32"/>
      <c r="X3833" s="33"/>
      <c r="Y3833" s="34"/>
      <c r="Z3833" s="35"/>
      <c r="AA3833" s="36"/>
      <c r="AB3833" s="37"/>
      <c r="AC3833" s="38"/>
      <c r="AD3833" s="57" t="e">
        <f>IF(C3833="SG",VLOOKUP($C3833,IP!$R:$T,MATCH(QSC!$E3833,IP!$R$6:$T$6,0),0),VLOOKUP($C3833,IP!$R:$S,2,0))</f>
        <v>#N/A</v>
      </c>
      <c r="AE3833" s="39"/>
    </row>
    <row r="3834" spans="1:31" ht="15" x14ac:dyDescent="0.25">
      <c r="A3834" s="40"/>
      <c r="B3834" s="40"/>
      <c r="C3834" s="40"/>
      <c r="D3834" s="41"/>
      <c r="E3834" s="22"/>
      <c r="F3834" s="23"/>
      <c r="G3834" s="41"/>
      <c r="H3834" s="42"/>
      <c r="I3834" s="41"/>
      <c r="J3834" s="42"/>
      <c r="K3834" s="43"/>
      <c r="L3834" s="26"/>
      <c r="M3834" s="27"/>
      <c r="N3834" s="55"/>
      <c r="O3834" s="93">
        <f>IFERROR(SUMPRODUCT((INDEX(ACH.!$B$3:$AP$9999,MATCH(A3834,ACH.!$A$3:$A$9999,),)&gt;0)*COUNTIF(INDEX(IP!$C$4:$N$44,,IFERROR(MATCH(C3834,IP!$E$2:$N$2,)+2,MATCH(E3834,IP!$C$3:$D$3,))),ACH.!$B$1:$AP$1)),)</f>
        <v>0</v>
      </c>
      <c r="P3834" s="27"/>
      <c r="Q3834" s="28"/>
      <c r="R3834" s="29"/>
      <c r="S3834" s="30"/>
      <c r="T3834" s="31"/>
      <c r="U3834" s="32"/>
      <c r="V3834" s="32"/>
      <c r="W3834" s="32"/>
      <c r="X3834" s="33"/>
      <c r="Y3834" s="34"/>
      <c r="Z3834" s="35"/>
      <c r="AA3834" s="36"/>
      <c r="AB3834" s="37"/>
      <c r="AC3834" s="38"/>
      <c r="AD3834" s="57" t="e">
        <f>IF(C3834="SG",VLOOKUP($C3834,IP!$R:$T,MATCH(QSC!$E3834,IP!$R$6:$T$6,0),0),VLOOKUP($C3834,IP!$R:$S,2,0))</f>
        <v>#N/A</v>
      </c>
      <c r="AE3834" s="39"/>
    </row>
    <row r="3835" spans="1:31" ht="15" x14ac:dyDescent="0.25">
      <c r="A3835" s="40"/>
      <c r="B3835" s="40"/>
      <c r="C3835" s="40"/>
      <c r="D3835" s="41"/>
      <c r="E3835" s="22"/>
      <c r="F3835" s="23"/>
      <c r="G3835" s="41"/>
      <c r="H3835" s="42"/>
      <c r="I3835" s="41"/>
      <c r="J3835" s="42"/>
      <c r="K3835" s="43"/>
      <c r="L3835" s="26"/>
      <c r="M3835" s="27"/>
      <c r="N3835" s="55"/>
      <c r="O3835" s="93">
        <f>IFERROR(SUMPRODUCT((INDEX(ACH.!$B$3:$AP$9999,MATCH(A3835,ACH.!$A$3:$A$9999,),)&gt;0)*COUNTIF(INDEX(IP!$C$4:$N$44,,IFERROR(MATCH(C3835,IP!$E$2:$N$2,)+2,MATCH(E3835,IP!$C$3:$D$3,))),ACH.!$B$1:$AP$1)),)</f>
        <v>0</v>
      </c>
      <c r="P3835" s="27"/>
      <c r="Q3835" s="28"/>
      <c r="R3835" s="29"/>
      <c r="S3835" s="30"/>
      <c r="T3835" s="31"/>
      <c r="U3835" s="32"/>
      <c r="V3835" s="32"/>
      <c r="W3835" s="32"/>
      <c r="X3835" s="33"/>
      <c r="Y3835" s="34"/>
      <c r="Z3835" s="35"/>
      <c r="AA3835" s="36"/>
      <c r="AB3835" s="37"/>
      <c r="AC3835" s="38"/>
      <c r="AD3835" s="57" t="e">
        <f>IF(C3835="SG",VLOOKUP($C3835,IP!$R:$T,MATCH(QSC!$E3835,IP!$R$6:$T$6,0),0),VLOOKUP($C3835,IP!$R:$S,2,0))</f>
        <v>#N/A</v>
      </c>
      <c r="AE3835" s="39"/>
    </row>
    <row r="3836" spans="1:31" ht="15" x14ac:dyDescent="0.25">
      <c r="A3836" s="40"/>
      <c r="B3836" s="40"/>
      <c r="C3836" s="40"/>
      <c r="D3836" s="41"/>
      <c r="E3836" s="22"/>
      <c r="F3836" s="23"/>
      <c r="G3836" s="41"/>
      <c r="H3836" s="42"/>
      <c r="I3836" s="41"/>
      <c r="J3836" s="42"/>
      <c r="K3836" s="43"/>
      <c r="L3836" s="26"/>
      <c r="M3836" s="27"/>
      <c r="N3836" s="55"/>
      <c r="O3836" s="93">
        <f>IFERROR(SUMPRODUCT((INDEX(ACH.!$B$3:$AP$9999,MATCH(A3836,ACH.!$A$3:$A$9999,),)&gt;0)*COUNTIF(INDEX(IP!$C$4:$N$44,,IFERROR(MATCH(C3836,IP!$E$2:$N$2,)+2,MATCH(E3836,IP!$C$3:$D$3,))),ACH.!$B$1:$AP$1)),)</f>
        <v>0</v>
      </c>
      <c r="P3836" s="27"/>
      <c r="Q3836" s="28"/>
      <c r="R3836" s="29"/>
      <c r="S3836" s="30"/>
      <c r="T3836" s="31"/>
      <c r="U3836" s="32"/>
      <c r="V3836" s="32"/>
      <c r="W3836" s="32"/>
      <c r="X3836" s="33"/>
      <c r="Y3836" s="34"/>
      <c r="Z3836" s="35"/>
      <c r="AA3836" s="36"/>
      <c r="AB3836" s="37"/>
      <c r="AC3836" s="38"/>
      <c r="AD3836" s="57" t="e">
        <f>IF(C3836="SG",VLOOKUP($C3836,IP!$R:$T,MATCH(QSC!$E3836,IP!$R$6:$T$6,0),0),VLOOKUP($C3836,IP!$R:$S,2,0))</f>
        <v>#N/A</v>
      </c>
      <c r="AE3836" s="39"/>
    </row>
    <row r="3837" spans="1:31" ht="15" x14ac:dyDescent="0.25">
      <c r="A3837" s="40"/>
      <c r="B3837" s="40"/>
      <c r="C3837" s="40"/>
      <c r="D3837" s="41"/>
      <c r="E3837" s="22"/>
      <c r="F3837" s="23"/>
      <c r="G3837" s="41"/>
      <c r="H3837" s="42"/>
      <c r="I3837" s="41"/>
      <c r="J3837" s="42"/>
      <c r="K3837" s="43"/>
      <c r="L3837" s="26"/>
      <c r="M3837" s="27"/>
      <c r="N3837" s="55"/>
      <c r="O3837" s="93">
        <f>IFERROR(SUMPRODUCT((INDEX(ACH.!$B$3:$AP$9999,MATCH(A3837,ACH.!$A$3:$A$9999,),)&gt;0)*COUNTIF(INDEX(IP!$C$4:$N$44,,IFERROR(MATCH(C3837,IP!$E$2:$N$2,)+2,MATCH(E3837,IP!$C$3:$D$3,))),ACH.!$B$1:$AP$1)),)</f>
        <v>0</v>
      </c>
      <c r="P3837" s="27"/>
      <c r="Q3837" s="28"/>
      <c r="R3837" s="29"/>
      <c r="S3837" s="30"/>
      <c r="T3837" s="31"/>
      <c r="U3837" s="32"/>
      <c r="V3837" s="32"/>
      <c r="W3837" s="32"/>
      <c r="X3837" s="33"/>
      <c r="Y3837" s="34"/>
      <c r="Z3837" s="35"/>
      <c r="AA3837" s="36"/>
      <c r="AB3837" s="37"/>
      <c r="AC3837" s="38"/>
      <c r="AD3837" s="57" t="e">
        <f>IF(C3837="SG",VLOOKUP($C3837,IP!$R:$T,MATCH(QSC!$E3837,IP!$R$6:$T$6,0),0),VLOOKUP($C3837,IP!$R:$S,2,0))</f>
        <v>#N/A</v>
      </c>
      <c r="AE3837" s="39"/>
    </row>
    <row r="3838" spans="1:31" ht="15" x14ac:dyDescent="0.25">
      <c r="A3838" s="40"/>
      <c r="B3838" s="40"/>
      <c r="C3838" s="40"/>
      <c r="D3838" s="41"/>
      <c r="E3838" s="22"/>
      <c r="F3838" s="23"/>
      <c r="G3838" s="41"/>
      <c r="H3838" s="42"/>
      <c r="I3838" s="41"/>
      <c r="J3838" s="42"/>
      <c r="K3838" s="43"/>
      <c r="L3838" s="26"/>
      <c r="M3838" s="27"/>
      <c r="N3838" s="55"/>
      <c r="O3838" s="93">
        <f>IFERROR(SUMPRODUCT((INDEX(ACH.!$B$3:$AP$9999,MATCH(A3838,ACH.!$A$3:$A$9999,),)&gt;0)*COUNTIF(INDEX(IP!$C$4:$N$44,,IFERROR(MATCH(C3838,IP!$E$2:$N$2,)+2,MATCH(E3838,IP!$C$3:$D$3,))),ACH.!$B$1:$AP$1)),)</f>
        <v>0</v>
      </c>
      <c r="P3838" s="27"/>
      <c r="Q3838" s="28"/>
      <c r="R3838" s="29"/>
      <c r="S3838" s="30"/>
      <c r="T3838" s="31"/>
      <c r="U3838" s="32"/>
      <c r="V3838" s="32"/>
      <c r="W3838" s="32"/>
      <c r="X3838" s="33"/>
      <c r="Y3838" s="34"/>
      <c r="Z3838" s="35"/>
      <c r="AA3838" s="36"/>
      <c r="AB3838" s="37"/>
      <c r="AC3838" s="38"/>
      <c r="AD3838" s="57" t="e">
        <f>IF(C3838="SG",VLOOKUP($C3838,IP!$R:$T,MATCH(QSC!$E3838,IP!$R$6:$T$6,0),0),VLOOKUP($C3838,IP!$R:$S,2,0))</f>
        <v>#N/A</v>
      </c>
      <c r="AE3838" s="39"/>
    </row>
    <row r="3839" spans="1:31" ht="15" x14ac:dyDescent="0.25">
      <c r="A3839" s="40"/>
      <c r="B3839" s="40"/>
      <c r="C3839" s="40"/>
      <c r="D3839" s="41"/>
      <c r="E3839" s="22"/>
      <c r="F3839" s="23"/>
      <c r="G3839" s="41"/>
      <c r="H3839" s="42"/>
      <c r="I3839" s="41"/>
      <c r="J3839" s="42"/>
      <c r="K3839" s="43"/>
      <c r="L3839" s="26"/>
      <c r="M3839" s="27"/>
      <c r="N3839" s="55"/>
      <c r="O3839" s="93">
        <f>IFERROR(SUMPRODUCT((INDEX(ACH.!$B$3:$AP$9999,MATCH(A3839,ACH.!$A$3:$A$9999,),)&gt;0)*COUNTIF(INDEX(IP!$C$4:$N$44,,IFERROR(MATCH(C3839,IP!$E$2:$N$2,)+2,MATCH(E3839,IP!$C$3:$D$3,))),ACH.!$B$1:$AP$1)),)</f>
        <v>0</v>
      </c>
      <c r="P3839" s="27"/>
      <c r="Q3839" s="28"/>
      <c r="R3839" s="29"/>
      <c r="S3839" s="30"/>
      <c r="T3839" s="31"/>
      <c r="U3839" s="32"/>
      <c r="V3839" s="32"/>
      <c r="W3839" s="32"/>
      <c r="X3839" s="33"/>
      <c r="Y3839" s="34"/>
      <c r="Z3839" s="35"/>
      <c r="AA3839" s="36"/>
      <c r="AB3839" s="37"/>
      <c r="AC3839" s="38"/>
      <c r="AD3839" s="57" t="e">
        <f>IF(C3839="SG",VLOOKUP($C3839,IP!$R:$T,MATCH(QSC!$E3839,IP!$R$6:$T$6,0),0),VLOOKUP($C3839,IP!$R:$S,2,0))</f>
        <v>#N/A</v>
      </c>
      <c r="AE3839" s="39"/>
    </row>
    <row r="3840" spans="1:31" ht="15" x14ac:dyDescent="0.25">
      <c r="A3840" s="40"/>
      <c r="B3840" s="40"/>
      <c r="C3840" s="40"/>
      <c r="D3840" s="41"/>
      <c r="E3840" s="22"/>
      <c r="F3840" s="23"/>
      <c r="G3840" s="41"/>
      <c r="H3840" s="42"/>
      <c r="I3840" s="41"/>
      <c r="J3840" s="42"/>
      <c r="K3840" s="43"/>
      <c r="L3840" s="26"/>
      <c r="M3840" s="27"/>
      <c r="N3840" s="55"/>
      <c r="O3840" s="93">
        <f>IFERROR(SUMPRODUCT((INDEX(ACH.!$B$3:$AP$9999,MATCH(A3840,ACH.!$A$3:$A$9999,),)&gt;0)*COUNTIF(INDEX(IP!$C$4:$N$44,,IFERROR(MATCH(C3840,IP!$E$2:$N$2,)+2,MATCH(E3840,IP!$C$3:$D$3,))),ACH.!$B$1:$AP$1)),)</f>
        <v>0</v>
      </c>
      <c r="P3840" s="27"/>
      <c r="Q3840" s="28"/>
      <c r="R3840" s="29"/>
      <c r="S3840" s="30"/>
      <c r="T3840" s="31"/>
      <c r="U3840" s="32"/>
      <c r="V3840" s="32"/>
      <c r="W3840" s="32"/>
      <c r="X3840" s="33"/>
      <c r="Y3840" s="34"/>
      <c r="Z3840" s="35"/>
      <c r="AA3840" s="36"/>
      <c r="AB3840" s="37"/>
      <c r="AC3840" s="38"/>
      <c r="AD3840" s="57" t="e">
        <f>IF(C3840="SG",VLOOKUP($C3840,IP!$R:$T,MATCH(QSC!$E3840,IP!$R$6:$T$6,0),0),VLOOKUP($C3840,IP!$R:$S,2,0))</f>
        <v>#N/A</v>
      </c>
      <c r="AE3840" s="39"/>
    </row>
    <row r="3841" spans="1:31" ht="15" x14ac:dyDescent="0.25">
      <c r="A3841" s="40"/>
      <c r="B3841" s="40"/>
      <c r="C3841" s="40"/>
      <c r="D3841" s="41"/>
      <c r="E3841" s="22"/>
      <c r="F3841" s="23"/>
      <c r="G3841" s="41"/>
      <c r="H3841" s="42"/>
      <c r="I3841" s="41"/>
      <c r="J3841" s="42"/>
      <c r="K3841" s="43"/>
      <c r="L3841" s="26"/>
      <c r="M3841" s="27"/>
      <c r="N3841" s="55"/>
      <c r="O3841" s="93">
        <f>IFERROR(SUMPRODUCT((INDEX(ACH.!$B$3:$AP$9999,MATCH(A3841,ACH.!$A$3:$A$9999,),)&gt;0)*COUNTIF(INDEX(IP!$C$4:$N$44,,IFERROR(MATCH(C3841,IP!$E$2:$N$2,)+2,MATCH(E3841,IP!$C$3:$D$3,))),ACH.!$B$1:$AP$1)),)</f>
        <v>0</v>
      </c>
      <c r="P3841" s="27"/>
      <c r="Q3841" s="28"/>
      <c r="R3841" s="29"/>
      <c r="S3841" s="30"/>
      <c r="T3841" s="31"/>
      <c r="U3841" s="32"/>
      <c r="V3841" s="32"/>
      <c r="W3841" s="32"/>
      <c r="X3841" s="33"/>
      <c r="Y3841" s="34"/>
      <c r="Z3841" s="35"/>
      <c r="AA3841" s="36"/>
      <c r="AB3841" s="37"/>
      <c r="AC3841" s="38"/>
      <c r="AD3841" s="57" t="e">
        <f>IF(C3841="SG",VLOOKUP($C3841,IP!$R:$T,MATCH(QSC!$E3841,IP!$R$6:$T$6,0),0),VLOOKUP($C3841,IP!$R:$S,2,0))</f>
        <v>#N/A</v>
      </c>
      <c r="AE3841" s="39"/>
    </row>
    <row r="3842" spans="1:31" ht="15" x14ac:dyDescent="0.25">
      <c r="A3842" s="40"/>
      <c r="B3842" s="40"/>
      <c r="C3842" s="40"/>
      <c r="D3842" s="41"/>
      <c r="E3842" s="22"/>
      <c r="F3842" s="23"/>
      <c r="G3842" s="41"/>
      <c r="H3842" s="42"/>
      <c r="I3842" s="41"/>
      <c r="J3842" s="42"/>
      <c r="K3842" s="43"/>
      <c r="L3842" s="26"/>
      <c r="M3842" s="27"/>
      <c r="N3842" s="55"/>
      <c r="O3842" s="93">
        <f>IFERROR(SUMPRODUCT((INDEX(ACH.!$B$3:$AP$9999,MATCH(A3842,ACH.!$A$3:$A$9999,),)&gt;0)*COUNTIF(INDEX(IP!$C$4:$N$44,,IFERROR(MATCH(C3842,IP!$E$2:$N$2,)+2,MATCH(E3842,IP!$C$3:$D$3,))),ACH.!$B$1:$AP$1)),)</f>
        <v>0</v>
      </c>
      <c r="P3842" s="27"/>
      <c r="Q3842" s="28"/>
      <c r="R3842" s="29"/>
      <c r="S3842" s="30"/>
      <c r="T3842" s="31"/>
      <c r="U3842" s="32"/>
      <c r="V3842" s="32"/>
      <c r="W3842" s="32"/>
      <c r="X3842" s="33"/>
      <c r="Y3842" s="34"/>
      <c r="Z3842" s="35"/>
      <c r="AA3842" s="36"/>
      <c r="AB3842" s="37"/>
      <c r="AC3842" s="38"/>
      <c r="AD3842" s="57" t="e">
        <f>IF(C3842="SG",VLOOKUP($C3842,IP!$R:$T,MATCH(QSC!$E3842,IP!$R$6:$T$6,0),0),VLOOKUP($C3842,IP!$R:$S,2,0))</f>
        <v>#N/A</v>
      </c>
      <c r="AE3842" s="39"/>
    </row>
    <row r="3843" spans="1:31" ht="15" x14ac:dyDescent="0.25">
      <c r="A3843" s="40"/>
      <c r="B3843" s="40"/>
      <c r="C3843" s="40"/>
      <c r="D3843" s="41"/>
      <c r="E3843" s="22"/>
      <c r="F3843" s="23"/>
      <c r="G3843" s="41"/>
      <c r="H3843" s="42"/>
      <c r="I3843" s="41"/>
      <c r="J3843" s="42"/>
      <c r="K3843" s="43"/>
      <c r="L3843" s="26"/>
      <c r="M3843" s="27"/>
      <c r="N3843" s="55"/>
      <c r="O3843" s="93">
        <f>IFERROR(SUMPRODUCT((INDEX(ACH.!$B$3:$AP$9999,MATCH(A3843,ACH.!$A$3:$A$9999,),)&gt;0)*COUNTIF(INDEX(IP!$C$4:$N$44,,IFERROR(MATCH(C3843,IP!$E$2:$N$2,)+2,MATCH(E3843,IP!$C$3:$D$3,))),ACH.!$B$1:$AP$1)),)</f>
        <v>0</v>
      </c>
      <c r="P3843" s="27"/>
      <c r="Q3843" s="28"/>
      <c r="R3843" s="29"/>
      <c r="S3843" s="30"/>
      <c r="T3843" s="31"/>
      <c r="U3843" s="32"/>
      <c r="V3843" s="32"/>
      <c r="W3843" s="32"/>
      <c r="X3843" s="33"/>
      <c r="Y3843" s="34"/>
      <c r="Z3843" s="35"/>
      <c r="AA3843" s="36"/>
      <c r="AB3843" s="37"/>
      <c r="AC3843" s="38"/>
      <c r="AD3843" s="57" t="e">
        <f>IF(C3843="SG",VLOOKUP($C3843,IP!$R:$T,MATCH(QSC!$E3843,IP!$R$6:$T$6,0),0),VLOOKUP($C3843,IP!$R:$S,2,0))</f>
        <v>#N/A</v>
      </c>
      <c r="AE3843" s="39"/>
    </row>
    <row r="3844" spans="1:31" ht="15" x14ac:dyDescent="0.25">
      <c r="A3844" s="40"/>
      <c r="B3844" s="40"/>
      <c r="C3844" s="40"/>
      <c r="D3844" s="41"/>
      <c r="E3844" s="22"/>
      <c r="F3844" s="23"/>
      <c r="G3844" s="41"/>
      <c r="H3844" s="42"/>
      <c r="I3844" s="41"/>
      <c r="J3844" s="42"/>
      <c r="K3844" s="43"/>
      <c r="L3844" s="26"/>
      <c r="M3844" s="27"/>
      <c r="N3844" s="55"/>
      <c r="O3844" s="93">
        <f>IFERROR(SUMPRODUCT((INDEX(ACH.!$B$3:$AP$9999,MATCH(A3844,ACH.!$A$3:$A$9999,),)&gt;0)*COUNTIF(INDEX(IP!$C$4:$N$44,,IFERROR(MATCH(C3844,IP!$E$2:$N$2,)+2,MATCH(E3844,IP!$C$3:$D$3,))),ACH.!$B$1:$AP$1)),)</f>
        <v>0</v>
      </c>
      <c r="P3844" s="27"/>
      <c r="Q3844" s="28"/>
      <c r="R3844" s="29"/>
      <c r="S3844" s="30"/>
      <c r="T3844" s="31"/>
      <c r="U3844" s="32"/>
      <c r="V3844" s="32"/>
      <c r="W3844" s="32"/>
      <c r="X3844" s="33"/>
      <c r="Y3844" s="34"/>
      <c r="Z3844" s="35"/>
      <c r="AA3844" s="36"/>
      <c r="AB3844" s="37"/>
      <c r="AC3844" s="38"/>
      <c r="AD3844" s="57" t="e">
        <f>IF(C3844="SG",VLOOKUP($C3844,IP!$R:$T,MATCH(QSC!$E3844,IP!$R$6:$T$6,0),0),VLOOKUP($C3844,IP!$R:$S,2,0))</f>
        <v>#N/A</v>
      </c>
      <c r="AE3844" s="39"/>
    </row>
    <row r="3845" spans="1:31" ht="15" x14ac:dyDescent="0.25">
      <c r="A3845" s="40"/>
      <c r="B3845" s="40"/>
      <c r="C3845" s="40"/>
      <c r="D3845" s="41"/>
      <c r="E3845" s="22"/>
      <c r="F3845" s="23"/>
      <c r="G3845" s="41"/>
      <c r="H3845" s="42"/>
      <c r="I3845" s="41"/>
      <c r="J3845" s="42"/>
      <c r="K3845" s="43"/>
      <c r="L3845" s="26"/>
      <c r="M3845" s="27"/>
      <c r="N3845" s="55"/>
      <c r="O3845" s="93">
        <f>IFERROR(SUMPRODUCT((INDEX(ACH.!$B$3:$AP$9999,MATCH(A3845,ACH.!$A$3:$A$9999,),)&gt;0)*COUNTIF(INDEX(IP!$C$4:$N$44,,IFERROR(MATCH(C3845,IP!$E$2:$N$2,)+2,MATCH(E3845,IP!$C$3:$D$3,))),ACH.!$B$1:$AP$1)),)</f>
        <v>0</v>
      </c>
      <c r="P3845" s="27"/>
      <c r="Q3845" s="28"/>
      <c r="R3845" s="29"/>
      <c r="S3845" s="30"/>
      <c r="T3845" s="31"/>
      <c r="U3845" s="32"/>
      <c r="V3845" s="32"/>
      <c r="W3845" s="32"/>
      <c r="X3845" s="33"/>
      <c r="Y3845" s="34"/>
      <c r="Z3845" s="35"/>
      <c r="AA3845" s="36"/>
      <c r="AB3845" s="37"/>
      <c r="AC3845" s="38"/>
      <c r="AD3845" s="57" t="e">
        <f>IF(C3845="SG",VLOOKUP($C3845,IP!$R:$T,MATCH(QSC!$E3845,IP!$R$6:$T$6,0),0),VLOOKUP($C3845,IP!$R:$S,2,0))</f>
        <v>#N/A</v>
      </c>
      <c r="AE3845" s="39"/>
    </row>
    <row r="3846" spans="1:31" ht="15" x14ac:dyDescent="0.25">
      <c r="A3846" s="40"/>
      <c r="B3846" s="40"/>
      <c r="C3846" s="40"/>
      <c r="D3846" s="41"/>
      <c r="E3846" s="22"/>
      <c r="F3846" s="23"/>
      <c r="G3846" s="41"/>
      <c r="H3846" s="42"/>
      <c r="I3846" s="41"/>
      <c r="J3846" s="42"/>
      <c r="K3846" s="43"/>
      <c r="L3846" s="26"/>
      <c r="M3846" s="27"/>
      <c r="N3846" s="55"/>
      <c r="O3846" s="93">
        <f>IFERROR(SUMPRODUCT((INDEX(ACH.!$B$3:$AP$9999,MATCH(A3846,ACH.!$A$3:$A$9999,),)&gt;0)*COUNTIF(INDEX(IP!$C$4:$N$44,,IFERROR(MATCH(C3846,IP!$E$2:$N$2,)+2,MATCH(E3846,IP!$C$3:$D$3,))),ACH.!$B$1:$AP$1)),)</f>
        <v>0</v>
      </c>
      <c r="P3846" s="27"/>
      <c r="Q3846" s="28"/>
      <c r="R3846" s="29"/>
      <c r="S3846" s="30"/>
      <c r="T3846" s="31"/>
      <c r="U3846" s="32"/>
      <c r="V3846" s="32"/>
      <c r="W3846" s="32"/>
      <c r="X3846" s="33"/>
      <c r="Y3846" s="34"/>
      <c r="Z3846" s="35"/>
      <c r="AA3846" s="36"/>
      <c r="AB3846" s="37"/>
      <c r="AC3846" s="38"/>
      <c r="AD3846" s="57" t="e">
        <f>IF(C3846="SG",VLOOKUP($C3846,IP!$R:$T,MATCH(QSC!$E3846,IP!$R$6:$T$6,0),0),VLOOKUP($C3846,IP!$R:$S,2,0))</f>
        <v>#N/A</v>
      </c>
      <c r="AE3846" s="39"/>
    </row>
    <row r="3847" spans="1:31" ht="15" x14ac:dyDescent="0.25">
      <c r="A3847" s="40"/>
      <c r="B3847" s="40"/>
      <c r="C3847" s="40"/>
      <c r="D3847" s="41"/>
      <c r="E3847" s="22"/>
      <c r="F3847" s="23"/>
      <c r="G3847" s="41"/>
      <c r="H3847" s="42"/>
      <c r="I3847" s="41"/>
      <c r="J3847" s="42"/>
      <c r="K3847" s="43"/>
      <c r="L3847" s="26"/>
      <c r="M3847" s="27"/>
      <c r="N3847" s="55"/>
      <c r="O3847" s="93">
        <f>IFERROR(SUMPRODUCT((INDEX(ACH.!$B$3:$AP$9999,MATCH(A3847,ACH.!$A$3:$A$9999,),)&gt;0)*COUNTIF(INDEX(IP!$C$4:$N$44,,IFERROR(MATCH(C3847,IP!$E$2:$N$2,)+2,MATCH(E3847,IP!$C$3:$D$3,))),ACH.!$B$1:$AP$1)),)</f>
        <v>0</v>
      </c>
      <c r="P3847" s="27"/>
      <c r="Q3847" s="28"/>
      <c r="R3847" s="29"/>
      <c r="S3847" s="30"/>
      <c r="T3847" s="31"/>
      <c r="U3847" s="32"/>
      <c r="V3847" s="32"/>
      <c r="W3847" s="32"/>
      <c r="X3847" s="33"/>
      <c r="Y3847" s="34"/>
      <c r="Z3847" s="35"/>
      <c r="AA3847" s="36"/>
      <c r="AB3847" s="37"/>
      <c r="AC3847" s="38"/>
      <c r="AD3847" s="57" t="e">
        <f>IF(C3847="SG",VLOOKUP($C3847,IP!$R:$T,MATCH(QSC!$E3847,IP!$R$6:$T$6,0),0),VLOOKUP($C3847,IP!$R:$S,2,0))</f>
        <v>#N/A</v>
      </c>
      <c r="AE3847" s="39"/>
    </row>
    <row r="3848" spans="1:31" ht="15" x14ac:dyDescent="0.25">
      <c r="A3848" s="40"/>
      <c r="B3848" s="40"/>
      <c r="C3848" s="40"/>
      <c r="D3848" s="41"/>
      <c r="E3848" s="22"/>
      <c r="F3848" s="23"/>
      <c r="G3848" s="41"/>
      <c r="H3848" s="42"/>
      <c r="I3848" s="41"/>
      <c r="J3848" s="42"/>
      <c r="K3848" s="43"/>
      <c r="L3848" s="26"/>
      <c r="M3848" s="27"/>
      <c r="N3848" s="55"/>
      <c r="O3848" s="93">
        <f>IFERROR(SUMPRODUCT((INDEX(ACH.!$B$3:$AP$9999,MATCH(A3848,ACH.!$A$3:$A$9999,),)&gt;0)*COUNTIF(INDEX(IP!$C$4:$N$44,,IFERROR(MATCH(C3848,IP!$E$2:$N$2,)+2,MATCH(E3848,IP!$C$3:$D$3,))),ACH.!$B$1:$AP$1)),)</f>
        <v>0</v>
      </c>
      <c r="P3848" s="27"/>
      <c r="Q3848" s="28"/>
      <c r="R3848" s="29"/>
      <c r="S3848" s="30"/>
      <c r="T3848" s="31"/>
      <c r="U3848" s="32"/>
      <c r="V3848" s="32"/>
      <c r="W3848" s="32"/>
      <c r="X3848" s="33"/>
      <c r="Y3848" s="34"/>
      <c r="Z3848" s="35"/>
      <c r="AA3848" s="36"/>
      <c r="AB3848" s="37"/>
      <c r="AC3848" s="38"/>
      <c r="AD3848" s="57" t="e">
        <f>IF(C3848="SG",VLOOKUP($C3848,IP!$R:$T,MATCH(QSC!$E3848,IP!$R$6:$T$6,0),0),VLOOKUP($C3848,IP!$R:$S,2,0))</f>
        <v>#N/A</v>
      </c>
      <c r="AE3848" s="39"/>
    </row>
    <row r="3849" spans="1:31" ht="15" x14ac:dyDescent="0.25">
      <c r="A3849" s="40"/>
      <c r="B3849" s="40"/>
      <c r="C3849" s="40"/>
      <c r="D3849" s="41"/>
      <c r="E3849" s="22"/>
      <c r="F3849" s="23"/>
      <c r="G3849" s="41"/>
      <c r="H3849" s="42"/>
      <c r="I3849" s="41"/>
      <c r="J3849" s="42"/>
      <c r="K3849" s="43"/>
      <c r="L3849" s="26"/>
      <c r="M3849" s="27"/>
      <c r="N3849" s="55"/>
      <c r="O3849" s="93">
        <f>IFERROR(SUMPRODUCT((INDEX(ACH.!$B$3:$AP$9999,MATCH(A3849,ACH.!$A$3:$A$9999,),)&gt;0)*COUNTIF(INDEX(IP!$C$4:$N$44,,IFERROR(MATCH(C3849,IP!$E$2:$N$2,)+2,MATCH(E3849,IP!$C$3:$D$3,))),ACH.!$B$1:$AP$1)),)</f>
        <v>0</v>
      </c>
      <c r="P3849" s="27"/>
      <c r="Q3849" s="28"/>
      <c r="R3849" s="29"/>
      <c r="S3849" s="30"/>
      <c r="T3849" s="31"/>
      <c r="U3849" s="32"/>
      <c r="V3849" s="32"/>
      <c r="W3849" s="32"/>
      <c r="X3849" s="33"/>
      <c r="Y3849" s="34"/>
      <c r="Z3849" s="35"/>
      <c r="AA3849" s="36"/>
      <c r="AB3849" s="37"/>
      <c r="AC3849" s="38"/>
      <c r="AD3849" s="57" t="e">
        <f>IF(C3849="SG",VLOOKUP($C3849,IP!$R:$T,MATCH(QSC!$E3849,IP!$R$6:$T$6,0),0),VLOOKUP($C3849,IP!$R:$S,2,0))</f>
        <v>#N/A</v>
      </c>
      <c r="AE3849" s="39"/>
    </row>
    <row r="3850" spans="1:31" ht="15" x14ac:dyDescent="0.25">
      <c r="A3850" s="40"/>
      <c r="B3850" s="40"/>
      <c r="C3850" s="40"/>
      <c r="D3850" s="41"/>
      <c r="E3850" s="22"/>
      <c r="F3850" s="23"/>
      <c r="G3850" s="41"/>
      <c r="H3850" s="42"/>
      <c r="I3850" s="41"/>
      <c r="J3850" s="42"/>
      <c r="K3850" s="43"/>
      <c r="L3850" s="26"/>
      <c r="M3850" s="27"/>
      <c r="N3850" s="55"/>
      <c r="O3850" s="93">
        <f>IFERROR(SUMPRODUCT((INDEX(ACH.!$B$3:$AP$9999,MATCH(A3850,ACH.!$A$3:$A$9999,),)&gt;0)*COUNTIF(INDEX(IP!$C$4:$N$44,,IFERROR(MATCH(C3850,IP!$E$2:$N$2,)+2,MATCH(E3850,IP!$C$3:$D$3,))),ACH.!$B$1:$AP$1)),)</f>
        <v>0</v>
      </c>
      <c r="P3850" s="27"/>
      <c r="Q3850" s="28"/>
      <c r="R3850" s="29"/>
      <c r="S3850" s="30"/>
      <c r="T3850" s="31"/>
      <c r="U3850" s="32"/>
      <c r="V3850" s="32"/>
      <c r="W3850" s="32"/>
      <c r="X3850" s="33"/>
      <c r="Y3850" s="34"/>
      <c r="Z3850" s="35"/>
      <c r="AA3850" s="36"/>
      <c r="AB3850" s="37"/>
      <c r="AC3850" s="38"/>
      <c r="AD3850" s="57" t="e">
        <f>IF(C3850="SG",VLOOKUP($C3850,IP!$R:$T,MATCH(QSC!$E3850,IP!$R$6:$T$6,0),0),VLOOKUP($C3850,IP!$R:$S,2,0))</f>
        <v>#N/A</v>
      </c>
      <c r="AE3850" s="39"/>
    </row>
    <row r="3851" spans="1:31" ht="15" x14ac:dyDescent="0.25">
      <c r="A3851" s="40"/>
      <c r="B3851" s="40"/>
      <c r="C3851" s="40"/>
      <c r="D3851" s="41"/>
      <c r="E3851" s="22"/>
      <c r="F3851" s="23"/>
      <c r="G3851" s="41"/>
      <c r="H3851" s="42"/>
      <c r="I3851" s="41"/>
      <c r="J3851" s="42"/>
      <c r="K3851" s="43"/>
      <c r="L3851" s="26"/>
      <c r="M3851" s="27"/>
      <c r="N3851" s="55"/>
      <c r="O3851" s="93">
        <f>IFERROR(SUMPRODUCT((INDEX(ACH.!$B$3:$AP$9999,MATCH(A3851,ACH.!$A$3:$A$9999,),)&gt;0)*COUNTIF(INDEX(IP!$C$4:$N$44,,IFERROR(MATCH(C3851,IP!$E$2:$N$2,)+2,MATCH(E3851,IP!$C$3:$D$3,))),ACH.!$B$1:$AP$1)),)</f>
        <v>0</v>
      </c>
      <c r="P3851" s="27"/>
      <c r="Q3851" s="28"/>
      <c r="R3851" s="29"/>
      <c r="S3851" s="30"/>
      <c r="T3851" s="31"/>
      <c r="U3851" s="32"/>
      <c r="V3851" s="32"/>
      <c r="W3851" s="32"/>
      <c r="X3851" s="33"/>
      <c r="Y3851" s="34"/>
      <c r="Z3851" s="35"/>
      <c r="AA3851" s="36"/>
      <c r="AB3851" s="37"/>
      <c r="AC3851" s="38"/>
      <c r="AD3851" s="57" t="e">
        <f>IF(C3851="SG",VLOOKUP($C3851,IP!$R:$T,MATCH(QSC!$E3851,IP!$R$6:$T$6,0),0),VLOOKUP($C3851,IP!$R:$S,2,0))</f>
        <v>#N/A</v>
      </c>
      <c r="AE3851" s="39"/>
    </row>
    <row r="3852" spans="1:31" ht="15" x14ac:dyDescent="0.25">
      <c r="A3852" s="40"/>
      <c r="B3852" s="40"/>
      <c r="C3852" s="40"/>
      <c r="D3852" s="41"/>
      <c r="E3852" s="22"/>
      <c r="F3852" s="23"/>
      <c r="G3852" s="41"/>
      <c r="H3852" s="42"/>
      <c r="I3852" s="41"/>
      <c r="J3852" s="42"/>
      <c r="K3852" s="43"/>
      <c r="L3852" s="26"/>
      <c r="M3852" s="27"/>
      <c r="N3852" s="55"/>
      <c r="O3852" s="93">
        <f>IFERROR(SUMPRODUCT((INDEX(ACH.!$B$3:$AP$9999,MATCH(A3852,ACH.!$A$3:$A$9999,),)&gt;0)*COUNTIF(INDEX(IP!$C$4:$N$44,,IFERROR(MATCH(C3852,IP!$E$2:$N$2,)+2,MATCH(E3852,IP!$C$3:$D$3,))),ACH.!$B$1:$AP$1)),)</f>
        <v>0</v>
      </c>
      <c r="P3852" s="27"/>
      <c r="Q3852" s="28"/>
      <c r="R3852" s="29"/>
      <c r="S3852" s="30"/>
      <c r="T3852" s="31"/>
      <c r="U3852" s="32"/>
      <c r="V3852" s="32"/>
      <c r="W3852" s="32"/>
      <c r="X3852" s="33"/>
      <c r="Y3852" s="34"/>
      <c r="Z3852" s="35"/>
      <c r="AA3852" s="36"/>
      <c r="AB3852" s="37"/>
      <c r="AC3852" s="38"/>
      <c r="AD3852" s="57" t="e">
        <f>IF(C3852="SG",VLOOKUP($C3852,IP!$R:$T,MATCH(QSC!$E3852,IP!$R$6:$T$6,0),0),VLOOKUP($C3852,IP!$R:$S,2,0))</f>
        <v>#N/A</v>
      </c>
      <c r="AE3852" s="39"/>
    </row>
    <row r="3853" spans="1:31" ht="15" x14ac:dyDescent="0.25">
      <c r="A3853" s="40"/>
      <c r="B3853" s="40"/>
      <c r="C3853" s="40"/>
      <c r="D3853" s="41"/>
      <c r="E3853" s="22"/>
      <c r="F3853" s="23"/>
      <c r="G3853" s="41"/>
      <c r="H3853" s="42"/>
      <c r="I3853" s="41"/>
      <c r="J3853" s="42"/>
      <c r="K3853" s="43"/>
      <c r="L3853" s="26"/>
      <c r="M3853" s="27"/>
      <c r="N3853" s="55"/>
      <c r="O3853" s="93">
        <f>IFERROR(SUMPRODUCT((INDEX(ACH.!$B$3:$AP$9999,MATCH(A3853,ACH.!$A$3:$A$9999,),)&gt;0)*COUNTIF(INDEX(IP!$C$4:$N$44,,IFERROR(MATCH(C3853,IP!$E$2:$N$2,)+2,MATCH(E3853,IP!$C$3:$D$3,))),ACH.!$B$1:$AP$1)),)</f>
        <v>0</v>
      </c>
      <c r="P3853" s="27"/>
      <c r="Q3853" s="28"/>
      <c r="R3853" s="29"/>
      <c r="S3853" s="30"/>
      <c r="T3853" s="31"/>
      <c r="U3853" s="32"/>
      <c r="V3853" s="32"/>
      <c r="W3853" s="32"/>
      <c r="X3853" s="33"/>
      <c r="Y3853" s="34"/>
      <c r="Z3853" s="35"/>
      <c r="AA3853" s="36"/>
      <c r="AB3853" s="37"/>
      <c r="AC3853" s="38"/>
      <c r="AD3853" s="57" t="e">
        <f>IF(C3853="SG",VLOOKUP($C3853,IP!$R:$T,MATCH(QSC!$E3853,IP!$R$6:$T$6,0),0),VLOOKUP($C3853,IP!$R:$S,2,0))</f>
        <v>#N/A</v>
      </c>
      <c r="AE3853" s="39"/>
    </row>
    <row r="3854" spans="1:31" ht="15" x14ac:dyDescent="0.25">
      <c r="A3854" s="40"/>
      <c r="B3854" s="40"/>
      <c r="C3854" s="40"/>
      <c r="D3854" s="41"/>
      <c r="E3854" s="22"/>
      <c r="F3854" s="23"/>
      <c r="G3854" s="41"/>
      <c r="H3854" s="42"/>
      <c r="I3854" s="41"/>
      <c r="J3854" s="42"/>
      <c r="K3854" s="43"/>
      <c r="L3854" s="26"/>
      <c r="M3854" s="27"/>
      <c r="N3854" s="55"/>
      <c r="O3854" s="93">
        <f>IFERROR(SUMPRODUCT((INDEX(ACH.!$B$3:$AP$9999,MATCH(A3854,ACH.!$A$3:$A$9999,),)&gt;0)*COUNTIF(INDEX(IP!$C$4:$N$44,,IFERROR(MATCH(C3854,IP!$E$2:$N$2,)+2,MATCH(E3854,IP!$C$3:$D$3,))),ACH.!$B$1:$AP$1)),)</f>
        <v>0</v>
      </c>
      <c r="P3854" s="27"/>
      <c r="Q3854" s="28"/>
      <c r="R3854" s="29"/>
      <c r="S3854" s="30"/>
      <c r="T3854" s="31"/>
      <c r="U3854" s="32"/>
      <c r="V3854" s="32"/>
      <c r="W3854" s="32"/>
      <c r="X3854" s="33"/>
      <c r="Y3854" s="34"/>
      <c r="Z3854" s="35"/>
      <c r="AA3854" s="36"/>
      <c r="AB3854" s="37"/>
      <c r="AC3854" s="38"/>
      <c r="AD3854" s="57" t="e">
        <f>IF(C3854="SG",VLOOKUP($C3854,IP!$R:$T,MATCH(QSC!$E3854,IP!$R$6:$T$6,0),0),VLOOKUP($C3854,IP!$R:$S,2,0))</f>
        <v>#N/A</v>
      </c>
      <c r="AE3854" s="39"/>
    </row>
    <row r="3855" spans="1:31" ht="15" x14ac:dyDescent="0.25">
      <c r="A3855" s="40"/>
      <c r="B3855" s="40"/>
      <c r="C3855" s="40"/>
      <c r="D3855" s="41"/>
      <c r="E3855" s="22"/>
      <c r="F3855" s="23"/>
      <c r="G3855" s="41"/>
      <c r="H3855" s="42"/>
      <c r="I3855" s="41"/>
      <c r="J3855" s="42"/>
      <c r="K3855" s="43"/>
      <c r="L3855" s="26"/>
      <c r="M3855" s="27"/>
      <c r="N3855" s="55"/>
      <c r="O3855" s="93">
        <f>IFERROR(SUMPRODUCT((INDEX(ACH.!$B$3:$AP$9999,MATCH(A3855,ACH.!$A$3:$A$9999,),)&gt;0)*COUNTIF(INDEX(IP!$C$4:$N$44,,IFERROR(MATCH(C3855,IP!$E$2:$N$2,)+2,MATCH(E3855,IP!$C$3:$D$3,))),ACH.!$B$1:$AP$1)),)</f>
        <v>0</v>
      </c>
      <c r="P3855" s="27"/>
      <c r="Q3855" s="28"/>
      <c r="R3855" s="29"/>
      <c r="S3855" s="30"/>
      <c r="T3855" s="31"/>
      <c r="U3855" s="32"/>
      <c r="V3855" s="32"/>
      <c r="W3855" s="32"/>
      <c r="X3855" s="33"/>
      <c r="Y3855" s="34"/>
      <c r="Z3855" s="35"/>
      <c r="AA3855" s="36"/>
      <c r="AB3855" s="37"/>
      <c r="AC3855" s="38"/>
      <c r="AD3855" s="57" t="e">
        <f>IF(C3855="SG",VLOOKUP($C3855,IP!$R:$T,MATCH(QSC!$E3855,IP!$R$6:$T$6,0),0),VLOOKUP($C3855,IP!$R:$S,2,0))</f>
        <v>#N/A</v>
      </c>
      <c r="AE3855" s="39"/>
    </row>
    <row r="3856" spans="1:31" ht="15" x14ac:dyDescent="0.25">
      <c r="A3856" s="40"/>
      <c r="B3856" s="40"/>
      <c r="C3856" s="40"/>
      <c r="D3856" s="41"/>
      <c r="E3856" s="22"/>
      <c r="F3856" s="23"/>
      <c r="G3856" s="41"/>
      <c r="H3856" s="42"/>
      <c r="I3856" s="41"/>
      <c r="J3856" s="42"/>
      <c r="K3856" s="43"/>
      <c r="L3856" s="26"/>
      <c r="M3856" s="27"/>
      <c r="N3856" s="55"/>
      <c r="O3856" s="93">
        <f>IFERROR(SUMPRODUCT((INDEX(ACH.!$B$3:$AP$9999,MATCH(A3856,ACH.!$A$3:$A$9999,),)&gt;0)*COUNTIF(INDEX(IP!$C$4:$N$44,,IFERROR(MATCH(C3856,IP!$E$2:$N$2,)+2,MATCH(E3856,IP!$C$3:$D$3,))),ACH.!$B$1:$AP$1)),)</f>
        <v>0</v>
      </c>
      <c r="P3856" s="27"/>
      <c r="Q3856" s="28"/>
      <c r="R3856" s="29"/>
      <c r="S3856" s="30"/>
      <c r="T3856" s="31"/>
      <c r="U3856" s="32"/>
      <c r="V3856" s="32"/>
      <c r="W3856" s="32"/>
      <c r="X3856" s="33"/>
      <c r="Y3856" s="34"/>
      <c r="Z3856" s="35"/>
      <c r="AA3856" s="36"/>
      <c r="AB3856" s="37"/>
      <c r="AC3856" s="38"/>
      <c r="AD3856" s="57" t="e">
        <f>IF(C3856="SG",VLOOKUP($C3856,IP!$R:$T,MATCH(QSC!$E3856,IP!$R$6:$T$6,0),0),VLOOKUP($C3856,IP!$R:$S,2,0))</f>
        <v>#N/A</v>
      </c>
      <c r="AE3856" s="39"/>
    </row>
    <row r="3857" spans="1:31" ht="15" x14ac:dyDescent="0.25">
      <c r="A3857" s="40"/>
      <c r="B3857" s="40"/>
      <c r="C3857" s="40"/>
      <c r="D3857" s="41"/>
      <c r="E3857" s="22"/>
      <c r="F3857" s="23"/>
      <c r="G3857" s="41"/>
      <c r="H3857" s="42"/>
      <c r="I3857" s="41"/>
      <c r="J3857" s="42"/>
      <c r="K3857" s="43"/>
      <c r="L3857" s="26"/>
      <c r="M3857" s="27"/>
      <c r="N3857" s="55"/>
      <c r="O3857" s="93">
        <f>IFERROR(SUMPRODUCT((INDEX(ACH.!$B$3:$AP$9999,MATCH(A3857,ACH.!$A$3:$A$9999,),)&gt;0)*COUNTIF(INDEX(IP!$C$4:$N$44,,IFERROR(MATCH(C3857,IP!$E$2:$N$2,)+2,MATCH(E3857,IP!$C$3:$D$3,))),ACH.!$B$1:$AP$1)),)</f>
        <v>0</v>
      </c>
      <c r="P3857" s="27"/>
      <c r="Q3857" s="28"/>
      <c r="R3857" s="29"/>
      <c r="S3857" s="30"/>
      <c r="T3857" s="31"/>
      <c r="U3857" s="32"/>
      <c r="V3857" s="32"/>
      <c r="W3857" s="32"/>
      <c r="X3857" s="33"/>
      <c r="Y3857" s="34"/>
      <c r="Z3857" s="35"/>
      <c r="AA3857" s="36"/>
      <c r="AB3857" s="37"/>
      <c r="AC3857" s="38"/>
      <c r="AD3857" s="57" t="e">
        <f>IF(C3857="SG",VLOOKUP($C3857,IP!$R:$T,MATCH(QSC!$E3857,IP!$R$6:$T$6,0),0),VLOOKUP($C3857,IP!$R:$S,2,0))</f>
        <v>#N/A</v>
      </c>
      <c r="AE3857" s="39"/>
    </row>
    <row r="3858" spans="1:31" ht="15" x14ac:dyDescent="0.25">
      <c r="A3858" s="40"/>
      <c r="B3858" s="40"/>
      <c r="C3858" s="40"/>
      <c r="D3858" s="41"/>
      <c r="E3858" s="22"/>
      <c r="F3858" s="23"/>
      <c r="G3858" s="41"/>
      <c r="H3858" s="42"/>
      <c r="I3858" s="41"/>
      <c r="J3858" s="42"/>
      <c r="K3858" s="43"/>
      <c r="L3858" s="26"/>
      <c r="M3858" s="27"/>
      <c r="N3858" s="55"/>
      <c r="O3858" s="93">
        <f>IFERROR(SUMPRODUCT((INDEX(ACH.!$B$3:$AP$9999,MATCH(A3858,ACH.!$A$3:$A$9999,),)&gt;0)*COUNTIF(INDEX(IP!$C$4:$N$44,,IFERROR(MATCH(C3858,IP!$E$2:$N$2,)+2,MATCH(E3858,IP!$C$3:$D$3,))),ACH.!$B$1:$AP$1)),)</f>
        <v>0</v>
      </c>
      <c r="P3858" s="27"/>
      <c r="Q3858" s="28"/>
      <c r="R3858" s="29"/>
      <c r="S3858" s="30"/>
      <c r="T3858" s="31"/>
      <c r="U3858" s="32"/>
      <c r="V3858" s="32"/>
      <c r="W3858" s="32"/>
      <c r="X3858" s="33"/>
      <c r="Y3858" s="34"/>
      <c r="Z3858" s="35"/>
      <c r="AA3858" s="36"/>
      <c r="AB3858" s="37"/>
      <c r="AC3858" s="38"/>
      <c r="AD3858" s="57" t="e">
        <f>IF(C3858="SG",VLOOKUP($C3858,IP!$R:$T,MATCH(QSC!$E3858,IP!$R$6:$T$6,0),0),VLOOKUP($C3858,IP!$R:$S,2,0))</f>
        <v>#N/A</v>
      </c>
      <c r="AE3858" s="39"/>
    </row>
    <row r="3859" spans="1:31" ht="15" x14ac:dyDescent="0.25">
      <c r="A3859" s="40"/>
      <c r="B3859" s="40"/>
      <c r="C3859" s="40"/>
      <c r="D3859" s="41"/>
      <c r="E3859" s="22"/>
      <c r="F3859" s="23"/>
      <c r="G3859" s="41"/>
      <c r="H3859" s="42"/>
      <c r="I3859" s="41"/>
      <c r="J3859" s="42"/>
      <c r="K3859" s="43"/>
      <c r="L3859" s="26"/>
      <c r="M3859" s="27"/>
      <c r="N3859" s="55"/>
      <c r="O3859" s="93">
        <f>IFERROR(SUMPRODUCT((INDEX(ACH.!$B$3:$AP$9999,MATCH(A3859,ACH.!$A$3:$A$9999,),)&gt;0)*COUNTIF(INDEX(IP!$C$4:$N$44,,IFERROR(MATCH(C3859,IP!$E$2:$N$2,)+2,MATCH(E3859,IP!$C$3:$D$3,))),ACH.!$B$1:$AP$1)),)</f>
        <v>0</v>
      </c>
      <c r="P3859" s="27"/>
      <c r="Q3859" s="28"/>
      <c r="R3859" s="29"/>
      <c r="S3859" s="30"/>
      <c r="T3859" s="31"/>
      <c r="U3859" s="32"/>
      <c r="V3859" s="32"/>
      <c r="W3859" s="32"/>
      <c r="X3859" s="33"/>
      <c r="Y3859" s="34"/>
      <c r="Z3859" s="35"/>
      <c r="AA3859" s="36"/>
      <c r="AB3859" s="37"/>
      <c r="AC3859" s="38"/>
      <c r="AD3859" s="57" t="e">
        <f>IF(C3859="SG",VLOOKUP($C3859,IP!$R:$T,MATCH(QSC!$E3859,IP!$R$6:$T$6,0),0),VLOOKUP($C3859,IP!$R:$S,2,0))</f>
        <v>#N/A</v>
      </c>
      <c r="AE3859" s="39"/>
    </row>
    <row r="3860" spans="1:31" ht="15" x14ac:dyDescent="0.25">
      <c r="A3860" s="40"/>
      <c r="B3860" s="40"/>
      <c r="C3860" s="40"/>
      <c r="D3860" s="41"/>
      <c r="E3860" s="22"/>
      <c r="F3860" s="23"/>
      <c r="G3860" s="41"/>
      <c r="H3860" s="42"/>
      <c r="I3860" s="41"/>
      <c r="J3860" s="42"/>
      <c r="K3860" s="43"/>
      <c r="L3860" s="26"/>
      <c r="M3860" s="27"/>
      <c r="N3860" s="55"/>
      <c r="O3860" s="93">
        <f>IFERROR(SUMPRODUCT((INDEX(ACH.!$B$3:$AP$9999,MATCH(A3860,ACH.!$A$3:$A$9999,),)&gt;0)*COUNTIF(INDEX(IP!$C$4:$N$44,,IFERROR(MATCH(C3860,IP!$E$2:$N$2,)+2,MATCH(E3860,IP!$C$3:$D$3,))),ACH.!$B$1:$AP$1)),)</f>
        <v>0</v>
      </c>
      <c r="P3860" s="27"/>
      <c r="Q3860" s="28"/>
      <c r="R3860" s="29"/>
      <c r="S3860" s="30"/>
      <c r="T3860" s="31"/>
      <c r="U3860" s="32"/>
      <c r="V3860" s="32"/>
      <c r="W3860" s="32"/>
      <c r="X3860" s="33"/>
      <c r="Y3860" s="34"/>
      <c r="Z3860" s="35"/>
      <c r="AA3860" s="36"/>
      <c r="AB3860" s="37"/>
      <c r="AC3860" s="38"/>
      <c r="AD3860" s="57" t="e">
        <f>IF(C3860="SG",VLOOKUP($C3860,IP!$R:$T,MATCH(QSC!$E3860,IP!$R$6:$T$6,0),0),VLOOKUP($C3860,IP!$R:$S,2,0))</f>
        <v>#N/A</v>
      </c>
      <c r="AE3860" s="39"/>
    </row>
    <row r="3861" spans="1:31" ht="15" x14ac:dyDescent="0.25">
      <c r="A3861" s="40"/>
      <c r="B3861" s="40"/>
      <c r="C3861" s="40"/>
      <c r="D3861" s="41"/>
      <c r="E3861" s="22"/>
      <c r="F3861" s="23"/>
      <c r="G3861" s="41"/>
      <c r="H3861" s="42"/>
      <c r="I3861" s="41"/>
      <c r="J3861" s="42"/>
      <c r="K3861" s="43"/>
      <c r="L3861" s="26"/>
      <c r="M3861" s="27"/>
      <c r="N3861" s="55"/>
      <c r="O3861" s="93">
        <f>IFERROR(SUMPRODUCT((INDEX(ACH.!$B$3:$AP$9999,MATCH(A3861,ACH.!$A$3:$A$9999,),)&gt;0)*COUNTIF(INDEX(IP!$C$4:$N$44,,IFERROR(MATCH(C3861,IP!$E$2:$N$2,)+2,MATCH(E3861,IP!$C$3:$D$3,))),ACH.!$B$1:$AP$1)),)</f>
        <v>0</v>
      </c>
      <c r="P3861" s="27"/>
      <c r="Q3861" s="28"/>
      <c r="R3861" s="29"/>
      <c r="S3861" s="30"/>
      <c r="T3861" s="31"/>
      <c r="U3861" s="32"/>
      <c r="V3861" s="32"/>
      <c r="W3861" s="32"/>
      <c r="X3861" s="33"/>
      <c r="Y3861" s="34"/>
      <c r="Z3861" s="35"/>
      <c r="AA3861" s="36"/>
      <c r="AB3861" s="37"/>
      <c r="AC3861" s="38"/>
      <c r="AD3861" s="57" t="e">
        <f>IF(C3861="SG",VLOOKUP($C3861,IP!$R:$T,MATCH(QSC!$E3861,IP!$R$6:$T$6,0),0),VLOOKUP($C3861,IP!$R:$S,2,0))</f>
        <v>#N/A</v>
      </c>
      <c r="AE3861" s="39"/>
    </row>
    <row r="3862" spans="1:31" ht="15" x14ac:dyDescent="0.25">
      <c r="A3862" s="40"/>
      <c r="B3862" s="40"/>
      <c r="C3862" s="40"/>
      <c r="D3862" s="41"/>
      <c r="E3862" s="22"/>
      <c r="F3862" s="23"/>
      <c r="G3862" s="41"/>
      <c r="H3862" s="42"/>
      <c r="I3862" s="41"/>
      <c r="J3862" s="42"/>
      <c r="K3862" s="43"/>
      <c r="L3862" s="26"/>
      <c r="M3862" s="27"/>
      <c r="N3862" s="55"/>
      <c r="O3862" s="93">
        <f>IFERROR(SUMPRODUCT((INDEX(ACH.!$B$3:$AP$9999,MATCH(A3862,ACH.!$A$3:$A$9999,),)&gt;0)*COUNTIF(INDEX(IP!$C$4:$N$44,,IFERROR(MATCH(C3862,IP!$E$2:$N$2,)+2,MATCH(E3862,IP!$C$3:$D$3,))),ACH.!$B$1:$AP$1)),)</f>
        <v>0</v>
      </c>
      <c r="P3862" s="27"/>
      <c r="Q3862" s="28"/>
      <c r="R3862" s="29"/>
      <c r="S3862" s="30"/>
      <c r="T3862" s="31"/>
      <c r="U3862" s="32"/>
      <c r="V3862" s="32"/>
      <c r="W3862" s="32"/>
      <c r="X3862" s="33"/>
      <c r="Y3862" s="34"/>
      <c r="Z3862" s="35"/>
      <c r="AA3862" s="36"/>
      <c r="AB3862" s="37"/>
      <c r="AC3862" s="38"/>
      <c r="AD3862" s="57" t="e">
        <f>IF(C3862="SG",VLOOKUP($C3862,IP!$R:$T,MATCH(QSC!$E3862,IP!$R$6:$T$6,0),0),VLOOKUP($C3862,IP!$R:$S,2,0))</f>
        <v>#N/A</v>
      </c>
      <c r="AE3862" s="39"/>
    </row>
    <row r="3863" spans="1:31" ht="15" x14ac:dyDescent="0.25">
      <c r="A3863" s="40"/>
      <c r="B3863" s="40"/>
      <c r="C3863" s="40"/>
      <c r="D3863" s="41"/>
      <c r="E3863" s="22"/>
      <c r="F3863" s="23"/>
      <c r="G3863" s="41"/>
      <c r="H3863" s="42"/>
      <c r="I3863" s="41"/>
      <c r="J3863" s="42"/>
      <c r="K3863" s="43"/>
      <c r="L3863" s="26"/>
      <c r="M3863" s="27"/>
      <c r="N3863" s="55"/>
      <c r="O3863" s="93">
        <f>IFERROR(SUMPRODUCT((INDEX(ACH.!$B$3:$AP$9999,MATCH(A3863,ACH.!$A$3:$A$9999,),)&gt;0)*COUNTIF(INDEX(IP!$C$4:$N$44,,IFERROR(MATCH(C3863,IP!$E$2:$N$2,)+2,MATCH(E3863,IP!$C$3:$D$3,))),ACH.!$B$1:$AP$1)),)</f>
        <v>0</v>
      </c>
      <c r="P3863" s="27"/>
      <c r="Q3863" s="28"/>
      <c r="R3863" s="29"/>
      <c r="S3863" s="30"/>
      <c r="T3863" s="31"/>
      <c r="U3863" s="32"/>
      <c r="V3863" s="32"/>
      <c r="W3863" s="32"/>
      <c r="X3863" s="33"/>
      <c r="Y3863" s="34"/>
      <c r="Z3863" s="35"/>
      <c r="AA3863" s="36"/>
      <c r="AB3863" s="37"/>
      <c r="AC3863" s="38"/>
      <c r="AD3863" s="57" t="e">
        <f>IF(C3863="SG",VLOOKUP($C3863,IP!$R:$T,MATCH(QSC!$E3863,IP!$R$6:$T$6,0),0),VLOOKUP($C3863,IP!$R:$S,2,0))</f>
        <v>#N/A</v>
      </c>
      <c r="AE3863" s="39"/>
    </row>
    <row r="3864" spans="1:31" ht="15" x14ac:dyDescent="0.25">
      <c r="A3864" s="40"/>
      <c r="B3864" s="40"/>
      <c r="C3864" s="40"/>
      <c r="D3864" s="41"/>
      <c r="E3864" s="22"/>
      <c r="F3864" s="23"/>
      <c r="G3864" s="41"/>
      <c r="H3864" s="42"/>
      <c r="I3864" s="41"/>
      <c r="J3864" s="42"/>
      <c r="K3864" s="43"/>
      <c r="L3864" s="26"/>
      <c r="M3864" s="27"/>
      <c r="N3864" s="55"/>
      <c r="O3864" s="93">
        <f>IFERROR(SUMPRODUCT((INDEX(ACH.!$B$3:$AP$9999,MATCH(A3864,ACH.!$A$3:$A$9999,),)&gt;0)*COUNTIF(INDEX(IP!$C$4:$N$44,,IFERROR(MATCH(C3864,IP!$E$2:$N$2,)+2,MATCH(E3864,IP!$C$3:$D$3,))),ACH.!$B$1:$AP$1)),)</f>
        <v>0</v>
      </c>
      <c r="P3864" s="27"/>
      <c r="Q3864" s="28"/>
      <c r="R3864" s="29"/>
      <c r="S3864" s="30"/>
      <c r="T3864" s="31"/>
      <c r="U3864" s="32"/>
      <c r="V3864" s="32"/>
      <c r="W3864" s="32"/>
      <c r="X3864" s="33"/>
      <c r="Y3864" s="34"/>
      <c r="Z3864" s="35"/>
      <c r="AA3864" s="36"/>
      <c r="AB3864" s="37"/>
      <c r="AC3864" s="38"/>
      <c r="AD3864" s="57" t="e">
        <f>IF(C3864="SG",VLOOKUP($C3864,IP!$R:$T,MATCH(QSC!$E3864,IP!$R$6:$T$6,0),0),VLOOKUP($C3864,IP!$R:$S,2,0))</f>
        <v>#N/A</v>
      </c>
      <c r="AE3864" s="39"/>
    </row>
    <row r="3865" spans="1:31" ht="15" x14ac:dyDescent="0.25">
      <c r="A3865" s="40"/>
      <c r="B3865" s="40"/>
      <c r="C3865" s="40"/>
      <c r="D3865" s="41"/>
      <c r="E3865" s="22"/>
      <c r="F3865" s="23"/>
      <c r="G3865" s="41"/>
      <c r="H3865" s="42"/>
      <c r="I3865" s="41"/>
      <c r="J3865" s="42"/>
      <c r="K3865" s="43"/>
      <c r="L3865" s="26"/>
      <c r="M3865" s="27"/>
      <c r="N3865" s="55"/>
      <c r="O3865" s="93">
        <f>IFERROR(SUMPRODUCT((INDEX(ACH.!$B$3:$AP$9999,MATCH(A3865,ACH.!$A$3:$A$9999,),)&gt;0)*COUNTIF(INDEX(IP!$C$4:$N$44,,IFERROR(MATCH(C3865,IP!$E$2:$N$2,)+2,MATCH(E3865,IP!$C$3:$D$3,))),ACH.!$B$1:$AP$1)),)</f>
        <v>0</v>
      </c>
      <c r="P3865" s="27"/>
      <c r="Q3865" s="28"/>
      <c r="R3865" s="29"/>
      <c r="S3865" s="30"/>
      <c r="T3865" s="31"/>
      <c r="U3865" s="32"/>
      <c r="V3865" s="32"/>
      <c r="W3865" s="32"/>
      <c r="X3865" s="33"/>
      <c r="Y3865" s="34"/>
      <c r="Z3865" s="35"/>
      <c r="AA3865" s="36"/>
      <c r="AB3865" s="37"/>
      <c r="AC3865" s="38"/>
      <c r="AD3865" s="57" t="e">
        <f>IF(C3865="SG",VLOOKUP($C3865,IP!$R:$T,MATCH(QSC!$E3865,IP!$R$6:$T$6,0),0),VLOOKUP($C3865,IP!$R:$S,2,0))</f>
        <v>#N/A</v>
      </c>
      <c r="AE3865" s="39"/>
    </row>
    <row r="3866" spans="1:31" ht="15" x14ac:dyDescent="0.25">
      <c r="A3866" s="40"/>
      <c r="B3866" s="40"/>
      <c r="C3866" s="40"/>
      <c r="D3866" s="41"/>
      <c r="E3866" s="22"/>
      <c r="F3866" s="23"/>
      <c r="G3866" s="41"/>
      <c r="H3866" s="42"/>
      <c r="I3866" s="41"/>
      <c r="J3866" s="42"/>
      <c r="K3866" s="43"/>
      <c r="L3866" s="26"/>
      <c r="M3866" s="27"/>
      <c r="N3866" s="55"/>
      <c r="O3866" s="93">
        <f>IFERROR(SUMPRODUCT((INDEX(ACH.!$B$3:$AP$9999,MATCH(A3866,ACH.!$A$3:$A$9999,),)&gt;0)*COUNTIF(INDEX(IP!$C$4:$N$44,,IFERROR(MATCH(C3866,IP!$E$2:$N$2,)+2,MATCH(E3866,IP!$C$3:$D$3,))),ACH.!$B$1:$AP$1)),)</f>
        <v>0</v>
      </c>
      <c r="P3866" s="27"/>
      <c r="Q3866" s="28"/>
      <c r="R3866" s="29"/>
      <c r="S3866" s="30"/>
      <c r="T3866" s="31"/>
      <c r="U3866" s="32"/>
      <c r="V3866" s="32"/>
      <c r="W3866" s="32"/>
      <c r="X3866" s="33"/>
      <c r="Y3866" s="34"/>
      <c r="Z3866" s="35"/>
      <c r="AA3866" s="36"/>
      <c r="AB3866" s="37"/>
      <c r="AC3866" s="38"/>
      <c r="AD3866" s="57" t="e">
        <f>IF(C3866="SG",VLOOKUP($C3866,IP!$R:$T,MATCH(QSC!$E3866,IP!$R$6:$T$6,0),0),VLOOKUP($C3866,IP!$R:$S,2,0))</f>
        <v>#N/A</v>
      </c>
      <c r="AE3866" s="39"/>
    </row>
    <row r="3867" spans="1:31" ht="15" x14ac:dyDescent="0.25">
      <c r="A3867" s="40"/>
      <c r="B3867" s="40"/>
      <c r="C3867" s="40"/>
      <c r="D3867" s="41"/>
      <c r="E3867" s="22"/>
      <c r="F3867" s="23"/>
      <c r="G3867" s="41"/>
      <c r="H3867" s="42"/>
      <c r="I3867" s="41"/>
      <c r="J3867" s="42"/>
      <c r="K3867" s="43"/>
      <c r="L3867" s="26"/>
      <c r="M3867" s="27"/>
      <c r="N3867" s="55"/>
      <c r="O3867" s="93">
        <f>IFERROR(SUMPRODUCT((INDEX(ACH.!$B$3:$AP$9999,MATCH(A3867,ACH.!$A$3:$A$9999,),)&gt;0)*COUNTIF(INDEX(IP!$C$4:$N$44,,IFERROR(MATCH(C3867,IP!$E$2:$N$2,)+2,MATCH(E3867,IP!$C$3:$D$3,))),ACH.!$B$1:$AP$1)),)</f>
        <v>0</v>
      </c>
      <c r="P3867" s="27"/>
      <c r="Q3867" s="28"/>
      <c r="R3867" s="29"/>
      <c r="S3867" s="30"/>
      <c r="T3867" s="31"/>
      <c r="U3867" s="32"/>
      <c r="V3867" s="32"/>
      <c r="W3867" s="32"/>
      <c r="X3867" s="33"/>
      <c r="Y3867" s="34"/>
      <c r="Z3867" s="35"/>
      <c r="AA3867" s="36"/>
      <c r="AB3867" s="37"/>
      <c r="AC3867" s="38"/>
      <c r="AD3867" s="57" t="e">
        <f>IF(C3867="SG",VLOOKUP($C3867,IP!$R:$T,MATCH(QSC!$E3867,IP!$R$6:$T$6,0),0),VLOOKUP($C3867,IP!$R:$S,2,0))</f>
        <v>#N/A</v>
      </c>
      <c r="AE3867" s="39"/>
    </row>
    <row r="3868" spans="1:31" ht="15" x14ac:dyDescent="0.25">
      <c r="A3868" s="40"/>
      <c r="B3868" s="40"/>
      <c r="C3868" s="40"/>
      <c r="D3868" s="41"/>
      <c r="E3868" s="22"/>
      <c r="F3868" s="23"/>
      <c r="G3868" s="41"/>
      <c r="H3868" s="42"/>
      <c r="I3868" s="41"/>
      <c r="J3868" s="42"/>
      <c r="K3868" s="43"/>
      <c r="L3868" s="26"/>
      <c r="M3868" s="27"/>
      <c r="N3868" s="55"/>
      <c r="O3868" s="93">
        <f>IFERROR(SUMPRODUCT((INDEX(ACH.!$B$3:$AP$9999,MATCH(A3868,ACH.!$A$3:$A$9999,),)&gt;0)*COUNTIF(INDEX(IP!$C$4:$N$44,,IFERROR(MATCH(C3868,IP!$E$2:$N$2,)+2,MATCH(E3868,IP!$C$3:$D$3,))),ACH.!$B$1:$AP$1)),)</f>
        <v>0</v>
      </c>
      <c r="P3868" s="27"/>
      <c r="Q3868" s="28"/>
      <c r="R3868" s="29"/>
      <c r="S3868" s="30"/>
      <c r="T3868" s="31"/>
      <c r="U3868" s="32"/>
      <c r="V3868" s="32"/>
      <c r="W3868" s="32"/>
      <c r="X3868" s="33"/>
      <c r="Y3868" s="34"/>
      <c r="Z3868" s="35"/>
      <c r="AA3868" s="36"/>
      <c r="AB3868" s="37"/>
      <c r="AC3868" s="38"/>
      <c r="AD3868" s="57" t="e">
        <f>IF(C3868="SG",VLOOKUP($C3868,IP!$R:$T,MATCH(QSC!$E3868,IP!$R$6:$T$6,0),0),VLOOKUP($C3868,IP!$R:$S,2,0))</f>
        <v>#N/A</v>
      </c>
      <c r="AE3868" s="39"/>
    </row>
    <row r="3869" spans="1:31" ht="15" x14ac:dyDescent="0.25">
      <c r="A3869" s="40"/>
      <c r="B3869" s="40"/>
      <c r="C3869" s="40"/>
      <c r="D3869" s="41"/>
      <c r="E3869" s="22"/>
      <c r="F3869" s="23"/>
      <c r="G3869" s="41"/>
      <c r="H3869" s="42"/>
      <c r="I3869" s="41"/>
      <c r="J3869" s="42"/>
      <c r="K3869" s="43"/>
      <c r="L3869" s="26"/>
      <c r="M3869" s="27"/>
      <c r="N3869" s="55"/>
      <c r="O3869" s="93">
        <f>IFERROR(SUMPRODUCT((INDEX(ACH.!$B$3:$AP$9999,MATCH(A3869,ACH.!$A$3:$A$9999,),)&gt;0)*COUNTIF(INDEX(IP!$C$4:$N$44,,IFERROR(MATCH(C3869,IP!$E$2:$N$2,)+2,MATCH(E3869,IP!$C$3:$D$3,))),ACH.!$B$1:$AP$1)),)</f>
        <v>0</v>
      </c>
      <c r="P3869" s="27"/>
      <c r="Q3869" s="28"/>
      <c r="R3869" s="29"/>
      <c r="S3869" s="30"/>
      <c r="T3869" s="31"/>
      <c r="U3869" s="32"/>
      <c r="V3869" s="32"/>
      <c r="W3869" s="32"/>
      <c r="X3869" s="33"/>
      <c r="Y3869" s="34"/>
      <c r="Z3869" s="35"/>
      <c r="AA3869" s="36"/>
      <c r="AB3869" s="37"/>
      <c r="AC3869" s="38"/>
      <c r="AD3869" s="57" t="e">
        <f>IF(C3869="SG",VLOOKUP($C3869,IP!$R:$T,MATCH(QSC!$E3869,IP!$R$6:$T$6,0),0),VLOOKUP($C3869,IP!$R:$S,2,0))</f>
        <v>#N/A</v>
      </c>
      <c r="AE3869" s="39"/>
    </row>
    <row r="3870" spans="1:31" ht="15" x14ac:dyDescent="0.25">
      <c r="A3870" s="40"/>
      <c r="B3870" s="40"/>
      <c r="C3870" s="40"/>
      <c r="D3870" s="41"/>
      <c r="E3870" s="22"/>
      <c r="F3870" s="23"/>
      <c r="G3870" s="41"/>
      <c r="H3870" s="42"/>
      <c r="I3870" s="41"/>
      <c r="J3870" s="42"/>
      <c r="K3870" s="43"/>
      <c r="L3870" s="26"/>
      <c r="M3870" s="27"/>
      <c r="N3870" s="55"/>
      <c r="O3870" s="93">
        <f>IFERROR(SUMPRODUCT((INDEX(ACH.!$B$3:$AP$9999,MATCH(A3870,ACH.!$A$3:$A$9999,),)&gt;0)*COUNTIF(INDEX(IP!$C$4:$N$44,,IFERROR(MATCH(C3870,IP!$E$2:$N$2,)+2,MATCH(E3870,IP!$C$3:$D$3,))),ACH.!$B$1:$AP$1)),)</f>
        <v>0</v>
      </c>
      <c r="P3870" s="27"/>
      <c r="Q3870" s="28"/>
      <c r="R3870" s="29"/>
      <c r="S3870" s="30"/>
      <c r="T3870" s="31"/>
      <c r="U3870" s="32"/>
      <c r="V3870" s="32"/>
      <c r="W3870" s="32"/>
      <c r="X3870" s="33"/>
      <c r="Y3870" s="34"/>
      <c r="Z3870" s="35"/>
      <c r="AA3870" s="36"/>
      <c r="AB3870" s="37"/>
      <c r="AC3870" s="38"/>
      <c r="AD3870" s="57" t="e">
        <f>IF(C3870="SG",VLOOKUP($C3870,IP!$R:$T,MATCH(QSC!$E3870,IP!$R$6:$T$6,0),0),VLOOKUP($C3870,IP!$R:$S,2,0))</f>
        <v>#N/A</v>
      </c>
      <c r="AE3870" s="39"/>
    </row>
    <row r="3871" spans="1:31" ht="15" x14ac:dyDescent="0.25">
      <c r="A3871" s="40"/>
      <c r="B3871" s="40"/>
      <c r="C3871" s="40"/>
      <c r="D3871" s="41"/>
      <c r="E3871" s="22"/>
      <c r="F3871" s="23"/>
      <c r="G3871" s="41"/>
      <c r="H3871" s="42"/>
      <c r="I3871" s="41"/>
      <c r="J3871" s="42"/>
      <c r="K3871" s="43"/>
      <c r="L3871" s="26"/>
      <c r="M3871" s="27"/>
      <c r="N3871" s="55"/>
      <c r="O3871" s="93">
        <f>IFERROR(SUMPRODUCT((INDEX(ACH.!$B$3:$AP$9999,MATCH(A3871,ACH.!$A$3:$A$9999,),)&gt;0)*COUNTIF(INDEX(IP!$C$4:$N$44,,IFERROR(MATCH(C3871,IP!$E$2:$N$2,)+2,MATCH(E3871,IP!$C$3:$D$3,))),ACH.!$B$1:$AP$1)),)</f>
        <v>0</v>
      </c>
      <c r="P3871" s="27"/>
      <c r="Q3871" s="28"/>
      <c r="R3871" s="29"/>
      <c r="S3871" s="30"/>
      <c r="T3871" s="31"/>
      <c r="U3871" s="32"/>
      <c r="V3871" s="32"/>
      <c r="W3871" s="32"/>
      <c r="X3871" s="33"/>
      <c r="Y3871" s="34"/>
      <c r="Z3871" s="35"/>
      <c r="AA3871" s="36"/>
      <c r="AB3871" s="37"/>
      <c r="AC3871" s="38"/>
      <c r="AD3871" s="57" t="e">
        <f>IF(C3871="SG",VLOOKUP($C3871,IP!$R:$T,MATCH(QSC!$E3871,IP!$R$6:$T$6,0),0),VLOOKUP($C3871,IP!$R:$S,2,0))</f>
        <v>#N/A</v>
      </c>
      <c r="AE3871" s="39"/>
    </row>
    <row r="3872" spans="1:31" ht="15" x14ac:dyDescent="0.25">
      <c r="A3872" s="40"/>
      <c r="B3872" s="40"/>
      <c r="C3872" s="40"/>
      <c r="D3872" s="41"/>
      <c r="E3872" s="22"/>
      <c r="F3872" s="23"/>
      <c r="G3872" s="41"/>
      <c r="H3872" s="42"/>
      <c r="I3872" s="41"/>
      <c r="J3872" s="42"/>
      <c r="K3872" s="43"/>
      <c r="L3872" s="26"/>
      <c r="M3872" s="27"/>
      <c r="N3872" s="55"/>
      <c r="O3872" s="93">
        <f>IFERROR(SUMPRODUCT((INDEX(ACH.!$B$3:$AP$9999,MATCH(A3872,ACH.!$A$3:$A$9999,),)&gt;0)*COUNTIF(INDEX(IP!$C$4:$N$44,,IFERROR(MATCH(C3872,IP!$E$2:$N$2,)+2,MATCH(E3872,IP!$C$3:$D$3,))),ACH.!$B$1:$AP$1)),)</f>
        <v>0</v>
      </c>
      <c r="P3872" s="27"/>
      <c r="Q3872" s="28"/>
      <c r="R3872" s="29"/>
      <c r="S3872" s="30"/>
      <c r="T3872" s="31"/>
      <c r="U3872" s="32"/>
      <c r="V3872" s="32"/>
      <c r="W3872" s="32"/>
      <c r="X3872" s="33"/>
      <c r="Y3872" s="34"/>
      <c r="Z3872" s="35"/>
      <c r="AA3872" s="36"/>
      <c r="AB3872" s="37"/>
      <c r="AC3872" s="38"/>
      <c r="AD3872" s="57" t="e">
        <f>IF(C3872="SG",VLOOKUP($C3872,IP!$R:$T,MATCH(QSC!$E3872,IP!$R$6:$T$6,0),0),VLOOKUP($C3872,IP!$R:$S,2,0))</f>
        <v>#N/A</v>
      </c>
      <c r="AE3872" s="39"/>
    </row>
    <row r="3873" spans="1:31" ht="15" x14ac:dyDescent="0.25">
      <c r="A3873" s="40"/>
      <c r="B3873" s="40"/>
      <c r="C3873" s="40"/>
      <c r="D3873" s="41"/>
      <c r="E3873" s="22"/>
      <c r="F3873" s="23"/>
      <c r="G3873" s="41"/>
      <c r="H3873" s="42"/>
      <c r="I3873" s="41"/>
      <c r="J3873" s="42"/>
      <c r="K3873" s="43"/>
      <c r="L3873" s="26"/>
      <c r="M3873" s="27"/>
      <c r="N3873" s="55"/>
      <c r="O3873" s="93">
        <f>IFERROR(SUMPRODUCT((INDEX(ACH.!$B$3:$AP$9999,MATCH(A3873,ACH.!$A$3:$A$9999,),)&gt;0)*COUNTIF(INDEX(IP!$C$4:$N$44,,IFERROR(MATCH(C3873,IP!$E$2:$N$2,)+2,MATCH(E3873,IP!$C$3:$D$3,))),ACH.!$B$1:$AP$1)),)</f>
        <v>0</v>
      </c>
      <c r="P3873" s="27"/>
      <c r="Q3873" s="28"/>
      <c r="R3873" s="29"/>
      <c r="S3873" s="30"/>
      <c r="T3873" s="31"/>
      <c r="U3873" s="32"/>
      <c r="V3873" s="32"/>
      <c r="W3873" s="32"/>
      <c r="X3873" s="33"/>
      <c r="Y3873" s="34"/>
      <c r="Z3873" s="35"/>
      <c r="AA3873" s="36"/>
      <c r="AB3873" s="37"/>
      <c r="AC3873" s="38"/>
      <c r="AD3873" s="57" t="e">
        <f>IF(C3873="SG",VLOOKUP($C3873,IP!$R:$T,MATCH(QSC!$E3873,IP!$R$6:$T$6,0),0),VLOOKUP($C3873,IP!$R:$S,2,0))</f>
        <v>#N/A</v>
      </c>
      <c r="AE3873" s="39"/>
    </row>
    <row r="3874" spans="1:31" ht="15" x14ac:dyDescent="0.25">
      <c r="A3874" s="40"/>
      <c r="B3874" s="40"/>
      <c r="C3874" s="40"/>
      <c r="D3874" s="41"/>
      <c r="E3874" s="22"/>
      <c r="F3874" s="23"/>
      <c r="G3874" s="41"/>
      <c r="H3874" s="42"/>
      <c r="I3874" s="41"/>
      <c r="J3874" s="42"/>
      <c r="K3874" s="43"/>
      <c r="L3874" s="26"/>
      <c r="M3874" s="27"/>
      <c r="N3874" s="55"/>
      <c r="O3874" s="93">
        <f>IFERROR(SUMPRODUCT((INDEX(ACH.!$B$3:$AP$9999,MATCH(A3874,ACH.!$A$3:$A$9999,),)&gt;0)*COUNTIF(INDEX(IP!$C$4:$N$44,,IFERROR(MATCH(C3874,IP!$E$2:$N$2,)+2,MATCH(E3874,IP!$C$3:$D$3,))),ACH.!$B$1:$AP$1)),)</f>
        <v>0</v>
      </c>
      <c r="P3874" s="27"/>
      <c r="Q3874" s="28"/>
      <c r="R3874" s="29"/>
      <c r="S3874" s="30"/>
      <c r="T3874" s="31"/>
      <c r="U3874" s="32"/>
      <c r="V3874" s="32"/>
      <c r="W3874" s="32"/>
      <c r="X3874" s="33"/>
      <c r="Y3874" s="34"/>
      <c r="Z3874" s="35"/>
      <c r="AA3874" s="36"/>
      <c r="AB3874" s="37"/>
      <c r="AC3874" s="38"/>
      <c r="AD3874" s="57" t="e">
        <f>IF(C3874="SG",VLOOKUP($C3874,IP!$R:$T,MATCH(QSC!$E3874,IP!$R$6:$T$6,0),0),VLOOKUP($C3874,IP!$R:$S,2,0))</f>
        <v>#N/A</v>
      </c>
      <c r="AE3874" s="39"/>
    </row>
    <row r="3875" spans="1:31" ht="15" x14ac:dyDescent="0.25">
      <c r="A3875" s="40"/>
      <c r="B3875" s="40"/>
      <c r="C3875" s="40"/>
      <c r="D3875" s="41"/>
      <c r="E3875" s="22"/>
      <c r="F3875" s="23"/>
      <c r="G3875" s="41"/>
      <c r="H3875" s="42"/>
      <c r="I3875" s="41"/>
      <c r="J3875" s="42"/>
      <c r="K3875" s="43"/>
      <c r="L3875" s="26"/>
      <c r="M3875" s="27"/>
      <c r="N3875" s="55"/>
      <c r="O3875" s="93">
        <f>IFERROR(SUMPRODUCT((INDEX(ACH.!$B$3:$AP$9999,MATCH(A3875,ACH.!$A$3:$A$9999,),)&gt;0)*COUNTIF(INDEX(IP!$C$4:$N$44,,IFERROR(MATCH(C3875,IP!$E$2:$N$2,)+2,MATCH(E3875,IP!$C$3:$D$3,))),ACH.!$B$1:$AP$1)),)</f>
        <v>0</v>
      </c>
      <c r="P3875" s="27"/>
      <c r="Q3875" s="28"/>
      <c r="R3875" s="29"/>
      <c r="S3875" s="30"/>
      <c r="T3875" s="31"/>
      <c r="U3875" s="32"/>
      <c r="V3875" s="32"/>
      <c r="W3875" s="32"/>
      <c r="X3875" s="33"/>
      <c r="Y3875" s="34"/>
      <c r="Z3875" s="35"/>
      <c r="AA3875" s="36"/>
      <c r="AB3875" s="37"/>
      <c r="AC3875" s="38"/>
      <c r="AD3875" s="57" t="e">
        <f>IF(C3875="SG",VLOOKUP($C3875,IP!$R:$T,MATCH(QSC!$E3875,IP!$R$6:$T$6,0),0),VLOOKUP($C3875,IP!$R:$S,2,0))</f>
        <v>#N/A</v>
      </c>
      <c r="AE3875" s="39"/>
    </row>
    <row r="3876" spans="1:31" ht="15" x14ac:dyDescent="0.25">
      <c r="A3876" s="40"/>
      <c r="B3876" s="40"/>
      <c r="C3876" s="40"/>
      <c r="D3876" s="41"/>
      <c r="E3876" s="22"/>
      <c r="F3876" s="23"/>
      <c r="G3876" s="41"/>
      <c r="H3876" s="42"/>
      <c r="I3876" s="41"/>
      <c r="J3876" s="42"/>
      <c r="K3876" s="43"/>
      <c r="L3876" s="26"/>
      <c r="M3876" s="27"/>
      <c r="N3876" s="55"/>
      <c r="O3876" s="93">
        <f>IFERROR(SUMPRODUCT((INDEX(ACH.!$B$3:$AP$9999,MATCH(A3876,ACH.!$A$3:$A$9999,),)&gt;0)*COUNTIF(INDEX(IP!$C$4:$N$44,,IFERROR(MATCH(C3876,IP!$E$2:$N$2,)+2,MATCH(E3876,IP!$C$3:$D$3,))),ACH.!$B$1:$AP$1)),)</f>
        <v>0</v>
      </c>
      <c r="P3876" s="27"/>
      <c r="Q3876" s="28"/>
      <c r="R3876" s="29"/>
      <c r="S3876" s="30"/>
      <c r="T3876" s="31"/>
      <c r="U3876" s="32"/>
      <c r="V3876" s="32"/>
      <c r="W3876" s="32"/>
      <c r="X3876" s="33"/>
      <c r="Y3876" s="34"/>
      <c r="Z3876" s="35"/>
      <c r="AA3876" s="36"/>
      <c r="AB3876" s="37"/>
      <c r="AC3876" s="38"/>
      <c r="AD3876" s="57" t="e">
        <f>IF(C3876="SG",VLOOKUP($C3876,IP!$R:$T,MATCH(QSC!$E3876,IP!$R$6:$T$6,0),0),VLOOKUP($C3876,IP!$R:$S,2,0))</f>
        <v>#N/A</v>
      </c>
      <c r="AE3876" s="39"/>
    </row>
    <row r="3877" spans="1:31" ht="15" x14ac:dyDescent="0.25">
      <c r="A3877" s="40"/>
      <c r="B3877" s="40"/>
      <c r="C3877" s="40"/>
      <c r="D3877" s="41"/>
      <c r="E3877" s="22"/>
      <c r="F3877" s="23"/>
      <c r="G3877" s="41"/>
      <c r="H3877" s="42"/>
      <c r="I3877" s="41"/>
      <c r="J3877" s="42"/>
      <c r="K3877" s="43"/>
      <c r="L3877" s="26"/>
      <c r="M3877" s="27"/>
      <c r="N3877" s="55"/>
      <c r="O3877" s="93">
        <f>IFERROR(SUMPRODUCT((INDEX(ACH.!$B$3:$AP$9999,MATCH(A3877,ACH.!$A$3:$A$9999,),)&gt;0)*COUNTIF(INDEX(IP!$C$4:$N$44,,IFERROR(MATCH(C3877,IP!$E$2:$N$2,)+2,MATCH(E3877,IP!$C$3:$D$3,))),ACH.!$B$1:$AP$1)),)</f>
        <v>0</v>
      </c>
      <c r="P3877" s="27"/>
      <c r="Q3877" s="28"/>
      <c r="R3877" s="29"/>
      <c r="S3877" s="30"/>
      <c r="T3877" s="31"/>
      <c r="U3877" s="32"/>
      <c r="V3877" s="32"/>
      <c r="W3877" s="32"/>
      <c r="X3877" s="33"/>
      <c r="Y3877" s="34"/>
      <c r="Z3877" s="35"/>
      <c r="AA3877" s="36"/>
      <c r="AB3877" s="37"/>
      <c r="AC3877" s="38"/>
      <c r="AD3877" s="57" t="e">
        <f>IF(C3877="SG",VLOOKUP($C3877,IP!$R:$T,MATCH(QSC!$E3877,IP!$R$6:$T$6,0),0),VLOOKUP($C3877,IP!$R:$S,2,0))</f>
        <v>#N/A</v>
      </c>
      <c r="AE3877" s="39"/>
    </row>
    <row r="3878" spans="1:31" ht="15" x14ac:dyDescent="0.25">
      <c r="A3878" s="40"/>
      <c r="B3878" s="40"/>
      <c r="C3878" s="40"/>
      <c r="D3878" s="41"/>
      <c r="E3878" s="22"/>
      <c r="F3878" s="23"/>
      <c r="G3878" s="41"/>
      <c r="H3878" s="42"/>
      <c r="I3878" s="41"/>
      <c r="J3878" s="42"/>
      <c r="K3878" s="43"/>
      <c r="L3878" s="26"/>
      <c r="M3878" s="27"/>
      <c r="N3878" s="55"/>
      <c r="O3878" s="93">
        <f>IFERROR(SUMPRODUCT((INDEX(ACH.!$B$3:$AP$9999,MATCH(A3878,ACH.!$A$3:$A$9999,),)&gt;0)*COUNTIF(INDEX(IP!$C$4:$N$44,,IFERROR(MATCH(C3878,IP!$E$2:$N$2,)+2,MATCH(E3878,IP!$C$3:$D$3,))),ACH.!$B$1:$AP$1)),)</f>
        <v>0</v>
      </c>
      <c r="P3878" s="27"/>
      <c r="Q3878" s="28"/>
      <c r="R3878" s="29"/>
      <c r="S3878" s="30"/>
      <c r="T3878" s="31"/>
      <c r="U3878" s="32"/>
      <c r="V3878" s="32"/>
      <c r="W3878" s="32"/>
      <c r="X3878" s="33"/>
      <c r="Y3878" s="34"/>
      <c r="Z3878" s="35"/>
      <c r="AA3878" s="36"/>
      <c r="AB3878" s="37"/>
      <c r="AC3878" s="38"/>
      <c r="AD3878" s="57" t="e">
        <f>IF(C3878="SG",VLOOKUP($C3878,IP!$R:$T,MATCH(QSC!$E3878,IP!$R$6:$T$6,0),0),VLOOKUP($C3878,IP!$R:$S,2,0))</f>
        <v>#N/A</v>
      </c>
      <c r="AE3878" s="39"/>
    </row>
    <row r="3879" spans="1:31" ht="15" x14ac:dyDescent="0.25">
      <c r="A3879" s="40"/>
      <c r="B3879" s="40"/>
      <c r="C3879" s="40"/>
      <c r="D3879" s="41"/>
      <c r="E3879" s="22"/>
      <c r="F3879" s="23"/>
      <c r="G3879" s="41"/>
      <c r="H3879" s="42"/>
      <c r="I3879" s="41"/>
      <c r="J3879" s="42"/>
      <c r="K3879" s="43"/>
      <c r="L3879" s="26"/>
      <c r="M3879" s="27"/>
      <c r="N3879" s="55"/>
      <c r="O3879" s="93">
        <f>IFERROR(SUMPRODUCT((INDEX(ACH.!$B$3:$AP$9999,MATCH(A3879,ACH.!$A$3:$A$9999,),)&gt;0)*COUNTIF(INDEX(IP!$C$4:$N$44,,IFERROR(MATCH(C3879,IP!$E$2:$N$2,)+2,MATCH(E3879,IP!$C$3:$D$3,))),ACH.!$B$1:$AP$1)),)</f>
        <v>0</v>
      </c>
      <c r="P3879" s="27"/>
      <c r="Q3879" s="28"/>
      <c r="R3879" s="29"/>
      <c r="S3879" s="30"/>
      <c r="T3879" s="31"/>
      <c r="U3879" s="32"/>
      <c r="V3879" s="32"/>
      <c r="W3879" s="32"/>
      <c r="X3879" s="33"/>
      <c r="Y3879" s="34"/>
      <c r="Z3879" s="35"/>
      <c r="AA3879" s="36"/>
      <c r="AB3879" s="37"/>
      <c r="AC3879" s="38"/>
      <c r="AD3879" s="57" t="e">
        <f>IF(C3879="SG",VLOOKUP($C3879,IP!$R:$T,MATCH(QSC!$E3879,IP!$R$6:$T$6,0),0),VLOOKUP($C3879,IP!$R:$S,2,0))</f>
        <v>#N/A</v>
      </c>
      <c r="AE3879" s="39"/>
    </row>
    <row r="3880" spans="1:31" ht="15" x14ac:dyDescent="0.25">
      <c r="A3880" s="40"/>
      <c r="B3880" s="40"/>
      <c r="C3880" s="40"/>
      <c r="D3880" s="41"/>
      <c r="E3880" s="22"/>
      <c r="F3880" s="23"/>
      <c r="G3880" s="41"/>
      <c r="H3880" s="42"/>
      <c r="I3880" s="41"/>
      <c r="J3880" s="42"/>
      <c r="K3880" s="43"/>
      <c r="L3880" s="26"/>
      <c r="M3880" s="27"/>
      <c r="N3880" s="55"/>
      <c r="O3880" s="93">
        <f>IFERROR(SUMPRODUCT((INDEX(ACH.!$B$3:$AP$9999,MATCH(A3880,ACH.!$A$3:$A$9999,),)&gt;0)*COUNTIF(INDEX(IP!$C$4:$N$44,,IFERROR(MATCH(C3880,IP!$E$2:$N$2,)+2,MATCH(E3880,IP!$C$3:$D$3,))),ACH.!$B$1:$AP$1)),)</f>
        <v>0</v>
      </c>
      <c r="P3880" s="27"/>
      <c r="Q3880" s="28"/>
      <c r="R3880" s="29"/>
      <c r="S3880" s="30"/>
      <c r="T3880" s="31"/>
      <c r="U3880" s="32"/>
      <c r="V3880" s="32"/>
      <c r="W3880" s="32"/>
      <c r="X3880" s="33"/>
      <c r="Y3880" s="34"/>
      <c r="Z3880" s="35"/>
      <c r="AA3880" s="36"/>
      <c r="AB3880" s="37"/>
      <c r="AC3880" s="38"/>
      <c r="AD3880" s="57" t="e">
        <f>IF(C3880="SG",VLOOKUP($C3880,IP!$R:$T,MATCH(QSC!$E3880,IP!$R$6:$T$6,0),0),VLOOKUP($C3880,IP!$R:$S,2,0))</f>
        <v>#N/A</v>
      </c>
      <c r="AE3880" s="39"/>
    </row>
    <row r="3881" spans="1:31" ht="15" x14ac:dyDescent="0.25">
      <c r="A3881" s="40"/>
      <c r="B3881" s="40"/>
      <c r="C3881" s="40"/>
      <c r="D3881" s="41"/>
      <c r="E3881" s="22"/>
      <c r="F3881" s="23"/>
      <c r="G3881" s="41"/>
      <c r="H3881" s="42"/>
      <c r="I3881" s="41"/>
      <c r="J3881" s="42"/>
      <c r="K3881" s="43"/>
      <c r="L3881" s="26"/>
      <c r="M3881" s="27"/>
      <c r="N3881" s="55"/>
      <c r="O3881" s="93">
        <f>IFERROR(SUMPRODUCT((INDEX(ACH.!$B$3:$AP$9999,MATCH(A3881,ACH.!$A$3:$A$9999,),)&gt;0)*COUNTIF(INDEX(IP!$C$4:$N$44,,IFERROR(MATCH(C3881,IP!$E$2:$N$2,)+2,MATCH(E3881,IP!$C$3:$D$3,))),ACH.!$B$1:$AP$1)),)</f>
        <v>0</v>
      </c>
      <c r="P3881" s="27"/>
      <c r="Q3881" s="28"/>
      <c r="R3881" s="29"/>
      <c r="S3881" s="30"/>
      <c r="T3881" s="31"/>
      <c r="U3881" s="32"/>
      <c r="V3881" s="32"/>
      <c r="W3881" s="32"/>
      <c r="X3881" s="33"/>
      <c r="Y3881" s="34"/>
      <c r="Z3881" s="35"/>
      <c r="AA3881" s="36"/>
      <c r="AB3881" s="37"/>
      <c r="AC3881" s="38"/>
      <c r="AD3881" s="57" t="e">
        <f>IF(C3881="SG",VLOOKUP($C3881,IP!$R:$T,MATCH(QSC!$E3881,IP!$R$6:$T$6,0),0),VLOOKUP($C3881,IP!$R:$S,2,0))</f>
        <v>#N/A</v>
      </c>
      <c r="AE3881" s="39"/>
    </row>
    <row r="3882" spans="1:31" ht="15" x14ac:dyDescent="0.25">
      <c r="A3882" s="40"/>
      <c r="B3882" s="40"/>
      <c r="C3882" s="40"/>
      <c r="D3882" s="41"/>
      <c r="E3882" s="22"/>
      <c r="F3882" s="23"/>
      <c r="G3882" s="41"/>
      <c r="H3882" s="42"/>
      <c r="I3882" s="41"/>
      <c r="J3882" s="42"/>
      <c r="K3882" s="43"/>
      <c r="L3882" s="26"/>
      <c r="M3882" s="27"/>
      <c r="N3882" s="55"/>
      <c r="O3882" s="93">
        <f>IFERROR(SUMPRODUCT((INDEX(ACH.!$B$3:$AP$9999,MATCH(A3882,ACH.!$A$3:$A$9999,),)&gt;0)*COUNTIF(INDEX(IP!$C$4:$N$44,,IFERROR(MATCH(C3882,IP!$E$2:$N$2,)+2,MATCH(E3882,IP!$C$3:$D$3,))),ACH.!$B$1:$AP$1)),)</f>
        <v>0</v>
      </c>
      <c r="P3882" s="27"/>
      <c r="Q3882" s="28"/>
      <c r="R3882" s="29"/>
      <c r="S3882" s="30"/>
      <c r="T3882" s="31"/>
      <c r="U3882" s="32"/>
      <c r="V3882" s="32"/>
      <c r="W3882" s="32"/>
      <c r="X3882" s="33"/>
      <c r="Y3882" s="34"/>
      <c r="Z3882" s="35"/>
      <c r="AA3882" s="36"/>
      <c r="AB3882" s="37"/>
      <c r="AC3882" s="38"/>
      <c r="AD3882" s="57" t="e">
        <f>IF(C3882="SG",VLOOKUP($C3882,IP!$R:$T,MATCH(QSC!$E3882,IP!$R$6:$T$6,0),0),VLOOKUP($C3882,IP!$R:$S,2,0))</f>
        <v>#N/A</v>
      </c>
      <c r="AE3882" s="39"/>
    </row>
    <row r="3883" spans="1:31" ht="15" x14ac:dyDescent="0.25">
      <c r="A3883" s="40"/>
      <c r="B3883" s="40"/>
      <c r="C3883" s="40"/>
      <c r="D3883" s="41"/>
      <c r="E3883" s="22"/>
      <c r="F3883" s="23"/>
      <c r="G3883" s="41"/>
      <c r="H3883" s="42"/>
      <c r="I3883" s="41"/>
      <c r="J3883" s="42"/>
      <c r="K3883" s="43"/>
      <c r="L3883" s="26"/>
      <c r="M3883" s="27"/>
      <c r="N3883" s="55"/>
      <c r="O3883" s="93">
        <f>IFERROR(SUMPRODUCT((INDEX(ACH.!$B$3:$AP$9999,MATCH(A3883,ACH.!$A$3:$A$9999,),)&gt;0)*COUNTIF(INDEX(IP!$C$4:$N$44,,IFERROR(MATCH(C3883,IP!$E$2:$N$2,)+2,MATCH(E3883,IP!$C$3:$D$3,))),ACH.!$B$1:$AP$1)),)</f>
        <v>0</v>
      </c>
      <c r="P3883" s="27"/>
      <c r="Q3883" s="28"/>
      <c r="R3883" s="29"/>
      <c r="S3883" s="30"/>
      <c r="T3883" s="31"/>
      <c r="U3883" s="32"/>
      <c r="V3883" s="32"/>
      <c r="W3883" s="32"/>
      <c r="X3883" s="33"/>
      <c r="Y3883" s="34"/>
      <c r="Z3883" s="35"/>
      <c r="AA3883" s="36"/>
      <c r="AB3883" s="37"/>
      <c r="AC3883" s="38"/>
      <c r="AD3883" s="57" t="e">
        <f>IF(C3883="SG",VLOOKUP($C3883,IP!$R:$T,MATCH(QSC!$E3883,IP!$R$6:$T$6,0),0),VLOOKUP($C3883,IP!$R:$S,2,0))</f>
        <v>#N/A</v>
      </c>
      <c r="AE3883" s="39"/>
    </row>
    <row r="3884" spans="1:31" ht="15" x14ac:dyDescent="0.25">
      <c r="A3884" s="40"/>
      <c r="B3884" s="40"/>
      <c r="C3884" s="40"/>
      <c r="D3884" s="41"/>
      <c r="E3884" s="22"/>
      <c r="F3884" s="23"/>
      <c r="G3884" s="41"/>
      <c r="H3884" s="42"/>
      <c r="I3884" s="41"/>
      <c r="J3884" s="42"/>
      <c r="K3884" s="43"/>
      <c r="L3884" s="26"/>
      <c r="M3884" s="27"/>
      <c r="N3884" s="55"/>
      <c r="O3884" s="93">
        <f>IFERROR(SUMPRODUCT((INDEX(ACH.!$B$3:$AP$9999,MATCH(A3884,ACH.!$A$3:$A$9999,),)&gt;0)*COUNTIF(INDEX(IP!$C$4:$N$44,,IFERROR(MATCH(C3884,IP!$E$2:$N$2,)+2,MATCH(E3884,IP!$C$3:$D$3,))),ACH.!$B$1:$AP$1)),)</f>
        <v>0</v>
      </c>
      <c r="P3884" s="27"/>
      <c r="Q3884" s="28"/>
      <c r="R3884" s="29"/>
      <c r="S3884" s="30"/>
      <c r="T3884" s="31"/>
      <c r="U3884" s="32"/>
      <c r="V3884" s="32"/>
      <c r="W3884" s="32"/>
      <c r="X3884" s="33"/>
      <c r="Y3884" s="34"/>
      <c r="Z3884" s="35"/>
      <c r="AA3884" s="36"/>
      <c r="AB3884" s="37"/>
      <c r="AC3884" s="38"/>
      <c r="AD3884" s="57" t="e">
        <f>IF(C3884="SG",VLOOKUP($C3884,IP!$R:$T,MATCH(QSC!$E3884,IP!$R$6:$T$6,0),0),VLOOKUP($C3884,IP!$R:$S,2,0))</f>
        <v>#N/A</v>
      </c>
      <c r="AE3884" s="39"/>
    </row>
    <row r="3885" spans="1:31" ht="15" x14ac:dyDescent="0.25">
      <c r="A3885" s="40"/>
      <c r="B3885" s="40"/>
      <c r="C3885" s="40"/>
      <c r="D3885" s="41"/>
      <c r="E3885" s="22"/>
      <c r="F3885" s="23"/>
      <c r="G3885" s="41"/>
      <c r="H3885" s="42"/>
      <c r="I3885" s="41"/>
      <c r="J3885" s="42"/>
      <c r="K3885" s="43"/>
      <c r="L3885" s="26"/>
      <c r="M3885" s="27"/>
      <c r="N3885" s="55"/>
      <c r="O3885" s="93">
        <f>IFERROR(SUMPRODUCT((INDEX(ACH.!$B$3:$AP$9999,MATCH(A3885,ACH.!$A$3:$A$9999,),)&gt;0)*COUNTIF(INDEX(IP!$C$4:$N$44,,IFERROR(MATCH(C3885,IP!$E$2:$N$2,)+2,MATCH(E3885,IP!$C$3:$D$3,))),ACH.!$B$1:$AP$1)),)</f>
        <v>0</v>
      </c>
      <c r="P3885" s="27"/>
      <c r="Q3885" s="28"/>
      <c r="R3885" s="29"/>
      <c r="S3885" s="30"/>
      <c r="T3885" s="31"/>
      <c r="U3885" s="32"/>
      <c r="V3885" s="32"/>
      <c r="W3885" s="32"/>
      <c r="X3885" s="33"/>
      <c r="Y3885" s="34"/>
      <c r="Z3885" s="35"/>
      <c r="AA3885" s="36"/>
      <c r="AB3885" s="37"/>
      <c r="AC3885" s="38"/>
      <c r="AD3885" s="57" t="e">
        <f>IF(C3885="SG",VLOOKUP($C3885,IP!$R:$T,MATCH(QSC!$E3885,IP!$R$6:$T$6,0),0),VLOOKUP($C3885,IP!$R:$S,2,0))</f>
        <v>#N/A</v>
      </c>
      <c r="AE3885" s="39"/>
    </row>
    <row r="3886" spans="1:31" ht="15" x14ac:dyDescent="0.25">
      <c r="A3886" s="40"/>
      <c r="B3886" s="40"/>
      <c r="C3886" s="40"/>
      <c r="D3886" s="41"/>
      <c r="E3886" s="22"/>
      <c r="F3886" s="23"/>
      <c r="G3886" s="41"/>
      <c r="H3886" s="42"/>
      <c r="I3886" s="41"/>
      <c r="J3886" s="42"/>
      <c r="K3886" s="43"/>
      <c r="L3886" s="26"/>
      <c r="M3886" s="27"/>
      <c r="N3886" s="55"/>
      <c r="O3886" s="93">
        <f>IFERROR(SUMPRODUCT((INDEX(ACH.!$B$3:$AP$9999,MATCH(A3886,ACH.!$A$3:$A$9999,),)&gt;0)*COUNTIF(INDEX(IP!$C$4:$N$44,,IFERROR(MATCH(C3886,IP!$E$2:$N$2,)+2,MATCH(E3886,IP!$C$3:$D$3,))),ACH.!$B$1:$AP$1)),)</f>
        <v>0</v>
      </c>
      <c r="P3886" s="27"/>
      <c r="Q3886" s="28"/>
      <c r="R3886" s="29"/>
      <c r="S3886" s="30"/>
      <c r="T3886" s="31"/>
      <c r="U3886" s="32"/>
      <c r="V3886" s="32"/>
      <c r="W3886" s="32"/>
      <c r="X3886" s="33"/>
      <c r="Y3886" s="34"/>
      <c r="Z3886" s="35"/>
      <c r="AA3886" s="36"/>
      <c r="AB3886" s="37"/>
      <c r="AC3886" s="38"/>
      <c r="AD3886" s="57" t="e">
        <f>IF(C3886="SG",VLOOKUP($C3886,IP!$R:$T,MATCH(QSC!$E3886,IP!$R$6:$T$6,0),0),VLOOKUP($C3886,IP!$R:$S,2,0))</f>
        <v>#N/A</v>
      </c>
      <c r="AE3886" s="39"/>
    </row>
    <row r="3887" spans="1:31" ht="15" x14ac:dyDescent="0.25">
      <c r="A3887" s="40"/>
      <c r="B3887" s="40"/>
      <c r="C3887" s="40"/>
      <c r="D3887" s="41"/>
      <c r="E3887" s="22"/>
      <c r="F3887" s="23"/>
      <c r="G3887" s="41"/>
      <c r="H3887" s="42"/>
      <c r="I3887" s="41"/>
      <c r="J3887" s="42"/>
      <c r="K3887" s="43"/>
      <c r="L3887" s="26"/>
      <c r="M3887" s="27"/>
      <c r="N3887" s="55"/>
      <c r="O3887" s="93">
        <f>IFERROR(SUMPRODUCT((INDEX(ACH.!$B$3:$AP$9999,MATCH(A3887,ACH.!$A$3:$A$9999,),)&gt;0)*COUNTIF(INDEX(IP!$C$4:$N$44,,IFERROR(MATCH(C3887,IP!$E$2:$N$2,)+2,MATCH(E3887,IP!$C$3:$D$3,))),ACH.!$B$1:$AP$1)),)</f>
        <v>0</v>
      </c>
      <c r="P3887" s="27"/>
      <c r="Q3887" s="28"/>
      <c r="R3887" s="29"/>
      <c r="S3887" s="30"/>
      <c r="T3887" s="31"/>
      <c r="U3887" s="32"/>
      <c r="V3887" s="32"/>
      <c r="W3887" s="32"/>
      <c r="X3887" s="33"/>
      <c r="Y3887" s="34"/>
      <c r="Z3887" s="35"/>
      <c r="AA3887" s="36"/>
      <c r="AB3887" s="37"/>
      <c r="AC3887" s="38"/>
      <c r="AD3887" s="57" t="e">
        <f>IF(C3887="SG",VLOOKUP($C3887,IP!$R:$T,MATCH(QSC!$E3887,IP!$R$6:$T$6,0),0),VLOOKUP($C3887,IP!$R:$S,2,0))</f>
        <v>#N/A</v>
      </c>
      <c r="AE3887" s="39"/>
    </row>
    <row r="3888" spans="1:31" ht="15" x14ac:dyDescent="0.25">
      <c r="A3888" s="40"/>
      <c r="B3888" s="40"/>
      <c r="C3888" s="40"/>
      <c r="D3888" s="41"/>
      <c r="E3888" s="22"/>
      <c r="F3888" s="23"/>
      <c r="G3888" s="41"/>
      <c r="H3888" s="42"/>
      <c r="I3888" s="41"/>
      <c r="J3888" s="42"/>
      <c r="K3888" s="43"/>
      <c r="L3888" s="26"/>
      <c r="M3888" s="27"/>
      <c r="N3888" s="55"/>
      <c r="O3888" s="93">
        <f>IFERROR(SUMPRODUCT((INDEX(ACH.!$B$3:$AP$9999,MATCH(A3888,ACH.!$A$3:$A$9999,),)&gt;0)*COUNTIF(INDEX(IP!$C$4:$N$44,,IFERROR(MATCH(C3888,IP!$E$2:$N$2,)+2,MATCH(E3888,IP!$C$3:$D$3,))),ACH.!$B$1:$AP$1)),)</f>
        <v>0</v>
      </c>
      <c r="P3888" s="27"/>
      <c r="Q3888" s="28"/>
      <c r="R3888" s="29"/>
      <c r="S3888" s="30"/>
      <c r="T3888" s="31"/>
      <c r="U3888" s="32"/>
      <c r="V3888" s="32"/>
      <c r="W3888" s="32"/>
      <c r="X3888" s="33"/>
      <c r="Y3888" s="34"/>
      <c r="Z3888" s="35"/>
      <c r="AA3888" s="36"/>
      <c r="AB3888" s="37"/>
      <c r="AC3888" s="38"/>
      <c r="AD3888" s="57" t="e">
        <f>IF(C3888="SG",VLOOKUP($C3888,IP!$R:$T,MATCH(QSC!$E3888,IP!$R$6:$T$6,0),0),VLOOKUP($C3888,IP!$R:$S,2,0))</f>
        <v>#N/A</v>
      </c>
      <c r="AE3888" s="39"/>
    </row>
    <row r="3889" spans="1:31" ht="15" x14ac:dyDescent="0.25">
      <c r="A3889" s="40"/>
      <c r="B3889" s="40"/>
      <c r="C3889" s="40"/>
      <c r="D3889" s="41"/>
      <c r="E3889" s="22"/>
      <c r="F3889" s="23"/>
      <c r="G3889" s="41"/>
      <c r="H3889" s="42"/>
      <c r="I3889" s="41"/>
      <c r="J3889" s="42"/>
      <c r="K3889" s="43"/>
      <c r="L3889" s="26"/>
      <c r="M3889" s="27"/>
      <c r="N3889" s="55"/>
      <c r="O3889" s="93">
        <f>IFERROR(SUMPRODUCT((INDEX(ACH.!$B$3:$AP$9999,MATCH(A3889,ACH.!$A$3:$A$9999,),)&gt;0)*COUNTIF(INDEX(IP!$C$4:$N$44,,IFERROR(MATCH(C3889,IP!$E$2:$N$2,)+2,MATCH(E3889,IP!$C$3:$D$3,))),ACH.!$B$1:$AP$1)),)</f>
        <v>0</v>
      </c>
      <c r="P3889" s="27"/>
      <c r="Q3889" s="28"/>
      <c r="R3889" s="29"/>
      <c r="S3889" s="30"/>
      <c r="T3889" s="31"/>
      <c r="U3889" s="32"/>
      <c r="V3889" s="32"/>
      <c r="W3889" s="32"/>
      <c r="X3889" s="33"/>
      <c r="Y3889" s="34"/>
      <c r="Z3889" s="35"/>
      <c r="AA3889" s="36"/>
      <c r="AB3889" s="37"/>
      <c r="AC3889" s="38"/>
      <c r="AD3889" s="57" t="e">
        <f>IF(C3889="SG",VLOOKUP($C3889,IP!$R:$T,MATCH(QSC!$E3889,IP!$R$6:$T$6,0),0),VLOOKUP($C3889,IP!$R:$S,2,0))</f>
        <v>#N/A</v>
      </c>
      <c r="AE3889" s="39"/>
    </row>
    <row r="3890" spans="1:31" ht="15" x14ac:dyDescent="0.25">
      <c r="A3890" s="40"/>
      <c r="B3890" s="40"/>
      <c r="C3890" s="40"/>
      <c r="D3890" s="41"/>
      <c r="E3890" s="22"/>
      <c r="F3890" s="23"/>
      <c r="G3890" s="41"/>
      <c r="H3890" s="42"/>
      <c r="I3890" s="41"/>
      <c r="J3890" s="42"/>
      <c r="K3890" s="43"/>
      <c r="L3890" s="26"/>
      <c r="M3890" s="27"/>
      <c r="N3890" s="55"/>
      <c r="O3890" s="93">
        <f>IFERROR(SUMPRODUCT((INDEX(ACH.!$B$3:$AP$9999,MATCH(A3890,ACH.!$A$3:$A$9999,),)&gt;0)*COUNTIF(INDEX(IP!$C$4:$N$44,,IFERROR(MATCH(C3890,IP!$E$2:$N$2,)+2,MATCH(E3890,IP!$C$3:$D$3,))),ACH.!$B$1:$AP$1)),)</f>
        <v>0</v>
      </c>
      <c r="P3890" s="27"/>
      <c r="Q3890" s="28"/>
      <c r="R3890" s="29"/>
      <c r="S3890" s="30"/>
      <c r="T3890" s="31"/>
      <c r="U3890" s="32"/>
      <c r="V3890" s="32"/>
      <c r="W3890" s="32"/>
      <c r="X3890" s="33"/>
      <c r="Y3890" s="34"/>
      <c r="Z3890" s="35"/>
      <c r="AA3890" s="36"/>
      <c r="AB3890" s="37"/>
      <c r="AC3890" s="38"/>
      <c r="AD3890" s="57" t="e">
        <f>IF(C3890="SG",VLOOKUP($C3890,IP!$R:$T,MATCH(QSC!$E3890,IP!$R$6:$T$6,0),0),VLOOKUP($C3890,IP!$R:$S,2,0))</f>
        <v>#N/A</v>
      </c>
      <c r="AE3890" s="39"/>
    </row>
    <row r="3891" spans="1:31" ht="15" x14ac:dyDescent="0.25">
      <c r="A3891" s="40"/>
      <c r="B3891" s="40"/>
      <c r="C3891" s="40"/>
      <c r="D3891" s="41"/>
      <c r="E3891" s="22"/>
      <c r="F3891" s="23"/>
      <c r="G3891" s="41"/>
      <c r="H3891" s="42"/>
      <c r="I3891" s="41"/>
      <c r="J3891" s="42"/>
      <c r="K3891" s="43"/>
      <c r="L3891" s="26"/>
      <c r="M3891" s="27"/>
      <c r="N3891" s="55"/>
      <c r="O3891" s="93">
        <f>IFERROR(SUMPRODUCT((INDEX(ACH.!$B$3:$AP$9999,MATCH(A3891,ACH.!$A$3:$A$9999,),)&gt;0)*COUNTIF(INDEX(IP!$C$4:$N$44,,IFERROR(MATCH(C3891,IP!$E$2:$N$2,)+2,MATCH(E3891,IP!$C$3:$D$3,))),ACH.!$B$1:$AP$1)),)</f>
        <v>0</v>
      </c>
      <c r="P3891" s="27"/>
      <c r="Q3891" s="28"/>
      <c r="R3891" s="29"/>
      <c r="S3891" s="30"/>
      <c r="T3891" s="31"/>
      <c r="U3891" s="32"/>
      <c r="V3891" s="32"/>
      <c r="W3891" s="32"/>
      <c r="X3891" s="33"/>
      <c r="Y3891" s="34"/>
      <c r="Z3891" s="35"/>
      <c r="AA3891" s="36"/>
      <c r="AB3891" s="37"/>
      <c r="AC3891" s="38"/>
      <c r="AD3891" s="57" t="e">
        <f>IF(C3891="SG",VLOOKUP($C3891,IP!$R:$T,MATCH(QSC!$E3891,IP!$R$6:$T$6,0),0),VLOOKUP($C3891,IP!$R:$S,2,0))</f>
        <v>#N/A</v>
      </c>
      <c r="AE3891" s="39"/>
    </row>
    <row r="3892" spans="1:31" ht="15" x14ac:dyDescent="0.25">
      <c r="A3892" s="40"/>
      <c r="B3892" s="40"/>
      <c r="C3892" s="40"/>
      <c r="D3892" s="41"/>
      <c r="E3892" s="22"/>
      <c r="F3892" s="23"/>
      <c r="G3892" s="41"/>
      <c r="H3892" s="42"/>
      <c r="I3892" s="41"/>
      <c r="J3892" s="42"/>
      <c r="K3892" s="43"/>
      <c r="L3892" s="26"/>
      <c r="M3892" s="27"/>
      <c r="N3892" s="55"/>
      <c r="O3892" s="93">
        <f>IFERROR(SUMPRODUCT((INDEX(ACH.!$B$3:$AP$9999,MATCH(A3892,ACH.!$A$3:$A$9999,),)&gt;0)*COUNTIF(INDEX(IP!$C$4:$N$44,,IFERROR(MATCH(C3892,IP!$E$2:$N$2,)+2,MATCH(E3892,IP!$C$3:$D$3,))),ACH.!$B$1:$AP$1)),)</f>
        <v>0</v>
      </c>
      <c r="P3892" s="27"/>
      <c r="Q3892" s="28"/>
      <c r="R3892" s="29"/>
      <c r="S3892" s="30"/>
      <c r="T3892" s="31"/>
      <c r="U3892" s="32"/>
      <c r="V3892" s="32"/>
      <c r="W3892" s="32"/>
      <c r="X3892" s="33"/>
      <c r="Y3892" s="34"/>
      <c r="Z3892" s="35"/>
      <c r="AA3892" s="36"/>
      <c r="AB3892" s="37"/>
      <c r="AC3892" s="38"/>
      <c r="AD3892" s="57" t="e">
        <f>IF(C3892="SG",VLOOKUP($C3892,IP!$R:$T,MATCH(QSC!$E3892,IP!$R$6:$T$6,0),0),VLOOKUP($C3892,IP!$R:$S,2,0))</f>
        <v>#N/A</v>
      </c>
      <c r="AE3892" s="39"/>
    </row>
    <row r="3893" spans="1:31" ht="15" x14ac:dyDescent="0.25">
      <c r="A3893" s="40"/>
      <c r="B3893" s="40"/>
      <c r="C3893" s="40"/>
      <c r="D3893" s="41"/>
      <c r="E3893" s="22"/>
      <c r="F3893" s="23"/>
      <c r="G3893" s="41"/>
      <c r="H3893" s="42"/>
      <c r="I3893" s="41"/>
      <c r="J3893" s="42"/>
      <c r="K3893" s="43"/>
      <c r="L3893" s="26"/>
      <c r="M3893" s="27"/>
      <c r="N3893" s="55"/>
      <c r="O3893" s="93">
        <f>IFERROR(SUMPRODUCT((INDEX(ACH.!$B$3:$AP$9999,MATCH(A3893,ACH.!$A$3:$A$9999,),)&gt;0)*COUNTIF(INDEX(IP!$C$4:$N$44,,IFERROR(MATCH(C3893,IP!$E$2:$N$2,)+2,MATCH(E3893,IP!$C$3:$D$3,))),ACH.!$B$1:$AP$1)),)</f>
        <v>0</v>
      </c>
      <c r="P3893" s="27"/>
      <c r="Q3893" s="28"/>
      <c r="R3893" s="29"/>
      <c r="S3893" s="30"/>
      <c r="T3893" s="31"/>
      <c r="U3893" s="32"/>
      <c r="V3893" s="32"/>
      <c r="W3893" s="32"/>
      <c r="X3893" s="33"/>
      <c r="Y3893" s="34"/>
      <c r="Z3893" s="35"/>
      <c r="AA3893" s="36"/>
      <c r="AB3893" s="37"/>
      <c r="AC3893" s="38"/>
      <c r="AD3893" s="57" t="e">
        <f>IF(C3893="SG",VLOOKUP($C3893,IP!$R:$T,MATCH(QSC!$E3893,IP!$R$6:$T$6,0),0),VLOOKUP($C3893,IP!$R:$S,2,0))</f>
        <v>#N/A</v>
      </c>
      <c r="AE3893" s="39"/>
    </row>
    <row r="3894" spans="1:31" ht="15" x14ac:dyDescent="0.25">
      <c r="A3894" s="40"/>
      <c r="B3894" s="40"/>
      <c r="C3894" s="40"/>
      <c r="D3894" s="41"/>
      <c r="E3894" s="22"/>
      <c r="F3894" s="23"/>
      <c r="G3894" s="41"/>
      <c r="H3894" s="42"/>
      <c r="I3894" s="41"/>
      <c r="J3894" s="42"/>
      <c r="K3894" s="43"/>
      <c r="L3894" s="26"/>
      <c r="M3894" s="27"/>
      <c r="N3894" s="55"/>
      <c r="O3894" s="93">
        <f>IFERROR(SUMPRODUCT((INDEX(ACH.!$B$3:$AP$9999,MATCH(A3894,ACH.!$A$3:$A$9999,),)&gt;0)*COUNTIF(INDEX(IP!$C$4:$N$44,,IFERROR(MATCH(C3894,IP!$E$2:$N$2,)+2,MATCH(E3894,IP!$C$3:$D$3,))),ACH.!$B$1:$AP$1)),)</f>
        <v>0</v>
      </c>
      <c r="P3894" s="27"/>
      <c r="Q3894" s="28"/>
      <c r="R3894" s="29"/>
      <c r="S3894" s="30"/>
      <c r="T3894" s="31"/>
      <c r="U3894" s="32"/>
      <c r="V3894" s="32"/>
      <c r="W3894" s="32"/>
      <c r="X3894" s="33"/>
      <c r="Y3894" s="34"/>
      <c r="Z3894" s="35"/>
      <c r="AA3894" s="36"/>
      <c r="AB3894" s="37"/>
      <c r="AC3894" s="38"/>
      <c r="AD3894" s="57" t="e">
        <f>IF(C3894="SG",VLOOKUP($C3894,IP!$R:$T,MATCH(QSC!$E3894,IP!$R$6:$T$6,0),0),VLOOKUP($C3894,IP!$R:$S,2,0))</f>
        <v>#N/A</v>
      </c>
      <c r="AE3894" s="39"/>
    </row>
    <row r="3895" spans="1:31" ht="15" x14ac:dyDescent="0.25">
      <c r="A3895" s="40"/>
      <c r="B3895" s="40"/>
      <c r="C3895" s="40"/>
      <c r="D3895" s="41"/>
      <c r="E3895" s="22"/>
      <c r="F3895" s="23"/>
      <c r="G3895" s="41"/>
      <c r="H3895" s="42"/>
      <c r="I3895" s="41"/>
      <c r="J3895" s="42"/>
      <c r="K3895" s="43"/>
      <c r="L3895" s="26"/>
      <c r="M3895" s="27"/>
      <c r="N3895" s="55"/>
      <c r="O3895" s="93">
        <f>IFERROR(SUMPRODUCT((INDEX(ACH.!$B$3:$AP$9999,MATCH(A3895,ACH.!$A$3:$A$9999,),)&gt;0)*COUNTIF(INDEX(IP!$C$4:$N$44,,IFERROR(MATCH(C3895,IP!$E$2:$N$2,)+2,MATCH(E3895,IP!$C$3:$D$3,))),ACH.!$B$1:$AP$1)),)</f>
        <v>0</v>
      </c>
      <c r="P3895" s="27"/>
      <c r="Q3895" s="28"/>
      <c r="R3895" s="29"/>
      <c r="S3895" s="30"/>
      <c r="T3895" s="31"/>
      <c r="U3895" s="32"/>
      <c r="V3895" s="32"/>
      <c r="W3895" s="32"/>
      <c r="X3895" s="33"/>
      <c r="Y3895" s="34"/>
      <c r="Z3895" s="35"/>
      <c r="AA3895" s="36"/>
      <c r="AB3895" s="37"/>
      <c r="AC3895" s="38"/>
      <c r="AD3895" s="57" t="e">
        <f>IF(C3895="SG",VLOOKUP($C3895,IP!$R:$T,MATCH(QSC!$E3895,IP!$R$6:$T$6,0),0),VLOOKUP($C3895,IP!$R:$S,2,0))</f>
        <v>#N/A</v>
      </c>
      <c r="AE3895" s="39"/>
    </row>
    <row r="3896" spans="1:31" ht="15" x14ac:dyDescent="0.25">
      <c r="A3896" s="40"/>
      <c r="B3896" s="40"/>
      <c r="C3896" s="40"/>
      <c r="D3896" s="41"/>
      <c r="E3896" s="22"/>
      <c r="F3896" s="23"/>
      <c r="G3896" s="41"/>
      <c r="H3896" s="42"/>
      <c r="I3896" s="41"/>
      <c r="J3896" s="42"/>
      <c r="K3896" s="43"/>
      <c r="L3896" s="26"/>
      <c r="M3896" s="27"/>
      <c r="N3896" s="55"/>
      <c r="O3896" s="93">
        <f>IFERROR(SUMPRODUCT((INDEX(ACH.!$B$3:$AP$9999,MATCH(A3896,ACH.!$A$3:$A$9999,),)&gt;0)*COUNTIF(INDEX(IP!$C$4:$N$44,,IFERROR(MATCH(C3896,IP!$E$2:$N$2,)+2,MATCH(E3896,IP!$C$3:$D$3,))),ACH.!$B$1:$AP$1)),)</f>
        <v>0</v>
      </c>
      <c r="P3896" s="27"/>
      <c r="Q3896" s="28"/>
      <c r="R3896" s="29"/>
      <c r="S3896" s="30"/>
      <c r="T3896" s="31"/>
      <c r="U3896" s="32"/>
      <c r="V3896" s="32"/>
      <c r="W3896" s="32"/>
      <c r="X3896" s="33"/>
      <c r="Y3896" s="34"/>
      <c r="Z3896" s="35"/>
      <c r="AA3896" s="36"/>
      <c r="AB3896" s="37"/>
      <c r="AC3896" s="38"/>
      <c r="AD3896" s="57" t="e">
        <f>IF(C3896="SG",VLOOKUP($C3896,IP!$R:$T,MATCH(QSC!$E3896,IP!$R$6:$T$6,0),0),VLOOKUP($C3896,IP!$R:$S,2,0))</f>
        <v>#N/A</v>
      </c>
      <c r="AE3896" s="39"/>
    </row>
    <row r="3897" spans="1:31" ht="15" x14ac:dyDescent="0.25">
      <c r="A3897" s="40"/>
      <c r="B3897" s="40"/>
      <c r="C3897" s="40"/>
      <c r="D3897" s="41"/>
      <c r="E3897" s="22"/>
      <c r="F3897" s="23"/>
      <c r="G3897" s="41"/>
      <c r="H3897" s="42"/>
      <c r="I3897" s="41"/>
      <c r="J3897" s="42"/>
      <c r="K3897" s="43"/>
      <c r="L3897" s="26"/>
      <c r="M3897" s="27"/>
      <c r="N3897" s="55"/>
      <c r="O3897" s="93">
        <f>IFERROR(SUMPRODUCT((INDEX(ACH.!$B$3:$AP$9999,MATCH(A3897,ACH.!$A$3:$A$9999,),)&gt;0)*COUNTIF(INDEX(IP!$C$4:$N$44,,IFERROR(MATCH(C3897,IP!$E$2:$N$2,)+2,MATCH(E3897,IP!$C$3:$D$3,))),ACH.!$B$1:$AP$1)),)</f>
        <v>0</v>
      </c>
      <c r="P3897" s="27"/>
      <c r="Q3897" s="28"/>
      <c r="R3897" s="29"/>
      <c r="S3897" s="30"/>
      <c r="T3897" s="31"/>
      <c r="U3897" s="32"/>
      <c r="V3897" s="32"/>
      <c r="W3897" s="32"/>
      <c r="X3897" s="33"/>
      <c r="Y3897" s="34"/>
      <c r="Z3897" s="35"/>
      <c r="AA3897" s="36"/>
      <c r="AB3897" s="37"/>
      <c r="AC3897" s="38"/>
      <c r="AD3897" s="57" t="e">
        <f>IF(C3897="SG",VLOOKUP($C3897,IP!$R:$T,MATCH(QSC!$E3897,IP!$R$6:$T$6,0),0),VLOOKUP($C3897,IP!$R:$S,2,0))</f>
        <v>#N/A</v>
      </c>
      <c r="AE3897" s="39"/>
    </row>
    <row r="3898" spans="1:31" ht="15" x14ac:dyDescent="0.25">
      <c r="A3898" s="40"/>
      <c r="B3898" s="40"/>
      <c r="C3898" s="40"/>
      <c r="D3898" s="41"/>
      <c r="E3898" s="22"/>
      <c r="F3898" s="23"/>
      <c r="G3898" s="41"/>
      <c r="H3898" s="42"/>
      <c r="I3898" s="41"/>
      <c r="J3898" s="42"/>
      <c r="K3898" s="43"/>
      <c r="L3898" s="26"/>
      <c r="M3898" s="27"/>
      <c r="N3898" s="55"/>
      <c r="O3898" s="93">
        <f>IFERROR(SUMPRODUCT((INDEX(ACH.!$B$3:$AP$9999,MATCH(A3898,ACH.!$A$3:$A$9999,),)&gt;0)*COUNTIF(INDEX(IP!$C$4:$N$44,,IFERROR(MATCH(C3898,IP!$E$2:$N$2,)+2,MATCH(E3898,IP!$C$3:$D$3,))),ACH.!$B$1:$AP$1)),)</f>
        <v>0</v>
      </c>
      <c r="P3898" s="27"/>
      <c r="Q3898" s="28"/>
      <c r="R3898" s="29"/>
      <c r="S3898" s="30"/>
      <c r="T3898" s="31"/>
      <c r="U3898" s="32"/>
      <c r="V3898" s="32"/>
      <c r="W3898" s="32"/>
      <c r="X3898" s="33"/>
      <c r="Y3898" s="34"/>
      <c r="Z3898" s="35"/>
      <c r="AA3898" s="36"/>
      <c r="AB3898" s="37"/>
      <c r="AC3898" s="38"/>
      <c r="AD3898" s="57" t="e">
        <f>IF(C3898="SG",VLOOKUP($C3898,IP!$R:$T,MATCH(QSC!$E3898,IP!$R$6:$T$6,0),0),VLOOKUP($C3898,IP!$R:$S,2,0))</f>
        <v>#N/A</v>
      </c>
      <c r="AE3898" s="39"/>
    </row>
    <row r="3899" spans="1:31" ht="15" x14ac:dyDescent="0.25">
      <c r="A3899" s="40"/>
      <c r="B3899" s="40"/>
      <c r="C3899" s="40"/>
      <c r="D3899" s="41"/>
      <c r="E3899" s="22"/>
      <c r="F3899" s="23"/>
      <c r="G3899" s="41"/>
      <c r="H3899" s="42"/>
      <c r="I3899" s="41"/>
      <c r="J3899" s="42"/>
      <c r="K3899" s="43"/>
      <c r="L3899" s="26"/>
      <c r="M3899" s="27"/>
      <c r="N3899" s="55"/>
      <c r="O3899" s="93">
        <f>IFERROR(SUMPRODUCT((INDEX(ACH.!$B$3:$AP$9999,MATCH(A3899,ACH.!$A$3:$A$9999,),)&gt;0)*COUNTIF(INDEX(IP!$C$4:$N$44,,IFERROR(MATCH(C3899,IP!$E$2:$N$2,)+2,MATCH(E3899,IP!$C$3:$D$3,))),ACH.!$B$1:$AP$1)),)</f>
        <v>0</v>
      </c>
      <c r="P3899" s="27"/>
      <c r="Q3899" s="28"/>
      <c r="R3899" s="29"/>
      <c r="S3899" s="30"/>
      <c r="T3899" s="31"/>
      <c r="U3899" s="32"/>
      <c r="V3899" s="32"/>
      <c r="W3899" s="32"/>
      <c r="X3899" s="33"/>
      <c r="Y3899" s="34"/>
      <c r="Z3899" s="35"/>
      <c r="AA3899" s="36"/>
      <c r="AB3899" s="37"/>
      <c r="AC3899" s="38"/>
      <c r="AD3899" s="57" t="e">
        <f>IF(C3899="SG",VLOOKUP($C3899,IP!$R:$T,MATCH(QSC!$E3899,IP!$R$6:$T$6,0),0),VLOOKUP($C3899,IP!$R:$S,2,0))</f>
        <v>#N/A</v>
      </c>
      <c r="AE3899" s="39"/>
    </row>
    <row r="3900" spans="1:31" ht="15" x14ac:dyDescent="0.25">
      <c r="A3900" s="40"/>
      <c r="B3900" s="40"/>
      <c r="C3900" s="40"/>
      <c r="D3900" s="41"/>
      <c r="E3900" s="22"/>
      <c r="F3900" s="23"/>
      <c r="G3900" s="41"/>
      <c r="H3900" s="42"/>
      <c r="I3900" s="41"/>
      <c r="J3900" s="42"/>
      <c r="K3900" s="43"/>
      <c r="L3900" s="26"/>
      <c r="M3900" s="27"/>
      <c r="N3900" s="55"/>
      <c r="O3900" s="93">
        <f>IFERROR(SUMPRODUCT((INDEX(ACH.!$B$3:$AP$9999,MATCH(A3900,ACH.!$A$3:$A$9999,),)&gt;0)*COUNTIF(INDEX(IP!$C$4:$N$44,,IFERROR(MATCH(C3900,IP!$E$2:$N$2,)+2,MATCH(E3900,IP!$C$3:$D$3,))),ACH.!$B$1:$AP$1)),)</f>
        <v>0</v>
      </c>
      <c r="P3900" s="27"/>
      <c r="Q3900" s="28"/>
      <c r="R3900" s="29"/>
      <c r="S3900" s="30"/>
      <c r="T3900" s="31"/>
      <c r="U3900" s="32"/>
      <c r="V3900" s="32"/>
      <c r="W3900" s="32"/>
      <c r="X3900" s="33"/>
      <c r="Y3900" s="34"/>
      <c r="Z3900" s="35"/>
      <c r="AA3900" s="36"/>
      <c r="AB3900" s="37"/>
      <c r="AC3900" s="38"/>
      <c r="AD3900" s="57" t="e">
        <f>IF(C3900="SG",VLOOKUP($C3900,IP!$R:$T,MATCH(QSC!$E3900,IP!$R$6:$T$6,0),0),VLOOKUP($C3900,IP!$R:$S,2,0))</f>
        <v>#N/A</v>
      </c>
      <c r="AE3900" s="39"/>
    </row>
    <row r="3901" spans="1:31" ht="15" x14ac:dyDescent="0.25">
      <c r="A3901" s="40"/>
      <c r="B3901" s="40"/>
      <c r="C3901" s="40"/>
      <c r="D3901" s="41"/>
      <c r="E3901" s="22"/>
      <c r="F3901" s="23"/>
      <c r="G3901" s="41"/>
      <c r="H3901" s="42"/>
      <c r="I3901" s="41"/>
      <c r="J3901" s="42"/>
      <c r="K3901" s="43"/>
      <c r="L3901" s="26"/>
      <c r="M3901" s="27"/>
      <c r="N3901" s="55"/>
      <c r="O3901" s="93">
        <f>IFERROR(SUMPRODUCT((INDEX(ACH.!$B$3:$AP$9999,MATCH(A3901,ACH.!$A$3:$A$9999,),)&gt;0)*COUNTIF(INDEX(IP!$C$4:$N$44,,IFERROR(MATCH(C3901,IP!$E$2:$N$2,)+2,MATCH(E3901,IP!$C$3:$D$3,))),ACH.!$B$1:$AP$1)),)</f>
        <v>0</v>
      </c>
      <c r="P3901" s="27"/>
      <c r="Q3901" s="28"/>
      <c r="R3901" s="29"/>
      <c r="S3901" s="30"/>
      <c r="T3901" s="31"/>
      <c r="U3901" s="32"/>
      <c r="V3901" s="32"/>
      <c r="W3901" s="32"/>
      <c r="X3901" s="33"/>
      <c r="Y3901" s="34"/>
      <c r="Z3901" s="35"/>
      <c r="AA3901" s="36"/>
      <c r="AB3901" s="37"/>
      <c r="AC3901" s="38"/>
      <c r="AD3901" s="57" t="e">
        <f>IF(C3901="SG",VLOOKUP($C3901,IP!$R:$T,MATCH(QSC!$E3901,IP!$R$6:$T$6,0),0),VLOOKUP($C3901,IP!$R:$S,2,0))</f>
        <v>#N/A</v>
      </c>
      <c r="AE3901" s="39"/>
    </row>
    <row r="3902" spans="1:31" ht="15" x14ac:dyDescent="0.25">
      <c r="A3902" s="40"/>
      <c r="B3902" s="40"/>
      <c r="C3902" s="40"/>
      <c r="D3902" s="41"/>
      <c r="E3902" s="22"/>
      <c r="F3902" s="23"/>
      <c r="G3902" s="41"/>
      <c r="H3902" s="42"/>
      <c r="I3902" s="41"/>
      <c r="J3902" s="42"/>
      <c r="K3902" s="43"/>
      <c r="L3902" s="26"/>
      <c r="M3902" s="27"/>
      <c r="N3902" s="55"/>
      <c r="O3902" s="93">
        <f>IFERROR(SUMPRODUCT((INDEX(ACH.!$B$3:$AP$9999,MATCH(A3902,ACH.!$A$3:$A$9999,),)&gt;0)*COUNTIF(INDEX(IP!$C$4:$N$44,,IFERROR(MATCH(C3902,IP!$E$2:$N$2,)+2,MATCH(E3902,IP!$C$3:$D$3,))),ACH.!$B$1:$AP$1)),)</f>
        <v>0</v>
      </c>
      <c r="P3902" s="27"/>
      <c r="Q3902" s="28"/>
      <c r="R3902" s="29"/>
      <c r="S3902" s="30"/>
      <c r="T3902" s="31"/>
      <c r="U3902" s="32"/>
      <c r="V3902" s="32"/>
      <c r="W3902" s="32"/>
      <c r="X3902" s="33"/>
      <c r="Y3902" s="34"/>
      <c r="Z3902" s="35"/>
      <c r="AA3902" s="36"/>
      <c r="AB3902" s="37"/>
      <c r="AC3902" s="38"/>
      <c r="AD3902" s="57" t="e">
        <f>IF(C3902="SG",VLOOKUP($C3902,IP!$R:$T,MATCH(QSC!$E3902,IP!$R$6:$T$6,0),0),VLOOKUP($C3902,IP!$R:$S,2,0))</f>
        <v>#N/A</v>
      </c>
      <c r="AE3902" s="39"/>
    </row>
    <row r="3903" spans="1:31" ht="15" x14ac:dyDescent="0.25">
      <c r="A3903" s="40"/>
      <c r="B3903" s="40"/>
      <c r="C3903" s="40"/>
      <c r="D3903" s="41"/>
      <c r="E3903" s="22"/>
      <c r="F3903" s="23"/>
      <c r="G3903" s="41"/>
      <c r="H3903" s="42"/>
      <c r="I3903" s="41"/>
      <c r="J3903" s="42"/>
      <c r="K3903" s="43"/>
      <c r="L3903" s="26"/>
      <c r="M3903" s="27"/>
      <c r="N3903" s="55"/>
      <c r="O3903" s="93">
        <f>IFERROR(SUMPRODUCT((INDEX(ACH.!$B$3:$AP$9999,MATCH(A3903,ACH.!$A$3:$A$9999,),)&gt;0)*COUNTIF(INDEX(IP!$C$4:$N$44,,IFERROR(MATCH(C3903,IP!$E$2:$N$2,)+2,MATCH(E3903,IP!$C$3:$D$3,))),ACH.!$B$1:$AP$1)),)</f>
        <v>0</v>
      </c>
      <c r="P3903" s="27"/>
      <c r="Q3903" s="28"/>
      <c r="R3903" s="29"/>
      <c r="S3903" s="30"/>
      <c r="T3903" s="31"/>
      <c r="U3903" s="32"/>
      <c r="V3903" s="32"/>
      <c r="W3903" s="32"/>
      <c r="X3903" s="33"/>
      <c r="Y3903" s="34"/>
      <c r="Z3903" s="35"/>
      <c r="AA3903" s="36"/>
      <c r="AB3903" s="37"/>
      <c r="AC3903" s="38"/>
      <c r="AD3903" s="57" t="e">
        <f>IF(C3903="SG",VLOOKUP($C3903,IP!$R:$T,MATCH(QSC!$E3903,IP!$R$6:$T$6,0),0),VLOOKUP($C3903,IP!$R:$S,2,0))</f>
        <v>#N/A</v>
      </c>
      <c r="AE3903" s="39"/>
    </row>
    <row r="3904" spans="1:31" ht="15" x14ac:dyDescent="0.25">
      <c r="A3904" s="40"/>
      <c r="B3904" s="40"/>
      <c r="C3904" s="40"/>
      <c r="D3904" s="41"/>
      <c r="E3904" s="22"/>
      <c r="F3904" s="23"/>
      <c r="G3904" s="41"/>
      <c r="H3904" s="42"/>
      <c r="I3904" s="41"/>
      <c r="J3904" s="42"/>
      <c r="K3904" s="43"/>
      <c r="L3904" s="26"/>
      <c r="M3904" s="27"/>
      <c r="N3904" s="55"/>
      <c r="O3904" s="93">
        <f>IFERROR(SUMPRODUCT((INDEX(ACH.!$B$3:$AP$9999,MATCH(A3904,ACH.!$A$3:$A$9999,),)&gt;0)*COUNTIF(INDEX(IP!$C$4:$N$44,,IFERROR(MATCH(C3904,IP!$E$2:$N$2,)+2,MATCH(E3904,IP!$C$3:$D$3,))),ACH.!$B$1:$AP$1)),)</f>
        <v>0</v>
      </c>
      <c r="P3904" s="27"/>
      <c r="Q3904" s="28"/>
      <c r="R3904" s="29"/>
      <c r="S3904" s="30"/>
      <c r="T3904" s="31"/>
      <c r="U3904" s="32"/>
      <c r="V3904" s="32"/>
      <c r="W3904" s="32"/>
      <c r="X3904" s="33"/>
      <c r="Y3904" s="34"/>
      <c r="Z3904" s="35"/>
      <c r="AA3904" s="36"/>
      <c r="AB3904" s="37"/>
      <c r="AC3904" s="38"/>
      <c r="AD3904" s="57" t="e">
        <f>IF(C3904="SG",VLOOKUP($C3904,IP!$R:$T,MATCH(QSC!$E3904,IP!$R$6:$T$6,0),0),VLOOKUP($C3904,IP!$R:$S,2,0))</f>
        <v>#N/A</v>
      </c>
      <c r="AE3904" s="39"/>
    </row>
    <row r="3905" spans="1:31" ht="15" x14ac:dyDescent="0.25">
      <c r="A3905" s="40"/>
      <c r="B3905" s="40"/>
      <c r="C3905" s="40"/>
      <c r="D3905" s="41"/>
      <c r="E3905" s="22"/>
      <c r="F3905" s="23"/>
      <c r="G3905" s="41"/>
      <c r="H3905" s="42"/>
      <c r="I3905" s="41"/>
      <c r="J3905" s="42"/>
      <c r="K3905" s="43"/>
      <c r="L3905" s="26"/>
      <c r="M3905" s="27"/>
      <c r="N3905" s="55"/>
      <c r="O3905" s="93">
        <f>IFERROR(SUMPRODUCT((INDEX(ACH.!$B$3:$AP$9999,MATCH(A3905,ACH.!$A$3:$A$9999,),)&gt;0)*COUNTIF(INDEX(IP!$C$4:$N$44,,IFERROR(MATCH(C3905,IP!$E$2:$N$2,)+2,MATCH(E3905,IP!$C$3:$D$3,))),ACH.!$B$1:$AP$1)),)</f>
        <v>0</v>
      </c>
      <c r="P3905" s="27"/>
      <c r="Q3905" s="28"/>
      <c r="R3905" s="29"/>
      <c r="S3905" s="30"/>
      <c r="T3905" s="31"/>
      <c r="U3905" s="32"/>
      <c r="V3905" s="32"/>
      <c r="W3905" s="32"/>
      <c r="X3905" s="33"/>
      <c r="Y3905" s="34"/>
      <c r="Z3905" s="35"/>
      <c r="AA3905" s="36"/>
      <c r="AB3905" s="37"/>
      <c r="AC3905" s="38"/>
      <c r="AD3905" s="57" t="e">
        <f>IF(C3905="SG",VLOOKUP($C3905,IP!$R:$T,MATCH(QSC!$E3905,IP!$R$6:$T$6,0),0),VLOOKUP($C3905,IP!$R:$S,2,0))</f>
        <v>#N/A</v>
      </c>
      <c r="AE3905" s="39"/>
    </row>
    <row r="3906" spans="1:31" ht="15" x14ac:dyDescent="0.25">
      <c r="A3906" s="40"/>
      <c r="B3906" s="40"/>
      <c r="C3906" s="40"/>
      <c r="D3906" s="41"/>
      <c r="E3906" s="22"/>
      <c r="F3906" s="23"/>
      <c r="G3906" s="41"/>
      <c r="H3906" s="42"/>
      <c r="I3906" s="41"/>
      <c r="J3906" s="42"/>
      <c r="K3906" s="43"/>
      <c r="L3906" s="26"/>
      <c r="M3906" s="27"/>
      <c r="N3906" s="55"/>
      <c r="O3906" s="93">
        <f>IFERROR(SUMPRODUCT((INDEX(ACH.!$B$3:$AP$9999,MATCH(A3906,ACH.!$A$3:$A$9999,),)&gt;0)*COUNTIF(INDEX(IP!$C$4:$N$44,,IFERROR(MATCH(C3906,IP!$E$2:$N$2,)+2,MATCH(E3906,IP!$C$3:$D$3,))),ACH.!$B$1:$AP$1)),)</f>
        <v>0</v>
      </c>
      <c r="P3906" s="27"/>
      <c r="Q3906" s="28"/>
      <c r="R3906" s="29"/>
      <c r="S3906" s="30"/>
      <c r="T3906" s="31"/>
      <c r="U3906" s="32"/>
      <c r="V3906" s="32"/>
      <c r="W3906" s="32"/>
      <c r="X3906" s="33"/>
      <c r="Y3906" s="34"/>
      <c r="Z3906" s="35"/>
      <c r="AA3906" s="36"/>
      <c r="AB3906" s="37"/>
      <c r="AC3906" s="38"/>
      <c r="AD3906" s="57" t="e">
        <f>IF(C3906="SG",VLOOKUP($C3906,IP!$R:$T,MATCH(QSC!$E3906,IP!$R$6:$T$6,0),0),VLOOKUP($C3906,IP!$R:$S,2,0))</f>
        <v>#N/A</v>
      </c>
      <c r="AE3906" s="39"/>
    </row>
    <row r="3907" spans="1:31" ht="15" x14ac:dyDescent="0.25">
      <c r="A3907" s="40"/>
      <c r="B3907" s="40"/>
      <c r="C3907" s="40"/>
      <c r="D3907" s="41"/>
      <c r="E3907" s="22"/>
      <c r="F3907" s="23"/>
      <c r="G3907" s="41"/>
      <c r="H3907" s="42"/>
      <c r="I3907" s="41"/>
      <c r="J3907" s="42"/>
      <c r="K3907" s="43"/>
      <c r="L3907" s="26"/>
      <c r="M3907" s="27"/>
      <c r="N3907" s="55"/>
      <c r="O3907" s="93">
        <f>IFERROR(SUMPRODUCT((INDEX(ACH.!$B$3:$AP$9999,MATCH(A3907,ACH.!$A$3:$A$9999,),)&gt;0)*COUNTIF(INDEX(IP!$C$4:$N$44,,IFERROR(MATCH(C3907,IP!$E$2:$N$2,)+2,MATCH(E3907,IP!$C$3:$D$3,))),ACH.!$B$1:$AP$1)),)</f>
        <v>0</v>
      </c>
      <c r="P3907" s="27"/>
      <c r="Q3907" s="28"/>
      <c r="R3907" s="29"/>
      <c r="S3907" s="30"/>
      <c r="T3907" s="31"/>
      <c r="U3907" s="32"/>
      <c r="V3907" s="32"/>
      <c r="W3907" s="32"/>
      <c r="X3907" s="33"/>
      <c r="Y3907" s="34"/>
      <c r="Z3907" s="35"/>
      <c r="AA3907" s="36"/>
      <c r="AB3907" s="37"/>
      <c r="AC3907" s="38"/>
      <c r="AD3907" s="57" t="e">
        <f>IF(C3907="SG",VLOOKUP($C3907,IP!$R:$T,MATCH(QSC!$E3907,IP!$R$6:$T$6,0),0),VLOOKUP($C3907,IP!$R:$S,2,0))</f>
        <v>#N/A</v>
      </c>
      <c r="AE3907" s="39"/>
    </row>
    <row r="3908" spans="1:31" ht="15" x14ac:dyDescent="0.25">
      <c r="A3908" s="40"/>
      <c r="B3908" s="40"/>
      <c r="C3908" s="40"/>
      <c r="D3908" s="41"/>
      <c r="E3908" s="22"/>
      <c r="F3908" s="23"/>
      <c r="G3908" s="41"/>
      <c r="H3908" s="42"/>
      <c r="I3908" s="41"/>
      <c r="J3908" s="42"/>
      <c r="K3908" s="43"/>
      <c r="L3908" s="26"/>
      <c r="M3908" s="27"/>
      <c r="N3908" s="55"/>
      <c r="O3908" s="93">
        <f>IFERROR(SUMPRODUCT((INDEX(ACH.!$B$3:$AP$9999,MATCH(A3908,ACH.!$A$3:$A$9999,),)&gt;0)*COUNTIF(INDEX(IP!$C$4:$N$44,,IFERROR(MATCH(C3908,IP!$E$2:$N$2,)+2,MATCH(E3908,IP!$C$3:$D$3,))),ACH.!$B$1:$AP$1)),)</f>
        <v>0</v>
      </c>
      <c r="P3908" s="27"/>
      <c r="Q3908" s="28"/>
      <c r="R3908" s="29"/>
      <c r="S3908" s="30"/>
      <c r="T3908" s="31"/>
      <c r="U3908" s="32"/>
      <c r="V3908" s="32"/>
      <c r="W3908" s="32"/>
      <c r="X3908" s="33"/>
      <c r="Y3908" s="34"/>
      <c r="Z3908" s="35"/>
      <c r="AA3908" s="36"/>
      <c r="AB3908" s="37"/>
      <c r="AC3908" s="38"/>
      <c r="AD3908" s="57" t="e">
        <f>IF(C3908="SG",VLOOKUP($C3908,IP!$R:$T,MATCH(QSC!$E3908,IP!$R$6:$T$6,0),0),VLOOKUP($C3908,IP!$R:$S,2,0))</f>
        <v>#N/A</v>
      </c>
      <c r="AE3908" s="39"/>
    </row>
  </sheetData>
  <mergeCells count="6">
    <mergeCell ref="Z1:AB1"/>
    <mergeCell ref="L1:N1"/>
    <mergeCell ref="O1:Q1"/>
    <mergeCell ref="R1:T1"/>
    <mergeCell ref="U1:W1"/>
    <mergeCell ref="X1:Y1"/>
  </mergeCells>
  <conditionalFormatting sqref="AE4:AE3908 O3:O3908">
    <cfRule type="cellIs" dxfId="7" priority="1" operator="equal">
      <formula>"غير متعامل"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8F4420B6-737B-4906-9074-246DF37EC74B}">
            <xm:f>'F:\Hassan\01Feb 2019\01 التقارير اليومية\[Daily Sales 2019.xlsm]Criteria'!#REF!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3" operator="equal" id="{218165DF-F25F-485D-8399-B424164F2988}">
            <xm:f>'F:\Hassan\01Feb 2019\01 التقارير اليومية\[Daily Sales 2019.xlsm]Criteria'!#REF!</xm:f>
            <x14:dxf>
              <font>
                <color theme="1"/>
              </font>
              <fill>
                <patternFill>
                  <bgColor theme="7" tint="0.59996337778862885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4" operator="equal" id="{77389412-81BE-4FCA-9DBE-57792CB22B3B}">
            <xm:f>'F:\Hassan\01Feb 2019\01 التقارير اليومية\[Daily Sales 2019.xlsm]Criteria'!#REF!</xm:f>
            <x14:dxf>
              <font>
                <color auto="1"/>
              </font>
              <fill>
                <patternFill>
                  <bgColor theme="7" tint="0.39994506668294322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5" operator="equal" id="{50399631-D79E-4FD6-A385-30980B67D255}">
            <xm:f>'F:\Hassan\01Feb 2019\01 التقارير اليومية\[Daily Sales 2019.xlsm]Criteria'!#REF!</xm:f>
            <x14:dxf>
              <font>
                <color rgb="FFC00000"/>
              </font>
              <fill>
                <patternFill>
                  <bgColor rgb="FF92D050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6" operator="equal" id="{AC004AD3-9C3A-4FB9-A278-1ACBC01A763C}">
            <xm:f>'F:\Hassan\01Feb 2019\01 التقارير اليومية\[Daily Sales 2019.xlsm]Criteria'!#REF!</xm:f>
            <x14:dxf>
              <font>
                <color rgb="FFC00000"/>
              </font>
              <fill>
                <patternFill>
                  <bgColor theme="9" tint="0.39994506668294322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7" operator="equal" id="{8EBE605F-4EE9-4988-93EB-4DBC81B40474}">
            <xm:f>'F:\Hassan\01Feb 2019\01 التقارير اليومية\[Daily Sales 2019.xlsm]Criteria'!#REF!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AE4:AE3908 O3:O3908</xm:sqref>
        </x14:conditionalFormatting>
        <x14:conditionalFormatting xmlns:xm="http://schemas.microsoft.com/office/excel/2006/main">
          <x14:cfRule type="cellIs" priority="8" operator="equal" id="{25BE69ED-65AA-4918-B141-EE036C87DF1B}">
            <xm:f>'F:\Hassan\01Feb 2019\01 التقارير اليومية\[Daily Sales 2019.xlsm]Criteria'!#REF!</xm:f>
            <x14:dxf>
              <font>
                <color rgb="FF00B050"/>
              </font>
              <fill>
                <patternFill>
                  <bgColor theme="9" tint="-0.499984740745262"/>
                </patternFill>
              </fill>
            </x14:dxf>
          </x14:cfRule>
          <xm:sqref>AE4:AE3908 O3:O3908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'F:\Hassan\01Feb 2019\01 التقارير اليومية\[Daily Sales 2019.xlsm]Criteria'!#REF!</xm:f>
          </x14:formula1>
          <xm:sqref>U2:W2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84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:XFD15"/>
    </sheetView>
  </sheetViews>
  <sheetFormatPr defaultRowHeight="14.25" x14ac:dyDescent="0.2"/>
  <sheetData>
    <row r="1" spans="1:42" x14ac:dyDescent="0.2">
      <c r="B1" s="52">
        <v>10104</v>
      </c>
      <c r="C1" s="52">
        <v>10106</v>
      </c>
      <c r="D1" s="52">
        <v>10107</v>
      </c>
      <c r="E1" s="52">
        <v>10108</v>
      </c>
      <c r="F1" s="52">
        <v>10109</v>
      </c>
      <c r="G1" s="52">
        <v>10110</v>
      </c>
      <c r="H1" s="52">
        <v>10111</v>
      </c>
      <c r="I1" s="52">
        <v>10114</v>
      </c>
      <c r="J1" s="52">
        <v>10115</v>
      </c>
      <c r="K1" s="52">
        <v>10116</v>
      </c>
      <c r="L1" s="52">
        <v>10117</v>
      </c>
      <c r="M1" s="52">
        <v>10201</v>
      </c>
      <c r="N1" s="52">
        <v>10203</v>
      </c>
      <c r="O1" s="52">
        <v>10204</v>
      </c>
      <c r="P1" s="52">
        <v>10205</v>
      </c>
      <c r="Q1" s="52">
        <v>10206</v>
      </c>
      <c r="R1" s="52">
        <v>10207</v>
      </c>
      <c r="S1" s="52">
        <v>10301</v>
      </c>
      <c r="T1" s="52">
        <v>10303</v>
      </c>
      <c r="U1" s="52">
        <v>10401</v>
      </c>
      <c r="V1" s="52">
        <v>10402</v>
      </c>
      <c r="W1" s="52">
        <v>10404</v>
      </c>
      <c r="X1" s="52">
        <v>10501</v>
      </c>
      <c r="Y1" s="52">
        <v>20103</v>
      </c>
      <c r="Z1" s="52">
        <v>20106</v>
      </c>
      <c r="AA1" s="52">
        <v>20107</v>
      </c>
      <c r="AB1" s="52">
        <v>20109</v>
      </c>
      <c r="AC1" s="52">
        <v>20201</v>
      </c>
      <c r="AD1" s="52">
        <v>20202</v>
      </c>
      <c r="AE1" s="52">
        <v>20203</v>
      </c>
      <c r="AF1" s="52">
        <v>20300</v>
      </c>
      <c r="AG1" s="52">
        <v>30104</v>
      </c>
      <c r="AH1" s="52">
        <v>30106</v>
      </c>
      <c r="AI1" s="52">
        <v>30107</v>
      </c>
      <c r="AJ1" s="52">
        <v>30108</v>
      </c>
      <c r="AK1" s="52">
        <v>30110</v>
      </c>
      <c r="AL1" s="52">
        <v>30111</v>
      </c>
      <c r="AM1" s="52">
        <v>30112</v>
      </c>
      <c r="AN1" s="52">
        <v>40102</v>
      </c>
      <c r="AO1" s="52">
        <v>40103</v>
      </c>
      <c r="AP1" s="52">
        <v>40104</v>
      </c>
    </row>
    <row r="2" spans="1:42" s="53" customFormat="1" ht="85.5" x14ac:dyDescent="0.2">
      <c r="A2" s="53" t="s">
        <v>0</v>
      </c>
      <c r="B2" s="53" t="s">
        <v>20</v>
      </c>
      <c r="C2" s="53" t="s">
        <v>21</v>
      </c>
      <c r="D2" s="53" t="s">
        <v>22</v>
      </c>
      <c r="E2" s="53" t="s">
        <v>23</v>
      </c>
      <c r="F2" s="53" t="s">
        <v>24</v>
      </c>
      <c r="G2" s="53" t="s">
        <v>25</v>
      </c>
      <c r="H2" s="53" t="s">
        <v>26</v>
      </c>
      <c r="I2" s="53" t="s">
        <v>27</v>
      </c>
      <c r="J2" s="53" t="s">
        <v>28</v>
      </c>
      <c r="K2" s="53" t="s">
        <v>29</v>
      </c>
      <c r="L2" s="53" t="s">
        <v>30</v>
      </c>
      <c r="M2" s="53" t="s">
        <v>31</v>
      </c>
      <c r="N2" s="53" t="s">
        <v>32</v>
      </c>
      <c r="O2" s="53" t="s">
        <v>33</v>
      </c>
      <c r="P2" s="53" t="s">
        <v>34</v>
      </c>
      <c r="Q2" s="53" t="s">
        <v>35</v>
      </c>
      <c r="R2" s="53" t="s">
        <v>36</v>
      </c>
      <c r="S2" s="53" t="s">
        <v>37</v>
      </c>
      <c r="T2" s="53" t="s">
        <v>38</v>
      </c>
      <c r="U2" s="53" t="s">
        <v>39</v>
      </c>
      <c r="V2" s="53" t="s">
        <v>40</v>
      </c>
      <c r="W2" s="53" t="s">
        <v>41</v>
      </c>
      <c r="X2" s="53" t="s">
        <v>42</v>
      </c>
      <c r="Y2" s="53" t="s">
        <v>43</v>
      </c>
      <c r="Z2" s="53" t="s">
        <v>44</v>
      </c>
      <c r="AA2" s="53" t="s">
        <v>45</v>
      </c>
      <c r="AB2" s="53" t="s">
        <v>46</v>
      </c>
      <c r="AC2" s="53" t="s">
        <v>47</v>
      </c>
      <c r="AD2" s="53" t="s">
        <v>48</v>
      </c>
      <c r="AE2" s="53" t="s">
        <v>49</v>
      </c>
      <c r="AF2" s="53" t="s">
        <v>50</v>
      </c>
      <c r="AG2" s="53" t="s">
        <v>51</v>
      </c>
      <c r="AH2" s="53" t="s">
        <v>52</v>
      </c>
      <c r="AI2" s="53" t="s">
        <v>53</v>
      </c>
      <c r="AJ2" s="53" t="s">
        <v>54</v>
      </c>
      <c r="AK2" s="53" t="s">
        <v>55</v>
      </c>
      <c r="AL2" s="53" t="s">
        <v>56</v>
      </c>
      <c r="AM2" s="53" t="s">
        <v>57</v>
      </c>
      <c r="AN2" s="53" t="s">
        <v>58</v>
      </c>
      <c r="AO2" s="53" t="s">
        <v>59</v>
      </c>
      <c r="AP2" s="53" t="s">
        <v>60</v>
      </c>
    </row>
    <row r="3" spans="1:42" x14ac:dyDescent="0.2">
      <c r="A3">
        <v>6210101</v>
      </c>
      <c r="B3">
        <v>130</v>
      </c>
      <c r="C3">
        <v>159</v>
      </c>
      <c r="D3">
        <v>30</v>
      </c>
      <c r="E3">
        <v>381</v>
      </c>
      <c r="F3">
        <v>105</v>
      </c>
      <c r="G3">
        <v>128.91666699999999</v>
      </c>
      <c r="H3">
        <v>6.75</v>
      </c>
      <c r="I3">
        <v>190.66666700000002</v>
      </c>
      <c r="J3">
        <v>64</v>
      </c>
      <c r="K3">
        <v>145</v>
      </c>
      <c r="L3">
        <v>75</v>
      </c>
      <c r="N3">
        <v>10</v>
      </c>
      <c r="Q3">
        <v>15</v>
      </c>
      <c r="U3">
        <v>40</v>
      </c>
      <c r="X3">
        <v>25</v>
      </c>
      <c r="Y3">
        <v>1</v>
      </c>
      <c r="Z3">
        <v>5</v>
      </c>
      <c r="AB3">
        <v>5</v>
      </c>
      <c r="AG3">
        <v>314</v>
      </c>
      <c r="AH3">
        <v>34</v>
      </c>
      <c r="AI3">
        <v>72</v>
      </c>
      <c r="AK3">
        <v>468.00000299999999</v>
      </c>
      <c r="AM3">
        <v>26</v>
      </c>
      <c r="AN3">
        <v>15</v>
      </c>
    </row>
    <row r="4" spans="1:42" x14ac:dyDescent="0.2">
      <c r="A4">
        <v>6210110</v>
      </c>
      <c r="E4">
        <v>3</v>
      </c>
      <c r="F4">
        <v>12</v>
      </c>
      <c r="J4">
        <v>10</v>
      </c>
      <c r="Q4">
        <v>1</v>
      </c>
      <c r="Z4">
        <v>5</v>
      </c>
      <c r="AE4">
        <v>1</v>
      </c>
    </row>
    <row r="5" spans="1:42" x14ac:dyDescent="0.2">
      <c r="A5">
        <v>6210111</v>
      </c>
      <c r="B5">
        <v>25</v>
      </c>
      <c r="C5">
        <v>10</v>
      </c>
      <c r="E5">
        <v>35</v>
      </c>
      <c r="F5">
        <v>30</v>
      </c>
      <c r="G5">
        <v>-2.0833330000000001</v>
      </c>
      <c r="I5">
        <v>49</v>
      </c>
      <c r="K5">
        <v>0</v>
      </c>
      <c r="L5">
        <v>15</v>
      </c>
      <c r="U5">
        <v>2</v>
      </c>
      <c r="V5">
        <v>10</v>
      </c>
      <c r="X5">
        <v>0</v>
      </c>
      <c r="Z5">
        <v>3</v>
      </c>
      <c r="AB5">
        <v>-2</v>
      </c>
      <c r="AG5">
        <v>9</v>
      </c>
      <c r="AH5">
        <v>15</v>
      </c>
      <c r="AI5">
        <v>7</v>
      </c>
      <c r="AK5">
        <v>26</v>
      </c>
      <c r="AN5">
        <v>1</v>
      </c>
    </row>
    <row r="6" spans="1:42" x14ac:dyDescent="0.2">
      <c r="A6">
        <v>6210113</v>
      </c>
      <c r="B6">
        <v>278</v>
      </c>
      <c r="C6">
        <v>216</v>
      </c>
      <c r="D6">
        <v>20</v>
      </c>
      <c r="E6">
        <v>546</v>
      </c>
      <c r="F6">
        <v>195</v>
      </c>
      <c r="G6">
        <v>483.91666599999996</v>
      </c>
      <c r="I6">
        <v>520.91666699999996</v>
      </c>
      <c r="J6">
        <v>20</v>
      </c>
      <c r="K6">
        <v>209</v>
      </c>
      <c r="L6">
        <v>50</v>
      </c>
      <c r="Y6">
        <v>1</v>
      </c>
      <c r="Z6">
        <v>1</v>
      </c>
      <c r="AB6">
        <v>-5</v>
      </c>
      <c r="AG6">
        <v>353</v>
      </c>
      <c r="AH6">
        <v>95</v>
      </c>
      <c r="AI6">
        <v>29</v>
      </c>
      <c r="AJ6">
        <v>-1.0625</v>
      </c>
      <c r="AK6">
        <v>440.91667000000001</v>
      </c>
      <c r="AP6">
        <v>-1.125</v>
      </c>
    </row>
    <row r="7" spans="1:42" x14ac:dyDescent="0.2">
      <c r="A7">
        <v>6210116</v>
      </c>
      <c r="C7">
        <v>110</v>
      </c>
      <c r="E7">
        <v>135</v>
      </c>
      <c r="F7">
        <v>115</v>
      </c>
      <c r="G7">
        <v>191</v>
      </c>
      <c r="I7">
        <v>175</v>
      </c>
      <c r="K7">
        <v>55</v>
      </c>
      <c r="Z7">
        <v>1</v>
      </c>
      <c r="AB7">
        <v>1</v>
      </c>
      <c r="AG7">
        <v>58</v>
      </c>
      <c r="AH7">
        <v>35</v>
      </c>
      <c r="AI7">
        <v>2</v>
      </c>
      <c r="AK7">
        <v>26</v>
      </c>
    </row>
    <row r="8" spans="1:42" x14ac:dyDescent="0.2">
      <c r="A8">
        <v>6210119</v>
      </c>
      <c r="B8">
        <v>65</v>
      </c>
      <c r="C8">
        <v>100</v>
      </c>
      <c r="E8">
        <v>9</v>
      </c>
      <c r="F8">
        <v>25</v>
      </c>
      <c r="G8">
        <v>78</v>
      </c>
      <c r="I8">
        <v>25</v>
      </c>
      <c r="K8">
        <v>75</v>
      </c>
      <c r="L8">
        <v>25</v>
      </c>
      <c r="Z8">
        <v>5</v>
      </c>
      <c r="AB8">
        <v>5</v>
      </c>
      <c r="AG8">
        <v>30</v>
      </c>
      <c r="AI8">
        <v>10</v>
      </c>
      <c r="AK8">
        <v>117.000001</v>
      </c>
    </row>
    <row r="9" spans="1:42" x14ac:dyDescent="0.2">
      <c r="A9">
        <v>6210201</v>
      </c>
      <c r="B9">
        <v>50</v>
      </c>
      <c r="C9">
        <v>15</v>
      </c>
      <c r="E9">
        <v>35</v>
      </c>
      <c r="F9">
        <v>20</v>
      </c>
      <c r="G9">
        <v>39</v>
      </c>
      <c r="I9">
        <v>10.416667</v>
      </c>
      <c r="K9">
        <v>34</v>
      </c>
      <c r="L9">
        <v>55</v>
      </c>
      <c r="Z9">
        <v>3</v>
      </c>
      <c r="AB9">
        <v>4</v>
      </c>
      <c r="AG9">
        <v>69</v>
      </c>
      <c r="AH9">
        <v>5</v>
      </c>
      <c r="AK9">
        <v>118.083333</v>
      </c>
    </row>
    <row r="10" spans="1:42" x14ac:dyDescent="0.2">
      <c r="A10">
        <v>6210203</v>
      </c>
      <c r="B10" s="54">
        <v>1</v>
      </c>
      <c r="D10">
        <v>1</v>
      </c>
      <c r="F10" s="54">
        <v>1</v>
      </c>
      <c r="G10" s="54">
        <v>1</v>
      </c>
      <c r="I10" s="54">
        <v>6.25</v>
      </c>
      <c r="J10">
        <v>1</v>
      </c>
      <c r="K10">
        <v>2</v>
      </c>
      <c r="L10">
        <v>2</v>
      </c>
      <c r="Y10">
        <v>1</v>
      </c>
      <c r="Z10">
        <v>1</v>
      </c>
      <c r="AB10">
        <v>1</v>
      </c>
      <c r="AG10">
        <v>1</v>
      </c>
    </row>
    <row r="11" spans="1:42" x14ac:dyDescent="0.2">
      <c r="A11">
        <v>6210204</v>
      </c>
      <c r="Z11">
        <v>1</v>
      </c>
      <c r="AB11">
        <v>1</v>
      </c>
      <c r="AC11">
        <v>2</v>
      </c>
      <c r="AH11">
        <v>10</v>
      </c>
      <c r="AI11">
        <v>5</v>
      </c>
      <c r="AK11">
        <v>1.0833330000000001</v>
      </c>
      <c r="AM11">
        <v>4.1667000000000003E-2</v>
      </c>
    </row>
    <row r="12" spans="1:42" x14ac:dyDescent="0.2">
      <c r="A12">
        <v>6210207</v>
      </c>
      <c r="B12">
        <v>2</v>
      </c>
      <c r="C12">
        <v>2</v>
      </c>
      <c r="E12">
        <v>26</v>
      </c>
      <c r="F12">
        <v>5</v>
      </c>
      <c r="G12">
        <v>18</v>
      </c>
      <c r="H12">
        <v>1</v>
      </c>
      <c r="I12">
        <v>12.5</v>
      </c>
      <c r="K12">
        <v>10</v>
      </c>
      <c r="L12">
        <v>1</v>
      </c>
      <c r="N12">
        <v>-0.25</v>
      </c>
      <c r="AG12">
        <v>2.0833330000000001</v>
      </c>
      <c r="AK12">
        <v>39</v>
      </c>
    </row>
    <row r="13" spans="1:42" x14ac:dyDescent="0.2">
      <c r="A13">
        <v>6210208</v>
      </c>
      <c r="B13">
        <v>-1</v>
      </c>
      <c r="C13">
        <v>5</v>
      </c>
      <c r="E13">
        <v>8</v>
      </c>
      <c r="F13">
        <v>4</v>
      </c>
      <c r="G13">
        <v>5.4166670000000003</v>
      </c>
      <c r="I13">
        <v>4.1666670000000003</v>
      </c>
      <c r="J13">
        <v>3</v>
      </c>
      <c r="K13">
        <v>28</v>
      </c>
      <c r="Y13">
        <v>0</v>
      </c>
      <c r="Z13">
        <v>1</v>
      </c>
      <c r="AB13">
        <v>1</v>
      </c>
      <c r="AG13">
        <v>16</v>
      </c>
      <c r="AH13">
        <v>0</v>
      </c>
      <c r="AK13">
        <v>78</v>
      </c>
    </row>
    <row r="14" spans="1:42" x14ac:dyDescent="0.2">
      <c r="A14">
        <v>6210211</v>
      </c>
      <c r="K14">
        <v>1</v>
      </c>
      <c r="Z14">
        <v>1</v>
      </c>
      <c r="AB14">
        <v>1</v>
      </c>
      <c r="AG14">
        <v>10</v>
      </c>
      <c r="AH14">
        <v>10</v>
      </c>
      <c r="AI14">
        <v>45</v>
      </c>
    </row>
    <row r="15" spans="1:42" x14ac:dyDescent="0.2">
      <c r="A15">
        <v>6210214</v>
      </c>
      <c r="B15">
        <v>240</v>
      </c>
      <c r="C15">
        <v>50</v>
      </c>
      <c r="E15">
        <v>80</v>
      </c>
      <c r="F15">
        <v>54</v>
      </c>
      <c r="G15">
        <v>298.999999</v>
      </c>
      <c r="I15">
        <v>201</v>
      </c>
      <c r="J15">
        <v>400</v>
      </c>
      <c r="K15">
        <v>55</v>
      </c>
      <c r="L15">
        <v>100</v>
      </c>
      <c r="N15">
        <v>1</v>
      </c>
      <c r="Z15">
        <v>1</v>
      </c>
      <c r="AB15">
        <v>1</v>
      </c>
      <c r="AG15">
        <v>150.08333300000001</v>
      </c>
      <c r="AH15">
        <v>1</v>
      </c>
      <c r="AI15">
        <v>2</v>
      </c>
      <c r="AK15">
        <v>455.00000299999999</v>
      </c>
    </row>
    <row r="16" spans="1:42" x14ac:dyDescent="0.2">
      <c r="A16">
        <v>6210301</v>
      </c>
      <c r="C16">
        <v>0</v>
      </c>
      <c r="E16">
        <v>6</v>
      </c>
      <c r="F16">
        <v>50</v>
      </c>
      <c r="H16">
        <v>0.875</v>
      </c>
      <c r="I16">
        <v>6.249998999999999</v>
      </c>
      <c r="J16">
        <v>64</v>
      </c>
      <c r="K16">
        <v>42</v>
      </c>
      <c r="N16">
        <v>0.25</v>
      </c>
      <c r="Q16">
        <v>0.5</v>
      </c>
      <c r="T16">
        <v>1</v>
      </c>
      <c r="V16">
        <v>6</v>
      </c>
      <c r="AG16">
        <v>7.1666659999999993</v>
      </c>
      <c r="AH16">
        <v>16</v>
      </c>
      <c r="AI16">
        <v>22</v>
      </c>
      <c r="AK16">
        <v>26</v>
      </c>
    </row>
    <row r="17" spans="1:40" x14ac:dyDescent="0.2">
      <c r="A17">
        <v>6210307</v>
      </c>
      <c r="B17">
        <v>230</v>
      </c>
      <c r="C17">
        <v>120</v>
      </c>
      <c r="E17">
        <v>130</v>
      </c>
      <c r="F17">
        <v>15</v>
      </c>
      <c r="G17">
        <v>311.999999</v>
      </c>
      <c r="I17">
        <v>300</v>
      </c>
      <c r="J17">
        <v>150</v>
      </c>
      <c r="K17">
        <v>121</v>
      </c>
      <c r="L17">
        <v>320</v>
      </c>
      <c r="V17">
        <v>30</v>
      </c>
      <c r="X17">
        <v>5</v>
      </c>
      <c r="Y17">
        <v>20</v>
      </c>
      <c r="Z17">
        <v>201</v>
      </c>
      <c r="AB17">
        <v>25</v>
      </c>
      <c r="AC17">
        <v>45</v>
      </c>
      <c r="AG17">
        <v>25</v>
      </c>
      <c r="AH17">
        <v>20</v>
      </c>
      <c r="AI17">
        <v>75</v>
      </c>
      <c r="AK17">
        <v>260.00000199999999</v>
      </c>
      <c r="AN17">
        <v>13</v>
      </c>
    </row>
    <row r="18" spans="1:40" x14ac:dyDescent="0.2">
      <c r="A18">
        <v>6210309</v>
      </c>
      <c r="B18">
        <v>120</v>
      </c>
      <c r="C18">
        <v>-2</v>
      </c>
      <c r="D18">
        <v>-1</v>
      </c>
      <c r="E18">
        <v>-1.7083330000000001</v>
      </c>
      <c r="F18">
        <v>45</v>
      </c>
      <c r="G18">
        <v>128</v>
      </c>
      <c r="I18">
        <v>296.91666700000002</v>
      </c>
      <c r="J18">
        <v>-1</v>
      </c>
      <c r="K18">
        <v>106</v>
      </c>
      <c r="L18">
        <v>310</v>
      </c>
      <c r="Z18">
        <v>16</v>
      </c>
      <c r="AG18">
        <v>49</v>
      </c>
      <c r="AH18">
        <v>45</v>
      </c>
      <c r="AK18">
        <v>260.00000199999999</v>
      </c>
    </row>
    <row r="19" spans="1:40" x14ac:dyDescent="0.2">
      <c r="A19">
        <v>6210310</v>
      </c>
      <c r="E19">
        <v>5</v>
      </c>
      <c r="F19">
        <v>5</v>
      </c>
      <c r="H19">
        <v>1</v>
      </c>
      <c r="I19">
        <v>14.583333</v>
      </c>
      <c r="J19">
        <v>5</v>
      </c>
      <c r="K19">
        <v>20</v>
      </c>
      <c r="L19">
        <v>5</v>
      </c>
      <c r="Q19">
        <v>5</v>
      </c>
      <c r="X19">
        <v>5</v>
      </c>
      <c r="Z19">
        <v>-1</v>
      </c>
      <c r="AB19">
        <v>-1</v>
      </c>
      <c r="AG19">
        <v>20.083333</v>
      </c>
      <c r="AH19">
        <v>25</v>
      </c>
      <c r="AK19">
        <v>13</v>
      </c>
    </row>
    <row r="20" spans="1:40" x14ac:dyDescent="0.2">
      <c r="A20">
        <v>6210311</v>
      </c>
      <c r="B20">
        <v>16</v>
      </c>
      <c r="C20">
        <v>20</v>
      </c>
      <c r="E20">
        <v>6</v>
      </c>
      <c r="F20">
        <v>10</v>
      </c>
      <c r="G20">
        <v>23</v>
      </c>
      <c r="H20">
        <v>1</v>
      </c>
      <c r="I20">
        <v>27.083333</v>
      </c>
      <c r="K20">
        <v>36</v>
      </c>
      <c r="L20">
        <v>15</v>
      </c>
      <c r="AC20">
        <v>0.25</v>
      </c>
      <c r="AG20">
        <v>25.083333</v>
      </c>
      <c r="AH20">
        <v>9</v>
      </c>
      <c r="AK20">
        <v>117</v>
      </c>
    </row>
    <row r="21" spans="1:40" x14ac:dyDescent="0.2">
      <c r="A21">
        <v>6210312</v>
      </c>
      <c r="K21">
        <v>2</v>
      </c>
      <c r="AI21">
        <v>1</v>
      </c>
    </row>
    <row r="22" spans="1:40" x14ac:dyDescent="0.2">
      <c r="A22">
        <v>6210401</v>
      </c>
      <c r="C22">
        <v>-2</v>
      </c>
      <c r="D22">
        <v>-1</v>
      </c>
      <c r="E22">
        <v>10</v>
      </c>
      <c r="F22">
        <v>15</v>
      </c>
      <c r="G22">
        <v>231</v>
      </c>
      <c r="I22">
        <v>109.416667</v>
      </c>
      <c r="K22">
        <v>116</v>
      </c>
      <c r="L22">
        <v>155</v>
      </c>
      <c r="V22">
        <v>1</v>
      </c>
      <c r="Z22">
        <v>1</v>
      </c>
      <c r="AB22">
        <v>-4.0833329999999997</v>
      </c>
      <c r="AC22">
        <v>0.25</v>
      </c>
      <c r="AG22">
        <v>25</v>
      </c>
      <c r="AH22">
        <v>10</v>
      </c>
      <c r="AI22">
        <v>10</v>
      </c>
      <c r="AK22">
        <v>130</v>
      </c>
    </row>
    <row r="23" spans="1:40" x14ac:dyDescent="0.2">
      <c r="A23">
        <v>6210405</v>
      </c>
      <c r="B23">
        <v>150</v>
      </c>
      <c r="C23">
        <v>115</v>
      </c>
      <c r="D23">
        <v>16</v>
      </c>
      <c r="E23">
        <v>31</v>
      </c>
      <c r="F23">
        <v>48</v>
      </c>
      <c r="G23">
        <v>365</v>
      </c>
      <c r="H23">
        <v>1.125</v>
      </c>
      <c r="I23">
        <v>372.91666700000002</v>
      </c>
      <c r="J23">
        <v>10</v>
      </c>
      <c r="K23">
        <v>256</v>
      </c>
      <c r="L23">
        <v>150</v>
      </c>
      <c r="S23">
        <v>0</v>
      </c>
      <c r="V23">
        <v>1</v>
      </c>
      <c r="Z23">
        <v>12</v>
      </c>
      <c r="AB23">
        <v>6</v>
      </c>
      <c r="AC23">
        <v>0.25</v>
      </c>
      <c r="AG23">
        <v>70</v>
      </c>
      <c r="AK23">
        <v>208.000001</v>
      </c>
    </row>
    <row r="24" spans="1:40" x14ac:dyDescent="0.2">
      <c r="A24">
        <v>6210411</v>
      </c>
      <c r="B24">
        <v>15</v>
      </c>
      <c r="C24">
        <v>16</v>
      </c>
      <c r="D24">
        <v>1</v>
      </c>
      <c r="E24">
        <v>-1</v>
      </c>
      <c r="F24">
        <v>20</v>
      </c>
      <c r="G24">
        <v>61.75</v>
      </c>
      <c r="H24">
        <v>1</v>
      </c>
      <c r="I24">
        <v>22.916667</v>
      </c>
      <c r="J24">
        <v>9</v>
      </c>
      <c r="K24">
        <v>51</v>
      </c>
      <c r="L24">
        <v>42</v>
      </c>
      <c r="Q24">
        <v>2</v>
      </c>
      <c r="V24">
        <v>2</v>
      </c>
      <c r="Z24">
        <v>2</v>
      </c>
      <c r="AC24">
        <v>0.25</v>
      </c>
      <c r="AG24">
        <v>15.083333</v>
      </c>
      <c r="AH24">
        <v>21</v>
      </c>
      <c r="AI24">
        <v>15</v>
      </c>
    </row>
    <row r="25" spans="1:40" x14ac:dyDescent="0.2">
      <c r="A25">
        <v>6210503</v>
      </c>
      <c r="B25">
        <v>130</v>
      </c>
      <c r="E25">
        <v>150</v>
      </c>
      <c r="F25">
        <v>10</v>
      </c>
      <c r="G25">
        <v>369</v>
      </c>
      <c r="I25">
        <v>675</v>
      </c>
      <c r="J25">
        <v>302</v>
      </c>
      <c r="K25">
        <v>77</v>
      </c>
      <c r="L25">
        <v>200</v>
      </c>
      <c r="Q25">
        <v>3</v>
      </c>
      <c r="V25">
        <v>3</v>
      </c>
      <c r="Y25">
        <v>1</v>
      </c>
      <c r="Z25">
        <v>7</v>
      </c>
      <c r="AB25">
        <v>1</v>
      </c>
      <c r="AG25">
        <v>70</v>
      </c>
      <c r="AH25">
        <v>11</v>
      </c>
      <c r="AI25">
        <v>11</v>
      </c>
      <c r="AK25">
        <v>117</v>
      </c>
    </row>
    <row r="26" spans="1:40" x14ac:dyDescent="0.2">
      <c r="A26">
        <v>6210507</v>
      </c>
      <c r="B26">
        <v>85</v>
      </c>
      <c r="C26">
        <v>79</v>
      </c>
      <c r="D26">
        <v>30</v>
      </c>
      <c r="E26">
        <v>78</v>
      </c>
      <c r="F26">
        <v>10</v>
      </c>
      <c r="G26">
        <v>234</v>
      </c>
      <c r="H26">
        <v>1</v>
      </c>
      <c r="I26">
        <v>359.41666700000002</v>
      </c>
      <c r="J26">
        <v>50</v>
      </c>
      <c r="K26">
        <v>50</v>
      </c>
      <c r="L26">
        <v>120</v>
      </c>
      <c r="Z26">
        <v>2</v>
      </c>
      <c r="AG26">
        <v>50.083333000000003</v>
      </c>
      <c r="AI26">
        <v>1</v>
      </c>
      <c r="AK26">
        <v>78</v>
      </c>
    </row>
    <row r="27" spans="1:40" x14ac:dyDescent="0.2">
      <c r="A27">
        <v>6210509</v>
      </c>
      <c r="G27">
        <v>13</v>
      </c>
      <c r="H27">
        <v>2.25</v>
      </c>
      <c r="I27">
        <v>12.5</v>
      </c>
      <c r="J27">
        <v>5</v>
      </c>
      <c r="K27">
        <v>5</v>
      </c>
      <c r="L27">
        <v>10</v>
      </c>
      <c r="AK27">
        <v>4.1667000000000003E-2</v>
      </c>
      <c r="AM27">
        <v>4.1667000000000003E-2</v>
      </c>
    </row>
    <row r="28" spans="1:40" x14ac:dyDescent="0.2">
      <c r="A28">
        <v>6210511</v>
      </c>
      <c r="B28">
        <v>20</v>
      </c>
      <c r="C28">
        <v>6</v>
      </c>
      <c r="E28">
        <v>60</v>
      </c>
      <c r="F28">
        <v>40</v>
      </c>
      <c r="G28">
        <v>26</v>
      </c>
      <c r="H28">
        <v>1</v>
      </c>
      <c r="I28">
        <v>52.083332999999996</v>
      </c>
      <c r="J28">
        <v>40</v>
      </c>
      <c r="K28">
        <v>16</v>
      </c>
      <c r="L28">
        <v>31</v>
      </c>
      <c r="Q28">
        <v>3</v>
      </c>
      <c r="V28">
        <v>5</v>
      </c>
      <c r="Z28">
        <v>13</v>
      </c>
      <c r="AB28">
        <v>1</v>
      </c>
      <c r="AC28">
        <v>1.25</v>
      </c>
      <c r="AG28">
        <v>8.3333000000000004E-2</v>
      </c>
      <c r="AH28">
        <v>30</v>
      </c>
      <c r="AI28">
        <v>1</v>
      </c>
      <c r="AN28">
        <v>2</v>
      </c>
    </row>
    <row r="29" spans="1:40" x14ac:dyDescent="0.2">
      <c r="A29">
        <v>6210703</v>
      </c>
      <c r="B29">
        <v>349</v>
      </c>
      <c r="C29">
        <v>595</v>
      </c>
      <c r="D29">
        <v>250</v>
      </c>
      <c r="E29">
        <v>891</v>
      </c>
      <c r="F29">
        <v>75</v>
      </c>
      <c r="G29">
        <v>1327.4166639999999</v>
      </c>
      <c r="I29">
        <v>1938.9999979999998</v>
      </c>
      <c r="J29">
        <v>474</v>
      </c>
      <c r="K29">
        <v>255</v>
      </c>
      <c r="L29">
        <v>272</v>
      </c>
      <c r="N29">
        <v>73</v>
      </c>
      <c r="O29">
        <v>33</v>
      </c>
      <c r="Q29">
        <v>216</v>
      </c>
      <c r="T29">
        <v>3</v>
      </c>
      <c r="U29">
        <v>35</v>
      </c>
      <c r="V29">
        <v>144</v>
      </c>
      <c r="X29">
        <v>54</v>
      </c>
      <c r="Z29">
        <v>37</v>
      </c>
      <c r="AA29">
        <v>27</v>
      </c>
      <c r="AB29">
        <v>19</v>
      </c>
      <c r="AC29">
        <v>5.5</v>
      </c>
      <c r="AD29">
        <v>10</v>
      </c>
      <c r="AE29">
        <v>15</v>
      </c>
      <c r="AG29">
        <v>414</v>
      </c>
      <c r="AH29">
        <v>329</v>
      </c>
      <c r="AI29">
        <v>100</v>
      </c>
      <c r="AK29">
        <v>647.83333700000003</v>
      </c>
      <c r="AN29">
        <v>55</v>
      </c>
    </row>
    <row r="30" spans="1:40" x14ac:dyDescent="0.2">
      <c r="A30">
        <v>6210706</v>
      </c>
      <c r="C30">
        <v>212</v>
      </c>
      <c r="E30">
        <v>149</v>
      </c>
      <c r="F30">
        <v>90</v>
      </c>
      <c r="G30">
        <v>693.99999800000001</v>
      </c>
      <c r="I30">
        <v>1148.9999990000001</v>
      </c>
      <c r="J30">
        <v>225</v>
      </c>
      <c r="K30">
        <v>150</v>
      </c>
      <c r="L30">
        <v>72</v>
      </c>
      <c r="Z30">
        <v>10</v>
      </c>
      <c r="AB30">
        <v>10</v>
      </c>
      <c r="AC30">
        <v>-2</v>
      </c>
      <c r="AG30">
        <v>170</v>
      </c>
      <c r="AH30">
        <v>60</v>
      </c>
      <c r="AI30">
        <v>0</v>
      </c>
      <c r="AK30">
        <v>65</v>
      </c>
    </row>
    <row r="31" spans="1:40" x14ac:dyDescent="0.2">
      <c r="A31">
        <v>6210707</v>
      </c>
      <c r="B31">
        <v>15</v>
      </c>
      <c r="C31">
        <v>15</v>
      </c>
      <c r="D31">
        <v>5</v>
      </c>
      <c r="E31">
        <v>16</v>
      </c>
      <c r="F31">
        <v>5</v>
      </c>
      <c r="G31">
        <v>36</v>
      </c>
      <c r="I31">
        <v>15.583334000000001</v>
      </c>
      <c r="K31">
        <v>11</v>
      </c>
      <c r="N31">
        <v>1</v>
      </c>
      <c r="Z31">
        <v>1</v>
      </c>
      <c r="AB31">
        <v>1</v>
      </c>
      <c r="AC31">
        <v>0.25</v>
      </c>
      <c r="AG31">
        <v>11.083333</v>
      </c>
      <c r="AH31">
        <v>6</v>
      </c>
      <c r="AI31">
        <v>1</v>
      </c>
      <c r="AK31">
        <v>26</v>
      </c>
    </row>
    <row r="32" spans="1:40" x14ac:dyDescent="0.2">
      <c r="A32">
        <v>6220104</v>
      </c>
      <c r="C32">
        <v>10</v>
      </c>
      <c r="E32">
        <v>1</v>
      </c>
      <c r="F32">
        <v>5</v>
      </c>
      <c r="G32">
        <v>1.0833330000000001</v>
      </c>
      <c r="I32">
        <v>52.083332999999996</v>
      </c>
      <c r="J32">
        <v>6</v>
      </c>
      <c r="K32">
        <v>1</v>
      </c>
      <c r="L32">
        <v>11</v>
      </c>
      <c r="Y32">
        <v>1</v>
      </c>
      <c r="Z32">
        <v>5</v>
      </c>
      <c r="AB32">
        <v>5</v>
      </c>
      <c r="AK32">
        <v>13</v>
      </c>
    </row>
    <row r="33" spans="1:40" x14ac:dyDescent="0.2">
      <c r="A33">
        <v>6220105</v>
      </c>
      <c r="B33">
        <v>11</v>
      </c>
      <c r="C33">
        <v>25</v>
      </c>
      <c r="D33">
        <v>1</v>
      </c>
      <c r="E33">
        <v>11</v>
      </c>
      <c r="F33">
        <v>10</v>
      </c>
      <c r="G33">
        <v>13</v>
      </c>
      <c r="H33">
        <v>-9</v>
      </c>
      <c r="J33">
        <v>31</v>
      </c>
      <c r="K33">
        <v>10</v>
      </c>
      <c r="N33">
        <v>1</v>
      </c>
      <c r="Y33">
        <v>2</v>
      </c>
      <c r="Z33">
        <v>1</v>
      </c>
      <c r="AB33">
        <v>1</v>
      </c>
      <c r="AG33">
        <v>28</v>
      </c>
      <c r="AH33">
        <v>5</v>
      </c>
      <c r="AI33">
        <v>3</v>
      </c>
      <c r="AK33">
        <v>27.083333</v>
      </c>
    </row>
    <row r="34" spans="1:40" x14ac:dyDescent="0.2">
      <c r="A34">
        <v>6220108</v>
      </c>
      <c r="B34">
        <v>15</v>
      </c>
      <c r="C34">
        <v>15</v>
      </c>
      <c r="D34">
        <v>5</v>
      </c>
      <c r="E34">
        <v>60</v>
      </c>
      <c r="F34">
        <v>20</v>
      </c>
      <c r="G34">
        <v>87</v>
      </c>
      <c r="I34">
        <v>51</v>
      </c>
      <c r="K34">
        <v>140</v>
      </c>
      <c r="L34">
        <v>15</v>
      </c>
      <c r="N34">
        <v>2.25</v>
      </c>
      <c r="Q34">
        <v>4</v>
      </c>
      <c r="V34">
        <v>6</v>
      </c>
      <c r="X34">
        <v>2</v>
      </c>
      <c r="Y34">
        <v>1</v>
      </c>
      <c r="Z34">
        <v>1</v>
      </c>
      <c r="AB34">
        <v>1</v>
      </c>
      <c r="AC34">
        <v>1</v>
      </c>
      <c r="AG34">
        <v>3</v>
      </c>
      <c r="AH34">
        <v>6</v>
      </c>
      <c r="AI34">
        <v>6</v>
      </c>
      <c r="AK34">
        <v>26</v>
      </c>
    </row>
    <row r="35" spans="1:40" x14ac:dyDescent="0.2">
      <c r="A35">
        <v>6220115</v>
      </c>
      <c r="E35">
        <v>0</v>
      </c>
      <c r="F35">
        <v>10</v>
      </c>
      <c r="G35">
        <v>52</v>
      </c>
      <c r="I35">
        <v>39.583333000000003</v>
      </c>
      <c r="K35">
        <v>12</v>
      </c>
      <c r="L35">
        <v>11</v>
      </c>
      <c r="Q35">
        <v>1</v>
      </c>
      <c r="Z35">
        <v>1</v>
      </c>
      <c r="AB35">
        <v>1</v>
      </c>
      <c r="AG35">
        <v>10</v>
      </c>
      <c r="AI35">
        <v>1</v>
      </c>
      <c r="AK35">
        <v>1.0833330000000001</v>
      </c>
      <c r="AN35">
        <v>-1</v>
      </c>
    </row>
    <row r="36" spans="1:40" x14ac:dyDescent="0.2">
      <c r="A36">
        <v>6220116</v>
      </c>
      <c r="E36">
        <v>1</v>
      </c>
      <c r="F36">
        <v>35</v>
      </c>
      <c r="H36">
        <v>9</v>
      </c>
      <c r="I36">
        <v>4.1666659999999993</v>
      </c>
      <c r="J36">
        <v>1</v>
      </c>
      <c r="K36">
        <v>6</v>
      </c>
      <c r="Q36">
        <v>5</v>
      </c>
      <c r="V36">
        <v>7</v>
      </c>
      <c r="X36">
        <v>5</v>
      </c>
      <c r="Z36">
        <v>1</v>
      </c>
      <c r="AG36">
        <v>15</v>
      </c>
      <c r="AH36">
        <v>11</v>
      </c>
      <c r="AI36">
        <v>11</v>
      </c>
    </row>
    <row r="37" spans="1:40" x14ac:dyDescent="0.2">
      <c r="A37">
        <v>6220203</v>
      </c>
      <c r="B37">
        <v>1</v>
      </c>
      <c r="I37">
        <v>6.25</v>
      </c>
      <c r="L37">
        <v>5</v>
      </c>
      <c r="AK37">
        <v>13</v>
      </c>
    </row>
    <row r="38" spans="1:40" x14ac:dyDescent="0.2">
      <c r="A38">
        <v>6220207</v>
      </c>
      <c r="B38">
        <v>25</v>
      </c>
      <c r="C38">
        <v>25</v>
      </c>
      <c r="E38">
        <v>64</v>
      </c>
      <c r="F38">
        <v>20</v>
      </c>
      <c r="G38">
        <v>191</v>
      </c>
      <c r="H38">
        <v>3</v>
      </c>
      <c r="I38">
        <v>99</v>
      </c>
      <c r="J38">
        <v>5</v>
      </c>
      <c r="K38">
        <v>50</v>
      </c>
      <c r="L38">
        <v>25</v>
      </c>
      <c r="O38">
        <v>2</v>
      </c>
      <c r="Q38">
        <v>4</v>
      </c>
      <c r="U38">
        <v>5</v>
      </c>
      <c r="V38">
        <v>6</v>
      </c>
      <c r="X38">
        <v>6</v>
      </c>
      <c r="Y38">
        <v>0</v>
      </c>
      <c r="Z38">
        <v>2</v>
      </c>
      <c r="AB38">
        <v>2</v>
      </c>
      <c r="AC38">
        <v>1</v>
      </c>
      <c r="AG38">
        <v>65.25</v>
      </c>
      <c r="AH38">
        <v>57</v>
      </c>
      <c r="AI38">
        <v>2</v>
      </c>
      <c r="AL38">
        <v>2.1666669999999999</v>
      </c>
      <c r="AM38">
        <v>26</v>
      </c>
      <c r="AN38">
        <v>3</v>
      </c>
    </row>
    <row r="39" spans="1:40" x14ac:dyDescent="0.2">
      <c r="A39">
        <v>6220209</v>
      </c>
      <c r="B39">
        <v>5</v>
      </c>
      <c r="E39">
        <v>10</v>
      </c>
      <c r="G39">
        <v>26</v>
      </c>
      <c r="K39">
        <v>10</v>
      </c>
      <c r="Z39">
        <v>1</v>
      </c>
      <c r="AH39">
        <v>10</v>
      </c>
      <c r="AI39">
        <v>10</v>
      </c>
      <c r="AK39">
        <v>13</v>
      </c>
    </row>
    <row r="40" spans="1:40" x14ac:dyDescent="0.2">
      <c r="A40">
        <v>6220302</v>
      </c>
      <c r="B40">
        <v>20</v>
      </c>
      <c r="C40">
        <v>11</v>
      </c>
      <c r="E40">
        <v>30</v>
      </c>
      <c r="G40">
        <v>26</v>
      </c>
      <c r="I40">
        <v>14.583333</v>
      </c>
      <c r="K40">
        <v>1</v>
      </c>
      <c r="L40">
        <v>1</v>
      </c>
      <c r="AH40">
        <v>5</v>
      </c>
      <c r="AI40">
        <v>5</v>
      </c>
      <c r="AK40">
        <v>26</v>
      </c>
    </row>
    <row r="41" spans="1:40" x14ac:dyDescent="0.2">
      <c r="A41">
        <v>6220403</v>
      </c>
      <c r="C41">
        <v>0</v>
      </c>
      <c r="E41">
        <v>32</v>
      </c>
      <c r="F41">
        <v>20</v>
      </c>
      <c r="G41">
        <v>3.3306690738754696E-16</v>
      </c>
      <c r="H41">
        <v>0.5</v>
      </c>
      <c r="I41">
        <v>23.833334000000001</v>
      </c>
      <c r="K41">
        <v>11</v>
      </c>
      <c r="L41">
        <v>15</v>
      </c>
      <c r="AC41">
        <v>0</v>
      </c>
      <c r="AG41">
        <v>5</v>
      </c>
      <c r="AH41">
        <v>1</v>
      </c>
      <c r="AK41">
        <v>14.083333</v>
      </c>
    </row>
    <row r="42" spans="1:40" x14ac:dyDescent="0.2">
      <c r="A42">
        <v>6220506</v>
      </c>
      <c r="I42">
        <v>8.3333329999999997</v>
      </c>
      <c r="K42">
        <v>1</v>
      </c>
      <c r="L42">
        <v>1</v>
      </c>
    </row>
    <row r="43" spans="1:40" x14ac:dyDescent="0.2">
      <c r="A43">
        <v>6220511</v>
      </c>
      <c r="B43">
        <v>26</v>
      </c>
      <c r="E43">
        <v>10</v>
      </c>
      <c r="F43">
        <v>5</v>
      </c>
      <c r="I43">
        <v>6.25</v>
      </c>
      <c r="J43">
        <v>1</v>
      </c>
      <c r="Z43">
        <v>1</v>
      </c>
      <c r="AB43">
        <v>1</v>
      </c>
      <c r="AG43">
        <v>5</v>
      </c>
      <c r="AM43">
        <v>13</v>
      </c>
    </row>
    <row r="44" spans="1:40" x14ac:dyDescent="0.2">
      <c r="A44">
        <v>6220605</v>
      </c>
      <c r="C44">
        <v>100</v>
      </c>
      <c r="F44">
        <v>25</v>
      </c>
      <c r="G44">
        <v>204</v>
      </c>
      <c r="I44">
        <v>125</v>
      </c>
      <c r="J44">
        <v>20</v>
      </c>
      <c r="K44">
        <v>25</v>
      </c>
      <c r="Z44">
        <v>10</v>
      </c>
      <c r="AA44">
        <v>0</v>
      </c>
      <c r="AB44">
        <v>9</v>
      </c>
      <c r="AG44">
        <v>50</v>
      </c>
      <c r="AH44">
        <v>17</v>
      </c>
      <c r="AI44">
        <v>1</v>
      </c>
      <c r="AK44">
        <v>26</v>
      </c>
    </row>
    <row r="45" spans="1:40" x14ac:dyDescent="0.2">
      <c r="A45">
        <v>6220606</v>
      </c>
      <c r="B45">
        <v>1</v>
      </c>
      <c r="G45">
        <v>28</v>
      </c>
      <c r="H45">
        <v>2.75</v>
      </c>
      <c r="I45">
        <v>25.5</v>
      </c>
      <c r="J45">
        <v>1</v>
      </c>
      <c r="K45">
        <v>1</v>
      </c>
      <c r="Z45">
        <v>1</v>
      </c>
      <c r="AB45">
        <v>1</v>
      </c>
      <c r="AI45">
        <v>1</v>
      </c>
      <c r="AJ45">
        <v>1.0625</v>
      </c>
      <c r="AK45">
        <v>26</v>
      </c>
      <c r="AM45">
        <v>1.0833330000000001</v>
      </c>
    </row>
    <row r="46" spans="1:40" x14ac:dyDescent="0.2">
      <c r="A46">
        <v>6220607</v>
      </c>
      <c r="I46">
        <v>5.1666670000000003</v>
      </c>
      <c r="K46">
        <v>1</v>
      </c>
      <c r="P46">
        <v>5</v>
      </c>
      <c r="Q46">
        <v>5</v>
      </c>
      <c r="V46">
        <v>2</v>
      </c>
      <c r="X46">
        <v>1</v>
      </c>
      <c r="Z46">
        <v>5</v>
      </c>
      <c r="AB46">
        <v>1</v>
      </c>
      <c r="AI46">
        <v>1</v>
      </c>
      <c r="AN46">
        <v>2</v>
      </c>
    </row>
    <row r="47" spans="1:40" x14ac:dyDescent="0.2">
      <c r="A47">
        <v>6220701</v>
      </c>
      <c r="F47">
        <v>6</v>
      </c>
      <c r="I47">
        <v>6.25</v>
      </c>
      <c r="K47">
        <v>4</v>
      </c>
      <c r="N47">
        <v>1</v>
      </c>
      <c r="V47">
        <v>1</v>
      </c>
      <c r="Z47">
        <v>0.5</v>
      </c>
      <c r="AG47">
        <v>1</v>
      </c>
      <c r="AH47">
        <v>11</v>
      </c>
      <c r="AI47">
        <v>6</v>
      </c>
      <c r="AK47">
        <v>4.1700000000000001E-2</v>
      </c>
      <c r="AM47">
        <v>8.3400000000000002E-2</v>
      </c>
    </row>
    <row r="48" spans="1:40" x14ac:dyDescent="0.2">
      <c r="A48">
        <v>6220702</v>
      </c>
      <c r="B48">
        <v>17</v>
      </c>
      <c r="C48">
        <v>1</v>
      </c>
      <c r="E48">
        <v>41</v>
      </c>
      <c r="F48">
        <v>8</v>
      </c>
      <c r="G48">
        <v>27</v>
      </c>
      <c r="I48">
        <v>37.5</v>
      </c>
      <c r="K48">
        <v>15</v>
      </c>
      <c r="L48">
        <v>12</v>
      </c>
      <c r="Z48">
        <v>1</v>
      </c>
      <c r="AB48">
        <v>1</v>
      </c>
      <c r="AC48">
        <v>0.25</v>
      </c>
      <c r="AK48">
        <v>13</v>
      </c>
    </row>
    <row r="49" spans="1:42" x14ac:dyDescent="0.2">
      <c r="A49">
        <v>6220710</v>
      </c>
      <c r="B49">
        <v>3</v>
      </c>
      <c r="F49">
        <v>1</v>
      </c>
      <c r="G49">
        <v>2.1666669999999999</v>
      </c>
      <c r="H49">
        <v>1</v>
      </c>
      <c r="I49">
        <v>2.0833330000000001</v>
      </c>
      <c r="J49">
        <v>2</v>
      </c>
      <c r="K49">
        <v>2</v>
      </c>
      <c r="L49">
        <v>4</v>
      </c>
      <c r="N49">
        <v>1</v>
      </c>
      <c r="V49">
        <v>1</v>
      </c>
      <c r="Y49">
        <v>1</v>
      </c>
      <c r="Z49">
        <v>2</v>
      </c>
      <c r="AA49">
        <v>1.0625</v>
      </c>
      <c r="AB49">
        <v>1</v>
      </c>
      <c r="AC49">
        <v>1</v>
      </c>
      <c r="AG49">
        <v>0.16666700000000001</v>
      </c>
      <c r="AH49">
        <v>3</v>
      </c>
      <c r="AI49">
        <v>3</v>
      </c>
      <c r="AP49">
        <v>1.125</v>
      </c>
    </row>
    <row r="50" spans="1:42" x14ac:dyDescent="0.2">
      <c r="A50">
        <v>6220714</v>
      </c>
      <c r="B50">
        <v>20</v>
      </c>
      <c r="C50">
        <v>35</v>
      </c>
      <c r="E50">
        <v>25</v>
      </c>
      <c r="F50">
        <v>35</v>
      </c>
      <c r="G50">
        <v>26</v>
      </c>
      <c r="I50">
        <v>38.5</v>
      </c>
      <c r="K50">
        <v>10</v>
      </c>
      <c r="N50">
        <v>0.25</v>
      </c>
      <c r="Z50">
        <v>1</v>
      </c>
      <c r="AB50">
        <v>1</v>
      </c>
      <c r="AG50">
        <v>16</v>
      </c>
      <c r="AH50">
        <v>6</v>
      </c>
      <c r="AI50">
        <v>1</v>
      </c>
      <c r="AK50">
        <v>52</v>
      </c>
    </row>
    <row r="51" spans="1:42" x14ac:dyDescent="0.2">
      <c r="A51">
        <v>6220715</v>
      </c>
      <c r="C51">
        <v>17</v>
      </c>
      <c r="D51">
        <v>11</v>
      </c>
      <c r="E51">
        <v>14</v>
      </c>
      <c r="F51">
        <v>3</v>
      </c>
      <c r="G51">
        <v>40.083332999999996</v>
      </c>
      <c r="H51">
        <v>1.125</v>
      </c>
      <c r="I51">
        <v>27.083333</v>
      </c>
      <c r="J51">
        <v>6</v>
      </c>
      <c r="K51">
        <v>17</v>
      </c>
      <c r="L51">
        <v>25</v>
      </c>
      <c r="N51">
        <v>4</v>
      </c>
      <c r="Q51">
        <v>5</v>
      </c>
      <c r="X51">
        <v>2</v>
      </c>
      <c r="Y51">
        <v>6</v>
      </c>
      <c r="Z51">
        <v>0</v>
      </c>
      <c r="AB51">
        <v>1</v>
      </c>
      <c r="AC51">
        <v>0.25</v>
      </c>
      <c r="AE51">
        <v>2</v>
      </c>
      <c r="AG51">
        <v>16.166667</v>
      </c>
      <c r="AH51">
        <v>20</v>
      </c>
      <c r="AI51">
        <v>17</v>
      </c>
      <c r="AK51">
        <v>54.166666999999997</v>
      </c>
    </row>
    <row r="52" spans="1:42" x14ac:dyDescent="0.2">
      <c r="A52">
        <v>6220801</v>
      </c>
      <c r="B52">
        <v>10</v>
      </c>
      <c r="E52">
        <v>11</v>
      </c>
      <c r="F52">
        <v>5</v>
      </c>
      <c r="G52">
        <v>15.25</v>
      </c>
      <c r="I52">
        <v>6.25</v>
      </c>
      <c r="K52">
        <v>12</v>
      </c>
    </row>
    <row r="53" spans="1:42" x14ac:dyDescent="0.2">
      <c r="A53">
        <v>6220806</v>
      </c>
      <c r="E53">
        <v>4.1667000000000003E-2</v>
      </c>
      <c r="L53">
        <v>5</v>
      </c>
      <c r="AJ53">
        <v>6.25E-2</v>
      </c>
      <c r="AK53">
        <v>26</v>
      </c>
    </row>
    <row r="54" spans="1:42" x14ac:dyDescent="0.2">
      <c r="A54">
        <v>6220812</v>
      </c>
      <c r="C54">
        <v>25</v>
      </c>
      <c r="F54">
        <v>5</v>
      </c>
      <c r="H54">
        <v>1</v>
      </c>
      <c r="I54">
        <v>27.083333</v>
      </c>
      <c r="J54">
        <v>31</v>
      </c>
      <c r="K54">
        <v>52</v>
      </c>
      <c r="P54">
        <v>12</v>
      </c>
      <c r="Q54">
        <v>1</v>
      </c>
      <c r="V54">
        <v>6</v>
      </c>
      <c r="Y54">
        <v>3</v>
      </c>
      <c r="Z54">
        <v>4</v>
      </c>
      <c r="AB54">
        <v>1</v>
      </c>
      <c r="AC54">
        <v>3</v>
      </c>
      <c r="AG54">
        <v>13.083333</v>
      </c>
      <c r="AH54">
        <v>35</v>
      </c>
      <c r="AI54">
        <v>1</v>
      </c>
      <c r="AK54">
        <v>13</v>
      </c>
    </row>
    <row r="55" spans="1:42" x14ac:dyDescent="0.2">
      <c r="A55">
        <v>6220909</v>
      </c>
      <c r="B55">
        <v>1</v>
      </c>
      <c r="C55">
        <v>1</v>
      </c>
      <c r="E55">
        <v>5</v>
      </c>
      <c r="F55">
        <v>5</v>
      </c>
      <c r="G55">
        <v>7</v>
      </c>
      <c r="I55">
        <v>10.416667</v>
      </c>
      <c r="K55">
        <v>6</v>
      </c>
      <c r="L55">
        <v>1</v>
      </c>
      <c r="Q55">
        <v>2</v>
      </c>
      <c r="X55">
        <v>1</v>
      </c>
      <c r="AG55">
        <v>1</v>
      </c>
      <c r="AI55">
        <v>2</v>
      </c>
    </row>
    <row r="56" spans="1:42" x14ac:dyDescent="0.2">
      <c r="A56">
        <v>6220912</v>
      </c>
      <c r="B56">
        <v>50</v>
      </c>
      <c r="C56">
        <v>45</v>
      </c>
      <c r="D56">
        <v>20</v>
      </c>
      <c r="E56">
        <v>140</v>
      </c>
      <c r="F56">
        <v>23</v>
      </c>
      <c r="G56">
        <v>243</v>
      </c>
      <c r="H56">
        <v>10</v>
      </c>
      <c r="I56">
        <v>202.08333300000001</v>
      </c>
      <c r="J56">
        <v>16</v>
      </c>
      <c r="K56">
        <v>85</v>
      </c>
      <c r="Y56">
        <v>1</v>
      </c>
      <c r="Z56">
        <v>6</v>
      </c>
      <c r="AB56">
        <v>6</v>
      </c>
      <c r="AC56">
        <v>2</v>
      </c>
      <c r="AG56">
        <v>53.083333000000003</v>
      </c>
      <c r="AH56">
        <v>10</v>
      </c>
      <c r="AI56">
        <v>10</v>
      </c>
      <c r="AK56">
        <v>1.0833330000000001</v>
      </c>
      <c r="AN56">
        <v>15</v>
      </c>
    </row>
    <row r="57" spans="1:42" x14ac:dyDescent="0.2">
      <c r="A57">
        <v>6221102</v>
      </c>
      <c r="B57">
        <v>40</v>
      </c>
      <c r="C57">
        <v>55</v>
      </c>
      <c r="E57">
        <v>80</v>
      </c>
      <c r="F57">
        <v>5</v>
      </c>
      <c r="G57">
        <v>86</v>
      </c>
      <c r="H57">
        <v>1</v>
      </c>
      <c r="I57">
        <v>50</v>
      </c>
      <c r="L57">
        <v>25</v>
      </c>
      <c r="Y57">
        <v>2</v>
      </c>
      <c r="Z57">
        <v>5</v>
      </c>
      <c r="AA57">
        <v>5.3125</v>
      </c>
      <c r="AB57">
        <v>10</v>
      </c>
      <c r="AG57">
        <v>68.08333300000001</v>
      </c>
      <c r="AH57">
        <v>11</v>
      </c>
      <c r="AI57">
        <v>1</v>
      </c>
      <c r="AK57">
        <v>52</v>
      </c>
    </row>
    <row r="58" spans="1:42" x14ac:dyDescent="0.2">
      <c r="A58">
        <v>6221103</v>
      </c>
      <c r="E58">
        <v>1</v>
      </c>
      <c r="Z58">
        <v>1</v>
      </c>
      <c r="AB58">
        <v>1</v>
      </c>
      <c r="AI58">
        <v>1</v>
      </c>
    </row>
    <row r="59" spans="1:42" x14ac:dyDescent="0.2">
      <c r="A59">
        <v>6221202</v>
      </c>
      <c r="B59">
        <v>75</v>
      </c>
      <c r="C59">
        <v>102</v>
      </c>
      <c r="D59">
        <v>55</v>
      </c>
      <c r="E59">
        <v>35</v>
      </c>
      <c r="F59">
        <v>20</v>
      </c>
      <c r="G59">
        <v>178</v>
      </c>
      <c r="H59">
        <v>1</v>
      </c>
      <c r="I59">
        <v>450</v>
      </c>
      <c r="J59">
        <v>30</v>
      </c>
      <c r="K59">
        <v>10</v>
      </c>
      <c r="L59">
        <v>25</v>
      </c>
      <c r="N59">
        <v>1.25</v>
      </c>
      <c r="O59">
        <v>5</v>
      </c>
      <c r="Q59">
        <v>10</v>
      </c>
      <c r="V59">
        <v>3</v>
      </c>
      <c r="X59">
        <v>3</v>
      </c>
      <c r="Y59">
        <v>1</v>
      </c>
      <c r="Z59">
        <v>1</v>
      </c>
      <c r="AB59">
        <v>1</v>
      </c>
      <c r="AC59">
        <v>0.25</v>
      </c>
      <c r="AG59">
        <v>25.083333</v>
      </c>
      <c r="AH59">
        <v>1</v>
      </c>
      <c r="AI59">
        <v>1</v>
      </c>
      <c r="AK59">
        <v>26</v>
      </c>
      <c r="AN59">
        <v>2</v>
      </c>
    </row>
    <row r="60" spans="1:42" x14ac:dyDescent="0.2">
      <c r="A60">
        <v>6221203</v>
      </c>
      <c r="B60">
        <v>20</v>
      </c>
      <c r="C60">
        <v>75</v>
      </c>
      <c r="F60">
        <v>10</v>
      </c>
      <c r="G60">
        <v>51</v>
      </c>
      <c r="I60">
        <v>60.333333999999994</v>
      </c>
      <c r="J60">
        <v>20</v>
      </c>
      <c r="K60">
        <v>31</v>
      </c>
      <c r="L60">
        <v>35</v>
      </c>
      <c r="N60">
        <v>1</v>
      </c>
      <c r="P60">
        <v>5</v>
      </c>
      <c r="Q60">
        <v>1</v>
      </c>
      <c r="Y60">
        <v>1</v>
      </c>
      <c r="Z60">
        <v>1</v>
      </c>
      <c r="AB60">
        <v>1</v>
      </c>
      <c r="AC60">
        <v>5</v>
      </c>
      <c r="AG60">
        <v>13.083333</v>
      </c>
      <c r="AH60">
        <v>4</v>
      </c>
      <c r="AI60">
        <v>1</v>
      </c>
      <c r="AK60">
        <v>10.833333</v>
      </c>
    </row>
    <row r="61" spans="1:42" x14ac:dyDescent="0.2">
      <c r="A61">
        <v>6221210</v>
      </c>
      <c r="C61">
        <v>10</v>
      </c>
      <c r="D61">
        <v>11</v>
      </c>
      <c r="E61">
        <v>1</v>
      </c>
      <c r="F61">
        <v>1</v>
      </c>
      <c r="H61">
        <v>1</v>
      </c>
      <c r="I61">
        <v>29.166665999999999</v>
      </c>
      <c r="K61">
        <v>1</v>
      </c>
      <c r="L61">
        <v>10</v>
      </c>
      <c r="Q61">
        <v>5</v>
      </c>
      <c r="Y61">
        <v>1</v>
      </c>
      <c r="AG61">
        <v>3.0833330000000001</v>
      </c>
      <c r="AH61">
        <v>8</v>
      </c>
      <c r="AI61">
        <v>8</v>
      </c>
    </row>
    <row r="62" spans="1:42" x14ac:dyDescent="0.2">
      <c r="A62">
        <v>6221303</v>
      </c>
      <c r="B62">
        <v>1</v>
      </c>
      <c r="C62">
        <v>10</v>
      </c>
      <c r="E62">
        <v>6</v>
      </c>
      <c r="F62">
        <v>10</v>
      </c>
      <c r="G62">
        <v>78</v>
      </c>
      <c r="I62">
        <v>87.5</v>
      </c>
      <c r="K62">
        <v>16</v>
      </c>
      <c r="L62">
        <v>33</v>
      </c>
      <c r="AC62">
        <v>1</v>
      </c>
      <c r="AG62">
        <v>6</v>
      </c>
      <c r="AH62">
        <v>1</v>
      </c>
      <c r="AI62">
        <v>1</v>
      </c>
      <c r="AK62">
        <v>13</v>
      </c>
    </row>
    <row r="63" spans="1:42" x14ac:dyDescent="0.2">
      <c r="A63">
        <v>6221305</v>
      </c>
      <c r="E63">
        <v>1</v>
      </c>
      <c r="I63">
        <v>25</v>
      </c>
      <c r="J63">
        <v>2</v>
      </c>
      <c r="K63">
        <v>4</v>
      </c>
      <c r="Z63">
        <v>1</v>
      </c>
      <c r="AB63">
        <v>0.16666700000000001</v>
      </c>
      <c r="AG63">
        <v>2</v>
      </c>
      <c r="AI63">
        <v>2</v>
      </c>
      <c r="AL63">
        <v>2</v>
      </c>
    </row>
    <row r="64" spans="1:42" x14ac:dyDescent="0.2">
      <c r="A64">
        <v>6221402</v>
      </c>
      <c r="F64">
        <v>2</v>
      </c>
      <c r="H64">
        <v>5</v>
      </c>
      <c r="I64">
        <v>1</v>
      </c>
      <c r="J64">
        <v>10</v>
      </c>
      <c r="K64">
        <v>1</v>
      </c>
      <c r="N64">
        <v>1</v>
      </c>
      <c r="V64">
        <v>5</v>
      </c>
      <c r="Y64">
        <v>1</v>
      </c>
      <c r="Z64">
        <v>1</v>
      </c>
      <c r="AB64">
        <v>1</v>
      </c>
      <c r="AC64">
        <v>2</v>
      </c>
      <c r="AG64">
        <v>0.5</v>
      </c>
      <c r="AH64">
        <v>20</v>
      </c>
      <c r="AI64">
        <v>6</v>
      </c>
    </row>
    <row r="65" spans="1:40" x14ac:dyDescent="0.2">
      <c r="A65">
        <v>6221410</v>
      </c>
      <c r="B65">
        <v>115</v>
      </c>
      <c r="C65">
        <v>68</v>
      </c>
      <c r="E65">
        <v>79</v>
      </c>
      <c r="F65">
        <v>35</v>
      </c>
      <c r="I65">
        <v>225</v>
      </c>
      <c r="J65">
        <v>302</v>
      </c>
      <c r="K65">
        <v>55</v>
      </c>
      <c r="L65">
        <v>70</v>
      </c>
      <c r="Z65">
        <v>34</v>
      </c>
      <c r="AB65">
        <v>14</v>
      </c>
      <c r="AC65">
        <v>1</v>
      </c>
      <c r="AG65">
        <v>5</v>
      </c>
      <c r="AH65">
        <v>10</v>
      </c>
      <c r="AI65">
        <v>19</v>
      </c>
      <c r="AK65">
        <v>52</v>
      </c>
    </row>
    <row r="66" spans="1:40" x14ac:dyDescent="0.2">
      <c r="A66">
        <v>6221501</v>
      </c>
      <c r="D66">
        <v>1</v>
      </c>
      <c r="J66">
        <v>1</v>
      </c>
      <c r="K66">
        <v>1</v>
      </c>
      <c r="L66">
        <v>1</v>
      </c>
      <c r="V66">
        <v>0.5</v>
      </c>
      <c r="Z66">
        <v>1</v>
      </c>
      <c r="AB66">
        <v>1</v>
      </c>
      <c r="AC66">
        <v>1</v>
      </c>
      <c r="AG66">
        <v>1</v>
      </c>
      <c r="AI66">
        <v>1</v>
      </c>
      <c r="AM66">
        <v>1.0833330000000001</v>
      </c>
    </row>
    <row r="67" spans="1:40" x14ac:dyDescent="0.2">
      <c r="A67">
        <v>6221502</v>
      </c>
      <c r="B67">
        <v>1</v>
      </c>
      <c r="E67">
        <v>1</v>
      </c>
      <c r="K67">
        <v>1</v>
      </c>
      <c r="L67">
        <v>15</v>
      </c>
      <c r="AB67">
        <v>1</v>
      </c>
      <c r="AC67">
        <v>0.25</v>
      </c>
      <c r="AG67">
        <v>15</v>
      </c>
      <c r="AI67">
        <v>1</v>
      </c>
      <c r="AK67">
        <v>26</v>
      </c>
    </row>
    <row r="68" spans="1:40" x14ac:dyDescent="0.2">
      <c r="A68">
        <v>6221603</v>
      </c>
      <c r="C68">
        <v>10</v>
      </c>
      <c r="E68">
        <v>2</v>
      </c>
      <c r="J68">
        <v>13</v>
      </c>
      <c r="K68">
        <v>8</v>
      </c>
      <c r="L68">
        <v>5</v>
      </c>
      <c r="N68">
        <v>0.5</v>
      </c>
      <c r="U68">
        <v>1</v>
      </c>
      <c r="V68">
        <v>6</v>
      </c>
      <c r="X68">
        <v>2</v>
      </c>
      <c r="Z68">
        <v>1</v>
      </c>
      <c r="AB68">
        <v>1</v>
      </c>
      <c r="AC68">
        <v>0.25</v>
      </c>
      <c r="AG68">
        <v>10</v>
      </c>
      <c r="AH68">
        <v>9</v>
      </c>
      <c r="AI68">
        <v>2</v>
      </c>
      <c r="AN68">
        <v>2</v>
      </c>
    </row>
    <row r="69" spans="1:40" x14ac:dyDescent="0.2">
      <c r="A69">
        <v>6221605</v>
      </c>
      <c r="B69">
        <v>16</v>
      </c>
      <c r="C69">
        <v>15</v>
      </c>
      <c r="E69">
        <v>21</v>
      </c>
      <c r="F69">
        <v>5</v>
      </c>
      <c r="G69">
        <v>26</v>
      </c>
      <c r="H69">
        <v>1</v>
      </c>
      <c r="I69">
        <v>39.583332999999996</v>
      </c>
      <c r="K69">
        <v>20</v>
      </c>
      <c r="Q69">
        <v>6</v>
      </c>
      <c r="Z69">
        <v>1</v>
      </c>
      <c r="AC69">
        <v>0.25</v>
      </c>
      <c r="AG69">
        <v>15.083333</v>
      </c>
      <c r="AH69">
        <v>1</v>
      </c>
      <c r="AI69">
        <v>11</v>
      </c>
      <c r="AK69">
        <v>52</v>
      </c>
    </row>
    <row r="70" spans="1:40" x14ac:dyDescent="0.2">
      <c r="A70">
        <v>6221606</v>
      </c>
      <c r="F70">
        <v>1</v>
      </c>
      <c r="I70">
        <v>12.5</v>
      </c>
      <c r="J70">
        <v>1</v>
      </c>
      <c r="K70">
        <v>1</v>
      </c>
      <c r="L70">
        <v>3</v>
      </c>
      <c r="Y70">
        <v>0.5</v>
      </c>
      <c r="Z70">
        <v>3</v>
      </c>
      <c r="AB70">
        <v>5</v>
      </c>
      <c r="AC70">
        <v>0.25</v>
      </c>
      <c r="AH70">
        <v>1</v>
      </c>
      <c r="AI70">
        <v>2</v>
      </c>
      <c r="AJ70">
        <v>6.25E-2</v>
      </c>
      <c r="AK70">
        <v>8.3366999999999997E-2</v>
      </c>
      <c r="AM70">
        <v>8.3334000000000005E-2</v>
      </c>
    </row>
    <row r="71" spans="1:40" x14ac:dyDescent="0.2">
      <c r="A71">
        <v>6221607</v>
      </c>
      <c r="D71">
        <v>0</v>
      </c>
      <c r="E71">
        <v>1</v>
      </c>
      <c r="F71">
        <v>10</v>
      </c>
      <c r="G71">
        <v>0</v>
      </c>
      <c r="I71">
        <v>2.0833330000000001</v>
      </c>
      <c r="J71">
        <v>3</v>
      </c>
      <c r="K71">
        <v>20</v>
      </c>
      <c r="Q71">
        <v>1</v>
      </c>
      <c r="Y71">
        <v>1</v>
      </c>
      <c r="AC71">
        <v>0.25</v>
      </c>
      <c r="AH71">
        <v>1</v>
      </c>
      <c r="AI71">
        <v>12</v>
      </c>
    </row>
    <row r="72" spans="1:40" x14ac:dyDescent="0.2">
      <c r="A72">
        <v>6221612</v>
      </c>
      <c r="B72">
        <v>36</v>
      </c>
      <c r="C72">
        <v>15</v>
      </c>
      <c r="E72">
        <v>3</v>
      </c>
      <c r="F72">
        <v>15</v>
      </c>
      <c r="G72">
        <v>64</v>
      </c>
      <c r="H72">
        <v>1</v>
      </c>
      <c r="I72">
        <v>52.083333000000003</v>
      </c>
      <c r="K72">
        <v>61</v>
      </c>
      <c r="L72">
        <v>20</v>
      </c>
      <c r="Z72">
        <v>8</v>
      </c>
      <c r="AB72">
        <v>1</v>
      </c>
      <c r="AC72">
        <v>13.75</v>
      </c>
      <c r="AG72">
        <v>20.083333</v>
      </c>
      <c r="AH72">
        <v>10</v>
      </c>
      <c r="AI72">
        <v>10</v>
      </c>
      <c r="AK72">
        <v>52</v>
      </c>
    </row>
    <row r="73" spans="1:40" x14ac:dyDescent="0.2">
      <c r="A73">
        <v>6221705</v>
      </c>
      <c r="C73">
        <v>35</v>
      </c>
      <c r="D73">
        <v>35</v>
      </c>
      <c r="E73">
        <v>146</v>
      </c>
      <c r="F73">
        <v>25</v>
      </c>
      <c r="G73">
        <v>345</v>
      </c>
      <c r="H73">
        <v>0.5</v>
      </c>
      <c r="I73">
        <v>425</v>
      </c>
      <c r="J73">
        <v>15</v>
      </c>
      <c r="K73">
        <v>11</v>
      </c>
      <c r="Q73">
        <v>15</v>
      </c>
      <c r="V73">
        <v>5</v>
      </c>
      <c r="Y73">
        <v>1</v>
      </c>
      <c r="AB73">
        <v>7</v>
      </c>
      <c r="AC73">
        <v>0.25</v>
      </c>
      <c r="AH73">
        <v>20</v>
      </c>
      <c r="AI73">
        <v>10</v>
      </c>
      <c r="AN73">
        <v>5</v>
      </c>
    </row>
    <row r="74" spans="1:40" x14ac:dyDescent="0.2">
      <c r="A74">
        <v>6221707</v>
      </c>
      <c r="B74">
        <v>45</v>
      </c>
      <c r="C74">
        <v>15</v>
      </c>
      <c r="D74">
        <v>1</v>
      </c>
      <c r="E74">
        <v>20</v>
      </c>
      <c r="F74">
        <v>10</v>
      </c>
      <c r="G74">
        <v>31.416667</v>
      </c>
      <c r="I74">
        <v>50</v>
      </c>
      <c r="J74">
        <v>7</v>
      </c>
      <c r="K74">
        <v>15</v>
      </c>
      <c r="L74">
        <v>15</v>
      </c>
      <c r="Y74">
        <v>1</v>
      </c>
      <c r="Z74">
        <v>1</v>
      </c>
      <c r="AB74">
        <v>4</v>
      </c>
      <c r="AG74">
        <v>1</v>
      </c>
      <c r="AI74">
        <v>3</v>
      </c>
      <c r="AK74">
        <v>1.0833330000000001</v>
      </c>
    </row>
    <row r="75" spans="1:40" x14ac:dyDescent="0.2">
      <c r="A75">
        <v>6221806</v>
      </c>
      <c r="B75">
        <v>1</v>
      </c>
      <c r="C75">
        <v>25</v>
      </c>
      <c r="E75">
        <v>1</v>
      </c>
      <c r="G75">
        <v>26</v>
      </c>
      <c r="I75">
        <v>1</v>
      </c>
      <c r="J75">
        <v>25</v>
      </c>
      <c r="K75">
        <v>1</v>
      </c>
      <c r="AA75">
        <v>1.0625</v>
      </c>
      <c r="AB75">
        <v>1</v>
      </c>
      <c r="AC75">
        <v>0.25</v>
      </c>
      <c r="AI75">
        <v>1</v>
      </c>
      <c r="AK75">
        <v>1.0833330000000001</v>
      </c>
    </row>
    <row r="76" spans="1:40" x14ac:dyDescent="0.2">
      <c r="A76">
        <v>6221902</v>
      </c>
      <c r="F76">
        <v>10</v>
      </c>
      <c r="K76">
        <v>6</v>
      </c>
      <c r="L76">
        <v>5</v>
      </c>
      <c r="AI76">
        <v>3</v>
      </c>
    </row>
    <row r="77" spans="1:40" x14ac:dyDescent="0.2">
      <c r="A77">
        <v>6221906</v>
      </c>
      <c r="C77">
        <v>123</v>
      </c>
      <c r="E77">
        <v>35</v>
      </c>
      <c r="F77">
        <v>33</v>
      </c>
      <c r="G77">
        <v>64</v>
      </c>
      <c r="I77">
        <v>51</v>
      </c>
      <c r="K77">
        <v>30</v>
      </c>
      <c r="N77">
        <v>0</v>
      </c>
      <c r="Y77">
        <v>0</v>
      </c>
      <c r="Z77">
        <v>0</v>
      </c>
      <c r="AB77">
        <v>-1</v>
      </c>
      <c r="AH77">
        <v>15</v>
      </c>
      <c r="AI77">
        <v>1</v>
      </c>
      <c r="AK77">
        <v>39</v>
      </c>
      <c r="AM77">
        <v>13</v>
      </c>
    </row>
    <row r="78" spans="1:40" x14ac:dyDescent="0.2">
      <c r="A78">
        <v>6221907</v>
      </c>
      <c r="E78">
        <v>0</v>
      </c>
      <c r="G78">
        <v>1.0833330000000001</v>
      </c>
      <c r="I78">
        <v>6.1666670000000003</v>
      </c>
      <c r="K78">
        <v>0</v>
      </c>
      <c r="L78">
        <v>0</v>
      </c>
      <c r="AI78">
        <v>1</v>
      </c>
      <c r="AK78">
        <v>9.7144514654701197E-17</v>
      </c>
    </row>
    <row r="79" spans="1:40" x14ac:dyDescent="0.2">
      <c r="A79">
        <v>6221912</v>
      </c>
      <c r="B79">
        <v>30</v>
      </c>
      <c r="E79">
        <v>48</v>
      </c>
      <c r="F79">
        <v>15</v>
      </c>
      <c r="G79">
        <v>103.166667</v>
      </c>
      <c r="I79">
        <v>50</v>
      </c>
      <c r="J79">
        <v>50</v>
      </c>
      <c r="K79">
        <v>76</v>
      </c>
      <c r="L79">
        <v>62</v>
      </c>
      <c r="Y79">
        <v>1</v>
      </c>
      <c r="Z79">
        <v>1</v>
      </c>
      <c r="AA79">
        <v>34</v>
      </c>
      <c r="AB79">
        <v>1</v>
      </c>
      <c r="AG79">
        <v>31</v>
      </c>
      <c r="AH79">
        <v>5</v>
      </c>
      <c r="AI79">
        <v>6</v>
      </c>
      <c r="AK79">
        <v>52</v>
      </c>
    </row>
    <row r="80" spans="1:40" x14ac:dyDescent="0.2">
      <c r="A80">
        <v>6222004</v>
      </c>
      <c r="B80">
        <v>20</v>
      </c>
      <c r="C80">
        <v>14</v>
      </c>
      <c r="D80">
        <v>0</v>
      </c>
      <c r="E80">
        <v>11</v>
      </c>
      <c r="F80">
        <v>5</v>
      </c>
      <c r="G80">
        <v>24.916667</v>
      </c>
      <c r="H80">
        <v>6</v>
      </c>
      <c r="I80">
        <v>35.416667000000004</v>
      </c>
      <c r="J80">
        <v>25</v>
      </c>
      <c r="K80">
        <v>10</v>
      </c>
      <c r="L80">
        <v>5</v>
      </c>
      <c r="Z80">
        <v>1</v>
      </c>
      <c r="AB80">
        <v>-1</v>
      </c>
      <c r="AC80">
        <v>0.25</v>
      </c>
      <c r="AG80">
        <v>5.5</v>
      </c>
      <c r="AH80">
        <v>2</v>
      </c>
      <c r="AI80">
        <v>2</v>
      </c>
      <c r="AK80">
        <v>1.0833330000000001</v>
      </c>
    </row>
    <row r="81" spans="1:42" x14ac:dyDescent="0.2">
      <c r="A81">
        <v>6222009</v>
      </c>
      <c r="K81">
        <v>1</v>
      </c>
      <c r="Z81">
        <v>1</v>
      </c>
      <c r="AB81">
        <v>1</v>
      </c>
      <c r="AC81">
        <v>0.25</v>
      </c>
      <c r="AI81">
        <v>1</v>
      </c>
    </row>
    <row r="82" spans="1:42" x14ac:dyDescent="0.2">
      <c r="A82">
        <v>6222103</v>
      </c>
      <c r="B82">
        <v>86</v>
      </c>
      <c r="C82">
        <v>95</v>
      </c>
      <c r="F82">
        <v>18</v>
      </c>
      <c r="G82">
        <v>91</v>
      </c>
      <c r="I82">
        <v>275</v>
      </c>
      <c r="J82">
        <v>14</v>
      </c>
      <c r="K82">
        <v>6</v>
      </c>
      <c r="L82">
        <v>15</v>
      </c>
      <c r="Y82">
        <v>0</v>
      </c>
      <c r="Z82">
        <v>1</v>
      </c>
      <c r="AB82">
        <v>5</v>
      </c>
      <c r="AC82">
        <v>-0.75</v>
      </c>
      <c r="AE82">
        <v>-0.33333299999999999</v>
      </c>
      <c r="AG82">
        <v>60</v>
      </c>
      <c r="AH82">
        <v>45</v>
      </c>
      <c r="AI82">
        <v>1</v>
      </c>
      <c r="AK82">
        <v>52</v>
      </c>
      <c r="AP82">
        <v>-1.125</v>
      </c>
    </row>
    <row r="83" spans="1:42" x14ac:dyDescent="0.2">
      <c r="A83">
        <v>6222202</v>
      </c>
      <c r="D83">
        <v>1</v>
      </c>
      <c r="F83">
        <v>1</v>
      </c>
      <c r="H83">
        <v>1</v>
      </c>
      <c r="I83">
        <v>6.25</v>
      </c>
      <c r="K83">
        <v>3</v>
      </c>
      <c r="L83">
        <v>1</v>
      </c>
      <c r="Y83">
        <v>1</v>
      </c>
      <c r="Z83">
        <v>3</v>
      </c>
      <c r="AB83">
        <v>1</v>
      </c>
      <c r="AG83">
        <v>1.0833330000000001</v>
      </c>
      <c r="AH83">
        <v>2</v>
      </c>
      <c r="AI83">
        <v>1</v>
      </c>
      <c r="AM83">
        <v>2.1666669999999999</v>
      </c>
    </row>
    <row r="84" spans="1:42" x14ac:dyDescent="0.2">
      <c r="A84">
        <v>6222210</v>
      </c>
      <c r="B84">
        <v>1</v>
      </c>
      <c r="E84">
        <v>45</v>
      </c>
      <c r="F84">
        <v>15</v>
      </c>
      <c r="G84">
        <v>117</v>
      </c>
      <c r="H84">
        <v>1</v>
      </c>
      <c r="I84">
        <v>375</v>
      </c>
      <c r="J84">
        <v>1</v>
      </c>
      <c r="K84">
        <v>10</v>
      </c>
      <c r="L84">
        <v>80</v>
      </c>
      <c r="AB84">
        <v>1</v>
      </c>
      <c r="AG84">
        <v>10.083333</v>
      </c>
      <c r="AI84">
        <v>6</v>
      </c>
      <c r="AK84">
        <v>13</v>
      </c>
    </row>
    <row r="85" spans="1:42" x14ac:dyDescent="0.2">
      <c r="A85">
        <v>6222303</v>
      </c>
      <c r="C85">
        <v>1</v>
      </c>
      <c r="E85">
        <v>5</v>
      </c>
      <c r="F85">
        <v>2</v>
      </c>
      <c r="G85">
        <v>13</v>
      </c>
      <c r="H85">
        <v>3</v>
      </c>
      <c r="I85">
        <v>2.0833330000000001</v>
      </c>
      <c r="J85">
        <v>2</v>
      </c>
      <c r="N85">
        <v>0.25</v>
      </c>
      <c r="Q85">
        <v>6</v>
      </c>
      <c r="Y85">
        <v>1</v>
      </c>
      <c r="Z85">
        <v>2</v>
      </c>
      <c r="AB85">
        <v>12</v>
      </c>
      <c r="AC85">
        <v>0.25</v>
      </c>
      <c r="AG85">
        <v>0.25</v>
      </c>
      <c r="AJ85">
        <v>2.125</v>
      </c>
      <c r="AK85">
        <v>1.0833330000000001</v>
      </c>
      <c r="AL85">
        <v>1</v>
      </c>
      <c r="AP85">
        <v>1.125</v>
      </c>
    </row>
    <row r="86" spans="1:42" x14ac:dyDescent="0.2">
      <c r="A86">
        <v>6222304</v>
      </c>
      <c r="B86">
        <v>1</v>
      </c>
      <c r="D86">
        <v>1</v>
      </c>
      <c r="E86">
        <v>6</v>
      </c>
      <c r="F86">
        <v>5</v>
      </c>
      <c r="G86">
        <v>1</v>
      </c>
      <c r="H86">
        <v>1</v>
      </c>
      <c r="I86">
        <v>1</v>
      </c>
      <c r="J86">
        <v>7</v>
      </c>
      <c r="K86">
        <v>2</v>
      </c>
      <c r="N86">
        <v>0.25</v>
      </c>
      <c r="P86">
        <v>1</v>
      </c>
      <c r="T86">
        <v>1</v>
      </c>
      <c r="U86">
        <v>3</v>
      </c>
      <c r="V86">
        <v>5</v>
      </c>
      <c r="X86">
        <v>5</v>
      </c>
      <c r="Z86">
        <v>0</v>
      </c>
      <c r="AC86">
        <v>0</v>
      </c>
      <c r="AG86">
        <v>13.083333</v>
      </c>
      <c r="AH86">
        <v>10</v>
      </c>
      <c r="AI86">
        <v>9</v>
      </c>
      <c r="AJ86">
        <v>5.3125</v>
      </c>
      <c r="AK86">
        <v>2.1666669999999999</v>
      </c>
      <c r="AL86">
        <v>2.0833330000000001</v>
      </c>
      <c r="AM86">
        <v>3.25</v>
      </c>
      <c r="AN86">
        <v>5</v>
      </c>
      <c r="AO86">
        <v>1</v>
      </c>
      <c r="AP86">
        <v>0</v>
      </c>
    </row>
    <row r="87" spans="1:42" x14ac:dyDescent="0.2">
      <c r="A87">
        <v>6222305</v>
      </c>
      <c r="B87">
        <v>5</v>
      </c>
      <c r="D87">
        <v>1</v>
      </c>
      <c r="E87">
        <v>2</v>
      </c>
      <c r="F87">
        <v>5</v>
      </c>
      <c r="G87">
        <v>21.25</v>
      </c>
      <c r="I87">
        <v>12.5</v>
      </c>
      <c r="J87">
        <v>2</v>
      </c>
      <c r="K87">
        <v>7</v>
      </c>
      <c r="L87">
        <v>12</v>
      </c>
      <c r="Q87">
        <v>2.5</v>
      </c>
      <c r="U87">
        <v>0.5</v>
      </c>
      <c r="V87">
        <v>0.5</v>
      </c>
      <c r="X87">
        <v>0.5</v>
      </c>
      <c r="AB87">
        <v>1</v>
      </c>
      <c r="AG87">
        <v>2</v>
      </c>
      <c r="AH87">
        <v>2</v>
      </c>
      <c r="AI87">
        <v>2</v>
      </c>
      <c r="AK87">
        <v>-1.0833330000000001</v>
      </c>
      <c r="AP87">
        <v>2.25</v>
      </c>
    </row>
    <row r="88" spans="1:42" x14ac:dyDescent="0.2">
      <c r="A88">
        <v>6222310</v>
      </c>
      <c r="D88">
        <v>1</v>
      </c>
      <c r="E88">
        <v>2</v>
      </c>
      <c r="F88">
        <v>5</v>
      </c>
      <c r="G88">
        <v>7.1666660000000002</v>
      </c>
      <c r="H88">
        <v>10</v>
      </c>
      <c r="I88">
        <v>10.416667</v>
      </c>
      <c r="N88">
        <v>2</v>
      </c>
      <c r="T88">
        <v>2</v>
      </c>
      <c r="AG88">
        <v>20.833333</v>
      </c>
      <c r="AN88">
        <v>6</v>
      </c>
    </row>
    <row r="89" spans="1:42" x14ac:dyDescent="0.2">
      <c r="A89">
        <v>6222312</v>
      </c>
      <c r="B89">
        <v>1</v>
      </c>
      <c r="C89">
        <v>1</v>
      </c>
      <c r="D89">
        <v>1</v>
      </c>
      <c r="E89">
        <v>2</v>
      </c>
      <c r="F89">
        <v>1</v>
      </c>
      <c r="G89">
        <v>1.0833330000000001</v>
      </c>
      <c r="I89">
        <v>1</v>
      </c>
      <c r="J89">
        <v>1</v>
      </c>
      <c r="K89">
        <v>1</v>
      </c>
      <c r="V89">
        <v>10</v>
      </c>
      <c r="AG89">
        <v>5</v>
      </c>
      <c r="AH89">
        <v>5</v>
      </c>
      <c r="AI89">
        <v>16</v>
      </c>
    </row>
    <row r="90" spans="1:42" x14ac:dyDescent="0.2">
      <c r="A90">
        <v>6222314</v>
      </c>
      <c r="D90">
        <v>5</v>
      </c>
      <c r="E90">
        <v>7</v>
      </c>
      <c r="H90">
        <v>6</v>
      </c>
      <c r="I90">
        <v>2.0833330000000001</v>
      </c>
      <c r="K90">
        <v>7</v>
      </c>
      <c r="L90">
        <v>5</v>
      </c>
      <c r="AC90">
        <v>0.5</v>
      </c>
      <c r="AG90">
        <v>6.5</v>
      </c>
      <c r="AH90">
        <v>10</v>
      </c>
      <c r="AI90">
        <v>0</v>
      </c>
      <c r="AK90">
        <v>8.3333000000000004E-2</v>
      </c>
      <c r="AN90">
        <v>2</v>
      </c>
    </row>
    <row r="91" spans="1:42" x14ac:dyDescent="0.2">
      <c r="A91">
        <v>6222502</v>
      </c>
      <c r="E91">
        <v>1</v>
      </c>
      <c r="F91">
        <v>6</v>
      </c>
      <c r="G91">
        <v>1.1666669999999999</v>
      </c>
      <c r="H91">
        <v>1</v>
      </c>
      <c r="I91">
        <v>3.0833330000000001</v>
      </c>
      <c r="J91">
        <v>12</v>
      </c>
      <c r="K91">
        <v>2</v>
      </c>
      <c r="N91">
        <v>2.5</v>
      </c>
      <c r="Q91">
        <v>0.5</v>
      </c>
      <c r="U91">
        <v>3</v>
      </c>
      <c r="Y91">
        <v>0.16666700000000001</v>
      </c>
      <c r="AG91">
        <v>13.083333</v>
      </c>
      <c r="AH91">
        <v>13</v>
      </c>
      <c r="AI91">
        <v>20</v>
      </c>
      <c r="AK91">
        <v>2.1666660000000002</v>
      </c>
      <c r="AN91">
        <v>25</v>
      </c>
    </row>
    <row r="92" spans="1:42" x14ac:dyDescent="0.2">
      <c r="A92">
        <v>6222504</v>
      </c>
      <c r="C92">
        <v>2</v>
      </c>
      <c r="E92">
        <v>2</v>
      </c>
      <c r="F92">
        <v>1</v>
      </c>
      <c r="G92">
        <v>2.1666669999999999</v>
      </c>
      <c r="I92">
        <v>2.0833330000000001</v>
      </c>
      <c r="K92">
        <v>3</v>
      </c>
      <c r="T92">
        <v>1</v>
      </c>
      <c r="V92">
        <v>1</v>
      </c>
      <c r="X92">
        <v>1</v>
      </c>
      <c r="AG92">
        <v>5</v>
      </c>
      <c r="AH92">
        <v>3</v>
      </c>
      <c r="AK92">
        <v>1.0833330000000001</v>
      </c>
    </row>
    <row r="93" spans="1:42" x14ac:dyDescent="0.2">
      <c r="A93">
        <v>6222506</v>
      </c>
      <c r="B93">
        <v>3</v>
      </c>
      <c r="G93">
        <v>8.4166670000000003</v>
      </c>
      <c r="I93">
        <v>1.5</v>
      </c>
      <c r="J93">
        <v>1</v>
      </c>
      <c r="K93">
        <v>2</v>
      </c>
      <c r="N93">
        <v>1</v>
      </c>
      <c r="T93">
        <v>1</v>
      </c>
      <c r="U93">
        <v>1</v>
      </c>
      <c r="V93">
        <v>2</v>
      </c>
      <c r="X93">
        <v>2</v>
      </c>
      <c r="Y93">
        <v>0.5</v>
      </c>
      <c r="AG93">
        <v>4</v>
      </c>
      <c r="AH93">
        <v>2</v>
      </c>
      <c r="AI93">
        <v>1</v>
      </c>
      <c r="AJ93">
        <v>1.0625</v>
      </c>
      <c r="AK93">
        <v>5.4166670000000003</v>
      </c>
      <c r="AN93">
        <v>1</v>
      </c>
    </row>
    <row r="94" spans="1:42" x14ac:dyDescent="0.2">
      <c r="A94">
        <v>6222507</v>
      </c>
      <c r="D94">
        <v>5</v>
      </c>
      <c r="E94">
        <v>3</v>
      </c>
      <c r="F94">
        <v>5</v>
      </c>
      <c r="H94">
        <v>1</v>
      </c>
      <c r="I94">
        <v>1</v>
      </c>
      <c r="J94">
        <v>12</v>
      </c>
      <c r="K94">
        <v>2</v>
      </c>
      <c r="L94">
        <v>5</v>
      </c>
      <c r="N94">
        <v>0.25</v>
      </c>
      <c r="O94">
        <v>1</v>
      </c>
      <c r="P94">
        <v>1</v>
      </c>
      <c r="Q94">
        <v>2</v>
      </c>
      <c r="T94">
        <v>2</v>
      </c>
      <c r="U94">
        <v>4</v>
      </c>
      <c r="V94">
        <v>7</v>
      </c>
      <c r="X94">
        <v>4</v>
      </c>
      <c r="Z94">
        <v>1</v>
      </c>
      <c r="AB94">
        <v>1</v>
      </c>
      <c r="AG94">
        <v>8.0833329999999997</v>
      </c>
      <c r="AH94">
        <v>16</v>
      </c>
      <c r="AI94">
        <v>6</v>
      </c>
      <c r="AK94">
        <v>1.0833330000000001</v>
      </c>
      <c r="AN94">
        <v>3</v>
      </c>
      <c r="AO94">
        <v>1</v>
      </c>
    </row>
    <row r="95" spans="1:42" x14ac:dyDescent="0.2">
      <c r="A95">
        <v>6222511</v>
      </c>
      <c r="C95">
        <v>5</v>
      </c>
      <c r="D95">
        <v>5</v>
      </c>
      <c r="E95">
        <v>6</v>
      </c>
      <c r="F95">
        <v>5</v>
      </c>
      <c r="G95">
        <v>5.4166670000000003</v>
      </c>
      <c r="H95">
        <v>1</v>
      </c>
      <c r="I95">
        <v>8.3333329999999997</v>
      </c>
      <c r="J95">
        <v>10</v>
      </c>
      <c r="N95">
        <v>0.25</v>
      </c>
      <c r="Q95">
        <v>6.5</v>
      </c>
      <c r="Y95">
        <v>1</v>
      </c>
      <c r="Z95">
        <v>2</v>
      </c>
      <c r="AB95">
        <v>2</v>
      </c>
      <c r="AC95">
        <v>0.25</v>
      </c>
      <c r="AG95">
        <v>12.083333</v>
      </c>
      <c r="AH95">
        <v>11</v>
      </c>
      <c r="AI95">
        <v>13</v>
      </c>
    </row>
    <row r="96" spans="1:42" x14ac:dyDescent="0.2">
      <c r="A96">
        <v>6222513</v>
      </c>
      <c r="B96">
        <v>2</v>
      </c>
      <c r="F96">
        <v>2</v>
      </c>
      <c r="G96">
        <v>2.1666669999999999</v>
      </c>
      <c r="H96">
        <v>4.375</v>
      </c>
      <c r="I96">
        <v>1</v>
      </c>
      <c r="J96">
        <v>3</v>
      </c>
      <c r="N96">
        <v>0.25</v>
      </c>
      <c r="U96">
        <v>4</v>
      </c>
      <c r="V96">
        <v>7</v>
      </c>
      <c r="X96">
        <v>3</v>
      </c>
      <c r="AG96">
        <v>20.083333</v>
      </c>
      <c r="AH96">
        <v>15</v>
      </c>
      <c r="AI96">
        <v>15</v>
      </c>
      <c r="AJ96">
        <v>3.1875</v>
      </c>
      <c r="AK96">
        <v>1.0833330000000001</v>
      </c>
      <c r="AL96">
        <v>1.0833330000000001</v>
      </c>
      <c r="AM96">
        <v>2.1666669999999999</v>
      </c>
      <c r="AO96">
        <v>1</v>
      </c>
    </row>
    <row r="97" spans="1:41" x14ac:dyDescent="0.2">
      <c r="A97">
        <v>6222606</v>
      </c>
      <c r="C97">
        <v>3</v>
      </c>
      <c r="D97">
        <v>5</v>
      </c>
      <c r="E97">
        <v>2</v>
      </c>
      <c r="F97">
        <v>7</v>
      </c>
      <c r="H97">
        <v>3.375</v>
      </c>
      <c r="I97">
        <v>9.7144514654701197E-17</v>
      </c>
      <c r="J97">
        <v>27</v>
      </c>
      <c r="K97">
        <v>5</v>
      </c>
      <c r="L97">
        <v>5</v>
      </c>
      <c r="M97">
        <v>1</v>
      </c>
      <c r="N97">
        <v>5.75</v>
      </c>
      <c r="P97">
        <v>10</v>
      </c>
      <c r="Q97">
        <v>12</v>
      </c>
      <c r="S97">
        <v>1</v>
      </c>
      <c r="U97">
        <v>2</v>
      </c>
      <c r="V97">
        <v>107</v>
      </c>
      <c r="W97">
        <v>10</v>
      </c>
      <c r="X97">
        <v>29</v>
      </c>
      <c r="Y97">
        <v>1</v>
      </c>
      <c r="Z97">
        <v>4</v>
      </c>
      <c r="AA97">
        <v>1.0625</v>
      </c>
      <c r="AB97">
        <v>2</v>
      </c>
      <c r="AC97">
        <v>1</v>
      </c>
      <c r="AG97">
        <v>55.083333999999994</v>
      </c>
      <c r="AH97">
        <v>144</v>
      </c>
      <c r="AI97">
        <v>45</v>
      </c>
      <c r="AM97">
        <v>2.1666669999999999</v>
      </c>
      <c r="AN97">
        <v>15</v>
      </c>
      <c r="AO97">
        <v>5</v>
      </c>
    </row>
    <row r="98" spans="1:41" x14ac:dyDescent="0.2">
      <c r="A98">
        <v>6222607</v>
      </c>
      <c r="B98">
        <v>1</v>
      </c>
      <c r="C98">
        <v>2</v>
      </c>
      <c r="D98">
        <v>6</v>
      </c>
      <c r="E98">
        <v>4</v>
      </c>
      <c r="F98">
        <v>2</v>
      </c>
      <c r="G98">
        <v>2.1666660000000002</v>
      </c>
      <c r="H98">
        <v>2.25</v>
      </c>
      <c r="I98">
        <v>3.0833330000000001</v>
      </c>
      <c r="J98">
        <v>8</v>
      </c>
      <c r="K98">
        <v>3</v>
      </c>
      <c r="N98">
        <v>2</v>
      </c>
      <c r="O98">
        <v>2</v>
      </c>
      <c r="T98">
        <v>4</v>
      </c>
      <c r="U98">
        <v>2</v>
      </c>
      <c r="V98">
        <v>22</v>
      </c>
      <c r="X98">
        <v>10</v>
      </c>
      <c r="Z98">
        <v>1</v>
      </c>
      <c r="AB98">
        <v>1</v>
      </c>
      <c r="AC98">
        <v>0.25</v>
      </c>
      <c r="AG98">
        <v>15</v>
      </c>
      <c r="AH98">
        <v>25</v>
      </c>
      <c r="AI98">
        <v>8</v>
      </c>
      <c r="AJ98">
        <v>1.0625</v>
      </c>
      <c r="AK98">
        <v>2.1666669999999999</v>
      </c>
      <c r="AM98">
        <v>1.0833330000000001</v>
      </c>
      <c r="AN98">
        <v>2</v>
      </c>
      <c r="AO98">
        <v>2</v>
      </c>
    </row>
    <row r="99" spans="1:41" x14ac:dyDescent="0.2">
      <c r="A99">
        <v>6222614</v>
      </c>
      <c r="B99">
        <v>32</v>
      </c>
      <c r="C99">
        <v>10</v>
      </c>
      <c r="D99">
        <v>5</v>
      </c>
      <c r="E99">
        <v>6</v>
      </c>
      <c r="G99">
        <v>128</v>
      </c>
      <c r="H99">
        <v>2</v>
      </c>
      <c r="I99">
        <v>75</v>
      </c>
      <c r="J99">
        <v>5</v>
      </c>
      <c r="K99">
        <v>36</v>
      </c>
      <c r="L99">
        <v>15</v>
      </c>
      <c r="N99">
        <v>1</v>
      </c>
      <c r="Q99">
        <v>5</v>
      </c>
      <c r="V99">
        <v>2</v>
      </c>
      <c r="Y99">
        <v>0.33333299999999999</v>
      </c>
      <c r="Z99">
        <v>5</v>
      </c>
      <c r="AB99">
        <v>5</v>
      </c>
      <c r="AC99">
        <v>0.25</v>
      </c>
      <c r="AG99">
        <v>7.25</v>
      </c>
      <c r="AH99">
        <v>16</v>
      </c>
      <c r="AI99">
        <v>6</v>
      </c>
      <c r="AK99">
        <v>26</v>
      </c>
    </row>
    <row r="100" spans="1:41" x14ac:dyDescent="0.2">
      <c r="A100">
        <v>6222619</v>
      </c>
      <c r="B100">
        <v>1</v>
      </c>
      <c r="E100">
        <v>1</v>
      </c>
      <c r="F100">
        <v>3</v>
      </c>
      <c r="G100">
        <v>29.333333</v>
      </c>
      <c r="I100">
        <v>2.0833330000000001</v>
      </c>
      <c r="J100">
        <v>4</v>
      </c>
      <c r="K100">
        <v>31</v>
      </c>
      <c r="L100">
        <v>15</v>
      </c>
      <c r="N100">
        <v>1</v>
      </c>
      <c r="Q100">
        <v>2</v>
      </c>
      <c r="Y100">
        <v>1</v>
      </c>
      <c r="AB100">
        <v>1</v>
      </c>
      <c r="AG100">
        <v>12.083333</v>
      </c>
      <c r="AH100">
        <v>1</v>
      </c>
      <c r="AI100">
        <v>7</v>
      </c>
      <c r="AK100">
        <v>13</v>
      </c>
    </row>
    <row r="101" spans="1:41" x14ac:dyDescent="0.2">
      <c r="A101">
        <v>6222620</v>
      </c>
      <c r="B101">
        <v>-1</v>
      </c>
      <c r="C101">
        <v>7</v>
      </c>
      <c r="D101">
        <v>0</v>
      </c>
      <c r="E101">
        <v>0</v>
      </c>
      <c r="G101">
        <v>-2</v>
      </c>
      <c r="H101">
        <v>21</v>
      </c>
      <c r="I101">
        <v>2.0833330000000001</v>
      </c>
      <c r="J101">
        <v>23</v>
      </c>
      <c r="K101">
        <v>12</v>
      </c>
      <c r="N101">
        <v>2</v>
      </c>
      <c r="O101">
        <v>2</v>
      </c>
      <c r="Q101">
        <v>6.5</v>
      </c>
      <c r="R101">
        <v>1</v>
      </c>
      <c r="V101">
        <v>12</v>
      </c>
      <c r="X101">
        <v>8</v>
      </c>
      <c r="Y101">
        <v>1</v>
      </c>
      <c r="Z101">
        <v>1</v>
      </c>
      <c r="AB101">
        <v>-2</v>
      </c>
      <c r="AC101">
        <v>0</v>
      </c>
      <c r="AE101">
        <v>6</v>
      </c>
      <c r="AG101">
        <v>8.0833329999999997</v>
      </c>
      <c r="AH101">
        <v>24</v>
      </c>
      <c r="AI101">
        <v>35</v>
      </c>
      <c r="AK101">
        <v>-0.5</v>
      </c>
      <c r="AN101">
        <v>10</v>
      </c>
    </row>
    <row r="102" spans="1:41" x14ac:dyDescent="0.2">
      <c r="A102">
        <v>6222704</v>
      </c>
      <c r="B102">
        <v>5</v>
      </c>
      <c r="D102">
        <v>2</v>
      </c>
      <c r="E102">
        <v>1</v>
      </c>
      <c r="G102">
        <v>5.1666670000000003</v>
      </c>
      <c r="H102">
        <v>1</v>
      </c>
      <c r="I102">
        <v>5.1666659999999993</v>
      </c>
      <c r="J102">
        <v>2</v>
      </c>
      <c r="K102">
        <v>9</v>
      </c>
      <c r="L102">
        <v>24</v>
      </c>
      <c r="N102">
        <v>0.5</v>
      </c>
      <c r="U102">
        <v>0.5</v>
      </c>
      <c r="V102">
        <v>0.75</v>
      </c>
      <c r="X102">
        <v>0.5</v>
      </c>
      <c r="Y102">
        <v>1</v>
      </c>
      <c r="Z102">
        <v>0.5</v>
      </c>
      <c r="AC102">
        <v>0.75</v>
      </c>
      <c r="AG102">
        <v>18.083333</v>
      </c>
      <c r="AH102">
        <v>2</v>
      </c>
      <c r="AI102">
        <v>2</v>
      </c>
      <c r="AK102">
        <v>21.666667</v>
      </c>
      <c r="AL102">
        <v>0.25</v>
      </c>
      <c r="AM102">
        <v>3.25</v>
      </c>
      <c r="AN102">
        <v>0.25</v>
      </c>
    </row>
    <row r="103" spans="1:41" x14ac:dyDescent="0.2">
      <c r="A103">
        <v>6222706</v>
      </c>
      <c r="D103">
        <v>1</v>
      </c>
      <c r="G103">
        <v>2.1666660000000002</v>
      </c>
      <c r="J103">
        <v>1</v>
      </c>
      <c r="K103">
        <v>1</v>
      </c>
      <c r="AI103">
        <v>2</v>
      </c>
      <c r="AJ103">
        <v>2.125</v>
      </c>
      <c r="AK103">
        <v>3.25</v>
      </c>
    </row>
    <row r="104" spans="1:41" x14ac:dyDescent="0.2">
      <c r="A104">
        <v>6222711</v>
      </c>
      <c r="B104">
        <v>5</v>
      </c>
      <c r="C104">
        <v>70</v>
      </c>
      <c r="E104">
        <v>62</v>
      </c>
      <c r="F104">
        <v>9</v>
      </c>
      <c r="G104">
        <v>179.08333300000001</v>
      </c>
      <c r="H104">
        <v>10</v>
      </c>
      <c r="I104">
        <v>77.083332999999996</v>
      </c>
      <c r="J104">
        <v>10</v>
      </c>
      <c r="K104">
        <v>65</v>
      </c>
      <c r="L104">
        <v>35</v>
      </c>
      <c r="N104">
        <v>0.25</v>
      </c>
      <c r="Q104">
        <v>12</v>
      </c>
      <c r="V104">
        <v>4</v>
      </c>
      <c r="Y104">
        <v>2</v>
      </c>
      <c r="Z104">
        <v>5</v>
      </c>
      <c r="AB104">
        <v>1</v>
      </c>
      <c r="AC104">
        <v>1</v>
      </c>
      <c r="AD104">
        <v>1</v>
      </c>
      <c r="AG104">
        <v>33.083333000000003</v>
      </c>
      <c r="AH104">
        <v>25</v>
      </c>
      <c r="AI104">
        <v>22</v>
      </c>
      <c r="AK104">
        <v>52</v>
      </c>
      <c r="AM104">
        <v>1.0833330000000001</v>
      </c>
      <c r="AN104">
        <v>4</v>
      </c>
    </row>
    <row r="105" spans="1:41" x14ac:dyDescent="0.2">
      <c r="A105">
        <v>6222713</v>
      </c>
      <c r="H105">
        <v>10</v>
      </c>
      <c r="I105">
        <v>33.333333000000003</v>
      </c>
      <c r="J105">
        <v>3</v>
      </c>
      <c r="K105">
        <v>4</v>
      </c>
      <c r="N105">
        <v>0.25</v>
      </c>
      <c r="Q105">
        <v>0.5</v>
      </c>
      <c r="Z105">
        <v>1</v>
      </c>
      <c r="AB105">
        <v>1</v>
      </c>
      <c r="AC105">
        <v>2</v>
      </c>
      <c r="AG105">
        <v>20.083333</v>
      </c>
      <c r="AH105">
        <v>11</v>
      </c>
      <c r="AI105">
        <v>8</v>
      </c>
    </row>
    <row r="106" spans="1:41" x14ac:dyDescent="0.2">
      <c r="A106">
        <v>6222714</v>
      </c>
      <c r="B106">
        <v>1</v>
      </c>
      <c r="D106">
        <v>2</v>
      </c>
      <c r="E106">
        <v>2</v>
      </c>
      <c r="F106">
        <v>5</v>
      </c>
      <c r="G106">
        <v>1</v>
      </c>
      <c r="I106">
        <v>3</v>
      </c>
      <c r="J106">
        <v>1</v>
      </c>
      <c r="K106">
        <v>5</v>
      </c>
      <c r="M106">
        <v>1</v>
      </c>
      <c r="N106">
        <v>1</v>
      </c>
      <c r="Q106">
        <v>2</v>
      </c>
      <c r="T106">
        <v>2</v>
      </c>
      <c r="U106">
        <v>2.8333330000000001</v>
      </c>
      <c r="V106">
        <v>3</v>
      </c>
      <c r="X106">
        <v>4</v>
      </c>
      <c r="AG106">
        <v>2</v>
      </c>
      <c r="AI106">
        <v>16</v>
      </c>
      <c r="AK106">
        <v>1.0833330000000001</v>
      </c>
      <c r="AL106">
        <v>2.0833330000000001</v>
      </c>
      <c r="AN106">
        <v>10</v>
      </c>
      <c r="AO106">
        <v>2</v>
      </c>
    </row>
    <row r="107" spans="1:41" x14ac:dyDescent="0.2">
      <c r="A107">
        <v>6222801</v>
      </c>
      <c r="D107">
        <v>1</v>
      </c>
      <c r="E107">
        <v>2</v>
      </c>
      <c r="I107">
        <v>1</v>
      </c>
      <c r="J107">
        <v>1</v>
      </c>
      <c r="K107">
        <v>1</v>
      </c>
      <c r="L107">
        <v>1</v>
      </c>
      <c r="N107">
        <v>1</v>
      </c>
      <c r="T107">
        <v>1</v>
      </c>
      <c r="V107">
        <v>4</v>
      </c>
      <c r="AG107">
        <v>2.0833330000000001</v>
      </c>
      <c r="AH107">
        <v>5</v>
      </c>
      <c r="AI107">
        <v>3</v>
      </c>
      <c r="AN107">
        <v>1</v>
      </c>
    </row>
    <row r="108" spans="1:41" x14ac:dyDescent="0.2">
      <c r="A108">
        <v>6222802</v>
      </c>
      <c r="B108">
        <v>13</v>
      </c>
      <c r="C108">
        <v>2</v>
      </c>
      <c r="D108">
        <v>4</v>
      </c>
      <c r="E108">
        <v>10</v>
      </c>
      <c r="F108">
        <v>20</v>
      </c>
      <c r="G108">
        <v>35.583333000000003</v>
      </c>
      <c r="H108">
        <v>2.25</v>
      </c>
      <c r="I108">
        <v>25</v>
      </c>
      <c r="J108">
        <v>4</v>
      </c>
      <c r="K108">
        <v>12</v>
      </c>
      <c r="L108">
        <v>15</v>
      </c>
      <c r="N108">
        <v>1</v>
      </c>
      <c r="Q108">
        <v>7</v>
      </c>
      <c r="U108">
        <v>1</v>
      </c>
      <c r="V108">
        <v>3.5</v>
      </c>
      <c r="X108">
        <v>1.5</v>
      </c>
      <c r="Z108">
        <v>3</v>
      </c>
      <c r="AA108">
        <v>1.0625</v>
      </c>
      <c r="AB108">
        <v>2</v>
      </c>
      <c r="AC108">
        <v>3</v>
      </c>
      <c r="AD108">
        <v>1.5</v>
      </c>
      <c r="AE108">
        <v>1</v>
      </c>
      <c r="AG108">
        <v>6.0833329999999997</v>
      </c>
      <c r="AH108">
        <v>4</v>
      </c>
      <c r="AI108">
        <v>4</v>
      </c>
      <c r="AK108">
        <v>6.5</v>
      </c>
      <c r="AN108">
        <v>2.5</v>
      </c>
    </row>
    <row r="109" spans="1:41" x14ac:dyDescent="0.2">
      <c r="A109">
        <v>6222804</v>
      </c>
      <c r="B109">
        <v>1</v>
      </c>
      <c r="E109">
        <v>0</v>
      </c>
      <c r="G109">
        <v>2.0833330000000001</v>
      </c>
      <c r="H109">
        <v>1</v>
      </c>
      <c r="I109">
        <v>15.583333</v>
      </c>
      <c r="K109">
        <v>10.25</v>
      </c>
      <c r="L109">
        <v>4</v>
      </c>
      <c r="V109">
        <v>0.5</v>
      </c>
      <c r="Y109">
        <v>0.5</v>
      </c>
      <c r="Z109">
        <v>2</v>
      </c>
      <c r="AA109">
        <v>1.0625</v>
      </c>
      <c r="AB109">
        <v>2.5</v>
      </c>
      <c r="AG109">
        <v>6.0833329999999997</v>
      </c>
      <c r="AH109">
        <v>0.5</v>
      </c>
      <c r="AK109">
        <v>3.2916670000000003</v>
      </c>
      <c r="AM109">
        <v>4.625</v>
      </c>
      <c r="AN109">
        <v>0.5</v>
      </c>
    </row>
    <row r="110" spans="1:41" x14ac:dyDescent="0.2">
      <c r="A110">
        <v>6222805</v>
      </c>
      <c r="G110">
        <v>2.1666669999999999</v>
      </c>
      <c r="I110">
        <v>2.0833330000000001</v>
      </c>
      <c r="J110">
        <v>2</v>
      </c>
      <c r="K110">
        <v>1</v>
      </c>
      <c r="AG110">
        <v>1</v>
      </c>
      <c r="AH110">
        <v>2</v>
      </c>
      <c r="AI110">
        <v>2</v>
      </c>
    </row>
    <row r="111" spans="1:41" x14ac:dyDescent="0.2">
      <c r="A111">
        <v>6222808</v>
      </c>
      <c r="B111">
        <v>5</v>
      </c>
      <c r="F111">
        <v>1</v>
      </c>
      <c r="G111">
        <v>4.3333329999999997</v>
      </c>
      <c r="H111">
        <v>0.5</v>
      </c>
      <c r="K111">
        <v>2</v>
      </c>
      <c r="L111">
        <v>2</v>
      </c>
      <c r="AB111">
        <v>1</v>
      </c>
      <c r="AH111">
        <v>1</v>
      </c>
      <c r="AJ111">
        <v>5.3125</v>
      </c>
      <c r="AK111">
        <v>1.0833330000000001</v>
      </c>
      <c r="AN111">
        <v>0.5</v>
      </c>
    </row>
    <row r="112" spans="1:41" x14ac:dyDescent="0.2">
      <c r="A112">
        <v>6222904</v>
      </c>
      <c r="E112">
        <v>6</v>
      </c>
      <c r="F112">
        <v>2</v>
      </c>
      <c r="H112">
        <v>7.375</v>
      </c>
      <c r="I112">
        <v>1</v>
      </c>
      <c r="J112">
        <v>1</v>
      </c>
      <c r="K112">
        <v>10</v>
      </c>
      <c r="M112">
        <v>1</v>
      </c>
      <c r="N112">
        <v>0.25</v>
      </c>
      <c r="P112">
        <v>2</v>
      </c>
      <c r="Q112">
        <v>2</v>
      </c>
      <c r="S112">
        <v>1</v>
      </c>
      <c r="T112">
        <v>2</v>
      </c>
      <c r="U112">
        <v>5</v>
      </c>
      <c r="V112">
        <v>28</v>
      </c>
      <c r="W112">
        <v>2</v>
      </c>
      <c r="X112">
        <v>8</v>
      </c>
      <c r="Y112">
        <v>2</v>
      </c>
      <c r="Z112">
        <v>2</v>
      </c>
      <c r="AB112">
        <v>2</v>
      </c>
      <c r="AC112">
        <v>1</v>
      </c>
      <c r="AG112">
        <v>22.333333</v>
      </c>
      <c r="AH112">
        <v>18</v>
      </c>
      <c r="AI112">
        <v>27</v>
      </c>
      <c r="AJ112">
        <v>2.125</v>
      </c>
      <c r="AL112">
        <v>3.1666669999999999</v>
      </c>
      <c r="AM112">
        <v>4.3333340000000007</v>
      </c>
      <c r="AN112">
        <v>7</v>
      </c>
      <c r="AO112">
        <v>4</v>
      </c>
    </row>
    <row r="113" spans="1:42" x14ac:dyDescent="0.2">
      <c r="A113">
        <v>6222905</v>
      </c>
      <c r="B113">
        <v>1</v>
      </c>
      <c r="C113">
        <v>7</v>
      </c>
      <c r="D113">
        <v>2</v>
      </c>
      <c r="E113">
        <v>12</v>
      </c>
      <c r="F113">
        <v>2</v>
      </c>
      <c r="G113">
        <v>5.3333340000000007</v>
      </c>
      <c r="H113">
        <v>2</v>
      </c>
      <c r="I113">
        <v>8.3333329999999997</v>
      </c>
      <c r="J113">
        <v>8</v>
      </c>
      <c r="K113">
        <v>9</v>
      </c>
      <c r="N113">
        <v>1</v>
      </c>
      <c r="O113">
        <v>2</v>
      </c>
      <c r="Q113">
        <v>1</v>
      </c>
      <c r="S113">
        <v>4</v>
      </c>
      <c r="T113">
        <v>2</v>
      </c>
      <c r="U113">
        <v>25</v>
      </c>
      <c r="V113">
        <v>37</v>
      </c>
      <c r="W113">
        <v>2.75</v>
      </c>
      <c r="X113">
        <v>21</v>
      </c>
      <c r="Y113">
        <v>3</v>
      </c>
      <c r="Z113">
        <v>5</v>
      </c>
      <c r="AB113">
        <v>0</v>
      </c>
      <c r="AC113">
        <v>2</v>
      </c>
      <c r="AG113">
        <v>33.250000000000007</v>
      </c>
      <c r="AH113">
        <v>56</v>
      </c>
      <c r="AI113">
        <v>30</v>
      </c>
      <c r="AJ113">
        <v>2.125</v>
      </c>
      <c r="AK113">
        <v>1.0833330000000001</v>
      </c>
      <c r="AL113">
        <v>2.1666669999999999</v>
      </c>
      <c r="AN113">
        <v>15</v>
      </c>
      <c r="AO113">
        <v>7</v>
      </c>
      <c r="AP113">
        <v>4.25</v>
      </c>
    </row>
    <row r="114" spans="1:42" x14ac:dyDescent="0.2">
      <c r="A114">
        <v>6222906</v>
      </c>
      <c r="C114">
        <v>2</v>
      </c>
      <c r="D114">
        <v>3</v>
      </c>
      <c r="E114">
        <v>3</v>
      </c>
      <c r="F114">
        <v>1</v>
      </c>
      <c r="G114">
        <v>2.0833330000000001</v>
      </c>
      <c r="H114">
        <v>1.125</v>
      </c>
      <c r="I114">
        <v>3</v>
      </c>
      <c r="J114">
        <v>3</v>
      </c>
      <c r="K114">
        <v>3</v>
      </c>
      <c r="L114">
        <v>3</v>
      </c>
      <c r="N114">
        <v>0.5</v>
      </c>
      <c r="T114">
        <v>1.5</v>
      </c>
      <c r="U114">
        <v>2</v>
      </c>
      <c r="V114">
        <v>3</v>
      </c>
      <c r="X114">
        <v>1.5</v>
      </c>
      <c r="Z114">
        <v>0.5</v>
      </c>
      <c r="AB114">
        <v>0.33333299999999999</v>
      </c>
      <c r="AC114">
        <v>0.5</v>
      </c>
      <c r="AG114">
        <v>10</v>
      </c>
      <c r="AH114">
        <v>4</v>
      </c>
      <c r="AI114">
        <v>5</v>
      </c>
      <c r="AK114">
        <v>14.083335000000002</v>
      </c>
      <c r="AN114">
        <v>3</v>
      </c>
    </row>
    <row r="115" spans="1:42" x14ac:dyDescent="0.2">
      <c r="A115">
        <v>6222908</v>
      </c>
      <c r="B115">
        <v>4</v>
      </c>
      <c r="C115">
        <v>3</v>
      </c>
      <c r="D115">
        <v>3</v>
      </c>
      <c r="E115">
        <v>5</v>
      </c>
      <c r="F115">
        <v>4</v>
      </c>
      <c r="G115">
        <v>6.5</v>
      </c>
      <c r="H115">
        <v>1.125</v>
      </c>
      <c r="I115">
        <v>4.1666659999999993</v>
      </c>
      <c r="J115">
        <v>4</v>
      </c>
      <c r="K115">
        <v>10</v>
      </c>
      <c r="L115">
        <v>3</v>
      </c>
      <c r="U115">
        <v>0.33333299999999999</v>
      </c>
      <c r="X115">
        <v>0.66666599999999998</v>
      </c>
      <c r="Y115">
        <v>1</v>
      </c>
      <c r="Z115">
        <v>1</v>
      </c>
      <c r="AA115">
        <v>1.0625</v>
      </c>
      <c r="AB115">
        <v>1</v>
      </c>
      <c r="AG115">
        <v>5</v>
      </c>
      <c r="AH115">
        <v>5</v>
      </c>
      <c r="AI115">
        <v>2</v>
      </c>
      <c r="AJ115">
        <v>1.0625</v>
      </c>
      <c r="AN115">
        <v>2</v>
      </c>
      <c r="AP115">
        <v>1.125</v>
      </c>
    </row>
    <row r="116" spans="1:42" x14ac:dyDescent="0.2">
      <c r="A116">
        <v>6222914</v>
      </c>
      <c r="Z116">
        <v>1</v>
      </c>
    </row>
    <row r="117" spans="1:42" x14ac:dyDescent="0.2">
      <c r="A117">
        <v>6222916</v>
      </c>
      <c r="B117">
        <v>17</v>
      </c>
      <c r="E117">
        <v>10</v>
      </c>
      <c r="F117">
        <v>15</v>
      </c>
      <c r="G117">
        <v>1.0833330000000001</v>
      </c>
      <c r="K117">
        <v>10</v>
      </c>
      <c r="L117">
        <v>10</v>
      </c>
      <c r="N117">
        <v>2</v>
      </c>
      <c r="Q117">
        <v>21</v>
      </c>
      <c r="T117">
        <v>2</v>
      </c>
      <c r="V117">
        <v>11</v>
      </c>
      <c r="Y117">
        <v>12</v>
      </c>
      <c r="Z117">
        <v>22</v>
      </c>
      <c r="AB117">
        <v>6</v>
      </c>
      <c r="AC117">
        <v>1</v>
      </c>
      <c r="AD117">
        <v>1</v>
      </c>
      <c r="AG117">
        <v>2</v>
      </c>
      <c r="AH117">
        <v>5</v>
      </c>
      <c r="AI117">
        <v>16</v>
      </c>
      <c r="AK117">
        <v>14.083333</v>
      </c>
      <c r="AO117">
        <v>1</v>
      </c>
    </row>
    <row r="118" spans="1:42" x14ac:dyDescent="0.2">
      <c r="A118">
        <v>6223001</v>
      </c>
      <c r="C118">
        <v>5</v>
      </c>
      <c r="H118">
        <v>12</v>
      </c>
      <c r="I118">
        <v>4.1666659999999993</v>
      </c>
      <c r="K118">
        <v>1</v>
      </c>
      <c r="L118">
        <v>1</v>
      </c>
      <c r="N118">
        <v>2</v>
      </c>
      <c r="Q118">
        <v>5</v>
      </c>
      <c r="Y118">
        <v>1</v>
      </c>
      <c r="Z118">
        <v>35</v>
      </c>
      <c r="AG118">
        <v>1</v>
      </c>
      <c r="AH118">
        <v>1</v>
      </c>
      <c r="AI118">
        <v>1</v>
      </c>
    </row>
    <row r="119" spans="1:42" x14ac:dyDescent="0.2">
      <c r="A119">
        <v>6223002</v>
      </c>
      <c r="B119">
        <v>25</v>
      </c>
      <c r="C119">
        <v>47</v>
      </c>
      <c r="D119">
        <v>15</v>
      </c>
      <c r="E119">
        <v>5</v>
      </c>
      <c r="F119">
        <v>5</v>
      </c>
      <c r="G119">
        <v>39</v>
      </c>
      <c r="I119">
        <v>100</v>
      </c>
      <c r="J119">
        <v>0</v>
      </c>
      <c r="K119">
        <v>21</v>
      </c>
      <c r="L119">
        <v>15</v>
      </c>
      <c r="Y119">
        <v>0.33333299999999999</v>
      </c>
      <c r="Z119">
        <v>1</v>
      </c>
      <c r="AB119">
        <v>1</v>
      </c>
      <c r="AC119">
        <v>0.25</v>
      </c>
      <c r="AG119">
        <v>11</v>
      </c>
      <c r="AH119">
        <v>15</v>
      </c>
      <c r="AI119">
        <v>6</v>
      </c>
    </row>
    <row r="120" spans="1:42" x14ac:dyDescent="0.2">
      <c r="A120">
        <v>6223005</v>
      </c>
      <c r="C120">
        <v>1</v>
      </c>
      <c r="E120">
        <v>30</v>
      </c>
      <c r="G120">
        <v>1</v>
      </c>
      <c r="I120">
        <v>50</v>
      </c>
      <c r="K120">
        <v>31</v>
      </c>
      <c r="AH120">
        <v>5</v>
      </c>
    </row>
    <row r="121" spans="1:42" x14ac:dyDescent="0.2">
      <c r="A121">
        <v>6223008</v>
      </c>
      <c r="C121">
        <v>5</v>
      </c>
      <c r="V121">
        <v>1</v>
      </c>
      <c r="Z121">
        <v>5</v>
      </c>
      <c r="AB121">
        <v>1</v>
      </c>
      <c r="AH121">
        <v>3</v>
      </c>
      <c r="AI121">
        <v>5</v>
      </c>
    </row>
    <row r="122" spans="1:42" x14ac:dyDescent="0.2">
      <c r="A122">
        <v>6223102</v>
      </c>
      <c r="B122">
        <v>26</v>
      </c>
      <c r="C122">
        <v>5</v>
      </c>
      <c r="E122">
        <v>8</v>
      </c>
      <c r="G122">
        <v>91</v>
      </c>
      <c r="H122">
        <v>2</v>
      </c>
      <c r="I122">
        <v>77</v>
      </c>
      <c r="K122">
        <v>7</v>
      </c>
      <c r="L122">
        <v>2</v>
      </c>
      <c r="AG122">
        <v>5.1666670000000003</v>
      </c>
      <c r="AH122">
        <v>5</v>
      </c>
      <c r="AI122">
        <v>1</v>
      </c>
      <c r="AK122">
        <v>2.1666660000000002</v>
      </c>
    </row>
    <row r="123" spans="1:42" x14ac:dyDescent="0.2">
      <c r="A123">
        <v>6223105</v>
      </c>
      <c r="E123">
        <v>5</v>
      </c>
      <c r="G123">
        <v>26</v>
      </c>
      <c r="H123">
        <v>1.125</v>
      </c>
      <c r="I123">
        <v>27.083333</v>
      </c>
      <c r="J123">
        <v>3</v>
      </c>
      <c r="K123">
        <v>6</v>
      </c>
      <c r="V123">
        <v>5</v>
      </c>
      <c r="AH123">
        <v>23</v>
      </c>
    </row>
    <row r="124" spans="1:42" x14ac:dyDescent="0.2">
      <c r="A124">
        <v>6230113</v>
      </c>
      <c r="B124">
        <v>2</v>
      </c>
      <c r="D124">
        <v>3</v>
      </c>
      <c r="G124">
        <v>2</v>
      </c>
      <c r="H124">
        <v>1.625</v>
      </c>
      <c r="I124">
        <v>4.1666659999999993</v>
      </c>
      <c r="J124">
        <v>1</v>
      </c>
      <c r="K124">
        <v>2</v>
      </c>
      <c r="L124">
        <v>4</v>
      </c>
      <c r="T124">
        <v>1</v>
      </c>
      <c r="U124">
        <v>1</v>
      </c>
      <c r="V124">
        <v>1</v>
      </c>
      <c r="X124">
        <v>0.5</v>
      </c>
      <c r="Z124">
        <v>0.5</v>
      </c>
      <c r="AC124">
        <v>1</v>
      </c>
      <c r="AG124">
        <v>5</v>
      </c>
      <c r="AH124">
        <v>5</v>
      </c>
      <c r="AI124">
        <v>2</v>
      </c>
      <c r="AJ124">
        <v>2.125</v>
      </c>
      <c r="AK124">
        <v>-9.7144514654701197E-17</v>
      </c>
      <c r="AL124">
        <v>1.0833330000000001</v>
      </c>
      <c r="AM124">
        <v>1.0833330000000001</v>
      </c>
      <c r="AN124">
        <v>0.5</v>
      </c>
    </row>
    <row r="125" spans="1:42" x14ac:dyDescent="0.2">
      <c r="A125">
        <v>6230123</v>
      </c>
      <c r="B125">
        <v>6</v>
      </c>
      <c r="D125">
        <v>2</v>
      </c>
      <c r="F125">
        <v>1</v>
      </c>
      <c r="G125">
        <v>6.25</v>
      </c>
      <c r="H125">
        <v>1</v>
      </c>
      <c r="I125">
        <v>3</v>
      </c>
      <c r="J125">
        <v>1</v>
      </c>
      <c r="K125">
        <v>5</v>
      </c>
      <c r="L125">
        <v>3</v>
      </c>
      <c r="N125">
        <v>0.25</v>
      </c>
      <c r="V125">
        <v>0.25</v>
      </c>
      <c r="Y125">
        <v>0.5</v>
      </c>
      <c r="Z125">
        <v>1</v>
      </c>
      <c r="AB125">
        <v>1</v>
      </c>
      <c r="AG125">
        <v>4.0833329999999997</v>
      </c>
      <c r="AI125">
        <v>1</v>
      </c>
      <c r="AK125">
        <v>8.6666680000000014</v>
      </c>
      <c r="AM125">
        <v>5.4166670000000003</v>
      </c>
    </row>
    <row r="126" spans="1:42" x14ac:dyDescent="0.2">
      <c r="A126">
        <v>6230128</v>
      </c>
      <c r="B126">
        <v>1</v>
      </c>
      <c r="D126">
        <v>1</v>
      </c>
      <c r="E126">
        <v>1</v>
      </c>
      <c r="G126">
        <v>1.0833330000000001</v>
      </c>
      <c r="H126">
        <v>0.5</v>
      </c>
      <c r="I126">
        <v>2.0833330000000001</v>
      </c>
      <c r="K126">
        <v>2</v>
      </c>
      <c r="L126">
        <v>7</v>
      </c>
      <c r="Y126">
        <v>0.5</v>
      </c>
      <c r="Z126">
        <v>0.5</v>
      </c>
      <c r="AB126">
        <v>0.5</v>
      </c>
      <c r="AG126">
        <v>2</v>
      </c>
      <c r="AH126">
        <v>1</v>
      </c>
      <c r="AI126">
        <v>2</v>
      </c>
      <c r="AK126">
        <v>3.25</v>
      </c>
      <c r="AM126">
        <v>1.0833330000000001</v>
      </c>
    </row>
    <row r="127" spans="1:42" x14ac:dyDescent="0.2">
      <c r="A127">
        <v>6230130</v>
      </c>
      <c r="D127">
        <v>1</v>
      </c>
      <c r="F127">
        <v>2</v>
      </c>
      <c r="H127">
        <v>3</v>
      </c>
      <c r="J127">
        <v>1</v>
      </c>
      <c r="K127">
        <v>1</v>
      </c>
      <c r="L127">
        <v>3</v>
      </c>
      <c r="V127">
        <v>1</v>
      </c>
      <c r="AG127">
        <v>8.1666670000000003</v>
      </c>
      <c r="AH127">
        <v>1</v>
      </c>
      <c r="AJ127">
        <v>5.3125</v>
      </c>
      <c r="AK127">
        <v>1.0833330000000001</v>
      </c>
      <c r="AL127">
        <v>1</v>
      </c>
      <c r="AM127">
        <v>2.1666660000000002</v>
      </c>
    </row>
    <row r="128" spans="1:42" x14ac:dyDescent="0.2">
      <c r="A128">
        <v>6230131</v>
      </c>
      <c r="B128">
        <v>5</v>
      </c>
      <c r="D128">
        <v>4</v>
      </c>
      <c r="E128">
        <v>3</v>
      </c>
      <c r="F128">
        <v>3</v>
      </c>
      <c r="G128">
        <v>8.4166670000000003</v>
      </c>
      <c r="H128">
        <v>0.5</v>
      </c>
      <c r="I128">
        <v>8.3333319999999986</v>
      </c>
      <c r="J128">
        <v>3</v>
      </c>
      <c r="K128">
        <v>7</v>
      </c>
      <c r="L128">
        <v>6</v>
      </c>
      <c r="Y128">
        <v>0.5</v>
      </c>
      <c r="Z128">
        <v>3</v>
      </c>
      <c r="AG128">
        <v>1</v>
      </c>
      <c r="AI128">
        <v>1.5555560000000002</v>
      </c>
    </row>
    <row r="129" spans="1:42" x14ac:dyDescent="0.2">
      <c r="A129">
        <v>6230201</v>
      </c>
      <c r="B129">
        <v>2</v>
      </c>
      <c r="E129">
        <v>2</v>
      </c>
      <c r="F129">
        <v>3</v>
      </c>
      <c r="G129">
        <v>4.1666670000000003</v>
      </c>
      <c r="H129">
        <v>0.5</v>
      </c>
      <c r="I129">
        <v>4.1666670000000003</v>
      </c>
      <c r="K129">
        <v>3</v>
      </c>
      <c r="L129">
        <v>5</v>
      </c>
      <c r="Y129">
        <v>0.5</v>
      </c>
      <c r="Z129">
        <v>4.5</v>
      </c>
      <c r="AB129">
        <v>2.5</v>
      </c>
      <c r="AH129">
        <v>1</v>
      </c>
      <c r="AI129">
        <v>1</v>
      </c>
      <c r="AP129">
        <v>2.25</v>
      </c>
    </row>
    <row r="130" spans="1:42" x14ac:dyDescent="0.2">
      <c r="A130">
        <v>6230209</v>
      </c>
      <c r="C130">
        <v>2</v>
      </c>
      <c r="D130">
        <v>10</v>
      </c>
      <c r="F130">
        <v>10</v>
      </c>
      <c r="G130">
        <v>13</v>
      </c>
      <c r="I130">
        <v>10.416667</v>
      </c>
      <c r="J130">
        <v>5</v>
      </c>
      <c r="Z130">
        <v>10</v>
      </c>
      <c r="AG130">
        <v>1</v>
      </c>
      <c r="AI130">
        <v>3</v>
      </c>
      <c r="AM130">
        <v>13</v>
      </c>
    </row>
    <row r="131" spans="1:42" x14ac:dyDescent="0.2">
      <c r="A131">
        <v>6230211</v>
      </c>
      <c r="B131">
        <v>30</v>
      </c>
      <c r="C131">
        <v>10</v>
      </c>
      <c r="D131">
        <v>30</v>
      </c>
      <c r="E131">
        <v>132</v>
      </c>
      <c r="F131">
        <v>50</v>
      </c>
      <c r="G131">
        <v>65</v>
      </c>
      <c r="H131">
        <v>1</v>
      </c>
      <c r="I131">
        <v>214.58333300000001</v>
      </c>
      <c r="J131">
        <v>41</v>
      </c>
      <c r="K131">
        <v>52</v>
      </c>
      <c r="N131">
        <v>0</v>
      </c>
      <c r="Q131">
        <v>10</v>
      </c>
      <c r="Y131">
        <v>1</v>
      </c>
      <c r="Z131">
        <v>4</v>
      </c>
      <c r="AB131">
        <v>4</v>
      </c>
      <c r="AC131">
        <v>0.25</v>
      </c>
      <c r="AG131">
        <v>12.083333</v>
      </c>
      <c r="AH131">
        <v>45</v>
      </c>
      <c r="AI131">
        <v>20</v>
      </c>
      <c r="AK131">
        <v>52</v>
      </c>
    </row>
    <row r="132" spans="1:42" x14ac:dyDescent="0.2">
      <c r="A132">
        <v>6230225</v>
      </c>
      <c r="D132">
        <v>3</v>
      </c>
      <c r="E132">
        <v>3</v>
      </c>
      <c r="F132">
        <v>4</v>
      </c>
      <c r="I132">
        <v>3.3306690738754696E-16</v>
      </c>
      <c r="J132">
        <v>3</v>
      </c>
      <c r="K132">
        <v>4</v>
      </c>
      <c r="V132">
        <v>2</v>
      </c>
      <c r="X132">
        <v>2</v>
      </c>
      <c r="Y132">
        <v>1</v>
      </c>
      <c r="Z132">
        <v>2</v>
      </c>
      <c r="AB132">
        <v>1</v>
      </c>
      <c r="AJ132">
        <v>6.25E-2</v>
      </c>
      <c r="AK132">
        <v>4.1667000000000003E-2</v>
      </c>
      <c r="AM132">
        <v>1.125</v>
      </c>
      <c r="AN132">
        <v>2</v>
      </c>
      <c r="AO132">
        <v>1</v>
      </c>
    </row>
    <row r="133" spans="1:42" x14ac:dyDescent="0.2">
      <c r="A133">
        <v>6230230</v>
      </c>
      <c r="D133">
        <v>1</v>
      </c>
      <c r="F133">
        <v>1</v>
      </c>
      <c r="G133">
        <v>0.16666700000000001</v>
      </c>
      <c r="I133">
        <v>4.1666659999999993</v>
      </c>
      <c r="J133">
        <v>1</v>
      </c>
      <c r="K133">
        <v>2</v>
      </c>
      <c r="L133">
        <v>3</v>
      </c>
      <c r="N133">
        <v>1</v>
      </c>
      <c r="AG133">
        <v>3</v>
      </c>
      <c r="AH133">
        <v>1</v>
      </c>
      <c r="AI133">
        <v>1</v>
      </c>
      <c r="AK133">
        <v>1.0833330000000001</v>
      </c>
      <c r="AM133">
        <v>1.0833330000000001</v>
      </c>
    </row>
    <row r="134" spans="1:42" x14ac:dyDescent="0.2">
      <c r="A134">
        <v>6230232</v>
      </c>
      <c r="F134">
        <v>2</v>
      </c>
      <c r="G134">
        <v>2.1666669999999999</v>
      </c>
      <c r="H134">
        <v>3.125</v>
      </c>
      <c r="I134">
        <v>4.1666659999999993</v>
      </c>
      <c r="J134">
        <v>3</v>
      </c>
      <c r="K134">
        <v>6</v>
      </c>
      <c r="L134">
        <v>1</v>
      </c>
      <c r="V134">
        <v>1</v>
      </c>
      <c r="Z134">
        <v>1</v>
      </c>
      <c r="AB134">
        <v>1</v>
      </c>
      <c r="AG134">
        <v>1.1666669999999999</v>
      </c>
      <c r="AI134">
        <v>1.5555560000000002</v>
      </c>
      <c r="AL134">
        <v>1.0833330000000001</v>
      </c>
    </row>
    <row r="135" spans="1:42" x14ac:dyDescent="0.2">
      <c r="A135">
        <v>6230234</v>
      </c>
      <c r="F135">
        <v>4</v>
      </c>
      <c r="G135">
        <v>13</v>
      </c>
      <c r="H135">
        <v>1</v>
      </c>
      <c r="I135">
        <v>4.1666659999999993</v>
      </c>
      <c r="J135">
        <v>1</v>
      </c>
      <c r="K135">
        <v>1</v>
      </c>
      <c r="Q135">
        <v>1</v>
      </c>
      <c r="V135">
        <v>3</v>
      </c>
      <c r="Z135">
        <v>1</v>
      </c>
      <c r="AB135">
        <v>7</v>
      </c>
      <c r="AC135">
        <v>1</v>
      </c>
      <c r="AG135">
        <v>8.3333000000000004E-2</v>
      </c>
      <c r="AH135">
        <v>5</v>
      </c>
      <c r="AI135">
        <v>3</v>
      </c>
    </row>
    <row r="136" spans="1:42" x14ac:dyDescent="0.2">
      <c r="A136">
        <v>6230237</v>
      </c>
      <c r="F136">
        <v>1</v>
      </c>
      <c r="G136">
        <v>4.1666670000000003</v>
      </c>
      <c r="I136">
        <v>6.249998999999999</v>
      </c>
      <c r="K136">
        <v>1</v>
      </c>
      <c r="L136">
        <v>3</v>
      </c>
      <c r="AB136">
        <v>1</v>
      </c>
      <c r="AG136">
        <v>1</v>
      </c>
      <c r="AI136">
        <v>1</v>
      </c>
      <c r="AK136">
        <v>4.1700000000000001E-2</v>
      </c>
      <c r="AM136">
        <v>2.1666669999999999</v>
      </c>
    </row>
    <row r="137" spans="1:42" x14ac:dyDescent="0.2">
      <c r="A137">
        <v>6230238</v>
      </c>
      <c r="B137">
        <v>1</v>
      </c>
      <c r="G137">
        <v>1.0833330000000001</v>
      </c>
      <c r="K137">
        <v>1</v>
      </c>
      <c r="Z137">
        <v>5</v>
      </c>
      <c r="AG137">
        <v>2</v>
      </c>
      <c r="AH137">
        <v>2</v>
      </c>
      <c r="AI137">
        <v>1</v>
      </c>
    </row>
    <row r="138" spans="1:42" x14ac:dyDescent="0.2">
      <c r="A138">
        <v>6230321</v>
      </c>
      <c r="F138">
        <v>7</v>
      </c>
      <c r="G138">
        <v>6.5</v>
      </c>
      <c r="I138">
        <v>8.3333329999999997</v>
      </c>
      <c r="J138">
        <v>5</v>
      </c>
      <c r="L138">
        <v>4</v>
      </c>
      <c r="Q138">
        <v>2</v>
      </c>
      <c r="V138">
        <v>1</v>
      </c>
      <c r="Z138">
        <v>2</v>
      </c>
      <c r="AB138">
        <v>1</v>
      </c>
      <c r="AG138">
        <v>2</v>
      </c>
      <c r="AH138">
        <v>5</v>
      </c>
      <c r="AI138">
        <v>1</v>
      </c>
      <c r="AL138">
        <v>1</v>
      </c>
    </row>
    <row r="139" spans="1:42" x14ac:dyDescent="0.2">
      <c r="A139">
        <v>6230327</v>
      </c>
      <c r="B139">
        <v>1</v>
      </c>
      <c r="G139">
        <v>2.0833330000000001</v>
      </c>
      <c r="I139">
        <v>1</v>
      </c>
      <c r="K139">
        <v>1</v>
      </c>
      <c r="L139">
        <v>2</v>
      </c>
      <c r="AB139">
        <v>1</v>
      </c>
      <c r="AG139">
        <v>1</v>
      </c>
      <c r="AK139">
        <v>1.125</v>
      </c>
      <c r="AM139">
        <v>1.125</v>
      </c>
    </row>
    <row r="140" spans="1:42" x14ac:dyDescent="0.2">
      <c r="A140">
        <v>6230328</v>
      </c>
      <c r="B140">
        <v>2</v>
      </c>
      <c r="E140">
        <v>5</v>
      </c>
      <c r="F140">
        <v>2</v>
      </c>
      <c r="I140">
        <v>1</v>
      </c>
      <c r="K140">
        <v>9</v>
      </c>
      <c r="L140">
        <v>2</v>
      </c>
      <c r="Q140">
        <v>1.5</v>
      </c>
      <c r="Z140">
        <v>3</v>
      </c>
      <c r="AB140">
        <v>2</v>
      </c>
      <c r="AC140">
        <v>0.5</v>
      </c>
      <c r="AD140">
        <v>0.5</v>
      </c>
      <c r="AG140">
        <v>2</v>
      </c>
      <c r="AH140">
        <v>1</v>
      </c>
      <c r="AI140">
        <v>4</v>
      </c>
    </row>
    <row r="141" spans="1:42" x14ac:dyDescent="0.2">
      <c r="A141">
        <v>6230411</v>
      </c>
      <c r="E141">
        <v>2</v>
      </c>
      <c r="F141">
        <v>1</v>
      </c>
      <c r="I141">
        <v>2.0833330000000001</v>
      </c>
      <c r="J141">
        <v>11</v>
      </c>
      <c r="K141">
        <v>6</v>
      </c>
      <c r="AH141">
        <v>4</v>
      </c>
      <c r="AI141">
        <v>0.111111</v>
      </c>
      <c r="AK141">
        <v>4.3333329999999997</v>
      </c>
      <c r="AM141">
        <v>4.1667000000000003E-2</v>
      </c>
    </row>
    <row r="142" spans="1:42" x14ac:dyDescent="0.2">
      <c r="A142">
        <v>6230501</v>
      </c>
      <c r="B142">
        <v>2</v>
      </c>
      <c r="D142">
        <v>1</v>
      </c>
      <c r="E142">
        <v>3</v>
      </c>
      <c r="G142">
        <v>2.0833330000000001</v>
      </c>
      <c r="H142">
        <v>2.125</v>
      </c>
      <c r="I142">
        <v>2.0833330000000001</v>
      </c>
      <c r="J142">
        <v>1</v>
      </c>
      <c r="K142">
        <v>3</v>
      </c>
      <c r="L142">
        <v>1</v>
      </c>
      <c r="Y142">
        <v>1</v>
      </c>
      <c r="AB142">
        <v>2</v>
      </c>
      <c r="AG142">
        <v>8.3333000000000004E-2</v>
      </c>
      <c r="AH142">
        <v>1</v>
      </c>
      <c r="AN142">
        <v>1</v>
      </c>
    </row>
    <row r="143" spans="1:42" x14ac:dyDescent="0.2">
      <c r="A143">
        <v>6230505</v>
      </c>
      <c r="B143">
        <v>1</v>
      </c>
      <c r="D143">
        <v>2</v>
      </c>
      <c r="F143">
        <v>3</v>
      </c>
      <c r="G143">
        <v>2.25</v>
      </c>
      <c r="H143">
        <v>0.5</v>
      </c>
      <c r="I143">
        <v>4.0833329999999997</v>
      </c>
      <c r="J143">
        <v>2</v>
      </c>
      <c r="K143">
        <v>4</v>
      </c>
      <c r="L143">
        <v>4</v>
      </c>
      <c r="N143">
        <v>1.25</v>
      </c>
      <c r="U143">
        <v>0.5</v>
      </c>
      <c r="V143">
        <v>1</v>
      </c>
      <c r="X143">
        <v>1</v>
      </c>
      <c r="Y143">
        <v>0.5</v>
      </c>
      <c r="AC143">
        <v>0.5</v>
      </c>
      <c r="AG143">
        <v>2</v>
      </c>
      <c r="AH143">
        <v>1.5</v>
      </c>
      <c r="AI143">
        <v>1</v>
      </c>
      <c r="AJ143">
        <v>2.125</v>
      </c>
      <c r="AK143">
        <v>4.3333329999999997</v>
      </c>
      <c r="AL143">
        <v>1</v>
      </c>
      <c r="AM143">
        <v>1.0833330000000001</v>
      </c>
      <c r="AN143">
        <v>0.5</v>
      </c>
    </row>
    <row r="144" spans="1:42" x14ac:dyDescent="0.2">
      <c r="A144">
        <v>6230507</v>
      </c>
      <c r="E144">
        <v>4</v>
      </c>
      <c r="F144">
        <v>8</v>
      </c>
      <c r="G144">
        <v>8.4166670000000003</v>
      </c>
      <c r="H144">
        <v>2</v>
      </c>
      <c r="I144">
        <v>2.0833330000000001</v>
      </c>
      <c r="J144">
        <v>4</v>
      </c>
      <c r="K144">
        <v>6</v>
      </c>
      <c r="L144">
        <v>3</v>
      </c>
      <c r="Q144">
        <v>2</v>
      </c>
      <c r="V144">
        <v>2</v>
      </c>
      <c r="X144">
        <v>0.33333299999999999</v>
      </c>
      <c r="Y144">
        <v>0.5</v>
      </c>
      <c r="Z144">
        <v>5</v>
      </c>
      <c r="AG144">
        <v>2.1666669999999999</v>
      </c>
      <c r="AH144">
        <v>3</v>
      </c>
      <c r="AI144">
        <v>2</v>
      </c>
      <c r="AP144">
        <v>2.25</v>
      </c>
    </row>
    <row r="145" spans="1:42" x14ac:dyDescent="0.2">
      <c r="A145">
        <v>6230514</v>
      </c>
      <c r="D145">
        <v>1</v>
      </c>
      <c r="G145">
        <v>2.1666669999999999</v>
      </c>
      <c r="H145">
        <v>1</v>
      </c>
      <c r="I145">
        <v>0.5</v>
      </c>
      <c r="J145">
        <v>2</v>
      </c>
      <c r="K145">
        <v>3</v>
      </c>
      <c r="Z145">
        <v>1</v>
      </c>
      <c r="AG145">
        <v>6.0833329999999997</v>
      </c>
      <c r="AH145">
        <v>6</v>
      </c>
      <c r="AI145">
        <v>2</v>
      </c>
      <c r="AK145">
        <v>1.0833330000000001</v>
      </c>
      <c r="AL145">
        <v>1.0833330000000001</v>
      </c>
    </row>
    <row r="146" spans="1:42" x14ac:dyDescent="0.2">
      <c r="A146">
        <v>6230516</v>
      </c>
      <c r="G146">
        <v>1.0833330000000001</v>
      </c>
      <c r="I146">
        <v>1</v>
      </c>
      <c r="J146">
        <v>1</v>
      </c>
      <c r="L146">
        <v>2</v>
      </c>
      <c r="Z146">
        <v>1.5</v>
      </c>
      <c r="AB146">
        <v>1</v>
      </c>
      <c r="AC146">
        <v>0.25</v>
      </c>
      <c r="AG146">
        <v>2</v>
      </c>
      <c r="AI146">
        <v>1</v>
      </c>
      <c r="AK146">
        <v>1.0833330000000001</v>
      </c>
      <c r="AM146">
        <v>1.125</v>
      </c>
    </row>
    <row r="147" spans="1:42" x14ac:dyDescent="0.2">
      <c r="A147">
        <v>6230517</v>
      </c>
      <c r="B147">
        <v>0</v>
      </c>
      <c r="D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2</v>
      </c>
      <c r="L147">
        <v>2</v>
      </c>
      <c r="Z147">
        <v>1.5</v>
      </c>
      <c r="AG147">
        <v>1</v>
      </c>
      <c r="AH147">
        <v>1</v>
      </c>
      <c r="AI147">
        <v>2</v>
      </c>
      <c r="AJ147">
        <v>0</v>
      </c>
      <c r="AK147">
        <v>1.0833330000000001</v>
      </c>
      <c r="AL147">
        <v>9.7144514654701197E-17</v>
      </c>
      <c r="AM147">
        <v>-1.1102230246251565E-16</v>
      </c>
    </row>
    <row r="148" spans="1:42" x14ac:dyDescent="0.2">
      <c r="A148">
        <v>6230519</v>
      </c>
      <c r="B148">
        <v>3</v>
      </c>
      <c r="D148">
        <v>0.5</v>
      </c>
      <c r="F148">
        <v>2</v>
      </c>
      <c r="G148">
        <v>1</v>
      </c>
      <c r="H148">
        <v>0.5</v>
      </c>
      <c r="I148">
        <v>2</v>
      </c>
      <c r="J148">
        <v>3</v>
      </c>
      <c r="K148">
        <v>2</v>
      </c>
      <c r="L148">
        <v>1</v>
      </c>
      <c r="Y148">
        <v>0.5</v>
      </c>
      <c r="Z148">
        <v>0.5</v>
      </c>
      <c r="AB148">
        <v>0.5</v>
      </c>
      <c r="AG148">
        <v>0.5</v>
      </c>
      <c r="AI148">
        <v>1.6666669999999999</v>
      </c>
      <c r="AK148">
        <v>1.0833330000000001</v>
      </c>
      <c r="AM148">
        <v>0.25</v>
      </c>
    </row>
    <row r="149" spans="1:42" x14ac:dyDescent="0.2">
      <c r="A149">
        <v>6230520</v>
      </c>
      <c r="B149">
        <v>1</v>
      </c>
      <c r="D149">
        <v>2</v>
      </c>
      <c r="G149">
        <v>1.0833330000000001</v>
      </c>
      <c r="J149">
        <v>1</v>
      </c>
      <c r="K149">
        <v>2</v>
      </c>
      <c r="L149">
        <v>1</v>
      </c>
      <c r="AP149">
        <v>1.125</v>
      </c>
    </row>
    <row r="150" spans="1:42" x14ac:dyDescent="0.2">
      <c r="A150">
        <v>6230521</v>
      </c>
      <c r="K150">
        <v>6</v>
      </c>
      <c r="Q150">
        <v>1</v>
      </c>
      <c r="AG150">
        <v>3</v>
      </c>
      <c r="AH150">
        <v>2</v>
      </c>
      <c r="AI150">
        <v>5</v>
      </c>
    </row>
    <row r="151" spans="1:42" x14ac:dyDescent="0.2">
      <c r="A151">
        <v>6230523</v>
      </c>
      <c r="B151">
        <v>1</v>
      </c>
      <c r="G151">
        <v>3.1666660000000002</v>
      </c>
      <c r="I151">
        <v>4.0833329999999997</v>
      </c>
      <c r="J151">
        <v>1</v>
      </c>
      <c r="K151">
        <v>2</v>
      </c>
      <c r="L151">
        <v>2</v>
      </c>
      <c r="AG151">
        <v>1</v>
      </c>
      <c r="AJ151">
        <v>1.0625</v>
      </c>
      <c r="AK151">
        <v>6.5</v>
      </c>
      <c r="AM151">
        <v>4.3333340000000007</v>
      </c>
    </row>
    <row r="152" spans="1:42" x14ac:dyDescent="0.2">
      <c r="A152">
        <v>6230528</v>
      </c>
      <c r="E152">
        <v>1</v>
      </c>
      <c r="K152">
        <v>1</v>
      </c>
      <c r="L152">
        <v>2</v>
      </c>
      <c r="U152">
        <v>2</v>
      </c>
      <c r="X152">
        <v>2</v>
      </c>
      <c r="AG152">
        <v>1</v>
      </c>
      <c r="AI152">
        <v>2</v>
      </c>
      <c r="AK152">
        <v>8.3334000000000005E-2</v>
      </c>
      <c r="AM152">
        <v>8.3334000000000005E-2</v>
      </c>
      <c r="AN152">
        <v>1</v>
      </c>
    </row>
    <row r="153" spans="1:42" x14ac:dyDescent="0.2">
      <c r="A153">
        <v>6230535</v>
      </c>
      <c r="B153">
        <v>5</v>
      </c>
      <c r="E153">
        <v>5</v>
      </c>
      <c r="F153">
        <v>4</v>
      </c>
      <c r="G153">
        <v>6.25</v>
      </c>
      <c r="H153">
        <v>2</v>
      </c>
      <c r="I153">
        <v>8.3333340000000007</v>
      </c>
      <c r="J153">
        <v>5</v>
      </c>
      <c r="K153">
        <v>5</v>
      </c>
      <c r="L153">
        <v>2</v>
      </c>
      <c r="V153">
        <v>1</v>
      </c>
      <c r="X153">
        <v>1</v>
      </c>
      <c r="Y153">
        <v>1</v>
      </c>
      <c r="Z153">
        <v>5</v>
      </c>
      <c r="AA153">
        <v>2.125</v>
      </c>
      <c r="AB153">
        <v>5</v>
      </c>
      <c r="AG153">
        <v>2.1666669999999999</v>
      </c>
      <c r="AH153">
        <v>2</v>
      </c>
      <c r="AM153">
        <v>9.7144514654701197E-17</v>
      </c>
    </row>
    <row r="154" spans="1:42" x14ac:dyDescent="0.2">
      <c r="A154">
        <v>6230538</v>
      </c>
      <c r="D154">
        <v>1</v>
      </c>
      <c r="F154">
        <v>5</v>
      </c>
      <c r="G154">
        <v>10.833334000000001</v>
      </c>
      <c r="H154">
        <v>1.125</v>
      </c>
      <c r="I154">
        <v>8.3333340000000007</v>
      </c>
      <c r="J154">
        <v>2</v>
      </c>
      <c r="K154">
        <v>10</v>
      </c>
      <c r="L154">
        <v>9</v>
      </c>
      <c r="Q154">
        <v>0.5</v>
      </c>
      <c r="AB154">
        <v>8.3333000000000004E-2</v>
      </c>
      <c r="AG154">
        <v>2</v>
      </c>
      <c r="AH154">
        <v>3</v>
      </c>
      <c r="AK154">
        <v>0.25</v>
      </c>
      <c r="AP154">
        <v>2.25</v>
      </c>
    </row>
    <row r="155" spans="1:42" x14ac:dyDescent="0.2">
      <c r="A155">
        <v>6230540</v>
      </c>
      <c r="E155">
        <v>1</v>
      </c>
      <c r="I155">
        <v>2</v>
      </c>
      <c r="K155">
        <v>0.25</v>
      </c>
      <c r="L155">
        <v>3</v>
      </c>
      <c r="N155">
        <v>0.25</v>
      </c>
      <c r="V155">
        <v>1</v>
      </c>
      <c r="X155">
        <v>1.3333330000000001</v>
      </c>
      <c r="Z155">
        <v>0</v>
      </c>
      <c r="AB155">
        <v>8.3333000000000004E-2</v>
      </c>
      <c r="AI155">
        <v>0.111111</v>
      </c>
      <c r="AJ155">
        <v>1.0625</v>
      </c>
      <c r="AK155">
        <v>1.125</v>
      </c>
      <c r="AM155">
        <v>0.29166700000000001</v>
      </c>
    </row>
    <row r="156" spans="1:42" x14ac:dyDescent="0.2">
      <c r="A156">
        <v>6230602</v>
      </c>
      <c r="B156">
        <v>2</v>
      </c>
      <c r="F156">
        <v>1</v>
      </c>
      <c r="G156">
        <v>0.16666700000000001</v>
      </c>
      <c r="K156">
        <v>1</v>
      </c>
      <c r="L156">
        <v>1</v>
      </c>
      <c r="N156">
        <v>0.75</v>
      </c>
      <c r="U156">
        <v>0.5</v>
      </c>
      <c r="V156">
        <v>1</v>
      </c>
      <c r="X156">
        <v>0.33333299999999999</v>
      </c>
      <c r="AK156">
        <v>1.0833330000000001</v>
      </c>
      <c r="AM156">
        <v>1.0833330000000001</v>
      </c>
    </row>
    <row r="157" spans="1:42" x14ac:dyDescent="0.2">
      <c r="A157">
        <v>6230605</v>
      </c>
      <c r="F157">
        <v>1</v>
      </c>
      <c r="K157">
        <v>1</v>
      </c>
      <c r="L157">
        <v>1</v>
      </c>
      <c r="Z157">
        <v>1</v>
      </c>
      <c r="AC157">
        <v>1</v>
      </c>
      <c r="AI157">
        <v>1</v>
      </c>
      <c r="AK157">
        <v>1.0833330000000001</v>
      </c>
    </row>
    <row r="158" spans="1:42" x14ac:dyDescent="0.2">
      <c r="A158">
        <v>6230609</v>
      </c>
      <c r="D158">
        <v>1</v>
      </c>
      <c r="F158">
        <v>1</v>
      </c>
      <c r="K158">
        <v>2</v>
      </c>
      <c r="L158">
        <v>0.5</v>
      </c>
      <c r="AB158">
        <v>8.3333000000000004E-2</v>
      </c>
      <c r="AG158">
        <v>2</v>
      </c>
      <c r="AH158">
        <v>1</v>
      </c>
      <c r="AI158">
        <v>0.111111</v>
      </c>
      <c r="AK158">
        <v>4.3333340000000007</v>
      </c>
      <c r="AM158">
        <v>0.25</v>
      </c>
      <c r="AN158">
        <v>0.33333299999999999</v>
      </c>
    </row>
    <row r="159" spans="1:42" x14ac:dyDescent="0.2">
      <c r="A159">
        <v>6230612</v>
      </c>
      <c r="F159">
        <v>1</v>
      </c>
      <c r="G159">
        <v>1.0833330000000001</v>
      </c>
      <c r="L159">
        <v>1</v>
      </c>
      <c r="U159">
        <v>0.5</v>
      </c>
      <c r="V159">
        <v>1.5</v>
      </c>
      <c r="X159">
        <v>1</v>
      </c>
      <c r="Z159">
        <v>-0.125</v>
      </c>
      <c r="AB159">
        <v>0.25</v>
      </c>
      <c r="AI159">
        <v>2</v>
      </c>
      <c r="AN159">
        <v>2</v>
      </c>
    </row>
    <row r="160" spans="1:42" x14ac:dyDescent="0.2">
      <c r="A160">
        <v>6230613</v>
      </c>
      <c r="F160">
        <v>1</v>
      </c>
      <c r="K160">
        <v>2</v>
      </c>
      <c r="L160">
        <v>1</v>
      </c>
      <c r="AG160">
        <v>1</v>
      </c>
    </row>
    <row r="161" spans="1:42" x14ac:dyDescent="0.2">
      <c r="A161">
        <v>6230705</v>
      </c>
      <c r="C161">
        <v>1</v>
      </c>
      <c r="E161">
        <v>1</v>
      </c>
      <c r="F161">
        <v>2</v>
      </c>
      <c r="G161">
        <v>2.1666660000000002</v>
      </c>
      <c r="K161">
        <v>2</v>
      </c>
      <c r="L161">
        <v>2</v>
      </c>
      <c r="N161">
        <v>1</v>
      </c>
      <c r="T161">
        <v>0.5</v>
      </c>
      <c r="U161">
        <v>2</v>
      </c>
      <c r="V161">
        <v>1</v>
      </c>
      <c r="X161">
        <v>2</v>
      </c>
      <c r="AG161">
        <v>4</v>
      </c>
      <c r="AH161">
        <v>3</v>
      </c>
      <c r="AI161">
        <v>4</v>
      </c>
      <c r="AK161">
        <v>4.3333320000000004</v>
      </c>
      <c r="AN161">
        <v>1</v>
      </c>
    </row>
    <row r="162" spans="1:42" x14ac:dyDescent="0.2">
      <c r="A162">
        <v>6230707</v>
      </c>
      <c r="G162">
        <v>1</v>
      </c>
      <c r="I162">
        <v>2.0833330000000001</v>
      </c>
      <c r="J162">
        <v>2</v>
      </c>
      <c r="K162">
        <v>2</v>
      </c>
      <c r="AG162">
        <v>2</v>
      </c>
      <c r="AH162">
        <v>1</v>
      </c>
      <c r="AJ162">
        <v>6.375</v>
      </c>
      <c r="AN162">
        <v>0.25</v>
      </c>
    </row>
    <row r="163" spans="1:42" x14ac:dyDescent="0.2">
      <c r="A163">
        <v>6230717</v>
      </c>
      <c r="B163">
        <v>10</v>
      </c>
      <c r="D163">
        <v>2</v>
      </c>
      <c r="E163">
        <v>4</v>
      </c>
      <c r="F163">
        <v>3</v>
      </c>
      <c r="G163">
        <v>2</v>
      </c>
      <c r="H163">
        <v>4.375</v>
      </c>
      <c r="I163">
        <v>2.0833330000000001</v>
      </c>
      <c r="J163">
        <v>1.75</v>
      </c>
      <c r="K163">
        <v>6</v>
      </c>
      <c r="M163">
        <v>0</v>
      </c>
      <c r="N163">
        <v>0.5</v>
      </c>
      <c r="O163">
        <v>1</v>
      </c>
      <c r="U163">
        <v>2</v>
      </c>
      <c r="V163">
        <v>2</v>
      </c>
      <c r="X163">
        <v>3</v>
      </c>
      <c r="Z163">
        <v>1</v>
      </c>
      <c r="AB163">
        <v>1</v>
      </c>
      <c r="AC163">
        <v>0.25</v>
      </c>
      <c r="AE163">
        <v>5</v>
      </c>
      <c r="AG163">
        <v>8.0833329999999997</v>
      </c>
      <c r="AH163">
        <v>3</v>
      </c>
      <c r="AI163">
        <v>4</v>
      </c>
      <c r="AK163">
        <v>2.1666660000000002</v>
      </c>
      <c r="AO163">
        <v>1</v>
      </c>
    </row>
    <row r="164" spans="1:42" x14ac:dyDescent="0.2">
      <c r="A164">
        <v>6230724</v>
      </c>
      <c r="F164">
        <v>2</v>
      </c>
      <c r="K164">
        <v>1</v>
      </c>
      <c r="Q164">
        <v>2</v>
      </c>
      <c r="T164">
        <v>1</v>
      </c>
      <c r="V164">
        <v>1</v>
      </c>
      <c r="AG164">
        <v>1</v>
      </c>
      <c r="AH164">
        <v>4</v>
      </c>
      <c r="AI164">
        <v>5</v>
      </c>
    </row>
    <row r="165" spans="1:42" x14ac:dyDescent="0.2">
      <c r="A165">
        <v>6230807</v>
      </c>
      <c r="J165">
        <v>30</v>
      </c>
      <c r="L165">
        <v>0</v>
      </c>
      <c r="Z165">
        <v>0</v>
      </c>
      <c r="AB165">
        <v>0</v>
      </c>
      <c r="AI165">
        <v>1</v>
      </c>
      <c r="AK165">
        <v>13</v>
      </c>
      <c r="AM165">
        <v>5.4166670000000003</v>
      </c>
      <c r="AN165">
        <v>3</v>
      </c>
    </row>
    <row r="166" spans="1:42" x14ac:dyDescent="0.2">
      <c r="A166">
        <v>6230901</v>
      </c>
      <c r="F166">
        <v>2</v>
      </c>
      <c r="H166">
        <v>1</v>
      </c>
      <c r="J166">
        <v>3</v>
      </c>
      <c r="K166">
        <v>2</v>
      </c>
      <c r="L166">
        <v>1</v>
      </c>
      <c r="N166">
        <v>1</v>
      </c>
      <c r="Q166">
        <v>1</v>
      </c>
      <c r="V166">
        <v>1</v>
      </c>
      <c r="AG166">
        <v>1.1666669999999999</v>
      </c>
      <c r="AH166">
        <v>3</v>
      </c>
      <c r="AI166">
        <v>3</v>
      </c>
      <c r="AK166">
        <v>1.0833330000000001</v>
      </c>
      <c r="AM166">
        <v>2.1666669999999999</v>
      </c>
      <c r="AN166">
        <v>1</v>
      </c>
    </row>
    <row r="167" spans="1:42" x14ac:dyDescent="0.2">
      <c r="A167">
        <v>6230904</v>
      </c>
      <c r="B167">
        <v>2</v>
      </c>
      <c r="F167">
        <v>1</v>
      </c>
      <c r="G167">
        <v>3.1666669999999999</v>
      </c>
      <c r="I167">
        <v>2.0833330000000001</v>
      </c>
      <c r="J167">
        <v>1</v>
      </c>
      <c r="K167">
        <v>3</v>
      </c>
      <c r="L167">
        <v>1</v>
      </c>
      <c r="Q167">
        <v>0.5</v>
      </c>
      <c r="Z167">
        <v>1</v>
      </c>
      <c r="AB167">
        <v>0.5</v>
      </c>
      <c r="AI167">
        <v>0.222222</v>
      </c>
      <c r="AP167">
        <v>1.125</v>
      </c>
    </row>
    <row r="168" spans="1:42" x14ac:dyDescent="0.2">
      <c r="A168">
        <v>6230909</v>
      </c>
      <c r="F168">
        <v>3</v>
      </c>
      <c r="G168">
        <v>1</v>
      </c>
      <c r="I168">
        <v>1</v>
      </c>
      <c r="J168">
        <v>1</v>
      </c>
      <c r="K168">
        <v>1</v>
      </c>
      <c r="L168">
        <v>1</v>
      </c>
      <c r="Z168">
        <v>0.5</v>
      </c>
      <c r="AC168">
        <v>0.25</v>
      </c>
      <c r="AG168">
        <v>1</v>
      </c>
      <c r="AH168">
        <v>1</v>
      </c>
      <c r="AI168">
        <v>1</v>
      </c>
      <c r="AL168">
        <v>1</v>
      </c>
      <c r="AM168">
        <v>1.0833330000000001</v>
      </c>
      <c r="AN168">
        <v>0.25</v>
      </c>
      <c r="AP168">
        <v>1.125</v>
      </c>
    </row>
    <row r="169" spans="1:42" x14ac:dyDescent="0.2">
      <c r="A169">
        <v>6230910</v>
      </c>
      <c r="K169">
        <v>1</v>
      </c>
      <c r="T169">
        <v>0.5</v>
      </c>
      <c r="V169">
        <v>0.5</v>
      </c>
      <c r="X169">
        <v>1</v>
      </c>
      <c r="AG169">
        <v>1</v>
      </c>
      <c r="AH169">
        <v>1</v>
      </c>
      <c r="AM169">
        <v>1.0833330000000001</v>
      </c>
    </row>
    <row r="170" spans="1:42" x14ac:dyDescent="0.2">
      <c r="A170">
        <v>6230921</v>
      </c>
      <c r="D170">
        <v>1</v>
      </c>
      <c r="E170">
        <v>1</v>
      </c>
      <c r="F170">
        <v>1</v>
      </c>
      <c r="G170">
        <v>1.0833330000000001</v>
      </c>
      <c r="I170">
        <v>1</v>
      </c>
      <c r="K170">
        <v>2</v>
      </c>
      <c r="Y170">
        <v>1</v>
      </c>
      <c r="Z170">
        <v>1</v>
      </c>
      <c r="AG170">
        <v>1</v>
      </c>
    </row>
    <row r="171" spans="1:42" x14ac:dyDescent="0.2">
      <c r="A171">
        <v>6230923</v>
      </c>
      <c r="B171">
        <v>3</v>
      </c>
      <c r="E171">
        <v>1</v>
      </c>
      <c r="F171">
        <v>1</v>
      </c>
      <c r="I171">
        <v>1.5</v>
      </c>
      <c r="L171">
        <v>2</v>
      </c>
      <c r="AG171">
        <v>2</v>
      </c>
      <c r="AH171">
        <v>1</v>
      </c>
      <c r="AI171">
        <v>1</v>
      </c>
      <c r="AK171">
        <v>1.0833330000000001</v>
      </c>
      <c r="AL171">
        <v>0.25</v>
      </c>
      <c r="AM171">
        <v>1.0833330000000001</v>
      </c>
    </row>
    <row r="172" spans="1:42" x14ac:dyDescent="0.2">
      <c r="A172">
        <v>6230934</v>
      </c>
      <c r="F172">
        <v>1</v>
      </c>
      <c r="H172">
        <v>1.125</v>
      </c>
      <c r="I172">
        <v>1</v>
      </c>
      <c r="K172">
        <v>2</v>
      </c>
      <c r="L172">
        <v>1</v>
      </c>
      <c r="AB172">
        <v>0.5</v>
      </c>
      <c r="AG172">
        <v>1</v>
      </c>
      <c r="AH172">
        <v>1</v>
      </c>
    </row>
    <row r="173" spans="1:42" x14ac:dyDescent="0.2">
      <c r="A173">
        <v>6231001</v>
      </c>
      <c r="B173">
        <v>1</v>
      </c>
      <c r="D173">
        <v>1</v>
      </c>
      <c r="G173">
        <v>1.0833330000000001</v>
      </c>
      <c r="J173">
        <v>1</v>
      </c>
      <c r="K173">
        <v>3</v>
      </c>
      <c r="L173">
        <v>1</v>
      </c>
      <c r="N173">
        <v>1</v>
      </c>
      <c r="V173">
        <v>1</v>
      </c>
      <c r="X173">
        <v>1.5</v>
      </c>
      <c r="Z173">
        <v>1</v>
      </c>
      <c r="AG173">
        <v>2.0833330000000001</v>
      </c>
      <c r="AH173">
        <v>2</v>
      </c>
      <c r="AI173">
        <v>2</v>
      </c>
      <c r="AK173">
        <v>1.0833330000000001</v>
      </c>
      <c r="AN173">
        <v>1</v>
      </c>
    </row>
    <row r="174" spans="1:42" x14ac:dyDescent="0.2">
      <c r="A174">
        <v>6231002</v>
      </c>
      <c r="D174">
        <v>0</v>
      </c>
      <c r="G174">
        <v>1</v>
      </c>
      <c r="H174">
        <v>1</v>
      </c>
      <c r="J174">
        <v>1</v>
      </c>
      <c r="K174">
        <v>2</v>
      </c>
      <c r="L174">
        <v>1</v>
      </c>
      <c r="AG174">
        <v>1.0833330000000001</v>
      </c>
      <c r="AI174">
        <v>1</v>
      </c>
      <c r="AK174">
        <v>4.1667000000000003E-2</v>
      </c>
    </row>
    <row r="175" spans="1:42" x14ac:dyDescent="0.2">
      <c r="A175">
        <v>6231003</v>
      </c>
      <c r="H175">
        <v>2</v>
      </c>
      <c r="I175">
        <v>2.0833330000000001</v>
      </c>
      <c r="J175">
        <v>2</v>
      </c>
      <c r="K175">
        <v>1</v>
      </c>
      <c r="L175">
        <v>1</v>
      </c>
      <c r="N175">
        <v>1</v>
      </c>
      <c r="Q175">
        <v>0.5</v>
      </c>
      <c r="U175">
        <v>1</v>
      </c>
      <c r="V175">
        <v>3</v>
      </c>
      <c r="X175">
        <v>1</v>
      </c>
      <c r="Y175">
        <v>1</v>
      </c>
      <c r="Z175">
        <v>1</v>
      </c>
      <c r="AB175">
        <v>1</v>
      </c>
      <c r="AC175">
        <v>0.5</v>
      </c>
      <c r="AG175">
        <v>2.1666669999999999</v>
      </c>
      <c r="AH175">
        <v>1</v>
      </c>
      <c r="AI175">
        <v>2</v>
      </c>
      <c r="AM175">
        <v>2.1666669999999999</v>
      </c>
      <c r="AN175">
        <v>1</v>
      </c>
    </row>
    <row r="176" spans="1:42" x14ac:dyDescent="0.2">
      <c r="A176">
        <v>6231010</v>
      </c>
      <c r="C176">
        <v>1</v>
      </c>
      <c r="E176">
        <v>6</v>
      </c>
      <c r="I176">
        <v>0.25</v>
      </c>
      <c r="K176">
        <v>2</v>
      </c>
      <c r="V176">
        <v>17</v>
      </c>
      <c r="AC176">
        <v>8</v>
      </c>
      <c r="AG176">
        <v>1</v>
      </c>
      <c r="AH176">
        <v>29</v>
      </c>
      <c r="AI176">
        <v>10</v>
      </c>
    </row>
    <row r="177" spans="1:40" x14ac:dyDescent="0.2">
      <c r="A177">
        <v>6231013</v>
      </c>
      <c r="E177">
        <v>2</v>
      </c>
      <c r="F177">
        <v>5</v>
      </c>
      <c r="K177">
        <v>3</v>
      </c>
      <c r="AG177">
        <v>10</v>
      </c>
    </row>
    <row r="178" spans="1:40" x14ac:dyDescent="0.2">
      <c r="A178">
        <v>6231014</v>
      </c>
      <c r="C178">
        <v>20</v>
      </c>
      <c r="H178">
        <v>1</v>
      </c>
      <c r="I178">
        <v>1</v>
      </c>
      <c r="J178">
        <v>5</v>
      </c>
      <c r="K178">
        <v>2</v>
      </c>
      <c r="N178">
        <v>5</v>
      </c>
      <c r="V178">
        <v>13</v>
      </c>
      <c r="X178">
        <v>3</v>
      </c>
      <c r="Z178">
        <v>10</v>
      </c>
      <c r="AC178">
        <v>15</v>
      </c>
      <c r="AG178">
        <v>13.083333</v>
      </c>
      <c r="AH178">
        <v>28</v>
      </c>
    </row>
    <row r="179" spans="1:40" x14ac:dyDescent="0.2">
      <c r="A179">
        <v>6231030</v>
      </c>
      <c r="D179">
        <v>1</v>
      </c>
      <c r="U179">
        <v>10</v>
      </c>
      <c r="V179">
        <v>20</v>
      </c>
      <c r="X179">
        <v>10</v>
      </c>
      <c r="AE179">
        <v>1</v>
      </c>
      <c r="AH179">
        <v>23</v>
      </c>
      <c r="AI179">
        <v>15</v>
      </c>
      <c r="AN179">
        <v>1</v>
      </c>
    </row>
    <row r="180" spans="1:40" x14ac:dyDescent="0.2">
      <c r="A180">
        <v>6231126</v>
      </c>
      <c r="N180">
        <v>1</v>
      </c>
      <c r="X180">
        <v>1</v>
      </c>
      <c r="AG180">
        <v>2</v>
      </c>
      <c r="AH180">
        <v>2</v>
      </c>
      <c r="AK180">
        <v>5.4166670000000003</v>
      </c>
      <c r="AM180">
        <v>1.0833330000000001</v>
      </c>
      <c r="AN180">
        <v>2</v>
      </c>
    </row>
    <row r="181" spans="1:40" x14ac:dyDescent="0.2">
      <c r="A181">
        <v>6231128</v>
      </c>
      <c r="C181">
        <v>3</v>
      </c>
      <c r="E181">
        <v>1</v>
      </c>
      <c r="F181">
        <v>2</v>
      </c>
      <c r="H181">
        <v>1</v>
      </c>
      <c r="I181">
        <v>2.0833330000000001</v>
      </c>
      <c r="J181">
        <v>1</v>
      </c>
      <c r="K181">
        <v>2</v>
      </c>
      <c r="N181">
        <v>1.25</v>
      </c>
      <c r="T181">
        <v>2</v>
      </c>
      <c r="U181">
        <v>4</v>
      </c>
      <c r="V181">
        <v>15</v>
      </c>
      <c r="X181">
        <v>5</v>
      </c>
      <c r="AG181">
        <v>11.083333</v>
      </c>
      <c r="AH181">
        <v>14</v>
      </c>
      <c r="AI181">
        <v>9</v>
      </c>
      <c r="AK181">
        <v>1.0833330000000001</v>
      </c>
      <c r="AN181">
        <v>3</v>
      </c>
    </row>
    <row r="182" spans="1:40" x14ac:dyDescent="0.2">
      <c r="A182">
        <v>6231140</v>
      </c>
      <c r="B182">
        <v>1</v>
      </c>
      <c r="D182">
        <v>1</v>
      </c>
      <c r="F182">
        <v>0</v>
      </c>
      <c r="G182">
        <v>1.0833330000000001</v>
      </c>
      <c r="I182">
        <v>2.0833330000000001</v>
      </c>
      <c r="J182">
        <v>1</v>
      </c>
      <c r="K182">
        <v>1</v>
      </c>
      <c r="L182">
        <v>1</v>
      </c>
      <c r="V182">
        <v>0.5</v>
      </c>
      <c r="AG182">
        <v>3</v>
      </c>
      <c r="AH182">
        <v>0</v>
      </c>
      <c r="AI182">
        <v>9</v>
      </c>
      <c r="AK182">
        <v>8.6666670000000003</v>
      </c>
    </row>
    <row r="183" spans="1:40" x14ac:dyDescent="0.2">
      <c r="A183">
        <v>6231203</v>
      </c>
      <c r="E183">
        <v>2</v>
      </c>
      <c r="F183">
        <v>2</v>
      </c>
      <c r="I183">
        <v>7.25</v>
      </c>
      <c r="K183">
        <v>2</v>
      </c>
      <c r="AG183">
        <v>2</v>
      </c>
      <c r="AM183">
        <v>2.1666669999999999</v>
      </c>
      <c r="AN183">
        <v>1</v>
      </c>
    </row>
    <row r="184" spans="1:40" x14ac:dyDescent="0.2">
      <c r="A184">
        <v>6231204</v>
      </c>
      <c r="E184">
        <v>25</v>
      </c>
      <c r="G184">
        <v>13</v>
      </c>
      <c r="H184">
        <v>1</v>
      </c>
      <c r="I184">
        <v>7.5</v>
      </c>
      <c r="K184">
        <v>0.25</v>
      </c>
      <c r="L184">
        <v>5</v>
      </c>
      <c r="V184">
        <v>3</v>
      </c>
      <c r="AB184">
        <v>0.5</v>
      </c>
      <c r="AG184">
        <v>8.3333000000000004E-2</v>
      </c>
      <c r="AI184">
        <v>5</v>
      </c>
      <c r="AJ184">
        <v>6.25E-2</v>
      </c>
      <c r="AK184">
        <v>26.041667</v>
      </c>
      <c r="AM184">
        <v>0.375</v>
      </c>
    </row>
    <row r="185" spans="1:40" x14ac:dyDescent="0.2">
      <c r="A185">
        <v>6231207</v>
      </c>
      <c r="C185">
        <v>65</v>
      </c>
      <c r="H185">
        <v>0.125</v>
      </c>
      <c r="I185">
        <v>1</v>
      </c>
      <c r="K185">
        <v>9</v>
      </c>
      <c r="N185">
        <v>1</v>
      </c>
      <c r="V185">
        <v>28</v>
      </c>
      <c r="X185">
        <v>10</v>
      </c>
      <c r="Z185">
        <v>25</v>
      </c>
      <c r="AC185">
        <v>15</v>
      </c>
      <c r="AG185">
        <v>25.083333</v>
      </c>
      <c r="AH185">
        <v>34</v>
      </c>
    </row>
    <row r="186" spans="1:40" x14ac:dyDescent="0.2">
      <c r="A186">
        <v>6231208</v>
      </c>
      <c r="B186">
        <v>3</v>
      </c>
      <c r="F186">
        <v>1</v>
      </c>
      <c r="G186">
        <v>3.1666660000000002</v>
      </c>
      <c r="H186">
        <v>2.125</v>
      </c>
      <c r="J186">
        <v>1</v>
      </c>
      <c r="K186">
        <v>2</v>
      </c>
      <c r="L186">
        <v>2</v>
      </c>
      <c r="AG186">
        <v>8.3333000000000004E-2</v>
      </c>
      <c r="AI186">
        <v>1</v>
      </c>
      <c r="AK186">
        <v>1.0833330000000001</v>
      </c>
      <c r="AN186">
        <v>0.25</v>
      </c>
    </row>
    <row r="187" spans="1:40" x14ac:dyDescent="0.2">
      <c r="A187">
        <v>6231216</v>
      </c>
      <c r="B187">
        <v>2</v>
      </c>
      <c r="D187">
        <v>2</v>
      </c>
      <c r="E187">
        <v>1</v>
      </c>
      <c r="G187">
        <v>2.2498330000000002</v>
      </c>
      <c r="H187">
        <v>1</v>
      </c>
      <c r="I187">
        <v>2.0833330000000001</v>
      </c>
      <c r="J187">
        <v>3</v>
      </c>
      <c r="K187">
        <v>1</v>
      </c>
      <c r="L187">
        <v>2</v>
      </c>
      <c r="X187">
        <v>1</v>
      </c>
      <c r="AA187">
        <v>1.0625</v>
      </c>
      <c r="AG187">
        <v>2.0833330000000001</v>
      </c>
      <c r="AH187">
        <v>2</v>
      </c>
      <c r="AI187">
        <v>2</v>
      </c>
      <c r="AM187">
        <v>1.0833330000000001</v>
      </c>
    </row>
    <row r="188" spans="1:40" x14ac:dyDescent="0.2">
      <c r="A188">
        <v>6231230</v>
      </c>
      <c r="D188">
        <v>3</v>
      </c>
      <c r="E188">
        <v>6</v>
      </c>
      <c r="I188">
        <v>1</v>
      </c>
      <c r="K188">
        <v>6</v>
      </c>
      <c r="L188">
        <v>3</v>
      </c>
      <c r="U188">
        <v>0.5</v>
      </c>
      <c r="V188">
        <v>1</v>
      </c>
      <c r="AC188">
        <v>1</v>
      </c>
      <c r="AG188">
        <v>4</v>
      </c>
      <c r="AH188">
        <v>1</v>
      </c>
      <c r="AI188">
        <v>1</v>
      </c>
      <c r="AK188">
        <v>13</v>
      </c>
    </row>
    <row r="189" spans="1:40" x14ac:dyDescent="0.2">
      <c r="A189">
        <v>6231234</v>
      </c>
      <c r="D189">
        <v>2</v>
      </c>
      <c r="F189">
        <v>1</v>
      </c>
      <c r="J189">
        <v>6</v>
      </c>
      <c r="K189">
        <v>1</v>
      </c>
      <c r="L189">
        <v>2</v>
      </c>
      <c r="Z189">
        <v>7</v>
      </c>
      <c r="AC189">
        <v>1</v>
      </c>
      <c r="AG189">
        <v>2</v>
      </c>
      <c r="AI189">
        <v>3</v>
      </c>
    </row>
    <row r="190" spans="1:40" x14ac:dyDescent="0.2">
      <c r="A190">
        <v>6231243</v>
      </c>
      <c r="D190">
        <v>1</v>
      </c>
      <c r="G190">
        <v>1</v>
      </c>
      <c r="I190">
        <v>4.1666659999999993</v>
      </c>
      <c r="L190">
        <v>2</v>
      </c>
      <c r="Z190">
        <v>2</v>
      </c>
      <c r="AA190">
        <v>1.0625</v>
      </c>
      <c r="AB190">
        <v>1</v>
      </c>
      <c r="AI190">
        <v>1</v>
      </c>
    </row>
    <row r="191" spans="1:40" x14ac:dyDescent="0.2">
      <c r="A191">
        <v>6231306</v>
      </c>
      <c r="E191">
        <v>1</v>
      </c>
      <c r="F191">
        <v>10</v>
      </c>
      <c r="H191">
        <v>9</v>
      </c>
      <c r="I191">
        <v>9.7144514654701197E-17</v>
      </c>
      <c r="K191">
        <v>2</v>
      </c>
      <c r="L191">
        <v>4</v>
      </c>
      <c r="Q191">
        <v>4</v>
      </c>
      <c r="V191">
        <v>1.5</v>
      </c>
      <c r="X191">
        <v>1</v>
      </c>
      <c r="AH191">
        <v>7</v>
      </c>
      <c r="AK191">
        <v>13</v>
      </c>
      <c r="AM191">
        <v>9.7144514654701197E-17</v>
      </c>
    </row>
    <row r="192" spans="1:40" x14ac:dyDescent="0.2">
      <c r="A192">
        <v>6231308</v>
      </c>
      <c r="B192">
        <v>1</v>
      </c>
      <c r="G192">
        <v>1.1666669999999999</v>
      </c>
      <c r="I192">
        <v>2</v>
      </c>
      <c r="K192">
        <v>1</v>
      </c>
      <c r="L192">
        <v>2</v>
      </c>
      <c r="N192">
        <v>1</v>
      </c>
      <c r="Y192">
        <v>1</v>
      </c>
      <c r="Z192">
        <v>2</v>
      </c>
      <c r="AG192">
        <v>2</v>
      </c>
      <c r="AH192">
        <v>2</v>
      </c>
      <c r="AI192">
        <v>2</v>
      </c>
      <c r="AM192">
        <v>2.1666660000000002</v>
      </c>
    </row>
    <row r="193" spans="1:42" x14ac:dyDescent="0.2">
      <c r="A193">
        <v>6231317</v>
      </c>
      <c r="B193">
        <v>20</v>
      </c>
      <c r="E193">
        <v>1</v>
      </c>
      <c r="F193">
        <v>2</v>
      </c>
      <c r="G193">
        <v>26</v>
      </c>
      <c r="H193">
        <v>6</v>
      </c>
      <c r="I193">
        <v>33.333332999999996</v>
      </c>
      <c r="J193">
        <v>25</v>
      </c>
      <c r="K193">
        <v>60</v>
      </c>
      <c r="N193">
        <v>2</v>
      </c>
      <c r="Q193">
        <v>7</v>
      </c>
      <c r="U193">
        <v>2</v>
      </c>
      <c r="X193">
        <v>2</v>
      </c>
      <c r="Y193">
        <v>2</v>
      </c>
      <c r="Z193">
        <v>1</v>
      </c>
      <c r="AB193">
        <v>1</v>
      </c>
      <c r="AC193">
        <v>0.25</v>
      </c>
      <c r="AE193">
        <v>1</v>
      </c>
      <c r="AG193">
        <v>1.6666669999999999</v>
      </c>
      <c r="AH193">
        <v>5</v>
      </c>
      <c r="AI193">
        <v>8</v>
      </c>
      <c r="AL193">
        <v>4.3333329999999997</v>
      </c>
    </row>
    <row r="194" spans="1:42" x14ac:dyDescent="0.2">
      <c r="A194">
        <v>6231335</v>
      </c>
      <c r="D194">
        <v>10</v>
      </c>
      <c r="E194">
        <v>7</v>
      </c>
      <c r="H194">
        <v>6</v>
      </c>
      <c r="I194">
        <v>2.0833330000000001</v>
      </c>
      <c r="J194">
        <v>15</v>
      </c>
      <c r="K194">
        <v>26</v>
      </c>
      <c r="L194">
        <v>22</v>
      </c>
      <c r="N194">
        <v>0.25</v>
      </c>
      <c r="Q194">
        <v>1</v>
      </c>
      <c r="V194">
        <v>7</v>
      </c>
      <c r="Y194">
        <v>25</v>
      </c>
      <c r="Z194">
        <v>1</v>
      </c>
      <c r="AA194">
        <v>1.0625</v>
      </c>
      <c r="AB194">
        <v>1</v>
      </c>
      <c r="AC194">
        <v>2</v>
      </c>
      <c r="AD194">
        <v>2</v>
      </c>
      <c r="AG194">
        <v>1.5</v>
      </c>
      <c r="AH194">
        <v>1</v>
      </c>
      <c r="AI194">
        <v>11</v>
      </c>
      <c r="AM194">
        <v>1.0833330000000001</v>
      </c>
      <c r="AO194">
        <v>2</v>
      </c>
    </row>
    <row r="195" spans="1:42" x14ac:dyDescent="0.2">
      <c r="A195">
        <v>6231401</v>
      </c>
      <c r="E195">
        <v>1</v>
      </c>
      <c r="G195">
        <v>13</v>
      </c>
      <c r="I195">
        <v>6.25</v>
      </c>
      <c r="K195">
        <v>9</v>
      </c>
      <c r="AK195">
        <v>4.1667000000000003E-2</v>
      </c>
    </row>
    <row r="196" spans="1:42" x14ac:dyDescent="0.2">
      <c r="A196">
        <v>6231404</v>
      </c>
      <c r="B196">
        <v>33</v>
      </c>
      <c r="C196">
        <v>65</v>
      </c>
      <c r="F196">
        <v>28</v>
      </c>
      <c r="G196">
        <v>1</v>
      </c>
      <c r="H196">
        <v>18</v>
      </c>
      <c r="I196">
        <v>102.08333300000001</v>
      </c>
      <c r="J196">
        <v>1</v>
      </c>
      <c r="K196">
        <v>90</v>
      </c>
      <c r="L196">
        <v>5</v>
      </c>
      <c r="Q196">
        <v>1</v>
      </c>
      <c r="V196">
        <v>7</v>
      </c>
      <c r="Y196">
        <v>5.1666670000000003</v>
      </c>
      <c r="Z196">
        <v>19</v>
      </c>
      <c r="AB196">
        <v>2</v>
      </c>
      <c r="AC196">
        <v>10</v>
      </c>
      <c r="AH196">
        <v>16</v>
      </c>
      <c r="AI196">
        <v>1</v>
      </c>
    </row>
    <row r="197" spans="1:42" x14ac:dyDescent="0.2">
      <c r="A197">
        <v>6231405</v>
      </c>
      <c r="B197">
        <v>1</v>
      </c>
      <c r="I197">
        <v>1</v>
      </c>
      <c r="K197">
        <v>0</v>
      </c>
      <c r="L197">
        <v>1</v>
      </c>
      <c r="Z197">
        <v>1</v>
      </c>
      <c r="AB197">
        <v>1</v>
      </c>
      <c r="AG197">
        <v>0</v>
      </c>
      <c r="AJ197">
        <v>2.125</v>
      </c>
      <c r="AK197">
        <v>1.0833329999999999</v>
      </c>
      <c r="AM197">
        <v>1.0833329999999999</v>
      </c>
    </row>
    <row r="198" spans="1:42" x14ac:dyDescent="0.2">
      <c r="A198">
        <v>6231408</v>
      </c>
      <c r="F198">
        <v>2</v>
      </c>
      <c r="G198">
        <v>3</v>
      </c>
      <c r="H198">
        <v>1</v>
      </c>
      <c r="I198">
        <v>2.0833330000000001</v>
      </c>
      <c r="K198">
        <v>5</v>
      </c>
      <c r="Y198">
        <v>1</v>
      </c>
      <c r="AC198">
        <v>1</v>
      </c>
      <c r="AG198">
        <v>1.0833330000000001</v>
      </c>
      <c r="AH198">
        <v>2</v>
      </c>
      <c r="AI198">
        <v>3</v>
      </c>
      <c r="AM198">
        <v>1.0833330000000001</v>
      </c>
    </row>
    <row r="199" spans="1:42" x14ac:dyDescent="0.2">
      <c r="A199">
        <v>6231417</v>
      </c>
      <c r="G199">
        <v>2.0833330000000001</v>
      </c>
      <c r="H199">
        <v>1</v>
      </c>
      <c r="I199">
        <v>4.1666659999999993</v>
      </c>
      <c r="J199">
        <v>2</v>
      </c>
      <c r="K199">
        <v>2</v>
      </c>
      <c r="L199">
        <v>2</v>
      </c>
      <c r="N199">
        <v>1</v>
      </c>
      <c r="AC199">
        <v>0.5</v>
      </c>
      <c r="AG199">
        <v>0.16666700000000001</v>
      </c>
      <c r="AH199">
        <v>10</v>
      </c>
      <c r="AI199">
        <v>1</v>
      </c>
      <c r="AK199">
        <v>1.0833330000000001</v>
      </c>
    </row>
    <row r="200" spans="1:42" x14ac:dyDescent="0.2">
      <c r="A200">
        <v>6231421</v>
      </c>
      <c r="B200">
        <v>1</v>
      </c>
      <c r="E200">
        <v>1</v>
      </c>
      <c r="F200">
        <v>3</v>
      </c>
      <c r="G200">
        <v>4.3333340000000007</v>
      </c>
      <c r="H200">
        <v>2.125</v>
      </c>
      <c r="I200">
        <v>8.3333340000000007</v>
      </c>
      <c r="J200">
        <v>2</v>
      </c>
      <c r="K200">
        <v>7</v>
      </c>
      <c r="L200">
        <v>4</v>
      </c>
      <c r="AB200">
        <v>1</v>
      </c>
      <c r="AG200">
        <v>8.3333000000000004E-2</v>
      </c>
      <c r="AI200">
        <v>1</v>
      </c>
      <c r="AP200">
        <v>1.125</v>
      </c>
    </row>
    <row r="201" spans="1:42" x14ac:dyDescent="0.2">
      <c r="A201">
        <v>6231422</v>
      </c>
      <c r="G201">
        <v>2.1666669999999999</v>
      </c>
      <c r="I201">
        <v>6.25</v>
      </c>
      <c r="K201">
        <v>2</v>
      </c>
      <c r="L201">
        <v>5</v>
      </c>
      <c r="Z201">
        <v>1</v>
      </c>
      <c r="AG201">
        <v>2</v>
      </c>
      <c r="AK201">
        <v>5.4166670000000003</v>
      </c>
    </row>
    <row r="202" spans="1:42" x14ac:dyDescent="0.2">
      <c r="A202">
        <v>6231430</v>
      </c>
      <c r="D202">
        <v>1</v>
      </c>
      <c r="E202">
        <v>2</v>
      </c>
      <c r="H202">
        <v>2</v>
      </c>
      <c r="K202">
        <v>2</v>
      </c>
      <c r="L202">
        <v>1</v>
      </c>
      <c r="Q202">
        <v>1</v>
      </c>
      <c r="X202">
        <v>1</v>
      </c>
      <c r="AG202">
        <v>3.1666669999999999</v>
      </c>
      <c r="AH202">
        <v>4</v>
      </c>
      <c r="AI202">
        <v>4</v>
      </c>
      <c r="AN202">
        <v>1</v>
      </c>
    </row>
    <row r="203" spans="1:42" x14ac:dyDescent="0.2">
      <c r="A203">
        <v>6231431</v>
      </c>
      <c r="D203">
        <v>1</v>
      </c>
      <c r="E203">
        <v>1</v>
      </c>
      <c r="F203">
        <v>1</v>
      </c>
      <c r="K203">
        <v>2</v>
      </c>
      <c r="L203">
        <v>1</v>
      </c>
      <c r="Y203">
        <v>1</v>
      </c>
      <c r="Z203">
        <v>1</v>
      </c>
      <c r="AB203">
        <v>1</v>
      </c>
      <c r="AG203">
        <v>2</v>
      </c>
      <c r="AH203">
        <v>1</v>
      </c>
    </row>
    <row r="204" spans="1:42" x14ac:dyDescent="0.2">
      <c r="A204">
        <v>6231501</v>
      </c>
      <c r="C204">
        <v>2</v>
      </c>
      <c r="D204">
        <v>6</v>
      </c>
      <c r="E204">
        <v>4</v>
      </c>
      <c r="F204">
        <v>3</v>
      </c>
      <c r="H204">
        <v>4.25</v>
      </c>
      <c r="I204">
        <v>1</v>
      </c>
      <c r="J204">
        <v>10</v>
      </c>
      <c r="K204">
        <v>4</v>
      </c>
      <c r="L204">
        <v>6</v>
      </c>
      <c r="N204">
        <v>4</v>
      </c>
      <c r="O204">
        <v>1</v>
      </c>
      <c r="P204">
        <v>1</v>
      </c>
      <c r="Q204">
        <v>5</v>
      </c>
      <c r="T204">
        <v>3</v>
      </c>
      <c r="V204">
        <v>19</v>
      </c>
      <c r="W204">
        <v>2</v>
      </c>
      <c r="X204">
        <v>7</v>
      </c>
      <c r="Y204">
        <v>1</v>
      </c>
      <c r="Z204">
        <v>1</v>
      </c>
      <c r="AB204">
        <v>1</v>
      </c>
      <c r="AC204">
        <v>1.25</v>
      </c>
      <c r="AG204">
        <v>7.25</v>
      </c>
      <c r="AH204">
        <v>22</v>
      </c>
      <c r="AI204">
        <v>4</v>
      </c>
      <c r="AK204">
        <v>2.1666660000000002</v>
      </c>
      <c r="AN204">
        <v>5</v>
      </c>
      <c r="AO204">
        <v>1</v>
      </c>
    </row>
    <row r="205" spans="1:42" x14ac:dyDescent="0.2">
      <c r="A205">
        <v>6231502</v>
      </c>
      <c r="B205">
        <v>1</v>
      </c>
      <c r="D205">
        <v>1</v>
      </c>
      <c r="F205">
        <v>1</v>
      </c>
      <c r="G205">
        <v>1</v>
      </c>
      <c r="H205">
        <v>2.125</v>
      </c>
      <c r="I205">
        <v>4.1666659999999993</v>
      </c>
      <c r="K205">
        <v>2</v>
      </c>
      <c r="Y205">
        <v>1</v>
      </c>
      <c r="Z205">
        <v>1</v>
      </c>
      <c r="AB205">
        <v>2</v>
      </c>
      <c r="AG205">
        <v>8.3333000000000004E-2</v>
      </c>
      <c r="AH205">
        <v>1</v>
      </c>
      <c r="AM205">
        <v>1.0833330000000001</v>
      </c>
    </row>
    <row r="206" spans="1:42" x14ac:dyDescent="0.2">
      <c r="A206">
        <v>6231503</v>
      </c>
      <c r="B206">
        <v>2</v>
      </c>
      <c r="D206">
        <v>1</v>
      </c>
      <c r="G206">
        <v>2</v>
      </c>
      <c r="I206">
        <v>1</v>
      </c>
      <c r="J206">
        <v>1</v>
      </c>
      <c r="K206">
        <v>2</v>
      </c>
      <c r="L206">
        <v>2</v>
      </c>
      <c r="N206">
        <v>4</v>
      </c>
      <c r="Q206">
        <v>0.5</v>
      </c>
      <c r="U206">
        <v>0.5</v>
      </c>
      <c r="V206">
        <v>1</v>
      </c>
      <c r="X206">
        <v>0.5</v>
      </c>
      <c r="Z206">
        <v>1</v>
      </c>
      <c r="AG206">
        <v>5.1666670000000003</v>
      </c>
      <c r="AH206">
        <v>3</v>
      </c>
      <c r="AI206">
        <v>3</v>
      </c>
      <c r="AK206">
        <v>1.0833330000000001</v>
      </c>
      <c r="AM206">
        <v>1.0833330000000001</v>
      </c>
      <c r="AN206">
        <v>1</v>
      </c>
    </row>
    <row r="207" spans="1:42" x14ac:dyDescent="0.2">
      <c r="A207">
        <v>6231509</v>
      </c>
      <c r="D207">
        <v>5</v>
      </c>
      <c r="F207">
        <v>3</v>
      </c>
      <c r="G207">
        <v>14.083333</v>
      </c>
      <c r="I207">
        <v>12.5</v>
      </c>
      <c r="K207">
        <v>7</v>
      </c>
      <c r="L207">
        <v>5</v>
      </c>
      <c r="AI207">
        <v>2</v>
      </c>
      <c r="AK207">
        <v>4.1667000000000003E-2</v>
      </c>
    </row>
    <row r="208" spans="1:42" x14ac:dyDescent="0.2">
      <c r="A208">
        <v>6231510</v>
      </c>
      <c r="D208">
        <v>2</v>
      </c>
      <c r="E208">
        <v>1</v>
      </c>
      <c r="G208">
        <v>2.1666669999999999</v>
      </c>
      <c r="I208">
        <v>2.0833340000000002</v>
      </c>
      <c r="K208">
        <v>1</v>
      </c>
      <c r="L208">
        <v>1</v>
      </c>
      <c r="X208">
        <v>1</v>
      </c>
      <c r="Z208">
        <v>1</v>
      </c>
      <c r="AB208">
        <v>1</v>
      </c>
      <c r="AG208">
        <v>1</v>
      </c>
      <c r="AH208">
        <v>1</v>
      </c>
      <c r="AI208">
        <v>1</v>
      </c>
      <c r="AM208">
        <v>5.4166670000000003</v>
      </c>
    </row>
    <row r="209" spans="1:42" x14ac:dyDescent="0.2">
      <c r="A209">
        <v>6231511</v>
      </c>
      <c r="B209">
        <v>5</v>
      </c>
      <c r="F209">
        <v>4</v>
      </c>
      <c r="G209">
        <v>6.5</v>
      </c>
      <c r="H209">
        <v>2</v>
      </c>
      <c r="I209">
        <v>8.3333329999999997</v>
      </c>
      <c r="K209">
        <v>6</v>
      </c>
      <c r="L209">
        <v>9</v>
      </c>
      <c r="Y209">
        <v>3</v>
      </c>
      <c r="Z209">
        <v>4</v>
      </c>
      <c r="AB209">
        <v>1</v>
      </c>
      <c r="AG209">
        <v>1.1666660000000002</v>
      </c>
      <c r="AH209">
        <v>3</v>
      </c>
      <c r="AI209">
        <v>1</v>
      </c>
    </row>
    <row r="210" spans="1:42" x14ac:dyDescent="0.2">
      <c r="A210">
        <v>6231513</v>
      </c>
      <c r="G210">
        <v>1.0833330000000001</v>
      </c>
      <c r="H210">
        <v>1.125</v>
      </c>
      <c r="I210">
        <v>3.0833330000000001</v>
      </c>
      <c r="J210">
        <v>3</v>
      </c>
      <c r="K210">
        <v>1</v>
      </c>
      <c r="L210">
        <v>5</v>
      </c>
      <c r="Y210">
        <v>1</v>
      </c>
      <c r="Z210">
        <v>1</v>
      </c>
      <c r="AB210">
        <v>1</v>
      </c>
      <c r="AC210">
        <v>0.5</v>
      </c>
      <c r="AG210">
        <v>1</v>
      </c>
      <c r="AI210">
        <v>1</v>
      </c>
      <c r="AL210">
        <v>1.0833330000000001</v>
      </c>
    </row>
    <row r="211" spans="1:42" x14ac:dyDescent="0.2">
      <c r="A211">
        <v>6231519</v>
      </c>
      <c r="B211">
        <v>2</v>
      </c>
      <c r="D211">
        <v>5</v>
      </c>
      <c r="E211">
        <v>2</v>
      </c>
      <c r="F211">
        <v>2</v>
      </c>
      <c r="G211">
        <v>9.5</v>
      </c>
      <c r="H211">
        <v>1</v>
      </c>
      <c r="I211">
        <v>6.25</v>
      </c>
      <c r="K211">
        <v>5</v>
      </c>
      <c r="L211">
        <v>8</v>
      </c>
      <c r="AG211">
        <v>1.0833330000000001</v>
      </c>
    </row>
    <row r="212" spans="1:42" x14ac:dyDescent="0.2">
      <c r="A212">
        <v>6231520</v>
      </c>
      <c r="B212">
        <v>4</v>
      </c>
      <c r="E212">
        <v>1</v>
      </c>
      <c r="G212">
        <v>3.1666660000000002</v>
      </c>
      <c r="I212">
        <v>3.0833330000000001</v>
      </c>
      <c r="K212">
        <v>3</v>
      </c>
      <c r="L212">
        <v>8</v>
      </c>
      <c r="AK212">
        <v>10.833334000000001</v>
      </c>
    </row>
    <row r="213" spans="1:42" x14ac:dyDescent="0.2">
      <c r="A213">
        <v>6231601</v>
      </c>
      <c r="B213">
        <v>1</v>
      </c>
      <c r="C213">
        <v>2</v>
      </c>
      <c r="E213">
        <v>2</v>
      </c>
      <c r="F213">
        <v>5</v>
      </c>
      <c r="G213">
        <v>13</v>
      </c>
      <c r="H213">
        <v>1.125</v>
      </c>
      <c r="I213">
        <v>9.7144514654701197E-17</v>
      </c>
      <c r="K213">
        <v>6</v>
      </c>
      <c r="L213">
        <v>5</v>
      </c>
      <c r="N213">
        <v>0</v>
      </c>
      <c r="Q213">
        <v>2</v>
      </c>
      <c r="V213">
        <v>1</v>
      </c>
      <c r="X213">
        <v>1</v>
      </c>
      <c r="Y213">
        <v>1</v>
      </c>
      <c r="Z213">
        <v>1</v>
      </c>
      <c r="AG213">
        <v>1</v>
      </c>
      <c r="AH213">
        <v>1</v>
      </c>
      <c r="AI213">
        <v>2</v>
      </c>
    </row>
    <row r="214" spans="1:42" x14ac:dyDescent="0.2">
      <c r="A214">
        <v>6231602</v>
      </c>
      <c r="B214">
        <v>16</v>
      </c>
      <c r="H214">
        <v>1</v>
      </c>
      <c r="K214">
        <v>10</v>
      </c>
      <c r="L214">
        <v>15</v>
      </c>
      <c r="Q214">
        <v>1</v>
      </c>
      <c r="V214">
        <v>2</v>
      </c>
      <c r="X214">
        <v>2</v>
      </c>
      <c r="Y214">
        <v>1</v>
      </c>
      <c r="AG214">
        <v>3.0833330000000001</v>
      </c>
      <c r="AI214">
        <v>3</v>
      </c>
    </row>
    <row r="215" spans="1:42" x14ac:dyDescent="0.2">
      <c r="A215">
        <v>6231607</v>
      </c>
      <c r="B215">
        <v>1</v>
      </c>
      <c r="D215">
        <v>1</v>
      </c>
      <c r="F215">
        <v>1</v>
      </c>
      <c r="G215">
        <v>1.0833330000000001</v>
      </c>
      <c r="H215">
        <v>1.125</v>
      </c>
      <c r="I215">
        <v>1</v>
      </c>
      <c r="J215">
        <v>3</v>
      </c>
      <c r="L215">
        <v>3</v>
      </c>
      <c r="Z215">
        <v>1</v>
      </c>
      <c r="AA215">
        <v>1.0625</v>
      </c>
      <c r="AG215">
        <v>0.5</v>
      </c>
      <c r="AH215">
        <v>0.5</v>
      </c>
      <c r="AI215">
        <v>1</v>
      </c>
      <c r="AP215">
        <v>1.125</v>
      </c>
    </row>
    <row r="216" spans="1:42" x14ac:dyDescent="0.2">
      <c r="A216">
        <v>6231611</v>
      </c>
      <c r="B216">
        <v>2</v>
      </c>
      <c r="E216">
        <v>1</v>
      </c>
      <c r="G216">
        <v>2.1666669999999999</v>
      </c>
      <c r="K216">
        <v>1</v>
      </c>
      <c r="L216">
        <v>4</v>
      </c>
      <c r="V216">
        <v>1</v>
      </c>
      <c r="Z216">
        <v>2</v>
      </c>
      <c r="AB216">
        <v>1</v>
      </c>
      <c r="AI216">
        <v>1</v>
      </c>
    </row>
    <row r="217" spans="1:42" x14ac:dyDescent="0.2">
      <c r="A217">
        <v>6231615</v>
      </c>
      <c r="C217">
        <v>1</v>
      </c>
      <c r="D217">
        <v>4</v>
      </c>
      <c r="G217">
        <v>1.0833330000000001</v>
      </c>
      <c r="H217">
        <v>2.125</v>
      </c>
      <c r="I217">
        <v>4.1666659999999993</v>
      </c>
      <c r="J217">
        <v>6</v>
      </c>
      <c r="K217">
        <v>4</v>
      </c>
      <c r="L217">
        <v>2</v>
      </c>
      <c r="N217">
        <v>1.25</v>
      </c>
      <c r="Q217">
        <v>2.5</v>
      </c>
      <c r="T217">
        <v>0.5</v>
      </c>
      <c r="V217">
        <v>5</v>
      </c>
      <c r="Z217">
        <v>1</v>
      </c>
      <c r="AC217">
        <v>0.5</v>
      </c>
      <c r="AD217">
        <v>0.5</v>
      </c>
      <c r="AE217">
        <v>0.33333299999999999</v>
      </c>
      <c r="AG217">
        <v>2.0833330000000001</v>
      </c>
      <c r="AH217">
        <v>9</v>
      </c>
      <c r="AI217">
        <v>6</v>
      </c>
      <c r="AK217">
        <v>1.0833330000000001</v>
      </c>
    </row>
    <row r="218" spans="1:42" x14ac:dyDescent="0.2">
      <c r="A218">
        <v>6231616</v>
      </c>
      <c r="E218">
        <v>1</v>
      </c>
      <c r="F218">
        <v>2</v>
      </c>
      <c r="K218">
        <v>1</v>
      </c>
      <c r="L218">
        <v>6</v>
      </c>
      <c r="N218">
        <v>1</v>
      </c>
      <c r="U218">
        <v>1</v>
      </c>
      <c r="V218">
        <v>1</v>
      </c>
      <c r="X218">
        <v>0.5</v>
      </c>
      <c r="AC218">
        <v>0.5</v>
      </c>
      <c r="AG218">
        <v>4.0833329999999997</v>
      </c>
      <c r="AH218">
        <v>2</v>
      </c>
      <c r="AI218">
        <v>2</v>
      </c>
      <c r="AK218">
        <v>5.4166670000000003</v>
      </c>
      <c r="AN218">
        <v>0.5</v>
      </c>
    </row>
    <row r="219" spans="1:42" x14ac:dyDescent="0.2">
      <c r="A219">
        <v>6231620</v>
      </c>
      <c r="C219">
        <v>15</v>
      </c>
      <c r="D219">
        <v>25</v>
      </c>
      <c r="E219">
        <v>20</v>
      </c>
      <c r="F219">
        <v>10</v>
      </c>
      <c r="G219">
        <v>13</v>
      </c>
      <c r="H219">
        <v>1</v>
      </c>
      <c r="I219">
        <v>37.5</v>
      </c>
      <c r="J219">
        <v>30</v>
      </c>
      <c r="L219">
        <v>15</v>
      </c>
      <c r="Q219">
        <v>4</v>
      </c>
      <c r="Y219">
        <v>10</v>
      </c>
      <c r="Z219">
        <v>5</v>
      </c>
      <c r="AG219">
        <v>8.3333000000000004E-2</v>
      </c>
      <c r="AH219">
        <v>6</v>
      </c>
      <c r="AI219">
        <v>5</v>
      </c>
    </row>
    <row r="220" spans="1:42" x14ac:dyDescent="0.2">
      <c r="A220">
        <v>6231622</v>
      </c>
      <c r="C220">
        <v>3</v>
      </c>
      <c r="D220">
        <v>3</v>
      </c>
      <c r="E220">
        <v>1</v>
      </c>
      <c r="G220">
        <v>2.1666669999999999</v>
      </c>
      <c r="H220">
        <v>0</v>
      </c>
      <c r="I220">
        <v>6.249998999999999</v>
      </c>
      <c r="J220">
        <v>5</v>
      </c>
      <c r="K220">
        <v>4</v>
      </c>
      <c r="L220">
        <v>4</v>
      </c>
      <c r="N220">
        <v>2</v>
      </c>
      <c r="Q220">
        <v>1.5</v>
      </c>
      <c r="Z220">
        <v>1</v>
      </c>
      <c r="AG220">
        <v>4</v>
      </c>
      <c r="AH220">
        <v>4</v>
      </c>
      <c r="AI220">
        <v>7</v>
      </c>
      <c r="AK220">
        <v>5.4166670000000003</v>
      </c>
    </row>
    <row r="221" spans="1:42" x14ac:dyDescent="0.2">
      <c r="A221">
        <v>6231624</v>
      </c>
      <c r="D221">
        <v>2</v>
      </c>
      <c r="E221">
        <v>1</v>
      </c>
      <c r="H221">
        <v>1</v>
      </c>
      <c r="I221">
        <v>2.0833330000000001</v>
      </c>
      <c r="K221">
        <v>3</v>
      </c>
      <c r="L221">
        <v>2</v>
      </c>
      <c r="N221">
        <v>3</v>
      </c>
      <c r="T221">
        <v>1</v>
      </c>
      <c r="U221">
        <v>1</v>
      </c>
      <c r="V221">
        <v>3</v>
      </c>
      <c r="X221">
        <v>1</v>
      </c>
      <c r="Y221">
        <v>1</v>
      </c>
      <c r="AG221">
        <v>2.25</v>
      </c>
      <c r="AH221">
        <v>3</v>
      </c>
      <c r="AI221">
        <v>4</v>
      </c>
      <c r="AM221">
        <v>1.0833330000000001</v>
      </c>
    </row>
    <row r="222" spans="1:42" x14ac:dyDescent="0.2">
      <c r="A222">
        <v>6231626</v>
      </c>
      <c r="C222">
        <v>6</v>
      </c>
      <c r="F222">
        <v>15</v>
      </c>
      <c r="G222">
        <v>15</v>
      </c>
      <c r="I222">
        <v>12.5</v>
      </c>
      <c r="J222">
        <v>5</v>
      </c>
      <c r="K222">
        <v>17</v>
      </c>
      <c r="Z222">
        <v>1</v>
      </c>
      <c r="AB222">
        <v>1</v>
      </c>
      <c r="AG222">
        <v>7</v>
      </c>
      <c r="AH222">
        <v>3</v>
      </c>
      <c r="AI222">
        <v>0</v>
      </c>
      <c r="AK222">
        <v>39</v>
      </c>
    </row>
    <row r="223" spans="1:42" x14ac:dyDescent="0.2">
      <c r="A223">
        <v>6231703</v>
      </c>
      <c r="H223">
        <v>1</v>
      </c>
      <c r="I223">
        <v>1</v>
      </c>
      <c r="J223">
        <v>2</v>
      </c>
      <c r="N223">
        <v>2</v>
      </c>
      <c r="P223">
        <v>1</v>
      </c>
      <c r="T223">
        <v>1</v>
      </c>
      <c r="V223">
        <v>8</v>
      </c>
      <c r="X223">
        <v>1.5</v>
      </c>
      <c r="AC223">
        <v>0.75</v>
      </c>
      <c r="AG223">
        <v>0.16666600000000001</v>
      </c>
      <c r="AI223">
        <v>2</v>
      </c>
      <c r="AK223">
        <v>2.1666669999999999</v>
      </c>
      <c r="AN223">
        <v>0.5</v>
      </c>
    </row>
    <row r="224" spans="1:42" x14ac:dyDescent="0.2">
      <c r="A224">
        <v>6231704</v>
      </c>
      <c r="I224">
        <v>4.1666670000000003</v>
      </c>
      <c r="N224">
        <v>1</v>
      </c>
      <c r="X224">
        <v>0.5</v>
      </c>
      <c r="Z224">
        <v>2</v>
      </c>
      <c r="AA224">
        <v>2.125</v>
      </c>
      <c r="AB224">
        <v>2</v>
      </c>
      <c r="AC224">
        <v>1</v>
      </c>
      <c r="AG224">
        <v>5</v>
      </c>
      <c r="AH224">
        <v>2</v>
      </c>
      <c r="AI224">
        <v>2</v>
      </c>
    </row>
    <row r="225" spans="1:40" x14ac:dyDescent="0.2">
      <c r="A225">
        <v>6231707</v>
      </c>
      <c r="D225">
        <v>4</v>
      </c>
      <c r="F225">
        <v>1</v>
      </c>
      <c r="G225">
        <v>4.25</v>
      </c>
      <c r="I225">
        <v>3.1666659999999993</v>
      </c>
      <c r="K225">
        <v>1</v>
      </c>
      <c r="L225">
        <v>3</v>
      </c>
      <c r="U225">
        <v>2</v>
      </c>
      <c r="V225">
        <v>0</v>
      </c>
      <c r="X225">
        <v>1</v>
      </c>
      <c r="AG225">
        <v>5</v>
      </c>
      <c r="AI225">
        <v>2</v>
      </c>
      <c r="AK225">
        <v>6.500001000000001</v>
      </c>
      <c r="AM225">
        <v>2.1666669999999999</v>
      </c>
      <c r="AN225">
        <v>0.5</v>
      </c>
    </row>
    <row r="226" spans="1:40" x14ac:dyDescent="0.2">
      <c r="A226">
        <v>6231708</v>
      </c>
      <c r="D226">
        <v>2</v>
      </c>
      <c r="E226">
        <v>3</v>
      </c>
      <c r="F226">
        <v>2</v>
      </c>
      <c r="G226">
        <v>10.416667</v>
      </c>
      <c r="H226">
        <v>3</v>
      </c>
      <c r="J226">
        <v>10</v>
      </c>
      <c r="K226">
        <v>3</v>
      </c>
      <c r="L226">
        <v>5</v>
      </c>
      <c r="N226">
        <v>2</v>
      </c>
      <c r="P226">
        <v>1</v>
      </c>
      <c r="Q226">
        <v>3</v>
      </c>
      <c r="V226">
        <v>1</v>
      </c>
      <c r="X226">
        <v>1</v>
      </c>
      <c r="Y226">
        <v>3</v>
      </c>
      <c r="Z226">
        <v>6</v>
      </c>
      <c r="AB226">
        <v>1</v>
      </c>
      <c r="AC226">
        <v>1</v>
      </c>
      <c r="AG226">
        <v>1.4166669999999999</v>
      </c>
      <c r="AH226">
        <v>3</v>
      </c>
      <c r="AI226">
        <v>3</v>
      </c>
      <c r="AK226">
        <v>3.25</v>
      </c>
      <c r="AN226">
        <v>1</v>
      </c>
    </row>
    <row r="227" spans="1:40" x14ac:dyDescent="0.2">
      <c r="A227">
        <v>6231717</v>
      </c>
      <c r="D227">
        <v>3</v>
      </c>
      <c r="G227">
        <v>2</v>
      </c>
      <c r="I227">
        <v>2.0833330000000001</v>
      </c>
      <c r="J227">
        <v>3</v>
      </c>
      <c r="L227">
        <v>5</v>
      </c>
      <c r="N227">
        <v>1</v>
      </c>
      <c r="U227">
        <v>1</v>
      </c>
      <c r="AG227">
        <v>4</v>
      </c>
      <c r="AH227">
        <v>2</v>
      </c>
      <c r="AI227">
        <v>2</v>
      </c>
      <c r="AK227">
        <v>2.1666669999999999</v>
      </c>
      <c r="AM227">
        <v>2.1666669999999999</v>
      </c>
      <c r="AN227">
        <v>1</v>
      </c>
    </row>
    <row r="228" spans="1:40" x14ac:dyDescent="0.2">
      <c r="A228">
        <v>6231723</v>
      </c>
      <c r="B228">
        <v>1</v>
      </c>
      <c r="D228">
        <v>2</v>
      </c>
      <c r="E228">
        <v>1</v>
      </c>
      <c r="G228">
        <v>1.0833330000000001</v>
      </c>
      <c r="H228">
        <v>1.125</v>
      </c>
      <c r="I228">
        <v>3.0833330000000001</v>
      </c>
      <c r="J228">
        <v>1</v>
      </c>
      <c r="K228">
        <v>4</v>
      </c>
      <c r="L228">
        <v>3</v>
      </c>
      <c r="Z228">
        <v>1</v>
      </c>
      <c r="AK228">
        <v>3.25</v>
      </c>
      <c r="AM228">
        <v>2.1666669999999999</v>
      </c>
    </row>
    <row r="229" spans="1:40" x14ac:dyDescent="0.2">
      <c r="A229">
        <v>6231729</v>
      </c>
      <c r="D229">
        <v>1</v>
      </c>
      <c r="E229">
        <v>1</v>
      </c>
      <c r="F229">
        <v>2</v>
      </c>
      <c r="G229">
        <v>2</v>
      </c>
      <c r="H229">
        <v>3.125</v>
      </c>
      <c r="I229">
        <v>1</v>
      </c>
      <c r="J229">
        <v>1</v>
      </c>
      <c r="K229">
        <v>1</v>
      </c>
      <c r="L229">
        <v>3</v>
      </c>
      <c r="AG229">
        <v>0.16666700000000001</v>
      </c>
      <c r="AH229">
        <v>1</v>
      </c>
      <c r="AI229">
        <v>1</v>
      </c>
      <c r="AM229">
        <v>1.0833330000000001</v>
      </c>
    </row>
    <row r="230" spans="1:40" x14ac:dyDescent="0.2">
      <c r="A230">
        <v>6231736</v>
      </c>
      <c r="D230">
        <v>5</v>
      </c>
      <c r="E230">
        <v>5</v>
      </c>
      <c r="F230">
        <v>6</v>
      </c>
      <c r="G230">
        <v>13</v>
      </c>
      <c r="H230">
        <v>3.125</v>
      </c>
      <c r="J230">
        <v>3</v>
      </c>
      <c r="K230">
        <v>16</v>
      </c>
      <c r="L230">
        <v>10</v>
      </c>
      <c r="Y230">
        <v>1</v>
      </c>
      <c r="Z230">
        <v>7</v>
      </c>
      <c r="AB230">
        <v>3</v>
      </c>
      <c r="AG230">
        <v>0.16666700000000001</v>
      </c>
      <c r="AH230">
        <v>4</v>
      </c>
      <c r="AM230">
        <v>2.1666669999999999</v>
      </c>
    </row>
    <row r="231" spans="1:40" x14ac:dyDescent="0.2">
      <c r="A231">
        <v>6231739</v>
      </c>
      <c r="B231">
        <v>10</v>
      </c>
      <c r="D231">
        <v>2</v>
      </c>
      <c r="F231">
        <v>5</v>
      </c>
      <c r="H231">
        <v>3.25</v>
      </c>
      <c r="I231">
        <v>2.0833330000000001</v>
      </c>
      <c r="J231">
        <v>5</v>
      </c>
      <c r="K231">
        <v>9</v>
      </c>
      <c r="N231">
        <v>1</v>
      </c>
      <c r="Q231">
        <v>0.5</v>
      </c>
      <c r="V231">
        <v>0.5</v>
      </c>
      <c r="Y231">
        <v>1</v>
      </c>
      <c r="AG231">
        <v>0.16666700000000001</v>
      </c>
      <c r="AH231">
        <v>1</v>
      </c>
      <c r="AI231">
        <v>2</v>
      </c>
    </row>
    <row r="232" spans="1:40" x14ac:dyDescent="0.2">
      <c r="A232">
        <v>6231801</v>
      </c>
      <c r="G232">
        <v>1.0833330000000001</v>
      </c>
      <c r="X232">
        <v>1</v>
      </c>
      <c r="Z232">
        <v>1</v>
      </c>
      <c r="AB232">
        <v>1</v>
      </c>
      <c r="AK232">
        <v>4.3333329999999997</v>
      </c>
      <c r="AM232">
        <v>1.0833330000000001</v>
      </c>
    </row>
    <row r="233" spans="1:40" x14ac:dyDescent="0.2">
      <c r="A233">
        <v>6231803</v>
      </c>
      <c r="F233">
        <v>3</v>
      </c>
      <c r="G233">
        <v>10.833334000000001</v>
      </c>
      <c r="I233">
        <v>6.25</v>
      </c>
      <c r="J233">
        <v>10</v>
      </c>
      <c r="K233">
        <v>1</v>
      </c>
      <c r="L233">
        <v>11</v>
      </c>
      <c r="O233">
        <v>2</v>
      </c>
      <c r="Q233">
        <v>2</v>
      </c>
      <c r="X233">
        <v>1</v>
      </c>
      <c r="AB233">
        <v>1</v>
      </c>
      <c r="AC233">
        <v>2</v>
      </c>
      <c r="AE233">
        <v>1</v>
      </c>
      <c r="AG233">
        <v>8</v>
      </c>
      <c r="AH233">
        <v>7</v>
      </c>
      <c r="AI233">
        <v>6</v>
      </c>
      <c r="AK233">
        <v>1.0833330000000001</v>
      </c>
    </row>
    <row r="234" spans="1:40" x14ac:dyDescent="0.2">
      <c r="A234">
        <v>6231804</v>
      </c>
      <c r="B234">
        <v>1</v>
      </c>
      <c r="G234">
        <v>2.0833330000000001</v>
      </c>
      <c r="I234">
        <v>2</v>
      </c>
      <c r="K234">
        <v>3</v>
      </c>
      <c r="L234">
        <v>2</v>
      </c>
      <c r="Z234">
        <v>1</v>
      </c>
      <c r="AB234">
        <v>1</v>
      </c>
      <c r="AG234">
        <v>1</v>
      </c>
      <c r="AI234">
        <v>1</v>
      </c>
      <c r="AK234">
        <v>7.5833330000000005</v>
      </c>
      <c r="AM234">
        <v>3.25</v>
      </c>
    </row>
    <row r="235" spans="1:40" x14ac:dyDescent="0.2">
      <c r="A235">
        <v>6231808</v>
      </c>
      <c r="D235">
        <v>1</v>
      </c>
      <c r="E235">
        <v>1</v>
      </c>
      <c r="F235">
        <v>2</v>
      </c>
      <c r="G235">
        <v>2.0833330000000001</v>
      </c>
      <c r="H235">
        <v>2</v>
      </c>
      <c r="J235">
        <v>1</v>
      </c>
      <c r="K235">
        <v>6</v>
      </c>
      <c r="L235">
        <v>3</v>
      </c>
      <c r="Q235">
        <v>0.5</v>
      </c>
      <c r="Y235">
        <v>2</v>
      </c>
      <c r="AG235">
        <v>1.6666669999999999</v>
      </c>
      <c r="AM235">
        <v>1.0833330000000001</v>
      </c>
      <c r="AN235">
        <v>0.5</v>
      </c>
    </row>
    <row r="236" spans="1:40" x14ac:dyDescent="0.2">
      <c r="A236">
        <v>6231814</v>
      </c>
      <c r="B236">
        <v>10</v>
      </c>
      <c r="F236">
        <v>3</v>
      </c>
      <c r="G236">
        <v>25.416667</v>
      </c>
      <c r="H236">
        <v>1.125</v>
      </c>
      <c r="I236">
        <v>16.666667</v>
      </c>
      <c r="J236">
        <v>5</v>
      </c>
      <c r="K236">
        <v>2</v>
      </c>
      <c r="L236">
        <v>13</v>
      </c>
      <c r="Z236">
        <v>5</v>
      </c>
      <c r="AH236">
        <v>3</v>
      </c>
      <c r="AI236">
        <v>2</v>
      </c>
    </row>
    <row r="237" spans="1:40" x14ac:dyDescent="0.2">
      <c r="A237">
        <v>6231820</v>
      </c>
      <c r="B237">
        <v>3</v>
      </c>
      <c r="G237">
        <v>2.1666660000000002</v>
      </c>
      <c r="I237">
        <v>4.1666659999999993</v>
      </c>
      <c r="K237">
        <v>1</v>
      </c>
      <c r="AK237">
        <v>3.25</v>
      </c>
    </row>
    <row r="238" spans="1:40" x14ac:dyDescent="0.2">
      <c r="A238">
        <v>6231829</v>
      </c>
      <c r="B238">
        <v>1</v>
      </c>
      <c r="D238">
        <v>2</v>
      </c>
      <c r="F238">
        <v>1</v>
      </c>
      <c r="G238">
        <v>2.1666669999999999</v>
      </c>
      <c r="I238">
        <v>2.0833330000000001</v>
      </c>
      <c r="J238">
        <v>1</v>
      </c>
      <c r="K238">
        <v>2</v>
      </c>
    </row>
    <row r="239" spans="1:40" x14ac:dyDescent="0.2">
      <c r="A239">
        <v>6231833</v>
      </c>
      <c r="F239">
        <v>4</v>
      </c>
      <c r="I239">
        <v>2.0833330000000001</v>
      </c>
      <c r="J239">
        <v>1</v>
      </c>
      <c r="K239">
        <v>9</v>
      </c>
      <c r="L239">
        <v>1</v>
      </c>
      <c r="Q239">
        <v>1</v>
      </c>
      <c r="Y239">
        <v>0.5</v>
      </c>
      <c r="AG239">
        <v>2</v>
      </c>
      <c r="AH239">
        <v>1</v>
      </c>
      <c r="AI239">
        <v>1</v>
      </c>
      <c r="AK239">
        <v>2.1666669999999999</v>
      </c>
    </row>
    <row r="240" spans="1:40" x14ac:dyDescent="0.2">
      <c r="A240">
        <v>6231837</v>
      </c>
      <c r="L240">
        <v>3</v>
      </c>
      <c r="N240">
        <v>4</v>
      </c>
      <c r="V240">
        <v>2</v>
      </c>
      <c r="Z240">
        <v>0.5</v>
      </c>
      <c r="AB240">
        <v>1</v>
      </c>
      <c r="AG240">
        <v>2.1666669999999999</v>
      </c>
      <c r="AH240">
        <v>2</v>
      </c>
      <c r="AM240">
        <v>1.0833330000000001</v>
      </c>
      <c r="AN240">
        <v>0</v>
      </c>
    </row>
    <row r="241" spans="1:42" x14ac:dyDescent="0.2">
      <c r="A241">
        <v>6231839</v>
      </c>
      <c r="B241">
        <v>2</v>
      </c>
      <c r="F241">
        <v>8</v>
      </c>
      <c r="G241">
        <v>1.0833330000000001</v>
      </c>
      <c r="I241">
        <v>12.5</v>
      </c>
      <c r="K241">
        <v>11</v>
      </c>
      <c r="L241">
        <v>5</v>
      </c>
      <c r="Q241">
        <v>1</v>
      </c>
      <c r="V241">
        <v>2</v>
      </c>
      <c r="Z241">
        <v>1</v>
      </c>
      <c r="AB241">
        <v>1</v>
      </c>
      <c r="AK241">
        <v>24.916665999999999</v>
      </c>
      <c r="AM241">
        <v>2.1666669999999999</v>
      </c>
      <c r="AP241">
        <v>2.25</v>
      </c>
    </row>
    <row r="242" spans="1:42" x14ac:dyDescent="0.2">
      <c r="A242">
        <v>6231840</v>
      </c>
      <c r="B242">
        <v>1</v>
      </c>
      <c r="D242">
        <v>2</v>
      </c>
      <c r="F242">
        <v>1</v>
      </c>
      <c r="G242">
        <v>4</v>
      </c>
      <c r="H242">
        <v>1.125</v>
      </c>
      <c r="I242">
        <v>6.25</v>
      </c>
      <c r="J242">
        <v>5</v>
      </c>
      <c r="K242">
        <v>4</v>
      </c>
      <c r="L242">
        <v>8</v>
      </c>
      <c r="Q242">
        <v>1</v>
      </c>
      <c r="V242">
        <v>0.5</v>
      </c>
      <c r="X242">
        <v>0.5</v>
      </c>
      <c r="Y242">
        <v>0.5</v>
      </c>
      <c r="AB242">
        <v>3</v>
      </c>
      <c r="AH242">
        <v>1.5</v>
      </c>
      <c r="AI242">
        <v>1</v>
      </c>
    </row>
    <row r="243" spans="1:42" x14ac:dyDescent="0.2">
      <c r="A243">
        <v>6231847</v>
      </c>
      <c r="I243">
        <v>4.1666670000000003</v>
      </c>
      <c r="K243">
        <v>2</v>
      </c>
      <c r="L243">
        <v>1</v>
      </c>
      <c r="AM243">
        <v>3.25</v>
      </c>
    </row>
    <row r="244" spans="1:42" x14ac:dyDescent="0.2">
      <c r="A244">
        <v>6231907</v>
      </c>
      <c r="D244">
        <v>5</v>
      </c>
      <c r="E244">
        <v>3</v>
      </c>
      <c r="F244">
        <v>7</v>
      </c>
      <c r="G244">
        <v>3.1666669999999999</v>
      </c>
      <c r="H244">
        <v>2.125</v>
      </c>
      <c r="J244">
        <v>3</v>
      </c>
      <c r="K244">
        <v>1</v>
      </c>
      <c r="L244">
        <v>9</v>
      </c>
      <c r="N244">
        <v>4</v>
      </c>
      <c r="P244">
        <v>1</v>
      </c>
      <c r="Q244">
        <v>6</v>
      </c>
      <c r="T244">
        <v>3</v>
      </c>
      <c r="U244">
        <v>1</v>
      </c>
      <c r="V244">
        <v>5</v>
      </c>
      <c r="X244">
        <v>6.5</v>
      </c>
      <c r="Y244">
        <v>1</v>
      </c>
      <c r="Z244">
        <v>1</v>
      </c>
      <c r="AB244">
        <v>1</v>
      </c>
      <c r="AC244">
        <v>1</v>
      </c>
      <c r="AG244">
        <v>3.25</v>
      </c>
      <c r="AH244">
        <v>11</v>
      </c>
      <c r="AI244">
        <v>3</v>
      </c>
      <c r="AK244">
        <v>3.25</v>
      </c>
      <c r="AN244">
        <v>2</v>
      </c>
      <c r="AO244">
        <v>1</v>
      </c>
    </row>
    <row r="245" spans="1:42" x14ac:dyDescent="0.2">
      <c r="A245">
        <v>6231908</v>
      </c>
      <c r="D245">
        <v>2</v>
      </c>
      <c r="J245">
        <v>3</v>
      </c>
      <c r="L245">
        <v>1</v>
      </c>
      <c r="T245">
        <v>1</v>
      </c>
      <c r="Y245">
        <v>1</v>
      </c>
      <c r="Z245">
        <v>2</v>
      </c>
      <c r="AB245">
        <v>1</v>
      </c>
      <c r="AC245">
        <v>1</v>
      </c>
      <c r="AD245">
        <v>1</v>
      </c>
      <c r="AH245">
        <v>2</v>
      </c>
      <c r="AN245">
        <v>2</v>
      </c>
    </row>
    <row r="246" spans="1:42" x14ac:dyDescent="0.2">
      <c r="A246">
        <v>6231918</v>
      </c>
      <c r="G246">
        <v>2.1666669999999999</v>
      </c>
      <c r="K246">
        <v>1</v>
      </c>
      <c r="L246">
        <v>2</v>
      </c>
      <c r="AI246">
        <v>1</v>
      </c>
    </row>
    <row r="247" spans="1:42" x14ac:dyDescent="0.2">
      <c r="A247">
        <v>6231925</v>
      </c>
      <c r="B247">
        <v>1</v>
      </c>
      <c r="G247">
        <v>2.1666669999999999</v>
      </c>
      <c r="I247">
        <v>10.416667</v>
      </c>
      <c r="K247">
        <v>5</v>
      </c>
      <c r="L247">
        <v>2</v>
      </c>
      <c r="AK247">
        <v>2.1666669999999999</v>
      </c>
      <c r="AM247">
        <v>4.3333329999999997</v>
      </c>
    </row>
    <row r="248" spans="1:42" x14ac:dyDescent="0.2">
      <c r="A248">
        <v>6231927</v>
      </c>
      <c r="E248">
        <v>2</v>
      </c>
      <c r="F248">
        <v>5</v>
      </c>
      <c r="G248">
        <v>4.3333329999999997</v>
      </c>
      <c r="I248">
        <v>4.1666670000000003</v>
      </c>
      <c r="L248">
        <v>6</v>
      </c>
      <c r="AG248">
        <v>4</v>
      </c>
      <c r="AH248">
        <v>1</v>
      </c>
      <c r="AI248">
        <v>2</v>
      </c>
    </row>
    <row r="249" spans="1:42" x14ac:dyDescent="0.2">
      <c r="A249">
        <v>6231933</v>
      </c>
      <c r="B249">
        <v>3</v>
      </c>
      <c r="D249">
        <v>1</v>
      </c>
      <c r="G249">
        <v>1</v>
      </c>
      <c r="I249">
        <v>4.1666659999999993</v>
      </c>
      <c r="K249">
        <v>2</v>
      </c>
      <c r="Y249">
        <v>0.5</v>
      </c>
      <c r="Z249">
        <v>1</v>
      </c>
      <c r="AB249">
        <v>1</v>
      </c>
      <c r="AC249">
        <v>0.75</v>
      </c>
      <c r="AI249">
        <v>0.44444400000000001</v>
      </c>
    </row>
    <row r="250" spans="1:42" x14ac:dyDescent="0.2">
      <c r="A250">
        <v>6231940</v>
      </c>
      <c r="F250">
        <v>4</v>
      </c>
      <c r="H250">
        <v>2</v>
      </c>
      <c r="K250">
        <v>1</v>
      </c>
      <c r="V250">
        <v>1</v>
      </c>
      <c r="AA250">
        <v>1.0625</v>
      </c>
      <c r="AG250">
        <v>0.16666700000000001</v>
      </c>
      <c r="AH250">
        <v>3</v>
      </c>
      <c r="AI250">
        <v>6</v>
      </c>
      <c r="AJ250">
        <v>6.25E-2</v>
      </c>
      <c r="AK250">
        <v>8.3334000000000005E-2</v>
      </c>
      <c r="AN250">
        <v>4</v>
      </c>
    </row>
    <row r="251" spans="1:42" x14ac:dyDescent="0.2">
      <c r="A251">
        <v>6232005</v>
      </c>
      <c r="D251">
        <v>1</v>
      </c>
      <c r="F251">
        <v>2</v>
      </c>
      <c r="I251">
        <v>6.25</v>
      </c>
      <c r="J251">
        <v>1</v>
      </c>
      <c r="K251">
        <v>1</v>
      </c>
      <c r="L251">
        <v>3</v>
      </c>
      <c r="N251">
        <v>0.25</v>
      </c>
      <c r="Z251">
        <v>1</v>
      </c>
      <c r="AB251">
        <v>1</v>
      </c>
      <c r="AG251">
        <v>1</v>
      </c>
      <c r="AI251">
        <v>1</v>
      </c>
      <c r="AP251">
        <v>1.125</v>
      </c>
    </row>
    <row r="252" spans="1:42" x14ac:dyDescent="0.2">
      <c r="A252">
        <v>6232033</v>
      </c>
      <c r="B252">
        <v>15</v>
      </c>
      <c r="C252">
        <v>19</v>
      </c>
      <c r="E252">
        <v>33</v>
      </c>
      <c r="G252">
        <v>17.333333</v>
      </c>
      <c r="H252">
        <v>8.25</v>
      </c>
      <c r="I252">
        <v>20.833333</v>
      </c>
      <c r="J252">
        <v>27</v>
      </c>
      <c r="K252">
        <v>18</v>
      </c>
      <c r="L252">
        <v>2</v>
      </c>
      <c r="N252">
        <v>2</v>
      </c>
      <c r="P252">
        <v>1</v>
      </c>
      <c r="Q252">
        <v>0.5</v>
      </c>
      <c r="V252">
        <v>12</v>
      </c>
      <c r="X252">
        <v>2</v>
      </c>
      <c r="Y252">
        <v>3</v>
      </c>
      <c r="Z252">
        <v>3</v>
      </c>
      <c r="AB252">
        <v>1</v>
      </c>
      <c r="AC252">
        <v>2.25</v>
      </c>
      <c r="AG252">
        <v>9.6666670000000003</v>
      </c>
      <c r="AH252">
        <v>7</v>
      </c>
      <c r="AI252">
        <v>7</v>
      </c>
      <c r="AK252">
        <v>5.4166670000000003</v>
      </c>
      <c r="AN252">
        <v>4</v>
      </c>
    </row>
    <row r="253" spans="1:42" x14ac:dyDescent="0.2">
      <c r="A253">
        <v>6232041</v>
      </c>
      <c r="J253">
        <v>2</v>
      </c>
      <c r="K253">
        <v>2</v>
      </c>
      <c r="AH253">
        <v>1</v>
      </c>
      <c r="AN253">
        <v>1</v>
      </c>
    </row>
    <row r="254" spans="1:42" x14ac:dyDescent="0.2">
      <c r="A254">
        <v>6232049</v>
      </c>
      <c r="B254">
        <v>1</v>
      </c>
      <c r="D254">
        <v>1</v>
      </c>
      <c r="F254">
        <v>1</v>
      </c>
      <c r="J254">
        <v>2</v>
      </c>
      <c r="K254">
        <v>1</v>
      </c>
      <c r="L254">
        <v>6</v>
      </c>
      <c r="N254">
        <v>0.25</v>
      </c>
      <c r="Q254">
        <v>1</v>
      </c>
      <c r="V254">
        <v>0.25</v>
      </c>
      <c r="AG254">
        <v>3</v>
      </c>
      <c r="AH254">
        <v>1</v>
      </c>
      <c r="AI254">
        <v>1</v>
      </c>
      <c r="AK254">
        <v>4.1667000000000003E-2</v>
      </c>
      <c r="AM254">
        <v>2.2083339999999998</v>
      </c>
    </row>
    <row r="255" spans="1:42" x14ac:dyDescent="0.2">
      <c r="A255">
        <v>6232101</v>
      </c>
      <c r="K255">
        <v>1</v>
      </c>
      <c r="Q255">
        <v>1</v>
      </c>
      <c r="Z255">
        <v>1</v>
      </c>
      <c r="AB255">
        <v>1</v>
      </c>
      <c r="AC255">
        <v>0.25</v>
      </c>
      <c r="AI255">
        <v>1</v>
      </c>
    </row>
    <row r="256" spans="1:42" x14ac:dyDescent="0.2">
      <c r="A256">
        <v>6232102</v>
      </c>
      <c r="B256">
        <v>1</v>
      </c>
      <c r="G256">
        <v>1.0833330000000001</v>
      </c>
      <c r="H256">
        <v>1.125</v>
      </c>
      <c r="I256">
        <v>2.0833330000000001</v>
      </c>
      <c r="K256">
        <v>1</v>
      </c>
      <c r="L256">
        <v>1</v>
      </c>
      <c r="Z256">
        <v>1</v>
      </c>
      <c r="AB256">
        <v>1</v>
      </c>
    </row>
    <row r="257" spans="1:42" x14ac:dyDescent="0.2">
      <c r="A257">
        <v>6232103</v>
      </c>
      <c r="B257">
        <v>1</v>
      </c>
      <c r="C257">
        <v>11</v>
      </c>
      <c r="D257">
        <v>3</v>
      </c>
      <c r="E257">
        <v>8</v>
      </c>
      <c r="G257">
        <v>11.666667</v>
      </c>
      <c r="H257">
        <v>1</v>
      </c>
      <c r="I257">
        <v>10.416667</v>
      </c>
      <c r="J257">
        <v>5</v>
      </c>
      <c r="K257">
        <v>5</v>
      </c>
      <c r="L257">
        <v>2</v>
      </c>
      <c r="N257">
        <v>0.5</v>
      </c>
      <c r="O257">
        <v>1</v>
      </c>
      <c r="Q257">
        <v>1</v>
      </c>
      <c r="V257">
        <v>2</v>
      </c>
      <c r="X257">
        <v>1</v>
      </c>
      <c r="Y257">
        <v>0.5</v>
      </c>
      <c r="AB257">
        <v>1</v>
      </c>
      <c r="AC257">
        <v>2</v>
      </c>
      <c r="AD257">
        <v>2</v>
      </c>
      <c r="AG257">
        <v>2.0833330000000001</v>
      </c>
      <c r="AH257">
        <v>4</v>
      </c>
      <c r="AI257">
        <v>2</v>
      </c>
      <c r="AM257">
        <v>5.4166670000000003</v>
      </c>
    </row>
    <row r="258" spans="1:42" x14ac:dyDescent="0.2">
      <c r="A258">
        <v>6232105</v>
      </c>
      <c r="C258">
        <v>2</v>
      </c>
      <c r="D258">
        <v>0</v>
      </c>
      <c r="E258">
        <v>5</v>
      </c>
      <c r="F258">
        <v>2</v>
      </c>
      <c r="G258">
        <v>8.5</v>
      </c>
      <c r="H258">
        <v>2.125</v>
      </c>
      <c r="I258">
        <v>10.416665999999999</v>
      </c>
      <c r="J258">
        <v>2</v>
      </c>
      <c r="K258">
        <v>3</v>
      </c>
      <c r="L258">
        <v>1</v>
      </c>
      <c r="Q258">
        <v>0.5</v>
      </c>
      <c r="V258">
        <v>0.5</v>
      </c>
      <c r="Z258">
        <v>1</v>
      </c>
      <c r="AA258">
        <v>4.25</v>
      </c>
      <c r="AB258">
        <v>3</v>
      </c>
      <c r="AG258">
        <v>8.3333000000000004E-2</v>
      </c>
      <c r="AH258">
        <v>3</v>
      </c>
      <c r="AI258">
        <v>3</v>
      </c>
    </row>
    <row r="259" spans="1:42" x14ac:dyDescent="0.2">
      <c r="A259">
        <v>6232106</v>
      </c>
      <c r="B259">
        <v>15</v>
      </c>
      <c r="C259">
        <v>35</v>
      </c>
      <c r="D259">
        <v>10</v>
      </c>
      <c r="E259">
        <v>25</v>
      </c>
      <c r="F259">
        <v>5</v>
      </c>
      <c r="G259">
        <v>142.25</v>
      </c>
      <c r="H259">
        <v>10</v>
      </c>
      <c r="I259">
        <v>75</v>
      </c>
      <c r="J259">
        <v>26</v>
      </c>
      <c r="K259">
        <v>40</v>
      </c>
      <c r="L259">
        <v>15</v>
      </c>
      <c r="N259">
        <v>2.25</v>
      </c>
      <c r="Q259">
        <v>6</v>
      </c>
      <c r="V259">
        <v>4</v>
      </c>
      <c r="X259">
        <v>4</v>
      </c>
      <c r="Y259">
        <v>6</v>
      </c>
      <c r="Z259">
        <v>6</v>
      </c>
      <c r="AB259">
        <v>1</v>
      </c>
      <c r="AC259">
        <v>7</v>
      </c>
      <c r="AG259">
        <v>10.25</v>
      </c>
      <c r="AH259">
        <v>20</v>
      </c>
      <c r="AI259">
        <v>22</v>
      </c>
      <c r="AK259">
        <v>26</v>
      </c>
    </row>
    <row r="260" spans="1:42" x14ac:dyDescent="0.2">
      <c r="A260">
        <v>6232113</v>
      </c>
      <c r="H260">
        <v>1</v>
      </c>
      <c r="I260">
        <v>4.1666659999999993</v>
      </c>
      <c r="K260">
        <v>1</v>
      </c>
      <c r="AB260">
        <v>1</v>
      </c>
      <c r="AG260">
        <v>1.0833330000000001</v>
      </c>
      <c r="AI260">
        <v>3</v>
      </c>
    </row>
    <row r="261" spans="1:42" x14ac:dyDescent="0.2">
      <c r="A261">
        <v>6232205</v>
      </c>
      <c r="B261">
        <v>1</v>
      </c>
      <c r="E261">
        <v>5</v>
      </c>
      <c r="F261">
        <v>15</v>
      </c>
      <c r="G261">
        <v>26</v>
      </c>
      <c r="H261">
        <v>1</v>
      </c>
      <c r="I261">
        <v>2.0833330000000001</v>
      </c>
      <c r="J261">
        <v>65</v>
      </c>
      <c r="K261">
        <v>16</v>
      </c>
      <c r="L261">
        <v>10</v>
      </c>
      <c r="Y261">
        <v>1</v>
      </c>
      <c r="Z261">
        <v>10</v>
      </c>
      <c r="AB261">
        <v>10</v>
      </c>
      <c r="AG261">
        <v>8.3333000000000004E-2</v>
      </c>
      <c r="AH261">
        <v>1</v>
      </c>
      <c r="AI261">
        <v>15</v>
      </c>
    </row>
    <row r="262" spans="1:42" x14ac:dyDescent="0.2">
      <c r="A262">
        <v>6232214</v>
      </c>
      <c r="C262">
        <v>32</v>
      </c>
      <c r="D262">
        <v>15</v>
      </c>
      <c r="F262">
        <v>5</v>
      </c>
      <c r="G262">
        <v>26</v>
      </c>
      <c r="H262">
        <v>1</v>
      </c>
      <c r="I262">
        <v>50</v>
      </c>
      <c r="J262">
        <v>72</v>
      </c>
      <c r="K262">
        <v>76</v>
      </c>
      <c r="P262">
        <v>10</v>
      </c>
      <c r="Q262">
        <v>11</v>
      </c>
      <c r="U262">
        <v>2</v>
      </c>
      <c r="V262">
        <v>16</v>
      </c>
      <c r="X262">
        <v>10</v>
      </c>
      <c r="Y262">
        <v>49</v>
      </c>
      <c r="Z262">
        <v>2</v>
      </c>
      <c r="AB262">
        <v>1</v>
      </c>
      <c r="AC262">
        <v>0.25</v>
      </c>
      <c r="AG262">
        <v>6.0833329999999997</v>
      </c>
      <c r="AH262">
        <v>35</v>
      </c>
      <c r="AI262">
        <v>43</v>
      </c>
      <c r="AN262">
        <v>5</v>
      </c>
      <c r="AO262">
        <v>2</v>
      </c>
      <c r="AP262">
        <v>-2.25</v>
      </c>
    </row>
    <row r="263" spans="1:42" x14ac:dyDescent="0.2">
      <c r="A263">
        <v>6232226</v>
      </c>
      <c r="B263">
        <v>1</v>
      </c>
      <c r="D263">
        <v>1</v>
      </c>
      <c r="E263">
        <v>1</v>
      </c>
      <c r="F263">
        <v>2</v>
      </c>
      <c r="G263">
        <v>4.0833329999999997</v>
      </c>
      <c r="H263">
        <v>1</v>
      </c>
      <c r="I263">
        <v>4.0833329999999997</v>
      </c>
      <c r="J263">
        <v>4</v>
      </c>
      <c r="K263">
        <v>11</v>
      </c>
      <c r="L263">
        <v>4</v>
      </c>
      <c r="Q263">
        <v>0.5</v>
      </c>
      <c r="U263">
        <v>1</v>
      </c>
      <c r="X263">
        <v>0.16666700000000001</v>
      </c>
      <c r="Y263">
        <v>1.5</v>
      </c>
      <c r="Z263">
        <v>1</v>
      </c>
      <c r="AB263">
        <v>1</v>
      </c>
      <c r="AG263">
        <v>2.0833330000000001</v>
      </c>
      <c r="AH263">
        <v>2</v>
      </c>
      <c r="AI263">
        <v>2.4444439999999998</v>
      </c>
    </row>
    <row r="264" spans="1:42" x14ac:dyDescent="0.2">
      <c r="A264">
        <v>6232227</v>
      </c>
      <c r="D264">
        <v>1</v>
      </c>
      <c r="I264">
        <v>2.0833330000000001</v>
      </c>
      <c r="J264">
        <v>1</v>
      </c>
      <c r="K264">
        <v>3</v>
      </c>
      <c r="L264">
        <v>1</v>
      </c>
      <c r="AI264">
        <v>1</v>
      </c>
    </row>
    <row r="265" spans="1:42" x14ac:dyDescent="0.2">
      <c r="A265">
        <v>6232231</v>
      </c>
      <c r="B265">
        <v>4</v>
      </c>
      <c r="F265">
        <v>1</v>
      </c>
      <c r="G265">
        <v>15.416667</v>
      </c>
      <c r="H265">
        <v>1</v>
      </c>
      <c r="I265">
        <v>25</v>
      </c>
      <c r="J265">
        <v>50</v>
      </c>
      <c r="K265">
        <v>6</v>
      </c>
      <c r="L265">
        <v>19</v>
      </c>
      <c r="AA265">
        <v>4.25</v>
      </c>
      <c r="AB265">
        <v>1</v>
      </c>
      <c r="AG265">
        <v>2.0833330000000001</v>
      </c>
      <c r="AH265">
        <v>9</v>
      </c>
      <c r="AI265">
        <v>10</v>
      </c>
      <c r="AM265">
        <v>1.0833330000000001</v>
      </c>
    </row>
    <row r="266" spans="1:42" x14ac:dyDescent="0.2">
      <c r="A266">
        <v>6232232</v>
      </c>
      <c r="E266">
        <v>1</v>
      </c>
      <c r="H266">
        <v>2</v>
      </c>
      <c r="J266">
        <v>2</v>
      </c>
      <c r="K266">
        <v>3</v>
      </c>
      <c r="L266">
        <v>11</v>
      </c>
      <c r="N266">
        <v>2.25</v>
      </c>
      <c r="Q266">
        <v>7</v>
      </c>
      <c r="U266">
        <v>1</v>
      </c>
      <c r="V266">
        <v>2</v>
      </c>
      <c r="X266">
        <v>3</v>
      </c>
      <c r="Y266">
        <v>1</v>
      </c>
      <c r="Z266">
        <v>1</v>
      </c>
      <c r="AB266">
        <v>1</v>
      </c>
      <c r="AC266">
        <v>2.25</v>
      </c>
      <c r="AD266">
        <v>3</v>
      </c>
      <c r="AG266">
        <v>0.16666700000000001</v>
      </c>
      <c r="AH266">
        <v>5</v>
      </c>
      <c r="AI266">
        <v>6</v>
      </c>
    </row>
    <row r="267" spans="1:42" x14ac:dyDescent="0.2">
      <c r="A267">
        <v>6232238</v>
      </c>
      <c r="B267">
        <v>3</v>
      </c>
      <c r="E267">
        <v>1</v>
      </c>
      <c r="F267">
        <v>5</v>
      </c>
      <c r="G267">
        <v>2.1666669999999999</v>
      </c>
      <c r="H267">
        <v>1.125</v>
      </c>
      <c r="I267">
        <v>8.3333329999999997</v>
      </c>
      <c r="K267">
        <v>2</v>
      </c>
      <c r="L267">
        <v>5</v>
      </c>
      <c r="AB267">
        <v>3</v>
      </c>
      <c r="AC267">
        <v>0.5</v>
      </c>
      <c r="AH267">
        <v>2</v>
      </c>
      <c r="AI267">
        <v>3</v>
      </c>
    </row>
    <row r="268" spans="1:42" x14ac:dyDescent="0.2">
      <c r="A268">
        <v>6232305</v>
      </c>
      <c r="F268">
        <v>2</v>
      </c>
      <c r="H268">
        <v>1.125</v>
      </c>
      <c r="I268">
        <v>2.0833330000000001</v>
      </c>
      <c r="K268">
        <v>4</v>
      </c>
      <c r="L268">
        <v>4</v>
      </c>
      <c r="Q268">
        <v>1</v>
      </c>
      <c r="X268">
        <v>1</v>
      </c>
      <c r="AI268">
        <v>2</v>
      </c>
      <c r="AK268">
        <v>2.1666669999999999</v>
      </c>
      <c r="AL268">
        <v>1</v>
      </c>
    </row>
    <row r="269" spans="1:42" x14ac:dyDescent="0.2">
      <c r="A269">
        <v>6232306</v>
      </c>
      <c r="B269">
        <v>1</v>
      </c>
      <c r="D269">
        <v>1</v>
      </c>
      <c r="F269">
        <v>1</v>
      </c>
      <c r="G269">
        <v>1</v>
      </c>
      <c r="I269">
        <v>1</v>
      </c>
      <c r="J269">
        <v>1</v>
      </c>
      <c r="K269">
        <v>2</v>
      </c>
      <c r="AB269">
        <v>1</v>
      </c>
      <c r="AI269">
        <v>1</v>
      </c>
    </row>
    <row r="270" spans="1:42" x14ac:dyDescent="0.2">
      <c r="A270">
        <v>6232308</v>
      </c>
      <c r="B270">
        <v>2</v>
      </c>
      <c r="D270">
        <v>3</v>
      </c>
      <c r="E270">
        <v>1</v>
      </c>
      <c r="F270">
        <v>7</v>
      </c>
      <c r="G270">
        <v>12.75</v>
      </c>
      <c r="I270">
        <v>14.583333</v>
      </c>
      <c r="J270">
        <v>7</v>
      </c>
      <c r="K270">
        <v>12</v>
      </c>
      <c r="L270">
        <v>7</v>
      </c>
      <c r="Q270">
        <v>1</v>
      </c>
      <c r="Y270">
        <v>1</v>
      </c>
      <c r="Z270">
        <v>4</v>
      </c>
      <c r="AB270">
        <v>2</v>
      </c>
      <c r="AC270">
        <v>1</v>
      </c>
      <c r="AG270">
        <v>3</v>
      </c>
      <c r="AH270">
        <v>4</v>
      </c>
      <c r="AI270">
        <v>4</v>
      </c>
      <c r="AJ270">
        <v>1.0625</v>
      </c>
      <c r="AM270">
        <v>2.1666660000000002</v>
      </c>
      <c r="AP270">
        <v>1.125</v>
      </c>
    </row>
    <row r="271" spans="1:42" x14ac:dyDescent="0.2">
      <c r="A271">
        <v>6232309</v>
      </c>
      <c r="D271">
        <v>1</v>
      </c>
      <c r="F271">
        <v>3</v>
      </c>
      <c r="G271">
        <v>5.4166670000000003</v>
      </c>
      <c r="I271">
        <v>4.1666659999999993</v>
      </c>
      <c r="J271">
        <v>1</v>
      </c>
      <c r="L271">
        <v>3</v>
      </c>
      <c r="Y271">
        <v>1</v>
      </c>
      <c r="Z271">
        <v>2</v>
      </c>
      <c r="AG271">
        <v>5</v>
      </c>
      <c r="AH271">
        <v>2</v>
      </c>
      <c r="AI271">
        <v>4</v>
      </c>
      <c r="AK271">
        <v>10.833333</v>
      </c>
      <c r="AL271">
        <v>1</v>
      </c>
      <c r="AM271">
        <v>7.5833329999999997</v>
      </c>
    </row>
    <row r="272" spans="1:42" x14ac:dyDescent="0.2">
      <c r="A272">
        <v>6232325</v>
      </c>
      <c r="B272">
        <v>-1</v>
      </c>
      <c r="F272">
        <v>0</v>
      </c>
      <c r="G272">
        <v>2.1666669999999999</v>
      </c>
      <c r="I272">
        <v>2.0833330000000001</v>
      </c>
      <c r="L272">
        <v>2</v>
      </c>
      <c r="Q272">
        <v>1</v>
      </c>
      <c r="V272">
        <v>1</v>
      </c>
      <c r="AG272">
        <v>1</v>
      </c>
      <c r="AI272">
        <v>2</v>
      </c>
      <c r="AJ272">
        <v>6.25E-2</v>
      </c>
      <c r="AK272">
        <v>1.0833330000000001</v>
      </c>
    </row>
    <row r="273" spans="1:40" x14ac:dyDescent="0.2">
      <c r="A273">
        <v>6232330</v>
      </c>
      <c r="F273">
        <v>1</v>
      </c>
      <c r="G273">
        <v>1.0833330000000001</v>
      </c>
      <c r="H273">
        <v>1</v>
      </c>
      <c r="I273">
        <v>2.0833330000000001</v>
      </c>
      <c r="J273">
        <v>1</v>
      </c>
      <c r="K273">
        <v>1</v>
      </c>
      <c r="L273">
        <v>1</v>
      </c>
      <c r="N273">
        <v>0.5</v>
      </c>
      <c r="Q273">
        <v>1</v>
      </c>
      <c r="V273">
        <v>0.5</v>
      </c>
      <c r="Z273">
        <v>1</v>
      </c>
      <c r="AB273">
        <v>1</v>
      </c>
      <c r="AG273">
        <v>8.3333000000000004E-2</v>
      </c>
      <c r="AH273">
        <v>1</v>
      </c>
      <c r="AI273">
        <v>2</v>
      </c>
      <c r="AK273">
        <v>1.0833330000000001</v>
      </c>
      <c r="AM273">
        <v>1.0833330000000001</v>
      </c>
      <c r="AN273">
        <v>0.25</v>
      </c>
    </row>
    <row r="274" spans="1:40" x14ac:dyDescent="0.2">
      <c r="A274">
        <v>6232418</v>
      </c>
      <c r="C274">
        <v>8</v>
      </c>
      <c r="D274">
        <v>0</v>
      </c>
      <c r="G274">
        <v>2.1666669999999999</v>
      </c>
      <c r="I274">
        <v>6.25</v>
      </c>
      <c r="J274">
        <v>5</v>
      </c>
      <c r="K274">
        <v>1</v>
      </c>
      <c r="Z274">
        <v>1</v>
      </c>
      <c r="AB274">
        <v>1</v>
      </c>
      <c r="AC274">
        <v>0</v>
      </c>
      <c r="AG274">
        <v>3</v>
      </c>
      <c r="AI274">
        <v>0</v>
      </c>
    </row>
    <row r="275" spans="1:40" x14ac:dyDescent="0.2">
      <c r="A275">
        <v>6232424</v>
      </c>
      <c r="E275">
        <v>2</v>
      </c>
      <c r="F275">
        <v>1</v>
      </c>
      <c r="G275">
        <v>2.1666669999999999</v>
      </c>
      <c r="I275">
        <v>2.0833330000000001</v>
      </c>
      <c r="J275">
        <v>1</v>
      </c>
      <c r="K275">
        <v>1</v>
      </c>
      <c r="Y275">
        <v>0.5</v>
      </c>
      <c r="Z275">
        <v>1</v>
      </c>
      <c r="AB275">
        <v>1</v>
      </c>
      <c r="AG275">
        <v>1</v>
      </c>
    </row>
    <row r="276" spans="1:40" x14ac:dyDescent="0.2">
      <c r="A276">
        <v>6232428</v>
      </c>
      <c r="G276">
        <v>0.16666700000000001</v>
      </c>
      <c r="I276">
        <v>2.0833330000000001</v>
      </c>
      <c r="N276">
        <v>0.5</v>
      </c>
      <c r="AH276">
        <v>5</v>
      </c>
      <c r="AN276">
        <v>1</v>
      </c>
    </row>
    <row r="277" spans="1:40" x14ac:dyDescent="0.2">
      <c r="A277">
        <v>6232505</v>
      </c>
      <c r="B277">
        <v>1</v>
      </c>
      <c r="D277">
        <v>2</v>
      </c>
      <c r="E277">
        <v>3</v>
      </c>
      <c r="F277">
        <v>1</v>
      </c>
      <c r="H277">
        <v>1</v>
      </c>
      <c r="I277">
        <v>0.5</v>
      </c>
      <c r="K277">
        <v>2</v>
      </c>
      <c r="L277">
        <v>1</v>
      </c>
      <c r="V277">
        <v>2</v>
      </c>
      <c r="X277">
        <v>0.5</v>
      </c>
      <c r="AG277">
        <v>5.0833329999999997</v>
      </c>
      <c r="AH277">
        <v>3</v>
      </c>
      <c r="AI277">
        <v>2</v>
      </c>
      <c r="AM277">
        <v>2.1666669999999999</v>
      </c>
    </row>
    <row r="278" spans="1:40" x14ac:dyDescent="0.2">
      <c r="A278">
        <v>6232530</v>
      </c>
      <c r="E278">
        <v>1</v>
      </c>
      <c r="F278">
        <v>1</v>
      </c>
      <c r="H278">
        <v>1.125</v>
      </c>
      <c r="I278">
        <v>2.0833330000000001</v>
      </c>
      <c r="J278">
        <v>1</v>
      </c>
      <c r="Z278">
        <v>1</v>
      </c>
      <c r="AI278">
        <v>2</v>
      </c>
      <c r="AL278">
        <v>1</v>
      </c>
      <c r="AM278">
        <v>2.1666669999999999</v>
      </c>
    </row>
    <row r="279" spans="1:40" x14ac:dyDescent="0.2">
      <c r="A279">
        <v>6232534</v>
      </c>
      <c r="D279">
        <v>5</v>
      </c>
      <c r="H279">
        <v>1</v>
      </c>
      <c r="I279">
        <v>2.0833330000000001</v>
      </c>
      <c r="J279">
        <v>10</v>
      </c>
      <c r="L279">
        <v>5</v>
      </c>
      <c r="N279">
        <v>6</v>
      </c>
      <c r="Z279">
        <v>5</v>
      </c>
      <c r="AB279">
        <v>5</v>
      </c>
      <c r="AG279">
        <v>0.25</v>
      </c>
      <c r="AH279">
        <v>9.5</v>
      </c>
      <c r="AI279">
        <v>15</v>
      </c>
    </row>
    <row r="280" spans="1:40" x14ac:dyDescent="0.2">
      <c r="A280">
        <v>6232601</v>
      </c>
      <c r="D280">
        <v>2</v>
      </c>
      <c r="G280">
        <v>1.1666669999999999</v>
      </c>
      <c r="I280">
        <v>2.0833330000000001</v>
      </c>
      <c r="J280">
        <v>2</v>
      </c>
      <c r="L280">
        <v>1</v>
      </c>
      <c r="N280">
        <v>0.5</v>
      </c>
      <c r="Y280">
        <v>1.5</v>
      </c>
      <c r="Z280">
        <v>2</v>
      </c>
      <c r="AB280">
        <v>1</v>
      </c>
      <c r="AH280">
        <v>1</v>
      </c>
      <c r="AI280">
        <v>2</v>
      </c>
    </row>
    <row r="281" spans="1:40" x14ac:dyDescent="0.2">
      <c r="A281">
        <v>6232609</v>
      </c>
      <c r="J281">
        <v>0</v>
      </c>
      <c r="K281">
        <v>1</v>
      </c>
      <c r="L281">
        <v>1</v>
      </c>
      <c r="Z281">
        <v>0.5</v>
      </c>
      <c r="AG281">
        <v>0</v>
      </c>
      <c r="AH281">
        <v>1</v>
      </c>
      <c r="AI281">
        <v>0</v>
      </c>
    </row>
    <row r="282" spans="1:40" x14ac:dyDescent="0.2">
      <c r="A282">
        <v>6232612</v>
      </c>
      <c r="D282">
        <v>1</v>
      </c>
      <c r="E282">
        <v>4</v>
      </c>
      <c r="F282">
        <v>4</v>
      </c>
      <c r="H282">
        <v>2.125</v>
      </c>
      <c r="I282">
        <v>2.0833330000000001</v>
      </c>
      <c r="J282">
        <v>1</v>
      </c>
      <c r="K282">
        <v>6</v>
      </c>
      <c r="L282">
        <v>2</v>
      </c>
      <c r="N282">
        <v>2</v>
      </c>
      <c r="V282">
        <v>1</v>
      </c>
      <c r="AC282">
        <v>1</v>
      </c>
      <c r="AG282">
        <v>0.25</v>
      </c>
      <c r="AI282">
        <v>3</v>
      </c>
      <c r="AK282">
        <v>3.25</v>
      </c>
      <c r="AL282">
        <v>1</v>
      </c>
    </row>
    <row r="283" spans="1:40" x14ac:dyDescent="0.2">
      <c r="A283">
        <v>6232613</v>
      </c>
      <c r="B283">
        <v>5</v>
      </c>
      <c r="D283">
        <v>1</v>
      </c>
      <c r="G283">
        <v>4.1666670000000003</v>
      </c>
      <c r="H283">
        <v>1</v>
      </c>
      <c r="I283">
        <v>3.0833329999999997</v>
      </c>
      <c r="J283">
        <v>2</v>
      </c>
      <c r="K283">
        <v>3</v>
      </c>
      <c r="L283">
        <v>4</v>
      </c>
      <c r="Y283">
        <v>0.5</v>
      </c>
      <c r="Z283">
        <v>0.5</v>
      </c>
      <c r="AG283">
        <v>3.0833329999999997</v>
      </c>
      <c r="AH283">
        <v>1</v>
      </c>
      <c r="AI283">
        <v>1</v>
      </c>
      <c r="AJ283">
        <v>2.125</v>
      </c>
      <c r="AK283">
        <v>2.1666669999999999</v>
      </c>
      <c r="AM283">
        <v>3.25</v>
      </c>
      <c r="AN283">
        <v>0.5</v>
      </c>
    </row>
    <row r="284" spans="1:40" x14ac:dyDescent="0.2">
      <c r="A284">
        <v>6232617</v>
      </c>
      <c r="D284">
        <v>2</v>
      </c>
      <c r="E284">
        <v>1</v>
      </c>
      <c r="G284">
        <v>1</v>
      </c>
      <c r="H284">
        <v>0.5</v>
      </c>
      <c r="I284">
        <v>6.249998999999999</v>
      </c>
      <c r="K284">
        <v>1</v>
      </c>
      <c r="L284">
        <v>2</v>
      </c>
      <c r="X284">
        <v>1</v>
      </c>
      <c r="Z284">
        <v>1.5</v>
      </c>
      <c r="AB284">
        <v>1</v>
      </c>
      <c r="AG284">
        <v>1</v>
      </c>
      <c r="AK284">
        <v>3.25</v>
      </c>
    </row>
    <row r="285" spans="1:40" x14ac:dyDescent="0.2">
      <c r="A285">
        <v>6232620</v>
      </c>
      <c r="E285">
        <v>2</v>
      </c>
      <c r="G285">
        <v>1</v>
      </c>
      <c r="H285">
        <v>1.125</v>
      </c>
      <c r="I285">
        <v>1</v>
      </c>
      <c r="K285">
        <v>2</v>
      </c>
      <c r="V285">
        <v>0.25</v>
      </c>
      <c r="Z285">
        <v>2</v>
      </c>
      <c r="AB285">
        <v>2</v>
      </c>
      <c r="AG285">
        <v>1</v>
      </c>
      <c r="AH285">
        <v>0.5</v>
      </c>
    </row>
    <row r="286" spans="1:40" x14ac:dyDescent="0.2">
      <c r="A286">
        <v>6232622</v>
      </c>
      <c r="B286">
        <v>6.25E-2</v>
      </c>
      <c r="G286">
        <v>8.3333000000000004E-2</v>
      </c>
      <c r="H286">
        <v>2</v>
      </c>
      <c r="I286">
        <v>1.0833330000000001</v>
      </c>
      <c r="J286">
        <v>2</v>
      </c>
      <c r="L286">
        <v>4</v>
      </c>
      <c r="U286">
        <v>0</v>
      </c>
      <c r="V286">
        <v>1</v>
      </c>
      <c r="X286">
        <v>0</v>
      </c>
      <c r="Z286">
        <v>1.5</v>
      </c>
      <c r="AG286">
        <v>2.1666669999999999</v>
      </c>
      <c r="AH286">
        <v>3</v>
      </c>
      <c r="AI286">
        <v>2</v>
      </c>
      <c r="AK286">
        <v>4.1667000000000003E-2</v>
      </c>
    </row>
    <row r="287" spans="1:40" x14ac:dyDescent="0.2">
      <c r="A287">
        <v>6232625</v>
      </c>
      <c r="B287">
        <v>1</v>
      </c>
      <c r="F287">
        <v>2</v>
      </c>
      <c r="G287">
        <v>2.0833330000000001</v>
      </c>
      <c r="J287">
        <v>2</v>
      </c>
      <c r="K287">
        <v>2</v>
      </c>
      <c r="L287">
        <v>3</v>
      </c>
      <c r="N287">
        <v>1.5</v>
      </c>
      <c r="Q287">
        <v>0.5</v>
      </c>
      <c r="X287">
        <v>0.5</v>
      </c>
      <c r="Z287">
        <v>1</v>
      </c>
      <c r="AC287">
        <v>1</v>
      </c>
      <c r="AG287">
        <v>1</v>
      </c>
      <c r="AI287">
        <v>2</v>
      </c>
      <c r="AK287">
        <v>4.3333340000000007</v>
      </c>
    </row>
    <row r="288" spans="1:40" x14ac:dyDescent="0.2">
      <c r="A288">
        <v>6232626</v>
      </c>
      <c r="D288">
        <v>1</v>
      </c>
      <c r="E288">
        <v>1</v>
      </c>
      <c r="G288">
        <v>1.0833330000000001</v>
      </c>
      <c r="H288">
        <v>1.125</v>
      </c>
      <c r="I288">
        <v>1</v>
      </c>
      <c r="K288">
        <v>1</v>
      </c>
      <c r="L288">
        <v>2</v>
      </c>
      <c r="N288">
        <v>0.5</v>
      </c>
      <c r="V288">
        <v>0.5</v>
      </c>
      <c r="X288">
        <v>0.5</v>
      </c>
      <c r="AG288">
        <v>1</v>
      </c>
      <c r="AH288">
        <v>1</v>
      </c>
      <c r="AK288">
        <v>2.1666669999999999</v>
      </c>
    </row>
    <row r="289" spans="1:40" x14ac:dyDescent="0.2">
      <c r="A289">
        <v>6232637</v>
      </c>
      <c r="B289">
        <v>6.25E-2</v>
      </c>
      <c r="E289">
        <v>2.0416669999999999</v>
      </c>
      <c r="F289">
        <v>2</v>
      </c>
      <c r="G289">
        <v>3.25</v>
      </c>
      <c r="H289">
        <v>1.125</v>
      </c>
      <c r="I289">
        <v>2.0833330000000001</v>
      </c>
      <c r="J289">
        <v>1</v>
      </c>
      <c r="K289">
        <v>1</v>
      </c>
      <c r="L289">
        <v>2.125</v>
      </c>
      <c r="Q289">
        <v>1</v>
      </c>
      <c r="Z289">
        <v>1</v>
      </c>
      <c r="AB289">
        <v>1</v>
      </c>
      <c r="AG289">
        <v>1</v>
      </c>
      <c r="AI289">
        <v>1</v>
      </c>
    </row>
    <row r="290" spans="1:40" x14ac:dyDescent="0.2">
      <c r="A290">
        <v>6232644</v>
      </c>
      <c r="E290">
        <v>5</v>
      </c>
      <c r="F290">
        <v>4</v>
      </c>
      <c r="G290">
        <v>1.0833330000000001</v>
      </c>
      <c r="I290">
        <v>2.0833330000000001</v>
      </c>
      <c r="J290">
        <v>2</v>
      </c>
      <c r="K290">
        <v>5</v>
      </c>
      <c r="Z290">
        <v>1</v>
      </c>
      <c r="AH290">
        <v>1</v>
      </c>
      <c r="AI290">
        <v>1</v>
      </c>
      <c r="AJ290">
        <v>1.0625</v>
      </c>
      <c r="AK290">
        <v>1.2083330000000001</v>
      </c>
      <c r="AM290">
        <v>0.125</v>
      </c>
    </row>
    <row r="291" spans="1:40" x14ac:dyDescent="0.2">
      <c r="A291">
        <v>6232701</v>
      </c>
      <c r="F291">
        <v>2</v>
      </c>
      <c r="J291">
        <v>2</v>
      </c>
      <c r="Z291">
        <v>0.5</v>
      </c>
      <c r="AB291">
        <v>0.5</v>
      </c>
      <c r="AG291">
        <v>4</v>
      </c>
      <c r="AI291">
        <v>5</v>
      </c>
    </row>
    <row r="292" spans="1:40" x14ac:dyDescent="0.2">
      <c r="A292">
        <v>6232708</v>
      </c>
      <c r="G292">
        <v>4.1666670000000003</v>
      </c>
      <c r="I292">
        <v>1</v>
      </c>
      <c r="J292">
        <v>0.75</v>
      </c>
      <c r="K292">
        <v>1</v>
      </c>
      <c r="L292">
        <v>1</v>
      </c>
      <c r="V292">
        <v>1.5</v>
      </c>
      <c r="AH292">
        <v>1</v>
      </c>
      <c r="AI292">
        <v>2</v>
      </c>
      <c r="AJ292">
        <v>2.125</v>
      </c>
      <c r="AK292">
        <v>4.1667000000000003E-2</v>
      </c>
      <c r="AM292">
        <v>1.0833330000000001</v>
      </c>
    </row>
    <row r="293" spans="1:40" x14ac:dyDescent="0.2">
      <c r="A293">
        <v>6232715</v>
      </c>
      <c r="F293">
        <v>1.1667000000000001</v>
      </c>
      <c r="G293">
        <v>6.5</v>
      </c>
      <c r="H293">
        <v>3.25</v>
      </c>
      <c r="I293">
        <v>18.75</v>
      </c>
      <c r="K293">
        <v>3</v>
      </c>
      <c r="L293">
        <v>5</v>
      </c>
      <c r="Y293">
        <v>0.5</v>
      </c>
      <c r="Z293">
        <v>1</v>
      </c>
      <c r="AG293">
        <v>8.3333000000000004E-2</v>
      </c>
    </row>
    <row r="294" spans="1:40" x14ac:dyDescent="0.2">
      <c r="A294">
        <v>6232725</v>
      </c>
      <c r="F294">
        <v>1</v>
      </c>
      <c r="I294">
        <v>4.1666659999999993</v>
      </c>
      <c r="J294">
        <v>2</v>
      </c>
      <c r="Z294">
        <v>1</v>
      </c>
      <c r="AB294">
        <v>3</v>
      </c>
      <c r="AG294">
        <v>2</v>
      </c>
      <c r="AK294">
        <v>0.12509999999999999</v>
      </c>
      <c r="AM294">
        <v>2.208367</v>
      </c>
    </row>
    <row r="295" spans="1:40" x14ac:dyDescent="0.2">
      <c r="A295">
        <v>6232732</v>
      </c>
      <c r="F295">
        <v>3</v>
      </c>
      <c r="G295">
        <v>13</v>
      </c>
      <c r="I295">
        <v>22.916667</v>
      </c>
      <c r="K295">
        <v>7</v>
      </c>
      <c r="Z295">
        <v>0.5</v>
      </c>
      <c r="AH295">
        <v>5</v>
      </c>
      <c r="AI295">
        <v>15.111110999999999</v>
      </c>
      <c r="AK295">
        <v>1.0833330000000001</v>
      </c>
    </row>
    <row r="296" spans="1:40" x14ac:dyDescent="0.2">
      <c r="A296">
        <v>6232813</v>
      </c>
      <c r="D296">
        <v>1</v>
      </c>
      <c r="F296">
        <v>1</v>
      </c>
      <c r="G296">
        <v>3.25</v>
      </c>
      <c r="I296">
        <v>14.583334000000001</v>
      </c>
      <c r="J296">
        <v>3</v>
      </c>
      <c r="K296">
        <v>1</v>
      </c>
      <c r="N296">
        <v>1</v>
      </c>
      <c r="Y296">
        <v>0.5</v>
      </c>
      <c r="Z296">
        <v>3</v>
      </c>
      <c r="AB296">
        <v>3.5</v>
      </c>
      <c r="AG296">
        <v>8.3333000000000004E-2</v>
      </c>
      <c r="AK296">
        <v>4.1700000000000001E-2</v>
      </c>
    </row>
    <row r="297" spans="1:40" x14ac:dyDescent="0.2">
      <c r="A297">
        <v>6232825</v>
      </c>
      <c r="B297">
        <v>2</v>
      </c>
      <c r="F297">
        <v>1</v>
      </c>
      <c r="K297">
        <v>1</v>
      </c>
      <c r="Z297">
        <v>0.5</v>
      </c>
      <c r="AK297">
        <v>2.1666669999999999</v>
      </c>
    </row>
    <row r="298" spans="1:40" x14ac:dyDescent="0.2">
      <c r="A298">
        <v>6232826</v>
      </c>
      <c r="B298">
        <v>100</v>
      </c>
      <c r="C298">
        <v>170</v>
      </c>
      <c r="D298">
        <v>25</v>
      </c>
      <c r="E298">
        <v>105</v>
      </c>
      <c r="F298">
        <v>75</v>
      </c>
      <c r="G298">
        <v>130</v>
      </c>
      <c r="I298">
        <v>225</v>
      </c>
      <c r="J298">
        <v>180</v>
      </c>
      <c r="K298">
        <v>250</v>
      </c>
      <c r="L298">
        <v>75</v>
      </c>
      <c r="Q298">
        <v>50</v>
      </c>
      <c r="U298">
        <v>5</v>
      </c>
      <c r="V298">
        <v>35</v>
      </c>
      <c r="X298">
        <v>24</v>
      </c>
      <c r="Z298">
        <v>10</v>
      </c>
      <c r="AA298">
        <v>5.3125</v>
      </c>
      <c r="AB298">
        <v>10</v>
      </c>
      <c r="AC298">
        <v>25</v>
      </c>
      <c r="AG298">
        <v>190</v>
      </c>
      <c r="AH298">
        <v>205</v>
      </c>
      <c r="AI298">
        <v>155</v>
      </c>
      <c r="AK298">
        <v>117</v>
      </c>
      <c r="AN298">
        <v>49</v>
      </c>
    </row>
    <row r="299" spans="1:40" x14ac:dyDescent="0.2">
      <c r="A299">
        <v>6232906</v>
      </c>
      <c r="B299">
        <v>4</v>
      </c>
      <c r="F299">
        <v>1</v>
      </c>
      <c r="G299">
        <v>1.0833330000000001</v>
      </c>
      <c r="I299">
        <v>5.1666670000000003</v>
      </c>
      <c r="J299">
        <v>2</v>
      </c>
      <c r="K299">
        <v>1.5</v>
      </c>
      <c r="L299">
        <v>1</v>
      </c>
      <c r="Z299">
        <v>0.5</v>
      </c>
      <c r="AB299">
        <v>0.5</v>
      </c>
      <c r="AK299">
        <v>4.1700000000000001E-2</v>
      </c>
      <c r="AM299">
        <v>4.1700000000000001E-2</v>
      </c>
    </row>
    <row r="300" spans="1:40" x14ac:dyDescent="0.2">
      <c r="A300">
        <v>6232908</v>
      </c>
      <c r="B300">
        <v>3</v>
      </c>
      <c r="E300">
        <v>2</v>
      </c>
      <c r="F300">
        <v>2</v>
      </c>
      <c r="I300">
        <v>6.249998999999999</v>
      </c>
      <c r="K300">
        <v>2</v>
      </c>
      <c r="L300">
        <v>7</v>
      </c>
      <c r="N300">
        <v>0.25</v>
      </c>
      <c r="Z300">
        <v>1</v>
      </c>
      <c r="AB300">
        <v>1</v>
      </c>
      <c r="AG300">
        <v>1</v>
      </c>
      <c r="AI300">
        <v>2</v>
      </c>
    </row>
    <row r="301" spans="1:40" x14ac:dyDescent="0.2">
      <c r="A301">
        <v>6232925</v>
      </c>
      <c r="F301">
        <v>1</v>
      </c>
      <c r="I301">
        <v>2.0833330000000001</v>
      </c>
      <c r="K301">
        <v>0.5</v>
      </c>
      <c r="L301">
        <v>1</v>
      </c>
      <c r="V301">
        <v>0.5</v>
      </c>
      <c r="AB301">
        <v>0.5</v>
      </c>
      <c r="AC301">
        <v>0.25</v>
      </c>
      <c r="AG301">
        <v>2</v>
      </c>
      <c r="AH301">
        <v>1</v>
      </c>
      <c r="AI301">
        <v>1</v>
      </c>
      <c r="AM301">
        <v>4.1667000000000003E-2</v>
      </c>
    </row>
    <row r="302" spans="1:40" x14ac:dyDescent="0.2">
      <c r="A302">
        <v>6233018</v>
      </c>
      <c r="I302">
        <v>2.0833330000000001</v>
      </c>
      <c r="K302">
        <v>1</v>
      </c>
      <c r="L302">
        <v>1</v>
      </c>
      <c r="Z302">
        <v>0.5</v>
      </c>
      <c r="AG302">
        <v>1</v>
      </c>
      <c r="AI302">
        <v>1</v>
      </c>
      <c r="AK302">
        <v>1.0833330000000001</v>
      </c>
    </row>
    <row r="303" spans="1:40" x14ac:dyDescent="0.2">
      <c r="A303">
        <v>6233020</v>
      </c>
      <c r="B303">
        <v>1</v>
      </c>
      <c r="F303">
        <v>1</v>
      </c>
      <c r="G303">
        <v>6.4166659999999993</v>
      </c>
      <c r="I303">
        <v>6.4166670000000003</v>
      </c>
      <c r="J303">
        <v>6</v>
      </c>
      <c r="K303">
        <v>1</v>
      </c>
      <c r="L303">
        <v>3</v>
      </c>
      <c r="V303">
        <v>0.5</v>
      </c>
      <c r="Z303">
        <v>2</v>
      </c>
      <c r="AB303">
        <v>1</v>
      </c>
      <c r="AK303">
        <v>1.0833330000000001</v>
      </c>
    </row>
    <row r="304" spans="1:40" x14ac:dyDescent="0.2">
      <c r="A304">
        <v>6233023</v>
      </c>
      <c r="B304">
        <v>3</v>
      </c>
      <c r="F304">
        <v>1</v>
      </c>
      <c r="G304">
        <v>4.3333329999999997</v>
      </c>
      <c r="I304">
        <v>10.416665999999999</v>
      </c>
      <c r="K304">
        <v>1</v>
      </c>
      <c r="L304">
        <v>1</v>
      </c>
      <c r="AB304">
        <v>2</v>
      </c>
      <c r="AK304">
        <v>1.1250330000000002</v>
      </c>
    </row>
    <row r="305" spans="1:40" x14ac:dyDescent="0.2">
      <c r="A305">
        <v>6233025</v>
      </c>
      <c r="G305">
        <v>1.0833330000000001</v>
      </c>
      <c r="I305">
        <v>8.3333329999999997</v>
      </c>
      <c r="K305">
        <v>1</v>
      </c>
      <c r="L305">
        <v>2</v>
      </c>
      <c r="Z305">
        <v>1</v>
      </c>
      <c r="AB305">
        <v>0.5</v>
      </c>
      <c r="AG305">
        <v>2</v>
      </c>
      <c r="AI305">
        <v>0.44444400000000001</v>
      </c>
      <c r="AK305">
        <v>4.1700000000000001E-2</v>
      </c>
    </row>
    <row r="306" spans="1:40" x14ac:dyDescent="0.2">
      <c r="A306">
        <v>6233027</v>
      </c>
      <c r="I306">
        <v>5.1666659999999993</v>
      </c>
      <c r="K306">
        <v>4</v>
      </c>
      <c r="L306">
        <v>5</v>
      </c>
      <c r="AG306">
        <v>0.5</v>
      </c>
      <c r="AK306">
        <v>8.3366999999999997E-2</v>
      </c>
      <c r="AM306">
        <v>1.125</v>
      </c>
    </row>
    <row r="307" spans="1:40" x14ac:dyDescent="0.2">
      <c r="A307">
        <v>6233028</v>
      </c>
      <c r="B307">
        <v>2</v>
      </c>
      <c r="G307">
        <v>1</v>
      </c>
      <c r="H307">
        <v>1</v>
      </c>
      <c r="I307">
        <v>7.25</v>
      </c>
      <c r="L307">
        <v>6</v>
      </c>
      <c r="Y307">
        <v>0.5</v>
      </c>
      <c r="Z307">
        <v>0.5</v>
      </c>
      <c r="AB307">
        <v>0.5</v>
      </c>
      <c r="AG307">
        <v>1.0833330000000001</v>
      </c>
      <c r="AK307">
        <v>8.3400000000000002E-2</v>
      </c>
      <c r="AM307">
        <v>8.3400000000000002E-2</v>
      </c>
    </row>
    <row r="308" spans="1:40" x14ac:dyDescent="0.2">
      <c r="A308">
        <v>6233053</v>
      </c>
      <c r="B308">
        <v>3</v>
      </c>
      <c r="D308">
        <v>2</v>
      </c>
      <c r="I308">
        <v>8.3333329999999997</v>
      </c>
      <c r="K308">
        <v>0.5</v>
      </c>
      <c r="L308">
        <v>1</v>
      </c>
      <c r="Z308">
        <v>0.5</v>
      </c>
      <c r="AB308">
        <v>0.5</v>
      </c>
      <c r="AI308">
        <v>1</v>
      </c>
      <c r="AK308">
        <v>4.1700000000000001E-2</v>
      </c>
      <c r="AM308">
        <v>4.1700000000000001E-2</v>
      </c>
    </row>
    <row r="309" spans="1:40" x14ac:dyDescent="0.2">
      <c r="A309">
        <v>6233123</v>
      </c>
      <c r="B309">
        <v>5</v>
      </c>
      <c r="D309">
        <v>10</v>
      </c>
      <c r="E309">
        <v>8</v>
      </c>
      <c r="F309">
        <v>3</v>
      </c>
      <c r="G309">
        <v>5.4166670000000003</v>
      </c>
      <c r="I309">
        <v>10.416665999999999</v>
      </c>
      <c r="J309">
        <v>5</v>
      </c>
      <c r="K309">
        <v>5</v>
      </c>
      <c r="L309">
        <v>15</v>
      </c>
      <c r="Z309">
        <v>3</v>
      </c>
      <c r="AB309">
        <v>1</v>
      </c>
    </row>
    <row r="310" spans="1:40" x14ac:dyDescent="0.2">
      <c r="A310">
        <v>6233137</v>
      </c>
      <c r="H310">
        <v>0.125</v>
      </c>
      <c r="I310">
        <v>2.0833330000000001</v>
      </c>
      <c r="J310">
        <v>15</v>
      </c>
      <c r="L310">
        <v>20</v>
      </c>
      <c r="N310">
        <v>6</v>
      </c>
      <c r="V310">
        <v>32</v>
      </c>
      <c r="X310">
        <v>10</v>
      </c>
      <c r="Y310">
        <v>1</v>
      </c>
      <c r="Z310">
        <v>20</v>
      </c>
      <c r="AC310">
        <v>10</v>
      </c>
      <c r="AG310">
        <v>10.083333</v>
      </c>
      <c r="AH310">
        <v>35</v>
      </c>
    </row>
    <row r="311" spans="1:40" x14ac:dyDescent="0.2">
      <c r="A311">
        <v>6233139</v>
      </c>
      <c r="B311">
        <v>2</v>
      </c>
      <c r="E311">
        <v>3</v>
      </c>
      <c r="F311">
        <v>3</v>
      </c>
      <c r="G311">
        <v>5.1666670000000003</v>
      </c>
      <c r="I311">
        <v>6.25</v>
      </c>
      <c r="J311">
        <v>6</v>
      </c>
      <c r="K311">
        <v>3</v>
      </c>
      <c r="L311">
        <v>3</v>
      </c>
      <c r="Q311">
        <v>0.5</v>
      </c>
      <c r="Y311">
        <v>1</v>
      </c>
      <c r="Z311">
        <v>2</v>
      </c>
      <c r="AB311">
        <v>1</v>
      </c>
      <c r="AG311">
        <v>1</v>
      </c>
      <c r="AH311">
        <v>2</v>
      </c>
      <c r="AI311">
        <v>1</v>
      </c>
      <c r="AJ311">
        <v>1.0625</v>
      </c>
      <c r="AK311">
        <v>4.1667000000000003E-2</v>
      </c>
      <c r="AM311">
        <v>1.0833330000000001</v>
      </c>
    </row>
    <row r="312" spans="1:40" x14ac:dyDescent="0.2">
      <c r="A312">
        <v>6233202</v>
      </c>
      <c r="E312">
        <v>7</v>
      </c>
      <c r="F312">
        <v>14</v>
      </c>
      <c r="G312">
        <v>9.75</v>
      </c>
      <c r="I312">
        <v>16.666667</v>
      </c>
      <c r="K312">
        <v>19</v>
      </c>
      <c r="L312">
        <v>10</v>
      </c>
      <c r="Q312">
        <v>0.5</v>
      </c>
      <c r="V312">
        <v>2</v>
      </c>
      <c r="Z312">
        <v>0.125</v>
      </c>
      <c r="AB312">
        <v>8.3333000000000004E-2</v>
      </c>
      <c r="AG312">
        <v>15</v>
      </c>
      <c r="AH312">
        <v>5</v>
      </c>
      <c r="AI312">
        <v>19</v>
      </c>
      <c r="AK312">
        <v>26</v>
      </c>
      <c r="AN312">
        <v>17</v>
      </c>
    </row>
    <row r="313" spans="1:40" x14ac:dyDescent="0.2">
      <c r="A313">
        <v>6233216</v>
      </c>
      <c r="F313">
        <v>1</v>
      </c>
      <c r="I313">
        <v>6.249998999999999</v>
      </c>
      <c r="K313">
        <v>2</v>
      </c>
      <c r="L313">
        <v>4</v>
      </c>
      <c r="N313">
        <v>1.5</v>
      </c>
      <c r="Z313">
        <v>0.5</v>
      </c>
      <c r="AA313">
        <v>1.0625</v>
      </c>
      <c r="AB313">
        <v>0.5</v>
      </c>
      <c r="AC313">
        <v>0.25</v>
      </c>
      <c r="AG313">
        <v>8.3333000000000004E-2</v>
      </c>
      <c r="AI313">
        <v>0.55555600000000005</v>
      </c>
      <c r="AK313">
        <v>2.2083660000000003</v>
      </c>
      <c r="AM313">
        <v>4.1700000000000001E-2</v>
      </c>
    </row>
    <row r="314" spans="1:40" x14ac:dyDescent="0.2">
      <c r="A314">
        <v>6233304</v>
      </c>
      <c r="I314">
        <v>6.25</v>
      </c>
      <c r="J314">
        <v>5</v>
      </c>
      <c r="K314">
        <v>1</v>
      </c>
      <c r="L314">
        <v>15</v>
      </c>
      <c r="Y314">
        <v>3</v>
      </c>
      <c r="Z314">
        <v>5</v>
      </c>
      <c r="AI314">
        <v>3</v>
      </c>
      <c r="AJ314">
        <v>6.25E-2</v>
      </c>
      <c r="AK314">
        <v>4.1700000000000001E-2</v>
      </c>
      <c r="AM314">
        <v>4.1700000000000001E-2</v>
      </c>
    </row>
    <row r="315" spans="1:40" x14ac:dyDescent="0.2">
      <c r="A315">
        <v>6233305</v>
      </c>
      <c r="F315">
        <v>1</v>
      </c>
      <c r="G315">
        <v>1.0833330000000001</v>
      </c>
      <c r="I315">
        <v>2.0833330000000001</v>
      </c>
      <c r="J315">
        <v>1</v>
      </c>
      <c r="K315">
        <v>2</v>
      </c>
      <c r="L315">
        <v>1</v>
      </c>
      <c r="Z315">
        <v>0.5</v>
      </c>
      <c r="AB315">
        <v>0.5</v>
      </c>
      <c r="AC315">
        <v>0.25</v>
      </c>
      <c r="AG315">
        <v>1</v>
      </c>
      <c r="AI315">
        <v>1.4444440000000001</v>
      </c>
      <c r="AM315">
        <v>1.0833330000000001</v>
      </c>
    </row>
    <row r="316" spans="1:40" x14ac:dyDescent="0.2">
      <c r="A316">
        <v>6233310</v>
      </c>
      <c r="D316">
        <v>1</v>
      </c>
      <c r="I316">
        <v>8.3333329999999997</v>
      </c>
      <c r="J316">
        <v>2</v>
      </c>
      <c r="AG316">
        <v>1</v>
      </c>
      <c r="AI316">
        <v>4</v>
      </c>
      <c r="AJ316">
        <v>6.25E-2</v>
      </c>
      <c r="AK316">
        <v>8.3366999999999997E-2</v>
      </c>
      <c r="AM316">
        <v>1.0833330000000001</v>
      </c>
    </row>
    <row r="317" spans="1:40" x14ac:dyDescent="0.2">
      <c r="A317">
        <v>6233316</v>
      </c>
      <c r="C317">
        <v>1</v>
      </c>
      <c r="D317">
        <v>3</v>
      </c>
      <c r="E317">
        <v>6</v>
      </c>
      <c r="F317">
        <v>5</v>
      </c>
      <c r="G317">
        <v>4.0833329999999997</v>
      </c>
      <c r="H317">
        <v>0</v>
      </c>
      <c r="I317">
        <v>10.416667</v>
      </c>
      <c r="J317">
        <v>2</v>
      </c>
      <c r="K317">
        <v>5</v>
      </c>
      <c r="L317">
        <v>2</v>
      </c>
      <c r="N317">
        <v>1</v>
      </c>
      <c r="X317">
        <v>1</v>
      </c>
      <c r="Y317">
        <v>0.16666700000000001</v>
      </c>
      <c r="AG317">
        <v>0</v>
      </c>
      <c r="AH317">
        <v>2</v>
      </c>
      <c r="AI317">
        <v>0</v>
      </c>
      <c r="AM317">
        <v>1.0833330000000001</v>
      </c>
    </row>
    <row r="318" spans="1:40" x14ac:dyDescent="0.2">
      <c r="A318">
        <v>6233322</v>
      </c>
      <c r="I318">
        <v>2.0833330000000001</v>
      </c>
      <c r="K318">
        <v>3</v>
      </c>
      <c r="Z318">
        <v>1</v>
      </c>
      <c r="AB318">
        <v>1</v>
      </c>
      <c r="AC318">
        <v>1</v>
      </c>
      <c r="AI318">
        <v>1</v>
      </c>
      <c r="AJ318">
        <v>1.0625</v>
      </c>
      <c r="AK318">
        <v>1.0833330000000001</v>
      </c>
      <c r="AM318">
        <v>2.1666660000000002</v>
      </c>
    </row>
    <row r="319" spans="1:40" x14ac:dyDescent="0.2">
      <c r="A319">
        <v>6233334</v>
      </c>
      <c r="D319">
        <v>2</v>
      </c>
      <c r="E319">
        <v>2</v>
      </c>
      <c r="G319">
        <v>6.5</v>
      </c>
      <c r="H319">
        <v>1</v>
      </c>
      <c r="I319">
        <v>6.25</v>
      </c>
      <c r="J319">
        <v>5</v>
      </c>
      <c r="K319">
        <v>13</v>
      </c>
      <c r="L319">
        <v>7</v>
      </c>
      <c r="Q319">
        <v>1</v>
      </c>
      <c r="Y319">
        <v>5</v>
      </c>
      <c r="Z319">
        <v>5</v>
      </c>
      <c r="AD319">
        <v>1</v>
      </c>
      <c r="AG319">
        <v>5.0833329999999997</v>
      </c>
      <c r="AH319">
        <v>10</v>
      </c>
      <c r="AI319">
        <v>25</v>
      </c>
      <c r="AK319">
        <v>11.916667</v>
      </c>
      <c r="AM319">
        <v>4.3333340000000007</v>
      </c>
    </row>
    <row r="320" spans="1:40" x14ac:dyDescent="0.2">
      <c r="A320">
        <v>6233335</v>
      </c>
      <c r="D320">
        <v>2</v>
      </c>
      <c r="E320">
        <v>1</v>
      </c>
      <c r="F320">
        <v>1</v>
      </c>
      <c r="I320">
        <v>3.0833330000000001</v>
      </c>
      <c r="K320">
        <v>2</v>
      </c>
      <c r="L320">
        <v>2</v>
      </c>
      <c r="N320">
        <v>0.25</v>
      </c>
      <c r="Q320">
        <v>0.5</v>
      </c>
      <c r="AB320">
        <v>1</v>
      </c>
      <c r="AG320">
        <v>1</v>
      </c>
      <c r="AI320">
        <v>10</v>
      </c>
    </row>
    <row r="321" spans="1:42" x14ac:dyDescent="0.2">
      <c r="A321">
        <v>6233408</v>
      </c>
      <c r="E321">
        <v>1</v>
      </c>
      <c r="F321">
        <v>1</v>
      </c>
      <c r="G321">
        <v>2.1666669999999999</v>
      </c>
      <c r="I321">
        <v>6.249998999999999</v>
      </c>
      <c r="K321">
        <v>1</v>
      </c>
      <c r="L321">
        <v>1</v>
      </c>
      <c r="AK321">
        <v>4.3333340000000007</v>
      </c>
      <c r="AM321">
        <v>2.1666669999999999</v>
      </c>
    </row>
    <row r="322" spans="1:42" x14ac:dyDescent="0.2">
      <c r="A322">
        <v>6233420</v>
      </c>
      <c r="B322">
        <v>2</v>
      </c>
      <c r="F322">
        <v>2</v>
      </c>
      <c r="I322">
        <v>1</v>
      </c>
      <c r="J322">
        <v>4</v>
      </c>
      <c r="K322">
        <v>2</v>
      </c>
      <c r="L322">
        <v>4</v>
      </c>
      <c r="X322">
        <v>0.5</v>
      </c>
      <c r="Z322">
        <v>3</v>
      </c>
      <c r="AB322">
        <v>3</v>
      </c>
      <c r="AG322">
        <v>3</v>
      </c>
      <c r="AH322">
        <v>1</v>
      </c>
      <c r="AI322">
        <v>2</v>
      </c>
      <c r="AK322">
        <v>6.5</v>
      </c>
      <c r="AN322">
        <v>0.25</v>
      </c>
    </row>
    <row r="323" spans="1:42" x14ac:dyDescent="0.2">
      <c r="A323">
        <v>6233422</v>
      </c>
      <c r="H323">
        <v>1</v>
      </c>
      <c r="J323">
        <v>1</v>
      </c>
      <c r="K323">
        <v>1</v>
      </c>
      <c r="Z323">
        <v>2</v>
      </c>
      <c r="AB323">
        <v>1</v>
      </c>
      <c r="AC323">
        <v>1</v>
      </c>
      <c r="AD323">
        <v>1</v>
      </c>
      <c r="AE323">
        <v>1.6666669999999999</v>
      </c>
      <c r="AG323">
        <v>1.0833330000000001</v>
      </c>
      <c r="AI323">
        <v>1</v>
      </c>
      <c r="AM323">
        <v>1.0833330000000001</v>
      </c>
    </row>
    <row r="324" spans="1:42" x14ac:dyDescent="0.2">
      <c r="A324">
        <v>6233525</v>
      </c>
      <c r="C324">
        <v>-5</v>
      </c>
      <c r="D324">
        <v>11</v>
      </c>
      <c r="E324">
        <v>31</v>
      </c>
      <c r="F324">
        <v>5</v>
      </c>
      <c r="G324">
        <v>39</v>
      </c>
      <c r="I324">
        <v>50</v>
      </c>
      <c r="J324">
        <v>2</v>
      </c>
      <c r="K324">
        <v>1</v>
      </c>
      <c r="L324">
        <v>15</v>
      </c>
      <c r="Q324">
        <v>14</v>
      </c>
      <c r="V324">
        <v>3</v>
      </c>
      <c r="Z324">
        <v>1</v>
      </c>
      <c r="AB324">
        <v>1</v>
      </c>
      <c r="AG324">
        <v>10</v>
      </c>
      <c r="AI324">
        <v>10</v>
      </c>
    </row>
    <row r="325" spans="1:42" x14ac:dyDescent="0.2">
      <c r="A325">
        <v>6233528</v>
      </c>
      <c r="F325">
        <v>2</v>
      </c>
      <c r="K325">
        <v>3</v>
      </c>
      <c r="L325">
        <v>2</v>
      </c>
      <c r="Z325">
        <v>1</v>
      </c>
      <c r="AI325">
        <v>1</v>
      </c>
    </row>
    <row r="326" spans="1:42" x14ac:dyDescent="0.2">
      <c r="A326">
        <v>6233611</v>
      </c>
      <c r="Z326">
        <v>0.125</v>
      </c>
    </row>
    <row r="327" spans="1:42" x14ac:dyDescent="0.2">
      <c r="A327">
        <v>6233612</v>
      </c>
      <c r="K327">
        <v>2</v>
      </c>
      <c r="AG327">
        <v>2</v>
      </c>
      <c r="AJ327">
        <v>2.125</v>
      </c>
    </row>
    <row r="328" spans="1:42" x14ac:dyDescent="0.2">
      <c r="A328">
        <v>6233620</v>
      </c>
      <c r="B328">
        <v>25</v>
      </c>
      <c r="C328">
        <v>21</v>
      </c>
      <c r="D328">
        <v>10</v>
      </c>
      <c r="E328">
        <v>75</v>
      </c>
      <c r="F328">
        <v>65</v>
      </c>
      <c r="G328">
        <v>52</v>
      </c>
      <c r="H328">
        <v>20.125</v>
      </c>
      <c r="I328">
        <v>35.416666000000006</v>
      </c>
      <c r="J328">
        <v>21</v>
      </c>
      <c r="K328">
        <v>76</v>
      </c>
      <c r="L328">
        <v>1</v>
      </c>
      <c r="Y328">
        <v>3</v>
      </c>
      <c r="Z328">
        <v>3</v>
      </c>
      <c r="AB328">
        <v>1</v>
      </c>
      <c r="AC328">
        <v>0.25</v>
      </c>
      <c r="AG328">
        <v>12.083333</v>
      </c>
      <c r="AH328">
        <v>45</v>
      </c>
      <c r="AI328">
        <v>3</v>
      </c>
      <c r="AK328">
        <v>1.0833330000000001</v>
      </c>
      <c r="AN328">
        <v>12</v>
      </c>
    </row>
    <row r="329" spans="1:42" x14ac:dyDescent="0.2">
      <c r="A329">
        <v>6233635</v>
      </c>
      <c r="E329">
        <v>2</v>
      </c>
      <c r="F329">
        <v>5</v>
      </c>
      <c r="H329">
        <v>1.625</v>
      </c>
      <c r="I329">
        <v>0.5</v>
      </c>
      <c r="J329">
        <v>3</v>
      </c>
      <c r="K329">
        <v>1</v>
      </c>
      <c r="L329">
        <v>2</v>
      </c>
      <c r="N329">
        <v>2</v>
      </c>
      <c r="V329">
        <v>1</v>
      </c>
      <c r="X329">
        <v>2</v>
      </c>
      <c r="Z329">
        <v>0.5</v>
      </c>
      <c r="AG329">
        <v>1.0833330000000001</v>
      </c>
      <c r="AH329">
        <v>1</v>
      </c>
      <c r="AN329">
        <v>1</v>
      </c>
    </row>
    <row r="330" spans="1:42" x14ac:dyDescent="0.2">
      <c r="A330">
        <v>6233636</v>
      </c>
      <c r="C330">
        <v>2</v>
      </c>
      <c r="D330">
        <v>5</v>
      </c>
      <c r="F330">
        <v>1</v>
      </c>
      <c r="H330">
        <v>2.25</v>
      </c>
      <c r="I330">
        <v>1</v>
      </c>
      <c r="J330">
        <v>6</v>
      </c>
      <c r="K330">
        <v>2</v>
      </c>
      <c r="L330">
        <v>5</v>
      </c>
      <c r="M330">
        <v>0.5</v>
      </c>
      <c r="N330">
        <v>1</v>
      </c>
      <c r="Q330">
        <v>2.5</v>
      </c>
      <c r="T330">
        <v>0.75</v>
      </c>
      <c r="U330">
        <v>1</v>
      </c>
      <c r="V330">
        <v>1.5</v>
      </c>
      <c r="X330">
        <v>2</v>
      </c>
      <c r="Z330">
        <v>0.125</v>
      </c>
      <c r="AG330">
        <v>8</v>
      </c>
      <c r="AH330">
        <v>4</v>
      </c>
      <c r="AI330">
        <v>3</v>
      </c>
      <c r="AK330">
        <v>2.1666660000000002</v>
      </c>
      <c r="AN330">
        <v>2</v>
      </c>
      <c r="AP330">
        <v>1.125</v>
      </c>
    </row>
    <row r="331" spans="1:42" x14ac:dyDescent="0.2">
      <c r="A331">
        <v>6233637</v>
      </c>
      <c r="B331">
        <v>5</v>
      </c>
      <c r="E331">
        <v>5</v>
      </c>
      <c r="F331">
        <v>1</v>
      </c>
      <c r="G331">
        <v>1.0833330000000001</v>
      </c>
      <c r="H331">
        <v>3</v>
      </c>
      <c r="I331">
        <v>7.25</v>
      </c>
      <c r="J331">
        <v>6</v>
      </c>
      <c r="K331">
        <v>3</v>
      </c>
      <c r="L331">
        <v>6</v>
      </c>
      <c r="Z331">
        <v>0.5</v>
      </c>
      <c r="AB331">
        <v>0.5</v>
      </c>
      <c r="AG331">
        <v>2.25</v>
      </c>
      <c r="AI331">
        <v>2</v>
      </c>
      <c r="AJ331">
        <v>5.3125</v>
      </c>
      <c r="AK331">
        <v>2.1666669999999999</v>
      </c>
      <c r="AM331">
        <v>1.0833330000000001</v>
      </c>
    </row>
    <row r="332" spans="1:42" x14ac:dyDescent="0.2">
      <c r="A332">
        <v>6233638</v>
      </c>
      <c r="B332">
        <v>2</v>
      </c>
      <c r="F332">
        <v>3</v>
      </c>
      <c r="G332">
        <v>2</v>
      </c>
      <c r="I332">
        <v>1</v>
      </c>
      <c r="K332">
        <v>1</v>
      </c>
      <c r="L332">
        <v>3</v>
      </c>
      <c r="AG332">
        <v>1</v>
      </c>
      <c r="AK332">
        <v>3.3306690738754696E-16</v>
      </c>
    </row>
    <row r="333" spans="1:42" x14ac:dyDescent="0.2">
      <c r="A333">
        <v>6233708</v>
      </c>
      <c r="F333">
        <v>1</v>
      </c>
      <c r="G333">
        <v>2.1666669999999999</v>
      </c>
      <c r="I333">
        <v>2.0833330000000001</v>
      </c>
      <c r="K333">
        <v>1</v>
      </c>
      <c r="Y333">
        <v>0.5</v>
      </c>
      <c r="Z333">
        <v>1</v>
      </c>
      <c r="AB333">
        <v>1</v>
      </c>
      <c r="AG333">
        <v>1</v>
      </c>
      <c r="AH333">
        <v>2</v>
      </c>
      <c r="AI333">
        <v>1</v>
      </c>
      <c r="AM333">
        <v>1.0833330000000001</v>
      </c>
    </row>
    <row r="334" spans="1:42" x14ac:dyDescent="0.2">
      <c r="A334">
        <v>6233709</v>
      </c>
      <c r="B334">
        <v>-6</v>
      </c>
      <c r="C334">
        <v>23</v>
      </c>
      <c r="E334">
        <v>27</v>
      </c>
      <c r="G334">
        <v>178</v>
      </c>
      <c r="H334">
        <v>1</v>
      </c>
      <c r="I334">
        <v>168.75</v>
      </c>
      <c r="K334">
        <v>5</v>
      </c>
      <c r="L334">
        <v>1</v>
      </c>
      <c r="Q334">
        <v>1</v>
      </c>
      <c r="Y334">
        <v>1</v>
      </c>
      <c r="Z334">
        <v>10</v>
      </c>
      <c r="AB334">
        <v>15</v>
      </c>
      <c r="AG334">
        <v>2.0833330000000001</v>
      </c>
    </row>
    <row r="335" spans="1:42" x14ac:dyDescent="0.2">
      <c r="A335">
        <v>6233713</v>
      </c>
      <c r="E335">
        <v>1</v>
      </c>
      <c r="F335">
        <v>2</v>
      </c>
      <c r="G335">
        <v>13</v>
      </c>
      <c r="I335">
        <v>6.25</v>
      </c>
      <c r="J335">
        <v>2</v>
      </c>
      <c r="K335">
        <v>3</v>
      </c>
      <c r="Y335">
        <v>1</v>
      </c>
      <c r="Z335">
        <v>1</v>
      </c>
      <c r="AB335">
        <v>1</v>
      </c>
      <c r="AG335">
        <v>1</v>
      </c>
      <c r="AH335">
        <v>1</v>
      </c>
      <c r="AI335">
        <v>2</v>
      </c>
    </row>
    <row r="336" spans="1:42" x14ac:dyDescent="0.2">
      <c r="A336">
        <v>6233718</v>
      </c>
      <c r="D336">
        <v>1</v>
      </c>
      <c r="F336">
        <v>1</v>
      </c>
      <c r="G336">
        <v>2.1666669999999999</v>
      </c>
      <c r="I336">
        <v>2.0833330000000001</v>
      </c>
      <c r="J336">
        <v>1</v>
      </c>
      <c r="K336">
        <v>1</v>
      </c>
      <c r="L336">
        <v>1</v>
      </c>
      <c r="Y336">
        <v>2</v>
      </c>
      <c r="Z336">
        <v>1</v>
      </c>
      <c r="AG336">
        <v>1</v>
      </c>
      <c r="AI336">
        <v>3</v>
      </c>
    </row>
    <row r="337" spans="1:39" x14ac:dyDescent="0.2">
      <c r="A337">
        <v>6233817</v>
      </c>
      <c r="D337">
        <v>1</v>
      </c>
      <c r="E337">
        <v>1</v>
      </c>
      <c r="F337">
        <v>2</v>
      </c>
      <c r="K337">
        <v>1</v>
      </c>
      <c r="L337">
        <v>1</v>
      </c>
      <c r="AG337">
        <v>2</v>
      </c>
      <c r="AI337">
        <v>2</v>
      </c>
      <c r="AK337">
        <v>1.0833330000000001</v>
      </c>
    </row>
    <row r="338" spans="1:39" x14ac:dyDescent="0.2">
      <c r="A338">
        <v>6233904</v>
      </c>
      <c r="G338">
        <v>3.25</v>
      </c>
      <c r="I338">
        <v>2.0833330000000001</v>
      </c>
      <c r="J338">
        <v>1</v>
      </c>
      <c r="L338">
        <v>4</v>
      </c>
      <c r="AG338">
        <v>3</v>
      </c>
      <c r="AH338">
        <v>5</v>
      </c>
      <c r="AI338">
        <v>8</v>
      </c>
      <c r="AJ338">
        <v>6.25E-2</v>
      </c>
      <c r="AK338">
        <v>8.3400000000000002E-2</v>
      </c>
      <c r="AM338">
        <v>1.0833330000000001</v>
      </c>
    </row>
    <row r="339" spans="1:39" x14ac:dyDescent="0.2">
      <c r="A339">
        <v>6233905</v>
      </c>
      <c r="H339">
        <v>1</v>
      </c>
      <c r="I339">
        <v>8.3333329999999997</v>
      </c>
      <c r="K339">
        <v>1</v>
      </c>
      <c r="L339">
        <v>3</v>
      </c>
      <c r="Z339">
        <v>2</v>
      </c>
      <c r="AB339">
        <v>2.5</v>
      </c>
      <c r="AG339">
        <v>8.3333000000000004E-2</v>
      </c>
      <c r="AK339">
        <v>0.12506700000000001</v>
      </c>
      <c r="AM339">
        <v>4.1667000000000003E-2</v>
      </c>
    </row>
    <row r="340" spans="1:39" x14ac:dyDescent="0.2">
      <c r="A340">
        <v>6234001</v>
      </c>
      <c r="E340">
        <v>2</v>
      </c>
      <c r="F340">
        <v>5.0416670000000003</v>
      </c>
      <c r="G340">
        <v>2</v>
      </c>
      <c r="H340">
        <v>1.125</v>
      </c>
      <c r="I340">
        <v>5.1666659999999993</v>
      </c>
      <c r="K340">
        <v>6</v>
      </c>
      <c r="L340">
        <v>5</v>
      </c>
      <c r="AG340">
        <v>4</v>
      </c>
      <c r="AI340">
        <v>1</v>
      </c>
      <c r="AM340">
        <v>1.0833330000000001</v>
      </c>
    </row>
    <row r="341" spans="1:39" x14ac:dyDescent="0.2">
      <c r="A341">
        <v>6234311</v>
      </c>
      <c r="C341">
        <v>5</v>
      </c>
      <c r="E341">
        <v>1</v>
      </c>
      <c r="L341">
        <v>20</v>
      </c>
      <c r="Z341">
        <v>3</v>
      </c>
      <c r="AG341">
        <v>1</v>
      </c>
      <c r="AK341">
        <v>4.1667000000000003E-2</v>
      </c>
      <c r="AL341">
        <v>2.1666669999999999</v>
      </c>
    </row>
    <row r="342" spans="1:39" x14ac:dyDescent="0.2">
      <c r="A342">
        <v>6234502</v>
      </c>
      <c r="D342">
        <v>1</v>
      </c>
      <c r="G342">
        <v>1.0833330000000001</v>
      </c>
      <c r="J342">
        <v>1</v>
      </c>
      <c r="K342">
        <v>4</v>
      </c>
      <c r="L342">
        <v>3</v>
      </c>
      <c r="Z342">
        <v>1</v>
      </c>
      <c r="AG342">
        <v>1</v>
      </c>
      <c r="AH342">
        <v>1</v>
      </c>
      <c r="AI342">
        <v>0.55555600000000005</v>
      </c>
      <c r="AM342">
        <v>2.1666669999999999</v>
      </c>
    </row>
    <row r="343" spans="1:39" x14ac:dyDescent="0.2">
      <c r="A343">
        <v>6234508</v>
      </c>
      <c r="D343">
        <v>5</v>
      </c>
      <c r="G343">
        <v>6.5</v>
      </c>
      <c r="I343">
        <v>4.1666670000000003</v>
      </c>
      <c r="J343">
        <v>5</v>
      </c>
      <c r="K343">
        <v>1</v>
      </c>
      <c r="L343">
        <v>5</v>
      </c>
      <c r="N343">
        <v>1</v>
      </c>
      <c r="Z343">
        <v>1</v>
      </c>
      <c r="AB343">
        <v>1</v>
      </c>
      <c r="AI343">
        <v>1</v>
      </c>
    </row>
    <row r="344" spans="1:39" x14ac:dyDescent="0.2">
      <c r="A344">
        <v>6234509</v>
      </c>
      <c r="G344">
        <v>2</v>
      </c>
      <c r="H344">
        <v>1</v>
      </c>
      <c r="I344">
        <v>4.1666659999999993</v>
      </c>
      <c r="K344">
        <v>5</v>
      </c>
      <c r="N344">
        <v>1</v>
      </c>
      <c r="Z344">
        <v>1</v>
      </c>
      <c r="AG344">
        <v>0.16666700000000001</v>
      </c>
      <c r="AK344">
        <v>2.1666669999999999</v>
      </c>
    </row>
    <row r="345" spans="1:39" x14ac:dyDescent="0.2">
      <c r="A345">
        <v>6234513</v>
      </c>
      <c r="B345">
        <v>2</v>
      </c>
      <c r="C345">
        <v>2</v>
      </c>
      <c r="D345">
        <v>2</v>
      </c>
      <c r="E345">
        <v>6</v>
      </c>
      <c r="F345">
        <v>8</v>
      </c>
      <c r="G345">
        <v>3.25</v>
      </c>
      <c r="I345">
        <v>6.249998999999999</v>
      </c>
      <c r="J345">
        <v>2</v>
      </c>
      <c r="K345">
        <v>2</v>
      </c>
      <c r="N345">
        <v>1</v>
      </c>
      <c r="Q345">
        <v>1</v>
      </c>
      <c r="U345">
        <v>1</v>
      </c>
      <c r="X345">
        <v>1</v>
      </c>
      <c r="AE345">
        <v>1</v>
      </c>
      <c r="AG345">
        <v>5.0833329999999997</v>
      </c>
      <c r="AH345">
        <v>4</v>
      </c>
      <c r="AI345">
        <v>5</v>
      </c>
      <c r="AJ345">
        <v>2.125</v>
      </c>
      <c r="AK345">
        <v>2.1666660000000002</v>
      </c>
      <c r="AM345">
        <v>1.0833330000000001</v>
      </c>
    </row>
    <row r="346" spans="1:39" x14ac:dyDescent="0.2">
      <c r="A346">
        <v>6234515</v>
      </c>
      <c r="F346">
        <v>5</v>
      </c>
      <c r="I346">
        <v>2.0833330000000001</v>
      </c>
      <c r="J346">
        <v>1</v>
      </c>
      <c r="K346">
        <v>1</v>
      </c>
      <c r="X346">
        <v>0.5</v>
      </c>
      <c r="AA346">
        <v>1.0625</v>
      </c>
    </row>
    <row r="347" spans="1:39" x14ac:dyDescent="0.2">
      <c r="A347">
        <v>6234518</v>
      </c>
      <c r="I347">
        <v>12.5</v>
      </c>
      <c r="L347">
        <v>7</v>
      </c>
      <c r="N347">
        <v>1</v>
      </c>
      <c r="Q347">
        <v>1</v>
      </c>
      <c r="Z347">
        <v>8</v>
      </c>
      <c r="AA347">
        <v>26.5625</v>
      </c>
      <c r="AB347">
        <v>7</v>
      </c>
      <c r="AG347">
        <v>1.0833330000000001</v>
      </c>
    </row>
    <row r="348" spans="1:39" x14ac:dyDescent="0.2">
      <c r="A348">
        <v>6234707</v>
      </c>
      <c r="I348">
        <v>2.0833330000000001</v>
      </c>
      <c r="J348">
        <v>4</v>
      </c>
      <c r="K348">
        <v>1</v>
      </c>
      <c r="L348">
        <v>3</v>
      </c>
      <c r="Y348">
        <v>1</v>
      </c>
      <c r="Z348">
        <v>2</v>
      </c>
      <c r="AB348">
        <v>2</v>
      </c>
      <c r="AG348">
        <v>1</v>
      </c>
      <c r="AH348">
        <v>1</v>
      </c>
    </row>
    <row r="349" spans="1:39" x14ac:dyDescent="0.2">
      <c r="A349">
        <v>6234715</v>
      </c>
      <c r="C349">
        <v>25</v>
      </c>
      <c r="D349">
        <v>10</v>
      </c>
      <c r="E349">
        <v>11</v>
      </c>
      <c r="F349">
        <v>10</v>
      </c>
      <c r="I349">
        <v>44.833333000000003</v>
      </c>
      <c r="K349">
        <v>11</v>
      </c>
      <c r="Q349">
        <v>3</v>
      </c>
      <c r="AC349">
        <v>0.25</v>
      </c>
      <c r="AH349">
        <v>13</v>
      </c>
      <c r="AI349">
        <v>11</v>
      </c>
    </row>
    <row r="350" spans="1:39" x14ac:dyDescent="0.2">
      <c r="A350">
        <v>6234805</v>
      </c>
      <c r="C350">
        <v>0</v>
      </c>
      <c r="D350">
        <v>-1</v>
      </c>
      <c r="E350">
        <v>1</v>
      </c>
      <c r="G350">
        <v>13</v>
      </c>
      <c r="H350">
        <v>0</v>
      </c>
      <c r="I350">
        <v>25</v>
      </c>
      <c r="J350">
        <v>10</v>
      </c>
      <c r="K350">
        <v>10</v>
      </c>
      <c r="L350">
        <v>10</v>
      </c>
      <c r="Q350">
        <v>1</v>
      </c>
      <c r="T350">
        <v>1</v>
      </c>
      <c r="U350">
        <v>2</v>
      </c>
      <c r="V350">
        <v>2</v>
      </c>
      <c r="X350">
        <v>2</v>
      </c>
      <c r="Y350">
        <v>0</v>
      </c>
      <c r="Z350">
        <v>1</v>
      </c>
      <c r="AB350">
        <v>1</v>
      </c>
      <c r="AG350">
        <v>5</v>
      </c>
      <c r="AH350">
        <v>0</v>
      </c>
      <c r="AI350">
        <v>5</v>
      </c>
      <c r="AK350">
        <v>0</v>
      </c>
    </row>
    <row r="351" spans="1:39" x14ac:dyDescent="0.2">
      <c r="A351">
        <v>6234806</v>
      </c>
      <c r="I351">
        <v>2.0833330000000001</v>
      </c>
      <c r="J351">
        <v>1</v>
      </c>
      <c r="K351">
        <v>4</v>
      </c>
      <c r="N351">
        <v>0.5</v>
      </c>
      <c r="Z351">
        <v>1</v>
      </c>
      <c r="AH351">
        <v>1</v>
      </c>
      <c r="AM351">
        <v>2.1666669999999999</v>
      </c>
    </row>
    <row r="352" spans="1:39" x14ac:dyDescent="0.2">
      <c r="A352">
        <v>6234807</v>
      </c>
      <c r="B352">
        <v>5</v>
      </c>
      <c r="D352">
        <v>2</v>
      </c>
      <c r="E352">
        <v>10</v>
      </c>
      <c r="F352">
        <v>8</v>
      </c>
      <c r="G352">
        <v>23</v>
      </c>
      <c r="I352">
        <v>39.583334000000001</v>
      </c>
      <c r="J352">
        <v>2</v>
      </c>
      <c r="K352">
        <v>1</v>
      </c>
      <c r="L352">
        <v>15</v>
      </c>
      <c r="AG352">
        <v>2</v>
      </c>
      <c r="AH352">
        <v>1</v>
      </c>
      <c r="AK352">
        <v>13</v>
      </c>
    </row>
    <row r="353" spans="1:42" x14ac:dyDescent="0.2">
      <c r="A353">
        <v>6234817</v>
      </c>
      <c r="D353">
        <v>1</v>
      </c>
      <c r="H353">
        <v>1</v>
      </c>
      <c r="I353">
        <v>2.0833330000000001</v>
      </c>
      <c r="J353">
        <v>6</v>
      </c>
      <c r="K353">
        <v>1</v>
      </c>
      <c r="L353">
        <v>3</v>
      </c>
      <c r="Z353">
        <v>2</v>
      </c>
      <c r="AB353">
        <v>1</v>
      </c>
      <c r="AG353">
        <v>1.0833330000000001</v>
      </c>
      <c r="AH353">
        <v>2</v>
      </c>
      <c r="AI353">
        <v>3</v>
      </c>
      <c r="AK353">
        <v>5.4166670000000003</v>
      </c>
      <c r="AM353">
        <v>2.1666669999999999</v>
      </c>
    </row>
    <row r="354" spans="1:42" x14ac:dyDescent="0.2">
      <c r="A354">
        <v>6234902</v>
      </c>
      <c r="D354">
        <v>2</v>
      </c>
      <c r="H354">
        <v>1.125</v>
      </c>
      <c r="I354">
        <v>2.0833330000000001</v>
      </c>
      <c r="J354">
        <v>4</v>
      </c>
      <c r="L354">
        <v>2</v>
      </c>
      <c r="V354">
        <v>1</v>
      </c>
      <c r="X354">
        <v>1</v>
      </c>
      <c r="Y354">
        <v>3</v>
      </c>
      <c r="Z354">
        <v>5</v>
      </c>
      <c r="AB354">
        <v>2</v>
      </c>
      <c r="AG354">
        <v>1</v>
      </c>
      <c r="AH354">
        <v>1</v>
      </c>
      <c r="AI354">
        <v>3</v>
      </c>
      <c r="AN354">
        <v>1.8333330000000001</v>
      </c>
    </row>
    <row r="355" spans="1:42" x14ac:dyDescent="0.2">
      <c r="A355">
        <v>6234906</v>
      </c>
      <c r="B355">
        <v>5</v>
      </c>
      <c r="D355">
        <v>5</v>
      </c>
      <c r="E355">
        <v>5</v>
      </c>
      <c r="F355">
        <v>3</v>
      </c>
      <c r="G355">
        <v>20.416667</v>
      </c>
      <c r="H355">
        <v>2.125</v>
      </c>
      <c r="I355">
        <v>15.583334000000001</v>
      </c>
      <c r="J355">
        <v>10</v>
      </c>
      <c r="K355">
        <v>8</v>
      </c>
      <c r="N355">
        <v>1</v>
      </c>
      <c r="Q355">
        <v>2</v>
      </c>
      <c r="V355">
        <v>1</v>
      </c>
      <c r="X355">
        <v>1</v>
      </c>
      <c r="Y355">
        <v>6</v>
      </c>
      <c r="Z355">
        <v>2</v>
      </c>
      <c r="AA355">
        <v>7.4375</v>
      </c>
      <c r="AB355">
        <v>5</v>
      </c>
      <c r="AC355">
        <v>0.25</v>
      </c>
      <c r="AG355">
        <v>2.1666669999999999</v>
      </c>
      <c r="AH355">
        <v>3</v>
      </c>
      <c r="AI355">
        <v>7</v>
      </c>
      <c r="AP355">
        <v>9</v>
      </c>
    </row>
    <row r="356" spans="1:42" x14ac:dyDescent="0.2">
      <c r="A356">
        <v>6234909</v>
      </c>
      <c r="B356">
        <v>16</v>
      </c>
      <c r="C356">
        <v>10</v>
      </c>
      <c r="D356">
        <v>35</v>
      </c>
      <c r="E356">
        <v>25</v>
      </c>
      <c r="F356">
        <v>104</v>
      </c>
      <c r="G356">
        <v>52</v>
      </c>
      <c r="I356">
        <v>75</v>
      </c>
      <c r="J356">
        <v>35</v>
      </c>
      <c r="K356">
        <v>95</v>
      </c>
      <c r="L356">
        <v>55</v>
      </c>
      <c r="N356">
        <v>1</v>
      </c>
      <c r="Q356">
        <v>12</v>
      </c>
      <c r="U356">
        <v>4</v>
      </c>
      <c r="V356">
        <v>25</v>
      </c>
      <c r="X356">
        <v>7</v>
      </c>
      <c r="Z356">
        <v>1</v>
      </c>
      <c r="AB356">
        <v>1</v>
      </c>
      <c r="AE356">
        <v>1</v>
      </c>
      <c r="AG356">
        <v>70</v>
      </c>
      <c r="AH356">
        <v>35</v>
      </c>
      <c r="AI356">
        <v>32</v>
      </c>
      <c r="AK356">
        <v>91</v>
      </c>
      <c r="AL356">
        <v>10</v>
      </c>
      <c r="AM356">
        <v>13</v>
      </c>
      <c r="AN356">
        <v>12</v>
      </c>
      <c r="AP356">
        <v>27</v>
      </c>
    </row>
    <row r="357" spans="1:42" x14ac:dyDescent="0.2">
      <c r="A357">
        <v>6235004</v>
      </c>
      <c r="C357">
        <v>2</v>
      </c>
      <c r="D357">
        <v>3</v>
      </c>
      <c r="E357">
        <v>0</v>
      </c>
      <c r="G357">
        <v>18.5</v>
      </c>
      <c r="H357">
        <v>0.5</v>
      </c>
      <c r="I357">
        <v>17.666667</v>
      </c>
      <c r="J357">
        <v>2</v>
      </c>
      <c r="K357">
        <v>3</v>
      </c>
      <c r="L357">
        <v>3</v>
      </c>
      <c r="N357">
        <v>0.5</v>
      </c>
      <c r="Q357">
        <v>1</v>
      </c>
      <c r="V357">
        <v>1</v>
      </c>
      <c r="Z357">
        <v>1</v>
      </c>
      <c r="AB357">
        <v>1</v>
      </c>
      <c r="AC357">
        <v>0</v>
      </c>
      <c r="AH357">
        <v>3</v>
      </c>
      <c r="AI357">
        <v>2</v>
      </c>
      <c r="AN357">
        <v>1</v>
      </c>
    </row>
    <row r="358" spans="1:42" x14ac:dyDescent="0.2">
      <c r="A358">
        <v>6235010</v>
      </c>
      <c r="B358">
        <v>10</v>
      </c>
      <c r="C358">
        <v>10</v>
      </c>
      <c r="E358">
        <v>-1</v>
      </c>
      <c r="G358">
        <v>28</v>
      </c>
      <c r="H358">
        <v>0</v>
      </c>
      <c r="I358">
        <v>5.1666670000000003</v>
      </c>
      <c r="J358">
        <v>20</v>
      </c>
      <c r="K358">
        <v>1</v>
      </c>
      <c r="L358">
        <v>5</v>
      </c>
      <c r="N358">
        <v>1</v>
      </c>
      <c r="Q358">
        <v>5</v>
      </c>
      <c r="U358">
        <v>0</v>
      </c>
      <c r="V358">
        <v>8</v>
      </c>
      <c r="X358">
        <v>1</v>
      </c>
      <c r="Y358">
        <v>-1</v>
      </c>
      <c r="Z358">
        <v>6</v>
      </c>
      <c r="AB358">
        <v>1</v>
      </c>
      <c r="AG358">
        <v>8.3334000000000005E-2</v>
      </c>
      <c r="AH358">
        <v>19</v>
      </c>
      <c r="AI358">
        <v>19</v>
      </c>
    </row>
    <row r="359" spans="1:42" x14ac:dyDescent="0.2">
      <c r="A359">
        <v>6235016</v>
      </c>
      <c r="B359">
        <v>2</v>
      </c>
      <c r="K359">
        <v>3</v>
      </c>
      <c r="L359">
        <v>2</v>
      </c>
      <c r="Z359">
        <v>0.5</v>
      </c>
      <c r="AB359">
        <v>1</v>
      </c>
      <c r="AC359">
        <v>0.25</v>
      </c>
      <c r="AH359">
        <v>1</v>
      </c>
      <c r="AI359">
        <v>1</v>
      </c>
      <c r="AJ359">
        <v>1.0625</v>
      </c>
      <c r="AK359">
        <v>2.1666660000000002</v>
      </c>
      <c r="AN359">
        <v>0.5</v>
      </c>
    </row>
    <row r="360" spans="1:42" x14ac:dyDescent="0.2">
      <c r="A360">
        <v>6235303</v>
      </c>
      <c r="D360">
        <v>1</v>
      </c>
      <c r="E360">
        <v>2</v>
      </c>
      <c r="G360">
        <v>3.25</v>
      </c>
      <c r="I360">
        <v>2.0833330000000001</v>
      </c>
      <c r="J360">
        <v>1</v>
      </c>
      <c r="K360">
        <v>2</v>
      </c>
      <c r="L360">
        <v>1</v>
      </c>
      <c r="Q360">
        <v>0.5</v>
      </c>
      <c r="Y360">
        <v>1</v>
      </c>
      <c r="Z360">
        <v>1</v>
      </c>
      <c r="AD360">
        <v>1</v>
      </c>
      <c r="AE360">
        <v>1</v>
      </c>
      <c r="AI360">
        <v>1</v>
      </c>
    </row>
    <row r="361" spans="1:42" x14ac:dyDescent="0.2">
      <c r="A361">
        <v>6235309</v>
      </c>
      <c r="B361">
        <v>1</v>
      </c>
      <c r="D361">
        <v>1</v>
      </c>
      <c r="F361">
        <v>1</v>
      </c>
      <c r="G361">
        <v>3.1666669999999999</v>
      </c>
      <c r="I361">
        <v>2.0833330000000001</v>
      </c>
      <c r="K361">
        <v>1</v>
      </c>
      <c r="L361">
        <v>3</v>
      </c>
      <c r="Z361">
        <v>10</v>
      </c>
      <c r="AB361">
        <v>4</v>
      </c>
      <c r="AH361">
        <v>1</v>
      </c>
    </row>
    <row r="362" spans="1:42" x14ac:dyDescent="0.2">
      <c r="A362">
        <v>6235381</v>
      </c>
      <c r="B362">
        <v>5</v>
      </c>
      <c r="C362">
        <v>10</v>
      </c>
      <c r="D362">
        <v>5</v>
      </c>
      <c r="E362">
        <v>13</v>
      </c>
      <c r="F362">
        <v>20</v>
      </c>
      <c r="G362">
        <v>43</v>
      </c>
      <c r="H362">
        <v>2</v>
      </c>
      <c r="I362">
        <v>50</v>
      </c>
      <c r="J362">
        <v>5</v>
      </c>
      <c r="K362">
        <v>17</v>
      </c>
      <c r="N362">
        <v>0.25</v>
      </c>
      <c r="Q362">
        <v>0.5</v>
      </c>
      <c r="S362">
        <v>0</v>
      </c>
      <c r="V362">
        <v>1</v>
      </c>
      <c r="Y362">
        <v>0.5</v>
      </c>
      <c r="Z362">
        <v>1</v>
      </c>
      <c r="AB362">
        <v>1</v>
      </c>
      <c r="AC362">
        <v>0.25</v>
      </c>
      <c r="AG362">
        <v>1.1666670000000003</v>
      </c>
      <c r="AH362">
        <v>2</v>
      </c>
      <c r="AI362">
        <v>8</v>
      </c>
    </row>
    <row r="363" spans="1:42" x14ac:dyDescent="0.2">
      <c r="A363">
        <v>6235503</v>
      </c>
      <c r="K363">
        <v>1</v>
      </c>
    </row>
    <row r="364" spans="1:42" x14ac:dyDescent="0.2">
      <c r="A364">
        <v>6235704</v>
      </c>
      <c r="B364">
        <v>10</v>
      </c>
      <c r="C364">
        <v>6</v>
      </c>
      <c r="E364">
        <v>8</v>
      </c>
      <c r="F364">
        <v>6</v>
      </c>
      <c r="G364">
        <v>6.0833329999999997</v>
      </c>
      <c r="H364">
        <v>2.25</v>
      </c>
      <c r="I364">
        <v>16.666667</v>
      </c>
      <c r="K364">
        <v>5</v>
      </c>
      <c r="L364">
        <v>5</v>
      </c>
      <c r="Z364">
        <v>1</v>
      </c>
      <c r="AB364">
        <v>1</v>
      </c>
      <c r="AG364">
        <v>3</v>
      </c>
      <c r="AH364">
        <v>2</v>
      </c>
      <c r="AK364">
        <v>1.0833330000000001</v>
      </c>
    </row>
    <row r="365" spans="1:42" x14ac:dyDescent="0.2">
      <c r="A365">
        <v>6235709</v>
      </c>
      <c r="J365">
        <v>1</v>
      </c>
      <c r="K365">
        <v>1</v>
      </c>
      <c r="Q365">
        <v>0.5</v>
      </c>
      <c r="X365">
        <v>0.33333299999999999</v>
      </c>
      <c r="AB365">
        <v>1</v>
      </c>
      <c r="AE365">
        <v>0.33333299999999999</v>
      </c>
      <c r="AH365">
        <v>1</v>
      </c>
      <c r="AI365">
        <v>0.55555600000000005</v>
      </c>
    </row>
    <row r="366" spans="1:42" x14ac:dyDescent="0.2">
      <c r="A366">
        <v>6235715</v>
      </c>
      <c r="C366">
        <v>12</v>
      </c>
      <c r="D366">
        <v>45</v>
      </c>
      <c r="E366">
        <v>40</v>
      </c>
      <c r="F366">
        <v>40</v>
      </c>
      <c r="G366">
        <v>-2.25</v>
      </c>
      <c r="I366">
        <v>-1.0833330000000001</v>
      </c>
      <c r="J366">
        <v>66</v>
      </c>
      <c r="K366">
        <v>48</v>
      </c>
      <c r="L366">
        <v>75</v>
      </c>
      <c r="Z366">
        <v>0</v>
      </c>
      <c r="AB366">
        <v>-1</v>
      </c>
      <c r="AC366">
        <v>0.25</v>
      </c>
      <c r="AG366">
        <v>10</v>
      </c>
      <c r="AH366">
        <v>10</v>
      </c>
      <c r="AI366">
        <v>6</v>
      </c>
      <c r="AK366">
        <v>26</v>
      </c>
    </row>
    <row r="367" spans="1:42" x14ac:dyDescent="0.2">
      <c r="A367">
        <v>6235719</v>
      </c>
      <c r="B367">
        <v>15</v>
      </c>
      <c r="C367">
        <v>31</v>
      </c>
      <c r="E367">
        <v>22</v>
      </c>
      <c r="F367">
        <v>20</v>
      </c>
      <c r="I367">
        <v>100</v>
      </c>
      <c r="K367">
        <v>6</v>
      </c>
      <c r="L367">
        <v>16</v>
      </c>
      <c r="V367">
        <v>2</v>
      </c>
      <c r="Z367">
        <v>2</v>
      </c>
      <c r="AA367">
        <v>3.1875</v>
      </c>
      <c r="AB367">
        <v>3</v>
      </c>
      <c r="AG367">
        <v>30</v>
      </c>
      <c r="AH367">
        <v>15</v>
      </c>
      <c r="AI367">
        <v>-1</v>
      </c>
      <c r="AK367">
        <v>26</v>
      </c>
    </row>
    <row r="368" spans="1:42" x14ac:dyDescent="0.2">
      <c r="A368">
        <v>6235723</v>
      </c>
      <c r="B368">
        <v>1</v>
      </c>
      <c r="C368">
        <v>40</v>
      </c>
      <c r="E368">
        <v>6</v>
      </c>
      <c r="G368">
        <v>1.0833330000000001</v>
      </c>
      <c r="I368">
        <v>52.083333000000003</v>
      </c>
      <c r="J368">
        <v>25</v>
      </c>
      <c r="K368">
        <v>17</v>
      </c>
      <c r="L368">
        <v>1</v>
      </c>
      <c r="Z368">
        <v>10</v>
      </c>
      <c r="AB368">
        <v>1</v>
      </c>
      <c r="AG368">
        <v>1</v>
      </c>
      <c r="AH368">
        <v>5</v>
      </c>
      <c r="AI368">
        <v>1</v>
      </c>
      <c r="AK368">
        <v>2.1666660000000002</v>
      </c>
    </row>
    <row r="369" spans="1:40" x14ac:dyDescent="0.2">
      <c r="A369">
        <v>6235726</v>
      </c>
      <c r="K369">
        <v>1</v>
      </c>
    </row>
    <row r="370" spans="1:40" x14ac:dyDescent="0.2">
      <c r="A370">
        <v>6235730</v>
      </c>
      <c r="G370">
        <v>2.1666669999999999</v>
      </c>
      <c r="I370">
        <v>2.0833330000000001</v>
      </c>
      <c r="J370">
        <v>2</v>
      </c>
      <c r="K370">
        <v>1</v>
      </c>
      <c r="L370">
        <v>1</v>
      </c>
      <c r="Q370">
        <v>0.5</v>
      </c>
      <c r="AH370">
        <v>1</v>
      </c>
      <c r="AI370">
        <v>1</v>
      </c>
      <c r="AK370">
        <v>1.0833330000000001</v>
      </c>
      <c r="AM370">
        <v>1.0833330000000001</v>
      </c>
    </row>
    <row r="371" spans="1:40" x14ac:dyDescent="0.2">
      <c r="A371">
        <v>6235740</v>
      </c>
      <c r="C371">
        <v>1</v>
      </c>
      <c r="D371">
        <v>1</v>
      </c>
      <c r="E371">
        <v>10</v>
      </c>
      <c r="F371">
        <v>5</v>
      </c>
      <c r="I371">
        <v>2</v>
      </c>
      <c r="J371">
        <v>10</v>
      </c>
      <c r="K371">
        <v>10</v>
      </c>
      <c r="Q371">
        <v>1</v>
      </c>
      <c r="AH371">
        <v>3</v>
      </c>
      <c r="AI371">
        <v>3</v>
      </c>
      <c r="AK371">
        <v>1.0833330000000001</v>
      </c>
    </row>
    <row r="372" spans="1:40" x14ac:dyDescent="0.2">
      <c r="A372">
        <v>6235745</v>
      </c>
      <c r="E372">
        <v>6</v>
      </c>
      <c r="G372">
        <v>13</v>
      </c>
      <c r="I372">
        <v>10.416667</v>
      </c>
      <c r="K372">
        <v>5</v>
      </c>
      <c r="Z372">
        <v>1</v>
      </c>
      <c r="AB372">
        <v>1</v>
      </c>
      <c r="AG372">
        <v>3</v>
      </c>
      <c r="AH372">
        <v>2</v>
      </c>
      <c r="AI372">
        <v>1</v>
      </c>
    </row>
    <row r="373" spans="1:40" x14ac:dyDescent="0.2">
      <c r="A373">
        <v>6235749</v>
      </c>
      <c r="B373">
        <v>16</v>
      </c>
      <c r="C373">
        <v>20</v>
      </c>
      <c r="E373">
        <v>54</v>
      </c>
      <c r="G373">
        <v>52</v>
      </c>
      <c r="I373">
        <v>50</v>
      </c>
      <c r="J373">
        <v>10</v>
      </c>
      <c r="K373">
        <v>13</v>
      </c>
      <c r="L373">
        <v>15</v>
      </c>
      <c r="Q373">
        <v>0.5</v>
      </c>
      <c r="Y373">
        <v>5</v>
      </c>
      <c r="Z373">
        <v>6</v>
      </c>
      <c r="AB373">
        <v>3</v>
      </c>
      <c r="AG373">
        <v>5</v>
      </c>
      <c r="AK373">
        <v>11.916667</v>
      </c>
      <c r="AM373">
        <v>1.0833330000000001</v>
      </c>
    </row>
    <row r="374" spans="1:40" x14ac:dyDescent="0.2">
      <c r="A374">
        <v>6235755</v>
      </c>
      <c r="H374">
        <v>1</v>
      </c>
      <c r="I374">
        <v>10.416667</v>
      </c>
      <c r="K374">
        <v>1</v>
      </c>
      <c r="V374">
        <v>1</v>
      </c>
      <c r="Y374">
        <v>0.5</v>
      </c>
      <c r="Z374">
        <v>1</v>
      </c>
      <c r="AG374">
        <v>0.91666599999999998</v>
      </c>
      <c r="AH374">
        <v>4</v>
      </c>
      <c r="AK374">
        <v>21.666667</v>
      </c>
      <c r="AL374">
        <v>2.1666669999999999</v>
      </c>
    </row>
    <row r="375" spans="1:40" x14ac:dyDescent="0.2">
      <c r="A375">
        <v>6235756</v>
      </c>
      <c r="B375">
        <v>55</v>
      </c>
      <c r="C375">
        <v>110</v>
      </c>
      <c r="D375">
        <v>15</v>
      </c>
      <c r="E375">
        <v>21</v>
      </c>
      <c r="F375">
        <v>10</v>
      </c>
      <c r="G375">
        <v>117</v>
      </c>
      <c r="I375">
        <v>300</v>
      </c>
      <c r="J375">
        <v>15</v>
      </c>
      <c r="K375">
        <v>32</v>
      </c>
      <c r="L375">
        <v>50</v>
      </c>
      <c r="Q375">
        <v>1</v>
      </c>
      <c r="Z375">
        <v>7</v>
      </c>
      <c r="AB375">
        <v>1</v>
      </c>
      <c r="AG375">
        <v>35</v>
      </c>
      <c r="AH375">
        <v>10</v>
      </c>
      <c r="AI375">
        <v>1</v>
      </c>
      <c r="AK375">
        <v>52</v>
      </c>
    </row>
    <row r="376" spans="1:40" x14ac:dyDescent="0.2">
      <c r="A376">
        <v>6235760</v>
      </c>
      <c r="C376">
        <v>2</v>
      </c>
      <c r="F376">
        <v>5</v>
      </c>
      <c r="I376">
        <v>2.0833330000000001</v>
      </c>
      <c r="J376">
        <v>300</v>
      </c>
      <c r="K376">
        <v>1</v>
      </c>
      <c r="Q376">
        <v>3</v>
      </c>
      <c r="Z376">
        <v>1</v>
      </c>
      <c r="AB376">
        <v>1</v>
      </c>
      <c r="AC376">
        <v>0.25</v>
      </c>
      <c r="AI376">
        <v>5</v>
      </c>
    </row>
    <row r="377" spans="1:40" x14ac:dyDescent="0.2">
      <c r="A377">
        <v>6235767</v>
      </c>
      <c r="B377">
        <v>30</v>
      </c>
      <c r="E377">
        <v>6</v>
      </c>
      <c r="F377">
        <v>3</v>
      </c>
      <c r="G377">
        <v>26</v>
      </c>
      <c r="I377">
        <v>52.083333000000003</v>
      </c>
      <c r="K377">
        <v>36</v>
      </c>
      <c r="L377">
        <v>15</v>
      </c>
      <c r="Z377">
        <v>5</v>
      </c>
      <c r="AB377">
        <v>5</v>
      </c>
      <c r="AG377">
        <v>30</v>
      </c>
      <c r="AI377">
        <v>1</v>
      </c>
      <c r="AK377">
        <v>52</v>
      </c>
    </row>
    <row r="378" spans="1:40" x14ac:dyDescent="0.2">
      <c r="A378">
        <v>6235773</v>
      </c>
      <c r="C378">
        <v>1</v>
      </c>
      <c r="E378">
        <v>10</v>
      </c>
      <c r="F378">
        <v>10</v>
      </c>
      <c r="G378">
        <v>1.0833330000000001</v>
      </c>
      <c r="K378">
        <v>20</v>
      </c>
      <c r="Z378">
        <v>5</v>
      </c>
      <c r="AB378">
        <v>1</v>
      </c>
    </row>
    <row r="379" spans="1:40" x14ac:dyDescent="0.2">
      <c r="A379">
        <v>6235780</v>
      </c>
      <c r="F379">
        <v>2</v>
      </c>
      <c r="G379">
        <v>2.0833330000000001</v>
      </c>
      <c r="H379">
        <v>1</v>
      </c>
      <c r="I379">
        <v>6.1666659999999993</v>
      </c>
      <c r="K379">
        <v>1</v>
      </c>
      <c r="L379">
        <v>2</v>
      </c>
      <c r="Y379">
        <v>0.5</v>
      </c>
      <c r="Z379">
        <v>1</v>
      </c>
      <c r="AB379">
        <v>2</v>
      </c>
      <c r="AG379">
        <v>1.0833330000000001</v>
      </c>
      <c r="AK379">
        <v>2.1666660000000002</v>
      </c>
    </row>
    <row r="380" spans="1:40" x14ac:dyDescent="0.2">
      <c r="A380">
        <v>6235782</v>
      </c>
      <c r="B380">
        <v>26</v>
      </c>
      <c r="C380">
        <v>21</v>
      </c>
      <c r="E380">
        <v>55</v>
      </c>
      <c r="F380">
        <v>10</v>
      </c>
      <c r="G380">
        <v>126</v>
      </c>
      <c r="H380">
        <v>1</v>
      </c>
      <c r="I380">
        <v>19.666667</v>
      </c>
      <c r="J380">
        <v>2</v>
      </c>
      <c r="K380">
        <v>10</v>
      </c>
      <c r="N380">
        <v>0</v>
      </c>
      <c r="Y380">
        <v>1</v>
      </c>
      <c r="Z380">
        <v>5</v>
      </c>
      <c r="AB380">
        <v>10</v>
      </c>
      <c r="AG380">
        <v>15.083333</v>
      </c>
      <c r="AH380">
        <v>2</v>
      </c>
      <c r="AI380">
        <v>2</v>
      </c>
      <c r="AK380">
        <v>130</v>
      </c>
    </row>
    <row r="381" spans="1:40" x14ac:dyDescent="0.2">
      <c r="A381">
        <v>6235784</v>
      </c>
      <c r="C381">
        <v>10</v>
      </c>
      <c r="D381">
        <v>13</v>
      </c>
      <c r="E381">
        <v>1</v>
      </c>
      <c r="F381">
        <v>21</v>
      </c>
      <c r="G381">
        <v>6.5</v>
      </c>
      <c r="I381">
        <v>29.166665999999999</v>
      </c>
      <c r="K381">
        <v>37</v>
      </c>
      <c r="L381">
        <v>15</v>
      </c>
      <c r="N381">
        <v>2</v>
      </c>
      <c r="Q381">
        <v>2</v>
      </c>
      <c r="AD381">
        <v>1</v>
      </c>
      <c r="AG381">
        <v>6.0833329999999997</v>
      </c>
      <c r="AH381">
        <v>13</v>
      </c>
      <c r="AI381">
        <v>12</v>
      </c>
      <c r="AN381">
        <v>4</v>
      </c>
    </row>
    <row r="382" spans="1:40" x14ac:dyDescent="0.2">
      <c r="A382">
        <v>6235793</v>
      </c>
      <c r="D382">
        <v>3</v>
      </c>
      <c r="E382">
        <v>5</v>
      </c>
      <c r="F382">
        <v>1</v>
      </c>
      <c r="G382">
        <v>8.25</v>
      </c>
      <c r="I382">
        <v>12.5</v>
      </c>
      <c r="J382">
        <v>3</v>
      </c>
      <c r="K382">
        <v>3</v>
      </c>
      <c r="L382">
        <v>10</v>
      </c>
      <c r="N382">
        <v>0.25</v>
      </c>
      <c r="Q382">
        <v>2</v>
      </c>
      <c r="V382">
        <v>1</v>
      </c>
      <c r="Y382">
        <v>1</v>
      </c>
      <c r="Z382">
        <v>1</v>
      </c>
      <c r="AB382">
        <v>1</v>
      </c>
      <c r="AG382">
        <v>4</v>
      </c>
      <c r="AH382">
        <v>3</v>
      </c>
      <c r="AI382">
        <v>2</v>
      </c>
      <c r="AN382">
        <v>0.5</v>
      </c>
    </row>
    <row r="383" spans="1:40" x14ac:dyDescent="0.2">
      <c r="A383">
        <v>6235794</v>
      </c>
      <c r="B383">
        <v>10</v>
      </c>
      <c r="E383">
        <v>1</v>
      </c>
      <c r="G383">
        <v>25</v>
      </c>
      <c r="I383">
        <v>50</v>
      </c>
      <c r="K383">
        <v>10</v>
      </c>
    </row>
    <row r="384" spans="1:40" x14ac:dyDescent="0.2">
      <c r="A384">
        <v>6235795</v>
      </c>
      <c r="F384">
        <v>1</v>
      </c>
      <c r="I384">
        <v>4.1666659999999993</v>
      </c>
      <c r="K384">
        <v>2</v>
      </c>
      <c r="AB384">
        <v>1</v>
      </c>
      <c r="AG384">
        <v>3</v>
      </c>
      <c r="AH384">
        <v>1</v>
      </c>
      <c r="AK384">
        <v>8.3333000000000004E-2</v>
      </c>
    </row>
    <row r="385" spans="1:40" x14ac:dyDescent="0.2">
      <c r="A385">
        <v>6235801</v>
      </c>
      <c r="F385">
        <v>1</v>
      </c>
      <c r="K385">
        <v>1</v>
      </c>
      <c r="U385">
        <v>1</v>
      </c>
      <c r="V385">
        <v>1</v>
      </c>
      <c r="Z385">
        <v>1</v>
      </c>
      <c r="AB385">
        <v>1</v>
      </c>
      <c r="AG385">
        <v>1</v>
      </c>
      <c r="AH385">
        <v>1</v>
      </c>
      <c r="AI385">
        <v>1</v>
      </c>
      <c r="AK385">
        <v>2.1666669999999999</v>
      </c>
      <c r="AN385">
        <v>1</v>
      </c>
    </row>
    <row r="386" spans="1:40" x14ac:dyDescent="0.2">
      <c r="A386">
        <v>6235900</v>
      </c>
      <c r="B386">
        <v>1</v>
      </c>
      <c r="C386">
        <v>10</v>
      </c>
      <c r="E386">
        <v>4</v>
      </c>
      <c r="G386">
        <v>24.083333</v>
      </c>
      <c r="H386">
        <v>1</v>
      </c>
      <c r="I386">
        <v>25.000001000000001</v>
      </c>
      <c r="J386">
        <v>1</v>
      </c>
      <c r="K386">
        <v>3</v>
      </c>
      <c r="L386">
        <v>20</v>
      </c>
      <c r="Y386">
        <v>1</v>
      </c>
      <c r="Z386">
        <v>2</v>
      </c>
      <c r="AB386">
        <v>1</v>
      </c>
      <c r="AG386">
        <v>1.0833330000000001</v>
      </c>
      <c r="AK386">
        <v>1.0833330000000001</v>
      </c>
    </row>
    <row r="387" spans="1:40" x14ac:dyDescent="0.2">
      <c r="A387">
        <v>6235901</v>
      </c>
      <c r="B387">
        <v>4</v>
      </c>
      <c r="G387">
        <v>3.25</v>
      </c>
      <c r="N387">
        <v>0.5</v>
      </c>
    </row>
    <row r="388" spans="1:40" x14ac:dyDescent="0.2">
      <c r="A388">
        <v>6235903</v>
      </c>
      <c r="E388">
        <v>1</v>
      </c>
      <c r="G388">
        <v>2.1666669999999999</v>
      </c>
      <c r="I388">
        <v>2.0833330000000001</v>
      </c>
      <c r="J388">
        <v>2</v>
      </c>
      <c r="K388">
        <v>3</v>
      </c>
      <c r="Z388">
        <v>1</v>
      </c>
      <c r="AB388">
        <v>5</v>
      </c>
      <c r="AI388">
        <v>2</v>
      </c>
      <c r="AM388">
        <v>2.1666669999999999</v>
      </c>
      <c r="AN388">
        <v>1</v>
      </c>
    </row>
    <row r="389" spans="1:40" x14ac:dyDescent="0.2">
      <c r="A389">
        <v>6235907</v>
      </c>
      <c r="E389">
        <v>2</v>
      </c>
      <c r="G389">
        <v>1.0833330000000001</v>
      </c>
      <c r="H389">
        <v>2</v>
      </c>
      <c r="J389">
        <v>65</v>
      </c>
      <c r="K389">
        <v>26</v>
      </c>
      <c r="Q389">
        <v>3</v>
      </c>
      <c r="V389">
        <v>2</v>
      </c>
      <c r="Y389">
        <v>11</v>
      </c>
      <c r="Z389">
        <v>5</v>
      </c>
      <c r="AB389">
        <v>1</v>
      </c>
      <c r="AD389">
        <v>2</v>
      </c>
      <c r="AG389">
        <v>0.16666700000000001</v>
      </c>
      <c r="AH389">
        <v>1</v>
      </c>
      <c r="AN389">
        <v>2</v>
      </c>
    </row>
    <row r="390" spans="1:40" x14ac:dyDescent="0.2">
      <c r="A390">
        <v>6235909</v>
      </c>
      <c r="B390">
        <v>20</v>
      </c>
      <c r="C390">
        <v>27</v>
      </c>
      <c r="E390">
        <v>7</v>
      </c>
      <c r="F390">
        <v>15</v>
      </c>
      <c r="G390">
        <v>43.583332999999996</v>
      </c>
      <c r="H390">
        <v>2</v>
      </c>
      <c r="I390">
        <v>42.250000999999997</v>
      </c>
      <c r="K390">
        <v>30</v>
      </c>
      <c r="L390">
        <v>10</v>
      </c>
      <c r="Q390">
        <v>1</v>
      </c>
      <c r="Y390">
        <v>1</v>
      </c>
      <c r="Z390">
        <v>5</v>
      </c>
      <c r="AB390">
        <v>1</v>
      </c>
      <c r="AE390">
        <v>4</v>
      </c>
      <c r="AG390">
        <v>5.1666670000000003</v>
      </c>
      <c r="AI390">
        <v>5</v>
      </c>
      <c r="AK390">
        <v>13</v>
      </c>
    </row>
    <row r="391" spans="1:40" x14ac:dyDescent="0.2">
      <c r="A391">
        <v>6235950</v>
      </c>
      <c r="F391">
        <v>1</v>
      </c>
      <c r="K391">
        <v>1</v>
      </c>
      <c r="L391">
        <v>1</v>
      </c>
      <c r="Z391">
        <v>1</v>
      </c>
      <c r="AN391">
        <v>1</v>
      </c>
    </row>
    <row r="392" spans="1:40" x14ac:dyDescent="0.2">
      <c r="A392">
        <v>6235951</v>
      </c>
      <c r="G392">
        <v>2</v>
      </c>
      <c r="H392">
        <v>1</v>
      </c>
      <c r="I392">
        <v>4.1666659999999993</v>
      </c>
      <c r="J392">
        <v>1</v>
      </c>
      <c r="Y392">
        <v>1</v>
      </c>
      <c r="Z392">
        <v>1</v>
      </c>
      <c r="AB392">
        <v>3</v>
      </c>
      <c r="AE392">
        <v>1</v>
      </c>
      <c r="AG392">
        <v>8.3333000000000004E-2</v>
      </c>
      <c r="AH392">
        <v>1</v>
      </c>
    </row>
    <row r="393" spans="1:40" x14ac:dyDescent="0.2">
      <c r="A393">
        <v>6235955</v>
      </c>
      <c r="B393">
        <v>4</v>
      </c>
      <c r="E393">
        <v>1</v>
      </c>
      <c r="F393">
        <v>3</v>
      </c>
      <c r="G393">
        <v>4.3333340000000007</v>
      </c>
      <c r="I393">
        <v>2.0833330000000001</v>
      </c>
      <c r="K393">
        <v>4</v>
      </c>
      <c r="L393">
        <v>2</v>
      </c>
      <c r="Q393">
        <v>1</v>
      </c>
      <c r="V393">
        <v>1</v>
      </c>
      <c r="AK393">
        <v>5.4166670000000003</v>
      </c>
    </row>
    <row r="394" spans="1:40" x14ac:dyDescent="0.2">
      <c r="A394">
        <v>6235956</v>
      </c>
      <c r="B394">
        <v>2</v>
      </c>
      <c r="F394">
        <v>1</v>
      </c>
      <c r="I394">
        <v>10.416667</v>
      </c>
      <c r="K394">
        <v>3</v>
      </c>
      <c r="L394">
        <v>2</v>
      </c>
      <c r="Y394">
        <v>2</v>
      </c>
      <c r="Z394">
        <v>4</v>
      </c>
      <c r="AB394">
        <v>2</v>
      </c>
      <c r="AH394">
        <v>1</v>
      </c>
      <c r="AI394">
        <v>6</v>
      </c>
    </row>
    <row r="395" spans="1:40" x14ac:dyDescent="0.2">
      <c r="A395">
        <v>6235958</v>
      </c>
      <c r="F395">
        <v>2</v>
      </c>
      <c r="G395">
        <v>10.416667</v>
      </c>
      <c r="H395">
        <v>1</v>
      </c>
      <c r="I395">
        <v>7.25</v>
      </c>
      <c r="K395">
        <v>5</v>
      </c>
      <c r="Q395">
        <v>1</v>
      </c>
      <c r="Z395">
        <v>1</v>
      </c>
      <c r="AG395">
        <v>2.0833330000000001</v>
      </c>
      <c r="AH395">
        <v>2</v>
      </c>
      <c r="AI395">
        <v>3</v>
      </c>
    </row>
    <row r="396" spans="1:40" x14ac:dyDescent="0.2">
      <c r="A396">
        <v>6235959</v>
      </c>
      <c r="E396">
        <v>5</v>
      </c>
      <c r="G396">
        <v>13</v>
      </c>
      <c r="I396">
        <v>1</v>
      </c>
      <c r="J396">
        <v>5</v>
      </c>
      <c r="K396">
        <v>5</v>
      </c>
      <c r="Q396">
        <v>1</v>
      </c>
      <c r="U396">
        <v>1</v>
      </c>
      <c r="Y396">
        <v>1</v>
      </c>
      <c r="AH396">
        <v>5</v>
      </c>
      <c r="AI396">
        <v>10</v>
      </c>
      <c r="AN396">
        <v>1</v>
      </c>
    </row>
    <row r="397" spans="1:40" x14ac:dyDescent="0.2">
      <c r="A397">
        <v>6235960</v>
      </c>
      <c r="B397">
        <v>1</v>
      </c>
      <c r="E397">
        <v>1</v>
      </c>
      <c r="F397">
        <v>1</v>
      </c>
      <c r="I397">
        <v>2.0833330000000001</v>
      </c>
      <c r="L397">
        <v>1</v>
      </c>
      <c r="Q397">
        <v>1</v>
      </c>
      <c r="V397">
        <v>0.5</v>
      </c>
      <c r="Y397">
        <v>1</v>
      </c>
      <c r="Z397">
        <v>2</v>
      </c>
      <c r="AG397">
        <v>1</v>
      </c>
      <c r="AI397">
        <v>1</v>
      </c>
      <c r="AN397">
        <v>0.5</v>
      </c>
    </row>
    <row r="398" spans="1:40" x14ac:dyDescent="0.2">
      <c r="A398">
        <v>6235962</v>
      </c>
      <c r="B398">
        <v>1</v>
      </c>
      <c r="G398">
        <v>1</v>
      </c>
      <c r="K398">
        <v>2</v>
      </c>
      <c r="AG398">
        <v>4</v>
      </c>
      <c r="AH398">
        <v>1</v>
      </c>
      <c r="AI398">
        <v>1</v>
      </c>
      <c r="AK398">
        <v>5.4166670000000003</v>
      </c>
      <c r="AM398">
        <v>1.0833330000000001</v>
      </c>
    </row>
    <row r="399" spans="1:40" x14ac:dyDescent="0.2">
      <c r="A399">
        <v>6235963</v>
      </c>
      <c r="D399">
        <v>6</v>
      </c>
      <c r="F399">
        <v>1</v>
      </c>
      <c r="K399">
        <v>1</v>
      </c>
      <c r="L399">
        <v>1</v>
      </c>
      <c r="N399">
        <v>1</v>
      </c>
      <c r="Z399">
        <v>1</v>
      </c>
      <c r="AB399">
        <v>1</v>
      </c>
      <c r="AC399">
        <v>1</v>
      </c>
      <c r="AG399">
        <v>2.0833330000000001</v>
      </c>
      <c r="AH399">
        <v>3</v>
      </c>
      <c r="AI399">
        <v>2</v>
      </c>
    </row>
    <row r="400" spans="1:40" x14ac:dyDescent="0.2">
      <c r="A400">
        <v>6235988</v>
      </c>
      <c r="K400">
        <v>1</v>
      </c>
      <c r="L400">
        <v>3</v>
      </c>
      <c r="N400">
        <v>1</v>
      </c>
      <c r="U400">
        <v>1</v>
      </c>
      <c r="X400">
        <v>1</v>
      </c>
      <c r="AB400">
        <v>1</v>
      </c>
      <c r="AG400">
        <v>1.0833330000000001</v>
      </c>
      <c r="AH400">
        <v>2</v>
      </c>
      <c r="AI400">
        <v>1.5555560000000002</v>
      </c>
      <c r="AM400">
        <v>1.0833330000000001</v>
      </c>
    </row>
    <row r="401" spans="1:40" x14ac:dyDescent="0.2">
      <c r="A401">
        <v>6235990</v>
      </c>
      <c r="E401">
        <v>0</v>
      </c>
      <c r="F401">
        <v>2</v>
      </c>
      <c r="I401">
        <v>5.1666670000000003</v>
      </c>
      <c r="J401">
        <v>1</v>
      </c>
      <c r="K401">
        <v>4</v>
      </c>
      <c r="L401">
        <v>3</v>
      </c>
      <c r="AG401">
        <v>2</v>
      </c>
      <c r="AH401">
        <v>1</v>
      </c>
      <c r="AK401">
        <v>13</v>
      </c>
    </row>
    <row r="402" spans="1:40" x14ac:dyDescent="0.2">
      <c r="A402">
        <v>6235993</v>
      </c>
      <c r="D402">
        <v>1</v>
      </c>
      <c r="G402">
        <v>1.0833330000000001</v>
      </c>
      <c r="I402">
        <v>3.0833330000000001</v>
      </c>
      <c r="J402">
        <v>0.25</v>
      </c>
      <c r="K402">
        <v>1</v>
      </c>
      <c r="L402">
        <v>1</v>
      </c>
      <c r="Q402">
        <v>1</v>
      </c>
      <c r="AG402">
        <v>8.3333000000000004E-2</v>
      </c>
      <c r="AH402">
        <v>1</v>
      </c>
    </row>
    <row r="403" spans="1:40" x14ac:dyDescent="0.2">
      <c r="A403">
        <v>6236020</v>
      </c>
      <c r="B403">
        <v>1</v>
      </c>
      <c r="F403">
        <v>2</v>
      </c>
      <c r="G403">
        <v>5.4166670000000003</v>
      </c>
      <c r="I403">
        <v>8.3333329999999997</v>
      </c>
      <c r="K403">
        <v>3</v>
      </c>
      <c r="L403">
        <v>7</v>
      </c>
      <c r="AG403">
        <v>3</v>
      </c>
      <c r="AK403">
        <v>4.1667000000000003E-2</v>
      </c>
    </row>
    <row r="404" spans="1:40" x14ac:dyDescent="0.2">
      <c r="A404">
        <v>6236021</v>
      </c>
      <c r="B404">
        <v>31</v>
      </c>
      <c r="C404">
        <v>35</v>
      </c>
      <c r="E404">
        <v>76</v>
      </c>
      <c r="F404">
        <v>16</v>
      </c>
      <c r="G404">
        <v>297</v>
      </c>
      <c r="I404">
        <v>125</v>
      </c>
      <c r="K404">
        <v>36</v>
      </c>
      <c r="L404">
        <v>100</v>
      </c>
      <c r="Y404">
        <v>1</v>
      </c>
      <c r="Z404">
        <v>0</v>
      </c>
      <c r="AB404">
        <v>0</v>
      </c>
      <c r="AG404">
        <v>2</v>
      </c>
      <c r="AH404">
        <v>1</v>
      </c>
      <c r="AI404">
        <v>1</v>
      </c>
      <c r="AJ404">
        <v>-1.0625</v>
      </c>
      <c r="AK404">
        <v>91</v>
      </c>
    </row>
    <row r="405" spans="1:40" x14ac:dyDescent="0.2">
      <c r="A405">
        <v>6236024</v>
      </c>
      <c r="F405">
        <v>1</v>
      </c>
      <c r="L405">
        <v>2</v>
      </c>
      <c r="Z405">
        <v>0</v>
      </c>
      <c r="AG405">
        <v>1</v>
      </c>
      <c r="AH405">
        <v>1</v>
      </c>
      <c r="AI405">
        <v>2</v>
      </c>
      <c r="AK405">
        <v>3.25</v>
      </c>
      <c r="AM405">
        <v>1.0833330000000001</v>
      </c>
    </row>
    <row r="406" spans="1:40" x14ac:dyDescent="0.2">
      <c r="A406">
        <v>6236025</v>
      </c>
      <c r="D406">
        <v>1</v>
      </c>
      <c r="H406">
        <v>1</v>
      </c>
      <c r="J406">
        <v>1</v>
      </c>
      <c r="K406">
        <v>1</v>
      </c>
      <c r="L406">
        <v>1</v>
      </c>
      <c r="AB406">
        <v>1</v>
      </c>
      <c r="AG406">
        <v>1.0833330000000001</v>
      </c>
      <c r="AM406">
        <v>1.0833330000000001</v>
      </c>
    </row>
    <row r="407" spans="1:40" x14ac:dyDescent="0.2">
      <c r="A407">
        <v>6236065</v>
      </c>
      <c r="F407">
        <v>4</v>
      </c>
      <c r="H407">
        <v>1</v>
      </c>
      <c r="K407">
        <v>2</v>
      </c>
      <c r="N407">
        <v>2</v>
      </c>
      <c r="V407">
        <v>0.25</v>
      </c>
      <c r="AG407">
        <v>0.16666700000000001</v>
      </c>
      <c r="AH407">
        <v>7</v>
      </c>
      <c r="AI407">
        <v>11</v>
      </c>
    </row>
    <row r="408" spans="1:40" x14ac:dyDescent="0.2">
      <c r="A408">
        <v>6236069</v>
      </c>
      <c r="C408">
        <v>2</v>
      </c>
      <c r="E408">
        <v>1</v>
      </c>
      <c r="G408">
        <v>1.0833330000000001</v>
      </c>
      <c r="I408">
        <v>1</v>
      </c>
      <c r="J408">
        <v>6</v>
      </c>
      <c r="K408">
        <v>1</v>
      </c>
      <c r="U408">
        <v>2</v>
      </c>
      <c r="V408">
        <v>2</v>
      </c>
      <c r="Z408">
        <v>1</v>
      </c>
      <c r="AB408">
        <v>1</v>
      </c>
      <c r="AG408">
        <v>10</v>
      </c>
      <c r="AH408">
        <v>4</v>
      </c>
      <c r="AI408">
        <v>10</v>
      </c>
      <c r="AK408">
        <v>2.1666660000000002</v>
      </c>
      <c r="AN408">
        <v>1</v>
      </c>
    </row>
    <row r="409" spans="1:40" x14ac:dyDescent="0.2">
      <c r="A409">
        <v>6236081</v>
      </c>
      <c r="H409">
        <v>3.125</v>
      </c>
      <c r="I409">
        <v>4.6666659999999993</v>
      </c>
      <c r="J409">
        <v>1</v>
      </c>
      <c r="L409">
        <v>3</v>
      </c>
      <c r="Q409">
        <v>0.5</v>
      </c>
      <c r="AC409">
        <v>0.5</v>
      </c>
      <c r="AG409">
        <v>1.1666669999999999</v>
      </c>
      <c r="AI409">
        <v>1</v>
      </c>
      <c r="AK409">
        <v>2.1666669999999999</v>
      </c>
      <c r="AM409">
        <v>4.3333340000000007</v>
      </c>
    </row>
    <row r="410" spans="1:40" x14ac:dyDescent="0.2">
      <c r="A410">
        <v>6236085</v>
      </c>
      <c r="B410">
        <v>1</v>
      </c>
      <c r="H410">
        <v>1</v>
      </c>
      <c r="I410">
        <v>3.0833330000000001</v>
      </c>
      <c r="J410">
        <v>3</v>
      </c>
      <c r="K410">
        <v>2</v>
      </c>
      <c r="L410">
        <v>2</v>
      </c>
      <c r="N410">
        <v>0</v>
      </c>
      <c r="Y410">
        <v>1</v>
      </c>
      <c r="Z410">
        <v>2</v>
      </c>
      <c r="AB410">
        <v>1.5</v>
      </c>
      <c r="AG410">
        <v>8.3333000000000004E-2</v>
      </c>
      <c r="AH410">
        <v>0.5</v>
      </c>
      <c r="AI410">
        <v>1</v>
      </c>
    </row>
    <row r="411" spans="1:40" x14ac:dyDescent="0.2">
      <c r="A411">
        <v>6236088</v>
      </c>
      <c r="B411">
        <v>1</v>
      </c>
      <c r="D411">
        <v>2</v>
      </c>
      <c r="F411">
        <v>1</v>
      </c>
      <c r="G411">
        <v>6.4166670000000003</v>
      </c>
      <c r="I411">
        <v>4.1666659999999993</v>
      </c>
      <c r="J411">
        <v>2</v>
      </c>
      <c r="K411">
        <v>1</v>
      </c>
      <c r="Y411">
        <v>0.5</v>
      </c>
      <c r="Z411">
        <v>0.125</v>
      </c>
      <c r="AB411">
        <v>1</v>
      </c>
      <c r="AH411">
        <v>2</v>
      </c>
      <c r="AI411">
        <v>2</v>
      </c>
      <c r="AK411">
        <v>2.1666669999999999</v>
      </c>
    </row>
    <row r="412" spans="1:40" x14ac:dyDescent="0.2">
      <c r="A412">
        <v>6236089</v>
      </c>
      <c r="C412">
        <v>1</v>
      </c>
      <c r="F412">
        <v>1</v>
      </c>
      <c r="I412">
        <v>2.0833330000000001</v>
      </c>
      <c r="K412">
        <v>1</v>
      </c>
      <c r="Z412">
        <v>1</v>
      </c>
      <c r="AB412">
        <v>1</v>
      </c>
    </row>
    <row r="413" spans="1:40" x14ac:dyDescent="0.2">
      <c r="A413">
        <v>6236103</v>
      </c>
      <c r="G413">
        <v>8.5</v>
      </c>
      <c r="I413">
        <v>10.416667</v>
      </c>
      <c r="L413">
        <v>1</v>
      </c>
      <c r="Y413">
        <v>2</v>
      </c>
      <c r="Z413">
        <v>2</v>
      </c>
      <c r="AA413">
        <v>1.0625</v>
      </c>
      <c r="AB413">
        <v>2</v>
      </c>
      <c r="AK413">
        <v>1.1667330000000002</v>
      </c>
      <c r="AM413">
        <v>1.0833330000000001</v>
      </c>
    </row>
    <row r="414" spans="1:40" x14ac:dyDescent="0.2">
      <c r="A414">
        <v>6236139</v>
      </c>
      <c r="C414">
        <v>2</v>
      </c>
      <c r="D414">
        <v>2</v>
      </c>
      <c r="F414">
        <v>2</v>
      </c>
      <c r="I414">
        <v>5.1666670000000003</v>
      </c>
      <c r="J414">
        <v>1</v>
      </c>
      <c r="K414">
        <v>2</v>
      </c>
      <c r="L414">
        <v>2</v>
      </c>
      <c r="Z414">
        <v>1</v>
      </c>
      <c r="AB414">
        <v>1</v>
      </c>
      <c r="AH414">
        <v>1</v>
      </c>
      <c r="AK414">
        <v>4.1667000000000003E-2</v>
      </c>
      <c r="AM414">
        <v>4.1667000000000003E-2</v>
      </c>
    </row>
    <row r="415" spans="1:40" x14ac:dyDescent="0.2">
      <c r="A415">
        <v>6236140</v>
      </c>
      <c r="F415">
        <v>2</v>
      </c>
      <c r="G415">
        <v>0.33333299999999999</v>
      </c>
      <c r="I415">
        <v>1</v>
      </c>
      <c r="K415">
        <v>1</v>
      </c>
      <c r="Z415">
        <v>1</v>
      </c>
      <c r="AG415">
        <v>1.1666669999999999</v>
      </c>
      <c r="AH415">
        <v>1</v>
      </c>
      <c r="AK415">
        <v>0.83333299999999999</v>
      </c>
    </row>
    <row r="416" spans="1:40" x14ac:dyDescent="0.2">
      <c r="A416">
        <v>6236141</v>
      </c>
      <c r="B416">
        <v>1</v>
      </c>
      <c r="E416">
        <v>1</v>
      </c>
      <c r="G416">
        <v>1</v>
      </c>
      <c r="K416">
        <v>2</v>
      </c>
      <c r="L416">
        <v>2</v>
      </c>
      <c r="N416">
        <v>1</v>
      </c>
      <c r="Q416">
        <v>1.5</v>
      </c>
      <c r="V416">
        <v>0.5</v>
      </c>
      <c r="AG416">
        <v>1.0833330000000001</v>
      </c>
      <c r="AI416">
        <v>1</v>
      </c>
      <c r="AK416">
        <v>2.1666669999999999</v>
      </c>
    </row>
    <row r="417" spans="1:41" x14ac:dyDescent="0.2">
      <c r="A417">
        <v>6236145</v>
      </c>
      <c r="B417">
        <v>0</v>
      </c>
      <c r="E417">
        <v>1</v>
      </c>
      <c r="G417">
        <v>0</v>
      </c>
      <c r="I417">
        <v>0</v>
      </c>
      <c r="J417">
        <v>0</v>
      </c>
      <c r="K417">
        <v>1</v>
      </c>
      <c r="L417">
        <v>50</v>
      </c>
      <c r="Q417">
        <v>5</v>
      </c>
      <c r="Z417">
        <v>1</v>
      </c>
      <c r="AB417">
        <v>1</v>
      </c>
      <c r="AH417">
        <v>1</v>
      </c>
      <c r="AI417">
        <v>1</v>
      </c>
      <c r="AM417">
        <v>9.7144514654701197E-17</v>
      </c>
    </row>
    <row r="418" spans="1:41" x14ac:dyDescent="0.2">
      <c r="A418">
        <v>6236147</v>
      </c>
      <c r="B418">
        <v>2</v>
      </c>
      <c r="E418">
        <v>6</v>
      </c>
      <c r="G418">
        <v>8.6666670000000003</v>
      </c>
      <c r="H418">
        <v>2.125</v>
      </c>
      <c r="I418">
        <v>2.0833330000000001</v>
      </c>
      <c r="J418">
        <v>5</v>
      </c>
      <c r="K418">
        <v>1</v>
      </c>
      <c r="L418">
        <v>5</v>
      </c>
      <c r="Y418">
        <v>5</v>
      </c>
      <c r="Z418">
        <v>2</v>
      </c>
      <c r="AA418">
        <v>19.125</v>
      </c>
      <c r="AB418">
        <v>3</v>
      </c>
      <c r="AG418">
        <v>5.0833329999999997</v>
      </c>
      <c r="AH418">
        <v>2</v>
      </c>
      <c r="AI418">
        <v>4</v>
      </c>
      <c r="AK418">
        <v>13</v>
      </c>
      <c r="AM418">
        <v>1.0833330000000001</v>
      </c>
    </row>
    <row r="419" spans="1:41" x14ac:dyDescent="0.2">
      <c r="A419">
        <v>6236156</v>
      </c>
      <c r="D419">
        <v>1</v>
      </c>
      <c r="E419">
        <v>1</v>
      </c>
      <c r="F419">
        <v>2</v>
      </c>
      <c r="G419">
        <v>19.5</v>
      </c>
      <c r="I419">
        <v>12.5</v>
      </c>
      <c r="K419">
        <v>2</v>
      </c>
      <c r="AB419">
        <v>1</v>
      </c>
      <c r="AJ419">
        <v>6.25E-2</v>
      </c>
      <c r="AK419">
        <v>1.125</v>
      </c>
      <c r="AM419">
        <v>4.1667000000000003E-2</v>
      </c>
    </row>
    <row r="420" spans="1:41" x14ac:dyDescent="0.2">
      <c r="A420">
        <v>6236170</v>
      </c>
      <c r="F420">
        <v>1</v>
      </c>
      <c r="G420">
        <v>8.3333000000000004E-2</v>
      </c>
      <c r="I420">
        <v>4.1666670000000003</v>
      </c>
      <c r="J420">
        <v>1</v>
      </c>
      <c r="N420">
        <v>0.5</v>
      </c>
      <c r="AB420">
        <v>1</v>
      </c>
      <c r="AC420">
        <v>0.5</v>
      </c>
      <c r="AH420">
        <v>1</v>
      </c>
      <c r="AI420">
        <v>1</v>
      </c>
    </row>
    <row r="421" spans="1:41" x14ac:dyDescent="0.2">
      <c r="A421">
        <v>6236174</v>
      </c>
      <c r="B421">
        <v>2</v>
      </c>
      <c r="G421">
        <v>2.1666669999999999</v>
      </c>
      <c r="H421">
        <v>1</v>
      </c>
      <c r="I421">
        <v>4.1666659999999993</v>
      </c>
      <c r="J421">
        <v>2</v>
      </c>
      <c r="K421">
        <v>0.5</v>
      </c>
      <c r="N421">
        <v>0.25</v>
      </c>
      <c r="AB421">
        <v>0.5</v>
      </c>
      <c r="AG421">
        <v>8.3333000000000004E-2</v>
      </c>
      <c r="AI421">
        <v>0.55559999999999998</v>
      </c>
      <c r="AK421">
        <v>3.25</v>
      </c>
    </row>
    <row r="422" spans="1:41" x14ac:dyDescent="0.2">
      <c r="A422">
        <v>6236186</v>
      </c>
      <c r="C422">
        <v>2</v>
      </c>
      <c r="D422">
        <v>5</v>
      </c>
      <c r="E422">
        <v>5</v>
      </c>
      <c r="F422">
        <v>25</v>
      </c>
      <c r="G422">
        <v>2.1666669999999999</v>
      </c>
      <c r="H422">
        <v>2.25</v>
      </c>
      <c r="I422">
        <v>4.1666659999999993</v>
      </c>
      <c r="J422">
        <v>40</v>
      </c>
      <c r="K422">
        <v>16</v>
      </c>
      <c r="L422">
        <v>14</v>
      </c>
      <c r="N422">
        <v>1</v>
      </c>
      <c r="P422">
        <v>1</v>
      </c>
      <c r="Q422">
        <v>4</v>
      </c>
      <c r="T422">
        <v>1</v>
      </c>
      <c r="V422">
        <v>8</v>
      </c>
      <c r="Y422">
        <v>3</v>
      </c>
      <c r="Z422">
        <v>5</v>
      </c>
      <c r="AB422">
        <v>1</v>
      </c>
      <c r="AC422">
        <v>1.25</v>
      </c>
      <c r="AE422">
        <v>2</v>
      </c>
      <c r="AG422">
        <v>6.0833329999999997</v>
      </c>
      <c r="AH422">
        <v>17</v>
      </c>
      <c r="AJ422">
        <v>2.125</v>
      </c>
      <c r="AK422">
        <v>2.1666669999999999</v>
      </c>
      <c r="AN422">
        <v>12</v>
      </c>
      <c r="AO422">
        <v>1</v>
      </c>
    </row>
    <row r="423" spans="1:41" x14ac:dyDescent="0.2">
      <c r="A423">
        <v>6236190</v>
      </c>
      <c r="F423">
        <v>2</v>
      </c>
      <c r="H423">
        <v>3.25</v>
      </c>
      <c r="I423">
        <v>6.25</v>
      </c>
      <c r="K423">
        <v>2</v>
      </c>
      <c r="L423">
        <v>5</v>
      </c>
      <c r="Q423">
        <v>1</v>
      </c>
      <c r="AG423">
        <v>1.0833330000000001</v>
      </c>
      <c r="AH423">
        <v>1</v>
      </c>
      <c r="AI423">
        <v>1</v>
      </c>
      <c r="AK423">
        <v>1.0833330000000001</v>
      </c>
    </row>
    <row r="424" spans="1:41" x14ac:dyDescent="0.2">
      <c r="A424">
        <v>6236193</v>
      </c>
      <c r="C424">
        <v>1</v>
      </c>
      <c r="E424">
        <v>15</v>
      </c>
      <c r="G424">
        <v>185.91666699999999</v>
      </c>
      <c r="H424">
        <v>1</v>
      </c>
      <c r="I424">
        <v>36.5</v>
      </c>
      <c r="K424">
        <v>7</v>
      </c>
      <c r="Y424">
        <v>1</v>
      </c>
      <c r="Z424">
        <v>1</v>
      </c>
      <c r="AB424">
        <v>1</v>
      </c>
      <c r="AC424">
        <v>-0.25</v>
      </c>
      <c r="AG424">
        <v>8.3333000000000004E-2</v>
      </c>
      <c r="AH424">
        <v>25</v>
      </c>
      <c r="AI424">
        <v>15</v>
      </c>
      <c r="AK424">
        <v>2.1666669999999999</v>
      </c>
    </row>
    <row r="425" spans="1:41" x14ac:dyDescent="0.2">
      <c r="A425">
        <v>6236208</v>
      </c>
      <c r="F425">
        <v>1</v>
      </c>
      <c r="G425">
        <v>1.0833330000000001</v>
      </c>
      <c r="I425">
        <v>5.1666659999999993</v>
      </c>
      <c r="K425">
        <v>1</v>
      </c>
      <c r="Z425">
        <v>0.5</v>
      </c>
      <c r="AB425">
        <v>0.5</v>
      </c>
      <c r="AG425">
        <v>1</v>
      </c>
      <c r="AI425">
        <v>1</v>
      </c>
      <c r="AK425">
        <v>5.458367</v>
      </c>
      <c r="AM425">
        <v>1.0833330000000001</v>
      </c>
    </row>
    <row r="426" spans="1:41" x14ac:dyDescent="0.2">
      <c r="A426">
        <v>6236210</v>
      </c>
      <c r="B426">
        <v>2</v>
      </c>
      <c r="G426">
        <v>4.25</v>
      </c>
      <c r="I426">
        <v>4.1666659999999993</v>
      </c>
      <c r="K426">
        <v>1</v>
      </c>
      <c r="L426">
        <v>4</v>
      </c>
      <c r="AI426">
        <v>1</v>
      </c>
      <c r="AK426">
        <v>3.2917000000000001</v>
      </c>
    </row>
    <row r="427" spans="1:41" x14ac:dyDescent="0.2">
      <c r="A427">
        <v>6236217</v>
      </c>
      <c r="H427">
        <v>1.125</v>
      </c>
      <c r="J427">
        <v>1</v>
      </c>
      <c r="K427">
        <v>1</v>
      </c>
      <c r="V427">
        <v>0.5</v>
      </c>
      <c r="X427">
        <v>0.5</v>
      </c>
      <c r="AB427">
        <v>1</v>
      </c>
      <c r="AG427">
        <v>1</v>
      </c>
      <c r="AI427">
        <v>0.222222</v>
      </c>
      <c r="AK427">
        <v>1.0833330000000001</v>
      </c>
    </row>
    <row r="428" spans="1:41" x14ac:dyDescent="0.2">
      <c r="A428">
        <v>6236227</v>
      </c>
      <c r="B428">
        <v>1</v>
      </c>
      <c r="D428">
        <v>1</v>
      </c>
      <c r="G428">
        <v>1</v>
      </c>
      <c r="I428">
        <v>1</v>
      </c>
      <c r="J428">
        <v>1</v>
      </c>
      <c r="K428">
        <v>3</v>
      </c>
      <c r="L428">
        <v>1</v>
      </c>
      <c r="U428">
        <v>1</v>
      </c>
      <c r="V428">
        <v>1</v>
      </c>
      <c r="AB428">
        <v>0.5</v>
      </c>
      <c r="AG428">
        <v>1</v>
      </c>
      <c r="AH428">
        <v>1</v>
      </c>
      <c r="AI428">
        <v>1</v>
      </c>
      <c r="AK428">
        <v>1.0833330000000001</v>
      </c>
      <c r="AL428">
        <v>1</v>
      </c>
    </row>
    <row r="429" spans="1:41" x14ac:dyDescent="0.2">
      <c r="A429">
        <v>6236258</v>
      </c>
      <c r="F429">
        <v>1</v>
      </c>
      <c r="G429">
        <v>5</v>
      </c>
      <c r="H429">
        <v>1</v>
      </c>
      <c r="I429">
        <v>2.0833330000000001</v>
      </c>
      <c r="J429">
        <v>2</v>
      </c>
      <c r="K429">
        <v>5</v>
      </c>
      <c r="Z429">
        <v>2</v>
      </c>
      <c r="AG429">
        <v>8.3333000000000004E-2</v>
      </c>
      <c r="AI429">
        <v>1</v>
      </c>
    </row>
    <row r="430" spans="1:41" x14ac:dyDescent="0.2">
      <c r="A430">
        <v>6236259</v>
      </c>
      <c r="J430">
        <v>2</v>
      </c>
      <c r="K430">
        <v>1</v>
      </c>
      <c r="L430">
        <v>1</v>
      </c>
      <c r="AB430">
        <v>1</v>
      </c>
      <c r="AI430">
        <v>0.55555600000000005</v>
      </c>
    </row>
    <row r="431" spans="1:41" x14ac:dyDescent="0.2">
      <c r="A431">
        <v>6236260</v>
      </c>
      <c r="K431">
        <v>1</v>
      </c>
      <c r="L431">
        <v>1</v>
      </c>
      <c r="Y431">
        <v>0.5</v>
      </c>
      <c r="Z431">
        <v>1</v>
      </c>
      <c r="AB431">
        <v>1</v>
      </c>
      <c r="AG431">
        <v>1</v>
      </c>
      <c r="AH431">
        <v>1</v>
      </c>
      <c r="AI431">
        <v>1</v>
      </c>
      <c r="AJ431">
        <v>4.25</v>
      </c>
      <c r="AK431">
        <v>1.0833330000000001</v>
      </c>
      <c r="AL431">
        <v>1.0833330000000001</v>
      </c>
    </row>
    <row r="432" spans="1:41" x14ac:dyDescent="0.2">
      <c r="A432">
        <v>6236262</v>
      </c>
      <c r="B432">
        <v>1</v>
      </c>
      <c r="F432">
        <v>2</v>
      </c>
      <c r="G432">
        <v>2.1666669999999999</v>
      </c>
      <c r="H432">
        <v>1.125</v>
      </c>
      <c r="I432">
        <v>2</v>
      </c>
      <c r="K432">
        <v>2</v>
      </c>
      <c r="L432">
        <v>4</v>
      </c>
      <c r="AG432">
        <v>1</v>
      </c>
      <c r="AH432">
        <v>2</v>
      </c>
      <c r="AI432">
        <v>3</v>
      </c>
      <c r="AK432">
        <v>1.0833330000000001</v>
      </c>
      <c r="AL432">
        <v>1</v>
      </c>
      <c r="AN432">
        <v>2</v>
      </c>
    </row>
    <row r="433" spans="1:42" x14ac:dyDescent="0.2">
      <c r="A433">
        <v>6236274</v>
      </c>
      <c r="I433">
        <v>9.3333329999999997</v>
      </c>
      <c r="J433">
        <v>2</v>
      </c>
      <c r="K433">
        <v>1</v>
      </c>
      <c r="L433">
        <v>2</v>
      </c>
      <c r="Q433">
        <v>2</v>
      </c>
      <c r="V433">
        <v>1</v>
      </c>
      <c r="Z433">
        <v>0.5</v>
      </c>
      <c r="AG433">
        <v>3</v>
      </c>
      <c r="AH433">
        <v>4</v>
      </c>
      <c r="AI433">
        <v>2</v>
      </c>
      <c r="AK433">
        <v>1.125</v>
      </c>
      <c r="AM433">
        <v>1.125</v>
      </c>
    </row>
    <row r="434" spans="1:42" x14ac:dyDescent="0.2">
      <c r="A434">
        <v>6236299</v>
      </c>
      <c r="E434">
        <v>22</v>
      </c>
      <c r="F434">
        <v>20</v>
      </c>
      <c r="I434">
        <v>77.083332999999996</v>
      </c>
      <c r="J434">
        <v>26</v>
      </c>
      <c r="K434">
        <v>63</v>
      </c>
      <c r="L434">
        <v>16</v>
      </c>
      <c r="N434">
        <v>-2</v>
      </c>
      <c r="Y434">
        <v>1</v>
      </c>
      <c r="Z434">
        <v>10</v>
      </c>
      <c r="AB434">
        <v>21</v>
      </c>
      <c r="AG434">
        <v>-0.16666700000000001</v>
      </c>
      <c r="AH434">
        <v>3</v>
      </c>
      <c r="AI434">
        <v>1</v>
      </c>
      <c r="AM434">
        <v>1.0833330000000001</v>
      </c>
    </row>
    <row r="435" spans="1:42" x14ac:dyDescent="0.2">
      <c r="A435">
        <v>6236301</v>
      </c>
      <c r="I435">
        <v>27.083333</v>
      </c>
      <c r="J435">
        <v>1</v>
      </c>
      <c r="K435">
        <v>1</v>
      </c>
      <c r="V435">
        <v>1</v>
      </c>
      <c r="Z435">
        <v>3</v>
      </c>
      <c r="AA435">
        <v>2.125</v>
      </c>
      <c r="AB435">
        <v>1</v>
      </c>
      <c r="AN435">
        <v>1</v>
      </c>
    </row>
    <row r="436" spans="1:42" x14ac:dyDescent="0.2">
      <c r="A436">
        <v>6236307</v>
      </c>
      <c r="C436">
        <v>5</v>
      </c>
      <c r="D436">
        <v>2</v>
      </c>
      <c r="E436">
        <v>5</v>
      </c>
      <c r="F436">
        <v>3</v>
      </c>
      <c r="G436">
        <v>18.416667</v>
      </c>
      <c r="H436">
        <v>3.25</v>
      </c>
      <c r="I436">
        <v>18.75</v>
      </c>
      <c r="J436">
        <v>13</v>
      </c>
      <c r="K436">
        <v>5</v>
      </c>
      <c r="L436">
        <v>7</v>
      </c>
      <c r="Q436">
        <v>1.5</v>
      </c>
      <c r="V436">
        <v>1</v>
      </c>
      <c r="X436">
        <v>1</v>
      </c>
      <c r="Y436">
        <v>3</v>
      </c>
      <c r="Z436">
        <v>3</v>
      </c>
      <c r="AB436">
        <v>1</v>
      </c>
      <c r="AC436">
        <v>1.25</v>
      </c>
      <c r="AD436">
        <v>1</v>
      </c>
      <c r="AG436">
        <v>2.0833330000000001</v>
      </c>
      <c r="AH436">
        <v>7</v>
      </c>
      <c r="AI436">
        <v>10</v>
      </c>
      <c r="AK436">
        <v>2.1666669999999999</v>
      </c>
    </row>
    <row r="437" spans="1:42" x14ac:dyDescent="0.2">
      <c r="A437">
        <v>6236312</v>
      </c>
      <c r="B437">
        <v>25</v>
      </c>
      <c r="C437">
        <v>207</v>
      </c>
      <c r="D437">
        <v>80</v>
      </c>
      <c r="E437">
        <v>24</v>
      </c>
      <c r="G437">
        <v>26</v>
      </c>
      <c r="I437">
        <v>27.083333</v>
      </c>
      <c r="J437">
        <v>15</v>
      </c>
      <c r="L437">
        <v>150</v>
      </c>
      <c r="N437">
        <v>2</v>
      </c>
      <c r="Q437">
        <v>10</v>
      </c>
      <c r="V437">
        <v>10</v>
      </c>
      <c r="Y437">
        <v>1</v>
      </c>
      <c r="Z437">
        <v>51</v>
      </c>
      <c r="AB437">
        <v>1</v>
      </c>
      <c r="AC437">
        <v>69.75</v>
      </c>
      <c r="AD437">
        <v>15</v>
      </c>
      <c r="AG437">
        <v>30</v>
      </c>
      <c r="AH437">
        <v>70</v>
      </c>
      <c r="AI437">
        <v>15</v>
      </c>
    </row>
    <row r="438" spans="1:42" x14ac:dyDescent="0.2">
      <c r="A438">
        <v>6236315</v>
      </c>
      <c r="D438">
        <v>2</v>
      </c>
      <c r="J438">
        <v>1</v>
      </c>
      <c r="K438">
        <v>5</v>
      </c>
      <c r="L438">
        <v>2</v>
      </c>
      <c r="N438">
        <v>0.5</v>
      </c>
      <c r="V438">
        <v>1</v>
      </c>
      <c r="Z438">
        <v>1</v>
      </c>
      <c r="AB438">
        <v>1</v>
      </c>
      <c r="AC438">
        <v>1</v>
      </c>
      <c r="AG438">
        <v>2</v>
      </c>
      <c r="AH438">
        <v>3</v>
      </c>
      <c r="AI438">
        <v>3</v>
      </c>
    </row>
    <row r="439" spans="1:42" x14ac:dyDescent="0.2">
      <c r="A439">
        <v>6236321</v>
      </c>
      <c r="G439">
        <v>3</v>
      </c>
      <c r="I439">
        <v>2.0833330000000001</v>
      </c>
      <c r="K439">
        <v>0.5</v>
      </c>
      <c r="L439">
        <v>8</v>
      </c>
      <c r="N439">
        <v>1</v>
      </c>
      <c r="AB439">
        <v>0.5</v>
      </c>
      <c r="AC439">
        <v>0.25</v>
      </c>
      <c r="AG439">
        <v>8.3333000000000004E-2</v>
      </c>
      <c r="AI439">
        <v>0.111111</v>
      </c>
      <c r="AK439">
        <v>8.3334000000000005E-2</v>
      </c>
      <c r="AM439">
        <v>8.3334000000000005E-2</v>
      </c>
    </row>
    <row r="440" spans="1:42" x14ac:dyDescent="0.2">
      <c r="A440">
        <v>6236324</v>
      </c>
      <c r="B440">
        <v>3</v>
      </c>
      <c r="D440">
        <v>3</v>
      </c>
      <c r="E440">
        <v>3</v>
      </c>
      <c r="F440">
        <v>3</v>
      </c>
      <c r="G440">
        <v>3.2500000000000004</v>
      </c>
      <c r="I440">
        <v>2.0833330000000001</v>
      </c>
      <c r="J440">
        <v>1</v>
      </c>
      <c r="K440">
        <v>5</v>
      </c>
      <c r="L440">
        <v>6</v>
      </c>
      <c r="N440">
        <v>2</v>
      </c>
      <c r="V440">
        <v>0.5</v>
      </c>
      <c r="X440">
        <v>1</v>
      </c>
      <c r="Y440">
        <v>1</v>
      </c>
      <c r="Z440">
        <v>0</v>
      </c>
      <c r="AB440">
        <v>0</v>
      </c>
      <c r="AC440">
        <v>0.5</v>
      </c>
      <c r="AG440">
        <v>5.1666659999999993</v>
      </c>
      <c r="AH440">
        <v>1</v>
      </c>
      <c r="AI440">
        <v>5</v>
      </c>
      <c r="AK440">
        <v>3.25</v>
      </c>
      <c r="AL440">
        <v>1</v>
      </c>
      <c r="AM440">
        <v>3.25</v>
      </c>
      <c r="AN440">
        <v>1</v>
      </c>
    </row>
    <row r="441" spans="1:42" x14ac:dyDescent="0.2">
      <c r="A441">
        <v>6236333</v>
      </c>
      <c r="B441">
        <v>19</v>
      </c>
      <c r="C441">
        <v>15</v>
      </c>
      <c r="D441">
        <v>75</v>
      </c>
      <c r="E441">
        <v>55</v>
      </c>
      <c r="F441">
        <v>75</v>
      </c>
      <c r="G441">
        <v>24.250001000000001</v>
      </c>
      <c r="H441">
        <v>107.625</v>
      </c>
      <c r="I441">
        <v>25.000001000000001</v>
      </c>
      <c r="J441">
        <v>260</v>
      </c>
      <c r="K441">
        <v>83</v>
      </c>
      <c r="L441">
        <v>70</v>
      </c>
      <c r="N441">
        <v>61</v>
      </c>
      <c r="O441">
        <v>40</v>
      </c>
      <c r="P441">
        <v>20</v>
      </c>
      <c r="Q441">
        <v>93</v>
      </c>
      <c r="T441">
        <v>8</v>
      </c>
      <c r="U441">
        <v>33</v>
      </c>
      <c r="V441">
        <v>114</v>
      </c>
      <c r="W441">
        <v>10</v>
      </c>
      <c r="X441">
        <v>60</v>
      </c>
      <c r="Y441">
        <v>141</v>
      </c>
      <c r="Z441">
        <v>42</v>
      </c>
      <c r="AB441">
        <v>1</v>
      </c>
      <c r="AC441">
        <v>108</v>
      </c>
      <c r="AD441">
        <v>22</v>
      </c>
      <c r="AE441">
        <v>40</v>
      </c>
      <c r="AG441">
        <v>184.75</v>
      </c>
      <c r="AH441">
        <v>395</v>
      </c>
      <c r="AI441">
        <v>154</v>
      </c>
      <c r="AJ441">
        <v>22.125</v>
      </c>
      <c r="AK441">
        <v>14.083335000000002</v>
      </c>
      <c r="AL441">
        <v>14.25</v>
      </c>
      <c r="AN441">
        <v>46</v>
      </c>
    </row>
    <row r="442" spans="1:42" x14ac:dyDescent="0.2">
      <c r="A442">
        <v>6236340</v>
      </c>
      <c r="B442">
        <v>179</v>
      </c>
      <c r="C442">
        <v>127</v>
      </c>
      <c r="D442">
        <v>182</v>
      </c>
      <c r="E442">
        <v>335</v>
      </c>
      <c r="F442">
        <v>95</v>
      </c>
      <c r="G442">
        <v>639.999999</v>
      </c>
      <c r="I442">
        <v>746.91666699999996</v>
      </c>
      <c r="J442">
        <v>420</v>
      </c>
      <c r="K442">
        <v>546</v>
      </c>
      <c r="L442">
        <v>470</v>
      </c>
      <c r="Q442">
        <v>39</v>
      </c>
      <c r="V442">
        <v>15</v>
      </c>
      <c r="Y442">
        <v>1</v>
      </c>
      <c r="Z442">
        <v>60</v>
      </c>
      <c r="AC442">
        <v>59.75</v>
      </c>
      <c r="AG442">
        <v>150</v>
      </c>
      <c r="AH442">
        <v>95</v>
      </c>
      <c r="AI442">
        <v>175</v>
      </c>
      <c r="AK442">
        <v>259.79166900000001</v>
      </c>
      <c r="AP442">
        <v>27</v>
      </c>
    </row>
    <row r="443" spans="1:42" x14ac:dyDescent="0.2">
      <c r="A443">
        <v>6236349</v>
      </c>
      <c r="B443">
        <v>2</v>
      </c>
      <c r="E443">
        <v>1</v>
      </c>
      <c r="F443">
        <v>1</v>
      </c>
      <c r="J443">
        <v>2</v>
      </c>
      <c r="K443">
        <v>1</v>
      </c>
      <c r="Z443">
        <v>0.5</v>
      </c>
      <c r="AB443">
        <v>1</v>
      </c>
      <c r="AH443">
        <v>1</v>
      </c>
      <c r="AN443">
        <v>1</v>
      </c>
      <c r="AP443">
        <v>1</v>
      </c>
    </row>
    <row r="444" spans="1:42" x14ac:dyDescent="0.2">
      <c r="A444">
        <v>6236350</v>
      </c>
      <c r="C444">
        <v>5</v>
      </c>
      <c r="E444">
        <v>1</v>
      </c>
      <c r="F444">
        <v>5</v>
      </c>
      <c r="H444">
        <v>4.375</v>
      </c>
      <c r="I444">
        <v>2.0833330000000001</v>
      </c>
      <c r="J444">
        <v>2</v>
      </c>
      <c r="N444">
        <v>2</v>
      </c>
      <c r="Q444">
        <v>2</v>
      </c>
      <c r="U444">
        <v>3</v>
      </c>
      <c r="V444">
        <v>4</v>
      </c>
      <c r="X444">
        <v>3</v>
      </c>
      <c r="Y444">
        <v>0.16666700000000001</v>
      </c>
      <c r="Z444">
        <v>0.125</v>
      </c>
      <c r="AB444">
        <v>8.3333000000000004E-2</v>
      </c>
      <c r="AC444">
        <v>0.5</v>
      </c>
      <c r="AG444">
        <v>3.0833330000000001</v>
      </c>
      <c r="AH444">
        <v>10</v>
      </c>
      <c r="AI444">
        <v>4</v>
      </c>
      <c r="AL444">
        <v>1</v>
      </c>
      <c r="AN444">
        <v>5</v>
      </c>
      <c r="AP444">
        <v>2.25</v>
      </c>
    </row>
    <row r="445" spans="1:42" x14ac:dyDescent="0.2">
      <c r="A445">
        <v>6236352</v>
      </c>
      <c r="G445">
        <v>6.5</v>
      </c>
      <c r="I445">
        <v>4.1666670000000003</v>
      </c>
      <c r="J445">
        <v>3</v>
      </c>
      <c r="K445">
        <v>5</v>
      </c>
      <c r="AG445">
        <v>2</v>
      </c>
      <c r="AH445">
        <v>6</v>
      </c>
      <c r="AK445">
        <v>13</v>
      </c>
    </row>
    <row r="446" spans="1:42" x14ac:dyDescent="0.2">
      <c r="A446">
        <v>6236357</v>
      </c>
      <c r="E446">
        <v>1</v>
      </c>
      <c r="F446">
        <v>2</v>
      </c>
      <c r="G446">
        <v>2.1666660000000002</v>
      </c>
      <c r="J446">
        <v>1</v>
      </c>
      <c r="K446">
        <v>3</v>
      </c>
      <c r="L446">
        <v>1</v>
      </c>
      <c r="Z446">
        <v>1</v>
      </c>
      <c r="AB446">
        <v>1</v>
      </c>
    </row>
    <row r="447" spans="1:42" x14ac:dyDescent="0.2">
      <c r="A447">
        <v>6236362</v>
      </c>
      <c r="B447">
        <v>6.25E-2</v>
      </c>
      <c r="E447">
        <v>2</v>
      </c>
      <c r="F447">
        <v>11</v>
      </c>
      <c r="G447">
        <v>12.916667</v>
      </c>
      <c r="I447">
        <v>27.083333</v>
      </c>
      <c r="J447">
        <v>3</v>
      </c>
      <c r="K447">
        <v>16</v>
      </c>
      <c r="L447">
        <v>8</v>
      </c>
      <c r="Z447">
        <v>1</v>
      </c>
      <c r="AB447">
        <v>1</v>
      </c>
      <c r="AC447">
        <v>0.25</v>
      </c>
      <c r="AG447">
        <v>1</v>
      </c>
      <c r="AK447">
        <v>8.3334000000000005E-2</v>
      </c>
      <c r="AM447">
        <v>4.1667000000000003E-2</v>
      </c>
    </row>
    <row r="448" spans="1:42" x14ac:dyDescent="0.2">
      <c r="A448">
        <v>6236364</v>
      </c>
      <c r="B448">
        <v>6.25E-2</v>
      </c>
      <c r="G448">
        <v>8.3333000000000004E-2</v>
      </c>
      <c r="J448">
        <v>1</v>
      </c>
      <c r="L448">
        <v>4</v>
      </c>
      <c r="N448">
        <v>1</v>
      </c>
      <c r="Z448">
        <v>2</v>
      </c>
      <c r="AG448">
        <v>8.3333000000000004E-2</v>
      </c>
      <c r="AI448">
        <v>1</v>
      </c>
      <c r="AK448">
        <v>4.3333329999999997</v>
      </c>
    </row>
    <row r="449" spans="1:40" x14ac:dyDescent="0.2">
      <c r="A449">
        <v>6236375</v>
      </c>
      <c r="AK449">
        <v>2.1666669999999999</v>
      </c>
      <c r="AL449">
        <v>1</v>
      </c>
    </row>
    <row r="450" spans="1:40" x14ac:dyDescent="0.2">
      <c r="A450">
        <v>6236381</v>
      </c>
      <c r="I450">
        <v>4.1666670000000003</v>
      </c>
      <c r="K450">
        <v>2</v>
      </c>
      <c r="L450">
        <v>2</v>
      </c>
      <c r="Z450">
        <v>1</v>
      </c>
      <c r="AB450">
        <v>1</v>
      </c>
      <c r="AI450">
        <v>1</v>
      </c>
    </row>
    <row r="451" spans="1:40" x14ac:dyDescent="0.2">
      <c r="A451">
        <v>6236402</v>
      </c>
      <c r="I451">
        <v>1</v>
      </c>
      <c r="L451">
        <v>1</v>
      </c>
      <c r="AK451">
        <v>1.0833330000000001</v>
      </c>
    </row>
    <row r="452" spans="1:40" x14ac:dyDescent="0.2">
      <c r="A452">
        <v>6236408</v>
      </c>
      <c r="B452">
        <v>1</v>
      </c>
      <c r="F452">
        <v>1</v>
      </c>
      <c r="G452">
        <v>4.0833329999999997</v>
      </c>
      <c r="I452">
        <v>6.25</v>
      </c>
      <c r="Z452">
        <v>1</v>
      </c>
      <c r="AB452">
        <v>0.5</v>
      </c>
      <c r="AG452">
        <v>1</v>
      </c>
      <c r="AM452">
        <v>4.3333329999999997</v>
      </c>
    </row>
    <row r="453" spans="1:40" x14ac:dyDescent="0.2">
      <c r="A453">
        <v>6236421</v>
      </c>
      <c r="B453">
        <v>1</v>
      </c>
      <c r="E453">
        <v>2</v>
      </c>
      <c r="F453">
        <v>2</v>
      </c>
      <c r="G453">
        <v>7.5833340000000007</v>
      </c>
      <c r="L453">
        <v>2</v>
      </c>
      <c r="Z453">
        <v>1</v>
      </c>
      <c r="AB453">
        <v>0.5</v>
      </c>
      <c r="AH453">
        <v>0.5</v>
      </c>
      <c r="AM453">
        <v>2.1666669999999999</v>
      </c>
    </row>
    <row r="454" spans="1:40" x14ac:dyDescent="0.2">
      <c r="A454">
        <v>6236426</v>
      </c>
      <c r="B454">
        <v>3</v>
      </c>
      <c r="F454">
        <v>1</v>
      </c>
      <c r="G454">
        <v>3.25</v>
      </c>
      <c r="I454">
        <v>7.25</v>
      </c>
      <c r="J454">
        <v>1</v>
      </c>
      <c r="K454">
        <v>1.5</v>
      </c>
      <c r="L454">
        <v>1</v>
      </c>
      <c r="Z454">
        <v>0.5</v>
      </c>
      <c r="AB454">
        <v>0.5</v>
      </c>
      <c r="AC454">
        <v>0.25</v>
      </c>
      <c r="AG454">
        <v>0.58333299999999999</v>
      </c>
      <c r="AH454">
        <v>1</v>
      </c>
    </row>
    <row r="455" spans="1:40" x14ac:dyDescent="0.2">
      <c r="A455">
        <v>6236427</v>
      </c>
      <c r="B455">
        <v>1</v>
      </c>
      <c r="C455">
        <v>9</v>
      </c>
      <c r="F455">
        <v>13</v>
      </c>
      <c r="G455">
        <v>7.5</v>
      </c>
      <c r="H455">
        <v>1</v>
      </c>
      <c r="I455">
        <v>10.416665999999999</v>
      </c>
      <c r="J455">
        <v>11</v>
      </c>
      <c r="K455">
        <v>30</v>
      </c>
      <c r="L455">
        <v>7</v>
      </c>
      <c r="N455">
        <v>1</v>
      </c>
      <c r="Q455">
        <v>4</v>
      </c>
      <c r="V455">
        <v>6</v>
      </c>
      <c r="X455">
        <v>3</v>
      </c>
      <c r="Y455">
        <v>1</v>
      </c>
      <c r="Z455">
        <v>2</v>
      </c>
      <c r="AB455">
        <v>1</v>
      </c>
      <c r="AG455">
        <v>5.1666670000000003</v>
      </c>
      <c r="AH455">
        <v>4</v>
      </c>
      <c r="AI455">
        <v>2</v>
      </c>
      <c r="AK455">
        <v>130</v>
      </c>
      <c r="AN455">
        <v>4</v>
      </c>
    </row>
    <row r="456" spans="1:40" x14ac:dyDescent="0.2">
      <c r="A456">
        <v>6236438</v>
      </c>
      <c r="D456">
        <v>2</v>
      </c>
      <c r="G456">
        <v>3.25</v>
      </c>
      <c r="I456">
        <v>4.1666670000000003</v>
      </c>
      <c r="K456">
        <v>1</v>
      </c>
      <c r="Z456">
        <v>1</v>
      </c>
      <c r="AB456">
        <v>1</v>
      </c>
      <c r="AI456">
        <v>1</v>
      </c>
    </row>
    <row r="457" spans="1:40" x14ac:dyDescent="0.2">
      <c r="A457">
        <v>6236439</v>
      </c>
      <c r="G457">
        <v>3.25</v>
      </c>
      <c r="AG457">
        <v>1</v>
      </c>
      <c r="AI457">
        <v>2</v>
      </c>
      <c r="AJ457">
        <v>2.125</v>
      </c>
    </row>
    <row r="458" spans="1:40" x14ac:dyDescent="0.2">
      <c r="A458">
        <v>6236463</v>
      </c>
      <c r="K458">
        <v>1</v>
      </c>
      <c r="Z458">
        <v>0.5</v>
      </c>
      <c r="AB458">
        <v>1</v>
      </c>
      <c r="AI458">
        <v>2</v>
      </c>
      <c r="AK458">
        <v>13</v>
      </c>
    </row>
    <row r="459" spans="1:40" x14ac:dyDescent="0.2">
      <c r="A459">
        <v>6236470</v>
      </c>
      <c r="B459">
        <v>3</v>
      </c>
      <c r="F459">
        <v>2</v>
      </c>
      <c r="G459">
        <v>2.0833330000000001</v>
      </c>
      <c r="I459">
        <v>2.0833330000000001</v>
      </c>
      <c r="J459">
        <v>1</v>
      </c>
      <c r="K459">
        <v>1</v>
      </c>
      <c r="L459">
        <v>2</v>
      </c>
      <c r="AK459">
        <v>2.1666669999999999</v>
      </c>
    </row>
    <row r="460" spans="1:40" x14ac:dyDescent="0.2">
      <c r="A460">
        <v>6236476</v>
      </c>
      <c r="B460">
        <v>32</v>
      </c>
      <c r="C460">
        <v>50</v>
      </c>
      <c r="D460">
        <v>30</v>
      </c>
      <c r="E460">
        <v>12</v>
      </c>
      <c r="F460">
        <v>3</v>
      </c>
      <c r="G460">
        <v>234</v>
      </c>
      <c r="H460">
        <v>3</v>
      </c>
      <c r="I460">
        <v>252.08333299999998</v>
      </c>
      <c r="J460">
        <v>340</v>
      </c>
      <c r="K460">
        <v>101</v>
      </c>
      <c r="L460">
        <v>70</v>
      </c>
      <c r="N460">
        <v>2</v>
      </c>
      <c r="O460">
        <v>1</v>
      </c>
      <c r="P460">
        <v>2</v>
      </c>
      <c r="Q460">
        <v>5</v>
      </c>
      <c r="V460">
        <v>7</v>
      </c>
      <c r="X460">
        <v>1</v>
      </c>
      <c r="Y460">
        <v>7</v>
      </c>
      <c r="Z460">
        <v>16</v>
      </c>
      <c r="AA460">
        <v>1.0625</v>
      </c>
      <c r="AB460">
        <v>7</v>
      </c>
      <c r="AC460">
        <v>0.25</v>
      </c>
      <c r="AE460">
        <v>6</v>
      </c>
      <c r="AG460">
        <v>18.416665999999999</v>
      </c>
      <c r="AH460">
        <v>18</v>
      </c>
      <c r="AI460">
        <v>16</v>
      </c>
      <c r="AK460">
        <v>52</v>
      </c>
      <c r="AN460">
        <v>2</v>
      </c>
    </row>
    <row r="461" spans="1:40" x14ac:dyDescent="0.2">
      <c r="A461">
        <v>6236478</v>
      </c>
      <c r="D461">
        <v>2</v>
      </c>
      <c r="E461">
        <v>3</v>
      </c>
      <c r="F461">
        <v>10</v>
      </c>
      <c r="G461">
        <v>7.25</v>
      </c>
      <c r="I461">
        <v>6.25</v>
      </c>
      <c r="J461">
        <v>2</v>
      </c>
      <c r="K461">
        <v>4</v>
      </c>
      <c r="U461">
        <v>1</v>
      </c>
      <c r="Z461">
        <v>1</v>
      </c>
      <c r="AB461">
        <v>5</v>
      </c>
      <c r="AG461">
        <v>2</v>
      </c>
      <c r="AH461">
        <v>3</v>
      </c>
      <c r="AI461">
        <v>1</v>
      </c>
    </row>
    <row r="462" spans="1:40" x14ac:dyDescent="0.2">
      <c r="A462">
        <v>6236484</v>
      </c>
      <c r="D462">
        <v>2</v>
      </c>
      <c r="G462">
        <v>9.6666670000000003</v>
      </c>
      <c r="I462">
        <v>18.75</v>
      </c>
      <c r="J462">
        <v>3</v>
      </c>
      <c r="L462">
        <v>9</v>
      </c>
      <c r="Q462">
        <v>0.5</v>
      </c>
      <c r="Y462">
        <v>1</v>
      </c>
      <c r="Z462">
        <v>1</v>
      </c>
      <c r="AA462">
        <v>1.0625</v>
      </c>
      <c r="AB462">
        <v>1</v>
      </c>
      <c r="AG462">
        <v>1</v>
      </c>
      <c r="AK462">
        <v>5.5000340000000003</v>
      </c>
      <c r="AM462">
        <v>0.12506699999999998</v>
      </c>
    </row>
    <row r="463" spans="1:40" x14ac:dyDescent="0.2">
      <c r="A463">
        <v>6236509</v>
      </c>
      <c r="B463">
        <v>10</v>
      </c>
      <c r="C463">
        <v>1</v>
      </c>
      <c r="E463">
        <v>6</v>
      </c>
      <c r="F463">
        <v>5</v>
      </c>
      <c r="H463">
        <v>1</v>
      </c>
      <c r="I463">
        <v>177.08333299999998</v>
      </c>
      <c r="J463">
        <v>20</v>
      </c>
      <c r="K463">
        <v>9</v>
      </c>
      <c r="L463">
        <v>60</v>
      </c>
      <c r="Y463">
        <v>1</v>
      </c>
      <c r="Z463">
        <v>1</v>
      </c>
      <c r="AB463">
        <v>1</v>
      </c>
      <c r="AG463">
        <v>4.0833329999999997</v>
      </c>
      <c r="AH463">
        <v>1</v>
      </c>
      <c r="AI463">
        <v>16</v>
      </c>
      <c r="AK463">
        <v>1.0833330000000001</v>
      </c>
    </row>
    <row r="464" spans="1:40" x14ac:dyDescent="0.2">
      <c r="A464">
        <v>6236520</v>
      </c>
      <c r="C464">
        <v>10</v>
      </c>
      <c r="E464">
        <v>5</v>
      </c>
      <c r="F464">
        <v>5</v>
      </c>
      <c r="G464">
        <v>27.083333</v>
      </c>
      <c r="H464">
        <v>3</v>
      </c>
      <c r="I464">
        <v>31.25</v>
      </c>
      <c r="K464">
        <v>25</v>
      </c>
      <c r="L464">
        <v>7</v>
      </c>
      <c r="Q464">
        <v>1</v>
      </c>
      <c r="Y464">
        <v>0</v>
      </c>
      <c r="Z464">
        <v>1</v>
      </c>
      <c r="AB464">
        <v>1</v>
      </c>
      <c r="AC464">
        <v>0.25</v>
      </c>
      <c r="AG464">
        <v>3.25</v>
      </c>
      <c r="AH464">
        <v>3</v>
      </c>
      <c r="AI464">
        <v>3</v>
      </c>
    </row>
    <row r="465" spans="1:40" x14ac:dyDescent="0.2">
      <c r="A465">
        <v>6236528</v>
      </c>
      <c r="B465">
        <v>2</v>
      </c>
      <c r="H465">
        <v>3.125</v>
      </c>
      <c r="I465">
        <v>2.0833330000000001</v>
      </c>
      <c r="J465">
        <v>8</v>
      </c>
      <c r="K465">
        <v>3</v>
      </c>
      <c r="L465">
        <v>19</v>
      </c>
      <c r="N465">
        <v>6</v>
      </c>
      <c r="Q465">
        <v>1</v>
      </c>
      <c r="U465">
        <v>3</v>
      </c>
      <c r="V465">
        <v>3</v>
      </c>
      <c r="X465">
        <v>1</v>
      </c>
      <c r="Z465">
        <v>3</v>
      </c>
      <c r="AB465">
        <v>3</v>
      </c>
      <c r="AC465">
        <v>2</v>
      </c>
      <c r="AG465">
        <v>3.4166660000000002</v>
      </c>
      <c r="AH465">
        <v>7</v>
      </c>
      <c r="AI465">
        <v>1</v>
      </c>
      <c r="AK465">
        <v>2.1666669999999999</v>
      </c>
    </row>
    <row r="466" spans="1:40" x14ac:dyDescent="0.2">
      <c r="A466">
        <v>6236552</v>
      </c>
      <c r="J466">
        <v>1</v>
      </c>
      <c r="K466">
        <v>1</v>
      </c>
      <c r="L466">
        <v>1</v>
      </c>
      <c r="Z466">
        <v>1</v>
      </c>
      <c r="AB466">
        <v>2</v>
      </c>
      <c r="AI466">
        <v>0</v>
      </c>
      <c r="AM466">
        <v>1.0833330000000001</v>
      </c>
    </row>
    <row r="467" spans="1:40" x14ac:dyDescent="0.2">
      <c r="A467">
        <v>6236553</v>
      </c>
      <c r="B467">
        <v>35</v>
      </c>
      <c r="E467">
        <v>25</v>
      </c>
      <c r="F467">
        <v>15</v>
      </c>
      <c r="G467">
        <v>233.999999</v>
      </c>
      <c r="I467">
        <v>125</v>
      </c>
      <c r="K467">
        <v>25</v>
      </c>
      <c r="L467">
        <v>30</v>
      </c>
      <c r="Z467">
        <v>1</v>
      </c>
      <c r="AB467">
        <v>1</v>
      </c>
      <c r="AH467">
        <v>10</v>
      </c>
      <c r="AI467">
        <v>1</v>
      </c>
    </row>
    <row r="468" spans="1:40" x14ac:dyDescent="0.2">
      <c r="A468">
        <v>6236559</v>
      </c>
      <c r="H468">
        <v>1</v>
      </c>
      <c r="I468">
        <v>2.0833330000000001</v>
      </c>
      <c r="K468">
        <v>1</v>
      </c>
      <c r="U468">
        <v>1</v>
      </c>
      <c r="V468">
        <v>0.5</v>
      </c>
      <c r="X468">
        <v>1</v>
      </c>
      <c r="AG468">
        <v>8.3333000000000004E-2</v>
      </c>
      <c r="AH468">
        <v>1</v>
      </c>
      <c r="AN468">
        <v>1</v>
      </c>
    </row>
    <row r="469" spans="1:40" x14ac:dyDescent="0.2">
      <c r="A469">
        <v>6236587</v>
      </c>
      <c r="D469">
        <v>1</v>
      </c>
      <c r="F469">
        <v>1</v>
      </c>
      <c r="G469">
        <v>7.5</v>
      </c>
      <c r="I469">
        <v>2</v>
      </c>
      <c r="L469">
        <v>5</v>
      </c>
      <c r="V469">
        <v>0.5</v>
      </c>
      <c r="Y469">
        <v>0.5</v>
      </c>
      <c r="AH469">
        <v>0.5</v>
      </c>
      <c r="AK469">
        <v>1.1250330000000002</v>
      </c>
      <c r="AM469">
        <v>3.25</v>
      </c>
    </row>
    <row r="470" spans="1:40" x14ac:dyDescent="0.2">
      <c r="A470">
        <v>6236588</v>
      </c>
      <c r="B470">
        <v>1</v>
      </c>
      <c r="D470">
        <v>1</v>
      </c>
      <c r="F470">
        <v>1</v>
      </c>
      <c r="G470">
        <v>2</v>
      </c>
      <c r="I470">
        <v>3.0833330000000001</v>
      </c>
      <c r="K470">
        <v>1</v>
      </c>
      <c r="L470">
        <v>2</v>
      </c>
      <c r="AM470">
        <v>1.0833330000000001</v>
      </c>
    </row>
    <row r="471" spans="1:40" x14ac:dyDescent="0.2">
      <c r="A471">
        <v>6236590</v>
      </c>
      <c r="B471">
        <v>4</v>
      </c>
      <c r="E471">
        <v>1</v>
      </c>
      <c r="F471">
        <v>2</v>
      </c>
      <c r="G471">
        <v>4.1666670000000003</v>
      </c>
      <c r="I471">
        <v>3.0833330000000001</v>
      </c>
      <c r="K471">
        <v>2</v>
      </c>
      <c r="L471">
        <v>3</v>
      </c>
      <c r="AK471">
        <v>1.0833330000000001</v>
      </c>
      <c r="AM471">
        <v>1.0833330000000001</v>
      </c>
    </row>
    <row r="472" spans="1:40" x14ac:dyDescent="0.2">
      <c r="A472">
        <v>6236593</v>
      </c>
      <c r="D472">
        <v>2</v>
      </c>
      <c r="F472">
        <v>3</v>
      </c>
      <c r="G472">
        <v>5.4166670000000003</v>
      </c>
      <c r="I472">
        <v>6.25</v>
      </c>
      <c r="J472">
        <v>6</v>
      </c>
      <c r="K472">
        <v>3</v>
      </c>
      <c r="L472">
        <v>3</v>
      </c>
      <c r="V472">
        <v>0.75</v>
      </c>
      <c r="Y472">
        <v>0.5</v>
      </c>
      <c r="AG472">
        <v>1</v>
      </c>
      <c r="AH472">
        <v>0.25</v>
      </c>
      <c r="AI472">
        <v>1</v>
      </c>
      <c r="AM472">
        <v>4.1700000000000001E-2</v>
      </c>
    </row>
    <row r="473" spans="1:40" x14ac:dyDescent="0.2">
      <c r="A473">
        <v>6236595</v>
      </c>
      <c r="F473">
        <v>1</v>
      </c>
      <c r="H473">
        <v>1</v>
      </c>
      <c r="I473">
        <v>2.1666660000000002</v>
      </c>
      <c r="K473">
        <v>1</v>
      </c>
      <c r="N473">
        <v>1</v>
      </c>
      <c r="Y473">
        <v>0.5</v>
      </c>
      <c r="Z473">
        <v>2</v>
      </c>
      <c r="AG473">
        <v>0.66666599999999998</v>
      </c>
      <c r="AI473">
        <v>1</v>
      </c>
      <c r="AK473">
        <v>2.250067</v>
      </c>
      <c r="AM473">
        <v>3.2917000000000001</v>
      </c>
    </row>
    <row r="474" spans="1:40" x14ac:dyDescent="0.2">
      <c r="A474">
        <v>6236600</v>
      </c>
      <c r="C474">
        <v>1</v>
      </c>
      <c r="D474">
        <v>1</v>
      </c>
      <c r="E474">
        <v>2</v>
      </c>
      <c r="F474">
        <v>3</v>
      </c>
      <c r="K474">
        <v>1</v>
      </c>
    </row>
    <row r="475" spans="1:40" x14ac:dyDescent="0.2">
      <c r="A475">
        <v>6236602</v>
      </c>
      <c r="E475">
        <v>1</v>
      </c>
      <c r="K475">
        <v>7</v>
      </c>
      <c r="AB475">
        <v>2</v>
      </c>
      <c r="AI475">
        <v>1</v>
      </c>
    </row>
    <row r="476" spans="1:40" x14ac:dyDescent="0.2">
      <c r="A476">
        <v>6236603</v>
      </c>
      <c r="B476">
        <v>0</v>
      </c>
      <c r="E476">
        <v>1</v>
      </c>
      <c r="G476">
        <v>1</v>
      </c>
      <c r="H476">
        <v>1</v>
      </c>
      <c r="I476">
        <v>3.3306690738754696E-16</v>
      </c>
      <c r="J476">
        <v>3</v>
      </c>
      <c r="K476">
        <v>2</v>
      </c>
      <c r="L476">
        <v>0</v>
      </c>
      <c r="Z476">
        <v>1</v>
      </c>
      <c r="AB476">
        <v>1</v>
      </c>
      <c r="AG476">
        <v>8.3333000000000004E-2</v>
      </c>
      <c r="AH476">
        <v>3</v>
      </c>
      <c r="AI476">
        <v>1</v>
      </c>
    </row>
    <row r="477" spans="1:40" x14ac:dyDescent="0.2">
      <c r="A477">
        <v>6236607</v>
      </c>
      <c r="B477">
        <v>2</v>
      </c>
      <c r="F477">
        <v>1</v>
      </c>
      <c r="G477">
        <v>4.25</v>
      </c>
      <c r="H477">
        <v>1</v>
      </c>
      <c r="I477">
        <v>2.0833330000000001</v>
      </c>
      <c r="J477">
        <v>2</v>
      </c>
      <c r="K477">
        <v>2</v>
      </c>
      <c r="L477">
        <v>1</v>
      </c>
      <c r="N477">
        <v>1</v>
      </c>
      <c r="V477">
        <v>2</v>
      </c>
      <c r="X477">
        <v>0.5</v>
      </c>
      <c r="Z477">
        <v>1</v>
      </c>
      <c r="AB477">
        <v>1</v>
      </c>
      <c r="AG477">
        <v>4.1666659999999993</v>
      </c>
      <c r="AI477">
        <v>2</v>
      </c>
      <c r="AK477">
        <v>10.833334000000001</v>
      </c>
    </row>
    <row r="478" spans="1:40" x14ac:dyDescent="0.2">
      <c r="A478">
        <v>6236611</v>
      </c>
      <c r="B478">
        <v>2</v>
      </c>
      <c r="D478">
        <v>1</v>
      </c>
      <c r="F478">
        <v>1</v>
      </c>
      <c r="G478">
        <v>4.3333329999999997</v>
      </c>
      <c r="I478">
        <v>18.75</v>
      </c>
      <c r="K478">
        <v>2</v>
      </c>
      <c r="L478">
        <v>3</v>
      </c>
      <c r="Z478">
        <v>1</v>
      </c>
      <c r="AB478">
        <v>1</v>
      </c>
      <c r="AG478">
        <v>1</v>
      </c>
      <c r="AK478">
        <v>4.1667000000000003E-2</v>
      </c>
      <c r="AM478">
        <v>4.1667000000000003E-2</v>
      </c>
    </row>
    <row r="479" spans="1:40" x14ac:dyDescent="0.2">
      <c r="A479">
        <v>6236612</v>
      </c>
      <c r="D479">
        <v>5</v>
      </c>
      <c r="L479">
        <v>5</v>
      </c>
      <c r="AG479">
        <v>1</v>
      </c>
      <c r="AH479">
        <v>1</v>
      </c>
      <c r="AI479">
        <v>1</v>
      </c>
      <c r="AK479">
        <v>4.1700000000000001E-2</v>
      </c>
      <c r="AM479">
        <v>8.3400000000000002E-2</v>
      </c>
    </row>
    <row r="480" spans="1:40" x14ac:dyDescent="0.2">
      <c r="A480">
        <v>6236613</v>
      </c>
      <c r="B480">
        <v>1</v>
      </c>
      <c r="E480">
        <v>1</v>
      </c>
      <c r="G480">
        <v>1.0833330000000001</v>
      </c>
      <c r="I480">
        <v>2.0833330000000001</v>
      </c>
      <c r="J480">
        <v>1</v>
      </c>
      <c r="K480">
        <v>2</v>
      </c>
      <c r="L480">
        <v>1</v>
      </c>
      <c r="AB480">
        <v>1</v>
      </c>
    </row>
    <row r="481" spans="1:40" x14ac:dyDescent="0.2">
      <c r="A481">
        <v>6236614</v>
      </c>
      <c r="B481">
        <v>2</v>
      </c>
      <c r="D481">
        <v>1</v>
      </c>
      <c r="K481">
        <v>1</v>
      </c>
      <c r="L481">
        <v>2</v>
      </c>
      <c r="V481">
        <v>1</v>
      </c>
      <c r="Z481">
        <v>1</v>
      </c>
      <c r="AB481">
        <v>1</v>
      </c>
    </row>
    <row r="482" spans="1:40" x14ac:dyDescent="0.2">
      <c r="A482">
        <v>6236615</v>
      </c>
      <c r="E482">
        <v>1</v>
      </c>
      <c r="G482">
        <v>1.0833330000000001</v>
      </c>
      <c r="H482">
        <v>1</v>
      </c>
      <c r="I482">
        <v>1</v>
      </c>
      <c r="J482">
        <v>3</v>
      </c>
      <c r="K482">
        <v>1</v>
      </c>
      <c r="L482">
        <v>5</v>
      </c>
      <c r="N482">
        <v>1</v>
      </c>
      <c r="Q482">
        <v>1</v>
      </c>
      <c r="Y482">
        <v>0</v>
      </c>
      <c r="Z482">
        <v>2</v>
      </c>
      <c r="AA482">
        <v>1.0625</v>
      </c>
      <c r="AB482">
        <v>2</v>
      </c>
      <c r="AG482">
        <v>1.1666669999999999</v>
      </c>
      <c r="AI482">
        <v>1</v>
      </c>
    </row>
    <row r="483" spans="1:40" x14ac:dyDescent="0.2">
      <c r="A483">
        <v>6236616</v>
      </c>
      <c r="B483">
        <v>2</v>
      </c>
      <c r="H483">
        <v>1</v>
      </c>
      <c r="I483">
        <v>2.0833330000000001</v>
      </c>
      <c r="K483">
        <v>2</v>
      </c>
      <c r="N483">
        <v>0.75</v>
      </c>
      <c r="Q483">
        <v>4.5</v>
      </c>
      <c r="V483">
        <v>1</v>
      </c>
      <c r="Z483">
        <v>0.5</v>
      </c>
      <c r="AG483">
        <v>8.3333000000000004E-2</v>
      </c>
      <c r="AH483">
        <v>1</v>
      </c>
      <c r="AJ483">
        <v>6.25E-2</v>
      </c>
      <c r="AK483">
        <v>8.3334000000000005E-2</v>
      </c>
      <c r="AM483">
        <v>4.1667000000000003E-2</v>
      </c>
    </row>
    <row r="484" spans="1:40" x14ac:dyDescent="0.2">
      <c r="A484">
        <v>6236625</v>
      </c>
      <c r="D484">
        <v>1</v>
      </c>
      <c r="E484">
        <v>1</v>
      </c>
      <c r="F484">
        <v>4</v>
      </c>
      <c r="G484">
        <v>2.1666669999999999</v>
      </c>
      <c r="I484">
        <v>4.1666659999999993</v>
      </c>
      <c r="K484">
        <v>7</v>
      </c>
      <c r="L484">
        <v>6</v>
      </c>
      <c r="Q484">
        <v>3</v>
      </c>
      <c r="V484">
        <v>1.25</v>
      </c>
      <c r="Z484">
        <v>2</v>
      </c>
      <c r="AB484">
        <v>2</v>
      </c>
      <c r="AG484">
        <v>3</v>
      </c>
      <c r="AH484">
        <v>3</v>
      </c>
      <c r="AI484">
        <v>2</v>
      </c>
      <c r="AK484">
        <v>3.25</v>
      </c>
      <c r="AN484">
        <v>1</v>
      </c>
    </row>
    <row r="485" spans="1:40" x14ac:dyDescent="0.2">
      <c r="A485">
        <v>6236630</v>
      </c>
      <c r="B485">
        <v>1</v>
      </c>
      <c r="D485">
        <v>1</v>
      </c>
      <c r="F485">
        <v>5</v>
      </c>
      <c r="G485">
        <v>6.5</v>
      </c>
      <c r="I485">
        <v>6.9166670000000003</v>
      </c>
      <c r="J485">
        <v>1</v>
      </c>
      <c r="K485">
        <v>5</v>
      </c>
      <c r="L485">
        <v>1</v>
      </c>
      <c r="AB485">
        <v>4</v>
      </c>
      <c r="AH485">
        <v>0.5</v>
      </c>
      <c r="AI485">
        <v>2</v>
      </c>
    </row>
    <row r="486" spans="1:40" x14ac:dyDescent="0.2">
      <c r="A486">
        <v>6236650</v>
      </c>
      <c r="E486">
        <v>1</v>
      </c>
      <c r="G486">
        <v>1.0833330000000001</v>
      </c>
      <c r="I486">
        <v>6.25</v>
      </c>
      <c r="K486">
        <v>1</v>
      </c>
      <c r="AB486">
        <v>1</v>
      </c>
      <c r="AC486">
        <v>0.25</v>
      </c>
      <c r="AG486">
        <v>3</v>
      </c>
      <c r="AJ486">
        <v>6.25E-2</v>
      </c>
      <c r="AK486">
        <v>4.1667000000000003E-2</v>
      </c>
      <c r="AM486">
        <v>8.3334000000000005E-2</v>
      </c>
    </row>
    <row r="487" spans="1:40" x14ac:dyDescent="0.2">
      <c r="A487">
        <v>6236651</v>
      </c>
      <c r="B487">
        <v>1</v>
      </c>
      <c r="F487">
        <v>1</v>
      </c>
      <c r="G487">
        <v>1</v>
      </c>
      <c r="I487">
        <v>2.0833330000000001</v>
      </c>
      <c r="L487">
        <v>1</v>
      </c>
      <c r="AB487">
        <v>1</v>
      </c>
      <c r="AG487">
        <v>1</v>
      </c>
      <c r="AH487">
        <v>1</v>
      </c>
      <c r="AI487">
        <v>2</v>
      </c>
      <c r="AM487">
        <v>1.0833330000000001</v>
      </c>
    </row>
    <row r="488" spans="1:40" x14ac:dyDescent="0.2">
      <c r="A488">
        <v>6236652</v>
      </c>
      <c r="F488">
        <v>1</v>
      </c>
      <c r="G488">
        <v>1</v>
      </c>
      <c r="I488">
        <v>2.0833330000000001</v>
      </c>
      <c r="K488">
        <v>1</v>
      </c>
      <c r="L488">
        <v>2</v>
      </c>
      <c r="X488">
        <v>0.16669999999999999</v>
      </c>
      <c r="AG488">
        <v>1</v>
      </c>
      <c r="AI488">
        <v>1</v>
      </c>
      <c r="AK488">
        <v>2.208367</v>
      </c>
      <c r="AM488">
        <v>2.1666669999999999</v>
      </c>
    </row>
    <row r="489" spans="1:40" x14ac:dyDescent="0.2">
      <c r="A489">
        <v>6236662</v>
      </c>
      <c r="E489">
        <v>10</v>
      </c>
      <c r="F489">
        <v>5</v>
      </c>
      <c r="G489">
        <v>113</v>
      </c>
      <c r="I489">
        <v>50</v>
      </c>
      <c r="J489">
        <v>5</v>
      </c>
      <c r="K489">
        <v>10</v>
      </c>
      <c r="N489">
        <v>2</v>
      </c>
      <c r="V489">
        <v>2</v>
      </c>
      <c r="Z489">
        <v>5</v>
      </c>
      <c r="AB489">
        <v>5</v>
      </c>
      <c r="AC489">
        <v>2</v>
      </c>
      <c r="AG489">
        <v>3.1666669999999999</v>
      </c>
      <c r="AH489">
        <v>10</v>
      </c>
      <c r="AK489">
        <v>21.666667</v>
      </c>
      <c r="AM489">
        <v>4.3333329999999997</v>
      </c>
      <c r="AN489">
        <v>1</v>
      </c>
    </row>
    <row r="490" spans="1:40" x14ac:dyDescent="0.2">
      <c r="A490">
        <v>6236674</v>
      </c>
      <c r="H490">
        <v>1</v>
      </c>
      <c r="I490">
        <v>2.0833330000000001</v>
      </c>
      <c r="J490">
        <v>1</v>
      </c>
      <c r="L490">
        <v>2</v>
      </c>
      <c r="N490">
        <v>0.75</v>
      </c>
      <c r="AG490">
        <v>2.0833330000000001</v>
      </c>
    </row>
    <row r="491" spans="1:40" x14ac:dyDescent="0.2">
      <c r="A491">
        <v>6236675</v>
      </c>
      <c r="E491">
        <v>1</v>
      </c>
      <c r="I491">
        <v>4.1666670000000003</v>
      </c>
      <c r="J491">
        <v>3</v>
      </c>
      <c r="K491">
        <v>1</v>
      </c>
      <c r="L491">
        <v>2</v>
      </c>
      <c r="N491">
        <v>0.5</v>
      </c>
      <c r="Z491">
        <v>0.5</v>
      </c>
      <c r="AB491">
        <v>1</v>
      </c>
      <c r="AH491">
        <v>2</v>
      </c>
      <c r="AI491">
        <v>3</v>
      </c>
      <c r="AJ491">
        <v>1.0625</v>
      </c>
      <c r="AK491">
        <v>1.0833330000000001</v>
      </c>
      <c r="AM491">
        <v>4.1667000000000003E-2</v>
      </c>
    </row>
    <row r="492" spans="1:40" x14ac:dyDescent="0.2">
      <c r="A492">
        <v>6236676</v>
      </c>
      <c r="D492">
        <v>2</v>
      </c>
      <c r="F492">
        <v>2</v>
      </c>
      <c r="I492">
        <v>4.1666670000000003</v>
      </c>
      <c r="J492">
        <v>2</v>
      </c>
      <c r="K492">
        <v>1</v>
      </c>
      <c r="AH492">
        <v>1</v>
      </c>
      <c r="AI492">
        <v>1</v>
      </c>
      <c r="AK492">
        <v>5.4166670000000003</v>
      </c>
    </row>
    <row r="493" spans="1:40" x14ac:dyDescent="0.2">
      <c r="A493">
        <v>6236677</v>
      </c>
      <c r="F493">
        <v>2</v>
      </c>
      <c r="G493">
        <v>5.25</v>
      </c>
      <c r="I493">
        <v>7.25</v>
      </c>
      <c r="K493">
        <v>2</v>
      </c>
      <c r="L493">
        <v>2</v>
      </c>
      <c r="Z493">
        <v>2</v>
      </c>
      <c r="AB493">
        <v>1</v>
      </c>
      <c r="AM493">
        <v>4.1667000000000003E-2</v>
      </c>
    </row>
    <row r="494" spans="1:40" x14ac:dyDescent="0.2">
      <c r="A494">
        <v>6236691</v>
      </c>
      <c r="I494">
        <v>2.0833330000000001</v>
      </c>
      <c r="K494">
        <v>1</v>
      </c>
      <c r="L494">
        <v>3</v>
      </c>
      <c r="AI494">
        <v>1</v>
      </c>
      <c r="AK494">
        <v>8.3366999999999997E-2</v>
      </c>
      <c r="AM494">
        <v>4.1667000000000003E-2</v>
      </c>
    </row>
    <row r="495" spans="1:40" x14ac:dyDescent="0.2">
      <c r="A495">
        <v>6236693</v>
      </c>
      <c r="G495">
        <v>3.25</v>
      </c>
      <c r="I495">
        <v>2.0833330000000001</v>
      </c>
      <c r="J495">
        <v>1</v>
      </c>
      <c r="K495">
        <v>0.5</v>
      </c>
      <c r="L495">
        <v>1</v>
      </c>
      <c r="Z495">
        <v>0.5</v>
      </c>
      <c r="AB495">
        <v>0.5</v>
      </c>
      <c r="AI495">
        <v>0.55559999999999998</v>
      </c>
      <c r="AK495">
        <v>4.1700000000000001E-2</v>
      </c>
    </row>
    <row r="496" spans="1:40" x14ac:dyDescent="0.2">
      <c r="A496">
        <v>6236697</v>
      </c>
      <c r="B496">
        <v>2</v>
      </c>
      <c r="F496">
        <v>1</v>
      </c>
      <c r="G496">
        <v>3.8333330000000001</v>
      </c>
      <c r="I496">
        <v>12.499998999999999</v>
      </c>
      <c r="K496">
        <v>0.5</v>
      </c>
      <c r="L496">
        <v>2</v>
      </c>
      <c r="AG496">
        <v>2</v>
      </c>
      <c r="AI496">
        <v>2</v>
      </c>
      <c r="AK496">
        <v>8.3366999999999997E-2</v>
      </c>
      <c r="AM496">
        <v>4.1667000000000003E-2</v>
      </c>
    </row>
    <row r="497" spans="1:42" x14ac:dyDescent="0.2">
      <c r="A497">
        <v>6236706</v>
      </c>
      <c r="F497">
        <v>0</v>
      </c>
      <c r="G497">
        <v>1.0833330000000001</v>
      </c>
      <c r="H497">
        <v>0</v>
      </c>
      <c r="I497">
        <v>2.0833330000000001</v>
      </c>
      <c r="K497">
        <v>1</v>
      </c>
      <c r="N497">
        <v>0.25</v>
      </c>
      <c r="U497">
        <v>1</v>
      </c>
      <c r="V497">
        <v>0</v>
      </c>
      <c r="AB497">
        <v>1</v>
      </c>
      <c r="AG497">
        <v>1</v>
      </c>
      <c r="AH497">
        <v>2</v>
      </c>
      <c r="AI497">
        <v>1</v>
      </c>
      <c r="AK497">
        <v>2.1666669999999999</v>
      </c>
      <c r="AN497">
        <v>1</v>
      </c>
    </row>
    <row r="498" spans="1:42" x14ac:dyDescent="0.2">
      <c r="A498">
        <v>6236709</v>
      </c>
      <c r="K498">
        <v>1</v>
      </c>
      <c r="AA498">
        <v>1.0625</v>
      </c>
      <c r="AC498">
        <v>0.25</v>
      </c>
      <c r="AI498">
        <v>1</v>
      </c>
    </row>
    <row r="499" spans="1:42" x14ac:dyDescent="0.2">
      <c r="A499">
        <v>6236719</v>
      </c>
      <c r="B499">
        <v>2</v>
      </c>
      <c r="G499">
        <v>2.1666669999999999</v>
      </c>
      <c r="I499">
        <v>4.1666659999999993</v>
      </c>
      <c r="K499">
        <v>5</v>
      </c>
      <c r="L499">
        <v>3</v>
      </c>
      <c r="Y499">
        <v>0.5</v>
      </c>
      <c r="AG499">
        <v>2</v>
      </c>
      <c r="AH499">
        <v>0.5</v>
      </c>
      <c r="AI499">
        <v>1.111111</v>
      </c>
    </row>
    <row r="500" spans="1:42" x14ac:dyDescent="0.2">
      <c r="A500">
        <v>6236731</v>
      </c>
      <c r="I500">
        <v>1</v>
      </c>
      <c r="K500">
        <v>1</v>
      </c>
      <c r="Q500">
        <v>1</v>
      </c>
      <c r="U500">
        <v>0.5</v>
      </c>
      <c r="X500">
        <v>0.5</v>
      </c>
      <c r="Y500">
        <v>0.5</v>
      </c>
      <c r="AC500">
        <v>1.75</v>
      </c>
      <c r="AH500">
        <v>2</v>
      </c>
      <c r="AI500">
        <v>2</v>
      </c>
      <c r="AP500">
        <v>3.375</v>
      </c>
    </row>
    <row r="501" spans="1:42" x14ac:dyDescent="0.2">
      <c r="A501">
        <v>6236741</v>
      </c>
      <c r="F501">
        <v>2</v>
      </c>
      <c r="G501">
        <v>3.25</v>
      </c>
      <c r="I501">
        <v>4.1666670000000003</v>
      </c>
      <c r="K501">
        <v>1</v>
      </c>
      <c r="AG501">
        <v>1</v>
      </c>
      <c r="AI501">
        <v>1</v>
      </c>
      <c r="AP501">
        <v>1.125</v>
      </c>
    </row>
    <row r="502" spans="1:42" x14ac:dyDescent="0.2">
      <c r="A502">
        <v>6236745</v>
      </c>
      <c r="G502">
        <v>2</v>
      </c>
      <c r="K502">
        <v>1</v>
      </c>
      <c r="Y502">
        <v>0.5</v>
      </c>
      <c r="AI502">
        <v>1</v>
      </c>
      <c r="AM502">
        <v>2.1666669999999999</v>
      </c>
    </row>
    <row r="503" spans="1:42" x14ac:dyDescent="0.2">
      <c r="A503">
        <v>6236765</v>
      </c>
      <c r="E503">
        <v>1</v>
      </c>
      <c r="G503">
        <v>6.5</v>
      </c>
      <c r="I503">
        <v>8.3333329999999997</v>
      </c>
      <c r="J503">
        <v>3</v>
      </c>
      <c r="L503">
        <v>4</v>
      </c>
      <c r="Y503">
        <v>0.5</v>
      </c>
      <c r="Z503">
        <v>2</v>
      </c>
      <c r="AB503">
        <v>2</v>
      </c>
      <c r="AG503">
        <v>2</v>
      </c>
      <c r="AK503">
        <v>5.4166670000000003</v>
      </c>
    </row>
    <row r="504" spans="1:42" x14ac:dyDescent="0.2">
      <c r="A504">
        <v>6236767</v>
      </c>
      <c r="B504">
        <v>10</v>
      </c>
      <c r="G504">
        <v>1.0833330000000001</v>
      </c>
      <c r="H504">
        <v>0.125</v>
      </c>
      <c r="I504">
        <v>25.000001000000001</v>
      </c>
      <c r="K504">
        <v>0.5</v>
      </c>
      <c r="L504">
        <v>4</v>
      </c>
      <c r="Y504">
        <v>0.5</v>
      </c>
      <c r="Z504">
        <v>1</v>
      </c>
      <c r="AB504">
        <v>0.5</v>
      </c>
      <c r="AG504">
        <v>2</v>
      </c>
      <c r="AH504">
        <v>2</v>
      </c>
      <c r="AI504">
        <v>0.55555600000000005</v>
      </c>
      <c r="AK504">
        <v>13</v>
      </c>
    </row>
    <row r="505" spans="1:42" x14ac:dyDescent="0.2">
      <c r="A505">
        <v>6236774</v>
      </c>
      <c r="B505">
        <v>2</v>
      </c>
      <c r="G505">
        <v>5.4166670000000003</v>
      </c>
      <c r="I505">
        <v>2.0833330000000001</v>
      </c>
      <c r="K505">
        <v>0.5</v>
      </c>
      <c r="L505">
        <v>3</v>
      </c>
      <c r="AB505">
        <v>0.5</v>
      </c>
      <c r="AI505">
        <v>0.55555600000000005</v>
      </c>
      <c r="AK505">
        <v>3.25</v>
      </c>
    </row>
    <row r="506" spans="1:42" x14ac:dyDescent="0.2">
      <c r="A506">
        <v>6236788</v>
      </c>
      <c r="C506">
        <v>50</v>
      </c>
      <c r="D506">
        <v>10</v>
      </c>
      <c r="E506">
        <v>68</v>
      </c>
      <c r="F506">
        <v>15</v>
      </c>
      <c r="G506">
        <v>243</v>
      </c>
      <c r="H506">
        <v>12</v>
      </c>
      <c r="I506">
        <v>468.75000000000006</v>
      </c>
      <c r="J506">
        <v>345</v>
      </c>
      <c r="K506">
        <v>84</v>
      </c>
      <c r="L506">
        <v>125</v>
      </c>
      <c r="N506">
        <v>4</v>
      </c>
      <c r="O506">
        <v>1</v>
      </c>
      <c r="P506">
        <v>18</v>
      </c>
      <c r="Q506">
        <v>10</v>
      </c>
      <c r="V506">
        <v>4</v>
      </c>
      <c r="X506">
        <v>1</v>
      </c>
      <c r="Y506">
        <v>6</v>
      </c>
      <c r="Z506">
        <v>106</v>
      </c>
      <c r="AB506">
        <v>2</v>
      </c>
      <c r="AC506">
        <v>3</v>
      </c>
      <c r="AD506">
        <v>3</v>
      </c>
      <c r="AE506">
        <v>18</v>
      </c>
      <c r="AG506">
        <v>1.1666669999999999</v>
      </c>
      <c r="AH506">
        <v>38.75</v>
      </c>
      <c r="AI506">
        <v>49</v>
      </c>
      <c r="AK506">
        <v>3.25</v>
      </c>
      <c r="AM506">
        <v>3.25</v>
      </c>
      <c r="AO506">
        <v>2</v>
      </c>
    </row>
    <row r="507" spans="1:42" x14ac:dyDescent="0.2">
      <c r="A507">
        <v>6236791</v>
      </c>
      <c r="D507">
        <v>1</v>
      </c>
      <c r="F507">
        <v>1</v>
      </c>
      <c r="G507">
        <v>2</v>
      </c>
      <c r="I507">
        <v>4.1666659999999993</v>
      </c>
      <c r="K507">
        <v>4</v>
      </c>
      <c r="L507">
        <v>2</v>
      </c>
      <c r="N507">
        <v>1</v>
      </c>
      <c r="Q507">
        <v>1</v>
      </c>
      <c r="V507">
        <v>1</v>
      </c>
      <c r="Z507">
        <v>1</v>
      </c>
      <c r="AG507">
        <v>8.3333000000000004E-2</v>
      </c>
      <c r="AH507">
        <v>2</v>
      </c>
      <c r="AI507">
        <v>5</v>
      </c>
    </row>
    <row r="508" spans="1:42" x14ac:dyDescent="0.2">
      <c r="A508">
        <v>6236800</v>
      </c>
      <c r="B508">
        <v>1</v>
      </c>
      <c r="I508">
        <v>5.1666659999999993</v>
      </c>
      <c r="K508">
        <v>1</v>
      </c>
      <c r="L508">
        <v>3</v>
      </c>
      <c r="Q508">
        <v>0.5</v>
      </c>
      <c r="V508">
        <v>0.25</v>
      </c>
      <c r="AG508">
        <v>1</v>
      </c>
      <c r="AH508">
        <v>1.5</v>
      </c>
      <c r="AI508">
        <v>1</v>
      </c>
    </row>
    <row r="509" spans="1:42" x14ac:dyDescent="0.2">
      <c r="A509">
        <v>6236802</v>
      </c>
      <c r="C509">
        <v>10</v>
      </c>
      <c r="G509">
        <v>13</v>
      </c>
      <c r="I509">
        <v>12.5</v>
      </c>
      <c r="J509">
        <v>5</v>
      </c>
      <c r="K509">
        <v>10</v>
      </c>
      <c r="AC509">
        <v>0.25</v>
      </c>
      <c r="AI509">
        <v>2</v>
      </c>
    </row>
    <row r="510" spans="1:42" x14ac:dyDescent="0.2">
      <c r="A510">
        <v>6236809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N510">
        <v>1</v>
      </c>
      <c r="AB510">
        <v>1</v>
      </c>
      <c r="AC510">
        <v>0.25</v>
      </c>
      <c r="AG510">
        <v>1.1666669999999999</v>
      </c>
      <c r="AH510">
        <v>1</v>
      </c>
      <c r="AI510">
        <v>1</v>
      </c>
      <c r="AK510">
        <v>1.0833330000000001</v>
      </c>
    </row>
    <row r="511" spans="1:42" x14ac:dyDescent="0.2">
      <c r="A511">
        <v>6236822</v>
      </c>
      <c r="J511">
        <v>11</v>
      </c>
      <c r="L511">
        <v>3</v>
      </c>
      <c r="V511">
        <v>10</v>
      </c>
      <c r="Z511">
        <v>0.125</v>
      </c>
      <c r="AC511">
        <v>10</v>
      </c>
      <c r="AG511">
        <v>1</v>
      </c>
      <c r="AH511">
        <v>4</v>
      </c>
      <c r="AI511">
        <v>10</v>
      </c>
    </row>
    <row r="512" spans="1:42" x14ac:dyDescent="0.2">
      <c r="A512">
        <v>6236842</v>
      </c>
      <c r="J512">
        <v>2</v>
      </c>
      <c r="K512">
        <v>1</v>
      </c>
      <c r="L512">
        <v>1</v>
      </c>
      <c r="N512">
        <v>1</v>
      </c>
      <c r="Q512">
        <v>1</v>
      </c>
      <c r="AG512">
        <v>8.3333000000000004E-2</v>
      </c>
    </row>
    <row r="513" spans="1:39" x14ac:dyDescent="0.2">
      <c r="A513">
        <v>6236847</v>
      </c>
      <c r="B513">
        <v>5</v>
      </c>
      <c r="D513">
        <v>10</v>
      </c>
      <c r="E513">
        <v>3</v>
      </c>
      <c r="F513">
        <v>12</v>
      </c>
      <c r="G513">
        <v>15.833333</v>
      </c>
      <c r="I513">
        <v>6.25</v>
      </c>
      <c r="J513">
        <v>10</v>
      </c>
      <c r="K513">
        <v>5</v>
      </c>
      <c r="L513">
        <v>15</v>
      </c>
      <c r="Q513">
        <v>1</v>
      </c>
      <c r="Z513">
        <v>1</v>
      </c>
      <c r="AG513">
        <v>2</v>
      </c>
      <c r="AH513">
        <v>2</v>
      </c>
      <c r="AI513">
        <v>2</v>
      </c>
    </row>
    <row r="514" spans="1:39" x14ac:dyDescent="0.2">
      <c r="A514">
        <v>6236848</v>
      </c>
      <c r="K514">
        <v>1</v>
      </c>
      <c r="L514">
        <v>1</v>
      </c>
      <c r="AI514">
        <v>1</v>
      </c>
      <c r="AK514">
        <v>1.0833330000000001</v>
      </c>
    </row>
    <row r="515" spans="1:39" x14ac:dyDescent="0.2">
      <c r="A515">
        <v>6236855</v>
      </c>
      <c r="F515">
        <v>0.79169999999999996</v>
      </c>
      <c r="G515">
        <v>3</v>
      </c>
      <c r="H515">
        <v>0.75</v>
      </c>
      <c r="I515">
        <v>2.0833330000000001</v>
      </c>
      <c r="J515">
        <v>1</v>
      </c>
      <c r="K515">
        <v>2</v>
      </c>
      <c r="L515">
        <v>1</v>
      </c>
      <c r="N515">
        <v>0.25</v>
      </c>
      <c r="Z515">
        <v>1.5</v>
      </c>
      <c r="AA515">
        <v>1.0625</v>
      </c>
      <c r="AB515">
        <v>6</v>
      </c>
      <c r="AG515">
        <v>1</v>
      </c>
      <c r="AH515">
        <v>1</v>
      </c>
      <c r="AK515">
        <v>4.1700000000000001E-2</v>
      </c>
    </row>
    <row r="516" spans="1:39" x14ac:dyDescent="0.2">
      <c r="A516">
        <v>6236857</v>
      </c>
      <c r="B516">
        <v>1</v>
      </c>
      <c r="G516">
        <v>6.3333340000000007</v>
      </c>
      <c r="I516">
        <v>4.1666659999999993</v>
      </c>
      <c r="L516">
        <v>4</v>
      </c>
      <c r="AG516">
        <v>2</v>
      </c>
      <c r="AH516">
        <v>0.5</v>
      </c>
      <c r="AJ516">
        <v>6.25E-2</v>
      </c>
      <c r="AK516">
        <v>4.1700000000000001E-2</v>
      </c>
    </row>
    <row r="517" spans="1:39" x14ac:dyDescent="0.2">
      <c r="A517">
        <v>6236858</v>
      </c>
      <c r="D517">
        <v>2</v>
      </c>
      <c r="G517">
        <v>4.1666660000000002</v>
      </c>
      <c r="I517">
        <v>4.1666659999999993</v>
      </c>
      <c r="J517">
        <v>1</v>
      </c>
      <c r="L517">
        <v>2</v>
      </c>
      <c r="Y517">
        <v>0.5</v>
      </c>
      <c r="Z517">
        <v>1</v>
      </c>
      <c r="AB517">
        <v>1</v>
      </c>
      <c r="AI517">
        <v>1</v>
      </c>
    </row>
    <row r="518" spans="1:39" x14ac:dyDescent="0.2">
      <c r="A518">
        <v>6236861</v>
      </c>
      <c r="D518">
        <v>1</v>
      </c>
      <c r="I518">
        <v>4.0833329999999997</v>
      </c>
      <c r="K518">
        <v>1</v>
      </c>
      <c r="L518">
        <v>2</v>
      </c>
      <c r="AG518">
        <v>1</v>
      </c>
      <c r="AH518">
        <v>0.5</v>
      </c>
      <c r="AI518">
        <v>1</v>
      </c>
    </row>
    <row r="519" spans="1:39" x14ac:dyDescent="0.2">
      <c r="A519">
        <v>6236862</v>
      </c>
      <c r="B519">
        <v>5</v>
      </c>
      <c r="C519">
        <v>11</v>
      </c>
      <c r="D519">
        <v>9</v>
      </c>
      <c r="E519">
        <v>8</v>
      </c>
      <c r="F519">
        <v>2</v>
      </c>
      <c r="G519">
        <v>12.666667</v>
      </c>
      <c r="H519">
        <v>1</v>
      </c>
      <c r="I519">
        <v>14.583334000000001</v>
      </c>
      <c r="J519">
        <v>8</v>
      </c>
      <c r="K519">
        <v>10</v>
      </c>
      <c r="L519">
        <v>9</v>
      </c>
      <c r="N519">
        <v>1</v>
      </c>
      <c r="Q519">
        <v>1</v>
      </c>
      <c r="V519">
        <v>1</v>
      </c>
      <c r="Z519">
        <v>4</v>
      </c>
      <c r="AB519">
        <v>6</v>
      </c>
      <c r="AG519">
        <v>5.0833329999999997</v>
      </c>
      <c r="AH519">
        <v>4</v>
      </c>
      <c r="AI519">
        <v>4</v>
      </c>
      <c r="AK519">
        <v>1.0833330000000001</v>
      </c>
    </row>
    <row r="520" spans="1:39" x14ac:dyDescent="0.2">
      <c r="A520">
        <v>6236874</v>
      </c>
      <c r="F520">
        <v>1</v>
      </c>
      <c r="K520">
        <v>5</v>
      </c>
      <c r="N520">
        <v>1</v>
      </c>
      <c r="Q520">
        <v>1.5</v>
      </c>
      <c r="U520">
        <v>1</v>
      </c>
      <c r="V520">
        <v>1</v>
      </c>
      <c r="X520">
        <v>1</v>
      </c>
      <c r="AG520">
        <v>4</v>
      </c>
      <c r="AI520">
        <v>4</v>
      </c>
    </row>
    <row r="521" spans="1:39" x14ac:dyDescent="0.2">
      <c r="A521">
        <v>6236895</v>
      </c>
      <c r="F521">
        <v>1</v>
      </c>
      <c r="H521">
        <v>1.125</v>
      </c>
      <c r="I521">
        <v>1</v>
      </c>
      <c r="J521">
        <v>3</v>
      </c>
      <c r="K521">
        <v>3</v>
      </c>
      <c r="L521">
        <v>2</v>
      </c>
      <c r="Q521">
        <v>0.5</v>
      </c>
      <c r="Y521">
        <v>1</v>
      </c>
      <c r="Z521">
        <v>0.5</v>
      </c>
      <c r="AG521">
        <v>1</v>
      </c>
      <c r="AK521">
        <v>4.1700000000000001E-2</v>
      </c>
    </row>
    <row r="522" spans="1:39" x14ac:dyDescent="0.2">
      <c r="A522">
        <v>6236898</v>
      </c>
      <c r="D522">
        <v>4</v>
      </c>
      <c r="E522">
        <v>1</v>
      </c>
      <c r="F522">
        <v>2</v>
      </c>
      <c r="H522">
        <v>1.125</v>
      </c>
      <c r="I522">
        <v>8.3333340000000007</v>
      </c>
      <c r="J522">
        <v>3</v>
      </c>
      <c r="K522">
        <v>9</v>
      </c>
      <c r="L522">
        <v>8</v>
      </c>
      <c r="X522">
        <v>0.33333299999999999</v>
      </c>
      <c r="AB522">
        <v>0.5</v>
      </c>
      <c r="AG522">
        <v>5</v>
      </c>
      <c r="AI522">
        <v>5</v>
      </c>
      <c r="AK522">
        <v>13</v>
      </c>
      <c r="AM522">
        <v>1.0833330000000001</v>
      </c>
    </row>
    <row r="523" spans="1:39" x14ac:dyDescent="0.2">
      <c r="A523">
        <v>6236900</v>
      </c>
      <c r="B523">
        <v>1</v>
      </c>
      <c r="F523">
        <v>1</v>
      </c>
      <c r="G523">
        <v>2</v>
      </c>
      <c r="I523">
        <v>3.0833330000000001</v>
      </c>
      <c r="K523">
        <v>2</v>
      </c>
      <c r="L523">
        <v>1</v>
      </c>
      <c r="Y523">
        <v>0.33333299999999999</v>
      </c>
      <c r="Z523">
        <v>1</v>
      </c>
      <c r="AB523">
        <v>3.5</v>
      </c>
      <c r="AI523">
        <v>1</v>
      </c>
      <c r="AK523">
        <v>4.1700000000000001E-2</v>
      </c>
      <c r="AM523">
        <v>2.1666669999999999</v>
      </c>
    </row>
    <row r="524" spans="1:39" x14ac:dyDescent="0.2">
      <c r="A524">
        <v>6236901</v>
      </c>
      <c r="E524">
        <v>1</v>
      </c>
      <c r="I524">
        <v>12.5</v>
      </c>
      <c r="K524">
        <v>6</v>
      </c>
      <c r="L524">
        <v>0.125</v>
      </c>
      <c r="Q524">
        <v>1</v>
      </c>
      <c r="Z524">
        <v>1</v>
      </c>
      <c r="AB524">
        <v>1</v>
      </c>
      <c r="AK524">
        <v>13</v>
      </c>
      <c r="AM524">
        <v>4.1667000000000003E-2</v>
      </c>
    </row>
    <row r="525" spans="1:39" x14ac:dyDescent="0.2">
      <c r="A525">
        <v>6236902</v>
      </c>
      <c r="I525">
        <v>6.25</v>
      </c>
      <c r="J525">
        <v>3</v>
      </c>
      <c r="L525">
        <v>5</v>
      </c>
    </row>
    <row r="526" spans="1:39" x14ac:dyDescent="0.2">
      <c r="A526">
        <v>6236905</v>
      </c>
      <c r="B526">
        <v>2</v>
      </c>
      <c r="D526">
        <v>3</v>
      </c>
      <c r="E526">
        <v>1</v>
      </c>
      <c r="F526">
        <v>2</v>
      </c>
      <c r="G526">
        <v>4.1666670000000003</v>
      </c>
      <c r="I526">
        <v>6.249998999999999</v>
      </c>
      <c r="J526">
        <v>1</v>
      </c>
      <c r="K526">
        <v>1</v>
      </c>
      <c r="L526">
        <v>3</v>
      </c>
      <c r="AB526">
        <v>0.5</v>
      </c>
      <c r="AG526">
        <v>1</v>
      </c>
      <c r="AI526">
        <v>1</v>
      </c>
      <c r="AK526">
        <v>4.1667000000000003E-2</v>
      </c>
      <c r="AM526">
        <v>6.5</v>
      </c>
    </row>
    <row r="527" spans="1:39" x14ac:dyDescent="0.2">
      <c r="A527">
        <v>6236908</v>
      </c>
      <c r="B527">
        <v>6.25E-2</v>
      </c>
      <c r="K527">
        <v>4.1667000000000003E-2</v>
      </c>
      <c r="L527">
        <v>10</v>
      </c>
      <c r="Z527">
        <v>1</v>
      </c>
      <c r="AB527">
        <v>1</v>
      </c>
      <c r="AH527">
        <v>5</v>
      </c>
      <c r="AI527">
        <v>2</v>
      </c>
      <c r="AJ527">
        <v>1.0625</v>
      </c>
      <c r="AK527">
        <v>14.083333</v>
      </c>
    </row>
    <row r="528" spans="1:39" x14ac:dyDescent="0.2">
      <c r="A528">
        <v>6236912</v>
      </c>
      <c r="G528">
        <v>10.833333</v>
      </c>
      <c r="I528">
        <v>6.25</v>
      </c>
      <c r="K528">
        <v>1</v>
      </c>
      <c r="N528">
        <v>0.25</v>
      </c>
      <c r="Z528">
        <v>2</v>
      </c>
      <c r="AK528">
        <v>2.1666669999999999</v>
      </c>
    </row>
    <row r="529" spans="1:40" x14ac:dyDescent="0.2">
      <c r="A529">
        <v>6236914</v>
      </c>
      <c r="B529">
        <v>2</v>
      </c>
      <c r="G529">
        <v>2.0833330000000001</v>
      </c>
      <c r="H529">
        <v>1</v>
      </c>
      <c r="I529">
        <v>3.0833330000000001</v>
      </c>
      <c r="K529">
        <v>2</v>
      </c>
      <c r="L529">
        <v>2</v>
      </c>
      <c r="Y529">
        <v>0.5</v>
      </c>
      <c r="AB529">
        <v>2</v>
      </c>
      <c r="AG529">
        <v>8.3333000000000004E-2</v>
      </c>
      <c r="AM529">
        <v>1.0833330000000001</v>
      </c>
    </row>
    <row r="530" spans="1:40" x14ac:dyDescent="0.2">
      <c r="A530">
        <v>6236929</v>
      </c>
      <c r="F530">
        <v>3</v>
      </c>
      <c r="I530">
        <v>1</v>
      </c>
      <c r="J530">
        <v>5</v>
      </c>
      <c r="K530">
        <v>2</v>
      </c>
      <c r="L530">
        <v>3</v>
      </c>
      <c r="V530">
        <v>0.5</v>
      </c>
      <c r="AG530">
        <v>3</v>
      </c>
      <c r="AH530">
        <v>4</v>
      </c>
      <c r="AI530">
        <v>3</v>
      </c>
      <c r="AM530">
        <v>1.0833330000000001</v>
      </c>
    </row>
    <row r="531" spans="1:40" x14ac:dyDescent="0.2">
      <c r="A531">
        <v>6236945</v>
      </c>
      <c r="I531">
        <v>4.1666670000000003</v>
      </c>
      <c r="K531">
        <v>1</v>
      </c>
      <c r="N531">
        <v>1</v>
      </c>
      <c r="Q531">
        <v>2</v>
      </c>
      <c r="AG531">
        <v>1.0833330000000001</v>
      </c>
      <c r="AI531">
        <v>1</v>
      </c>
      <c r="AK531">
        <v>4.1667000000000003E-2</v>
      </c>
    </row>
    <row r="532" spans="1:40" x14ac:dyDescent="0.2">
      <c r="A532">
        <v>6236946</v>
      </c>
      <c r="E532">
        <v>2</v>
      </c>
      <c r="F532">
        <v>1</v>
      </c>
      <c r="I532">
        <v>5.1666670000000003</v>
      </c>
      <c r="J532">
        <v>2</v>
      </c>
      <c r="N532">
        <v>1</v>
      </c>
      <c r="Q532">
        <v>1</v>
      </c>
      <c r="Y532">
        <v>1</v>
      </c>
      <c r="Z532">
        <v>1</v>
      </c>
      <c r="AB532">
        <v>1</v>
      </c>
      <c r="AH532">
        <v>1</v>
      </c>
    </row>
    <row r="533" spans="1:40" x14ac:dyDescent="0.2">
      <c r="A533">
        <v>6236948</v>
      </c>
      <c r="E533">
        <v>5</v>
      </c>
      <c r="H533">
        <v>2</v>
      </c>
      <c r="J533">
        <v>4</v>
      </c>
      <c r="L533">
        <v>10</v>
      </c>
      <c r="V533">
        <v>1</v>
      </c>
      <c r="Z533">
        <v>1</v>
      </c>
      <c r="AB533">
        <v>1</v>
      </c>
      <c r="AC533">
        <v>1</v>
      </c>
      <c r="AG533">
        <v>0.16666700000000001</v>
      </c>
      <c r="AH533">
        <v>3</v>
      </c>
    </row>
    <row r="534" spans="1:40" x14ac:dyDescent="0.2">
      <c r="A534">
        <v>6236963</v>
      </c>
      <c r="D534">
        <v>1</v>
      </c>
      <c r="E534">
        <v>1</v>
      </c>
      <c r="F534">
        <v>2</v>
      </c>
      <c r="I534">
        <v>3.0833330000000001</v>
      </c>
      <c r="K534">
        <v>2</v>
      </c>
      <c r="N534">
        <v>1</v>
      </c>
      <c r="Q534">
        <v>1</v>
      </c>
      <c r="Y534">
        <v>2</v>
      </c>
      <c r="Z534">
        <v>2</v>
      </c>
      <c r="AB534">
        <v>2</v>
      </c>
      <c r="AC534">
        <v>1</v>
      </c>
      <c r="AG534">
        <v>1</v>
      </c>
      <c r="AH534">
        <v>2</v>
      </c>
      <c r="AI534">
        <v>1</v>
      </c>
      <c r="AK534">
        <v>1.0833330000000001</v>
      </c>
      <c r="AL534">
        <v>1</v>
      </c>
    </row>
    <row r="535" spans="1:40" x14ac:dyDescent="0.2">
      <c r="A535">
        <v>6236969</v>
      </c>
      <c r="I535">
        <v>12.5</v>
      </c>
      <c r="J535">
        <v>10</v>
      </c>
      <c r="K535">
        <v>5</v>
      </c>
      <c r="Z535">
        <v>1</v>
      </c>
      <c r="AB535">
        <v>1</v>
      </c>
      <c r="AH535">
        <v>20</v>
      </c>
      <c r="AI535">
        <v>15</v>
      </c>
    </row>
    <row r="536" spans="1:40" x14ac:dyDescent="0.2">
      <c r="A536">
        <v>6236972</v>
      </c>
      <c r="C536">
        <v>5</v>
      </c>
      <c r="D536">
        <v>2</v>
      </c>
      <c r="F536">
        <v>2</v>
      </c>
      <c r="H536">
        <v>1</v>
      </c>
      <c r="I536">
        <v>1</v>
      </c>
      <c r="J536">
        <v>11</v>
      </c>
      <c r="K536">
        <v>1</v>
      </c>
      <c r="N536">
        <v>2.25</v>
      </c>
      <c r="Q536">
        <v>3</v>
      </c>
      <c r="U536">
        <v>1</v>
      </c>
      <c r="V536">
        <v>1</v>
      </c>
      <c r="X536">
        <v>1</v>
      </c>
      <c r="Z536">
        <v>1</v>
      </c>
      <c r="AB536">
        <v>1</v>
      </c>
      <c r="AC536">
        <v>3</v>
      </c>
      <c r="AD536">
        <v>1</v>
      </c>
      <c r="AE536">
        <v>1</v>
      </c>
      <c r="AG536">
        <v>5.0833329999999997</v>
      </c>
      <c r="AH536">
        <v>1</v>
      </c>
      <c r="AI536">
        <v>1</v>
      </c>
      <c r="AK536">
        <v>1.0833330000000001</v>
      </c>
      <c r="AN536">
        <v>1</v>
      </c>
    </row>
    <row r="537" spans="1:40" x14ac:dyDescent="0.2">
      <c r="A537">
        <v>6236977</v>
      </c>
      <c r="G537">
        <v>1</v>
      </c>
      <c r="I537">
        <v>2.0833330000000001</v>
      </c>
      <c r="K537">
        <v>3</v>
      </c>
      <c r="AG537">
        <v>1</v>
      </c>
      <c r="AI537">
        <v>1</v>
      </c>
      <c r="AJ537">
        <v>1.0625</v>
      </c>
      <c r="AK537">
        <v>6.5</v>
      </c>
    </row>
    <row r="538" spans="1:40" x14ac:dyDescent="0.2">
      <c r="A538">
        <v>6236981</v>
      </c>
      <c r="E538">
        <v>2</v>
      </c>
      <c r="G538">
        <v>1.0833330000000001</v>
      </c>
      <c r="I538">
        <v>2.0833330000000001</v>
      </c>
      <c r="L538">
        <v>3</v>
      </c>
      <c r="Z538">
        <v>1</v>
      </c>
      <c r="AG538">
        <v>1</v>
      </c>
      <c r="AH538">
        <v>2</v>
      </c>
    </row>
    <row r="539" spans="1:40" x14ac:dyDescent="0.2">
      <c r="A539">
        <v>6236982</v>
      </c>
      <c r="D539">
        <v>1</v>
      </c>
      <c r="E539">
        <v>1</v>
      </c>
      <c r="K539">
        <v>3</v>
      </c>
      <c r="L539">
        <v>2</v>
      </c>
      <c r="V539">
        <v>3</v>
      </c>
      <c r="AG539">
        <v>1</v>
      </c>
      <c r="AH539">
        <v>3</v>
      </c>
      <c r="AI539">
        <v>1</v>
      </c>
      <c r="AK539">
        <v>6.5</v>
      </c>
      <c r="AM539">
        <v>0.25</v>
      </c>
    </row>
    <row r="540" spans="1:40" x14ac:dyDescent="0.2">
      <c r="A540">
        <v>6236984</v>
      </c>
      <c r="B540">
        <v>15</v>
      </c>
      <c r="C540">
        <v>5</v>
      </c>
      <c r="E540">
        <v>1</v>
      </c>
      <c r="G540">
        <v>1.0833330000000001</v>
      </c>
      <c r="H540">
        <v>0.5</v>
      </c>
      <c r="I540">
        <v>27.083333</v>
      </c>
      <c r="K540">
        <v>6</v>
      </c>
      <c r="AB540">
        <v>1</v>
      </c>
      <c r="AK540">
        <v>13</v>
      </c>
    </row>
    <row r="541" spans="1:40" x14ac:dyDescent="0.2">
      <c r="A541">
        <v>6236986</v>
      </c>
      <c r="E541">
        <v>3</v>
      </c>
      <c r="G541">
        <v>2.0833330000000001</v>
      </c>
      <c r="I541">
        <v>4.1666659999999993</v>
      </c>
      <c r="K541">
        <v>3</v>
      </c>
      <c r="L541">
        <v>1</v>
      </c>
      <c r="Z541">
        <v>1</v>
      </c>
      <c r="AB541">
        <v>1</v>
      </c>
      <c r="AK541">
        <v>4.1667000000000003E-2</v>
      </c>
    </row>
    <row r="542" spans="1:40" x14ac:dyDescent="0.2">
      <c r="A542">
        <v>6236989</v>
      </c>
      <c r="F542">
        <v>1</v>
      </c>
      <c r="I542">
        <v>10.416667</v>
      </c>
      <c r="K542">
        <v>1</v>
      </c>
      <c r="L542">
        <v>1</v>
      </c>
      <c r="V542">
        <v>0.5</v>
      </c>
      <c r="AI542">
        <v>5</v>
      </c>
    </row>
    <row r="543" spans="1:40" x14ac:dyDescent="0.2">
      <c r="A543">
        <v>6237011</v>
      </c>
      <c r="D543">
        <v>1</v>
      </c>
      <c r="G543">
        <v>3.25</v>
      </c>
      <c r="H543">
        <v>1.125</v>
      </c>
      <c r="I543">
        <v>2.0833330000000001</v>
      </c>
      <c r="J543">
        <v>2</v>
      </c>
      <c r="K543">
        <v>1</v>
      </c>
      <c r="L543">
        <v>1</v>
      </c>
      <c r="AC543">
        <v>0.25</v>
      </c>
      <c r="AH543">
        <v>1</v>
      </c>
      <c r="AI543">
        <v>2</v>
      </c>
    </row>
    <row r="544" spans="1:40" x14ac:dyDescent="0.2">
      <c r="A544">
        <v>6237013</v>
      </c>
      <c r="B544">
        <v>1</v>
      </c>
      <c r="E544">
        <v>2</v>
      </c>
      <c r="I544">
        <v>2.0833330000000001</v>
      </c>
      <c r="AK544">
        <v>5.4166670000000003</v>
      </c>
    </row>
    <row r="545" spans="1:42" x14ac:dyDescent="0.2">
      <c r="A545">
        <v>6237023</v>
      </c>
      <c r="B545">
        <v>1</v>
      </c>
      <c r="E545">
        <v>5</v>
      </c>
      <c r="I545">
        <v>25</v>
      </c>
      <c r="J545">
        <v>5</v>
      </c>
      <c r="K545">
        <v>6</v>
      </c>
      <c r="L545">
        <v>1</v>
      </c>
      <c r="Z545">
        <v>15</v>
      </c>
      <c r="AB545">
        <v>15</v>
      </c>
      <c r="AI545">
        <v>2</v>
      </c>
      <c r="AK545">
        <v>1.0833330000000001</v>
      </c>
    </row>
    <row r="546" spans="1:42" x14ac:dyDescent="0.2">
      <c r="A546">
        <v>6237030</v>
      </c>
      <c r="F546">
        <v>7</v>
      </c>
      <c r="K546">
        <v>2</v>
      </c>
      <c r="Z546">
        <v>1</v>
      </c>
      <c r="AB546">
        <v>1</v>
      </c>
      <c r="AG546">
        <v>1</v>
      </c>
      <c r="AH546">
        <v>7</v>
      </c>
      <c r="AI546">
        <v>3</v>
      </c>
      <c r="AN546">
        <v>2</v>
      </c>
    </row>
    <row r="547" spans="1:42" x14ac:dyDescent="0.2">
      <c r="A547">
        <v>6237042</v>
      </c>
      <c r="F547">
        <v>1</v>
      </c>
      <c r="I547">
        <v>6.25</v>
      </c>
      <c r="J547">
        <v>3</v>
      </c>
      <c r="K547">
        <v>1</v>
      </c>
      <c r="L547">
        <v>10</v>
      </c>
      <c r="Q547">
        <v>0.5</v>
      </c>
      <c r="AC547">
        <v>1</v>
      </c>
      <c r="AG547">
        <v>1</v>
      </c>
      <c r="AH547">
        <v>2</v>
      </c>
      <c r="AI547">
        <v>1</v>
      </c>
    </row>
    <row r="548" spans="1:42" x14ac:dyDescent="0.2">
      <c r="A548">
        <v>6237044</v>
      </c>
      <c r="F548">
        <v>2</v>
      </c>
      <c r="I548">
        <v>4.1666670000000003</v>
      </c>
      <c r="Z548">
        <v>1</v>
      </c>
    </row>
    <row r="549" spans="1:42" x14ac:dyDescent="0.2">
      <c r="A549">
        <v>6237045</v>
      </c>
      <c r="E549">
        <v>2</v>
      </c>
      <c r="G549">
        <v>3.1666669999999999</v>
      </c>
      <c r="K549">
        <v>1</v>
      </c>
      <c r="L549">
        <v>1</v>
      </c>
      <c r="Z549">
        <v>2</v>
      </c>
      <c r="AB549">
        <v>1.5</v>
      </c>
      <c r="AH549">
        <v>1</v>
      </c>
    </row>
    <row r="550" spans="1:42" x14ac:dyDescent="0.2">
      <c r="A550">
        <v>6237051</v>
      </c>
      <c r="B550">
        <v>50</v>
      </c>
      <c r="C550">
        <v>10</v>
      </c>
      <c r="E550">
        <v>48</v>
      </c>
      <c r="F550">
        <v>20</v>
      </c>
      <c r="G550">
        <v>33.583332999999996</v>
      </c>
      <c r="I550">
        <v>77.08333300000001</v>
      </c>
      <c r="J550">
        <v>25</v>
      </c>
      <c r="K550">
        <v>91</v>
      </c>
      <c r="L550">
        <v>31</v>
      </c>
      <c r="V550">
        <v>2</v>
      </c>
      <c r="Y550">
        <v>1</v>
      </c>
      <c r="Z550">
        <v>11</v>
      </c>
      <c r="AA550">
        <v>17</v>
      </c>
      <c r="AB550">
        <v>2</v>
      </c>
      <c r="AG550">
        <v>12</v>
      </c>
      <c r="AH550">
        <v>5</v>
      </c>
      <c r="AI550">
        <v>33</v>
      </c>
      <c r="AM550">
        <v>26</v>
      </c>
    </row>
    <row r="551" spans="1:42" x14ac:dyDescent="0.2">
      <c r="A551">
        <v>6237053</v>
      </c>
      <c r="B551">
        <v>2</v>
      </c>
      <c r="D551">
        <v>1</v>
      </c>
      <c r="G551">
        <v>6.25</v>
      </c>
      <c r="I551">
        <v>8.3333329999999997</v>
      </c>
      <c r="K551">
        <v>2</v>
      </c>
      <c r="L551">
        <v>1</v>
      </c>
      <c r="Z551">
        <v>1</v>
      </c>
    </row>
    <row r="552" spans="1:42" x14ac:dyDescent="0.2">
      <c r="A552">
        <v>6237054</v>
      </c>
      <c r="Z552">
        <v>2</v>
      </c>
      <c r="AB552">
        <v>1</v>
      </c>
      <c r="AI552">
        <v>1</v>
      </c>
    </row>
    <row r="553" spans="1:42" x14ac:dyDescent="0.2">
      <c r="A553">
        <v>6237057</v>
      </c>
      <c r="E553">
        <v>3</v>
      </c>
      <c r="G553">
        <v>7.4166670000000003</v>
      </c>
      <c r="I553">
        <v>2.0833330000000001</v>
      </c>
      <c r="J553">
        <v>1</v>
      </c>
      <c r="K553">
        <v>8</v>
      </c>
      <c r="N553">
        <v>1</v>
      </c>
      <c r="Q553">
        <v>1</v>
      </c>
      <c r="V553">
        <v>6.75</v>
      </c>
      <c r="X553">
        <v>1</v>
      </c>
      <c r="Y553">
        <v>2</v>
      </c>
      <c r="Z553">
        <v>2</v>
      </c>
      <c r="AB553">
        <v>2</v>
      </c>
      <c r="AC553">
        <v>1</v>
      </c>
      <c r="AD553">
        <v>0.5</v>
      </c>
      <c r="AG553">
        <v>8.3333000000000004E-2</v>
      </c>
      <c r="AH553">
        <v>4</v>
      </c>
      <c r="AI553">
        <v>4</v>
      </c>
    </row>
    <row r="554" spans="1:42" x14ac:dyDescent="0.2">
      <c r="A554">
        <v>6237060</v>
      </c>
      <c r="B554">
        <v>1</v>
      </c>
      <c r="I554">
        <v>2.0833330000000001</v>
      </c>
      <c r="K554">
        <v>1</v>
      </c>
      <c r="L554">
        <v>2</v>
      </c>
      <c r="N554">
        <v>1</v>
      </c>
      <c r="Y554">
        <v>1</v>
      </c>
      <c r="AB554">
        <v>2</v>
      </c>
      <c r="AG554">
        <v>8.3333000000000004E-2</v>
      </c>
      <c r="AI554">
        <v>1</v>
      </c>
    </row>
    <row r="555" spans="1:42" x14ac:dyDescent="0.2">
      <c r="A555">
        <v>6237061</v>
      </c>
      <c r="B555">
        <v>1</v>
      </c>
      <c r="J555">
        <v>1</v>
      </c>
      <c r="K555">
        <v>1</v>
      </c>
      <c r="L555">
        <v>1</v>
      </c>
      <c r="AA555">
        <v>2.125</v>
      </c>
      <c r="AB555">
        <v>1</v>
      </c>
      <c r="AI555">
        <v>1</v>
      </c>
    </row>
    <row r="556" spans="1:42" x14ac:dyDescent="0.2">
      <c r="A556">
        <v>6237063</v>
      </c>
      <c r="J556">
        <v>1</v>
      </c>
      <c r="K556">
        <v>1</v>
      </c>
      <c r="L556">
        <v>2</v>
      </c>
      <c r="Z556">
        <v>1</v>
      </c>
      <c r="AB556">
        <v>1</v>
      </c>
      <c r="AN556">
        <v>1</v>
      </c>
    </row>
    <row r="557" spans="1:42" x14ac:dyDescent="0.2">
      <c r="A557">
        <v>6237064</v>
      </c>
      <c r="B557">
        <v>2</v>
      </c>
      <c r="E557">
        <v>49</v>
      </c>
      <c r="G557">
        <v>2.1666669999999999</v>
      </c>
      <c r="I557">
        <v>52.083333000000003</v>
      </c>
      <c r="K557">
        <v>50</v>
      </c>
      <c r="Z557">
        <v>1</v>
      </c>
      <c r="AB557">
        <v>1</v>
      </c>
      <c r="AJ557">
        <v>1.0625</v>
      </c>
      <c r="AM557">
        <v>5.458367</v>
      </c>
    </row>
    <row r="558" spans="1:42" x14ac:dyDescent="0.2">
      <c r="A558">
        <v>6237065</v>
      </c>
      <c r="B558">
        <v>30</v>
      </c>
      <c r="C558">
        <v>65</v>
      </c>
      <c r="D558">
        <v>20</v>
      </c>
      <c r="E558">
        <v>26</v>
      </c>
      <c r="F558">
        <v>7</v>
      </c>
      <c r="G558">
        <v>100</v>
      </c>
      <c r="H558">
        <v>8.25</v>
      </c>
      <c r="I558">
        <v>125</v>
      </c>
      <c r="K558">
        <v>35</v>
      </c>
      <c r="L558">
        <v>20</v>
      </c>
      <c r="N558">
        <v>0.25</v>
      </c>
      <c r="Q558">
        <v>3</v>
      </c>
      <c r="Y558">
        <v>1</v>
      </c>
      <c r="Z558">
        <v>1</v>
      </c>
      <c r="AB558">
        <v>1</v>
      </c>
      <c r="AC558">
        <v>0.25</v>
      </c>
      <c r="AG558">
        <v>20.5</v>
      </c>
      <c r="AH558">
        <v>16</v>
      </c>
      <c r="AI558">
        <v>32</v>
      </c>
      <c r="AK558">
        <v>91</v>
      </c>
      <c r="AN558">
        <v>2</v>
      </c>
      <c r="AP558">
        <v>9</v>
      </c>
    </row>
    <row r="559" spans="1:42" x14ac:dyDescent="0.2">
      <c r="A559">
        <v>6237072</v>
      </c>
      <c r="B559">
        <v>2</v>
      </c>
      <c r="D559">
        <v>1</v>
      </c>
      <c r="E559">
        <v>1</v>
      </c>
      <c r="F559">
        <v>1</v>
      </c>
      <c r="G559">
        <v>2.1666669999999999</v>
      </c>
      <c r="I559">
        <v>3.0833330000000001</v>
      </c>
      <c r="K559">
        <v>2</v>
      </c>
      <c r="L559">
        <v>1</v>
      </c>
      <c r="Y559">
        <v>1</v>
      </c>
      <c r="Z559">
        <v>3</v>
      </c>
      <c r="AB559">
        <v>3</v>
      </c>
      <c r="AM559">
        <v>1.0833330000000001</v>
      </c>
    </row>
    <row r="560" spans="1:42" x14ac:dyDescent="0.2">
      <c r="A560">
        <v>6237075</v>
      </c>
      <c r="B560">
        <v>5</v>
      </c>
      <c r="J560">
        <v>3</v>
      </c>
      <c r="K560">
        <v>4</v>
      </c>
      <c r="Z560">
        <v>1</v>
      </c>
      <c r="AA560">
        <v>1.0625</v>
      </c>
      <c r="AB560">
        <v>1</v>
      </c>
      <c r="AG560">
        <v>1</v>
      </c>
      <c r="AH560">
        <v>2</v>
      </c>
      <c r="AK560">
        <v>1.0833330000000001</v>
      </c>
    </row>
    <row r="561" spans="1:40" x14ac:dyDescent="0.2">
      <c r="A561">
        <v>6237079</v>
      </c>
      <c r="D561">
        <v>1</v>
      </c>
      <c r="I561">
        <v>2.0833330000000001</v>
      </c>
      <c r="K561">
        <v>1</v>
      </c>
      <c r="L561">
        <v>1</v>
      </c>
    </row>
    <row r="562" spans="1:40" x14ac:dyDescent="0.2">
      <c r="A562">
        <v>6237081</v>
      </c>
      <c r="B562">
        <v>1</v>
      </c>
      <c r="D562">
        <v>1</v>
      </c>
      <c r="F562">
        <v>1</v>
      </c>
      <c r="H562">
        <v>1</v>
      </c>
      <c r="I562">
        <v>2.0833330000000001</v>
      </c>
      <c r="J562">
        <v>1</v>
      </c>
      <c r="L562">
        <v>1</v>
      </c>
      <c r="N562">
        <v>0.25</v>
      </c>
      <c r="X562">
        <v>0.66666700000000001</v>
      </c>
      <c r="AG562">
        <v>1.0833330000000001</v>
      </c>
      <c r="AH562">
        <v>1</v>
      </c>
      <c r="AI562">
        <v>1</v>
      </c>
    </row>
    <row r="563" spans="1:40" x14ac:dyDescent="0.2">
      <c r="A563">
        <v>6237082</v>
      </c>
      <c r="E563">
        <v>1</v>
      </c>
      <c r="F563">
        <v>1</v>
      </c>
      <c r="I563">
        <v>1</v>
      </c>
      <c r="J563">
        <v>1</v>
      </c>
      <c r="K563">
        <v>10</v>
      </c>
      <c r="L563">
        <v>1</v>
      </c>
      <c r="V563">
        <v>1</v>
      </c>
      <c r="Z563">
        <v>1</v>
      </c>
      <c r="AB563">
        <v>2</v>
      </c>
      <c r="AG563">
        <v>1</v>
      </c>
      <c r="AH563">
        <v>4</v>
      </c>
      <c r="AI563">
        <v>3</v>
      </c>
    </row>
    <row r="564" spans="1:40" x14ac:dyDescent="0.2">
      <c r="A564">
        <v>6237091</v>
      </c>
      <c r="I564">
        <v>4.1666659999999993</v>
      </c>
      <c r="J564">
        <v>5</v>
      </c>
      <c r="K564">
        <v>1</v>
      </c>
      <c r="L564">
        <v>1</v>
      </c>
      <c r="Q564">
        <v>1</v>
      </c>
      <c r="V564">
        <v>0.25</v>
      </c>
      <c r="Y564">
        <v>0.5</v>
      </c>
      <c r="Z564">
        <v>2</v>
      </c>
      <c r="AB564">
        <v>2</v>
      </c>
      <c r="AC564">
        <v>0.25</v>
      </c>
      <c r="AI564">
        <v>1</v>
      </c>
      <c r="AM564">
        <v>1.0833330000000001</v>
      </c>
    </row>
    <row r="565" spans="1:40" x14ac:dyDescent="0.2">
      <c r="A565">
        <v>6237095</v>
      </c>
      <c r="B565">
        <v>2</v>
      </c>
      <c r="F565">
        <v>3</v>
      </c>
      <c r="G565">
        <v>6.3333329999999997</v>
      </c>
      <c r="H565">
        <v>0.5</v>
      </c>
      <c r="I565">
        <v>2.0833330000000001</v>
      </c>
      <c r="K565">
        <v>2</v>
      </c>
      <c r="Q565">
        <v>1</v>
      </c>
      <c r="V565">
        <v>0.25</v>
      </c>
      <c r="Z565">
        <v>2</v>
      </c>
      <c r="AA565">
        <v>1.0625</v>
      </c>
      <c r="AB565">
        <v>2</v>
      </c>
      <c r="AC565">
        <v>0.25</v>
      </c>
      <c r="AG565">
        <v>1</v>
      </c>
      <c r="AI565">
        <v>1</v>
      </c>
      <c r="AK565">
        <v>1</v>
      </c>
      <c r="AN565">
        <v>0.5</v>
      </c>
    </row>
    <row r="566" spans="1:40" x14ac:dyDescent="0.2">
      <c r="A566">
        <v>6237100</v>
      </c>
      <c r="D566">
        <v>1</v>
      </c>
      <c r="E566">
        <v>1</v>
      </c>
      <c r="F566">
        <v>1</v>
      </c>
      <c r="H566">
        <v>0</v>
      </c>
      <c r="I566">
        <v>2.0833330000000001</v>
      </c>
      <c r="K566">
        <v>1</v>
      </c>
      <c r="X566">
        <v>0.3</v>
      </c>
      <c r="Y566">
        <v>0.5</v>
      </c>
      <c r="AB566">
        <v>1</v>
      </c>
      <c r="AG566">
        <v>2</v>
      </c>
      <c r="AH566">
        <v>1</v>
      </c>
      <c r="AI566">
        <v>1</v>
      </c>
      <c r="AK566">
        <v>2.1666669999999999</v>
      </c>
      <c r="AL566">
        <v>1</v>
      </c>
      <c r="AM566">
        <v>1.0833330000000001</v>
      </c>
    </row>
    <row r="567" spans="1:40" x14ac:dyDescent="0.2">
      <c r="A567">
        <v>6237112</v>
      </c>
      <c r="B567">
        <v>1</v>
      </c>
      <c r="F567">
        <v>2</v>
      </c>
      <c r="J567">
        <v>2</v>
      </c>
      <c r="K567">
        <v>2</v>
      </c>
      <c r="L567">
        <v>1</v>
      </c>
      <c r="AG567">
        <v>3</v>
      </c>
      <c r="AH567">
        <v>3</v>
      </c>
      <c r="AI567">
        <v>4</v>
      </c>
      <c r="AN567">
        <v>0.5</v>
      </c>
    </row>
    <row r="568" spans="1:40" x14ac:dyDescent="0.2">
      <c r="A568">
        <v>6237114</v>
      </c>
      <c r="F568">
        <v>3</v>
      </c>
      <c r="G568">
        <v>1.0833330000000001</v>
      </c>
      <c r="K568">
        <v>1</v>
      </c>
      <c r="L568">
        <v>1</v>
      </c>
      <c r="Z568">
        <v>1</v>
      </c>
      <c r="AB568">
        <v>1</v>
      </c>
      <c r="AI568">
        <v>1</v>
      </c>
      <c r="AK568">
        <v>1.0833330000000001</v>
      </c>
    </row>
    <row r="569" spans="1:40" x14ac:dyDescent="0.2">
      <c r="A569">
        <v>6237118</v>
      </c>
      <c r="I569">
        <v>2.0833330000000001</v>
      </c>
      <c r="L569">
        <v>5</v>
      </c>
      <c r="AG569">
        <v>1</v>
      </c>
      <c r="AI569">
        <v>1</v>
      </c>
      <c r="AK569">
        <v>5.4583340000000007</v>
      </c>
      <c r="AM569">
        <v>4.1667000000000003E-2</v>
      </c>
    </row>
    <row r="570" spans="1:40" x14ac:dyDescent="0.2">
      <c r="A570">
        <v>6237122</v>
      </c>
      <c r="E570">
        <v>1</v>
      </c>
      <c r="I570">
        <v>2.0833330000000001</v>
      </c>
      <c r="K570">
        <v>2</v>
      </c>
      <c r="L570">
        <v>1</v>
      </c>
      <c r="AB570">
        <v>1</v>
      </c>
      <c r="AI570">
        <v>1</v>
      </c>
    </row>
    <row r="571" spans="1:40" x14ac:dyDescent="0.2">
      <c r="A571">
        <v>6237128</v>
      </c>
      <c r="C571">
        <v>10</v>
      </c>
      <c r="J571">
        <v>5</v>
      </c>
      <c r="K571">
        <v>1</v>
      </c>
      <c r="N571">
        <v>1</v>
      </c>
      <c r="X571">
        <v>2</v>
      </c>
      <c r="AC571">
        <v>1</v>
      </c>
      <c r="AG571">
        <v>7</v>
      </c>
      <c r="AI571">
        <v>3</v>
      </c>
    </row>
    <row r="572" spans="1:40" x14ac:dyDescent="0.2">
      <c r="A572">
        <v>6237134</v>
      </c>
      <c r="B572">
        <v>13</v>
      </c>
      <c r="D572">
        <v>1</v>
      </c>
      <c r="F572">
        <v>17</v>
      </c>
      <c r="G572">
        <v>2.1666669999999999</v>
      </c>
      <c r="I572">
        <v>8.3333329999999997</v>
      </c>
      <c r="K572">
        <v>2</v>
      </c>
      <c r="L572">
        <v>2</v>
      </c>
      <c r="N572">
        <v>2</v>
      </c>
      <c r="Q572">
        <v>3</v>
      </c>
      <c r="Z572">
        <v>1</v>
      </c>
      <c r="AG572">
        <v>11.166667</v>
      </c>
      <c r="AH572">
        <v>1</v>
      </c>
      <c r="AI572">
        <v>10</v>
      </c>
      <c r="AL572">
        <v>1</v>
      </c>
      <c r="AM572">
        <v>5.4166670000000003</v>
      </c>
    </row>
    <row r="573" spans="1:40" x14ac:dyDescent="0.2">
      <c r="A573">
        <v>6237153</v>
      </c>
      <c r="D573">
        <v>5</v>
      </c>
      <c r="F573">
        <v>3</v>
      </c>
      <c r="G573">
        <v>8.3333000000000004E-2</v>
      </c>
      <c r="I573">
        <v>1</v>
      </c>
      <c r="J573">
        <v>10</v>
      </c>
      <c r="K573">
        <v>5</v>
      </c>
      <c r="N573">
        <v>1</v>
      </c>
      <c r="V573">
        <v>2</v>
      </c>
      <c r="Z573">
        <v>1</v>
      </c>
      <c r="AB573">
        <v>1</v>
      </c>
      <c r="AG573">
        <v>8.3333000000000004E-2</v>
      </c>
      <c r="AH573">
        <v>3</v>
      </c>
      <c r="AI573">
        <v>3</v>
      </c>
      <c r="AK573">
        <v>4.1667000000000003E-2</v>
      </c>
      <c r="AM573">
        <v>4.1667000000000003E-2</v>
      </c>
    </row>
    <row r="574" spans="1:40" x14ac:dyDescent="0.2">
      <c r="A574">
        <v>6237156</v>
      </c>
      <c r="B574">
        <v>2</v>
      </c>
      <c r="K574">
        <v>1</v>
      </c>
      <c r="AG574">
        <v>1</v>
      </c>
      <c r="AI574">
        <v>1</v>
      </c>
      <c r="AK574">
        <v>1.0833330000000001</v>
      </c>
    </row>
    <row r="575" spans="1:40" x14ac:dyDescent="0.2">
      <c r="A575">
        <v>6237157</v>
      </c>
      <c r="B575">
        <v>16</v>
      </c>
      <c r="E575">
        <v>3</v>
      </c>
      <c r="F575">
        <v>5</v>
      </c>
      <c r="H575">
        <v>1</v>
      </c>
      <c r="I575">
        <v>18.75</v>
      </c>
      <c r="J575">
        <v>3</v>
      </c>
      <c r="K575">
        <v>3</v>
      </c>
      <c r="L575">
        <v>10</v>
      </c>
      <c r="N575">
        <v>3</v>
      </c>
      <c r="Q575">
        <v>2</v>
      </c>
      <c r="Y575">
        <v>1</v>
      </c>
      <c r="Z575">
        <v>6</v>
      </c>
      <c r="AB575">
        <v>6</v>
      </c>
      <c r="AC575">
        <v>1</v>
      </c>
      <c r="AG575">
        <v>0.33333299999999999</v>
      </c>
      <c r="AH575">
        <v>5</v>
      </c>
      <c r="AI575">
        <v>4</v>
      </c>
    </row>
    <row r="576" spans="1:40" x14ac:dyDescent="0.2">
      <c r="A576">
        <v>6237165</v>
      </c>
      <c r="D576">
        <v>4</v>
      </c>
      <c r="I576">
        <v>3.0833330000000001</v>
      </c>
      <c r="J576">
        <v>9</v>
      </c>
      <c r="K576">
        <v>2</v>
      </c>
      <c r="L576">
        <v>7</v>
      </c>
      <c r="Y576">
        <v>2</v>
      </c>
      <c r="Z576">
        <v>3</v>
      </c>
      <c r="AB576">
        <v>2</v>
      </c>
      <c r="AD576">
        <v>0.5</v>
      </c>
      <c r="AG576">
        <v>2</v>
      </c>
      <c r="AH576">
        <v>1</v>
      </c>
    </row>
    <row r="577" spans="1:42" x14ac:dyDescent="0.2">
      <c r="A577">
        <v>6237167</v>
      </c>
      <c r="C577">
        <v>3</v>
      </c>
      <c r="F577">
        <v>5</v>
      </c>
      <c r="G577">
        <v>3.25</v>
      </c>
      <c r="H577">
        <v>3.125</v>
      </c>
      <c r="I577">
        <v>4.1666659999999993</v>
      </c>
      <c r="J577">
        <v>5</v>
      </c>
      <c r="K577">
        <v>4</v>
      </c>
      <c r="L577">
        <v>4</v>
      </c>
      <c r="N577">
        <v>0.25</v>
      </c>
      <c r="Q577">
        <v>1</v>
      </c>
      <c r="V577">
        <v>3.5</v>
      </c>
      <c r="X577">
        <v>1</v>
      </c>
      <c r="Y577">
        <v>1</v>
      </c>
      <c r="Z577">
        <v>1</v>
      </c>
      <c r="AB577">
        <v>1</v>
      </c>
      <c r="AC577">
        <v>1</v>
      </c>
      <c r="AG577">
        <v>2.1666669999999999</v>
      </c>
      <c r="AH577">
        <v>2</v>
      </c>
      <c r="AI577">
        <v>4</v>
      </c>
    </row>
    <row r="578" spans="1:42" x14ac:dyDescent="0.2">
      <c r="A578">
        <v>6237168</v>
      </c>
      <c r="F578">
        <v>2</v>
      </c>
      <c r="K578">
        <v>1</v>
      </c>
      <c r="L578">
        <v>2</v>
      </c>
      <c r="Z578">
        <v>4</v>
      </c>
      <c r="AK578">
        <v>3.0833330000000001</v>
      </c>
    </row>
    <row r="579" spans="1:42" x14ac:dyDescent="0.2">
      <c r="A579">
        <v>6237179</v>
      </c>
      <c r="D579">
        <v>2</v>
      </c>
      <c r="F579">
        <v>1</v>
      </c>
      <c r="G579">
        <v>2.1666669999999999</v>
      </c>
      <c r="H579">
        <v>1</v>
      </c>
      <c r="I579">
        <v>3.0833330000000001</v>
      </c>
      <c r="J579">
        <v>2</v>
      </c>
      <c r="K579">
        <v>5</v>
      </c>
      <c r="L579">
        <v>7</v>
      </c>
      <c r="Q579">
        <v>1</v>
      </c>
      <c r="AG579">
        <v>2.0833330000000001</v>
      </c>
      <c r="AH579">
        <v>2</v>
      </c>
      <c r="AI579">
        <v>2</v>
      </c>
      <c r="AN579">
        <v>2</v>
      </c>
      <c r="AP579">
        <v>3.125</v>
      </c>
    </row>
    <row r="580" spans="1:42" x14ac:dyDescent="0.2">
      <c r="A580">
        <v>6237194</v>
      </c>
      <c r="G580">
        <v>1.0833330000000001</v>
      </c>
      <c r="H580">
        <v>3.375</v>
      </c>
      <c r="K580">
        <v>2</v>
      </c>
      <c r="Z580">
        <v>1</v>
      </c>
      <c r="AB580">
        <v>1</v>
      </c>
      <c r="AI580">
        <v>10</v>
      </c>
    </row>
    <row r="581" spans="1:42" x14ac:dyDescent="0.2">
      <c r="A581">
        <v>6237201</v>
      </c>
      <c r="K581">
        <v>1</v>
      </c>
      <c r="Q581">
        <v>0.5</v>
      </c>
      <c r="Z581">
        <v>1</v>
      </c>
      <c r="AB581">
        <v>1</v>
      </c>
      <c r="AI581">
        <v>1</v>
      </c>
    </row>
    <row r="582" spans="1:42" x14ac:dyDescent="0.2">
      <c r="A582">
        <v>6237223</v>
      </c>
      <c r="B582">
        <v>3</v>
      </c>
      <c r="G582">
        <v>3.25</v>
      </c>
      <c r="J582">
        <v>1</v>
      </c>
      <c r="K582">
        <v>2</v>
      </c>
      <c r="AI582">
        <v>1</v>
      </c>
    </row>
    <row r="583" spans="1:42" x14ac:dyDescent="0.2">
      <c r="A583">
        <v>6237230</v>
      </c>
      <c r="F583">
        <v>3</v>
      </c>
      <c r="G583">
        <v>13</v>
      </c>
      <c r="I583">
        <v>12.5</v>
      </c>
      <c r="J583">
        <v>4</v>
      </c>
      <c r="K583">
        <v>1</v>
      </c>
      <c r="L583">
        <v>3</v>
      </c>
      <c r="N583">
        <v>2</v>
      </c>
      <c r="X583">
        <v>0.5</v>
      </c>
      <c r="Y583">
        <v>0.5</v>
      </c>
      <c r="Z583">
        <v>1</v>
      </c>
      <c r="AB583">
        <v>1</v>
      </c>
      <c r="AD583">
        <v>1.5</v>
      </c>
      <c r="AG583">
        <v>0.16666700000000001</v>
      </c>
      <c r="AI583">
        <v>1</v>
      </c>
    </row>
    <row r="584" spans="1:42" x14ac:dyDescent="0.2">
      <c r="A584">
        <v>6237232</v>
      </c>
      <c r="F584">
        <v>5</v>
      </c>
      <c r="G584">
        <v>7.3333329999999997</v>
      </c>
      <c r="H584">
        <v>1</v>
      </c>
      <c r="I584">
        <v>2.0833330000000001</v>
      </c>
      <c r="J584">
        <v>4</v>
      </c>
      <c r="K584">
        <v>4</v>
      </c>
      <c r="L584">
        <v>2</v>
      </c>
      <c r="N584">
        <v>1</v>
      </c>
      <c r="Y584">
        <v>0.5</v>
      </c>
      <c r="AG584">
        <v>0.16666700000000001</v>
      </c>
      <c r="AH584">
        <v>2</v>
      </c>
      <c r="AI584">
        <v>2</v>
      </c>
      <c r="AN584">
        <v>1</v>
      </c>
    </row>
    <row r="585" spans="1:42" x14ac:dyDescent="0.2">
      <c r="A585">
        <v>6237233</v>
      </c>
      <c r="D585">
        <v>3</v>
      </c>
      <c r="F585">
        <v>1</v>
      </c>
      <c r="I585">
        <v>4.1666659999999993</v>
      </c>
      <c r="J585">
        <v>1</v>
      </c>
      <c r="K585">
        <v>1</v>
      </c>
      <c r="AI585">
        <v>1</v>
      </c>
    </row>
    <row r="586" spans="1:42" x14ac:dyDescent="0.2">
      <c r="A586">
        <v>6237234</v>
      </c>
      <c r="F586">
        <v>2</v>
      </c>
      <c r="I586">
        <v>2.0833330000000001</v>
      </c>
      <c r="K586">
        <v>2</v>
      </c>
      <c r="AG586">
        <v>1</v>
      </c>
      <c r="AH586">
        <v>2</v>
      </c>
      <c r="AI586">
        <v>5</v>
      </c>
      <c r="AK586">
        <v>2.1666669999999999</v>
      </c>
      <c r="AM586">
        <v>3.25</v>
      </c>
    </row>
    <row r="587" spans="1:42" x14ac:dyDescent="0.2">
      <c r="A587">
        <v>6237236</v>
      </c>
      <c r="D587">
        <v>2</v>
      </c>
      <c r="F587">
        <v>2</v>
      </c>
      <c r="I587">
        <v>2.0833330000000001</v>
      </c>
      <c r="J587">
        <v>2</v>
      </c>
      <c r="L587">
        <v>5</v>
      </c>
      <c r="Y587">
        <v>0.5</v>
      </c>
      <c r="Z587">
        <v>1</v>
      </c>
      <c r="AB587">
        <v>1</v>
      </c>
      <c r="AH587">
        <v>2</v>
      </c>
      <c r="AI587">
        <v>2</v>
      </c>
    </row>
    <row r="588" spans="1:42" x14ac:dyDescent="0.2">
      <c r="A588">
        <v>6237237</v>
      </c>
      <c r="G588">
        <v>7.1666670000000003</v>
      </c>
      <c r="I588">
        <v>6.25</v>
      </c>
      <c r="J588">
        <v>1</v>
      </c>
      <c r="K588">
        <v>1</v>
      </c>
      <c r="L588">
        <v>4</v>
      </c>
      <c r="X588">
        <v>0.5</v>
      </c>
      <c r="Y588">
        <v>1</v>
      </c>
      <c r="Z588">
        <v>1</v>
      </c>
      <c r="AB588">
        <v>2</v>
      </c>
      <c r="AI588">
        <v>1</v>
      </c>
      <c r="AK588">
        <v>1.0833330000000001</v>
      </c>
      <c r="AM588">
        <v>1.0833330000000001</v>
      </c>
      <c r="AN588">
        <v>0.83333299999999999</v>
      </c>
    </row>
    <row r="589" spans="1:42" x14ac:dyDescent="0.2">
      <c r="A589">
        <v>6237242</v>
      </c>
      <c r="I589">
        <v>1</v>
      </c>
      <c r="K589">
        <v>1</v>
      </c>
      <c r="L589">
        <v>1</v>
      </c>
      <c r="AH589">
        <v>1</v>
      </c>
      <c r="AI589">
        <v>2</v>
      </c>
      <c r="AM589">
        <v>1.0833330000000001</v>
      </c>
    </row>
    <row r="590" spans="1:42" x14ac:dyDescent="0.2">
      <c r="A590">
        <v>6237249</v>
      </c>
      <c r="K590">
        <v>1</v>
      </c>
      <c r="Z590">
        <v>2</v>
      </c>
      <c r="AG590">
        <v>1</v>
      </c>
      <c r="AH590">
        <v>1</v>
      </c>
      <c r="AI590">
        <v>1</v>
      </c>
    </row>
    <row r="591" spans="1:42" x14ac:dyDescent="0.2">
      <c r="A591">
        <v>6237250</v>
      </c>
      <c r="C591">
        <v>4</v>
      </c>
      <c r="D591">
        <v>2</v>
      </c>
      <c r="F591">
        <v>10</v>
      </c>
      <c r="G591">
        <v>10.416667</v>
      </c>
      <c r="H591">
        <v>6.375</v>
      </c>
      <c r="I591">
        <v>16.666667</v>
      </c>
      <c r="J591">
        <v>5</v>
      </c>
      <c r="K591">
        <v>15</v>
      </c>
      <c r="L591">
        <v>2</v>
      </c>
      <c r="Q591">
        <v>1</v>
      </c>
      <c r="Y591">
        <v>1</v>
      </c>
      <c r="Z591">
        <v>3</v>
      </c>
      <c r="AB591">
        <v>4</v>
      </c>
      <c r="AE591">
        <v>2</v>
      </c>
      <c r="AG591">
        <v>3.25</v>
      </c>
      <c r="AH591">
        <v>2</v>
      </c>
      <c r="AI591">
        <v>5</v>
      </c>
      <c r="AK591">
        <v>5.4166670000000003</v>
      </c>
      <c r="AM591">
        <v>5.4166670000000003</v>
      </c>
    </row>
    <row r="592" spans="1:42" x14ac:dyDescent="0.2">
      <c r="A592">
        <v>6237252</v>
      </c>
      <c r="G592">
        <v>5.4166670000000003</v>
      </c>
      <c r="H592">
        <v>1</v>
      </c>
      <c r="I592">
        <v>1</v>
      </c>
      <c r="J592">
        <v>3</v>
      </c>
      <c r="K592">
        <v>3</v>
      </c>
      <c r="L592">
        <v>4</v>
      </c>
      <c r="N592">
        <v>1</v>
      </c>
      <c r="Q592">
        <v>1</v>
      </c>
      <c r="V592">
        <v>1</v>
      </c>
      <c r="X592">
        <v>0.83333299999999999</v>
      </c>
      <c r="Y592">
        <v>0.5</v>
      </c>
      <c r="Z592">
        <v>1</v>
      </c>
      <c r="AB592">
        <v>1</v>
      </c>
      <c r="AC592">
        <v>0.5</v>
      </c>
      <c r="AD592">
        <v>1</v>
      </c>
      <c r="AG592">
        <v>1.0833330000000001</v>
      </c>
      <c r="AH592">
        <v>1</v>
      </c>
      <c r="AI592">
        <v>1</v>
      </c>
      <c r="AN592">
        <v>1</v>
      </c>
    </row>
    <row r="593" spans="1:39" x14ac:dyDescent="0.2">
      <c r="A593">
        <v>6237254</v>
      </c>
      <c r="B593">
        <v>1</v>
      </c>
      <c r="D593">
        <v>2</v>
      </c>
      <c r="F593">
        <v>2</v>
      </c>
      <c r="G593">
        <v>5</v>
      </c>
      <c r="I593">
        <v>2.0833330000000001</v>
      </c>
      <c r="J593">
        <v>3</v>
      </c>
      <c r="K593">
        <v>1</v>
      </c>
      <c r="L593">
        <v>3</v>
      </c>
      <c r="Y593">
        <v>1</v>
      </c>
      <c r="Z593">
        <v>1</v>
      </c>
      <c r="AB593">
        <v>1</v>
      </c>
      <c r="AH593">
        <v>1</v>
      </c>
      <c r="AI593">
        <v>2</v>
      </c>
    </row>
    <row r="594" spans="1:39" x14ac:dyDescent="0.2">
      <c r="A594">
        <v>6237256</v>
      </c>
      <c r="E594">
        <v>2</v>
      </c>
      <c r="F594">
        <v>3</v>
      </c>
      <c r="G594">
        <v>4.1666670000000003</v>
      </c>
      <c r="I594">
        <v>8.3333329999999997</v>
      </c>
      <c r="K594">
        <v>6</v>
      </c>
      <c r="Z594">
        <v>1</v>
      </c>
      <c r="AB594">
        <v>2</v>
      </c>
      <c r="AI594">
        <v>1</v>
      </c>
    </row>
    <row r="595" spans="1:39" x14ac:dyDescent="0.2">
      <c r="A595">
        <v>6237259</v>
      </c>
      <c r="B595">
        <v>1</v>
      </c>
      <c r="F595">
        <v>1</v>
      </c>
      <c r="G595">
        <v>2.1666669999999999</v>
      </c>
      <c r="I595">
        <v>2.0833330000000001</v>
      </c>
      <c r="K595">
        <v>1</v>
      </c>
      <c r="L595">
        <v>1</v>
      </c>
      <c r="AG595">
        <v>1</v>
      </c>
      <c r="AH595">
        <v>1</v>
      </c>
      <c r="AK595">
        <v>2.1666669999999999</v>
      </c>
    </row>
    <row r="596" spans="1:39" x14ac:dyDescent="0.2">
      <c r="A596">
        <v>6237267</v>
      </c>
      <c r="F596">
        <v>1</v>
      </c>
      <c r="I596">
        <v>1</v>
      </c>
      <c r="K596">
        <v>1</v>
      </c>
      <c r="L596">
        <v>1</v>
      </c>
      <c r="AH596">
        <v>1</v>
      </c>
      <c r="AK596">
        <v>1.0833330000000001</v>
      </c>
    </row>
    <row r="597" spans="1:39" x14ac:dyDescent="0.2">
      <c r="A597">
        <v>6237274</v>
      </c>
      <c r="B597">
        <v>10</v>
      </c>
      <c r="I597">
        <v>1</v>
      </c>
      <c r="J597">
        <v>5</v>
      </c>
      <c r="K597">
        <v>1</v>
      </c>
      <c r="L597">
        <v>5</v>
      </c>
      <c r="N597">
        <v>2</v>
      </c>
      <c r="AG597">
        <v>4</v>
      </c>
      <c r="AH597">
        <v>8</v>
      </c>
      <c r="AI597">
        <v>7</v>
      </c>
    </row>
    <row r="598" spans="1:39" x14ac:dyDescent="0.2">
      <c r="A598">
        <v>6237275</v>
      </c>
      <c r="F598">
        <v>2</v>
      </c>
      <c r="I598">
        <v>6.25</v>
      </c>
      <c r="J598">
        <v>2</v>
      </c>
      <c r="K598">
        <v>2</v>
      </c>
      <c r="Y598">
        <v>1</v>
      </c>
      <c r="Z598">
        <v>1</v>
      </c>
      <c r="AB598">
        <v>2</v>
      </c>
      <c r="AC598">
        <v>2.5</v>
      </c>
      <c r="AH598">
        <v>2</v>
      </c>
    </row>
    <row r="599" spans="1:39" x14ac:dyDescent="0.2">
      <c r="A599">
        <v>6237277</v>
      </c>
      <c r="E599">
        <v>2</v>
      </c>
      <c r="F599">
        <v>2</v>
      </c>
      <c r="G599">
        <v>3.25</v>
      </c>
      <c r="I599">
        <v>4.1666670000000003</v>
      </c>
      <c r="K599">
        <v>1</v>
      </c>
      <c r="L599">
        <v>2</v>
      </c>
    </row>
    <row r="600" spans="1:39" x14ac:dyDescent="0.2">
      <c r="A600">
        <v>6237279</v>
      </c>
      <c r="I600">
        <v>2.0833330000000001</v>
      </c>
      <c r="K600">
        <v>1</v>
      </c>
      <c r="Z600">
        <v>1</v>
      </c>
      <c r="AB600">
        <v>1</v>
      </c>
      <c r="AG600">
        <v>1</v>
      </c>
      <c r="AH600">
        <v>1</v>
      </c>
      <c r="AM600">
        <v>2.1666660000000002</v>
      </c>
    </row>
    <row r="601" spans="1:39" x14ac:dyDescent="0.2">
      <c r="A601">
        <v>6237281</v>
      </c>
      <c r="F601">
        <v>2</v>
      </c>
      <c r="H601">
        <v>1</v>
      </c>
      <c r="I601">
        <v>2.0833330000000001</v>
      </c>
      <c r="J601">
        <v>2</v>
      </c>
      <c r="N601">
        <v>0.25</v>
      </c>
      <c r="Q601">
        <v>0.5</v>
      </c>
      <c r="Z601">
        <v>1</v>
      </c>
      <c r="AC601">
        <v>1</v>
      </c>
      <c r="AG601">
        <v>0.91666599999999998</v>
      </c>
      <c r="AL601">
        <v>1.0833330000000001</v>
      </c>
    </row>
    <row r="602" spans="1:39" x14ac:dyDescent="0.2">
      <c r="A602">
        <v>6237282</v>
      </c>
      <c r="F602">
        <v>2</v>
      </c>
      <c r="K602">
        <v>2</v>
      </c>
      <c r="AG602">
        <v>2</v>
      </c>
    </row>
    <row r="603" spans="1:39" x14ac:dyDescent="0.2">
      <c r="A603">
        <v>6237284</v>
      </c>
      <c r="F603">
        <v>1</v>
      </c>
      <c r="K603">
        <v>1</v>
      </c>
      <c r="Z603">
        <v>2</v>
      </c>
      <c r="AB603">
        <v>1</v>
      </c>
      <c r="AH603">
        <v>1</v>
      </c>
      <c r="AI603">
        <v>1</v>
      </c>
      <c r="AM603">
        <v>2.1666669999999999</v>
      </c>
    </row>
    <row r="604" spans="1:39" x14ac:dyDescent="0.2">
      <c r="A604">
        <v>6237285</v>
      </c>
      <c r="F604">
        <v>2</v>
      </c>
      <c r="G604">
        <v>2</v>
      </c>
      <c r="I604">
        <v>2.0833330000000001</v>
      </c>
      <c r="J604">
        <v>1</v>
      </c>
      <c r="K604">
        <v>2</v>
      </c>
      <c r="L604">
        <v>1</v>
      </c>
      <c r="Y604">
        <v>1</v>
      </c>
      <c r="Z604">
        <v>2</v>
      </c>
      <c r="AB604">
        <v>2</v>
      </c>
      <c r="AI604">
        <v>0.55555600000000005</v>
      </c>
    </row>
    <row r="605" spans="1:39" x14ac:dyDescent="0.2">
      <c r="A605">
        <v>6237287</v>
      </c>
      <c r="F605">
        <v>2</v>
      </c>
      <c r="K605">
        <v>2</v>
      </c>
      <c r="AI605">
        <v>1</v>
      </c>
    </row>
    <row r="606" spans="1:39" x14ac:dyDescent="0.2">
      <c r="A606">
        <v>6237289</v>
      </c>
      <c r="Q606">
        <v>0.5</v>
      </c>
      <c r="Z606">
        <v>1</v>
      </c>
      <c r="AB606">
        <v>1</v>
      </c>
    </row>
    <row r="607" spans="1:39" x14ac:dyDescent="0.2">
      <c r="A607">
        <v>6237366</v>
      </c>
      <c r="B607">
        <v>5</v>
      </c>
      <c r="D607">
        <v>1</v>
      </c>
      <c r="E607">
        <v>1</v>
      </c>
      <c r="F607">
        <v>1</v>
      </c>
      <c r="G607">
        <v>5.25</v>
      </c>
      <c r="I607">
        <v>2</v>
      </c>
      <c r="J607">
        <v>1</v>
      </c>
      <c r="K607">
        <v>3</v>
      </c>
      <c r="L607">
        <v>2</v>
      </c>
      <c r="Z607">
        <v>1</v>
      </c>
      <c r="AB607">
        <v>1</v>
      </c>
      <c r="AC607">
        <v>0.25</v>
      </c>
      <c r="AG607">
        <v>1</v>
      </c>
      <c r="AK607">
        <v>9.750001000000001</v>
      </c>
    </row>
    <row r="608" spans="1:39" x14ac:dyDescent="0.2">
      <c r="A608">
        <v>6237368</v>
      </c>
      <c r="F608">
        <v>1</v>
      </c>
      <c r="G608">
        <v>2.1666669999999999</v>
      </c>
      <c r="I608">
        <v>3.0833330000000001</v>
      </c>
      <c r="J608">
        <v>3</v>
      </c>
      <c r="L608">
        <v>3</v>
      </c>
      <c r="AG608">
        <v>2</v>
      </c>
      <c r="AH608">
        <v>2</v>
      </c>
      <c r="AI608">
        <v>4</v>
      </c>
      <c r="AK608">
        <v>1.0833330000000001</v>
      </c>
    </row>
    <row r="609" spans="1:40" x14ac:dyDescent="0.2">
      <c r="A609">
        <v>6237374</v>
      </c>
      <c r="B609">
        <v>5</v>
      </c>
      <c r="C609">
        <v>3</v>
      </c>
      <c r="D609">
        <v>3</v>
      </c>
      <c r="F609">
        <v>10</v>
      </c>
      <c r="H609">
        <v>5</v>
      </c>
      <c r="I609">
        <v>12.5</v>
      </c>
      <c r="J609">
        <v>10</v>
      </c>
      <c r="K609">
        <v>6</v>
      </c>
      <c r="N609">
        <v>2</v>
      </c>
      <c r="P609">
        <v>2</v>
      </c>
      <c r="Q609">
        <v>8</v>
      </c>
      <c r="V609">
        <v>6</v>
      </c>
      <c r="X609">
        <v>2</v>
      </c>
      <c r="Z609">
        <v>1</v>
      </c>
      <c r="AB609">
        <v>1</v>
      </c>
      <c r="AE609">
        <v>2</v>
      </c>
      <c r="AG609">
        <v>0.58333299999999999</v>
      </c>
      <c r="AH609">
        <v>12</v>
      </c>
      <c r="AI609">
        <v>3</v>
      </c>
      <c r="AN609">
        <v>1</v>
      </c>
    </row>
    <row r="610" spans="1:40" x14ac:dyDescent="0.2">
      <c r="A610">
        <v>6237402</v>
      </c>
      <c r="G610">
        <v>2.1666669999999999</v>
      </c>
      <c r="I610">
        <v>4.1666670000000003</v>
      </c>
      <c r="K610">
        <v>1</v>
      </c>
      <c r="Y610">
        <v>1</v>
      </c>
      <c r="Z610">
        <v>1</v>
      </c>
    </row>
    <row r="611" spans="1:40" x14ac:dyDescent="0.2">
      <c r="A611">
        <v>6237406</v>
      </c>
      <c r="K611">
        <v>5</v>
      </c>
      <c r="L611">
        <v>2</v>
      </c>
      <c r="Z611">
        <v>0.5</v>
      </c>
      <c r="AB611">
        <v>8.3333000000000004E-2</v>
      </c>
      <c r="AG611">
        <v>1</v>
      </c>
      <c r="AI611">
        <v>0.111111</v>
      </c>
      <c r="AK611">
        <v>2.1666669999999999</v>
      </c>
    </row>
    <row r="612" spans="1:40" x14ac:dyDescent="0.2">
      <c r="A612">
        <v>6237407</v>
      </c>
      <c r="D612">
        <v>2</v>
      </c>
      <c r="I612">
        <v>2.0833330000000001</v>
      </c>
      <c r="K612">
        <v>2</v>
      </c>
      <c r="L612">
        <v>2</v>
      </c>
      <c r="Y612">
        <v>1</v>
      </c>
      <c r="Z612">
        <v>2</v>
      </c>
      <c r="AB612">
        <v>1</v>
      </c>
      <c r="AG612">
        <v>2</v>
      </c>
      <c r="AI612">
        <v>1</v>
      </c>
    </row>
    <row r="613" spans="1:40" x14ac:dyDescent="0.2">
      <c r="A613">
        <v>6237416</v>
      </c>
      <c r="B613">
        <v>2</v>
      </c>
      <c r="E613">
        <v>1</v>
      </c>
      <c r="K613">
        <v>1</v>
      </c>
      <c r="AJ613">
        <v>2.125</v>
      </c>
      <c r="AM613">
        <v>4.3333329999999997</v>
      </c>
    </row>
    <row r="614" spans="1:40" x14ac:dyDescent="0.2">
      <c r="A614">
        <v>6237418</v>
      </c>
      <c r="B614">
        <v>3</v>
      </c>
      <c r="E614">
        <v>1</v>
      </c>
      <c r="G614">
        <v>3</v>
      </c>
      <c r="I614">
        <v>2.0833330000000001</v>
      </c>
      <c r="K614">
        <v>1</v>
      </c>
      <c r="Z614">
        <v>2</v>
      </c>
      <c r="AM614">
        <v>1.0833330000000001</v>
      </c>
    </row>
    <row r="615" spans="1:40" x14ac:dyDescent="0.2">
      <c r="A615">
        <v>6237421</v>
      </c>
      <c r="F615">
        <v>1</v>
      </c>
      <c r="G615">
        <v>2</v>
      </c>
      <c r="I615">
        <v>2.0833330000000001</v>
      </c>
      <c r="K615">
        <v>1</v>
      </c>
      <c r="Y615">
        <v>0.33333299999999999</v>
      </c>
      <c r="AG615">
        <v>0.5</v>
      </c>
      <c r="AI615">
        <v>0.66666700000000001</v>
      </c>
    </row>
    <row r="616" spans="1:40" x14ac:dyDescent="0.2">
      <c r="A616">
        <v>6237422</v>
      </c>
      <c r="B616">
        <v>1</v>
      </c>
      <c r="D616">
        <v>1</v>
      </c>
      <c r="E616">
        <v>2</v>
      </c>
      <c r="F616">
        <v>3</v>
      </c>
      <c r="G616">
        <v>1.0833330000000001</v>
      </c>
      <c r="H616">
        <v>1.125</v>
      </c>
      <c r="I616">
        <v>1</v>
      </c>
      <c r="K616">
        <v>5</v>
      </c>
      <c r="L616">
        <v>4</v>
      </c>
      <c r="Z616">
        <v>1</v>
      </c>
      <c r="AB616">
        <v>1.5</v>
      </c>
      <c r="AG616">
        <v>2</v>
      </c>
      <c r="AH616">
        <v>1</v>
      </c>
      <c r="AI616">
        <v>1</v>
      </c>
      <c r="AK616">
        <v>1.0833330000000001</v>
      </c>
      <c r="AL616">
        <v>1.0833330000000001</v>
      </c>
      <c r="AM616">
        <v>4.1667000000000003E-2</v>
      </c>
      <c r="AN616">
        <v>1</v>
      </c>
    </row>
    <row r="617" spans="1:40" x14ac:dyDescent="0.2">
      <c r="A617">
        <v>6237425</v>
      </c>
      <c r="K617">
        <v>2</v>
      </c>
      <c r="L617">
        <v>1</v>
      </c>
      <c r="V617">
        <v>0.25</v>
      </c>
      <c r="Z617">
        <v>0.5</v>
      </c>
      <c r="AB617">
        <v>0.5</v>
      </c>
      <c r="AG617">
        <v>2</v>
      </c>
    </row>
    <row r="618" spans="1:40" x14ac:dyDescent="0.2">
      <c r="A618">
        <v>6237427</v>
      </c>
      <c r="G618">
        <v>5.4166670000000003</v>
      </c>
      <c r="I618">
        <v>4.1666670000000003</v>
      </c>
      <c r="K618">
        <v>1</v>
      </c>
    </row>
    <row r="619" spans="1:40" x14ac:dyDescent="0.2">
      <c r="A619">
        <v>6237429</v>
      </c>
      <c r="E619">
        <v>1</v>
      </c>
      <c r="F619">
        <v>2</v>
      </c>
      <c r="I619">
        <v>4.1666659999999993</v>
      </c>
      <c r="K619">
        <v>1</v>
      </c>
      <c r="L619">
        <v>1</v>
      </c>
      <c r="Y619">
        <v>1</v>
      </c>
      <c r="Z619">
        <v>2</v>
      </c>
      <c r="AB619">
        <v>1</v>
      </c>
      <c r="AC619">
        <v>0.5</v>
      </c>
      <c r="AI619">
        <v>1</v>
      </c>
      <c r="AK619">
        <v>1.0833330000000001</v>
      </c>
    </row>
    <row r="620" spans="1:40" x14ac:dyDescent="0.2">
      <c r="A620">
        <v>6237466</v>
      </c>
      <c r="G620">
        <v>2.1666669999999999</v>
      </c>
      <c r="I620">
        <v>4.1666659999999993</v>
      </c>
      <c r="J620">
        <v>3</v>
      </c>
      <c r="K620">
        <v>8</v>
      </c>
      <c r="Y620">
        <v>0.5</v>
      </c>
      <c r="AB620">
        <v>2</v>
      </c>
      <c r="AG620">
        <v>4</v>
      </c>
      <c r="AI620">
        <v>2</v>
      </c>
      <c r="AM620">
        <v>1.0833330000000001</v>
      </c>
    </row>
    <row r="621" spans="1:40" x14ac:dyDescent="0.2">
      <c r="A621">
        <v>6237477</v>
      </c>
      <c r="E621">
        <v>1</v>
      </c>
      <c r="F621">
        <v>1</v>
      </c>
      <c r="G621">
        <v>2.1666669999999999</v>
      </c>
      <c r="I621">
        <v>6.25</v>
      </c>
      <c r="J621">
        <v>1</v>
      </c>
      <c r="K621">
        <v>3</v>
      </c>
      <c r="L621">
        <v>3</v>
      </c>
      <c r="Z621">
        <v>1</v>
      </c>
      <c r="AB621">
        <v>1</v>
      </c>
      <c r="AG621">
        <v>2</v>
      </c>
      <c r="AK621">
        <v>9.75</v>
      </c>
    </row>
    <row r="622" spans="1:40" x14ac:dyDescent="0.2">
      <c r="A622">
        <v>6237484</v>
      </c>
      <c r="E622">
        <v>1</v>
      </c>
      <c r="F622">
        <v>1</v>
      </c>
      <c r="G622">
        <v>4.25</v>
      </c>
      <c r="I622">
        <v>4.1666659999999993</v>
      </c>
      <c r="K622">
        <v>1</v>
      </c>
      <c r="L622">
        <v>2</v>
      </c>
      <c r="Z622">
        <v>1</v>
      </c>
      <c r="AB622">
        <v>3</v>
      </c>
      <c r="AM622">
        <v>1.0833330000000001</v>
      </c>
    </row>
    <row r="623" spans="1:40" x14ac:dyDescent="0.2">
      <c r="A623">
        <v>6237488</v>
      </c>
      <c r="D623">
        <v>5</v>
      </c>
      <c r="I623">
        <v>37.5</v>
      </c>
      <c r="K623">
        <v>4.1667000000000003E-2</v>
      </c>
      <c r="L623">
        <v>85</v>
      </c>
      <c r="Z623">
        <v>6</v>
      </c>
      <c r="AG623">
        <v>6</v>
      </c>
      <c r="AH623">
        <v>10</v>
      </c>
      <c r="AI623">
        <v>5</v>
      </c>
      <c r="AJ623">
        <v>6.25E-2</v>
      </c>
      <c r="AK623">
        <v>0.12503400000000001</v>
      </c>
      <c r="AM623">
        <v>4.1667000000000003E-2</v>
      </c>
    </row>
    <row r="624" spans="1:40" x14ac:dyDescent="0.2">
      <c r="A624">
        <v>6237493</v>
      </c>
      <c r="L624">
        <v>1</v>
      </c>
      <c r="AG624">
        <v>1</v>
      </c>
      <c r="AN624">
        <v>1</v>
      </c>
    </row>
    <row r="625" spans="1:42" x14ac:dyDescent="0.2">
      <c r="A625">
        <v>6237494</v>
      </c>
      <c r="D625">
        <v>6</v>
      </c>
      <c r="F625">
        <v>1</v>
      </c>
      <c r="I625">
        <v>4.1666670000000003</v>
      </c>
      <c r="J625">
        <v>8</v>
      </c>
      <c r="K625">
        <v>1</v>
      </c>
      <c r="L625">
        <v>2</v>
      </c>
      <c r="N625">
        <v>2</v>
      </c>
      <c r="Y625">
        <v>5</v>
      </c>
      <c r="Z625">
        <v>6</v>
      </c>
      <c r="AB625">
        <v>3</v>
      </c>
      <c r="AC625">
        <v>0.5</v>
      </c>
      <c r="AG625">
        <v>2.1666669999999999</v>
      </c>
      <c r="AH625">
        <v>1</v>
      </c>
      <c r="AI625">
        <v>4</v>
      </c>
      <c r="AM625">
        <v>1.0833330000000001</v>
      </c>
    </row>
    <row r="626" spans="1:42" x14ac:dyDescent="0.2">
      <c r="A626">
        <v>6237496</v>
      </c>
      <c r="B626">
        <v>1</v>
      </c>
      <c r="E626">
        <v>5</v>
      </c>
      <c r="G626">
        <v>2.0833330000000001</v>
      </c>
      <c r="I626">
        <v>14.583333</v>
      </c>
      <c r="J626">
        <v>3</v>
      </c>
      <c r="K626">
        <v>5</v>
      </c>
      <c r="L626">
        <v>10</v>
      </c>
    </row>
    <row r="627" spans="1:42" x14ac:dyDescent="0.2">
      <c r="A627">
        <v>6237497</v>
      </c>
      <c r="F627">
        <v>1</v>
      </c>
      <c r="I627">
        <v>2.0833330000000001</v>
      </c>
      <c r="L627">
        <v>1</v>
      </c>
      <c r="AK627">
        <v>2.1666669999999999</v>
      </c>
    </row>
    <row r="628" spans="1:42" x14ac:dyDescent="0.2">
      <c r="A628">
        <v>6237499</v>
      </c>
      <c r="G628">
        <v>2</v>
      </c>
      <c r="I628">
        <v>2.0833330000000001</v>
      </c>
      <c r="J628">
        <v>4</v>
      </c>
      <c r="K628">
        <v>3</v>
      </c>
      <c r="L628">
        <v>2</v>
      </c>
      <c r="V628">
        <v>1</v>
      </c>
      <c r="AN628">
        <v>1</v>
      </c>
    </row>
    <row r="629" spans="1:42" x14ac:dyDescent="0.2">
      <c r="A629">
        <v>6237500</v>
      </c>
      <c r="F629">
        <v>1</v>
      </c>
      <c r="I629">
        <v>2.0833330000000001</v>
      </c>
      <c r="K629">
        <v>1</v>
      </c>
      <c r="L629">
        <v>1</v>
      </c>
      <c r="Z629">
        <v>1</v>
      </c>
      <c r="AA629">
        <v>1.0625</v>
      </c>
    </row>
    <row r="630" spans="1:42" x14ac:dyDescent="0.2">
      <c r="A630">
        <v>6237504</v>
      </c>
      <c r="E630">
        <v>2</v>
      </c>
      <c r="F630">
        <v>2</v>
      </c>
      <c r="AI630">
        <v>1</v>
      </c>
    </row>
    <row r="631" spans="1:42" x14ac:dyDescent="0.2">
      <c r="A631">
        <v>6237507</v>
      </c>
      <c r="F631">
        <v>2</v>
      </c>
      <c r="G631">
        <v>2</v>
      </c>
      <c r="J631">
        <v>5</v>
      </c>
      <c r="K631">
        <v>3</v>
      </c>
      <c r="L631">
        <v>4</v>
      </c>
      <c r="Q631">
        <v>1</v>
      </c>
      <c r="Y631">
        <v>2</v>
      </c>
      <c r="Z631">
        <v>3</v>
      </c>
      <c r="AD631">
        <v>1</v>
      </c>
      <c r="AG631">
        <v>1</v>
      </c>
      <c r="AH631">
        <v>1</v>
      </c>
      <c r="AI631">
        <v>2</v>
      </c>
      <c r="AK631">
        <v>2.1666660000000002</v>
      </c>
      <c r="AN631">
        <v>1</v>
      </c>
      <c r="AP631">
        <v>6.25E-2</v>
      </c>
    </row>
    <row r="632" spans="1:42" x14ac:dyDescent="0.2">
      <c r="A632">
        <v>6237508</v>
      </c>
      <c r="D632">
        <v>5</v>
      </c>
      <c r="E632">
        <v>2</v>
      </c>
      <c r="F632">
        <v>3</v>
      </c>
      <c r="I632">
        <v>16.666667</v>
      </c>
      <c r="J632">
        <v>3</v>
      </c>
      <c r="K632">
        <v>6</v>
      </c>
      <c r="L632">
        <v>3</v>
      </c>
      <c r="Q632">
        <v>1</v>
      </c>
      <c r="X632">
        <v>1</v>
      </c>
      <c r="AH632">
        <v>3</v>
      </c>
      <c r="AI632">
        <v>1</v>
      </c>
      <c r="AP632">
        <v>3.375</v>
      </c>
    </row>
    <row r="633" spans="1:42" x14ac:dyDescent="0.2">
      <c r="A633">
        <v>6237509</v>
      </c>
      <c r="G633">
        <v>3.25</v>
      </c>
      <c r="I633">
        <v>3.0833330000000001</v>
      </c>
      <c r="K633">
        <v>1</v>
      </c>
      <c r="Z633">
        <v>1</v>
      </c>
      <c r="AB633">
        <v>4</v>
      </c>
      <c r="AI633">
        <v>0.55555600000000005</v>
      </c>
      <c r="AK633">
        <v>4.3333329999999997</v>
      </c>
      <c r="AM633">
        <v>1.0833330000000001</v>
      </c>
    </row>
    <row r="634" spans="1:42" x14ac:dyDescent="0.2">
      <c r="A634">
        <v>6237511</v>
      </c>
      <c r="N634">
        <v>2</v>
      </c>
      <c r="Q634">
        <v>1</v>
      </c>
      <c r="V634">
        <v>1</v>
      </c>
      <c r="AG634">
        <v>0.16666700000000001</v>
      </c>
      <c r="AK634">
        <v>4.1667000000000003E-2</v>
      </c>
    </row>
    <row r="635" spans="1:42" x14ac:dyDescent="0.2">
      <c r="A635">
        <v>6237513</v>
      </c>
      <c r="B635">
        <v>2</v>
      </c>
      <c r="D635">
        <v>3</v>
      </c>
      <c r="G635">
        <v>2</v>
      </c>
      <c r="H635">
        <v>1</v>
      </c>
      <c r="I635">
        <v>8.3333329999999997</v>
      </c>
      <c r="J635">
        <v>1</v>
      </c>
      <c r="K635">
        <v>15</v>
      </c>
      <c r="L635">
        <v>10</v>
      </c>
      <c r="Z635">
        <v>1</v>
      </c>
      <c r="AG635">
        <v>3.0833330000000001</v>
      </c>
      <c r="AH635">
        <v>5</v>
      </c>
      <c r="AI635">
        <v>5</v>
      </c>
      <c r="AP635">
        <v>7.625</v>
      </c>
    </row>
    <row r="636" spans="1:42" x14ac:dyDescent="0.2">
      <c r="A636">
        <v>6237516</v>
      </c>
      <c r="E636">
        <v>1</v>
      </c>
      <c r="G636">
        <v>2.0833330000000001</v>
      </c>
      <c r="J636">
        <v>4</v>
      </c>
      <c r="K636">
        <v>7</v>
      </c>
      <c r="L636">
        <v>3</v>
      </c>
      <c r="AM636">
        <v>0.20833400000000002</v>
      </c>
    </row>
    <row r="637" spans="1:42" x14ac:dyDescent="0.2">
      <c r="A637">
        <v>6237518</v>
      </c>
      <c r="F637">
        <v>4</v>
      </c>
      <c r="G637">
        <v>4.1666670000000003</v>
      </c>
      <c r="H637">
        <v>4.375</v>
      </c>
      <c r="K637">
        <v>5</v>
      </c>
      <c r="N637">
        <v>0.25</v>
      </c>
      <c r="Q637">
        <v>1</v>
      </c>
      <c r="Y637">
        <v>0.16666700000000001</v>
      </c>
      <c r="AC637">
        <v>2</v>
      </c>
      <c r="AG637">
        <v>8.3333000000000004E-2</v>
      </c>
      <c r="AH637">
        <v>10</v>
      </c>
      <c r="AI637">
        <v>6</v>
      </c>
      <c r="AN637">
        <v>3</v>
      </c>
    </row>
    <row r="638" spans="1:42" x14ac:dyDescent="0.2">
      <c r="A638">
        <v>6237527</v>
      </c>
      <c r="F638">
        <v>4</v>
      </c>
      <c r="G638">
        <v>5.4166670000000003</v>
      </c>
      <c r="I638">
        <v>18.75</v>
      </c>
      <c r="J638">
        <v>5</v>
      </c>
      <c r="K638">
        <v>1</v>
      </c>
      <c r="L638">
        <v>5</v>
      </c>
      <c r="Z638">
        <v>1</v>
      </c>
      <c r="AB638">
        <v>1</v>
      </c>
      <c r="AI638">
        <v>1</v>
      </c>
      <c r="AK638">
        <v>20.625</v>
      </c>
      <c r="AN638">
        <v>1</v>
      </c>
    </row>
    <row r="639" spans="1:42" x14ac:dyDescent="0.2">
      <c r="A639">
        <v>6237532</v>
      </c>
      <c r="G639">
        <v>20</v>
      </c>
      <c r="I639">
        <v>2.0833330000000001</v>
      </c>
      <c r="K639">
        <v>10</v>
      </c>
      <c r="L639">
        <v>20</v>
      </c>
      <c r="AK639">
        <v>27.083333</v>
      </c>
    </row>
    <row r="640" spans="1:42" x14ac:dyDescent="0.2">
      <c r="A640">
        <v>6237540</v>
      </c>
      <c r="D640">
        <v>2</v>
      </c>
      <c r="E640">
        <v>1</v>
      </c>
      <c r="G640">
        <v>2</v>
      </c>
      <c r="I640">
        <v>1</v>
      </c>
      <c r="L640">
        <v>3</v>
      </c>
      <c r="N640">
        <v>1.5</v>
      </c>
      <c r="AB640">
        <v>8.3333000000000004E-2</v>
      </c>
      <c r="AG640">
        <v>3</v>
      </c>
      <c r="AH640">
        <v>0.5</v>
      </c>
      <c r="AI640">
        <v>0.111111</v>
      </c>
      <c r="AK640">
        <v>2.2083339999999998</v>
      </c>
      <c r="AM640">
        <v>4.1667000000000003E-2</v>
      </c>
      <c r="AN640">
        <v>0.5</v>
      </c>
    </row>
    <row r="641" spans="1:40" x14ac:dyDescent="0.2">
      <c r="A641">
        <v>6237554</v>
      </c>
      <c r="E641">
        <v>3</v>
      </c>
      <c r="I641">
        <v>2.5833330000000001</v>
      </c>
      <c r="J641">
        <v>2</v>
      </c>
      <c r="L641">
        <v>2</v>
      </c>
      <c r="X641">
        <v>0.5</v>
      </c>
      <c r="Z641">
        <v>0.5</v>
      </c>
      <c r="AG641">
        <v>3</v>
      </c>
      <c r="AI641">
        <v>1</v>
      </c>
      <c r="AK641">
        <v>5.4166670000000003</v>
      </c>
      <c r="AN641">
        <v>1</v>
      </c>
    </row>
    <row r="642" spans="1:40" x14ac:dyDescent="0.2">
      <c r="A642">
        <v>6237560</v>
      </c>
      <c r="B642">
        <v>1</v>
      </c>
      <c r="D642">
        <v>1</v>
      </c>
      <c r="F642">
        <v>2</v>
      </c>
      <c r="G642">
        <v>4.1666670000000003</v>
      </c>
      <c r="H642">
        <v>1</v>
      </c>
      <c r="I642">
        <v>4.1666659999999993</v>
      </c>
      <c r="J642">
        <v>2</v>
      </c>
      <c r="K642">
        <v>2</v>
      </c>
      <c r="L642">
        <v>2</v>
      </c>
      <c r="N642">
        <v>0.25</v>
      </c>
      <c r="AG642">
        <v>2.0833330000000001</v>
      </c>
      <c r="AH642">
        <v>1</v>
      </c>
      <c r="AI642">
        <v>1</v>
      </c>
    </row>
    <row r="643" spans="1:40" x14ac:dyDescent="0.2">
      <c r="A643">
        <v>6237571</v>
      </c>
      <c r="F643">
        <v>1</v>
      </c>
      <c r="H643">
        <v>1</v>
      </c>
      <c r="I643">
        <v>1</v>
      </c>
      <c r="L643">
        <v>5</v>
      </c>
      <c r="V643">
        <v>1</v>
      </c>
      <c r="AG643">
        <v>3.0833330000000001</v>
      </c>
      <c r="AH643">
        <v>2</v>
      </c>
      <c r="AI643">
        <v>5</v>
      </c>
    </row>
    <row r="644" spans="1:40" x14ac:dyDescent="0.2">
      <c r="A644">
        <v>6237573</v>
      </c>
      <c r="E644">
        <v>1</v>
      </c>
      <c r="K644">
        <v>1</v>
      </c>
      <c r="L644">
        <v>1</v>
      </c>
      <c r="AB644">
        <v>8.3333000000000004E-2</v>
      </c>
      <c r="AG644">
        <v>1</v>
      </c>
      <c r="AI644">
        <v>0.111111</v>
      </c>
    </row>
    <row r="645" spans="1:40" x14ac:dyDescent="0.2">
      <c r="A645">
        <v>6237578</v>
      </c>
      <c r="E645">
        <v>2</v>
      </c>
      <c r="I645">
        <v>2.0833330000000001</v>
      </c>
      <c r="J645">
        <v>3</v>
      </c>
      <c r="L645">
        <v>2</v>
      </c>
      <c r="Z645">
        <v>1</v>
      </c>
      <c r="AB645">
        <v>1</v>
      </c>
      <c r="AG645">
        <v>2</v>
      </c>
      <c r="AH645">
        <v>1</v>
      </c>
      <c r="AK645">
        <v>8.6666670000000003</v>
      </c>
    </row>
    <row r="646" spans="1:40" x14ac:dyDescent="0.2">
      <c r="A646">
        <v>6237580</v>
      </c>
      <c r="G646">
        <v>1.0833330000000001</v>
      </c>
      <c r="I646">
        <v>2.0833330000000001</v>
      </c>
      <c r="K646">
        <v>1</v>
      </c>
      <c r="L646">
        <v>1</v>
      </c>
      <c r="N646">
        <v>0.5</v>
      </c>
      <c r="AG646">
        <v>1</v>
      </c>
    </row>
    <row r="647" spans="1:40" x14ac:dyDescent="0.2">
      <c r="A647">
        <v>6237590</v>
      </c>
      <c r="F647">
        <v>1</v>
      </c>
      <c r="K647">
        <v>1</v>
      </c>
      <c r="L647">
        <v>8</v>
      </c>
      <c r="V647">
        <v>1</v>
      </c>
      <c r="X647">
        <v>0.5</v>
      </c>
      <c r="Z647">
        <v>3</v>
      </c>
      <c r="AB647">
        <v>0.5</v>
      </c>
      <c r="AC647">
        <v>1</v>
      </c>
      <c r="AG647">
        <v>24</v>
      </c>
      <c r="AH647">
        <v>15</v>
      </c>
      <c r="AJ647">
        <v>6.25E-2</v>
      </c>
      <c r="AK647">
        <v>1.1667000000000001</v>
      </c>
      <c r="AM647">
        <v>4.1700000000000001E-2</v>
      </c>
    </row>
    <row r="648" spans="1:40" x14ac:dyDescent="0.2">
      <c r="A648">
        <v>6237591</v>
      </c>
      <c r="D648">
        <v>1</v>
      </c>
      <c r="F648">
        <v>1</v>
      </c>
      <c r="J648">
        <v>1</v>
      </c>
      <c r="K648">
        <v>2</v>
      </c>
      <c r="Z648">
        <v>0.5</v>
      </c>
      <c r="AH648">
        <v>1</v>
      </c>
      <c r="AI648">
        <v>1</v>
      </c>
      <c r="AN648">
        <v>0.5</v>
      </c>
    </row>
    <row r="649" spans="1:40" x14ac:dyDescent="0.2">
      <c r="A649">
        <v>6237594</v>
      </c>
      <c r="D649">
        <v>1</v>
      </c>
      <c r="G649">
        <v>3.25</v>
      </c>
      <c r="I649">
        <v>8.3333340000000007</v>
      </c>
      <c r="K649">
        <v>1</v>
      </c>
      <c r="L649">
        <v>1</v>
      </c>
      <c r="Z649">
        <v>1</v>
      </c>
      <c r="AI649">
        <v>1</v>
      </c>
    </row>
    <row r="650" spans="1:40" x14ac:dyDescent="0.2">
      <c r="A650">
        <v>6237599</v>
      </c>
      <c r="D650">
        <v>4</v>
      </c>
      <c r="G650">
        <v>2.1666669999999999</v>
      </c>
      <c r="I650">
        <v>3.0833330000000001</v>
      </c>
      <c r="L650">
        <v>4</v>
      </c>
      <c r="V650">
        <v>1</v>
      </c>
      <c r="Y650">
        <v>2</v>
      </c>
      <c r="Z650">
        <v>1.5</v>
      </c>
      <c r="AB650">
        <v>0.5</v>
      </c>
      <c r="AH650">
        <v>1</v>
      </c>
      <c r="AI650">
        <v>2</v>
      </c>
      <c r="AM650">
        <v>4.1667000000000003E-2</v>
      </c>
    </row>
    <row r="651" spans="1:40" x14ac:dyDescent="0.2">
      <c r="A651">
        <v>6237611</v>
      </c>
      <c r="D651">
        <v>2</v>
      </c>
      <c r="E651">
        <v>2</v>
      </c>
      <c r="G651">
        <v>2.1666669999999999</v>
      </c>
      <c r="I651">
        <v>4.6666659999999993</v>
      </c>
      <c r="K651">
        <v>2.25</v>
      </c>
      <c r="L651">
        <v>3</v>
      </c>
      <c r="Y651">
        <v>0.5</v>
      </c>
      <c r="Z651">
        <v>1.5</v>
      </c>
      <c r="AB651">
        <v>0.5</v>
      </c>
      <c r="AG651">
        <v>3</v>
      </c>
      <c r="AH651">
        <v>3</v>
      </c>
      <c r="AI651">
        <v>2</v>
      </c>
      <c r="AK651">
        <v>2.1666669999999999</v>
      </c>
      <c r="AM651">
        <v>1.0833330000000001</v>
      </c>
    </row>
    <row r="652" spans="1:40" x14ac:dyDescent="0.2">
      <c r="A652">
        <v>6237617</v>
      </c>
      <c r="F652">
        <v>5</v>
      </c>
      <c r="G652">
        <v>5.4166670000000003</v>
      </c>
      <c r="Z652">
        <v>1</v>
      </c>
      <c r="AB652">
        <v>1</v>
      </c>
      <c r="AG652">
        <v>10</v>
      </c>
      <c r="AK652">
        <v>0.29166700000000001</v>
      </c>
      <c r="AM652">
        <v>4.1667000000000003E-2</v>
      </c>
    </row>
    <row r="653" spans="1:40" x14ac:dyDescent="0.2">
      <c r="A653">
        <v>6237620</v>
      </c>
      <c r="D653">
        <v>1</v>
      </c>
      <c r="E653">
        <v>3</v>
      </c>
      <c r="F653">
        <v>4</v>
      </c>
      <c r="G653">
        <v>3.25</v>
      </c>
      <c r="I653">
        <v>4.1666659999999993</v>
      </c>
      <c r="J653">
        <v>1</v>
      </c>
      <c r="K653">
        <v>2</v>
      </c>
      <c r="L653">
        <v>3</v>
      </c>
      <c r="Q653">
        <v>0.5</v>
      </c>
      <c r="V653">
        <v>1</v>
      </c>
      <c r="Z653">
        <v>1</v>
      </c>
      <c r="AB653">
        <v>2</v>
      </c>
      <c r="AG653">
        <v>2</v>
      </c>
    </row>
    <row r="654" spans="1:40" x14ac:dyDescent="0.2">
      <c r="A654">
        <v>6237622</v>
      </c>
      <c r="E654">
        <v>3</v>
      </c>
      <c r="F654">
        <v>3</v>
      </c>
      <c r="G654">
        <v>2.0833330000000001</v>
      </c>
      <c r="I654">
        <v>2.5833330000000001</v>
      </c>
      <c r="K654">
        <v>1</v>
      </c>
      <c r="L654">
        <v>1</v>
      </c>
      <c r="Z654">
        <v>1</v>
      </c>
      <c r="AB654">
        <v>1</v>
      </c>
      <c r="AG654">
        <v>1</v>
      </c>
      <c r="AH654">
        <v>1</v>
      </c>
    </row>
    <row r="655" spans="1:40" x14ac:dyDescent="0.2">
      <c r="A655">
        <v>6237623</v>
      </c>
      <c r="AB655">
        <v>1</v>
      </c>
      <c r="AG655">
        <v>1</v>
      </c>
    </row>
    <row r="656" spans="1:40" x14ac:dyDescent="0.2">
      <c r="A656">
        <v>6237628</v>
      </c>
      <c r="I656">
        <v>2.0833330000000001</v>
      </c>
      <c r="N656">
        <v>0.25</v>
      </c>
      <c r="V656">
        <v>0.5</v>
      </c>
      <c r="Z656">
        <v>0.5</v>
      </c>
      <c r="AI656">
        <v>1</v>
      </c>
    </row>
    <row r="657" spans="1:42" x14ac:dyDescent="0.2">
      <c r="A657">
        <v>6237630</v>
      </c>
      <c r="F657">
        <v>7</v>
      </c>
      <c r="H657">
        <v>1</v>
      </c>
      <c r="I657">
        <v>1</v>
      </c>
      <c r="J657">
        <v>5</v>
      </c>
      <c r="K657">
        <v>1</v>
      </c>
      <c r="N657">
        <v>0.25</v>
      </c>
      <c r="V657">
        <v>1</v>
      </c>
      <c r="Y657">
        <v>0.16666700000000001</v>
      </c>
      <c r="AG657">
        <v>20.083333</v>
      </c>
      <c r="AH657">
        <v>10</v>
      </c>
      <c r="AI657">
        <v>10</v>
      </c>
      <c r="AJ657">
        <v>7.4375</v>
      </c>
      <c r="AK657">
        <v>21.666667</v>
      </c>
      <c r="AN657">
        <v>6</v>
      </c>
      <c r="AP657">
        <v>2.25</v>
      </c>
    </row>
    <row r="658" spans="1:42" x14ac:dyDescent="0.2">
      <c r="A658">
        <v>6237640</v>
      </c>
      <c r="B658">
        <v>1</v>
      </c>
      <c r="C658">
        <v>2</v>
      </c>
      <c r="G658">
        <v>3.25</v>
      </c>
      <c r="H658">
        <v>2</v>
      </c>
      <c r="I658">
        <v>4.1666659999999993</v>
      </c>
      <c r="J658">
        <v>3</v>
      </c>
      <c r="K658">
        <v>2</v>
      </c>
      <c r="L658">
        <v>2</v>
      </c>
      <c r="N658">
        <v>1</v>
      </c>
      <c r="V658">
        <v>1</v>
      </c>
      <c r="Z658">
        <v>2</v>
      </c>
      <c r="AB658">
        <v>1</v>
      </c>
      <c r="AC658">
        <v>1</v>
      </c>
      <c r="AE658">
        <v>2</v>
      </c>
      <c r="AG658">
        <v>3.1666669999999999</v>
      </c>
      <c r="AH658">
        <v>3</v>
      </c>
      <c r="AI658">
        <v>5</v>
      </c>
      <c r="AK658">
        <v>2.1666669999999999</v>
      </c>
    </row>
    <row r="659" spans="1:42" x14ac:dyDescent="0.2">
      <c r="A659">
        <v>6237641</v>
      </c>
      <c r="D659">
        <v>5</v>
      </c>
      <c r="F659">
        <v>8</v>
      </c>
      <c r="G659">
        <v>10.416665999999999</v>
      </c>
      <c r="H659">
        <v>2.125</v>
      </c>
      <c r="I659">
        <v>18.75</v>
      </c>
      <c r="J659">
        <v>5</v>
      </c>
      <c r="K659">
        <v>7</v>
      </c>
      <c r="L659">
        <v>9</v>
      </c>
      <c r="Y659">
        <v>2</v>
      </c>
      <c r="Z659">
        <v>2</v>
      </c>
      <c r="AG659">
        <v>6.0833329999999997</v>
      </c>
      <c r="AH659">
        <v>5</v>
      </c>
      <c r="AI659">
        <v>5</v>
      </c>
      <c r="AK659">
        <v>1.1667000000000001</v>
      </c>
      <c r="AM659">
        <v>4.1667000000000003E-2</v>
      </c>
      <c r="AN659">
        <v>1</v>
      </c>
    </row>
    <row r="660" spans="1:42" x14ac:dyDescent="0.2">
      <c r="A660">
        <v>6237643</v>
      </c>
      <c r="G660">
        <v>4.25</v>
      </c>
      <c r="L660">
        <v>4</v>
      </c>
      <c r="AK660">
        <v>5.4583340000000007</v>
      </c>
      <c r="AM660">
        <v>1.0833330000000001</v>
      </c>
    </row>
    <row r="661" spans="1:42" x14ac:dyDescent="0.2">
      <c r="A661">
        <v>6237644</v>
      </c>
      <c r="B661">
        <v>2</v>
      </c>
      <c r="G661">
        <v>2.1666669999999999</v>
      </c>
      <c r="K661">
        <v>1</v>
      </c>
      <c r="L661">
        <v>1</v>
      </c>
      <c r="Z661">
        <v>2</v>
      </c>
      <c r="AB661">
        <v>0.5</v>
      </c>
    </row>
    <row r="662" spans="1:42" x14ac:dyDescent="0.2">
      <c r="A662">
        <v>6237651</v>
      </c>
      <c r="D662">
        <v>1</v>
      </c>
      <c r="F662">
        <v>5</v>
      </c>
      <c r="G662">
        <v>2</v>
      </c>
      <c r="H662">
        <v>1</v>
      </c>
      <c r="I662">
        <v>1.5</v>
      </c>
      <c r="J662">
        <v>6</v>
      </c>
      <c r="K662">
        <v>8</v>
      </c>
      <c r="L662">
        <v>3</v>
      </c>
      <c r="Q662">
        <v>1</v>
      </c>
      <c r="V662">
        <v>1</v>
      </c>
      <c r="X662">
        <v>1</v>
      </c>
      <c r="Z662">
        <v>0.5</v>
      </c>
      <c r="AG662">
        <v>8.3333000000000004E-2</v>
      </c>
      <c r="AH662">
        <v>4</v>
      </c>
      <c r="AI662">
        <v>1</v>
      </c>
      <c r="AK662">
        <v>3.25</v>
      </c>
      <c r="AN662">
        <v>0.5</v>
      </c>
    </row>
    <row r="663" spans="1:42" x14ac:dyDescent="0.2">
      <c r="A663">
        <v>6237652</v>
      </c>
      <c r="G663">
        <v>1.0833330000000001</v>
      </c>
      <c r="I663">
        <v>2.0833330000000001</v>
      </c>
      <c r="AG663">
        <v>1</v>
      </c>
    </row>
    <row r="664" spans="1:42" x14ac:dyDescent="0.2">
      <c r="A664">
        <v>6237654</v>
      </c>
      <c r="B664">
        <v>2</v>
      </c>
      <c r="E664">
        <v>2</v>
      </c>
      <c r="F664">
        <v>1</v>
      </c>
      <c r="I664">
        <v>5.1666670000000003</v>
      </c>
      <c r="J664">
        <v>1</v>
      </c>
      <c r="K664">
        <v>1</v>
      </c>
      <c r="L664">
        <v>1</v>
      </c>
      <c r="Y664">
        <v>1</v>
      </c>
      <c r="AA664">
        <v>1.0625</v>
      </c>
      <c r="AB664">
        <v>1</v>
      </c>
    </row>
    <row r="665" spans="1:42" x14ac:dyDescent="0.2">
      <c r="A665">
        <v>6237656</v>
      </c>
      <c r="B665">
        <v>4</v>
      </c>
      <c r="D665">
        <v>1</v>
      </c>
      <c r="E665">
        <v>1</v>
      </c>
      <c r="F665">
        <v>15</v>
      </c>
      <c r="G665">
        <v>4.3333330000000005</v>
      </c>
      <c r="H665">
        <v>2</v>
      </c>
      <c r="I665">
        <v>8.3333329999999997</v>
      </c>
      <c r="J665">
        <v>3</v>
      </c>
      <c r="K665">
        <v>24</v>
      </c>
      <c r="L665">
        <v>1</v>
      </c>
      <c r="U665">
        <v>1</v>
      </c>
      <c r="V665">
        <v>1</v>
      </c>
      <c r="Y665">
        <v>5</v>
      </c>
      <c r="Z665">
        <v>7</v>
      </c>
      <c r="AB665">
        <v>18</v>
      </c>
      <c r="AC665">
        <v>0.5</v>
      </c>
      <c r="AE665">
        <v>1</v>
      </c>
      <c r="AG665">
        <v>0.16666700000000001</v>
      </c>
      <c r="AH665">
        <v>2</v>
      </c>
      <c r="AI665">
        <v>3</v>
      </c>
      <c r="AK665">
        <v>2.1666669999999999</v>
      </c>
      <c r="AM665">
        <v>2.1666669999999999</v>
      </c>
    </row>
    <row r="666" spans="1:42" x14ac:dyDescent="0.2">
      <c r="A666">
        <v>6237660</v>
      </c>
      <c r="F666">
        <v>2</v>
      </c>
      <c r="G666">
        <v>5.0833329999999997</v>
      </c>
      <c r="I666">
        <v>4.1666659999999993</v>
      </c>
      <c r="J666">
        <v>2</v>
      </c>
      <c r="K666">
        <v>2</v>
      </c>
      <c r="Q666">
        <v>0.5</v>
      </c>
      <c r="Y666">
        <v>1</v>
      </c>
      <c r="Z666">
        <v>0.5</v>
      </c>
      <c r="AG666">
        <v>1</v>
      </c>
      <c r="AH666">
        <v>1</v>
      </c>
      <c r="AI666">
        <v>0.111111</v>
      </c>
      <c r="AN666">
        <v>0.5</v>
      </c>
    </row>
    <row r="667" spans="1:42" x14ac:dyDescent="0.2">
      <c r="A667">
        <v>6237665</v>
      </c>
      <c r="B667">
        <v>10</v>
      </c>
      <c r="G667">
        <v>5.4166670000000003</v>
      </c>
      <c r="H667">
        <v>2.25</v>
      </c>
      <c r="I667">
        <v>1</v>
      </c>
      <c r="J667">
        <v>2</v>
      </c>
      <c r="K667">
        <v>4</v>
      </c>
      <c r="L667">
        <v>1</v>
      </c>
      <c r="V667">
        <v>1</v>
      </c>
      <c r="X667">
        <v>3</v>
      </c>
      <c r="Y667">
        <v>2</v>
      </c>
      <c r="Z667">
        <v>3</v>
      </c>
      <c r="AA667">
        <v>1.0625</v>
      </c>
      <c r="AB667">
        <v>5</v>
      </c>
      <c r="AC667">
        <v>1</v>
      </c>
      <c r="AE667">
        <v>1</v>
      </c>
      <c r="AH667">
        <v>1</v>
      </c>
      <c r="AK667">
        <v>1.0833330000000001</v>
      </c>
    </row>
    <row r="668" spans="1:42" x14ac:dyDescent="0.2">
      <c r="A668">
        <v>6237669</v>
      </c>
      <c r="F668">
        <v>3</v>
      </c>
      <c r="H668">
        <v>1.125</v>
      </c>
      <c r="I668">
        <v>12.5</v>
      </c>
      <c r="J668">
        <v>3</v>
      </c>
      <c r="K668">
        <v>9</v>
      </c>
      <c r="L668">
        <v>3</v>
      </c>
      <c r="U668">
        <v>1</v>
      </c>
      <c r="V668">
        <v>1.5</v>
      </c>
      <c r="X668">
        <v>0.5</v>
      </c>
      <c r="Z668">
        <v>1</v>
      </c>
      <c r="AB668">
        <v>1</v>
      </c>
      <c r="AG668">
        <v>1</v>
      </c>
      <c r="AK668">
        <v>4.375001000000001</v>
      </c>
      <c r="AM668">
        <v>4.1667000000000003E-2</v>
      </c>
    </row>
    <row r="669" spans="1:42" x14ac:dyDescent="0.2">
      <c r="A669">
        <v>6237671</v>
      </c>
      <c r="B669">
        <v>6</v>
      </c>
      <c r="D669">
        <v>1</v>
      </c>
      <c r="G669">
        <v>2.0833330000000001</v>
      </c>
      <c r="I669">
        <v>6.25</v>
      </c>
      <c r="J669">
        <v>1</v>
      </c>
      <c r="K669">
        <v>5</v>
      </c>
      <c r="L669">
        <v>3</v>
      </c>
      <c r="AG669">
        <v>1</v>
      </c>
      <c r="AI669">
        <v>1</v>
      </c>
      <c r="AK669">
        <v>2.1666669999999999</v>
      </c>
    </row>
    <row r="670" spans="1:42" x14ac:dyDescent="0.2">
      <c r="A670">
        <v>6237677</v>
      </c>
      <c r="D670">
        <v>1</v>
      </c>
      <c r="F670">
        <v>2</v>
      </c>
      <c r="G670">
        <v>1.0833330000000001</v>
      </c>
      <c r="I670">
        <v>1</v>
      </c>
      <c r="J670">
        <v>1</v>
      </c>
      <c r="K670">
        <v>2</v>
      </c>
      <c r="L670">
        <v>1</v>
      </c>
      <c r="V670">
        <v>0.5</v>
      </c>
      <c r="Z670">
        <v>0.5</v>
      </c>
      <c r="AG670">
        <v>1</v>
      </c>
      <c r="AH670">
        <v>2</v>
      </c>
      <c r="AI670">
        <v>1</v>
      </c>
      <c r="AJ670">
        <v>1</v>
      </c>
      <c r="AK670">
        <v>1.0833330000000001</v>
      </c>
    </row>
    <row r="671" spans="1:42" x14ac:dyDescent="0.2">
      <c r="A671">
        <v>6237683</v>
      </c>
      <c r="B671">
        <v>2</v>
      </c>
      <c r="F671">
        <v>2</v>
      </c>
      <c r="G671">
        <v>6.3333340000000007</v>
      </c>
      <c r="I671">
        <v>12.5</v>
      </c>
      <c r="J671">
        <v>3</v>
      </c>
      <c r="K671">
        <v>7</v>
      </c>
      <c r="L671">
        <v>5</v>
      </c>
      <c r="N671">
        <v>1</v>
      </c>
      <c r="V671">
        <v>1</v>
      </c>
      <c r="X671">
        <v>1</v>
      </c>
      <c r="AG671">
        <v>3.0833330000000001</v>
      </c>
      <c r="AH671">
        <v>2</v>
      </c>
      <c r="AI671">
        <v>1</v>
      </c>
      <c r="AK671">
        <v>3.25</v>
      </c>
      <c r="AN671">
        <v>1</v>
      </c>
    </row>
    <row r="672" spans="1:42" x14ac:dyDescent="0.2">
      <c r="A672">
        <v>6237689</v>
      </c>
      <c r="F672">
        <v>3</v>
      </c>
      <c r="G672">
        <v>1.0833330000000001</v>
      </c>
      <c r="H672">
        <v>2.125</v>
      </c>
      <c r="I672">
        <v>5.1666659999999993</v>
      </c>
      <c r="K672">
        <v>4</v>
      </c>
      <c r="L672">
        <v>2</v>
      </c>
      <c r="AB672">
        <v>1</v>
      </c>
      <c r="AC672">
        <v>0.25</v>
      </c>
      <c r="AG672">
        <v>5.0833329999999997</v>
      </c>
      <c r="AI672">
        <v>7</v>
      </c>
      <c r="AJ672">
        <v>1.0625</v>
      </c>
      <c r="AK672">
        <v>4.3333340000000007</v>
      </c>
      <c r="AM672">
        <v>2.1666669999999999</v>
      </c>
      <c r="AN672">
        <v>1</v>
      </c>
    </row>
    <row r="673" spans="1:42" x14ac:dyDescent="0.2">
      <c r="A673">
        <v>6237691</v>
      </c>
      <c r="F673">
        <v>1</v>
      </c>
      <c r="K673">
        <v>2</v>
      </c>
      <c r="L673">
        <v>1</v>
      </c>
      <c r="X673">
        <v>0.7</v>
      </c>
      <c r="AC673">
        <v>0.25</v>
      </c>
      <c r="AG673">
        <v>4</v>
      </c>
      <c r="AH673">
        <v>3</v>
      </c>
      <c r="AK673">
        <v>1.125</v>
      </c>
      <c r="AM673">
        <v>1.0833330000000001</v>
      </c>
    </row>
    <row r="674" spans="1:42" x14ac:dyDescent="0.2">
      <c r="A674">
        <v>6237693</v>
      </c>
      <c r="B674">
        <v>5</v>
      </c>
      <c r="E674">
        <v>8</v>
      </c>
      <c r="F674">
        <v>1</v>
      </c>
      <c r="G674">
        <v>5.4166670000000003</v>
      </c>
      <c r="H674">
        <v>1</v>
      </c>
      <c r="I674">
        <v>0.5</v>
      </c>
      <c r="K674">
        <v>9</v>
      </c>
      <c r="N674">
        <v>1</v>
      </c>
      <c r="U674">
        <v>1</v>
      </c>
      <c r="V674">
        <v>1</v>
      </c>
      <c r="X674">
        <v>1</v>
      </c>
      <c r="AG674">
        <v>1.0833330000000001</v>
      </c>
      <c r="AH674">
        <v>4</v>
      </c>
      <c r="AI674">
        <v>3</v>
      </c>
      <c r="AK674">
        <v>5.4166659999999993</v>
      </c>
      <c r="AN674">
        <v>1</v>
      </c>
    </row>
    <row r="675" spans="1:42" x14ac:dyDescent="0.2">
      <c r="A675">
        <v>6237695</v>
      </c>
      <c r="G675">
        <v>2.1666669999999999</v>
      </c>
      <c r="H675">
        <v>1.125</v>
      </c>
      <c r="I675">
        <v>1</v>
      </c>
      <c r="J675">
        <v>1</v>
      </c>
      <c r="K675">
        <v>2</v>
      </c>
      <c r="X675">
        <v>0.3</v>
      </c>
      <c r="Z675">
        <v>0.5</v>
      </c>
      <c r="AG675">
        <v>2</v>
      </c>
      <c r="AK675">
        <v>2.1666669999999999</v>
      </c>
    </row>
    <row r="676" spans="1:42" x14ac:dyDescent="0.2">
      <c r="A676">
        <v>6237703</v>
      </c>
      <c r="F676">
        <v>2</v>
      </c>
      <c r="H676">
        <v>1</v>
      </c>
      <c r="J676">
        <v>2</v>
      </c>
      <c r="K676">
        <v>2</v>
      </c>
      <c r="N676">
        <v>1</v>
      </c>
      <c r="V676">
        <v>1</v>
      </c>
      <c r="AG676">
        <v>0.16666700000000001</v>
      </c>
    </row>
    <row r="677" spans="1:42" x14ac:dyDescent="0.2">
      <c r="A677">
        <v>6237705</v>
      </c>
      <c r="Q677">
        <v>1</v>
      </c>
    </row>
    <row r="678" spans="1:42" x14ac:dyDescent="0.2">
      <c r="A678">
        <v>6237716</v>
      </c>
      <c r="B678">
        <v>3</v>
      </c>
      <c r="F678">
        <v>2</v>
      </c>
      <c r="H678">
        <v>1</v>
      </c>
      <c r="I678">
        <v>5.1666659999999993</v>
      </c>
      <c r="K678">
        <v>6</v>
      </c>
      <c r="L678">
        <v>5</v>
      </c>
      <c r="U678">
        <v>0.5</v>
      </c>
      <c r="X678">
        <v>0.9</v>
      </c>
      <c r="Z678">
        <v>0.5</v>
      </c>
      <c r="AG678">
        <v>10.083333</v>
      </c>
      <c r="AH678">
        <v>2</v>
      </c>
      <c r="AI678">
        <v>1</v>
      </c>
      <c r="AJ678">
        <v>1.0625</v>
      </c>
      <c r="AK678">
        <v>2.1666669999999999</v>
      </c>
      <c r="AL678">
        <v>1</v>
      </c>
      <c r="AN678">
        <v>1.5</v>
      </c>
    </row>
    <row r="679" spans="1:42" x14ac:dyDescent="0.2">
      <c r="A679">
        <v>6237717</v>
      </c>
      <c r="E679">
        <v>5</v>
      </c>
      <c r="K679">
        <v>0</v>
      </c>
      <c r="AG679">
        <v>0</v>
      </c>
      <c r="AI679">
        <v>0</v>
      </c>
      <c r="AJ679">
        <v>6.25E-2</v>
      </c>
      <c r="AK679">
        <v>6.5</v>
      </c>
      <c r="AM679">
        <v>4.1667000000000003E-2</v>
      </c>
    </row>
    <row r="680" spans="1:42" x14ac:dyDescent="0.2">
      <c r="A680">
        <v>6237718</v>
      </c>
      <c r="E680">
        <v>2</v>
      </c>
      <c r="F680">
        <v>2</v>
      </c>
      <c r="H680">
        <v>1.125</v>
      </c>
      <c r="I680">
        <v>4.1666659999999993</v>
      </c>
      <c r="J680">
        <v>1</v>
      </c>
      <c r="K680">
        <v>1</v>
      </c>
      <c r="L680">
        <v>2</v>
      </c>
      <c r="V680">
        <v>1</v>
      </c>
      <c r="Y680">
        <v>0.5</v>
      </c>
      <c r="AB680">
        <v>2</v>
      </c>
      <c r="AG680">
        <v>1</v>
      </c>
      <c r="AI680">
        <v>2</v>
      </c>
      <c r="AK680">
        <v>9.75</v>
      </c>
      <c r="AM680">
        <v>3.25</v>
      </c>
    </row>
    <row r="681" spans="1:42" x14ac:dyDescent="0.2">
      <c r="A681">
        <v>6237719</v>
      </c>
      <c r="F681">
        <v>1</v>
      </c>
      <c r="I681">
        <v>1</v>
      </c>
      <c r="J681">
        <v>10</v>
      </c>
      <c r="K681">
        <v>3</v>
      </c>
      <c r="L681">
        <v>7</v>
      </c>
      <c r="N681">
        <v>1</v>
      </c>
      <c r="V681">
        <v>2</v>
      </c>
      <c r="X681">
        <v>1</v>
      </c>
      <c r="Y681">
        <v>0.5</v>
      </c>
      <c r="AB681">
        <v>10</v>
      </c>
      <c r="AG681">
        <v>5.0833329999999997</v>
      </c>
      <c r="AH681">
        <v>5</v>
      </c>
      <c r="AI681">
        <v>1</v>
      </c>
      <c r="AJ681">
        <v>3.1875</v>
      </c>
      <c r="AK681">
        <v>1.0833330000000001</v>
      </c>
      <c r="AM681">
        <v>2.1666669999999999</v>
      </c>
    </row>
    <row r="682" spans="1:42" x14ac:dyDescent="0.2">
      <c r="A682">
        <v>6237720</v>
      </c>
      <c r="B682">
        <v>2</v>
      </c>
      <c r="E682">
        <v>2</v>
      </c>
      <c r="F682">
        <v>3</v>
      </c>
      <c r="G682">
        <v>3.1666660000000002</v>
      </c>
      <c r="H682">
        <v>1.125</v>
      </c>
      <c r="I682">
        <v>2</v>
      </c>
      <c r="J682">
        <v>2</v>
      </c>
      <c r="K682">
        <v>4</v>
      </c>
      <c r="L682">
        <v>1</v>
      </c>
      <c r="Z682">
        <v>1</v>
      </c>
      <c r="AB682">
        <v>1</v>
      </c>
      <c r="AE682">
        <v>0.33333299999999999</v>
      </c>
      <c r="AG682">
        <v>1</v>
      </c>
      <c r="AM682">
        <v>1.0833330000000001</v>
      </c>
    </row>
    <row r="683" spans="1:42" x14ac:dyDescent="0.2">
      <c r="A683">
        <v>6237721</v>
      </c>
      <c r="E683">
        <v>2</v>
      </c>
      <c r="F683">
        <v>1</v>
      </c>
      <c r="G683">
        <v>1.0833330000000001</v>
      </c>
      <c r="I683">
        <v>4.1666659999999993</v>
      </c>
      <c r="K683">
        <v>1</v>
      </c>
      <c r="L683">
        <v>1</v>
      </c>
      <c r="Z683">
        <v>1</v>
      </c>
      <c r="AG683">
        <v>0.5</v>
      </c>
      <c r="AI683">
        <v>1</v>
      </c>
      <c r="AK683">
        <v>1.0833330000000001</v>
      </c>
      <c r="AP683">
        <v>1.125</v>
      </c>
    </row>
    <row r="684" spans="1:42" x14ac:dyDescent="0.2">
      <c r="A684">
        <v>6237722</v>
      </c>
      <c r="B684">
        <v>2</v>
      </c>
      <c r="D684">
        <v>2</v>
      </c>
      <c r="E684">
        <v>1</v>
      </c>
      <c r="F684">
        <v>2</v>
      </c>
      <c r="G684">
        <v>3.1666660000000002</v>
      </c>
      <c r="I684">
        <v>1</v>
      </c>
      <c r="J684">
        <v>1</v>
      </c>
      <c r="K684">
        <v>1</v>
      </c>
      <c r="L684">
        <v>1</v>
      </c>
      <c r="AC684">
        <v>0.25</v>
      </c>
      <c r="AG684">
        <v>1</v>
      </c>
      <c r="AI684">
        <v>1</v>
      </c>
      <c r="AK684">
        <v>8.6666670000000003</v>
      </c>
      <c r="AN684">
        <v>1</v>
      </c>
      <c r="AP684">
        <v>1.125</v>
      </c>
    </row>
    <row r="685" spans="1:42" x14ac:dyDescent="0.2">
      <c r="A685">
        <v>6237723</v>
      </c>
      <c r="D685">
        <v>0.5</v>
      </c>
      <c r="F685">
        <v>1</v>
      </c>
      <c r="G685">
        <v>1.0833330000000001</v>
      </c>
      <c r="K685">
        <v>2</v>
      </c>
      <c r="L685">
        <v>2</v>
      </c>
      <c r="V685">
        <v>0.25</v>
      </c>
      <c r="X685">
        <v>0.5</v>
      </c>
      <c r="Z685">
        <v>0.5</v>
      </c>
      <c r="AC685">
        <v>0.25</v>
      </c>
      <c r="AG685">
        <v>1</v>
      </c>
      <c r="AI685">
        <v>1</v>
      </c>
    </row>
    <row r="686" spans="1:42" x14ac:dyDescent="0.2">
      <c r="A686">
        <v>6237724</v>
      </c>
      <c r="B686">
        <v>2</v>
      </c>
      <c r="D686">
        <v>2</v>
      </c>
      <c r="E686">
        <v>6</v>
      </c>
      <c r="F686">
        <v>9</v>
      </c>
      <c r="G686">
        <v>1</v>
      </c>
      <c r="H686">
        <v>1</v>
      </c>
      <c r="I686">
        <v>4.1666659999999993</v>
      </c>
      <c r="J686">
        <v>1</v>
      </c>
      <c r="K686">
        <v>5</v>
      </c>
      <c r="L686">
        <v>3</v>
      </c>
      <c r="Z686">
        <v>2</v>
      </c>
      <c r="AE686">
        <v>2</v>
      </c>
      <c r="AG686">
        <v>1.0833330000000001</v>
      </c>
      <c r="AH686">
        <v>1</v>
      </c>
      <c r="AI686">
        <v>2</v>
      </c>
      <c r="AL686">
        <v>1.0833330000000001</v>
      </c>
    </row>
    <row r="687" spans="1:42" x14ac:dyDescent="0.2">
      <c r="A687">
        <v>6237725</v>
      </c>
      <c r="E687">
        <v>1</v>
      </c>
      <c r="F687">
        <v>1</v>
      </c>
      <c r="G687">
        <v>4.1666670000000003</v>
      </c>
      <c r="H687">
        <v>1</v>
      </c>
      <c r="I687">
        <v>4.1666659999999993</v>
      </c>
      <c r="J687">
        <v>1</v>
      </c>
      <c r="K687">
        <v>1</v>
      </c>
      <c r="L687">
        <v>1</v>
      </c>
      <c r="Y687">
        <v>1</v>
      </c>
      <c r="Z687">
        <v>1</v>
      </c>
      <c r="AB687">
        <v>1</v>
      </c>
      <c r="AG687">
        <v>0.58333299999999999</v>
      </c>
      <c r="AI687">
        <v>1</v>
      </c>
      <c r="AP687">
        <v>0</v>
      </c>
    </row>
    <row r="688" spans="1:42" x14ac:dyDescent="0.2">
      <c r="A688">
        <v>6237727</v>
      </c>
      <c r="B688">
        <v>2</v>
      </c>
      <c r="E688">
        <v>1</v>
      </c>
      <c r="F688">
        <v>1</v>
      </c>
      <c r="K688">
        <v>14</v>
      </c>
      <c r="L688">
        <v>1</v>
      </c>
      <c r="AG688">
        <v>2</v>
      </c>
      <c r="AK688">
        <v>1.0833330000000001</v>
      </c>
      <c r="AM688">
        <v>3.25</v>
      </c>
    </row>
    <row r="689" spans="1:42" x14ac:dyDescent="0.2">
      <c r="A689">
        <v>6237728</v>
      </c>
      <c r="E689">
        <v>1</v>
      </c>
      <c r="F689">
        <v>5</v>
      </c>
      <c r="H689">
        <v>1</v>
      </c>
      <c r="I689">
        <v>10.416667</v>
      </c>
      <c r="K689">
        <v>5</v>
      </c>
      <c r="L689">
        <v>4</v>
      </c>
      <c r="Y689">
        <v>2</v>
      </c>
      <c r="Z689">
        <v>2</v>
      </c>
      <c r="AB689">
        <v>1</v>
      </c>
      <c r="AG689">
        <v>8.3333000000000004E-2</v>
      </c>
      <c r="AH689">
        <v>1</v>
      </c>
      <c r="AI689">
        <v>1</v>
      </c>
      <c r="AN689">
        <v>1</v>
      </c>
    </row>
    <row r="690" spans="1:42" x14ac:dyDescent="0.2">
      <c r="A690">
        <v>6237740</v>
      </c>
      <c r="G690">
        <v>1.0833330000000001</v>
      </c>
      <c r="H690">
        <v>1</v>
      </c>
      <c r="L690">
        <v>1</v>
      </c>
      <c r="X690">
        <v>1</v>
      </c>
      <c r="AG690">
        <v>3.0833330000000001</v>
      </c>
      <c r="AH690">
        <v>1</v>
      </c>
      <c r="AI690">
        <v>2</v>
      </c>
      <c r="AM690">
        <v>1.0833330000000001</v>
      </c>
    </row>
    <row r="691" spans="1:42" x14ac:dyDescent="0.2">
      <c r="A691">
        <v>6237742</v>
      </c>
      <c r="F691">
        <v>3</v>
      </c>
      <c r="G691">
        <v>2</v>
      </c>
      <c r="H691">
        <v>3.125</v>
      </c>
      <c r="I691">
        <v>6.249998999999999</v>
      </c>
      <c r="J691">
        <v>2</v>
      </c>
      <c r="K691">
        <v>4</v>
      </c>
      <c r="L691">
        <v>2</v>
      </c>
      <c r="V691">
        <v>1</v>
      </c>
      <c r="Y691">
        <v>0.5</v>
      </c>
      <c r="Z691">
        <v>1</v>
      </c>
      <c r="AG691">
        <v>1.1666669999999999</v>
      </c>
      <c r="AH691">
        <v>3</v>
      </c>
      <c r="AI691">
        <v>4</v>
      </c>
      <c r="AM691">
        <v>2.1666669999999999</v>
      </c>
      <c r="AN691">
        <v>1</v>
      </c>
    </row>
    <row r="692" spans="1:42" x14ac:dyDescent="0.2">
      <c r="A692">
        <v>6237743</v>
      </c>
      <c r="B692">
        <v>5.0625</v>
      </c>
      <c r="D692">
        <v>6</v>
      </c>
      <c r="E692">
        <v>3</v>
      </c>
      <c r="F692">
        <v>15</v>
      </c>
      <c r="H692">
        <v>3.125</v>
      </c>
      <c r="I692">
        <v>5.1666670000000003</v>
      </c>
      <c r="J692">
        <v>2</v>
      </c>
      <c r="K692">
        <v>8</v>
      </c>
      <c r="L692">
        <v>3</v>
      </c>
      <c r="N692">
        <v>1</v>
      </c>
      <c r="U692">
        <v>1</v>
      </c>
      <c r="V692">
        <v>2</v>
      </c>
      <c r="Y692">
        <v>3</v>
      </c>
      <c r="Z692">
        <v>7</v>
      </c>
      <c r="AB692">
        <v>2</v>
      </c>
      <c r="AG692">
        <v>3.1666669999999999</v>
      </c>
      <c r="AH692">
        <v>1</v>
      </c>
      <c r="AI692">
        <v>3</v>
      </c>
      <c r="AK692">
        <v>28.208334000000001</v>
      </c>
      <c r="AN692">
        <v>1</v>
      </c>
      <c r="AP692">
        <v>3.25</v>
      </c>
    </row>
    <row r="693" spans="1:42" x14ac:dyDescent="0.2">
      <c r="A693">
        <v>6237753</v>
      </c>
      <c r="B693">
        <v>1</v>
      </c>
      <c r="F693">
        <v>1</v>
      </c>
      <c r="G693">
        <v>4.1666660000000002</v>
      </c>
      <c r="I693">
        <v>8.3333329999999997</v>
      </c>
      <c r="K693">
        <v>4</v>
      </c>
      <c r="L693">
        <v>3</v>
      </c>
      <c r="AI693">
        <v>1</v>
      </c>
      <c r="AK693">
        <v>1.0833330000000001</v>
      </c>
    </row>
    <row r="694" spans="1:42" x14ac:dyDescent="0.2">
      <c r="A694">
        <v>6237756</v>
      </c>
      <c r="F694">
        <v>1</v>
      </c>
      <c r="H694">
        <v>1</v>
      </c>
      <c r="I694">
        <v>4.1666670000000003</v>
      </c>
      <c r="K694">
        <v>1</v>
      </c>
      <c r="L694">
        <v>1</v>
      </c>
      <c r="Z694">
        <v>1</v>
      </c>
      <c r="AB694">
        <v>1</v>
      </c>
      <c r="AG694">
        <v>1.0833330000000001</v>
      </c>
      <c r="AI694">
        <v>1</v>
      </c>
      <c r="AK694">
        <v>2.1666669999999999</v>
      </c>
    </row>
    <row r="695" spans="1:42" x14ac:dyDescent="0.2">
      <c r="A695">
        <v>6237757</v>
      </c>
      <c r="F695">
        <v>1</v>
      </c>
      <c r="K695">
        <v>1</v>
      </c>
      <c r="N695">
        <v>1</v>
      </c>
      <c r="V695">
        <v>1</v>
      </c>
      <c r="Z695">
        <v>3</v>
      </c>
      <c r="AB695">
        <v>1</v>
      </c>
      <c r="AC695">
        <v>0.25</v>
      </c>
      <c r="AG695">
        <v>1.0833330000000001</v>
      </c>
      <c r="AI695">
        <v>1</v>
      </c>
      <c r="AK695">
        <v>4.1667000000000003E-2</v>
      </c>
    </row>
    <row r="696" spans="1:42" x14ac:dyDescent="0.2">
      <c r="A696">
        <v>6237758</v>
      </c>
      <c r="F696">
        <v>0</v>
      </c>
      <c r="I696">
        <v>4.1666659999999993</v>
      </c>
      <c r="K696">
        <v>3</v>
      </c>
      <c r="L696">
        <v>2</v>
      </c>
      <c r="V696">
        <v>0</v>
      </c>
      <c r="Y696">
        <v>2</v>
      </c>
      <c r="Z696">
        <v>5</v>
      </c>
      <c r="AB696">
        <v>1</v>
      </c>
      <c r="AG696">
        <v>1</v>
      </c>
      <c r="AI696">
        <v>3</v>
      </c>
      <c r="AK696">
        <v>2.1666669999999999</v>
      </c>
    </row>
    <row r="697" spans="1:42" x14ac:dyDescent="0.2">
      <c r="A697">
        <v>6237769</v>
      </c>
      <c r="D697">
        <v>1</v>
      </c>
      <c r="F697">
        <v>1</v>
      </c>
      <c r="I697">
        <v>3.0833330000000001</v>
      </c>
      <c r="K697">
        <v>1</v>
      </c>
      <c r="L697">
        <v>2</v>
      </c>
      <c r="Y697">
        <v>0.5</v>
      </c>
      <c r="Z697">
        <v>0.5</v>
      </c>
      <c r="AG697">
        <v>4</v>
      </c>
      <c r="AH697">
        <v>2</v>
      </c>
      <c r="AI697">
        <v>1</v>
      </c>
      <c r="AK697">
        <v>4.3333329999999997</v>
      </c>
      <c r="AM697">
        <v>2.1666669999999999</v>
      </c>
    </row>
    <row r="698" spans="1:42" x14ac:dyDescent="0.2">
      <c r="A698">
        <v>6237775</v>
      </c>
      <c r="G698">
        <v>2</v>
      </c>
      <c r="I698">
        <v>4.1666659999999993</v>
      </c>
      <c r="J698">
        <v>3</v>
      </c>
      <c r="Z698">
        <v>1</v>
      </c>
      <c r="AB698">
        <v>1</v>
      </c>
      <c r="AG698">
        <v>0.5</v>
      </c>
    </row>
    <row r="699" spans="1:42" x14ac:dyDescent="0.2">
      <c r="A699">
        <v>6237776</v>
      </c>
      <c r="B699">
        <v>1</v>
      </c>
      <c r="E699">
        <v>1</v>
      </c>
      <c r="G699">
        <v>2.1666669999999999</v>
      </c>
      <c r="I699">
        <v>4.1666659999999993</v>
      </c>
      <c r="J699">
        <v>2</v>
      </c>
      <c r="K699">
        <v>2</v>
      </c>
      <c r="L699">
        <v>1</v>
      </c>
      <c r="AI699">
        <v>1</v>
      </c>
      <c r="AK699">
        <v>1.0833330000000001</v>
      </c>
    </row>
    <row r="700" spans="1:42" x14ac:dyDescent="0.2">
      <c r="A700">
        <v>6237793</v>
      </c>
      <c r="F700">
        <v>2</v>
      </c>
      <c r="G700">
        <v>5.4166670000000003</v>
      </c>
      <c r="I700">
        <v>3.0833330000000001</v>
      </c>
      <c r="J700">
        <v>2</v>
      </c>
      <c r="K700">
        <v>3</v>
      </c>
      <c r="L700">
        <v>7</v>
      </c>
      <c r="V700">
        <v>0.25</v>
      </c>
      <c r="X700">
        <v>0.16666700000000001</v>
      </c>
      <c r="Y700">
        <v>0.5</v>
      </c>
      <c r="AB700">
        <v>2</v>
      </c>
      <c r="AG700">
        <v>1</v>
      </c>
      <c r="AH700">
        <v>1</v>
      </c>
      <c r="AI700">
        <v>1</v>
      </c>
    </row>
    <row r="701" spans="1:42" x14ac:dyDescent="0.2">
      <c r="A701">
        <v>6237812</v>
      </c>
      <c r="AH701">
        <v>25</v>
      </c>
      <c r="AJ701">
        <v>0.125</v>
      </c>
      <c r="AK701">
        <v>8.3334000000000005E-2</v>
      </c>
      <c r="AM701">
        <v>4.1667000000000003E-2</v>
      </c>
    </row>
    <row r="702" spans="1:42" x14ac:dyDescent="0.2">
      <c r="A702">
        <v>6237816</v>
      </c>
      <c r="G702">
        <v>4.1666670000000003</v>
      </c>
      <c r="I702">
        <v>8.3333329999999997</v>
      </c>
      <c r="K702">
        <v>3</v>
      </c>
      <c r="L702">
        <v>2</v>
      </c>
      <c r="Y702">
        <v>0.5</v>
      </c>
      <c r="Z702">
        <v>1</v>
      </c>
      <c r="AB702">
        <v>1</v>
      </c>
      <c r="AG702">
        <v>1</v>
      </c>
      <c r="AM702">
        <v>1.0833330000000001</v>
      </c>
    </row>
    <row r="703" spans="1:42" x14ac:dyDescent="0.2">
      <c r="A703">
        <v>6237817</v>
      </c>
      <c r="D703">
        <v>1</v>
      </c>
      <c r="F703">
        <v>1</v>
      </c>
      <c r="G703">
        <v>5.1666670000000003</v>
      </c>
      <c r="I703">
        <v>6.249998999999999</v>
      </c>
      <c r="J703">
        <v>1</v>
      </c>
      <c r="L703">
        <v>4</v>
      </c>
      <c r="AB703">
        <v>1</v>
      </c>
      <c r="AH703">
        <v>0.5</v>
      </c>
    </row>
    <row r="704" spans="1:42" x14ac:dyDescent="0.2">
      <c r="A704">
        <v>6237821</v>
      </c>
      <c r="I704">
        <v>2.0833330000000001</v>
      </c>
      <c r="Y704">
        <v>0.5</v>
      </c>
      <c r="AH704">
        <v>1</v>
      </c>
    </row>
    <row r="705" spans="1:42" x14ac:dyDescent="0.2">
      <c r="A705">
        <v>6237822</v>
      </c>
      <c r="D705">
        <v>1</v>
      </c>
      <c r="G705">
        <v>7.0833329999999997</v>
      </c>
      <c r="I705">
        <v>3.0833330000000001</v>
      </c>
      <c r="J705">
        <v>2</v>
      </c>
      <c r="Z705">
        <v>0.5</v>
      </c>
      <c r="AB705">
        <v>0.5</v>
      </c>
      <c r="AG705">
        <v>1</v>
      </c>
      <c r="AK705">
        <v>6.5</v>
      </c>
    </row>
    <row r="706" spans="1:42" x14ac:dyDescent="0.2">
      <c r="A706">
        <v>6237823</v>
      </c>
      <c r="B706">
        <v>2</v>
      </c>
      <c r="F706">
        <v>1</v>
      </c>
      <c r="G706">
        <v>2</v>
      </c>
      <c r="I706">
        <v>8.3333340000000007</v>
      </c>
      <c r="K706">
        <v>1</v>
      </c>
      <c r="L706">
        <v>3</v>
      </c>
      <c r="Y706">
        <v>1</v>
      </c>
      <c r="Z706">
        <v>1.5</v>
      </c>
      <c r="AB706">
        <v>1.5</v>
      </c>
      <c r="AM706">
        <v>1.0833330000000001</v>
      </c>
    </row>
    <row r="707" spans="1:42" x14ac:dyDescent="0.2">
      <c r="A707">
        <v>6237833</v>
      </c>
      <c r="D707">
        <v>3</v>
      </c>
      <c r="H707">
        <v>3.125</v>
      </c>
      <c r="I707">
        <v>18.75</v>
      </c>
      <c r="J707">
        <v>5</v>
      </c>
      <c r="K707">
        <v>7</v>
      </c>
      <c r="L707">
        <v>16</v>
      </c>
      <c r="N707">
        <v>2</v>
      </c>
      <c r="Y707">
        <v>1</v>
      </c>
      <c r="Z707">
        <v>1</v>
      </c>
      <c r="AB707">
        <v>1</v>
      </c>
      <c r="AG707">
        <v>0.25</v>
      </c>
      <c r="AH707">
        <v>1</v>
      </c>
      <c r="AK707">
        <v>1.0833330000000001</v>
      </c>
      <c r="AN707">
        <v>1</v>
      </c>
    </row>
    <row r="708" spans="1:42" x14ac:dyDescent="0.2">
      <c r="A708">
        <v>6237838</v>
      </c>
      <c r="E708">
        <v>3</v>
      </c>
      <c r="G708">
        <v>16.5</v>
      </c>
      <c r="H708">
        <v>1</v>
      </c>
      <c r="I708">
        <v>12.5</v>
      </c>
      <c r="J708">
        <v>5</v>
      </c>
      <c r="K708">
        <v>3</v>
      </c>
      <c r="X708">
        <v>1</v>
      </c>
      <c r="Y708">
        <v>1</v>
      </c>
      <c r="Z708">
        <v>3</v>
      </c>
      <c r="AB708">
        <v>6</v>
      </c>
      <c r="AG708">
        <v>5.0833329999999997</v>
      </c>
      <c r="AH708">
        <v>5</v>
      </c>
      <c r="AI708">
        <v>2</v>
      </c>
    </row>
    <row r="709" spans="1:42" x14ac:dyDescent="0.2">
      <c r="A709">
        <v>6237840</v>
      </c>
      <c r="D709">
        <v>1</v>
      </c>
      <c r="H709">
        <v>1</v>
      </c>
      <c r="I709">
        <v>4.1666659999999993</v>
      </c>
      <c r="J709">
        <v>2</v>
      </c>
      <c r="K709">
        <v>1</v>
      </c>
      <c r="L709">
        <v>1</v>
      </c>
      <c r="N709">
        <v>0.5</v>
      </c>
      <c r="Z709">
        <v>1</v>
      </c>
      <c r="AB709">
        <v>1</v>
      </c>
      <c r="AC709">
        <v>1</v>
      </c>
      <c r="AG709">
        <v>8.3333000000000004E-2</v>
      </c>
      <c r="AH709">
        <v>1</v>
      </c>
    </row>
    <row r="710" spans="1:42" x14ac:dyDescent="0.2">
      <c r="A710">
        <v>6237844</v>
      </c>
      <c r="F710">
        <v>2</v>
      </c>
      <c r="I710">
        <v>2.0833330000000001</v>
      </c>
      <c r="J710">
        <v>1</v>
      </c>
      <c r="K710">
        <v>1</v>
      </c>
      <c r="L710">
        <v>2</v>
      </c>
      <c r="N710">
        <v>0.5</v>
      </c>
      <c r="V710">
        <v>1.5</v>
      </c>
      <c r="X710">
        <v>0.16666700000000001</v>
      </c>
      <c r="Z710">
        <v>1</v>
      </c>
      <c r="AB710">
        <v>1</v>
      </c>
      <c r="AC710">
        <v>1</v>
      </c>
      <c r="AK710">
        <v>1.125</v>
      </c>
    </row>
    <row r="711" spans="1:42" x14ac:dyDescent="0.2">
      <c r="A711">
        <v>6237861</v>
      </c>
      <c r="G711">
        <v>2.1666669999999999</v>
      </c>
      <c r="H711">
        <v>1.125</v>
      </c>
      <c r="I711">
        <v>2.0833330000000001</v>
      </c>
      <c r="L711">
        <v>3</v>
      </c>
    </row>
    <row r="712" spans="1:42" x14ac:dyDescent="0.2">
      <c r="A712">
        <v>6237872</v>
      </c>
      <c r="E712">
        <v>2</v>
      </c>
      <c r="I712">
        <v>2.0833330000000001</v>
      </c>
      <c r="J712">
        <v>5</v>
      </c>
      <c r="K712">
        <v>1</v>
      </c>
      <c r="L712">
        <v>5</v>
      </c>
      <c r="AH712">
        <v>0.5</v>
      </c>
    </row>
    <row r="713" spans="1:42" x14ac:dyDescent="0.2">
      <c r="A713">
        <v>6237880</v>
      </c>
      <c r="I713">
        <v>2.0833330000000001</v>
      </c>
      <c r="L713">
        <v>1</v>
      </c>
      <c r="AC713">
        <v>0.25</v>
      </c>
    </row>
    <row r="714" spans="1:42" x14ac:dyDescent="0.2">
      <c r="A714">
        <v>6237881</v>
      </c>
      <c r="B714">
        <v>1</v>
      </c>
      <c r="D714">
        <v>2</v>
      </c>
      <c r="F714">
        <v>2</v>
      </c>
      <c r="G714">
        <v>4.1666670000000003</v>
      </c>
      <c r="H714">
        <v>1</v>
      </c>
      <c r="I714">
        <v>6.25</v>
      </c>
      <c r="K714">
        <v>3</v>
      </c>
      <c r="L714">
        <v>2</v>
      </c>
      <c r="AC714">
        <v>1</v>
      </c>
      <c r="AD714">
        <v>0.5</v>
      </c>
      <c r="AG714">
        <v>2.0833330000000001</v>
      </c>
      <c r="AH714">
        <v>1</v>
      </c>
    </row>
    <row r="715" spans="1:42" x14ac:dyDescent="0.2">
      <c r="A715">
        <v>6237900</v>
      </c>
      <c r="B715">
        <v>2</v>
      </c>
      <c r="G715">
        <v>1</v>
      </c>
      <c r="H715">
        <v>1</v>
      </c>
      <c r="I715">
        <v>1</v>
      </c>
      <c r="J715">
        <v>1</v>
      </c>
      <c r="K715">
        <v>2</v>
      </c>
      <c r="Y715">
        <v>1</v>
      </c>
      <c r="Z715">
        <v>3</v>
      </c>
      <c r="AB715">
        <v>1</v>
      </c>
      <c r="AG715">
        <v>1.0833330000000001</v>
      </c>
      <c r="AI715">
        <v>1</v>
      </c>
      <c r="AP715">
        <v>1</v>
      </c>
    </row>
    <row r="716" spans="1:42" x14ac:dyDescent="0.2">
      <c r="A716">
        <v>6237903</v>
      </c>
      <c r="F716">
        <v>3</v>
      </c>
      <c r="H716">
        <v>2</v>
      </c>
      <c r="K716">
        <v>2</v>
      </c>
      <c r="AG716">
        <v>0.16666700000000001</v>
      </c>
      <c r="AH716">
        <v>2</v>
      </c>
      <c r="AI716">
        <v>2</v>
      </c>
      <c r="AK716">
        <v>4.1667000000000003E-2</v>
      </c>
    </row>
    <row r="717" spans="1:42" x14ac:dyDescent="0.2">
      <c r="A717">
        <v>6237923</v>
      </c>
      <c r="J717">
        <v>2</v>
      </c>
      <c r="K717">
        <v>1</v>
      </c>
      <c r="Q717">
        <v>0.5</v>
      </c>
      <c r="V717">
        <v>1</v>
      </c>
      <c r="Y717">
        <v>0.5</v>
      </c>
      <c r="Z717">
        <v>3</v>
      </c>
      <c r="AB717">
        <v>3</v>
      </c>
      <c r="AC717">
        <v>1</v>
      </c>
    </row>
    <row r="718" spans="1:42" x14ac:dyDescent="0.2">
      <c r="A718">
        <v>6237926</v>
      </c>
      <c r="B718">
        <v>3</v>
      </c>
      <c r="E718">
        <v>3</v>
      </c>
      <c r="F718">
        <v>2</v>
      </c>
      <c r="G718">
        <v>3</v>
      </c>
      <c r="I718">
        <v>2.0833330000000001</v>
      </c>
      <c r="J718">
        <v>1</v>
      </c>
      <c r="K718">
        <v>7</v>
      </c>
      <c r="Y718">
        <v>1</v>
      </c>
      <c r="Z718">
        <v>1</v>
      </c>
      <c r="AA718">
        <v>1.0625</v>
      </c>
      <c r="AB718">
        <v>2</v>
      </c>
      <c r="AG718">
        <v>1</v>
      </c>
      <c r="AH718">
        <v>2</v>
      </c>
      <c r="AJ718">
        <v>1.0625</v>
      </c>
      <c r="AK718">
        <v>3.25</v>
      </c>
      <c r="AM718">
        <v>2.1666669999999999</v>
      </c>
    </row>
    <row r="719" spans="1:42" x14ac:dyDescent="0.2">
      <c r="A719">
        <v>6237928</v>
      </c>
      <c r="B719">
        <v>5</v>
      </c>
      <c r="E719">
        <v>2</v>
      </c>
      <c r="I719">
        <v>4.1666670000000003</v>
      </c>
      <c r="J719">
        <v>5</v>
      </c>
      <c r="K719">
        <v>2</v>
      </c>
      <c r="Z719">
        <v>1</v>
      </c>
      <c r="AB719">
        <v>1</v>
      </c>
      <c r="AC719">
        <v>0.5</v>
      </c>
      <c r="AM719">
        <v>4.1667000000000003E-2</v>
      </c>
    </row>
    <row r="720" spans="1:42" x14ac:dyDescent="0.2">
      <c r="A720">
        <v>6237929</v>
      </c>
      <c r="G720">
        <v>3.1666669999999999</v>
      </c>
      <c r="H720">
        <v>1</v>
      </c>
      <c r="I720">
        <v>2.0833330000000001</v>
      </c>
      <c r="L720">
        <v>1</v>
      </c>
      <c r="AG720">
        <v>3.0833330000000001</v>
      </c>
      <c r="AH720">
        <v>2</v>
      </c>
      <c r="AM720">
        <v>1.0833330000000001</v>
      </c>
    </row>
    <row r="721" spans="1:39" x14ac:dyDescent="0.2">
      <c r="A721">
        <v>6237937</v>
      </c>
      <c r="D721">
        <v>3</v>
      </c>
      <c r="G721">
        <v>5.4166670000000003</v>
      </c>
      <c r="J721">
        <v>2</v>
      </c>
      <c r="L721">
        <v>6</v>
      </c>
      <c r="Z721">
        <v>1</v>
      </c>
      <c r="AB721">
        <v>0.5</v>
      </c>
      <c r="AG721">
        <v>2</v>
      </c>
      <c r="AH721">
        <v>3</v>
      </c>
    </row>
    <row r="722" spans="1:39" x14ac:dyDescent="0.2">
      <c r="A722">
        <v>6237946</v>
      </c>
      <c r="I722">
        <v>2.0833330000000001</v>
      </c>
      <c r="K722">
        <v>1</v>
      </c>
      <c r="L722">
        <v>1</v>
      </c>
      <c r="AH722">
        <v>1</v>
      </c>
      <c r="AM722">
        <v>2.1666669999999999</v>
      </c>
    </row>
    <row r="723" spans="1:39" x14ac:dyDescent="0.2">
      <c r="A723">
        <v>6237958</v>
      </c>
      <c r="K723">
        <v>1</v>
      </c>
    </row>
    <row r="724" spans="1:39" x14ac:dyDescent="0.2">
      <c r="A724">
        <v>6237977</v>
      </c>
      <c r="B724">
        <v>2</v>
      </c>
      <c r="E724">
        <v>2</v>
      </c>
      <c r="G724">
        <v>13</v>
      </c>
      <c r="I724">
        <v>2.0833330000000001</v>
      </c>
      <c r="K724">
        <v>4</v>
      </c>
    </row>
    <row r="725" spans="1:39" x14ac:dyDescent="0.2">
      <c r="A725">
        <v>6237979</v>
      </c>
      <c r="F725">
        <v>1</v>
      </c>
      <c r="I725">
        <v>2.0833330000000001</v>
      </c>
      <c r="J725">
        <v>1</v>
      </c>
      <c r="K725">
        <v>1</v>
      </c>
      <c r="Z725">
        <v>1</v>
      </c>
      <c r="AB725">
        <v>1</v>
      </c>
      <c r="AG725">
        <v>1</v>
      </c>
      <c r="AK725">
        <v>2.1666669999999999</v>
      </c>
    </row>
    <row r="726" spans="1:39" x14ac:dyDescent="0.2">
      <c r="A726">
        <v>6237983</v>
      </c>
      <c r="G726">
        <v>1.0833330000000001</v>
      </c>
      <c r="J726">
        <v>2</v>
      </c>
      <c r="K726">
        <v>3</v>
      </c>
      <c r="L726">
        <v>2</v>
      </c>
      <c r="Q726">
        <v>0.5</v>
      </c>
      <c r="V726">
        <v>0.5</v>
      </c>
    </row>
    <row r="727" spans="1:39" x14ac:dyDescent="0.2">
      <c r="A727">
        <v>6237984</v>
      </c>
      <c r="B727">
        <v>1</v>
      </c>
      <c r="E727">
        <v>1</v>
      </c>
      <c r="I727">
        <v>3.0833330000000001</v>
      </c>
      <c r="K727">
        <v>1</v>
      </c>
      <c r="L727">
        <v>2</v>
      </c>
      <c r="Z727">
        <v>2</v>
      </c>
      <c r="AA727">
        <v>2.125</v>
      </c>
      <c r="AB727">
        <v>1</v>
      </c>
    </row>
    <row r="728" spans="1:39" x14ac:dyDescent="0.2">
      <c r="A728">
        <v>6237985</v>
      </c>
      <c r="E728">
        <v>1</v>
      </c>
      <c r="I728">
        <v>4.1666670000000003</v>
      </c>
      <c r="J728">
        <v>1</v>
      </c>
      <c r="L728">
        <v>1</v>
      </c>
      <c r="N728">
        <v>0.25</v>
      </c>
      <c r="Y728">
        <v>1</v>
      </c>
      <c r="Z728">
        <v>2</v>
      </c>
      <c r="AA728">
        <v>1.0625</v>
      </c>
      <c r="AB728">
        <v>2</v>
      </c>
      <c r="AG728">
        <v>2</v>
      </c>
    </row>
    <row r="729" spans="1:39" x14ac:dyDescent="0.2">
      <c r="A729">
        <v>6237987</v>
      </c>
      <c r="D729">
        <v>2</v>
      </c>
      <c r="E729">
        <v>16</v>
      </c>
      <c r="I729">
        <v>4.1666670000000003</v>
      </c>
      <c r="K729">
        <v>14</v>
      </c>
      <c r="V729">
        <v>0</v>
      </c>
      <c r="X729">
        <v>0</v>
      </c>
      <c r="Y729">
        <v>0.5</v>
      </c>
      <c r="AH729">
        <v>3</v>
      </c>
      <c r="AI729">
        <v>1</v>
      </c>
      <c r="AK729">
        <v>1.0833330000000001</v>
      </c>
    </row>
    <row r="730" spans="1:39" x14ac:dyDescent="0.2">
      <c r="A730">
        <v>6237988</v>
      </c>
      <c r="B730">
        <v>1</v>
      </c>
      <c r="G730">
        <v>1</v>
      </c>
      <c r="I730">
        <v>1</v>
      </c>
      <c r="V730">
        <v>1</v>
      </c>
      <c r="Z730">
        <v>1</v>
      </c>
      <c r="AB730">
        <v>1</v>
      </c>
      <c r="AG730">
        <v>2</v>
      </c>
      <c r="AI730">
        <v>1</v>
      </c>
    </row>
    <row r="731" spans="1:39" x14ac:dyDescent="0.2">
      <c r="A731">
        <v>6237990</v>
      </c>
      <c r="D731">
        <v>1</v>
      </c>
      <c r="G731">
        <v>1.0833330000000001</v>
      </c>
      <c r="I731">
        <v>3.0833330000000001</v>
      </c>
      <c r="J731">
        <v>3</v>
      </c>
      <c r="K731">
        <v>1</v>
      </c>
      <c r="L731">
        <v>1</v>
      </c>
      <c r="Y731">
        <v>0.5</v>
      </c>
      <c r="Z731">
        <v>1</v>
      </c>
      <c r="AG731">
        <v>2</v>
      </c>
      <c r="AH731">
        <v>1</v>
      </c>
      <c r="AI731">
        <v>2</v>
      </c>
    </row>
    <row r="732" spans="1:39" x14ac:dyDescent="0.2">
      <c r="A732">
        <v>6237992</v>
      </c>
      <c r="J732">
        <v>3</v>
      </c>
      <c r="K732">
        <v>3</v>
      </c>
      <c r="Q732">
        <v>1</v>
      </c>
      <c r="V732">
        <v>0.25</v>
      </c>
      <c r="Z732">
        <v>1</v>
      </c>
      <c r="AA732">
        <v>1.0625</v>
      </c>
      <c r="AH732">
        <v>5</v>
      </c>
      <c r="AI732">
        <v>3</v>
      </c>
    </row>
    <row r="733" spans="1:39" x14ac:dyDescent="0.2">
      <c r="A733">
        <v>6237995</v>
      </c>
      <c r="B733">
        <v>1</v>
      </c>
      <c r="D733">
        <v>0</v>
      </c>
      <c r="E733">
        <v>0</v>
      </c>
      <c r="F733">
        <v>1</v>
      </c>
      <c r="G733">
        <v>0</v>
      </c>
      <c r="H733">
        <v>0</v>
      </c>
      <c r="I733">
        <v>6.25</v>
      </c>
      <c r="J733">
        <v>2</v>
      </c>
      <c r="K733">
        <v>2</v>
      </c>
      <c r="L733">
        <v>2</v>
      </c>
      <c r="V733">
        <v>1</v>
      </c>
      <c r="Y733">
        <v>1</v>
      </c>
      <c r="Z733">
        <v>1</v>
      </c>
      <c r="AB733">
        <v>1</v>
      </c>
      <c r="AG733">
        <v>2</v>
      </c>
      <c r="AH733">
        <v>3</v>
      </c>
      <c r="AI733">
        <v>1</v>
      </c>
      <c r="AK733">
        <v>3.3306690738754696E-16</v>
      </c>
    </row>
    <row r="734" spans="1:39" x14ac:dyDescent="0.2">
      <c r="A734">
        <v>6237996</v>
      </c>
      <c r="B734">
        <v>1</v>
      </c>
      <c r="G734">
        <v>3.25</v>
      </c>
      <c r="J734">
        <v>1</v>
      </c>
      <c r="K734">
        <v>1</v>
      </c>
      <c r="AH734">
        <v>0.5</v>
      </c>
      <c r="AI734">
        <v>0.55555600000000005</v>
      </c>
      <c r="AJ734">
        <v>1.0625</v>
      </c>
      <c r="AM734">
        <v>2.1666669999999999</v>
      </c>
    </row>
    <row r="735" spans="1:39" x14ac:dyDescent="0.2">
      <c r="A735">
        <v>6238000</v>
      </c>
      <c r="B735">
        <v>1</v>
      </c>
      <c r="F735">
        <v>2</v>
      </c>
      <c r="G735">
        <v>1.0833330000000001</v>
      </c>
      <c r="I735">
        <v>2.0833330000000001</v>
      </c>
      <c r="K735">
        <v>1</v>
      </c>
      <c r="Z735">
        <v>1</v>
      </c>
      <c r="AB735">
        <v>1</v>
      </c>
      <c r="AI735">
        <v>2</v>
      </c>
    </row>
    <row r="736" spans="1:39" x14ac:dyDescent="0.2">
      <c r="A736">
        <v>6238002</v>
      </c>
      <c r="B736">
        <v>1</v>
      </c>
      <c r="G736">
        <v>1</v>
      </c>
      <c r="I736">
        <v>2.0833330000000001</v>
      </c>
      <c r="K736">
        <v>1</v>
      </c>
      <c r="L736">
        <v>1</v>
      </c>
      <c r="AK736">
        <v>2.1666669999999999</v>
      </c>
    </row>
    <row r="737" spans="1:40" x14ac:dyDescent="0.2">
      <c r="A737">
        <v>6238009</v>
      </c>
      <c r="F737">
        <v>1</v>
      </c>
      <c r="G737">
        <v>3.1666669999999999</v>
      </c>
      <c r="I737">
        <v>6.25</v>
      </c>
      <c r="K737">
        <v>1</v>
      </c>
      <c r="L737">
        <v>2</v>
      </c>
      <c r="AG737">
        <v>1</v>
      </c>
      <c r="AH737">
        <v>1</v>
      </c>
      <c r="AI737">
        <v>1</v>
      </c>
      <c r="AK737">
        <v>1.0833330000000001</v>
      </c>
    </row>
    <row r="738" spans="1:40" x14ac:dyDescent="0.2">
      <c r="A738">
        <v>6238012</v>
      </c>
      <c r="F738">
        <v>1</v>
      </c>
      <c r="G738">
        <v>2.1666669999999999</v>
      </c>
      <c r="I738">
        <v>3.0833330000000001</v>
      </c>
      <c r="L738">
        <v>1</v>
      </c>
      <c r="AK738">
        <v>14.083333</v>
      </c>
    </row>
    <row r="739" spans="1:40" x14ac:dyDescent="0.2">
      <c r="A739">
        <v>6238030</v>
      </c>
      <c r="E739">
        <v>2</v>
      </c>
      <c r="G739">
        <v>6.5</v>
      </c>
      <c r="H739">
        <v>1</v>
      </c>
      <c r="I739">
        <v>2.0833330000000001</v>
      </c>
      <c r="J739">
        <v>6</v>
      </c>
      <c r="K739">
        <v>65</v>
      </c>
      <c r="L739">
        <v>4</v>
      </c>
      <c r="M739">
        <v>1</v>
      </c>
      <c r="N739">
        <v>2</v>
      </c>
      <c r="Q739">
        <v>1</v>
      </c>
      <c r="X739">
        <v>2</v>
      </c>
      <c r="Y739">
        <v>2</v>
      </c>
      <c r="Z739">
        <v>1</v>
      </c>
      <c r="AB739">
        <v>1</v>
      </c>
      <c r="AC739">
        <v>1.5</v>
      </c>
      <c r="AG739">
        <v>3.25</v>
      </c>
      <c r="AK739">
        <v>7.5833329999999997</v>
      </c>
      <c r="AN739">
        <v>2</v>
      </c>
    </row>
    <row r="740" spans="1:40" x14ac:dyDescent="0.2">
      <c r="A740">
        <v>6238041</v>
      </c>
      <c r="F740">
        <v>1</v>
      </c>
      <c r="G740">
        <v>10.833333</v>
      </c>
      <c r="J740">
        <v>1</v>
      </c>
      <c r="K740">
        <v>1</v>
      </c>
      <c r="L740">
        <v>4</v>
      </c>
      <c r="N740">
        <v>0.25</v>
      </c>
      <c r="Z740">
        <v>3</v>
      </c>
      <c r="AK740">
        <v>2.1666669999999999</v>
      </c>
    </row>
    <row r="741" spans="1:40" x14ac:dyDescent="0.2">
      <c r="A741">
        <v>6238050</v>
      </c>
      <c r="D741">
        <v>1</v>
      </c>
      <c r="H741">
        <v>1</v>
      </c>
      <c r="I741">
        <v>1</v>
      </c>
      <c r="J741">
        <v>1</v>
      </c>
      <c r="K741">
        <v>1</v>
      </c>
      <c r="Y741">
        <v>1</v>
      </c>
      <c r="Z741">
        <v>1</v>
      </c>
      <c r="AB741">
        <v>1</v>
      </c>
      <c r="AG741">
        <v>8.3333000000000004E-2</v>
      </c>
      <c r="AI741">
        <v>1</v>
      </c>
    </row>
    <row r="742" spans="1:40" x14ac:dyDescent="0.2">
      <c r="A742">
        <v>6238062</v>
      </c>
      <c r="B742">
        <v>5</v>
      </c>
      <c r="G742">
        <v>3</v>
      </c>
      <c r="L742">
        <v>3</v>
      </c>
      <c r="N742">
        <v>0.25</v>
      </c>
    </row>
    <row r="743" spans="1:40" x14ac:dyDescent="0.2">
      <c r="A743">
        <v>6238074</v>
      </c>
      <c r="B743">
        <v>20</v>
      </c>
      <c r="C743">
        <v>1</v>
      </c>
      <c r="E743">
        <v>5</v>
      </c>
      <c r="G743">
        <v>13</v>
      </c>
      <c r="K743">
        <v>5</v>
      </c>
      <c r="L743">
        <v>4</v>
      </c>
      <c r="AG743">
        <v>6</v>
      </c>
      <c r="AK743">
        <v>21.666667</v>
      </c>
      <c r="AM743">
        <v>4.3333329999999997</v>
      </c>
    </row>
    <row r="744" spans="1:40" x14ac:dyDescent="0.2">
      <c r="A744">
        <v>6241000</v>
      </c>
      <c r="I744">
        <v>1</v>
      </c>
      <c r="K744">
        <v>1</v>
      </c>
      <c r="L744">
        <v>1</v>
      </c>
      <c r="AG744">
        <v>1</v>
      </c>
      <c r="AH744">
        <v>1</v>
      </c>
    </row>
    <row r="745" spans="1:40" x14ac:dyDescent="0.2">
      <c r="A745">
        <v>6241003</v>
      </c>
      <c r="F745">
        <v>3</v>
      </c>
      <c r="G745">
        <v>10.416667</v>
      </c>
      <c r="I745">
        <v>12.5</v>
      </c>
      <c r="K745">
        <v>2</v>
      </c>
      <c r="Z745">
        <v>1</v>
      </c>
      <c r="AG745">
        <v>1</v>
      </c>
      <c r="AK745">
        <v>1.0833330000000001</v>
      </c>
      <c r="AM745">
        <v>1.0833330000000001</v>
      </c>
    </row>
    <row r="746" spans="1:40" x14ac:dyDescent="0.2">
      <c r="A746">
        <v>6241007</v>
      </c>
      <c r="C746">
        <v>15</v>
      </c>
      <c r="E746">
        <v>25</v>
      </c>
      <c r="F746">
        <v>5</v>
      </c>
      <c r="G746">
        <v>23</v>
      </c>
      <c r="I746">
        <v>38.5</v>
      </c>
      <c r="K746">
        <v>20</v>
      </c>
      <c r="N746">
        <v>0.25</v>
      </c>
      <c r="AB746">
        <v>1</v>
      </c>
      <c r="AG746">
        <v>15</v>
      </c>
      <c r="AH746">
        <v>1</v>
      </c>
      <c r="AI746">
        <v>1</v>
      </c>
    </row>
    <row r="747" spans="1:40" x14ac:dyDescent="0.2">
      <c r="A747">
        <v>6241012</v>
      </c>
      <c r="D747">
        <v>1</v>
      </c>
      <c r="E747">
        <v>1</v>
      </c>
      <c r="F747">
        <v>1</v>
      </c>
      <c r="G747">
        <v>3.1666669999999999</v>
      </c>
      <c r="I747">
        <v>4.1666659999999993</v>
      </c>
      <c r="J747">
        <v>1</v>
      </c>
      <c r="K747">
        <v>1</v>
      </c>
      <c r="L747">
        <v>3</v>
      </c>
      <c r="Z747">
        <v>1</v>
      </c>
      <c r="AB747">
        <v>0.5</v>
      </c>
      <c r="AH747">
        <v>2</v>
      </c>
      <c r="AI747">
        <v>1</v>
      </c>
    </row>
    <row r="748" spans="1:40" x14ac:dyDescent="0.2">
      <c r="A748">
        <v>6241025</v>
      </c>
      <c r="C748">
        <v>98</v>
      </c>
      <c r="D748">
        <v>25</v>
      </c>
      <c r="E748">
        <v>79</v>
      </c>
      <c r="G748">
        <v>417</v>
      </c>
      <c r="H748">
        <v>-1</v>
      </c>
      <c r="I748">
        <v>647.91666699999996</v>
      </c>
      <c r="J748">
        <v>84</v>
      </c>
      <c r="K748">
        <v>65</v>
      </c>
      <c r="L748">
        <v>180</v>
      </c>
      <c r="Q748">
        <v>5</v>
      </c>
      <c r="Y748">
        <v>25</v>
      </c>
      <c r="Z748">
        <v>84</v>
      </c>
      <c r="AB748">
        <v>83</v>
      </c>
      <c r="AG748">
        <v>-8.3333000000000004E-2</v>
      </c>
      <c r="AI748">
        <v>10</v>
      </c>
      <c r="AK748">
        <v>-1.0833330000000001</v>
      </c>
    </row>
    <row r="749" spans="1:40" x14ac:dyDescent="0.2">
      <c r="A749">
        <v>6241032</v>
      </c>
      <c r="D749">
        <v>1</v>
      </c>
      <c r="E749">
        <v>1</v>
      </c>
      <c r="G749">
        <v>5.4166670000000003</v>
      </c>
      <c r="I749">
        <v>10.416665999999999</v>
      </c>
      <c r="K749">
        <v>3</v>
      </c>
      <c r="L749">
        <v>1</v>
      </c>
      <c r="Z749">
        <v>1</v>
      </c>
      <c r="AG749">
        <v>1</v>
      </c>
      <c r="AH749">
        <v>1</v>
      </c>
      <c r="AI749">
        <v>1</v>
      </c>
      <c r="AK749">
        <v>2.1666669999999999</v>
      </c>
      <c r="AM749">
        <v>1.0833330000000001</v>
      </c>
    </row>
    <row r="750" spans="1:40" x14ac:dyDescent="0.2">
      <c r="A750">
        <v>6241036</v>
      </c>
      <c r="E750">
        <v>16</v>
      </c>
      <c r="F750">
        <v>20</v>
      </c>
      <c r="G750">
        <v>6.5</v>
      </c>
      <c r="I750">
        <v>13.5</v>
      </c>
      <c r="K750">
        <v>1</v>
      </c>
      <c r="L750">
        <v>10</v>
      </c>
      <c r="AK750">
        <v>52</v>
      </c>
    </row>
    <row r="751" spans="1:40" x14ac:dyDescent="0.2">
      <c r="A751">
        <v>6241037</v>
      </c>
      <c r="F751">
        <v>2</v>
      </c>
      <c r="G751">
        <v>8.3333000000000004E-2</v>
      </c>
      <c r="I751">
        <v>2.0833330000000001</v>
      </c>
      <c r="N751">
        <v>1</v>
      </c>
      <c r="AG751">
        <v>2.0833330000000001</v>
      </c>
      <c r="AI751">
        <v>1</v>
      </c>
      <c r="AK751">
        <v>4.1700000000000001E-2</v>
      </c>
    </row>
    <row r="752" spans="1:40" x14ac:dyDescent="0.2">
      <c r="A752">
        <v>6241038</v>
      </c>
      <c r="C752">
        <v>1</v>
      </c>
      <c r="E752">
        <v>17</v>
      </c>
      <c r="F752">
        <v>14</v>
      </c>
      <c r="G752">
        <v>26</v>
      </c>
      <c r="J752">
        <v>1</v>
      </c>
      <c r="K752">
        <v>20</v>
      </c>
      <c r="Q752">
        <v>0.5</v>
      </c>
      <c r="AG752">
        <v>10</v>
      </c>
      <c r="AK752">
        <v>14.083333</v>
      </c>
    </row>
    <row r="753" spans="1:40" x14ac:dyDescent="0.2">
      <c r="A753">
        <v>6241040</v>
      </c>
      <c r="C753">
        <v>4</v>
      </c>
      <c r="G753">
        <v>15.166667</v>
      </c>
      <c r="I753">
        <v>45.833332999999996</v>
      </c>
      <c r="Z753">
        <v>0</v>
      </c>
      <c r="AI753">
        <v>1</v>
      </c>
      <c r="AK753">
        <v>6.5</v>
      </c>
    </row>
    <row r="754" spans="1:40" x14ac:dyDescent="0.2">
      <c r="A754">
        <v>6241041</v>
      </c>
      <c r="B754">
        <v>25</v>
      </c>
      <c r="C754">
        <v>1</v>
      </c>
      <c r="E754">
        <v>1</v>
      </c>
      <c r="G754">
        <v>5.4166670000000003</v>
      </c>
      <c r="H754">
        <v>1</v>
      </c>
      <c r="I754">
        <v>33.333332999999996</v>
      </c>
      <c r="K754">
        <v>3</v>
      </c>
      <c r="L754">
        <v>5</v>
      </c>
      <c r="N754">
        <v>2</v>
      </c>
      <c r="AB754">
        <v>1</v>
      </c>
      <c r="AG754">
        <v>5.1666670000000003</v>
      </c>
      <c r="AH754">
        <v>1</v>
      </c>
      <c r="AI754">
        <v>3</v>
      </c>
      <c r="AK754">
        <v>39</v>
      </c>
    </row>
    <row r="755" spans="1:40" x14ac:dyDescent="0.2">
      <c r="A755">
        <v>6241047</v>
      </c>
      <c r="B755">
        <v>15</v>
      </c>
      <c r="E755">
        <v>20</v>
      </c>
      <c r="G755">
        <v>5.4166670000000003</v>
      </c>
      <c r="H755">
        <v>1</v>
      </c>
      <c r="I755">
        <v>35.416666999999997</v>
      </c>
      <c r="J755">
        <v>1</v>
      </c>
      <c r="K755">
        <v>15</v>
      </c>
      <c r="L755">
        <v>25</v>
      </c>
      <c r="Z755">
        <v>1</v>
      </c>
      <c r="AB755">
        <v>1</v>
      </c>
      <c r="AC755">
        <v>0</v>
      </c>
      <c r="AG755">
        <v>25.083333</v>
      </c>
      <c r="AH755">
        <v>10</v>
      </c>
      <c r="AI755">
        <v>2</v>
      </c>
    </row>
    <row r="756" spans="1:40" x14ac:dyDescent="0.2">
      <c r="A756">
        <v>6241055</v>
      </c>
      <c r="B756">
        <v>2</v>
      </c>
      <c r="C756">
        <v>2</v>
      </c>
      <c r="E756">
        <v>30</v>
      </c>
      <c r="G756">
        <v>39</v>
      </c>
      <c r="I756">
        <v>50</v>
      </c>
      <c r="K756">
        <v>5</v>
      </c>
      <c r="Q756">
        <v>2</v>
      </c>
      <c r="AC756">
        <v>0.25</v>
      </c>
      <c r="AH756">
        <v>2</v>
      </c>
      <c r="AI756">
        <v>2</v>
      </c>
    </row>
    <row r="757" spans="1:40" x14ac:dyDescent="0.2">
      <c r="A757">
        <v>6241068</v>
      </c>
      <c r="B757">
        <v>1</v>
      </c>
      <c r="C757">
        <v>25</v>
      </c>
      <c r="E757">
        <v>15</v>
      </c>
      <c r="G757">
        <v>13</v>
      </c>
      <c r="I757">
        <v>25</v>
      </c>
      <c r="J757">
        <v>10</v>
      </c>
      <c r="K757">
        <v>11</v>
      </c>
      <c r="Q757">
        <v>2</v>
      </c>
      <c r="V757">
        <v>1</v>
      </c>
      <c r="Y757">
        <v>8</v>
      </c>
      <c r="AC757">
        <v>0.25</v>
      </c>
      <c r="AG757">
        <v>5</v>
      </c>
      <c r="AI757">
        <v>1</v>
      </c>
    </row>
    <row r="758" spans="1:40" x14ac:dyDescent="0.2">
      <c r="A758">
        <v>6241071</v>
      </c>
      <c r="B758">
        <v>40</v>
      </c>
      <c r="C758">
        <v>10</v>
      </c>
      <c r="E758">
        <v>43</v>
      </c>
      <c r="F758">
        <v>1</v>
      </c>
      <c r="G758">
        <v>133</v>
      </c>
      <c r="H758">
        <v>0</v>
      </c>
      <c r="I758">
        <v>137.5</v>
      </c>
      <c r="J758">
        <v>12</v>
      </c>
      <c r="K758">
        <v>75</v>
      </c>
      <c r="L758">
        <v>25</v>
      </c>
      <c r="N758">
        <v>2</v>
      </c>
      <c r="V758">
        <v>1</v>
      </c>
      <c r="Y758">
        <v>0.33333299999999999</v>
      </c>
      <c r="Z758">
        <v>0</v>
      </c>
      <c r="AA758">
        <v>14.875</v>
      </c>
      <c r="AB758">
        <v>1</v>
      </c>
      <c r="AC758">
        <v>0.25</v>
      </c>
      <c r="AG758">
        <v>9.1666659999999993</v>
      </c>
      <c r="AH758">
        <v>8</v>
      </c>
      <c r="AK758">
        <v>39</v>
      </c>
    </row>
    <row r="759" spans="1:40" x14ac:dyDescent="0.2">
      <c r="A759">
        <v>6241072</v>
      </c>
      <c r="B759">
        <v>30</v>
      </c>
      <c r="C759">
        <v>8</v>
      </c>
      <c r="E759">
        <v>20</v>
      </c>
      <c r="H759">
        <v>1</v>
      </c>
      <c r="I759">
        <v>46.833333999999994</v>
      </c>
      <c r="J759">
        <v>3</v>
      </c>
      <c r="K759">
        <v>5</v>
      </c>
      <c r="Z759">
        <v>1</v>
      </c>
      <c r="AB759">
        <v>1</v>
      </c>
      <c r="AG759">
        <v>8.3333000000000004E-2</v>
      </c>
      <c r="AM759">
        <v>5.4166670000000003</v>
      </c>
    </row>
    <row r="760" spans="1:40" x14ac:dyDescent="0.2">
      <c r="A760">
        <v>6241073</v>
      </c>
      <c r="B760">
        <v>50</v>
      </c>
      <c r="E760">
        <v>2</v>
      </c>
      <c r="I760">
        <v>75</v>
      </c>
      <c r="K760">
        <v>2</v>
      </c>
      <c r="L760">
        <v>25</v>
      </c>
    </row>
    <row r="761" spans="1:40" x14ac:dyDescent="0.2">
      <c r="A761">
        <v>6241077</v>
      </c>
      <c r="B761">
        <v>26</v>
      </c>
      <c r="C761">
        <v>30</v>
      </c>
      <c r="G761">
        <v>78.083332999999996</v>
      </c>
      <c r="H761">
        <v>0.5</v>
      </c>
      <c r="I761">
        <v>112.5</v>
      </c>
      <c r="K761">
        <v>2</v>
      </c>
      <c r="L761">
        <v>15</v>
      </c>
      <c r="AA761">
        <v>26.5625</v>
      </c>
      <c r="AB761">
        <v>1</v>
      </c>
      <c r="AG761">
        <v>5</v>
      </c>
      <c r="AH761">
        <v>1</v>
      </c>
      <c r="AI761">
        <v>0.44444400000000001</v>
      </c>
      <c r="AK761">
        <v>1.0833330000000001</v>
      </c>
      <c r="AM761">
        <v>2.1666660000000002</v>
      </c>
    </row>
    <row r="762" spans="1:40" x14ac:dyDescent="0.2">
      <c r="A762">
        <v>6241081</v>
      </c>
      <c r="C762">
        <v>10</v>
      </c>
      <c r="E762">
        <v>13</v>
      </c>
      <c r="G762">
        <v>30.333333</v>
      </c>
      <c r="I762">
        <v>39.583332999999996</v>
      </c>
      <c r="K762">
        <v>6</v>
      </c>
      <c r="L762">
        <v>15</v>
      </c>
      <c r="Y762">
        <v>1</v>
      </c>
      <c r="Z762">
        <v>4</v>
      </c>
      <c r="AB762">
        <v>1</v>
      </c>
      <c r="AG762">
        <v>5</v>
      </c>
      <c r="AH762">
        <v>15</v>
      </c>
      <c r="AI762">
        <v>6</v>
      </c>
      <c r="AK762">
        <v>1.0833330000000001</v>
      </c>
    </row>
    <row r="763" spans="1:40" x14ac:dyDescent="0.2">
      <c r="A763">
        <v>6241092</v>
      </c>
      <c r="B763">
        <v>25</v>
      </c>
      <c r="C763">
        <v>40</v>
      </c>
      <c r="D763">
        <v>31</v>
      </c>
      <c r="E763">
        <v>17</v>
      </c>
      <c r="F763">
        <v>25</v>
      </c>
      <c r="G763">
        <v>136.83333300000001</v>
      </c>
      <c r="I763">
        <v>116.666667</v>
      </c>
      <c r="J763">
        <v>20</v>
      </c>
      <c r="K763">
        <v>6</v>
      </c>
      <c r="L763">
        <v>55</v>
      </c>
      <c r="N763">
        <v>10</v>
      </c>
      <c r="Q763">
        <v>20</v>
      </c>
      <c r="Y763">
        <v>1</v>
      </c>
      <c r="Z763">
        <v>1</v>
      </c>
      <c r="AB763">
        <v>1</v>
      </c>
      <c r="AC763">
        <v>5</v>
      </c>
      <c r="AD763">
        <v>3</v>
      </c>
      <c r="AG763">
        <v>45.416666999999997</v>
      </c>
      <c r="AH763">
        <v>30</v>
      </c>
      <c r="AI763">
        <v>1</v>
      </c>
      <c r="AK763">
        <v>52</v>
      </c>
    </row>
    <row r="764" spans="1:40" x14ac:dyDescent="0.2">
      <c r="A764">
        <v>6241093</v>
      </c>
      <c r="G764">
        <v>1</v>
      </c>
      <c r="N764">
        <v>1</v>
      </c>
      <c r="Z764">
        <v>1</v>
      </c>
      <c r="AB764">
        <v>1</v>
      </c>
      <c r="AG764">
        <v>8.3333000000000004E-2</v>
      </c>
    </row>
    <row r="765" spans="1:40" x14ac:dyDescent="0.2">
      <c r="A765">
        <v>6241102</v>
      </c>
      <c r="F765">
        <v>5</v>
      </c>
      <c r="H765">
        <v>1</v>
      </c>
      <c r="J765">
        <v>4</v>
      </c>
      <c r="K765">
        <v>5</v>
      </c>
      <c r="N765">
        <v>1.5</v>
      </c>
      <c r="V765">
        <v>5</v>
      </c>
      <c r="X765">
        <v>3</v>
      </c>
      <c r="Z765">
        <v>1</v>
      </c>
      <c r="AB765">
        <v>1</v>
      </c>
      <c r="AG765">
        <v>5.1666670000000003</v>
      </c>
      <c r="AH765">
        <v>10</v>
      </c>
      <c r="AI765">
        <v>3</v>
      </c>
      <c r="AK765">
        <v>1.0833330000000001</v>
      </c>
      <c r="AN765">
        <v>1</v>
      </c>
    </row>
    <row r="766" spans="1:40" x14ac:dyDescent="0.2">
      <c r="A766">
        <v>6241107</v>
      </c>
      <c r="B766">
        <v>3</v>
      </c>
      <c r="F766">
        <v>2</v>
      </c>
      <c r="G766">
        <v>6</v>
      </c>
      <c r="I766">
        <v>4.1666670000000003</v>
      </c>
      <c r="J766">
        <v>3</v>
      </c>
      <c r="K766">
        <v>5</v>
      </c>
      <c r="Q766">
        <v>1</v>
      </c>
      <c r="Y766">
        <v>1</v>
      </c>
      <c r="Z766">
        <v>1</v>
      </c>
      <c r="AB766">
        <v>1</v>
      </c>
      <c r="AG766">
        <v>4</v>
      </c>
      <c r="AH766">
        <v>2</v>
      </c>
      <c r="AI766">
        <v>5</v>
      </c>
      <c r="AK766">
        <v>1.0833330000000001</v>
      </c>
    </row>
    <row r="767" spans="1:40" x14ac:dyDescent="0.2">
      <c r="A767">
        <v>6241108</v>
      </c>
      <c r="G767">
        <v>1</v>
      </c>
      <c r="H767">
        <v>1</v>
      </c>
      <c r="I767">
        <v>4.1666670000000003</v>
      </c>
      <c r="K767">
        <v>3</v>
      </c>
      <c r="AG767">
        <v>8.3333000000000004E-2</v>
      </c>
      <c r="AI767">
        <v>1</v>
      </c>
      <c r="AL767">
        <v>1.0833330000000001</v>
      </c>
      <c r="AN767">
        <v>0.99999899999999997</v>
      </c>
    </row>
    <row r="768" spans="1:40" x14ac:dyDescent="0.2">
      <c r="A768">
        <v>6241111</v>
      </c>
      <c r="B768">
        <v>1</v>
      </c>
      <c r="E768">
        <v>2</v>
      </c>
      <c r="F768">
        <v>4</v>
      </c>
      <c r="I768">
        <v>2.0833330000000001</v>
      </c>
      <c r="J768">
        <v>5</v>
      </c>
      <c r="K768">
        <v>2</v>
      </c>
      <c r="L768">
        <v>6</v>
      </c>
      <c r="Q768">
        <v>1</v>
      </c>
      <c r="U768">
        <v>1</v>
      </c>
      <c r="V768">
        <v>4</v>
      </c>
      <c r="X768">
        <v>1</v>
      </c>
      <c r="Z768">
        <v>1</v>
      </c>
      <c r="AG768">
        <v>10</v>
      </c>
      <c r="AH768">
        <v>4</v>
      </c>
      <c r="AI768">
        <v>9</v>
      </c>
      <c r="AK768">
        <v>2.1666660000000002</v>
      </c>
      <c r="AL768">
        <v>1.0833330000000001</v>
      </c>
      <c r="AN768">
        <v>0.83333400000000002</v>
      </c>
    </row>
    <row r="769" spans="1:42" x14ac:dyDescent="0.2">
      <c r="A769">
        <v>6241130</v>
      </c>
      <c r="G769">
        <v>3.25</v>
      </c>
      <c r="I769">
        <v>4.1666670000000003</v>
      </c>
      <c r="K769">
        <v>1</v>
      </c>
      <c r="AK769">
        <v>2.1666669999999999</v>
      </c>
    </row>
    <row r="770" spans="1:42" x14ac:dyDescent="0.2">
      <c r="A770">
        <v>6241133</v>
      </c>
      <c r="B770">
        <v>1</v>
      </c>
      <c r="D770">
        <v>1</v>
      </c>
      <c r="G770">
        <v>1.0833330000000001</v>
      </c>
      <c r="H770">
        <v>0.5</v>
      </c>
      <c r="I770">
        <v>1.5</v>
      </c>
      <c r="K770">
        <v>1</v>
      </c>
      <c r="L770">
        <v>1</v>
      </c>
      <c r="Z770">
        <v>0.5</v>
      </c>
      <c r="AB770">
        <v>1</v>
      </c>
      <c r="AG770">
        <v>1</v>
      </c>
      <c r="AI770">
        <v>1.111111</v>
      </c>
    </row>
    <row r="771" spans="1:42" x14ac:dyDescent="0.2">
      <c r="A771">
        <v>6241151</v>
      </c>
      <c r="I771">
        <v>2.0833330000000001</v>
      </c>
      <c r="J771">
        <v>1</v>
      </c>
      <c r="Y771">
        <v>0.5</v>
      </c>
      <c r="Z771">
        <v>1</v>
      </c>
    </row>
    <row r="772" spans="1:42" x14ac:dyDescent="0.2">
      <c r="A772">
        <v>6241153</v>
      </c>
      <c r="F772">
        <v>2</v>
      </c>
      <c r="G772">
        <v>6.5</v>
      </c>
      <c r="I772">
        <v>10.416667</v>
      </c>
      <c r="K772">
        <v>2</v>
      </c>
      <c r="Z772">
        <v>1</v>
      </c>
      <c r="AB772">
        <v>0.5</v>
      </c>
      <c r="AG772">
        <v>2</v>
      </c>
      <c r="AH772">
        <v>1</v>
      </c>
      <c r="AI772">
        <v>2</v>
      </c>
    </row>
    <row r="773" spans="1:42" x14ac:dyDescent="0.2">
      <c r="A773">
        <v>6241165</v>
      </c>
      <c r="L773">
        <v>20</v>
      </c>
      <c r="N773">
        <v>1</v>
      </c>
      <c r="AC773">
        <v>3</v>
      </c>
    </row>
    <row r="774" spans="1:42" x14ac:dyDescent="0.2">
      <c r="A774">
        <v>6241167</v>
      </c>
      <c r="G774">
        <v>3.0833330000000001</v>
      </c>
      <c r="H774">
        <v>1</v>
      </c>
      <c r="I774">
        <v>9.3333329999999997</v>
      </c>
      <c r="K774">
        <v>1</v>
      </c>
      <c r="Z774">
        <v>2</v>
      </c>
      <c r="AB774">
        <v>1</v>
      </c>
      <c r="AG774">
        <v>1.0833330000000001</v>
      </c>
      <c r="AM774">
        <v>1.0833330000000001</v>
      </c>
    </row>
    <row r="775" spans="1:42" x14ac:dyDescent="0.2">
      <c r="A775">
        <v>6241187</v>
      </c>
      <c r="D775">
        <v>1</v>
      </c>
      <c r="I775">
        <v>6.249998999999999</v>
      </c>
      <c r="J775">
        <v>3</v>
      </c>
      <c r="N775">
        <v>1.5</v>
      </c>
      <c r="Y775">
        <v>1</v>
      </c>
      <c r="Z775">
        <v>1</v>
      </c>
      <c r="AA775">
        <v>1.0625</v>
      </c>
      <c r="AB775">
        <v>2</v>
      </c>
      <c r="AG775">
        <v>2.0833330000000001</v>
      </c>
      <c r="AH775">
        <v>1</v>
      </c>
      <c r="AI775">
        <v>0.55555600000000005</v>
      </c>
    </row>
    <row r="776" spans="1:42" x14ac:dyDescent="0.2">
      <c r="A776">
        <v>6241188</v>
      </c>
      <c r="B776">
        <v>2</v>
      </c>
      <c r="D776">
        <v>1</v>
      </c>
      <c r="F776">
        <v>1</v>
      </c>
      <c r="G776">
        <v>4.1666670000000003</v>
      </c>
      <c r="H776">
        <v>1</v>
      </c>
      <c r="I776">
        <v>5.1666659999999993</v>
      </c>
      <c r="J776">
        <v>3</v>
      </c>
      <c r="K776">
        <v>2</v>
      </c>
      <c r="L776">
        <v>3</v>
      </c>
      <c r="X776">
        <v>1.3333330000000001</v>
      </c>
      <c r="Y776">
        <v>2</v>
      </c>
      <c r="Z776">
        <v>2</v>
      </c>
      <c r="AB776">
        <v>2</v>
      </c>
      <c r="AC776">
        <v>0.25</v>
      </c>
      <c r="AE776">
        <v>0.66666700000000001</v>
      </c>
      <c r="AG776">
        <v>3.0833330000000001</v>
      </c>
      <c r="AH776">
        <v>1.5</v>
      </c>
      <c r="AI776">
        <v>0.55555600000000005</v>
      </c>
      <c r="AK776">
        <v>2.1666660000000002</v>
      </c>
    </row>
    <row r="777" spans="1:42" x14ac:dyDescent="0.2">
      <c r="A777">
        <v>6241206</v>
      </c>
      <c r="C777">
        <v>15</v>
      </c>
      <c r="D777">
        <v>20</v>
      </c>
      <c r="E777">
        <v>8</v>
      </c>
      <c r="H777">
        <v>2</v>
      </c>
      <c r="I777">
        <v>27.083333</v>
      </c>
      <c r="J777">
        <v>33</v>
      </c>
      <c r="K777">
        <v>3</v>
      </c>
      <c r="N777">
        <v>1</v>
      </c>
      <c r="Q777">
        <v>2</v>
      </c>
      <c r="V777">
        <v>2</v>
      </c>
      <c r="Y777">
        <v>3</v>
      </c>
      <c r="Z777">
        <v>0</v>
      </c>
      <c r="AB777">
        <v>1</v>
      </c>
      <c r="AC777">
        <v>0</v>
      </c>
      <c r="AG777">
        <v>7.25</v>
      </c>
      <c r="AH777">
        <v>7</v>
      </c>
      <c r="AI777">
        <v>9</v>
      </c>
      <c r="AK777">
        <v>1.0833330000000001</v>
      </c>
    </row>
    <row r="778" spans="1:42" x14ac:dyDescent="0.2">
      <c r="A778">
        <v>6241207</v>
      </c>
      <c r="Z778">
        <v>1</v>
      </c>
      <c r="AB778">
        <v>2</v>
      </c>
      <c r="AG778">
        <v>1</v>
      </c>
      <c r="AK778">
        <v>1.0833330000000001</v>
      </c>
    </row>
    <row r="779" spans="1:42" x14ac:dyDescent="0.2">
      <c r="A779">
        <v>6241209</v>
      </c>
      <c r="F779">
        <v>2</v>
      </c>
      <c r="G779">
        <v>8.3333340000000007</v>
      </c>
      <c r="I779">
        <v>6.249998999999999</v>
      </c>
      <c r="J779">
        <v>3</v>
      </c>
      <c r="K779">
        <v>1</v>
      </c>
      <c r="L779">
        <v>5</v>
      </c>
      <c r="Y779">
        <v>1</v>
      </c>
      <c r="Z779">
        <v>1</v>
      </c>
      <c r="AB779">
        <v>1</v>
      </c>
      <c r="AC779">
        <v>0.25</v>
      </c>
      <c r="AH779">
        <v>1</v>
      </c>
      <c r="AI779">
        <v>2</v>
      </c>
      <c r="AP779">
        <v>1.125</v>
      </c>
    </row>
    <row r="780" spans="1:42" x14ac:dyDescent="0.2">
      <c r="A780">
        <v>6241215</v>
      </c>
      <c r="B780">
        <v>4</v>
      </c>
      <c r="C780">
        <v>3</v>
      </c>
      <c r="D780">
        <v>4</v>
      </c>
      <c r="E780">
        <v>14</v>
      </c>
      <c r="F780">
        <v>5</v>
      </c>
      <c r="G780">
        <v>11.666667</v>
      </c>
      <c r="H780">
        <v>1</v>
      </c>
      <c r="I780">
        <v>10.416665999999999</v>
      </c>
      <c r="J780">
        <v>5</v>
      </c>
      <c r="K780">
        <v>8</v>
      </c>
      <c r="L780">
        <v>2</v>
      </c>
      <c r="N780">
        <v>0.75</v>
      </c>
      <c r="Q780">
        <v>1</v>
      </c>
      <c r="V780">
        <v>1</v>
      </c>
      <c r="X780">
        <v>1</v>
      </c>
      <c r="Y780">
        <v>1</v>
      </c>
      <c r="Z780">
        <v>1.5</v>
      </c>
      <c r="AB780">
        <v>2</v>
      </c>
      <c r="AG780">
        <v>6.0833329999999997</v>
      </c>
      <c r="AH780">
        <v>3</v>
      </c>
      <c r="AI780">
        <v>3</v>
      </c>
      <c r="AK780">
        <v>1.0833330000000001</v>
      </c>
      <c r="AL780">
        <v>1</v>
      </c>
      <c r="AN780">
        <v>3</v>
      </c>
      <c r="AP780">
        <v>4.5</v>
      </c>
    </row>
    <row r="781" spans="1:42" x14ac:dyDescent="0.2">
      <c r="A781">
        <v>6241221</v>
      </c>
      <c r="G781">
        <v>1</v>
      </c>
      <c r="H781">
        <v>2.125</v>
      </c>
      <c r="I781">
        <v>1</v>
      </c>
      <c r="J781">
        <v>2</v>
      </c>
      <c r="K781">
        <v>8</v>
      </c>
      <c r="L781">
        <v>3</v>
      </c>
      <c r="N781">
        <v>0.75</v>
      </c>
      <c r="V781">
        <v>0.5</v>
      </c>
      <c r="Y781">
        <v>0.5</v>
      </c>
      <c r="Z781">
        <v>1</v>
      </c>
      <c r="AB781">
        <v>0.5</v>
      </c>
      <c r="AC781">
        <v>0.25</v>
      </c>
      <c r="AG781">
        <v>4.0833329999999997</v>
      </c>
      <c r="AH781">
        <v>0.5</v>
      </c>
      <c r="AI781">
        <v>1</v>
      </c>
      <c r="AL781">
        <v>1.0833330000000001</v>
      </c>
      <c r="AN781">
        <v>1</v>
      </c>
    </row>
    <row r="782" spans="1:42" x14ac:dyDescent="0.2">
      <c r="A782">
        <v>6241226</v>
      </c>
      <c r="F782">
        <v>2</v>
      </c>
      <c r="K782">
        <v>2</v>
      </c>
      <c r="Y782">
        <v>1</v>
      </c>
      <c r="Z782">
        <v>1</v>
      </c>
      <c r="AA782">
        <v>1.0625</v>
      </c>
      <c r="AB782">
        <v>1</v>
      </c>
      <c r="AC782">
        <v>0.25</v>
      </c>
      <c r="AG782">
        <v>1</v>
      </c>
      <c r="AH782">
        <v>1</v>
      </c>
      <c r="AI782">
        <v>1</v>
      </c>
    </row>
    <row r="783" spans="1:42" x14ac:dyDescent="0.2">
      <c r="A783">
        <v>6241229</v>
      </c>
      <c r="H783">
        <v>1.125</v>
      </c>
      <c r="K783">
        <v>1</v>
      </c>
      <c r="L783">
        <v>2</v>
      </c>
      <c r="Z783">
        <v>1</v>
      </c>
    </row>
    <row r="784" spans="1:42" x14ac:dyDescent="0.2">
      <c r="A784">
        <v>6241230</v>
      </c>
      <c r="E784">
        <v>1</v>
      </c>
      <c r="G784">
        <v>2.1666669999999999</v>
      </c>
      <c r="I784">
        <v>1</v>
      </c>
      <c r="J784">
        <v>1</v>
      </c>
      <c r="K784">
        <v>1</v>
      </c>
      <c r="Y784">
        <v>2</v>
      </c>
      <c r="Z784">
        <v>1</v>
      </c>
      <c r="AB784">
        <v>1</v>
      </c>
      <c r="AC784">
        <v>1</v>
      </c>
      <c r="AH784">
        <v>2</v>
      </c>
      <c r="AI784">
        <v>5</v>
      </c>
    </row>
    <row r="785" spans="1:42" x14ac:dyDescent="0.2">
      <c r="A785">
        <v>6241234</v>
      </c>
      <c r="B785">
        <v>6.25E-2</v>
      </c>
      <c r="G785">
        <v>20.833334000000001</v>
      </c>
      <c r="I785">
        <v>18.75</v>
      </c>
      <c r="J785">
        <v>3</v>
      </c>
      <c r="K785">
        <v>3</v>
      </c>
      <c r="L785">
        <v>3</v>
      </c>
      <c r="V785">
        <v>0.25</v>
      </c>
      <c r="Y785">
        <v>1</v>
      </c>
      <c r="AH785">
        <v>2</v>
      </c>
      <c r="AI785">
        <v>4</v>
      </c>
      <c r="AK785">
        <v>4.1667000000000003E-2</v>
      </c>
    </row>
    <row r="786" spans="1:42" x14ac:dyDescent="0.2">
      <c r="A786">
        <v>6241235</v>
      </c>
      <c r="F786">
        <v>1</v>
      </c>
      <c r="I786">
        <v>3.0833330000000001</v>
      </c>
      <c r="K786">
        <v>1</v>
      </c>
      <c r="L786">
        <v>1</v>
      </c>
      <c r="AI786">
        <v>3</v>
      </c>
      <c r="AK786">
        <v>2.1666660000000002</v>
      </c>
      <c r="AN786">
        <v>0.5</v>
      </c>
    </row>
    <row r="787" spans="1:42" x14ac:dyDescent="0.2">
      <c r="A787">
        <v>6241254</v>
      </c>
      <c r="B787">
        <v>3</v>
      </c>
      <c r="C787">
        <v>17</v>
      </c>
      <c r="D787">
        <v>1</v>
      </c>
      <c r="E787">
        <v>10</v>
      </c>
      <c r="F787">
        <v>5</v>
      </c>
      <c r="G787">
        <v>16.5</v>
      </c>
      <c r="H787">
        <v>3</v>
      </c>
      <c r="I787">
        <v>22.916667</v>
      </c>
      <c r="J787">
        <v>26</v>
      </c>
      <c r="K787">
        <v>9</v>
      </c>
      <c r="L787">
        <v>5</v>
      </c>
      <c r="N787">
        <v>2</v>
      </c>
      <c r="O787">
        <v>1</v>
      </c>
      <c r="Q787">
        <v>2</v>
      </c>
      <c r="V787">
        <v>1</v>
      </c>
      <c r="Y787">
        <v>0.5</v>
      </c>
      <c r="Z787">
        <v>3</v>
      </c>
      <c r="AB787">
        <v>2</v>
      </c>
      <c r="AC787">
        <v>0.25</v>
      </c>
      <c r="AG787">
        <v>3.3333339999999998</v>
      </c>
      <c r="AH787">
        <v>9</v>
      </c>
      <c r="AI787">
        <v>6</v>
      </c>
      <c r="AK787">
        <v>3.25</v>
      </c>
    </row>
    <row r="788" spans="1:42" x14ac:dyDescent="0.2">
      <c r="A788">
        <v>6241284</v>
      </c>
      <c r="B788">
        <v>1</v>
      </c>
      <c r="D788">
        <v>1</v>
      </c>
      <c r="F788">
        <v>1</v>
      </c>
      <c r="G788">
        <v>1</v>
      </c>
      <c r="H788">
        <v>1</v>
      </c>
      <c r="I788">
        <v>2.0833330000000001</v>
      </c>
      <c r="J788">
        <v>1</v>
      </c>
      <c r="L788">
        <v>1</v>
      </c>
      <c r="Y788">
        <v>1</v>
      </c>
      <c r="Z788">
        <v>1</v>
      </c>
      <c r="AA788">
        <v>1.0625</v>
      </c>
      <c r="AB788">
        <v>1</v>
      </c>
      <c r="AG788">
        <v>1.0833330000000001</v>
      </c>
      <c r="AH788">
        <v>1</v>
      </c>
      <c r="AI788">
        <v>2</v>
      </c>
      <c r="AK788">
        <v>1.0833330000000001</v>
      </c>
    </row>
    <row r="789" spans="1:42" x14ac:dyDescent="0.2">
      <c r="A789">
        <v>6241295</v>
      </c>
      <c r="D789">
        <v>2</v>
      </c>
      <c r="E789">
        <v>1</v>
      </c>
      <c r="G789">
        <v>5.4166670000000003</v>
      </c>
      <c r="H789">
        <v>1.125</v>
      </c>
      <c r="I789">
        <v>4.6666670000000003</v>
      </c>
      <c r="J789">
        <v>1</v>
      </c>
      <c r="K789">
        <v>1</v>
      </c>
      <c r="L789">
        <v>1</v>
      </c>
      <c r="N789">
        <v>1.25</v>
      </c>
      <c r="U789">
        <v>1</v>
      </c>
      <c r="V789">
        <v>0.25</v>
      </c>
      <c r="Y789">
        <v>0.5</v>
      </c>
      <c r="Z789">
        <v>0</v>
      </c>
      <c r="AB789">
        <v>1</v>
      </c>
      <c r="AG789">
        <v>1</v>
      </c>
      <c r="AH789">
        <v>0</v>
      </c>
      <c r="AK789">
        <v>1.0833330000000001</v>
      </c>
      <c r="AM789">
        <v>0</v>
      </c>
      <c r="AP789">
        <v>1</v>
      </c>
    </row>
    <row r="790" spans="1:42" x14ac:dyDescent="0.2">
      <c r="A790">
        <v>6241303</v>
      </c>
      <c r="D790">
        <v>1</v>
      </c>
      <c r="E790">
        <v>1</v>
      </c>
      <c r="G790">
        <v>1.0833330000000001</v>
      </c>
      <c r="H790">
        <v>1</v>
      </c>
      <c r="I790">
        <v>3.0833330000000001</v>
      </c>
      <c r="J790">
        <v>2</v>
      </c>
      <c r="K790">
        <v>3</v>
      </c>
      <c r="L790">
        <v>3</v>
      </c>
      <c r="N790">
        <v>1.25</v>
      </c>
      <c r="Q790">
        <v>1</v>
      </c>
      <c r="Y790">
        <v>1</v>
      </c>
      <c r="Z790">
        <v>1</v>
      </c>
      <c r="AG790">
        <v>0.16666700000000001</v>
      </c>
      <c r="AH790">
        <v>1</v>
      </c>
      <c r="AI790">
        <v>3</v>
      </c>
      <c r="AK790">
        <v>2.1666669999999999</v>
      </c>
    </row>
    <row r="791" spans="1:42" x14ac:dyDescent="0.2">
      <c r="A791">
        <v>6241306</v>
      </c>
      <c r="Z791">
        <v>1</v>
      </c>
      <c r="AG791">
        <v>1</v>
      </c>
      <c r="AI791">
        <v>1</v>
      </c>
      <c r="AL791">
        <v>1</v>
      </c>
    </row>
    <row r="792" spans="1:42" x14ac:dyDescent="0.2">
      <c r="A792">
        <v>6241311</v>
      </c>
      <c r="D792">
        <v>6</v>
      </c>
      <c r="G792">
        <v>13</v>
      </c>
      <c r="I792">
        <v>12.5</v>
      </c>
      <c r="J792">
        <v>10</v>
      </c>
      <c r="L792">
        <v>6</v>
      </c>
      <c r="V792">
        <v>1</v>
      </c>
      <c r="Z792">
        <v>1</v>
      </c>
      <c r="AH792">
        <v>2</v>
      </c>
      <c r="AI792">
        <v>2</v>
      </c>
    </row>
    <row r="793" spans="1:42" x14ac:dyDescent="0.2">
      <c r="A793">
        <v>6241313</v>
      </c>
      <c r="B793">
        <v>1</v>
      </c>
      <c r="G793">
        <v>4.1666660000000002</v>
      </c>
      <c r="I793">
        <v>5.1666659999999993</v>
      </c>
      <c r="J793">
        <v>1</v>
      </c>
      <c r="K793">
        <v>2</v>
      </c>
      <c r="L793">
        <v>1</v>
      </c>
      <c r="V793">
        <v>1.25</v>
      </c>
      <c r="Y793">
        <v>0.5</v>
      </c>
      <c r="Z793">
        <v>0.5</v>
      </c>
      <c r="AB793">
        <v>0.58333299999999999</v>
      </c>
      <c r="AH793">
        <v>0.5</v>
      </c>
      <c r="AI793">
        <v>0.111111</v>
      </c>
      <c r="AP793">
        <v>1.125</v>
      </c>
    </row>
    <row r="794" spans="1:42" x14ac:dyDescent="0.2">
      <c r="A794">
        <v>6241317</v>
      </c>
      <c r="G794">
        <v>2.1666669999999999</v>
      </c>
      <c r="K794">
        <v>1</v>
      </c>
      <c r="AG794">
        <v>1</v>
      </c>
      <c r="AM794">
        <v>1.0833330000000001</v>
      </c>
    </row>
    <row r="795" spans="1:42" x14ac:dyDescent="0.2">
      <c r="A795">
        <v>6241318</v>
      </c>
      <c r="D795">
        <v>1</v>
      </c>
      <c r="E795">
        <v>1</v>
      </c>
      <c r="H795">
        <v>1</v>
      </c>
      <c r="J795">
        <v>2</v>
      </c>
      <c r="K795">
        <v>2</v>
      </c>
      <c r="L795">
        <v>2</v>
      </c>
      <c r="Q795">
        <v>0.5</v>
      </c>
      <c r="Z795">
        <v>1</v>
      </c>
      <c r="AB795">
        <v>1.5</v>
      </c>
      <c r="AG795">
        <v>2.0833330000000001</v>
      </c>
      <c r="AI795">
        <v>2</v>
      </c>
      <c r="AM795">
        <v>1.0833330000000001</v>
      </c>
      <c r="AN795">
        <v>0.5</v>
      </c>
    </row>
    <row r="796" spans="1:42" x14ac:dyDescent="0.2">
      <c r="A796">
        <v>6241321</v>
      </c>
      <c r="G796">
        <v>2.0833330000000001</v>
      </c>
      <c r="J796">
        <v>2</v>
      </c>
      <c r="K796">
        <v>4.1667000000000003E-2</v>
      </c>
      <c r="L796">
        <v>3</v>
      </c>
      <c r="AE796">
        <v>0.33333299999999999</v>
      </c>
      <c r="AG796">
        <v>3</v>
      </c>
      <c r="AK796">
        <v>7.5833340000000007</v>
      </c>
      <c r="AM796">
        <v>2.1666669999999999</v>
      </c>
    </row>
    <row r="797" spans="1:42" x14ac:dyDescent="0.2">
      <c r="A797">
        <v>6241334</v>
      </c>
      <c r="D797">
        <v>3</v>
      </c>
      <c r="F797">
        <v>6</v>
      </c>
      <c r="G797">
        <v>3.0833330000000001</v>
      </c>
      <c r="J797">
        <v>5</v>
      </c>
      <c r="K797">
        <v>3</v>
      </c>
      <c r="L797">
        <v>4</v>
      </c>
      <c r="Q797">
        <v>0.5</v>
      </c>
      <c r="AG797">
        <v>1</v>
      </c>
      <c r="AH797">
        <v>3</v>
      </c>
      <c r="AI797">
        <v>7</v>
      </c>
      <c r="AK797">
        <v>4.1667000000000003E-2</v>
      </c>
    </row>
    <row r="798" spans="1:42" x14ac:dyDescent="0.2">
      <c r="A798">
        <v>6241335</v>
      </c>
      <c r="D798">
        <v>3</v>
      </c>
      <c r="E798">
        <v>4</v>
      </c>
      <c r="F798">
        <v>3</v>
      </c>
      <c r="G798">
        <v>5.4166670000000003</v>
      </c>
      <c r="I798">
        <v>8.3333329999999997</v>
      </c>
      <c r="J798">
        <v>3</v>
      </c>
      <c r="K798">
        <v>5</v>
      </c>
      <c r="N798">
        <v>1</v>
      </c>
      <c r="V798">
        <v>2</v>
      </c>
      <c r="X798">
        <v>1</v>
      </c>
      <c r="Z798">
        <v>2</v>
      </c>
      <c r="AB798">
        <v>1</v>
      </c>
      <c r="AC798">
        <v>2</v>
      </c>
      <c r="AG798">
        <v>8.3333000000000004E-2</v>
      </c>
      <c r="AH798">
        <v>2</v>
      </c>
      <c r="AI798">
        <v>0</v>
      </c>
    </row>
    <row r="799" spans="1:42" x14ac:dyDescent="0.2">
      <c r="A799">
        <v>6241336</v>
      </c>
      <c r="G799">
        <v>1</v>
      </c>
      <c r="I799">
        <v>4.1666659999999993</v>
      </c>
      <c r="K799">
        <v>3</v>
      </c>
      <c r="L799">
        <v>1</v>
      </c>
      <c r="AK799">
        <v>8.3334000000000005E-2</v>
      </c>
      <c r="AM799">
        <v>4.1667000000000003E-2</v>
      </c>
    </row>
    <row r="800" spans="1:42" x14ac:dyDescent="0.2">
      <c r="A800">
        <v>6241338</v>
      </c>
      <c r="G800">
        <v>1.0833330000000001</v>
      </c>
      <c r="I800">
        <v>8.3333329999999997</v>
      </c>
      <c r="K800">
        <v>3</v>
      </c>
      <c r="L800">
        <v>2</v>
      </c>
      <c r="N800">
        <v>0.25</v>
      </c>
      <c r="Z800">
        <v>1</v>
      </c>
      <c r="AB800">
        <v>2</v>
      </c>
      <c r="AK800">
        <v>4.1667000000000003E-2</v>
      </c>
      <c r="AM800">
        <v>4.1667000000000003E-2</v>
      </c>
    </row>
    <row r="801" spans="1:42" x14ac:dyDescent="0.2">
      <c r="A801">
        <v>6241341</v>
      </c>
      <c r="F801">
        <v>1</v>
      </c>
      <c r="G801">
        <v>3.25</v>
      </c>
      <c r="H801">
        <v>1</v>
      </c>
      <c r="I801">
        <v>4.1666659999999993</v>
      </c>
      <c r="L801">
        <v>1</v>
      </c>
      <c r="AG801">
        <v>8.3333000000000004E-2</v>
      </c>
      <c r="AH801">
        <v>1</v>
      </c>
    </row>
    <row r="802" spans="1:42" x14ac:dyDescent="0.2">
      <c r="A802">
        <v>6241343</v>
      </c>
      <c r="B802">
        <v>3</v>
      </c>
      <c r="G802">
        <v>3.4166660000000002</v>
      </c>
      <c r="H802">
        <v>1.125</v>
      </c>
      <c r="I802">
        <v>6.8333329999999997</v>
      </c>
      <c r="K802">
        <v>2.875</v>
      </c>
      <c r="L802">
        <v>2.75</v>
      </c>
      <c r="N802">
        <v>0.25</v>
      </c>
      <c r="Y802">
        <v>0.33333299999999999</v>
      </c>
      <c r="Z802">
        <v>1</v>
      </c>
      <c r="AB802">
        <v>1</v>
      </c>
      <c r="AC802">
        <v>0.25</v>
      </c>
    </row>
    <row r="803" spans="1:42" x14ac:dyDescent="0.2">
      <c r="A803">
        <v>6241358</v>
      </c>
      <c r="B803">
        <v>4</v>
      </c>
      <c r="E803">
        <v>3</v>
      </c>
      <c r="F803">
        <v>5</v>
      </c>
      <c r="H803">
        <v>1</v>
      </c>
      <c r="I803">
        <v>3.0833330000000001</v>
      </c>
      <c r="J803">
        <v>12</v>
      </c>
      <c r="K803">
        <v>1</v>
      </c>
      <c r="N803">
        <v>1.25</v>
      </c>
      <c r="Q803">
        <v>1</v>
      </c>
      <c r="T803">
        <v>2</v>
      </c>
      <c r="U803">
        <v>2</v>
      </c>
      <c r="V803">
        <v>5</v>
      </c>
      <c r="X803">
        <v>2</v>
      </c>
      <c r="Y803">
        <v>1</v>
      </c>
      <c r="Z803">
        <v>2</v>
      </c>
      <c r="AB803">
        <v>0</v>
      </c>
      <c r="AC803">
        <v>0</v>
      </c>
      <c r="AG803">
        <v>12.083333</v>
      </c>
      <c r="AH803">
        <v>10</v>
      </c>
      <c r="AI803">
        <v>9</v>
      </c>
      <c r="AK803">
        <v>5.4166670000000003</v>
      </c>
      <c r="AN803">
        <v>2</v>
      </c>
    </row>
    <row r="804" spans="1:42" x14ac:dyDescent="0.2">
      <c r="A804">
        <v>6241366</v>
      </c>
      <c r="D804">
        <v>2</v>
      </c>
      <c r="E804">
        <v>1</v>
      </c>
      <c r="G804">
        <v>5.4166670000000003</v>
      </c>
      <c r="I804">
        <v>1</v>
      </c>
      <c r="J804">
        <v>2</v>
      </c>
      <c r="K804">
        <v>4</v>
      </c>
      <c r="L804">
        <v>1</v>
      </c>
      <c r="N804">
        <v>0.5</v>
      </c>
      <c r="Y804">
        <v>1</v>
      </c>
      <c r="Z804">
        <v>1</v>
      </c>
      <c r="AG804">
        <v>2</v>
      </c>
      <c r="AH804">
        <v>1</v>
      </c>
      <c r="AI804">
        <v>2</v>
      </c>
      <c r="AK804">
        <v>3.25</v>
      </c>
    </row>
    <row r="805" spans="1:42" x14ac:dyDescent="0.2">
      <c r="A805">
        <v>6241369</v>
      </c>
      <c r="B805">
        <v>2</v>
      </c>
      <c r="D805">
        <v>2</v>
      </c>
      <c r="F805">
        <v>4</v>
      </c>
      <c r="G805">
        <v>1.0833330000000001</v>
      </c>
      <c r="H805">
        <v>3.25</v>
      </c>
      <c r="I805">
        <v>3.0833330000000001</v>
      </c>
      <c r="K805">
        <v>1</v>
      </c>
      <c r="L805">
        <v>1</v>
      </c>
      <c r="V805">
        <v>1</v>
      </c>
      <c r="Z805">
        <v>2</v>
      </c>
      <c r="AB805">
        <v>1</v>
      </c>
      <c r="AG805">
        <v>1.0833330000000001</v>
      </c>
      <c r="AH805">
        <v>1</v>
      </c>
      <c r="AK805">
        <v>1.0833330000000001</v>
      </c>
      <c r="AP805">
        <v>1.125</v>
      </c>
    </row>
    <row r="806" spans="1:42" x14ac:dyDescent="0.2">
      <c r="A806">
        <v>6241377</v>
      </c>
      <c r="B806">
        <v>2</v>
      </c>
      <c r="F806">
        <v>1</v>
      </c>
      <c r="G806">
        <v>2.1666669999999999</v>
      </c>
      <c r="I806">
        <v>6.25</v>
      </c>
      <c r="J806">
        <v>3</v>
      </c>
      <c r="K806">
        <v>3</v>
      </c>
      <c r="L806">
        <v>2</v>
      </c>
      <c r="V806">
        <v>0.5</v>
      </c>
      <c r="Y806">
        <v>1</v>
      </c>
      <c r="Z806">
        <v>2</v>
      </c>
      <c r="AB806">
        <v>2</v>
      </c>
    </row>
    <row r="807" spans="1:42" x14ac:dyDescent="0.2">
      <c r="A807">
        <v>6241379</v>
      </c>
      <c r="E807">
        <v>2</v>
      </c>
      <c r="I807">
        <v>4.1666659999999993</v>
      </c>
      <c r="K807">
        <v>3</v>
      </c>
      <c r="L807">
        <v>4</v>
      </c>
      <c r="Z807">
        <v>2</v>
      </c>
      <c r="AG807">
        <v>1</v>
      </c>
      <c r="AH807">
        <v>1</v>
      </c>
      <c r="AK807">
        <v>1.0833330000000001</v>
      </c>
    </row>
    <row r="808" spans="1:42" x14ac:dyDescent="0.2">
      <c r="A808">
        <v>6241380</v>
      </c>
      <c r="D808">
        <v>1</v>
      </c>
      <c r="H808">
        <v>1.125</v>
      </c>
      <c r="K808">
        <v>2</v>
      </c>
      <c r="AB808">
        <v>1</v>
      </c>
      <c r="AK808">
        <v>1.0833330000000001</v>
      </c>
      <c r="AM808">
        <v>1.0833330000000001</v>
      </c>
    </row>
    <row r="809" spans="1:42" x14ac:dyDescent="0.2">
      <c r="A809">
        <v>6241383</v>
      </c>
      <c r="B809">
        <v>1</v>
      </c>
      <c r="C809">
        <v>5</v>
      </c>
      <c r="D809">
        <v>4</v>
      </c>
      <c r="E809">
        <v>1</v>
      </c>
      <c r="G809">
        <v>0</v>
      </c>
      <c r="H809">
        <v>1.125</v>
      </c>
      <c r="I809">
        <v>6.25</v>
      </c>
      <c r="K809">
        <v>11</v>
      </c>
      <c r="L809">
        <v>7</v>
      </c>
      <c r="N809">
        <v>1</v>
      </c>
      <c r="Q809">
        <v>5</v>
      </c>
      <c r="V809">
        <v>1</v>
      </c>
      <c r="Y809">
        <v>0.33333299999999999</v>
      </c>
      <c r="Z809">
        <v>4</v>
      </c>
      <c r="AB809">
        <v>1</v>
      </c>
      <c r="AC809">
        <v>1.25</v>
      </c>
      <c r="AE809">
        <v>3</v>
      </c>
      <c r="AG809">
        <v>1.0833330000000001</v>
      </c>
      <c r="AI809">
        <v>1</v>
      </c>
    </row>
    <row r="810" spans="1:42" x14ac:dyDescent="0.2">
      <c r="A810">
        <v>6241385</v>
      </c>
      <c r="B810">
        <v>7</v>
      </c>
      <c r="D810">
        <v>2</v>
      </c>
      <c r="E810">
        <v>2</v>
      </c>
      <c r="G810">
        <v>11.583334000000001</v>
      </c>
      <c r="H810">
        <v>1</v>
      </c>
      <c r="I810">
        <v>6.25</v>
      </c>
      <c r="J810">
        <v>6</v>
      </c>
      <c r="K810">
        <v>3</v>
      </c>
      <c r="L810">
        <v>7</v>
      </c>
      <c r="Z810">
        <v>1</v>
      </c>
      <c r="AB810">
        <v>2</v>
      </c>
      <c r="AC810">
        <v>1</v>
      </c>
      <c r="AG810">
        <v>1.0833330000000001</v>
      </c>
      <c r="AH810">
        <v>1</v>
      </c>
      <c r="AI810">
        <v>1</v>
      </c>
      <c r="AM810">
        <v>1.0833330000000001</v>
      </c>
    </row>
    <row r="811" spans="1:42" x14ac:dyDescent="0.2">
      <c r="A811">
        <v>6241388</v>
      </c>
      <c r="E811">
        <v>1</v>
      </c>
      <c r="H811">
        <v>1</v>
      </c>
      <c r="I811">
        <v>2.0833330000000001</v>
      </c>
      <c r="K811">
        <v>3</v>
      </c>
      <c r="L811">
        <v>4</v>
      </c>
      <c r="U811">
        <v>0.5</v>
      </c>
      <c r="X811">
        <v>0.5</v>
      </c>
      <c r="AG811">
        <v>1.0833330000000001</v>
      </c>
      <c r="AH811">
        <v>1</v>
      </c>
      <c r="AI811">
        <v>2</v>
      </c>
      <c r="AL811">
        <v>2.1666669999999999</v>
      </c>
      <c r="AN811">
        <v>1</v>
      </c>
    </row>
    <row r="812" spans="1:42" x14ac:dyDescent="0.2">
      <c r="A812">
        <v>6241389</v>
      </c>
      <c r="B812">
        <v>5</v>
      </c>
      <c r="E812">
        <v>1</v>
      </c>
      <c r="F812">
        <v>1</v>
      </c>
      <c r="J812">
        <v>1</v>
      </c>
      <c r="K812">
        <v>2</v>
      </c>
      <c r="Y812">
        <v>1</v>
      </c>
      <c r="Z812">
        <v>2</v>
      </c>
      <c r="AB812">
        <v>2</v>
      </c>
      <c r="AG812">
        <v>2</v>
      </c>
      <c r="AH812">
        <v>2</v>
      </c>
    </row>
    <row r="813" spans="1:42" x14ac:dyDescent="0.2">
      <c r="A813">
        <v>6241407</v>
      </c>
      <c r="L813">
        <v>1</v>
      </c>
      <c r="AB813">
        <v>1</v>
      </c>
      <c r="AI813">
        <v>1</v>
      </c>
    </row>
    <row r="814" spans="1:42" x14ac:dyDescent="0.2">
      <c r="A814">
        <v>6241439</v>
      </c>
      <c r="B814">
        <v>2</v>
      </c>
      <c r="D814">
        <v>1</v>
      </c>
      <c r="G814">
        <v>12.583334000000001</v>
      </c>
      <c r="H814">
        <v>2</v>
      </c>
      <c r="I814">
        <v>32.25</v>
      </c>
      <c r="K814">
        <v>3</v>
      </c>
      <c r="L814">
        <v>3</v>
      </c>
      <c r="V814">
        <v>0.5</v>
      </c>
      <c r="AG814">
        <v>0.16666700000000001</v>
      </c>
      <c r="AK814">
        <v>1.0833330000000001</v>
      </c>
      <c r="AM814">
        <v>1.0833330000000001</v>
      </c>
    </row>
    <row r="815" spans="1:42" x14ac:dyDescent="0.2">
      <c r="A815">
        <v>6241480</v>
      </c>
      <c r="H815">
        <v>0</v>
      </c>
      <c r="J815">
        <v>1</v>
      </c>
      <c r="K815">
        <v>2</v>
      </c>
      <c r="L815">
        <v>2</v>
      </c>
      <c r="Z815">
        <v>1</v>
      </c>
      <c r="AB815">
        <v>1</v>
      </c>
      <c r="AH815">
        <v>1</v>
      </c>
      <c r="AI815">
        <v>1</v>
      </c>
    </row>
    <row r="816" spans="1:42" x14ac:dyDescent="0.2">
      <c r="A816">
        <v>6241481</v>
      </c>
      <c r="D816">
        <v>1</v>
      </c>
      <c r="E816">
        <v>3</v>
      </c>
      <c r="F816">
        <v>2</v>
      </c>
      <c r="G816">
        <v>5.4166670000000003</v>
      </c>
      <c r="J816">
        <v>3</v>
      </c>
      <c r="K816">
        <v>3</v>
      </c>
      <c r="L816">
        <v>1</v>
      </c>
      <c r="N816">
        <v>0.5</v>
      </c>
      <c r="O816">
        <v>0.66669999999999996</v>
      </c>
      <c r="Z816">
        <v>1</v>
      </c>
      <c r="AB816">
        <v>1</v>
      </c>
      <c r="AG816">
        <v>5</v>
      </c>
      <c r="AH816">
        <v>2</v>
      </c>
      <c r="AI816">
        <v>4.5556000000000001</v>
      </c>
      <c r="AM816">
        <v>7.5833340000000007</v>
      </c>
    </row>
    <row r="817" spans="1:42" x14ac:dyDescent="0.2">
      <c r="A817">
        <v>6241494</v>
      </c>
      <c r="F817">
        <v>2</v>
      </c>
      <c r="G817">
        <v>10</v>
      </c>
      <c r="I817">
        <v>20.833334000000001</v>
      </c>
      <c r="L817">
        <v>10</v>
      </c>
      <c r="N817">
        <v>2</v>
      </c>
      <c r="Z817">
        <v>5</v>
      </c>
      <c r="AB817">
        <v>9</v>
      </c>
      <c r="AC817">
        <v>1</v>
      </c>
      <c r="AG817">
        <v>1.1666669999999999</v>
      </c>
      <c r="AI817">
        <v>1</v>
      </c>
      <c r="AK817">
        <v>4.1700000000000001E-2</v>
      </c>
      <c r="AM817">
        <v>4.1667000000000003E-2</v>
      </c>
    </row>
    <row r="818" spans="1:42" x14ac:dyDescent="0.2">
      <c r="A818">
        <v>6241495</v>
      </c>
      <c r="D818">
        <v>2</v>
      </c>
      <c r="I818">
        <v>1</v>
      </c>
      <c r="K818">
        <v>2</v>
      </c>
      <c r="L818">
        <v>3.25</v>
      </c>
    </row>
    <row r="819" spans="1:42" x14ac:dyDescent="0.2">
      <c r="A819">
        <v>6241508</v>
      </c>
      <c r="B819">
        <v>20</v>
      </c>
      <c r="C819">
        <v>18</v>
      </c>
      <c r="D819">
        <v>2</v>
      </c>
      <c r="E819">
        <v>13</v>
      </c>
      <c r="G819">
        <v>44.416667000000004</v>
      </c>
      <c r="I819">
        <v>135.41666700000002</v>
      </c>
      <c r="J819">
        <v>5</v>
      </c>
      <c r="K819">
        <v>4</v>
      </c>
      <c r="L819">
        <v>15</v>
      </c>
      <c r="Q819">
        <v>1</v>
      </c>
      <c r="Z819">
        <v>-1</v>
      </c>
      <c r="AB819">
        <v>-3</v>
      </c>
      <c r="AC819">
        <v>0.25</v>
      </c>
      <c r="AG819">
        <v>10</v>
      </c>
      <c r="AH819">
        <v>1</v>
      </c>
      <c r="AI819">
        <v>0</v>
      </c>
      <c r="AK819">
        <v>1.0833330000000001</v>
      </c>
    </row>
    <row r="820" spans="1:42" x14ac:dyDescent="0.2">
      <c r="A820">
        <v>6241510</v>
      </c>
      <c r="B820">
        <v>994</v>
      </c>
      <c r="C820">
        <v>446</v>
      </c>
      <c r="D820">
        <v>48</v>
      </c>
      <c r="E820">
        <v>766.875</v>
      </c>
      <c r="F820">
        <v>30</v>
      </c>
      <c r="G820">
        <v>1811.9166619999999</v>
      </c>
      <c r="H820">
        <v>1</v>
      </c>
      <c r="I820">
        <v>4262.8333280000006</v>
      </c>
      <c r="J820">
        <v>292</v>
      </c>
      <c r="K820">
        <v>360</v>
      </c>
      <c r="L820">
        <v>830</v>
      </c>
      <c r="N820">
        <v>-2</v>
      </c>
      <c r="Q820">
        <v>5</v>
      </c>
      <c r="Y820">
        <v>3</v>
      </c>
      <c r="Z820">
        <v>17</v>
      </c>
      <c r="AB820">
        <v>85</v>
      </c>
      <c r="AC820">
        <v>-6.75</v>
      </c>
      <c r="AG820">
        <v>125.083333</v>
      </c>
      <c r="AH820">
        <v>25</v>
      </c>
      <c r="AI820">
        <v>5</v>
      </c>
      <c r="AK820">
        <v>310.91666899999996</v>
      </c>
    </row>
    <row r="821" spans="1:42" x14ac:dyDescent="0.2">
      <c r="A821">
        <v>6241511</v>
      </c>
      <c r="G821">
        <v>5.4166670000000003</v>
      </c>
      <c r="I821">
        <v>6.25</v>
      </c>
      <c r="J821">
        <v>5</v>
      </c>
      <c r="L821">
        <v>10</v>
      </c>
      <c r="Z821">
        <v>2</v>
      </c>
      <c r="AB821">
        <v>2</v>
      </c>
      <c r="AC821">
        <v>2</v>
      </c>
      <c r="AG821">
        <v>2</v>
      </c>
      <c r="AI821">
        <v>6</v>
      </c>
      <c r="AN821">
        <v>1</v>
      </c>
    </row>
    <row r="822" spans="1:42" x14ac:dyDescent="0.2">
      <c r="A822">
        <v>6241513</v>
      </c>
      <c r="G822">
        <v>3.25</v>
      </c>
      <c r="I822">
        <v>23.916667</v>
      </c>
      <c r="J822">
        <v>1</v>
      </c>
      <c r="K822">
        <v>5</v>
      </c>
      <c r="L822">
        <v>2</v>
      </c>
      <c r="Z822">
        <v>1</v>
      </c>
      <c r="AB822">
        <v>2</v>
      </c>
      <c r="AC822">
        <v>1</v>
      </c>
      <c r="AD822">
        <v>1</v>
      </c>
      <c r="AG822">
        <v>1</v>
      </c>
      <c r="AI822">
        <v>1</v>
      </c>
    </row>
    <row r="823" spans="1:42" x14ac:dyDescent="0.2">
      <c r="A823">
        <v>6241516</v>
      </c>
      <c r="I823">
        <v>6.249998999999999</v>
      </c>
      <c r="K823">
        <v>5</v>
      </c>
      <c r="L823">
        <v>3</v>
      </c>
      <c r="Y823">
        <v>1</v>
      </c>
      <c r="Z823">
        <v>1</v>
      </c>
      <c r="AB823">
        <v>1</v>
      </c>
      <c r="AH823">
        <v>3</v>
      </c>
      <c r="AI823">
        <v>2</v>
      </c>
      <c r="AK823">
        <v>3.2917000000000001</v>
      </c>
      <c r="AM823">
        <v>2.208367</v>
      </c>
    </row>
    <row r="824" spans="1:42" x14ac:dyDescent="0.2">
      <c r="A824">
        <v>6241518</v>
      </c>
      <c r="F824">
        <v>1</v>
      </c>
      <c r="J824">
        <v>6</v>
      </c>
      <c r="K824">
        <v>1</v>
      </c>
      <c r="L824">
        <v>3</v>
      </c>
      <c r="P824">
        <v>1</v>
      </c>
      <c r="Q824">
        <v>1</v>
      </c>
      <c r="R824">
        <v>1</v>
      </c>
      <c r="U824">
        <v>1</v>
      </c>
      <c r="V824">
        <v>2</v>
      </c>
      <c r="X824">
        <v>1</v>
      </c>
      <c r="AG824">
        <v>1</v>
      </c>
      <c r="AH824">
        <v>1</v>
      </c>
      <c r="AI824">
        <v>1</v>
      </c>
      <c r="AK824">
        <v>4.1700000000000001E-2</v>
      </c>
      <c r="AM824">
        <v>4.1700000000000001E-2</v>
      </c>
      <c r="AN824">
        <v>1</v>
      </c>
    </row>
    <row r="825" spans="1:42" x14ac:dyDescent="0.2">
      <c r="A825">
        <v>6241520</v>
      </c>
      <c r="E825">
        <v>1</v>
      </c>
      <c r="F825">
        <v>1</v>
      </c>
      <c r="H825">
        <v>1</v>
      </c>
      <c r="I825">
        <v>2.0833330000000001</v>
      </c>
      <c r="K825">
        <v>1</v>
      </c>
      <c r="V825">
        <v>0.25</v>
      </c>
      <c r="Y825">
        <v>0.5</v>
      </c>
      <c r="Z825">
        <v>1</v>
      </c>
      <c r="AB825">
        <v>1</v>
      </c>
      <c r="AG825">
        <v>1.0833330000000001</v>
      </c>
      <c r="AH825">
        <v>1.5</v>
      </c>
      <c r="AI825">
        <v>1.5555560000000002</v>
      </c>
      <c r="AK825">
        <v>2.1666660000000002</v>
      </c>
    </row>
    <row r="826" spans="1:42" x14ac:dyDescent="0.2">
      <c r="A826">
        <v>6241523</v>
      </c>
      <c r="C826">
        <v>1</v>
      </c>
      <c r="D826">
        <v>1</v>
      </c>
      <c r="J826">
        <v>6</v>
      </c>
      <c r="K826">
        <v>2</v>
      </c>
      <c r="Z826">
        <v>1</v>
      </c>
      <c r="AB826">
        <v>1</v>
      </c>
      <c r="AI826">
        <v>1</v>
      </c>
    </row>
    <row r="827" spans="1:42" x14ac:dyDescent="0.2">
      <c r="A827">
        <v>6241524</v>
      </c>
      <c r="C827">
        <v>50</v>
      </c>
      <c r="D827">
        <v>-1</v>
      </c>
      <c r="E827">
        <v>20</v>
      </c>
      <c r="F827">
        <v>9</v>
      </c>
      <c r="G827">
        <v>26</v>
      </c>
      <c r="I827">
        <v>14.583333</v>
      </c>
      <c r="K827">
        <v>10</v>
      </c>
      <c r="N827">
        <v>-0.5</v>
      </c>
      <c r="AB827">
        <v>-1</v>
      </c>
      <c r="AG827">
        <v>70</v>
      </c>
      <c r="AH827">
        <v>1</v>
      </c>
      <c r="AK827">
        <v>192.83333300000001</v>
      </c>
    </row>
    <row r="828" spans="1:42" x14ac:dyDescent="0.2">
      <c r="A828">
        <v>6241525</v>
      </c>
      <c r="K828">
        <v>2</v>
      </c>
      <c r="AB828">
        <v>1</v>
      </c>
      <c r="AI828">
        <v>1</v>
      </c>
    </row>
    <row r="829" spans="1:42" x14ac:dyDescent="0.2">
      <c r="A829">
        <v>6241528</v>
      </c>
      <c r="B829">
        <v>21</v>
      </c>
      <c r="C829">
        <v>1</v>
      </c>
      <c r="E829">
        <v>16</v>
      </c>
      <c r="G829">
        <v>106.166667</v>
      </c>
      <c r="I829">
        <v>148.91666700000002</v>
      </c>
      <c r="K829">
        <v>5</v>
      </c>
      <c r="L829">
        <v>25</v>
      </c>
      <c r="Q829">
        <v>0.5</v>
      </c>
      <c r="Z829">
        <v>5</v>
      </c>
      <c r="AB829">
        <v>6</v>
      </c>
      <c r="AK829">
        <v>1.0833330000000001</v>
      </c>
    </row>
    <row r="830" spans="1:42" x14ac:dyDescent="0.2">
      <c r="A830">
        <v>6241529</v>
      </c>
      <c r="B830">
        <v>5</v>
      </c>
      <c r="C830">
        <v>16</v>
      </c>
      <c r="D830">
        <v>5</v>
      </c>
      <c r="F830">
        <v>15</v>
      </c>
      <c r="G830">
        <v>5</v>
      </c>
      <c r="H830">
        <v>1</v>
      </c>
      <c r="I830">
        <v>6.25</v>
      </c>
      <c r="J830">
        <v>12</v>
      </c>
      <c r="K830">
        <v>23</v>
      </c>
      <c r="L830">
        <v>15</v>
      </c>
      <c r="N830">
        <v>0.25</v>
      </c>
      <c r="Q830">
        <v>0.5</v>
      </c>
      <c r="V830">
        <v>4</v>
      </c>
      <c r="Z830">
        <v>1</v>
      </c>
      <c r="AB830">
        <v>1</v>
      </c>
      <c r="AC830">
        <v>1</v>
      </c>
      <c r="AG830">
        <v>3.0833330000000001</v>
      </c>
      <c r="AH830">
        <v>11</v>
      </c>
      <c r="AI830">
        <v>8</v>
      </c>
      <c r="AK830">
        <v>2.1666669999999999</v>
      </c>
      <c r="AN830">
        <v>1</v>
      </c>
    </row>
    <row r="831" spans="1:42" x14ac:dyDescent="0.2">
      <c r="A831">
        <v>6241535</v>
      </c>
      <c r="B831">
        <v>5</v>
      </c>
      <c r="C831">
        <v>10</v>
      </c>
      <c r="D831">
        <v>5</v>
      </c>
      <c r="E831">
        <v>50</v>
      </c>
      <c r="G831">
        <v>23</v>
      </c>
      <c r="H831">
        <v>4.25</v>
      </c>
      <c r="I831">
        <v>17.666667</v>
      </c>
      <c r="J831">
        <v>15</v>
      </c>
      <c r="K831">
        <v>5</v>
      </c>
      <c r="L831">
        <v>20</v>
      </c>
      <c r="Z831">
        <v>2</v>
      </c>
      <c r="AB831">
        <v>2</v>
      </c>
      <c r="AG831">
        <v>5.1666670000000003</v>
      </c>
      <c r="AH831">
        <v>10</v>
      </c>
      <c r="AI831">
        <v>10</v>
      </c>
      <c r="AK831">
        <v>13</v>
      </c>
      <c r="AP831">
        <v>2.25</v>
      </c>
    </row>
    <row r="832" spans="1:42" x14ac:dyDescent="0.2">
      <c r="A832">
        <v>6241539</v>
      </c>
      <c r="K832">
        <v>2</v>
      </c>
      <c r="Z832">
        <v>1</v>
      </c>
      <c r="AN832">
        <v>1</v>
      </c>
    </row>
    <row r="833" spans="1:40" x14ac:dyDescent="0.2">
      <c r="A833">
        <v>6241544</v>
      </c>
      <c r="L833">
        <v>1</v>
      </c>
      <c r="Q833">
        <v>0.5</v>
      </c>
      <c r="Z833">
        <v>2</v>
      </c>
    </row>
    <row r="834" spans="1:40" x14ac:dyDescent="0.2">
      <c r="A834">
        <v>6241548</v>
      </c>
      <c r="B834">
        <v>2</v>
      </c>
      <c r="G834">
        <v>2.1666669999999999</v>
      </c>
      <c r="H834">
        <v>1</v>
      </c>
      <c r="I834">
        <v>8.3333329999999997</v>
      </c>
      <c r="K834">
        <v>2</v>
      </c>
      <c r="L834">
        <v>10</v>
      </c>
      <c r="AB834">
        <v>1</v>
      </c>
      <c r="AG834">
        <v>1.0833330000000001</v>
      </c>
      <c r="AH834">
        <v>1</v>
      </c>
      <c r="AI834">
        <v>2</v>
      </c>
      <c r="AK834">
        <v>2.1666669999999999</v>
      </c>
    </row>
    <row r="835" spans="1:40" x14ac:dyDescent="0.2">
      <c r="A835">
        <v>6241568</v>
      </c>
      <c r="E835">
        <v>10</v>
      </c>
      <c r="I835">
        <v>6.25</v>
      </c>
      <c r="K835">
        <v>10</v>
      </c>
      <c r="AI835">
        <v>2</v>
      </c>
    </row>
    <row r="836" spans="1:40" x14ac:dyDescent="0.2">
      <c r="A836">
        <v>6241580</v>
      </c>
      <c r="F836">
        <v>10</v>
      </c>
      <c r="H836">
        <v>1</v>
      </c>
      <c r="I836">
        <v>27.083333</v>
      </c>
      <c r="K836">
        <v>2</v>
      </c>
      <c r="L836">
        <v>8</v>
      </c>
      <c r="AC836">
        <v>0.25</v>
      </c>
      <c r="AG836">
        <v>8.3333000000000004E-2</v>
      </c>
      <c r="AH836">
        <v>25</v>
      </c>
      <c r="AI836">
        <v>2</v>
      </c>
    </row>
    <row r="837" spans="1:40" x14ac:dyDescent="0.2">
      <c r="A837">
        <v>6241581</v>
      </c>
      <c r="B837">
        <v>1</v>
      </c>
      <c r="D837">
        <v>5</v>
      </c>
      <c r="E837">
        <v>5</v>
      </c>
      <c r="F837">
        <v>2</v>
      </c>
      <c r="G837">
        <v>13</v>
      </c>
      <c r="I837">
        <v>14.583333</v>
      </c>
      <c r="J837">
        <v>3</v>
      </c>
      <c r="K837">
        <v>6</v>
      </c>
      <c r="L837">
        <v>20</v>
      </c>
      <c r="Z837">
        <v>2</v>
      </c>
      <c r="AB837">
        <v>2</v>
      </c>
      <c r="AH837">
        <v>5</v>
      </c>
      <c r="AK837">
        <v>1.0833330000000001</v>
      </c>
    </row>
    <row r="838" spans="1:40" x14ac:dyDescent="0.2">
      <c r="A838">
        <v>6241593</v>
      </c>
      <c r="C838">
        <v>1</v>
      </c>
      <c r="E838">
        <v>1</v>
      </c>
      <c r="I838">
        <v>4.1666659999999993</v>
      </c>
      <c r="J838">
        <v>55</v>
      </c>
      <c r="K838">
        <v>4</v>
      </c>
      <c r="Z838">
        <v>45</v>
      </c>
      <c r="AB838">
        <v>2</v>
      </c>
      <c r="AC838">
        <v>2</v>
      </c>
    </row>
    <row r="839" spans="1:40" x14ac:dyDescent="0.2">
      <c r="A839">
        <v>6241594</v>
      </c>
      <c r="B839">
        <v>15</v>
      </c>
      <c r="C839">
        <v>1</v>
      </c>
      <c r="E839">
        <v>28</v>
      </c>
      <c r="I839">
        <v>25</v>
      </c>
      <c r="J839">
        <v>2</v>
      </c>
      <c r="K839">
        <v>6</v>
      </c>
      <c r="L839">
        <v>10</v>
      </c>
      <c r="N839">
        <v>-1</v>
      </c>
      <c r="Q839">
        <v>1</v>
      </c>
      <c r="Y839">
        <v>2</v>
      </c>
      <c r="Z839">
        <v>1</v>
      </c>
      <c r="AB839">
        <v>1</v>
      </c>
      <c r="AG839">
        <v>3</v>
      </c>
      <c r="AH839">
        <v>5</v>
      </c>
      <c r="AI839">
        <v>5</v>
      </c>
      <c r="AK839">
        <v>26</v>
      </c>
    </row>
    <row r="840" spans="1:40" x14ac:dyDescent="0.2">
      <c r="A840">
        <v>6241599</v>
      </c>
      <c r="C840">
        <v>17</v>
      </c>
      <c r="F840">
        <v>22</v>
      </c>
      <c r="G840">
        <v>102.083333</v>
      </c>
      <c r="I840">
        <v>32.25</v>
      </c>
      <c r="J840">
        <v>1</v>
      </c>
      <c r="K840">
        <v>32</v>
      </c>
      <c r="Z840">
        <v>3</v>
      </c>
      <c r="AB840">
        <v>1</v>
      </c>
      <c r="AG840">
        <v>13</v>
      </c>
      <c r="AH840">
        <v>13</v>
      </c>
      <c r="AK840">
        <v>26</v>
      </c>
    </row>
    <row r="841" spans="1:40" x14ac:dyDescent="0.2">
      <c r="A841">
        <v>6241605</v>
      </c>
      <c r="E841">
        <v>1</v>
      </c>
      <c r="G841">
        <v>1.0833330000000001</v>
      </c>
      <c r="I841">
        <v>5.1666659999999993</v>
      </c>
      <c r="J841">
        <v>10</v>
      </c>
      <c r="K841">
        <v>1.0416669999999999</v>
      </c>
      <c r="L841">
        <v>1</v>
      </c>
      <c r="Y841">
        <v>1</v>
      </c>
      <c r="Z841">
        <v>1</v>
      </c>
      <c r="AA841">
        <v>1.0625</v>
      </c>
      <c r="AB841">
        <v>2</v>
      </c>
      <c r="AK841">
        <v>8.3334000000000005E-2</v>
      </c>
      <c r="AM841">
        <v>8.3334000000000005E-2</v>
      </c>
    </row>
    <row r="842" spans="1:40" x14ac:dyDescent="0.2">
      <c r="A842">
        <v>6241606</v>
      </c>
      <c r="C842">
        <v>4</v>
      </c>
      <c r="D842">
        <v>2</v>
      </c>
      <c r="F842">
        <v>2</v>
      </c>
      <c r="H842">
        <v>0.125</v>
      </c>
      <c r="I842">
        <v>8.3333000000000004E-2</v>
      </c>
      <c r="J842">
        <v>9</v>
      </c>
      <c r="K842">
        <v>3</v>
      </c>
      <c r="Q842">
        <v>1</v>
      </c>
      <c r="V842">
        <v>1</v>
      </c>
      <c r="X842">
        <v>1</v>
      </c>
      <c r="AH842">
        <v>4</v>
      </c>
      <c r="AN842">
        <v>1</v>
      </c>
    </row>
    <row r="843" spans="1:40" x14ac:dyDescent="0.2">
      <c r="A843">
        <v>6241607</v>
      </c>
      <c r="I843">
        <v>2.0833330000000001</v>
      </c>
      <c r="AG843">
        <v>1</v>
      </c>
      <c r="AI843">
        <v>1</v>
      </c>
    </row>
    <row r="844" spans="1:40" x14ac:dyDescent="0.2">
      <c r="A844">
        <v>6241608</v>
      </c>
      <c r="B844">
        <v>4</v>
      </c>
      <c r="F844">
        <v>2</v>
      </c>
      <c r="G844">
        <v>4.3333340000000007</v>
      </c>
      <c r="H844">
        <v>1</v>
      </c>
      <c r="I844">
        <v>4.1666659999999993</v>
      </c>
      <c r="J844">
        <v>1</v>
      </c>
      <c r="K844">
        <v>3</v>
      </c>
      <c r="N844">
        <v>1</v>
      </c>
      <c r="Y844">
        <v>1.5</v>
      </c>
      <c r="Z844">
        <v>3</v>
      </c>
      <c r="AG844">
        <v>2.1666669999999999</v>
      </c>
      <c r="AH844">
        <v>0.5</v>
      </c>
      <c r="AI844">
        <v>1</v>
      </c>
      <c r="AK844">
        <v>1.0833330000000001</v>
      </c>
    </row>
    <row r="845" spans="1:40" x14ac:dyDescent="0.2">
      <c r="A845">
        <v>6241609</v>
      </c>
      <c r="AI845">
        <v>1</v>
      </c>
    </row>
    <row r="846" spans="1:40" x14ac:dyDescent="0.2">
      <c r="A846">
        <v>6241615</v>
      </c>
      <c r="F846">
        <v>2</v>
      </c>
      <c r="K846">
        <v>2</v>
      </c>
      <c r="O846">
        <v>1</v>
      </c>
      <c r="Q846">
        <v>1</v>
      </c>
      <c r="U846">
        <v>2</v>
      </c>
      <c r="V846">
        <v>2</v>
      </c>
      <c r="X846">
        <v>2</v>
      </c>
      <c r="AG846">
        <v>3</v>
      </c>
      <c r="AH846">
        <v>3</v>
      </c>
      <c r="AI846">
        <v>1</v>
      </c>
      <c r="AJ846">
        <v>1.0625</v>
      </c>
      <c r="AK846">
        <v>1.0833330000000001</v>
      </c>
    </row>
    <row r="847" spans="1:40" x14ac:dyDescent="0.2">
      <c r="A847">
        <v>6241616</v>
      </c>
      <c r="B847">
        <v>1</v>
      </c>
      <c r="C847">
        <v>5</v>
      </c>
      <c r="D847">
        <v>2</v>
      </c>
      <c r="G847">
        <v>7.0833329999999997</v>
      </c>
      <c r="H847">
        <v>1</v>
      </c>
      <c r="I847">
        <v>8.3333329999999997</v>
      </c>
      <c r="J847">
        <v>2</v>
      </c>
      <c r="K847">
        <v>1</v>
      </c>
      <c r="N847">
        <v>1</v>
      </c>
      <c r="Z847">
        <v>1</v>
      </c>
      <c r="AB847">
        <v>1</v>
      </c>
      <c r="AG847">
        <v>2.0833330000000001</v>
      </c>
      <c r="AH847">
        <v>4</v>
      </c>
      <c r="AK847">
        <v>1.0833330000000001</v>
      </c>
    </row>
    <row r="848" spans="1:40" x14ac:dyDescent="0.2">
      <c r="A848">
        <v>6241619</v>
      </c>
      <c r="E848">
        <v>2</v>
      </c>
      <c r="F848">
        <v>1</v>
      </c>
      <c r="I848">
        <v>6.25</v>
      </c>
      <c r="J848">
        <v>4</v>
      </c>
      <c r="K848">
        <v>1</v>
      </c>
      <c r="AH848">
        <v>4</v>
      </c>
      <c r="AI848">
        <v>3</v>
      </c>
    </row>
    <row r="849" spans="1:42" x14ac:dyDescent="0.2">
      <c r="A849">
        <v>6241620</v>
      </c>
      <c r="B849">
        <v>15</v>
      </c>
      <c r="C849">
        <v>10</v>
      </c>
      <c r="D849">
        <v>10</v>
      </c>
      <c r="E849">
        <v>5</v>
      </c>
      <c r="F849">
        <v>5</v>
      </c>
      <c r="G849">
        <v>243</v>
      </c>
      <c r="H849">
        <v>1</v>
      </c>
      <c r="I849">
        <v>60.416666999999997</v>
      </c>
      <c r="J849">
        <v>20</v>
      </c>
      <c r="K849">
        <v>30</v>
      </c>
      <c r="L849">
        <v>15</v>
      </c>
      <c r="N849">
        <v>3</v>
      </c>
      <c r="Q849">
        <v>8</v>
      </c>
      <c r="U849">
        <v>1</v>
      </c>
      <c r="V849">
        <v>4</v>
      </c>
      <c r="X849">
        <v>1</v>
      </c>
      <c r="Y849">
        <v>1</v>
      </c>
      <c r="Z849">
        <v>4</v>
      </c>
      <c r="AB849">
        <v>4</v>
      </c>
      <c r="AC849">
        <v>1.25</v>
      </c>
      <c r="AG849">
        <v>4.0833329999999997</v>
      </c>
      <c r="AH849">
        <v>10</v>
      </c>
      <c r="AI849">
        <v>6</v>
      </c>
      <c r="AN849">
        <v>1</v>
      </c>
    </row>
    <row r="850" spans="1:42" x14ac:dyDescent="0.2">
      <c r="A850">
        <v>6241623</v>
      </c>
      <c r="E850">
        <v>8</v>
      </c>
      <c r="G850">
        <v>6.5</v>
      </c>
      <c r="H850">
        <v>1</v>
      </c>
      <c r="I850">
        <v>3.3306690738754696E-16</v>
      </c>
      <c r="J850">
        <v>4</v>
      </c>
      <c r="K850">
        <v>7</v>
      </c>
      <c r="L850">
        <v>1</v>
      </c>
      <c r="N850">
        <v>0</v>
      </c>
      <c r="Q850">
        <v>6</v>
      </c>
      <c r="Y850">
        <v>0</v>
      </c>
      <c r="Z850">
        <v>5</v>
      </c>
      <c r="AB850">
        <v>1</v>
      </c>
      <c r="AG850">
        <v>1.0833339999999998</v>
      </c>
      <c r="AH850">
        <v>0</v>
      </c>
      <c r="AI850">
        <v>8</v>
      </c>
      <c r="AK850">
        <v>2.1666669999999999</v>
      </c>
    </row>
    <row r="851" spans="1:42" x14ac:dyDescent="0.2">
      <c r="A851">
        <v>6241624</v>
      </c>
      <c r="C851">
        <v>-3</v>
      </c>
      <c r="D851">
        <v>9</v>
      </c>
      <c r="E851">
        <v>2.7916669999999999</v>
      </c>
      <c r="F851">
        <v>20</v>
      </c>
      <c r="G851">
        <v>-4.3333340000000007</v>
      </c>
      <c r="H851">
        <v>1</v>
      </c>
      <c r="I851">
        <v>272.91666700000002</v>
      </c>
      <c r="J851">
        <v>54</v>
      </c>
      <c r="K851">
        <v>41</v>
      </c>
      <c r="L851">
        <v>1</v>
      </c>
      <c r="Q851">
        <v>25</v>
      </c>
      <c r="V851">
        <v>25</v>
      </c>
      <c r="X851">
        <v>1</v>
      </c>
      <c r="Y851">
        <v>5</v>
      </c>
      <c r="Z851">
        <v>-1</v>
      </c>
      <c r="AA851">
        <v>-1.0625</v>
      </c>
      <c r="AB851">
        <v>1</v>
      </c>
      <c r="AC851">
        <v>0</v>
      </c>
      <c r="AG851">
        <v>8.3333000000000004E-2</v>
      </c>
      <c r="AH851">
        <v>46</v>
      </c>
      <c r="AI851">
        <v>0</v>
      </c>
      <c r="AK851">
        <v>1.0833330000000001</v>
      </c>
    </row>
    <row r="852" spans="1:42" x14ac:dyDescent="0.2">
      <c r="A852">
        <v>6241626</v>
      </c>
      <c r="B852">
        <v>8</v>
      </c>
      <c r="D852">
        <v>1</v>
      </c>
      <c r="H852">
        <v>2</v>
      </c>
      <c r="I852">
        <v>6.25</v>
      </c>
      <c r="J852">
        <v>11</v>
      </c>
      <c r="K852">
        <v>6</v>
      </c>
      <c r="L852">
        <v>3</v>
      </c>
      <c r="N852">
        <v>0.25</v>
      </c>
      <c r="O852">
        <v>1</v>
      </c>
      <c r="Q852">
        <v>3</v>
      </c>
      <c r="U852">
        <v>0</v>
      </c>
      <c r="V852">
        <v>3</v>
      </c>
      <c r="Y852">
        <v>2</v>
      </c>
      <c r="Z852">
        <v>1</v>
      </c>
      <c r="AB852">
        <v>1</v>
      </c>
      <c r="AC852">
        <v>0.25</v>
      </c>
      <c r="AG852">
        <v>0.16666600000000001</v>
      </c>
      <c r="AI852">
        <v>10</v>
      </c>
      <c r="AK852">
        <v>14.083333</v>
      </c>
      <c r="AP852">
        <v>1.125</v>
      </c>
    </row>
    <row r="853" spans="1:42" x14ac:dyDescent="0.2">
      <c r="A853">
        <v>6241629</v>
      </c>
      <c r="F853">
        <v>1</v>
      </c>
      <c r="G853">
        <v>3.25</v>
      </c>
      <c r="I853">
        <v>2.0833330000000001</v>
      </c>
      <c r="K853">
        <v>1</v>
      </c>
      <c r="L853">
        <v>2</v>
      </c>
      <c r="Y853">
        <v>0.5</v>
      </c>
      <c r="AB853">
        <v>1</v>
      </c>
      <c r="AI853">
        <v>1</v>
      </c>
    </row>
    <row r="854" spans="1:42" x14ac:dyDescent="0.2">
      <c r="A854">
        <v>6241635</v>
      </c>
      <c r="F854">
        <v>5</v>
      </c>
      <c r="G854">
        <v>10</v>
      </c>
      <c r="I854">
        <v>8.3333329999999997</v>
      </c>
      <c r="J854">
        <v>5</v>
      </c>
      <c r="K854">
        <v>1</v>
      </c>
      <c r="N854">
        <v>1</v>
      </c>
      <c r="Q854">
        <v>1</v>
      </c>
      <c r="AG854">
        <v>2</v>
      </c>
      <c r="AH854">
        <v>2</v>
      </c>
      <c r="AI854">
        <v>0</v>
      </c>
      <c r="AK854">
        <v>13</v>
      </c>
      <c r="AP854">
        <v>1.125</v>
      </c>
    </row>
    <row r="855" spans="1:42" x14ac:dyDescent="0.2">
      <c r="A855">
        <v>6241637</v>
      </c>
      <c r="B855">
        <v>13</v>
      </c>
      <c r="C855">
        <v>10</v>
      </c>
      <c r="E855">
        <v>11</v>
      </c>
      <c r="G855">
        <v>1.0833330000000001</v>
      </c>
      <c r="I855">
        <v>52.083333000000003</v>
      </c>
      <c r="J855">
        <v>2</v>
      </c>
      <c r="K855">
        <v>4</v>
      </c>
      <c r="L855">
        <v>3</v>
      </c>
      <c r="V855">
        <v>2</v>
      </c>
      <c r="AC855">
        <v>1</v>
      </c>
      <c r="AG855">
        <v>5</v>
      </c>
      <c r="AH855">
        <v>7</v>
      </c>
      <c r="AI855">
        <v>1</v>
      </c>
      <c r="AK855">
        <v>15.166665999999999</v>
      </c>
    </row>
    <row r="856" spans="1:42" x14ac:dyDescent="0.2">
      <c r="A856">
        <v>6241638</v>
      </c>
      <c r="B856">
        <v>100</v>
      </c>
      <c r="C856">
        <v>533</v>
      </c>
      <c r="D856">
        <v>24</v>
      </c>
      <c r="E856">
        <v>105</v>
      </c>
      <c r="F856">
        <v>99</v>
      </c>
      <c r="G856">
        <v>160.66666700000002</v>
      </c>
      <c r="I856">
        <v>72.91666699999999</v>
      </c>
      <c r="J856">
        <v>25</v>
      </c>
      <c r="K856">
        <v>107</v>
      </c>
      <c r="N856">
        <v>5</v>
      </c>
      <c r="U856">
        <v>13</v>
      </c>
      <c r="V856">
        <v>45</v>
      </c>
      <c r="X856">
        <v>8</v>
      </c>
      <c r="Z856">
        <v>0</v>
      </c>
      <c r="AB856">
        <v>25</v>
      </c>
      <c r="AG856">
        <v>145</v>
      </c>
      <c r="AH856">
        <v>100</v>
      </c>
      <c r="AI856">
        <v>15</v>
      </c>
      <c r="AK856">
        <v>115.91666699999999</v>
      </c>
      <c r="AN856">
        <v>19</v>
      </c>
    </row>
    <row r="857" spans="1:42" x14ac:dyDescent="0.2">
      <c r="A857">
        <v>6241641</v>
      </c>
      <c r="B857">
        <v>2</v>
      </c>
      <c r="C857">
        <v>15</v>
      </c>
      <c r="E857">
        <v>1</v>
      </c>
      <c r="F857">
        <v>10</v>
      </c>
      <c r="G857">
        <v>1.0833330000000001</v>
      </c>
      <c r="J857">
        <v>5</v>
      </c>
      <c r="K857">
        <v>16</v>
      </c>
      <c r="Z857">
        <v>0.125</v>
      </c>
      <c r="AK857">
        <v>28.166665999999999</v>
      </c>
    </row>
    <row r="858" spans="1:42" x14ac:dyDescent="0.2">
      <c r="A858">
        <v>6241643</v>
      </c>
      <c r="E858">
        <v>1</v>
      </c>
      <c r="K858">
        <v>1</v>
      </c>
      <c r="Q858">
        <v>2</v>
      </c>
      <c r="Z858">
        <v>10</v>
      </c>
    </row>
    <row r="859" spans="1:42" x14ac:dyDescent="0.2">
      <c r="A859">
        <v>6241650</v>
      </c>
      <c r="B859">
        <v>5</v>
      </c>
      <c r="C859">
        <v>3</v>
      </c>
      <c r="E859">
        <v>8</v>
      </c>
      <c r="F859">
        <v>5</v>
      </c>
      <c r="G859">
        <v>0</v>
      </c>
      <c r="K859">
        <v>8</v>
      </c>
      <c r="AK859">
        <v>27.083333</v>
      </c>
    </row>
    <row r="860" spans="1:42" x14ac:dyDescent="0.2">
      <c r="A860">
        <v>6241652</v>
      </c>
      <c r="F860">
        <v>3</v>
      </c>
      <c r="J860">
        <v>4</v>
      </c>
      <c r="K860">
        <v>3</v>
      </c>
      <c r="L860">
        <v>2</v>
      </c>
      <c r="Q860">
        <v>2</v>
      </c>
      <c r="Z860">
        <v>1</v>
      </c>
      <c r="AE860">
        <v>2</v>
      </c>
      <c r="AI860">
        <v>2</v>
      </c>
    </row>
    <row r="861" spans="1:42" x14ac:dyDescent="0.2">
      <c r="A861">
        <v>6241653</v>
      </c>
      <c r="B861">
        <v>16</v>
      </c>
      <c r="E861">
        <v>1</v>
      </c>
      <c r="F861">
        <v>12</v>
      </c>
      <c r="G861">
        <v>13</v>
      </c>
      <c r="I861">
        <v>2.0833330000000001</v>
      </c>
      <c r="K861">
        <v>27</v>
      </c>
      <c r="Q861">
        <v>1</v>
      </c>
      <c r="AG861">
        <v>2</v>
      </c>
      <c r="AK861">
        <v>26</v>
      </c>
    </row>
    <row r="862" spans="1:42" x14ac:dyDescent="0.2">
      <c r="A862">
        <v>6241654</v>
      </c>
      <c r="B862">
        <v>4</v>
      </c>
      <c r="E862">
        <v>2</v>
      </c>
      <c r="F862">
        <v>5</v>
      </c>
      <c r="G862">
        <v>8.3333329999999997</v>
      </c>
      <c r="I862">
        <v>10.416665999999999</v>
      </c>
      <c r="K862">
        <v>4</v>
      </c>
      <c r="L862">
        <v>4</v>
      </c>
      <c r="AG862">
        <v>2</v>
      </c>
      <c r="AI862">
        <v>0.44444400000000001</v>
      </c>
    </row>
    <row r="863" spans="1:42" x14ac:dyDescent="0.2">
      <c r="A863">
        <v>6241659</v>
      </c>
      <c r="D863">
        <v>3</v>
      </c>
      <c r="E863">
        <v>1</v>
      </c>
      <c r="K863">
        <v>1</v>
      </c>
      <c r="V863">
        <v>2</v>
      </c>
    </row>
    <row r="864" spans="1:42" x14ac:dyDescent="0.2">
      <c r="A864">
        <v>6241661</v>
      </c>
      <c r="E864">
        <v>2</v>
      </c>
      <c r="F864">
        <v>6</v>
      </c>
      <c r="G864">
        <v>17.166667</v>
      </c>
      <c r="I864">
        <v>6.25</v>
      </c>
      <c r="K864">
        <v>7</v>
      </c>
      <c r="L864">
        <v>2</v>
      </c>
      <c r="AA864">
        <v>1</v>
      </c>
      <c r="AB864">
        <v>1</v>
      </c>
      <c r="AI864">
        <v>1</v>
      </c>
      <c r="AK864">
        <v>2.2083339999999998</v>
      </c>
      <c r="AN864">
        <v>1</v>
      </c>
    </row>
    <row r="865" spans="1:42" x14ac:dyDescent="0.2">
      <c r="A865">
        <v>6241663</v>
      </c>
      <c r="B865">
        <v>75</v>
      </c>
      <c r="C865">
        <v>99</v>
      </c>
      <c r="D865">
        <v>-1</v>
      </c>
      <c r="E865">
        <v>19</v>
      </c>
      <c r="F865">
        <v>30</v>
      </c>
      <c r="G865">
        <v>223</v>
      </c>
      <c r="I865">
        <v>719.83333399999992</v>
      </c>
      <c r="J865">
        <v>-1</v>
      </c>
      <c r="K865">
        <v>102</v>
      </c>
      <c r="L865">
        <v>200</v>
      </c>
      <c r="Z865">
        <v>7</v>
      </c>
      <c r="AB865">
        <v>-2</v>
      </c>
      <c r="AG865">
        <v>20</v>
      </c>
    </row>
    <row r="866" spans="1:42" x14ac:dyDescent="0.2">
      <c r="A866">
        <v>6241665</v>
      </c>
      <c r="D866">
        <v>2</v>
      </c>
      <c r="I866">
        <v>4.1666670000000003</v>
      </c>
      <c r="J866">
        <v>2</v>
      </c>
      <c r="L866">
        <v>3</v>
      </c>
      <c r="N866">
        <v>1</v>
      </c>
      <c r="Q866">
        <v>1</v>
      </c>
      <c r="AG866">
        <v>2.0833330000000001</v>
      </c>
      <c r="AI866">
        <v>1</v>
      </c>
      <c r="AK866">
        <v>4.1667000000000003E-2</v>
      </c>
      <c r="AM866">
        <v>4.1667000000000003E-2</v>
      </c>
    </row>
    <row r="867" spans="1:42" x14ac:dyDescent="0.2">
      <c r="A867">
        <v>6241667</v>
      </c>
      <c r="B867">
        <v>20</v>
      </c>
      <c r="C867">
        <v>22</v>
      </c>
      <c r="E867">
        <v>36</v>
      </c>
      <c r="F867">
        <v>15</v>
      </c>
      <c r="G867">
        <v>65</v>
      </c>
      <c r="I867">
        <v>75</v>
      </c>
      <c r="J867">
        <v>20</v>
      </c>
      <c r="K867">
        <v>36</v>
      </c>
      <c r="L867">
        <v>13</v>
      </c>
      <c r="Z867">
        <v>2</v>
      </c>
      <c r="AB867">
        <v>1</v>
      </c>
      <c r="AG867">
        <v>15</v>
      </c>
      <c r="AH867">
        <v>10</v>
      </c>
      <c r="AI867">
        <v>6</v>
      </c>
      <c r="AK867">
        <v>39</v>
      </c>
    </row>
    <row r="868" spans="1:42" x14ac:dyDescent="0.2">
      <c r="A868">
        <v>6241670</v>
      </c>
      <c r="B868">
        <v>26</v>
      </c>
      <c r="C868">
        <v>21</v>
      </c>
      <c r="E868">
        <v>64</v>
      </c>
      <c r="G868">
        <v>53</v>
      </c>
      <c r="I868">
        <v>174</v>
      </c>
      <c r="K868">
        <v>14</v>
      </c>
      <c r="AB868">
        <v>1</v>
      </c>
      <c r="AC868">
        <v>0.25</v>
      </c>
      <c r="AI868">
        <v>1</v>
      </c>
      <c r="AK868">
        <v>26</v>
      </c>
    </row>
    <row r="869" spans="1:42" x14ac:dyDescent="0.2">
      <c r="A869">
        <v>6241678</v>
      </c>
      <c r="E869">
        <v>1</v>
      </c>
      <c r="F869">
        <v>2</v>
      </c>
      <c r="H869">
        <v>1</v>
      </c>
      <c r="I869">
        <v>1</v>
      </c>
      <c r="J869">
        <v>2</v>
      </c>
      <c r="K869">
        <v>3</v>
      </c>
      <c r="L869">
        <v>7</v>
      </c>
      <c r="N869">
        <v>2</v>
      </c>
      <c r="Q869">
        <v>1</v>
      </c>
      <c r="U869">
        <v>0.5</v>
      </c>
      <c r="V869">
        <v>1</v>
      </c>
      <c r="AG869">
        <v>4.25</v>
      </c>
      <c r="AH869">
        <v>2</v>
      </c>
      <c r="AI869">
        <v>2</v>
      </c>
    </row>
    <row r="870" spans="1:42" x14ac:dyDescent="0.2">
      <c r="A870">
        <v>6241681</v>
      </c>
      <c r="I870">
        <v>6.25</v>
      </c>
      <c r="K870">
        <v>2</v>
      </c>
      <c r="L870">
        <v>3</v>
      </c>
      <c r="Z870">
        <v>1</v>
      </c>
      <c r="AK870">
        <v>1.0833330000000001</v>
      </c>
      <c r="AM870">
        <v>1.0833330000000001</v>
      </c>
    </row>
    <row r="871" spans="1:42" x14ac:dyDescent="0.2">
      <c r="A871">
        <v>6241682</v>
      </c>
      <c r="B871">
        <v>7</v>
      </c>
      <c r="C871">
        <v>5</v>
      </c>
      <c r="D871">
        <v>5</v>
      </c>
      <c r="E871">
        <v>12</v>
      </c>
      <c r="F871">
        <v>2</v>
      </c>
      <c r="G871">
        <v>9.5833340000000007</v>
      </c>
      <c r="H871">
        <v>2.375</v>
      </c>
      <c r="I871">
        <v>10.416664999999998</v>
      </c>
      <c r="J871">
        <v>4</v>
      </c>
      <c r="K871">
        <v>6</v>
      </c>
      <c r="L871">
        <v>3</v>
      </c>
      <c r="N871">
        <v>0</v>
      </c>
      <c r="V871">
        <v>0.5</v>
      </c>
      <c r="X871">
        <v>0.5</v>
      </c>
      <c r="Y871">
        <v>0.16666700000000001</v>
      </c>
      <c r="Z871">
        <v>2</v>
      </c>
      <c r="AG871">
        <v>6</v>
      </c>
      <c r="AH871">
        <v>2</v>
      </c>
      <c r="AI871">
        <v>1</v>
      </c>
      <c r="AK871">
        <v>1.0833330000000001</v>
      </c>
      <c r="AL871">
        <v>9.7144514654701197E-17</v>
      </c>
    </row>
    <row r="872" spans="1:42" x14ac:dyDescent="0.2">
      <c r="A872">
        <v>6241685</v>
      </c>
      <c r="B872">
        <v>144</v>
      </c>
      <c r="C872">
        <v>101</v>
      </c>
      <c r="D872">
        <v>68</v>
      </c>
      <c r="E872">
        <v>61</v>
      </c>
      <c r="F872">
        <v>85</v>
      </c>
      <c r="G872">
        <v>499</v>
      </c>
      <c r="I872">
        <v>894.91666699999996</v>
      </c>
      <c r="J872">
        <v>72</v>
      </c>
      <c r="K872">
        <v>453</v>
      </c>
      <c r="L872">
        <v>270</v>
      </c>
      <c r="N872">
        <v>-5</v>
      </c>
      <c r="Q872">
        <v>10</v>
      </c>
      <c r="Y872">
        <v>16</v>
      </c>
      <c r="Z872">
        <v>19</v>
      </c>
      <c r="AB872">
        <v>-2</v>
      </c>
      <c r="AC872">
        <v>0.25</v>
      </c>
      <c r="AG872">
        <v>135</v>
      </c>
      <c r="AH872">
        <v>40</v>
      </c>
      <c r="AI872">
        <v>-1</v>
      </c>
      <c r="AK872">
        <v>130</v>
      </c>
    </row>
    <row r="873" spans="1:42" x14ac:dyDescent="0.2">
      <c r="A873">
        <v>6241692</v>
      </c>
      <c r="B873">
        <v>2</v>
      </c>
      <c r="G873">
        <v>2.1666669999999999</v>
      </c>
      <c r="I873">
        <v>1</v>
      </c>
      <c r="J873">
        <v>4</v>
      </c>
      <c r="K873">
        <v>2</v>
      </c>
      <c r="L873">
        <v>2</v>
      </c>
      <c r="X873">
        <v>1</v>
      </c>
      <c r="Y873">
        <v>1</v>
      </c>
      <c r="AI873">
        <v>1</v>
      </c>
      <c r="AK873">
        <v>4.1700000000000001E-2</v>
      </c>
      <c r="AM873">
        <v>4.1667000000000003E-2</v>
      </c>
    </row>
    <row r="874" spans="1:42" x14ac:dyDescent="0.2">
      <c r="A874">
        <v>6241693</v>
      </c>
      <c r="D874">
        <v>1</v>
      </c>
      <c r="G874">
        <v>2</v>
      </c>
      <c r="I874">
        <v>2</v>
      </c>
      <c r="J874">
        <v>2</v>
      </c>
      <c r="K874">
        <v>1</v>
      </c>
      <c r="L874">
        <v>2</v>
      </c>
      <c r="Z874">
        <v>2</v>
      </c>
      <c r="AB874">
        <v>1</v>
      </c>
      <c r="AK874">
        <v>1.0833330000000001</v>
      </c>
    </row>
    <row r="875" spans="1:42" x14ac:dyDescent="0.2">
      <c r="A875">
        <v>6241695</v>
      </c>
      <c r="B875">
        <v>2</v>
      </c>
      <c r="G875">
        <v>2.1666669999999999</v>
      </c>
      <c r="I875">
        <v>2.0833330000000001</v>
      </c>
      <c r="J875">
        <v>10</v>
      </c>
      <c r="K875">
        <v>1</v>
      </c>
      <c r="L875">
        <v>5</v>
      </c>
      <c r="Z875">
        <v>2</v>
      </c>
      <c r="AI875">
        <v>1</v>
      </c>
    </row>
    <row r="876" spans="1:42" x14ac:dyDescent="0.2">
      <c r="A876">
        <v>6241704</v>
      </c>
      <c r="J876">
        <v>1</v>
      </c>
      <c r="K876">
        <v>2</v>
      </c>
      <c r="Z876">
        <v>0.5</v>
      </c>
      <c r="AB876">
        <v>0.5</v>
      </c>
      <c r="AI876">
        <v>1</v>
      </c>
    </row>
    <row r="877" spans="1:42" x14ac:dyDescent="0.2">
      <c r="A877">
        <v>6241705</v>
      </c>
      <c r="B877">
        <v>25</v>
      </c>
      <c r="C877">
        <v>15</v>
      </c>
      <c r="D877">
        <v>10</v>
      </c>
      <c r="E877">
        <v>35</v>
      </c>
      <c r="F877">
        <v>60</v>
      </c>
      <c r="G877">
        <v>97.416667000000004</v>
      </c>
      <c r="H877">
        <v>10</v>
      </c>
      <c r="I877">
        <v>145.83333399999998</v>
      </c>
      <c r="J877">
        <v>20</v>
      </c>
      <c r="K877">
        <v>96</v>
      </c>
      <c r="L877">
        <v>91</v>
      </c>
      <c r="N877">
        <v>0.25</v>
      </c>
      <c r="Q877">
        <v>2</v>
      </c>
      <c r="V877">
        <v>6</v>
      </c>
      <c r="Y877">
        <v>0.16666700000000001</v>
      </c>
      <c r="AG877">
        <v>35.083332999999996</v>
      </c>
      <c r="AH877">
        <v>9</v>
      </c>
      <c r="AI877">
        <v>9</v>
      </c>
      <c r="AK877">
        <v>78</v>
      </c>
      <c r="AN877">
        <v>2</v>
      </c>
      <c r="AP877">
        <v>5.625</v>
      </c>
    </row>
    <row r="878" spans="1:42" x14ac:dyDescent="0.2">
      <c r="A878">
        <v>6241706</v>
      </c>
      <c r="B878">
        <v>31</v>
      </c>
      <c r="C878">
        <v>25</v>
      </c>
      <c r="E878">
        <v>13</v>
      </c>
      <c r="F878">
        <v>9</v>
      </c>
      <c r="G878">
        <v>28</v>
      </c>
      <c r="I878">
        <v>39.583333000000003</v>
      </c>
      <c r="J878">
        <v>5</v>
      </c>
      <c r="K878">
        <v>17</v>
      </c>
      <c r="L878">
        <v>10</v>
      </c>
      <c r="N878">
        <v>1</v>
      </c>
      <c r="Z878">
        <v>-1</v>
      </c>
      <c r="AB878">
        <v>1</v>
      </c>
      <c r="AG878">
        <v>5.0833329999999997</v>
      </c>
      <c r="AH878">
        <v>5</v>
      </c>
      <c r="AK878">
        <v>13</v>
      </c>
      <c r="AM878">
        <v>1.0833330000000001</v>
      </c>
    </row>
    <row r="879" spans="1:42" x14ac:dyDescent="0.2">
      <c r="A879">
        <v>6241707</v>
      </c>
      <c r="B879">
        <v>203</v>
      </c>
      <c r="C879">
        <v>34</v>
      </c>
      <c r="D879">
        <v>60</v>
      </c>
      <c r="E879">
        <v>102</v>
      </c>
      <c r="F879">
        <v>60</v>
      </c>
      <c r="G879">
        <v>485</v>
      </c>
      <c r="H879">
        <v>-0.5</v>
      </c>
      <c r="I879">
        <v>665.66666799999996</v>
      </c>
      <c r="J879">
        <v>5</v>
      </c>
      <c r="K879">
        <v>75</v>
      </c>
      <c r="L879">
        <v>140</v>
      </c>
      <c r="Y879">
        <v>-3</v>
      </c>
      <c r="Z879">
        <v>26</v>
      </c>
      <c r="AB879">
        <v>7</v>
      </c>
      <c r="AC879">
        <v>0.25</v>
      </c>
      <c r="AG879">
        <v>-0.16666600000000001</v>
      </c>
      <c r="AI879">
        <v>0</v>
      </c>
      <c r="AK879">
        <v>52</v>
      </c>
    </row>
    <row r="880" spans="1:42" x14ac:dyDescent="0.2">
      <c r="A880">
        <v>6241708</v>
      </c>
      <c r="C880">
        <v>-2</v>
      </c>
      <c r="E880">
        <v>0</v>
      </c>
      <c r="G880">
        <v>-1.0833330000000001</v>
      </c>
      <c r="H880">
        <v>50.625</v>
      </c>
      <c r="I880">
        <v>49</v>
      </c>
      <c r="J880">
        <v>5</v>
      </c>
      <c r="K880">
        <v>1</v>
      </c>
      <c r="Z880">
        <v>-2</v>
      </c>
      <c r="AB880">
        <v>12</v>
      </c>
      <c r="AI880">
        <v>1</v>
      </c>
    </row>
    <row r="881" spans="1:42" x14ac:dyDescent="0.2">
      <c r="A881">
        <v>6241719</v>
      </c>
      <c r="F881">
        <v>2</v>
      </c>
      <c r="G881">
        <v>1.0833330000000001</v>
      </c>
      <c r="I881">
        <v>3.0833330000000001</v>
      </c>
      <c r="K881">
        <v>2</v>
      </c>
      <c r="L881">
        <v>3</v>
      </c>
      <c r="Y881">
        <v>1</v>
      </c>
      <c r="Z881">
        <v>1</v>
      </c>
      <c r="AB881">
        <v>1</v>
      </c>
      <c r="AC881">
        <v>0.5</v>
      </c>
      <c r="AH881">
        <v>2</v>
      </c>
      <c r="AK881">
        <v>2.1666669999999999</v>
      </c>
    </row>
    <row r="882" spans="1:42" x14ac:dyDescent="0.2">
      <c r="A882">
        <v>6241728</v>
      </c>
      <c r="B882">
        <v>64</v>
      </c>
      <c r="C882">
        <v>95</v>
      </c>
      <c r="F882">
        <v>10</v>
      </c>
      <c r="G882">
        <v>139</v>
      </c>
      <c r="I882">
        <v>25</v>
      </c>
      <c r="K882">
        <v>45</v>
      </c>
      <c r="Q882">
        <v>3</v>
      </c>
      <c r="AG882">
        <v>12</v>
      </c>
      <c r="AH882">
        <v>1</v>
      </c>
      <c r="AK882">
        <v>65</v>
      </c>
    </row>
    <row r="883" spans="1:42" x14ac:dyDescent="0.2">
      <c r="A883">
        <v>6241729</v>
      </c>
      <c r="B883">
        <v>2</v>
      </c>
      <c r="D883">
        <v>2</v>
      </c>
      <c r="G883">
        <v>3.1666669999999999</v>
      </c>
      <c r="H883">
        <v>2.25</v>
      </c>
      <c r="J883">
        <v>2</v>
      </c>
      <c r="K883">
        <v>1</v>
      </c>
      <c r="L883">
        <v>5</v>
      </c>
      <c r="V883">
        <v>0.5</v>
      </c>
      <c r="AB883">
        <v>1</v>
      </c>
      <c r="AG883">
        <v>2</v>
      </c>
      <c r="AH883">
        <v>1</v>
      </c>
      <c r="AI883">
        <v>2</v>
      </c>
    </row>
    <row r="884" spans="1:42" x14ac:dyDescent="0.2">
      <c r="A884">
        <v>6241730</v>
      </c>
      <c r="B884">
        <v>16</v>
      </c>
      <c r="C884">
        <v>20</v>
      </c>
      <c r="E884">
        <v>11</v>
      </c>
      <c r="F884">
        <v>5</v>
      </c>
      <c r="G884">
        <v>51.833333000000003</v>
      </c>
      <c r="I884">
        <v>124</v>
      </c>
      <c r="J884">
        <v>1</v>
      </c>
      <c r="K884">
        <v>10</v>
      </c>
      <c r="L884">
        <v>16</v>
      </c>
      <c r="N884">
        <v>1</v>
      </c>
      <c r="AC884">
        <v>0.25</v>
      </c>
      <c r="AG884">
        <v>5</v>
      </c>
      <c r="AH884">
        <v>0</v>
      </c>
      <c r="AK884">
        <v>1.0833330000000001</v>
      </c>
    </row>
    <row r="885" spans="1:42" x14ac:dyDescent="0.2">
      <c r="A885">
        <v>6241731</v>
      </c>
      <c r="B885">
        <v>2</v>
      </c>
      <c r="D885">
        <v>1</v>
      </c>
      <c r="G885">
        <v>2.1666669999999999</v>
      </c>
      <c r="H885">
        <v>1</v>
      </c>
      <c r="I885">
        <v>4.1666659999999993</v>
      </c>
      <c r="J885">
        <v>3</v>
      </c>
      <c r="K885">
        <v>2</v>
      </c>
      <c r="L885">
        <v>1</v>
      </c>
      <c r="Y885">
        <v>1</v>
      </c>
      <c r="Z885">
        <v>2</v>
      </c>
      <c r="AB885">
        <v>1</v>
      </c>
      <c r="AC885">
        <v>0.5</v>
      </c>
      <c r="AG885">
        <v>2.0833330000000001</v>
      </c>
      <c r="AH885">
        <v>2</v>
      </c>
      <c r="AI885">
        <v>1</v>
      </c>
    </row>
    <row r="886" spans="1:42" x14ac:dyDescent="0.2">
      <c r="A886">
        <v>6241732</v>
      </c>
      <c r="D886">
        <v>2</v>
      </c>
      <c r="E886">
        <v>2</v>
      </c>
      <c r="F886">
        <v>7</v>
      </c>
      <c r="G886">
        <v>5.4166670000000003</v>
      </c>
      <c r="H886">
        <v>2.25</v>
      </c>
      <c r="I886">
        <v>7.25</v>
      </c>
      <c r="J886">
        <v>5</v>
      </c>
      <c r="K886">
        <v>1</v>
      </c>
      <c r="L886">
        <v>5</v>
      </c>
      <c r="O886">
        <v>1</v>
      </c>
      <c r="Q886">
        <v>1</v>
      </c>
      <c r="U886">
        <v>1</v>
      </c>
      <c r="V886">
        <v>1</v>
      </c>
      <c r="X886">
        <v>2</v>
      </c>
      <c r="AB886">
        <v>1</v>
      </c>
      <c r="AC886">
        <v>0.25</v>
      </c>
      <c r="AG886">
        <v>2</v>
      </c>
      <c r="AH886">
        <v>4</v>
      </c>
      <c r="AI886">
        <v>4</v>
      </c>
      <c r="AN886">
        <v>2</v>
      </c>
      <c r="AP886">
        <v>2.25</v>
      </c>
    </row>
    <row r="887" spans="1:42" x14ac:dyDescent="0.2">
      <c r="A887">
        <v>6241734</v>
      </c>
      <c r="B887">
        <v>3</v>
      </c>
      <c r="C887">
        <v>2</v>
      </c>
      <c r="D887">
        <v>1</v>
      </c>
      <c r="E887">
        <v>1</v>
      </c>
      <c r="F887">
        <v>5</v>
      </c>
      <c r="G887">
        <v>3.25</v>
      </c>
      <c r="I887">
        <v>3.0833330000000001</v>
      </c>
      <c r="J887">
        <v>1</v>
      </c>
      <c r="K887">
        <v>10</v>
      </c>
      <c r="V887">
        <v>1</v>
      </c>
      <c r="Z887">
        <v>1</v>
      </c>
      <c r="AB887">
        <v>1</v>
      </c>
      <c r="AI887">
        <v>1</v>
      </c>
      <c r="AM887">
        <v>3.25</v>
      </c>
    </row>
    <row r="888" spans="1:42" x14ac:dyDescent="0.2">
      <c r="A888">
        <v>6241737</v>
      </c>
      <c r="B888">
        <v>5</v>
      </c>
      <c r="C888">
        <v>5</v>
      </c>
      <c r="D888">
        <v>3</v>
      </c>
      <c r="E888">
        <v>6</v>
      </c>
      <c r="F888">
        <v>10</v>
      </c>
      <c r="G888">
        <v>8.4166670000000003</v>
      </c>
      <c r="H888">
        <v>1</v>
      </c>
      <c r="I888">
        <v>6.25</v>
      </c>
      <c r="J888">
        <v>10</v>
      </c>
      <c r="K888">
        <v>6</v>
      </c>
      <c r="L888">
        <v>1</v>
      </c>
      <c r="N888">
        <v>2</v>
      </c>
      <c r="Q888">
        <v>3</v>
      </c>
      <c r="Y888">
        <v>1</v>
      </c>
      <c r="Z888">
        <v>3</v>
      </c>
      <c r="AD888">
        <v>1</v>
      </c>
      <c r="AG888">
        <v>1.25</v>
      </c>
      <c r="AH888">
        <v>5</v>
      </c>
      <c r="AI888">
        <v>5</v>
      </c>
      <c r="AK888">
        <v>5.4166670000000003</v>
      </c>
    </row>
    <row r="889" spans="1:42" x14ac:dyDescent="0.2">
      <c r="A889">
        <v>6241745</v>
      </c>
      <c r="B889">
        <v>10</v>
      </c>
      <c r="C889">
        <v>17</v>
      </c>
      <c r="E889">
        <v>20</v>
      </c>
      <c r="F889">
        <v>10</v>
      </c>
      <c r="Z889">
        <v>1</v>
      </c>
      <c r="AB889">
        <v>1</v>
      </c>
      <c r="AG889">
        <v>1</v>
      </c>
      <c r="AH889">
        <v>5</v>
      </c>
      <c r="AI889">
        <v>1</v>
      </c>
      <c r="AK889">
        <v>26</v>
      </c>
    </row>
    <row r="890" spans="1:42" x14ac:dyDescent="0.2">
      <c r="A890">
        <v>6241750</v>
      </c>
      <c r="B890">
        <v>120</v>
      </c>
      <c r="C890">
        <v>268</v>
      </c>
      <c r="D890">
        <v>125</v>
      </c>
      <c r="E890">
        <v>229</v>
      </c>
      <c r="F890">
        <v>20</v>
      </c>
      <c r="G890">
        <v>581.999999</v>
      </c>
      <c r="I890">
        <v>1363.5833299999999</v>
      </c>
      <c r="J890">
        <v>335</v>
      </c>
      <c r="K890">
        <v>5</v>
      </c>
      <c r="L890">
        <v>400</v>
      </c>
      <c r="N890">
        <v>9</v>
      </c>
      <c r="Q890">
        <v>13</v>
      </c>
      <c r="Z890">
        <v>70</v>
      </c>
      <c r="AB890">
        <v>10</v>
      </c>
      <c r="AG890">
        <v>139.5</v>
      </c>
      <c r="AH890">
        <v>45</v>
      </c>
      <c r="AI890">
        <v>35</v>
      </c>
      <c r="AK890">
        <v>338.00000199999999</v>
      </c>
    </row>
    <row r="891" spans="1:42" x14ac:dyDescent="0.2">
      <c r="A891">
        <v>6241752</v>
      </c>
      <c r="B891">
        <v>22</v>
      </c>
      <c r="C891">
        <v>13</v>
      </c>
      <c r="D891">
        <v>5</v>
      </c>
      <c r="E891">
        <v>55</v>
      </c>
      <c r="G891">
        <v>38</v>
      </c>
      <c r="H891">
        <v>1</v>
      </c>
      <c r="I891">
        <v>76</v>
      </c>
      <c r="J891">
        <v>28</v>
      </c>
      <c r="K891">
        <v>21</v>
      </c>
      <c r="L891">
        <v>5</v>
      </c>
      <c r="N891">
        <v>2</v>
      </c>
      <c r="Q891">
        <v>1</v>
      </c>
      <c r="V891">
        <v>2</v>
      </c>
      <c r="Y891">
        <v>2</v>
      </c>
      <c r="Z891">
        <v>3</v>
      </c>
      <c r="AB891">
        <v>3</v>
      </c>
      <c r="AC891">
        <v>0.25</v>
      </c>
      <c r="AG891">
        <v>0.25</v>
      </c>
      <c r="AH891">
        <v>33</v>
      </c>
      <c r="AI891">
        <v>10</v>
      </c>
      <c r="AK891">
        <v>26</v>
      </c>
      <c r="AN891">
        <v>29</v>
      </c>
    </row>
    <row r="892" spans="1:42" x14ac:dyDescent="0.2">
      <c r="A892">
        <v>6241755</v>
      </c>
      <c r="B892">
        <v>125</v>
      </c>
      <c r="C892">
        <v>-1</v>
      </c>
      <c r="D892">
        <v>105</v>
      </c>
      <c r="E892">
        <v>465</v>
      </c>
      <c r="F892">
        <v>193</v>
      </c>
      <c r="G892">
        <v>334</v>
      </c>
      <c r="H892">
        <v>30</v>
      </c>
      <c r="I892">
        <v>475</v>
      </c>
      <c r="J892">
        <v>335</v>
      </c>
      <c r="K892">
        <v>315</v>
      </c>
      <c r="L892">
        <v>725</v>
      </c>
      <c r="N892">
        <v>1</v>
      </c>
      <c r="Q892">
        <v>26</v>
      </c>
      <c r="U892">
        <v>6</v>
      </c>
      <c r="V892">
        <v>29</v>
      </c>
      <c r="X892">
        <v>9</v>
      </c>
      <c r="Y892">
        <v>21</v>
      </c>
      <c r="Z892">
        <v>5</v>
      </c>
      <c r="AB892">
        <v>30</v>
      </c>
      <c r="AG892">
        <v>181.08333300000001</v>
      </c>
      <c r="AH892">
        <v>230</v>
      </c>
      <c r="AI892">
        <v>230</v>
      </c>
      <c r="AJ892">
        <v>34</v>
      </c>
      <c r="AK892">
        <v>455.00000199999999</v>
      </c>
      <c r="AL892">
        <v>18</v>
      </c>
      <c r="AM892">
        <v>13</v>
      </c>
      <c r="AN892">
        <v>29</v>
      </c>
      <c r="AP892">
        <v>9</v>
      </c>
    </row>
    <row r="893" spans="1:42" x14ac:dyDescent="0.2">
      <c r="A893">
        <v>6241766</v>
      </c>
      <c r="E893">
        <v>19</v>
      </c>
      <c r="F893">
        <v>10</v>
      </c>
      <c r="G893">
        <v>6.5</v>
      </c>
      <c r="H893">
        <v>-9</v>
      </c>
      <c r="I893">
        <v>7.25</v>
      </c>
      <c r="J893">
        <v>12</v>
      </c>
      <c r="K893">
        <v>11</v>
      </c>
      <c r="Q893">
        <v>0.5</v>
      </c>
      <c r="V893">
        <v>3</v>
      </c>
      <c r="Y893">
        <v>1</v>
      </c>
      <c r="Z893">
        <v>1</v>
      </c>
      <c r="AB893">
        <v>1</v>
      </c>
      <c r="AC893">
        <v>0.25</v>
      </c>
      <c r="AE893">
        <v>2</v>
      </c>
      <c r="AG893">
        <v>4</v>
      </c>
      <c r="AH893">
        <v>25</v>
      </c>
      <c r="AI893">
        <v>21</v>
      </c>
      <c r="AO893">
        <v>1</v>
      </c>
    </row>
    <row r="894" spans="1:42" x14ac:dyDescent="0.2">
      <c r="A894">
        <v>6241769</v>
      </c>
      <c r="G894">
        <v>2</v>
      </c>
      <c r="H894">
        <v>2</v>
      </c>
      <c r="I894">
        <v>4.1666670000000003</v>
      </c>
      <c r="K894">
        <v>2</v>
      </c>
      <c r="Z894">
        <v>1</v>
      </c>
      <c r="AA894">
        <v>1.0625</v>
      </c>
      <c r="AB894">
        <v>1</v>
      </c>
      <c r="AE894">
        <v>0.33333299999999999</v>
      </c>
      <c r="AG894">
        <v>2.1666669999999999</v>
      </c>
    </row>
    <row r="895" spans="1:42" x14ac:dyDescent="0.2">
      <c r="A895">
        <v>6241776</v>
      </c>
      <c r="B895">
        <v>65</v>
      </c>
      <c r="C895">
        <v>55</v>
      </c>
      <c r="E895">
        <v>154</v>
      </c>
      <c r="F895">
        <v>5</v>
      </c>
      <c r="G895">
        <v>254.83333299999998</v>
      </c>
      <c r="H895">
        <v>6</v>
      </c>
      <c r="I895">
        <v>275</v>
      </c>
      <c r="K895">
        <v>56</v>
      </c>
      <c r="L895">
        <v>55</v>
      </c>
      <c r="Y895">
        <v>1</v>
      </c>
      <c r="AB895">
        <v>50</v>
      </c>
      <c r="AG895">
        <v>0.5</v>
      </c>
      <c r="AI895">
        <v>1</v>
      </c>
      <c r="AK895">
        <v>62.833332999999996</v>
      </c>
    </row>
    <row r="896" spans="1:42" x14ac:dyDescent="0.2">
      <c r="A896">
        <v>6241777</v>
      </c>
      <c r="G896">
        <v>2</v>
      </c>
      <c r="H896">
        <v>1</v>
      </c>
      <c r="I896">
        <v>2.0833330000000001</v>
      </c>
      <c r="K896">
        <v>4</v>
      </c>
      <c r="AB896">
        <v>1</v>
      </c>
      <c r="AG896">
        <v>8.3333000000000004E-2</v>
      </c>
      <c r="AI896">
        <v>2</v>
      </c>
      <c r="AJ896">
        <v>3.1875</v>
      </c>
      <c r="AL896">
        <v>1</v>
      </c>
    </row>
    <row r="897" spans="1:40" x14ac:dyDescent="0.2">
      <c r="A897">
        <v>6241778</v>
      </c>
      <c r="I897">
        <v>2.0833330000000001</v>
      </c>
      <c r="K897">
        <v>4</v>
      </c>
      <c r="L897">
        <v>3</v>
      </c>
      <c r="AG897">
        <v>2</v>
      </c>
      <c r="AH897">
        <v>1</v>
      </c>
      <c r="AI897">
        <v>2</v>
      </c>
      <c r="AM897">
        <v>1.0833330000000001</v>
      </c>
    </row>
    <row r="898" spans="1:40" x14ac:dyDescent="0.2">
      <c r="A898">
        <v>6241781</v>
      </c>
      <c r="B898">
        <v>1</v>
      </c>
      <c r="C898">
        <v>5</v>
      </c>
      <c r="E898">
        <v>8</v>
      </c>
      <c r="G898">
        <v>31.416667</v>
      </c>
      <c r="I898">
        <v>16.666667</v>
      </c>
      <c r="J898">
        <v>3</v>
      </c>
      <c r="K898">
        <v>7</v>
      </c>
      <c r="AB898">
        <v>1</v>
      </c>
      <c r="AG898">
        <v>3</v>
      </c>
      <c r="AH898">
        <v>5</v>
      </c>
      <c r="AI898">
        <v>1</v>
      </c>
      <c r="AK898">
        <v>5.4166670000000003</v>
      </c>
    </row>
    <row r="899" spans="1:40" x14ac:dyDescent="0.2">
      <c r="A899">
        <v>6241783</v>
      </c>
      <c r="F899">
        <v>2</v>
      </c>
      <c r="G899">
        <v>8.5</v>
      </c>
      <c r="I899">
        <v>8.3333329999999997</v>
      </c>
      <c r="J899">
        <v>1</v>
      </c>
      <c r="K899">
        <v>2</v>
      </c>
      <c r="L899">
        <v>2</v>
      </c>
      <c r="N899">
        <v>1</v>
      </c>
      <c r="Q899">
        <v>0.5</v>
      </c>
      <c r="V899">
        <v>1</v>
      </c>
      <c r="Z899">
        <v>3</v>
      </c>
      <c r="AB899">
        <v>3</v>
      </c>
      <c r="AC899">
        <v>0.25</v>
      </c>
      <c r="AG899">
        <v>1</v>
      </c>
      <c r="AI899">
        <v>2</v>
      </c>
      <c r="AM899">
        <v>2.1666669999999999</v>
      </c>
    </row>
    <row r="900" spans="1:40" x14ac:dyDescent="0.2">
      <c r="A900">
        <v>6241790</v>
      </c>
      <c r="C900">
        <v>55</v>
      </c>
      <c r="E900">
        <v>4</v>
      </c>
      <c r="F900">
        <v>35</v>
      </c>
      <c r="G900">
        <v>100</v>
      </c>
      <c r="I900">
        <v>1</v>
      </c>
      <c r="J900">
        <v>300</v>
      </c>
      <c r="K900">
        <v>5</v>
      </c>
      <c r="Q900">
        <v>65</v>
      </c>
      <c r="Z900">
        <v>5</v>
      </c>
      <c r="AB900">
        <v>5</v>
      </c>
      <c r="AC900">
        <v>1</v>
      </c>
      <c r="AH900">
        <v>95</v>
      </c>
      <c r="AI900">
        <v>1</v>
      </c>
      <c r="AK900">
        <v>52</v>
      </c>
      <c r="AN900">
        <v>15</v>
      </c>
    </row>
    <row r="901" spans="1:40" x14ac:dyDescent="0.2">
      <c r="A901">
        <v>6241791</v>
      </c>
      <c r="B901">
        <v>16</v>
      </c>
      <c r="C901">
        <v>11</v>
      </c>
      <c r="D901">
        <v>15</v>
      </c>
      <c r="E901">
        <v>-1</v>
      </c>
      <c r="F901">
        <v>12</v>
      </c>
      <c r="G901">
        <v>19.416667</v>
      </c>
      <c r="H901">
        <v>1.75</v>
      </c>
      <c r="I901">
        <v>13.583333</v>
      </c>
      <c r="J901">
        <v>61</v>
      </c>
      <c r="K901">
        <v>15</v>
      </c>
      <c r="N901">
        <v>2</v>
      </c>
      <c r="O901">
        <v>1</v>
      </c>
      <c r="Q901">
        <v>19</v>
      </c>
      <c r="Z901">
        <v>1</v>
      </c>
      <c r="AB901">
        <v>1</v>
      </c>
      <c r="AG901">
        <v>0.16666700000000001</v>
      </c>
      <c r="AH901">
        <v>29</v>
      </c>
      <c r="AI901">
        <v>15</v>
      </c>
      <c r="AN901">
        <v>9</v>
      </c>
    </row>
    <row r="902" spans="1:40" x14ac:dyDescent="0.2">
      <c r="A902">
        <v>6241793</v>
      </c>
      <c r="B902">
        <v>3</v>
      </c>
      <c r="D902">
        <v>4</v>
      </c>
      <c r="E902">
        <v>1</v>
      </c>
      <c r="F902">
        <v>5</v>
      </c>
      <c r="G902">
        <v>9.5833340000000007</v>
      </c>
      <c r="H902">
        <v>1.125</v>
      </c>
      <c r="I902">
        <v>6.25</v>
      </c>
      <c r="J902">
        <v>3</v>
      </c>
      <c r="K902">
        <v>15</v>
      </c>
      <c r="L902">
        <v>7</v>
      </c>
      <c r="N902">
        <v>0.5</v>
      </c>
      <c r="Q902">
        <v>1</v>
      </c>
      <c r="V902">
        <v>2</v>
      </c>
      <c r="Z902">
        <v>2</v>
      </c>
      <c r="AB902">
        <v>2</v>
      </c>
      <c r="AG902">
        <v>3</v>
      </c>
      <c r="AH902">
        <v>3</v>
      </c>
      <c r="AI902">
        <v>6</v>
      </c>
      <c r="AJ902">
        <v>2.125</v>
      </c>
      <c r="AK902">
        <v>1.0833330000000001</v>
      </c>
      <c r="AL902">
        <v>1.0833330000000001</v>
      </c>
    </row>
    <row r="903" spans="1:40" x14ac:dyDescent="0.2">
      <c r="A903">
        <v>6241798</v>
      </c>
      <c r="D903">
        <v>2</v>
      </c>
      <c r="F903">
        <v>5</v>
      </c>
      <c r="I903">
        <v>2.0833330000000001</v>
      </c>
      <c r="J903">
        <v>3</v>
      </c>
      <c r="L903">
        <v>3</v>
      </c>
      <c r="V903">
        <v>1</v>
      </c>
      <c r="Z903">
        <v>1</v>
      </c>
      <c r="AB903">
        <v>1</v>
      </c>
      <c r="AG903">
        <v>1</v>
      </c>
      <c r="AH903">
        <v>1</v>
      </c>
      <c r="AM903">
        <v>2.1666669999999999</v>
      </c>
    </row>
    <row r="904" spans="1:40" x14ac:dyDescent="0.2">
      <c r="A904">
        <v>6241800</v>
      </c>
      <c r="I904">
        <v>2.0833330000000001</v>
      </c>
      <c r="K904">
        <v>1</v>
      </c>
      <c r="Q904">
        <v>0.5</v>
      </c>
      <c r="Z904">
        <v>1</v>
      </c>
      <c r="AI904">
        <v>1</v>
      </c>
    </row>
    <row r="905" spans="1:40" x14ac:dyDescent="0.2">
      <c r="A905">
        <v>6241802</v>
      </c>
      <c r="B905">
        <v>30</v>
      </c>
      <c r="C905">
        <v>105</v>
      </c>
      <c r="D905">
        <v>28</v>
      </c>
      <c r="E905">
        <v>36</v>
      </c>
      <c r="F905">
        <v>41</v>
      </c>
      <c r="G905">
        <v>139</v>
      </c>
      <c r="I905">
        <v>187.5</v>
      </c>
      <c r="J905">
        <v>62</v>
      </c>
      <c r="K905">
        <v>208</v>
      </c>
      <c r="L905">
        <v>50</v>
      </c>
      <c r="N905">
        <v>16</v>
      </c>
      <c r="P905">
        <v>4</v>
      </c>
      <c r="Q905">
        <v>0.5</v>
      </c>
      <c r="V905">
        <v>36</v>
      </c>
      <c r="Z905">
        <v>47</v>
      </c>
      <c r="AB905">
        <v>3</v>
      </c>
      <c r="AC905">
        <v>53</v>
      </c>
      <c r="AG905">
        <v>77.5</v>
      </c>
      <c r="AH905">
        <v>70</v>
      </c>
      <c r="AI905">
        <v>35</v>
      </c>
      <c r="AK905">
        <v>52</v>
      </c>
      <c r="AN905">
        <v>8</v>
      </c>
    </row>
    <row r="906" spans="1:40" x14ac:dyDescent="0.2">
      <c r="A906">
        <v>6241807</v>
      </c>
      <c r="B906">
        <v>10</v>
      </c>
      <c r="C906">
        <v>55</v>
      </c>
      <c r="E906">
        <v>10</v>
      </c>
      <c r="G906">
        <v>26</v>
      </c>
      <c r="H906">
        <v>0.5</v>
      </c>
      <c r="I906">
        <v>100</v>
      </c>
      <c r="J906">
        <v>1</v>
      </c>
      <c r="K906">
        <v>9</v>
      </c>
      <c r="L906">
        <v>5</v>
      </c>
      <c r="Y906">
        <v>1</v>
      </c>
      <c r="Z906">
        <v>1</v>
      </c>
      <c r="AB906">
        <v>2</v>
      </c>
      <c r="AG906">
        <v>10</v>
      </c>
      <c r="AH906">
        <v>5</v>
      </c>
      <c r="AI906">
        <v>1</v>
      </c>
    </row>
    <row r="907" spans="1:40" x14ac:dyDescent="0.2">
      <c r="A907">
        <v>6241809</v>
      </c>
      <c r="F907">
        <v>5</v>
      </c>
      <c r="I907">
        <v>30.166667</v>
      </c>
      <c r="K907">
        <v>0</v>
      </c>
      <c r="N907">
        <v>2</v>
      </c>
      <c r="AG907">
        <v>7.0833329999999997</v>
      </c>
      <c r="AH907">
        <v>6</v>
      </c>
      <c r="AI907">
        <v>1</v>
      </c>
      <c r="AK907">
        <v>26</v>
      </c>
    </row>
    <row r="908" spans="1:40" x14ac:dyDescent="0.2">
      <c r="A908">
        <v>6241812</v>
      </c>
      <c r="B908">
        <v>1</v>
      </c>
      <c r="C908">
        <v>50</v>
      </c>
      <c r="E908">
        <v>50</v>
      </c>
      <c r="F908">
        <v>5</v>
      </c>
      <c r="G908">
        <v>154</v>
      </c>
      <c r="I908">
        <v>52.083333000000003</v>
      </c>
      <c r="K908">
        <v>50</v>
      </c>
      <c r="L908">
        <v>25</v>
      </c>
      <c r="AC908">
        <v>0.25</v>
      </c>
      <c r="AH908">
        <v>1</v>
      </c>
      <c r="AI908">
        <v>1</v>
      </c>
    </row>
    <row r="909" spans="1:40" x14ac:dyDescent="0.2">
      <c r="A909">
        <v>6241816</v>
      </c>
      <c r="D909">
        <v>1</v>
      </c>
      <c r="E909">
        <v>1</v>
      </c>
      <c r="G909">
        <v>2.1666669999999999</v>
      </c>
      <c r="I909">
        <v>2.0833330000000001</v>
      </c>
      <c r="J909">
        <v>2</v>
      </c>
      <c r="K909">
        <v>6</v>
      </c>
      <c r="L909">
        <v>2</v>
      </c>
      <c r="AH909">
        <v>1</v>
      </c>
      <c r="AI909">
        <v>1</v>
      </c>
    </row>
    <row r="910" spans="1:40" x14ac:dyDescent="0.2">
      <c r="A910">
        <v>6241817</v>
      </c>
      <c r="B910">
        <v>1</v>
      </c>
      <c r="D910">
        <v>1</v>
      </c>
      <c r="F910">
        <v>3</v>
      </c>
      <c r="G910">
        <v>1.0833330000000001</v>
      </c>
      <c r="H910">
        <v>1</v>
      </c>
      <c r="I910">
        <v>2.0833330000000001</v>
      </c>
      <c r="K910">
        <v>3</v>
      </c>
      <c r="V910">
        <v>1</v>
      </c>
      <c r="Z910">
        <v>1</v>
      </c>
      <c r="AB910">
        <v>1</v>
      </c>
      <c r="AG910">
        <v>2.0833330000000001</v>
      </c>
      <c r="AI910">
        <v>1</v>
      </c>
    </row>
    <row r="911" spans="1:40" x14ac:dyDescent="0.2">
      <c r="A911">
        <v>6241818</v>
      </c>
      <c r="F911">
        <v>1</v>
      </c>
      <c r="G911">
        <v>5.4166670000000003</v>
      </c>
      <c r="K911">
        <v>1</v>
      </c>
      <c r="AJ911">
        <v>1.0625</v>
      </c>
    </row>
    <row r="912" spans="1:40" x14ac:dyDescent="0.2">
      <c r="A912">
        <v>6241820</v>
      </c>
      <c r="B912">
        <v>1</v>
      </c>
      <c r="G912">
        <v>1</v>
      </c>
      <c r="H912">
        <v>1</v>
      </c>
      <c r="I912">
        <v>2.0833330000000001</v>
      </c>
      <c r="AG912">
        <v>1.0833330000000001</v>
      </c>
      <c r="AH912">
        <v>0.5</v>
      </c>
    </row>
    <row r="913" spans="1:42" x14ac:dyDescent="0.2">
      <c r="A913">
        <v>6241821</v>
      </c>
      <c r="B913">
        <v>5</v>
      </c>
      <c r="D913">
        <v>5</v>
      </c>
      <c r="E913">
        <v>1</v>
      </c>
      <c r="F913">
        <v>3</v>
      </c>
      <c r="G913">
        <v>3</v>
      </c>
      <c r="I913">
        <v>9.3333340000000007</v>
      </c>
      <c r="J913">
        <v>1</v>
      </c>
      <c r="K913">
        <v>1</v>
      </c>
      <c r="L913">
        <v>6</v>
      </c>
      <c r="N913">
        <v>0.25</v>
      </c>
      <c r="AB913">
        <v>7</v>
      </c>
      <c r="AG913">
        <v>1</v>
      </c>
      <c r="AH913">
        <v>2.75</v>
      </c>
      <c r="AI913">
        <v>1</v>
      </c>
    </row>
    <row r="914" spans="1:42" x14ac:dyDescent="0.2">
      <c r="A914">
        <v>6241822</v>
      </c>
      <c r="I914">
        <v>8.3333340000000007</v>
      </c>
      <c r="K914">
        <v>1</v>
      </c>
      <c r="L914">
        <v>6</v>
      </c>
      <c r="Z914">
        <v>3</v>
      </c>
      <c r="AG914">
        <v>1</v>
      </c>
    </row>
    <row r="915" spans="1:42" x14ac:dyDescent="0.2">
      <c r="A915">
        <v>6241824</v>
      </c>
      <c r="E915">
        <v>2</v>
      </c>
      <c r="I915">
        <v>2.0833330000000001</v>
      </c>
      <c r="K915">
        <v>2</v>
      </c>
      <c r="L915">
        <v>1</v>
      </c>
      <c r="Q915">
        <v>0.5</v>
      </c>
      <c r="Z915">
        <v>1</v>
      </c>
      <c r="AC915">
        <v>0.25</v>
      </c>
      <c r="AG915">
        <v>1</v>
      </c>
      <c r="AK915">
        <v>1.0833330000000001</v>
      </c>
    </row>
    <row r="916" spans="1:42" x14ac:dyDescent="0.2">
      <c r="A916">
        <v>6241826</v>
      </c>
      <c r="B916">
        <v>1</v>
      </c>
      <c r="G916">
        <v>16.166667</v>
      </c>
      <c r="H916">
        <v>1.125</v>
      </c>
      <c r="I916">
        <v>4.1666659999999993</v>
      </c>
      <c r="K916">
        <v>2</v>
      </c>
      <c r="L916">
        <v>6</v>
      </c>
      <c r="Y916">
        <v>0.5</v>
      </c>
      <c r="Z916">
        <v>2</v>
      </c>
      <c r="AB916">
        <v>2</v>
      </c>
      <c r="AC916">
        <v>0.25</v>
      </c>
      <c r="AE916">
        <v>2</v>
      </c>
      <c r="AG916">
        <v>1.5</v>
      </c>
      <c r="AI916">
        <v>1</v>
      </c>
      <c r="AK916">
        <v>5.4166670000000003</v>
      </c>
      <c r="AP916">
        <v>0.25</v>
      </c>
    </row>
    <row r="917" spans="1:42" x14ac:dyDescent="0.2">
      <c r="A917">
        <v>6241827</v>
      </c>
      <c r="D917">
        <v>1</v>
      </c>
      <c r="F917">
        <v>2</v>
      </c>
      <c r="K917">
        <v>1</v>
      </c>
      <c r="L917">
        <v>2</v>
      </c>
      <c r="N917">
        <v>2</v>
      </c>
      <c r="Q917">
        <v>1</v>
      </c>
      <c r="V917">
        <v>2</v>
      </c>
      <c r="Y917">
        <v>1</v>
      </c>
      <c r="AC917">
        <v>1</v>
      </c>
      <c r="AG917">
        <v>0.16666700000000001</v>
      </c>
      <c r="AH917">
        <v>2</v>
      </c>
      <c r="AK917">
        <v>1.0833330000000001</v>
      </c>
    </row>
    <row r="918" spans="1:42" x14ac:dyDescent="0.2">
      <c r="A918">
        <v>6241828</v>
      </c>
      <c r="H918">
        <v>1</v>
      </c>
      <c r="I918">
        <v>2.0833330000000001</v>
      </c>
      <c r="L918">
        <v>1</v>
      </c>
      <c r="AG918">
        <v>8.3333000000000004E-2</v>
      </c>
      <c r="AH918">
        <v>1</v>
      </c>
      <c r="AK918">
        <v>2.1666669999999999</v>
      </c>
    </row>
    <row r="919" spans="1:42" x14ac:dyDescent="0.2">
      <c r="A919">
        <v>6241829</v>
      </c>
      <c r="B919">
        <v>1</v>
      </c>
      <c r="G919">
        <v>1.0833330000000001</v>
      </c>
      <c r="I919">
        <v>4.1666670000000003</v>
      </c>
      <c r="L919">
        <v>1</v>
      </c>
      <c r="Z919">
        <v>1</v>
      </c>
      <c r="AB919">
        <v>1</v>
      </c>
      <c r="AG919">
        <v>2</v>
      </c>
    </row>
    <row r="920" spans="1:42" x14ac:dyDescent="0.2">
      <c r="A920">
        <v>6241830</v>
      </c>
      <c r="B920">
        <v>5</v>
      </c>
      <c r="D920">
        <v>3</v>
      </c>
      <c r="G920">
        <v>5.4166670000000003</v>
      </c>
      <c r="I920">
        <v>2.0833330000000001</v>
      </c>
      <c r="K920">
        <v>1</v>
      </c>
      <c r="L920">
        <v>10</v>
      </c>
      <c r="Z920">
        <v>5</v>
      </c>
      <c r="AB920">
        <v>5</v>
      </c>
      <c r="AI920">
        <v>1</v>
      </c>
    </row>
    <row r="921" spans="1:42" x14ac:dyDescent="0.2">
      <c r="A921">
        <v>6241834</v>
      </c>
      <c r="B921">
        <v>3</v>
      </c>
      <c r="G921">
        <v>5.1666670000000003</v>
      </c>
      <c r="I921">
        <v>4.1666670000000003</v>
      </c>
      <c r="K921">
        <v>1</v>
      </c>
      <c r="L921">
        <v>3</v>
      </c>
      <c r="N921">
        <v>1</v>
      </c>
      <c r="Z921">
        <v>8</v>
      </c>
      <c r="AA921">
        <v>0.125</v>
      </c>
      <c r="AB921">
        <v>1</v>
      </c>
      <c r="AG921">
        <v>1.0833330000000001</v>
      </c>
      <c r="AH921">
        <v>0.5</v>
      </c>
      <c r="AI921">
        <v>1</v>
      </c>
      <c r="AK921">
        <v>1.0833330000000001</v>
      </c>
    </row>
    <row r="922" spans="1:42" x14ac:dyDescent="0.2">
      <c r="A922">
        <v>6241835</v>
      </c>
      <c r="D922">
        <v>1</v>
      </c>
      <c r="I922">
        <v>1</v>
      </c>
      <c r="J922">
        <v>1</v>
      </c>
      <c r="L922">
        <v>1</v>
      </c>
      <c r="Y922">
        <v>0.5</v>
      </c>
      <c r="Z922">
        <v>3</v>
      </c>
      <c r="AG922">
        <v>1</v>
      </c>
      <c r="AH922">
        <v>1</v>
      </c>
      <c r="AI922">
        <v>2</v>
      </c>
    </row>
    <row r="923" spans="1:42" x14ac:dyDescent="0.2">
      <c r="A923">
        <v>6241836</v>
      </c>
      <c r="I923">
        <v>4.1666659999999993</v>
      </c>
      <c r="K923">
        <v>1</v>
      </c>
      <c r="L923">
        <v>2</v>
      </c>
      <c r="V923">
        <v>0.5</v>
      </c>
      <c r="Y923">
        <v>0.5</v>
      </c>
      <c r="Z923">
        <v>1</v>
      </c>
      <c r="AB923">
        <v>1</v>
      </c>
      <c r="AC923">
        <v>0.5</v>
      </c>
      <c r="AG923">
        <v>1</v>
      </c>
      <c r="AH923">
        <v>1</v>
      </c>
    </row>
    <row r="924" spans="1:42" x14ac:dyDescent="0.2">
      <c r="A924">
        <v>6241841</v>
      </c>
      <c r="E924">
        <v>1</v>
      </c>
      <c r="G924">
        <v>5.25</v>
      </c>
      <c r="I924">
        <v>4.1666659999999993</v>
      </c>
      <c r="K924">
        <v>1</v>
      </c>
      <c r="L924">
        <v>3</v>
      </c>
      <c r="Z924">
        <v>1</v>
      </c>
      <c r="AA924">
        <v>6.25E-2</v>
      </c>
      <c r="AB924">
        <v>1</v>
      </c>
      <c r="AK924">
        <v>2.1666669999999999</v>
      </c>
      <c r="AM924">
        <v>1.0833330000000001</v>
      </c>
    </row>
    <row r="925" spans="1:42" x14ac:dyDescent="0.2">
      <c r="A925">
        <v>6241843</v>
      </c>
      <c r="I925">
        <v>3.0833330000000001</v>
      </c>
      <c r="K925">
        <v>1</v>
      </c>
      <c r="L925">
        <v>3</v>
      </c>
      <c r="Y925">
        <v>0.5</v>
      </c>
      <c r="Z925">
        <v>2</v>
      </c>
      <c r="AB925">
        <v>5</v>
      </c>
      <c r="AC925">
        <v>0.75</v>
      </c>
      <c r="AH925">
        <v>0.5</v>
      </c>
      <c r="AK925">
        <v>1.0833330000000001</v>
      </c>
      <c r="AL925">
        <v>1.0833330000000001</v>
      </c>
    </row>
    <row r="926" spans="1:42" x14ac:dyDescent="0.2">
      <c r="A926">
        <v>6241847</v>
      </c>
      <c r="B926">
        <v>10</v>
      </c>
      <c r="D926">
        <v>5</v>
      </c>
      <c r="J926">
        <v>5</v>
      </c>
      <c r="L926">
        <v>3</v>
      </c>
      <c r="Z926">
        <v>2</v>
      </c>
      <c r="AB926">
        <v>2</v>
      </c>
      <c r="AG926">
        <v>2</v>
      </c>
      <c r="AH926">
        <v>5</v>
      </c>
    </row>
    <row r="927" spans="1:42" x14ac:dyDescent="0.2">
      <c r="A927">
        <v>6241848</v>
      </c>
      <c r="D927">
        <v>3</v>
      </c>
      <c r="G927">
        <v>1.0833330000000001</v>
      </c>
      <c r="I927">
        <v>12.5</v>
      </c>
      <c r="J927">
        <v>7</v>
      </c>
      <c r="L927">
        <v>10</v>
      </c>
      <c r="N927">
        <v>1</v>
      </c>
      <c r="V927">
        <v>1</v>
      </c>
      <c r="Y927">
        <v>1</v>
      </c>
      <c r="Z927">
        <v>4</v>
      </c>
      <c r="AA927">
        <v>2.125</v>
      </c>
      <c r="AB927">
        <v>3</v>
      </c>
      <c r="AG927">
        <v>8.3333000000000004E-2</v>
      </c>
      <c r="AH927">
        <v>1</v>
      </c>
      <c r="AI927">
        <v>3</v>
      </c>
    </row>
    <row r="928" spans="1:42" x14ac:dyDescent="0.2">
      <c r="A928">
        <v>6241849</v>
      </c>
      <c r="I928">
        <v>3.0833330000000001</v>
      </c>
      <c r="K928">
        <v>1</v>
      </c>
      <c r="Z928">
        <v>1</v>
      </c>
    </row>
    <row r="929" spans="1:40" x14ac:dyDescent="0.2">
      <c r="A929">
        <v>6241850</v>
      </c>
      <c r="F929">
        <v>2</v>
      </c>
      <c r="I929">
        <v>6.25</v>
      </c>
      <c r="J929">
        <v>1</v>
      </c>
      <c r="L929">
        <v>1</v>
      </c>
      <c r="AB929">
        <v>2</v>
      </c>
      <c r="AK929">
        <v>1.0833330000000001</v>
      </c>
      <c r="AL929">
        <v>1</v>
      </c>
    </row>
    <row r="930" spans="1:40" x14ac:dyDescent="0.2">
      <c r="A930">
        <v>6241853</v>
      </c>
      <c r="F930">
        <v>5</v>
      </c>
      <c r="G930">
        <v>1.0833330000000001</v>
      </c>
      <c r="I930">
        <v>2.0833330000000001</v>
      </c>
      <c r="J930">
        <v>6</v>
      </c>
      <c r="N930">
        <v>1</v>
      </c>
      <c r="V930">
        <v>1</v>
      </c>
      <c r="AC930">
        <v>1</v>
      </c>
      <c r="AG930">
        <v>8.3333000000000004E-2</v>
      </c>
      <c r="AH930">
        <v>1</v>
      </c>
    </row>
    <row r="931" spans="1:40" x14ac:dyDescent="0.2">
      <c r="A931">
        <v>6241854</v>
      </c>
      <c r="E931">
        <v>1</v>
      </c>
      <c r="I931">
        <v>12.5</v>
      </c>
      <c r="K931">
        <v>3</v>
      </c>
      <c r="L931">
        <v>2</v>
      </c>
    </row>
    <row r="932" spans="1:40" x14ac:dyDescent="0.2">
      <c r="A932">
        <v>6241855</v>
      </c>
      <c r="B932">
        <v>1</v>
      </c>
      <c r="G932">
        <v>1.0833330000000001</v>
      </c>
      <c r="I932">
        <v>6.25</v>
      </c>
      <c r="K932">
        <v>1</v>
      </c>
    </row>
    <row r="933" spans="1:40" x14ac:dyDescent="0.2">
      <c r="A933">
        <v>6241856</v>
      </c>
      <c r="F933">
        <v>7</v>
      </c>
      <c r="G933">
        <v>5.3333340000000007</v>
      </c>
      <c r="I933">
        <v>2.0833330000000001</v>
      </c>
      <c r="K933">
        <v>1</v>
      </c>
      <c r="AG933">
        <v>0.5</v>
      </c>
      <c r="AM933">
        <v>1.0833330000000001</v>
      </c>
    </row>
    <row r="934" spans="1:40" x14ac:dyDescent="0.2">
      <c r="A934">
        <v>6241857</v>
      </c>
      <c r="E934">
        <v>2</v>
      </c>
      <c r="G934">
        <v>2</v>
      </c>
      <c r="I934">
        <v>6.25</v>
      </c>
      <c r="AG934">
        <v>1</v>
      </c>
    </row>
    <row r="935" spans="1:40" x14ac:dyDescent="0.2">
      <c r="A935">
        <v>6241859</v>
      </c>
      <c r="E935">
        <v>1</v>
      </c>
      <c r="G935">
        <v>13</v>
      </c>
      <c r="I935">
        <v>12.5</v>
      </c>
      <c r="J935">
        <v>5</v>
      </c>
      <c r="K935">
        <v>1</v>
      </c>
      <c r="AG935">
        <v>2</v>
      </c>
      <c r="AH935">
        <v>2</v>
      </c>
    </row>
    <row r="936" spans="1:40" x14ac:dyDescent="0.2">
      <c r="A936">
        <v>6241860</v>
      </c>
      <c r="B936">
        <v>1</v>
      </c>
      <c r="G936">
        <v>1</v>
      </c>
      <c r="I936">
        <v>4.1666659999999993</v>
      </c>
      <c r="K936">
        <v>4</v>
      </c>
      <c r="L936">
        <v>3</v>
      </c>
      <c r="Z936">
        <v>2</v>
      </c>
      <c r="AB936">
        <v>3</v>
      </c>
      <c r="AG936">
        <v>1</v>
      </c>
      <c r="AK936">
        <v>6.5</v>
      </c>
    </row>
    <row r="937" spans="1:40" x14ac:dyDescent="0.2">
      <c r="A937">
        <v>6241861</v>
      </c>
      <c r="B937">
        <v>1</v>
      </c>
      <c r="D937">
        <v>4</v>
      </c>
      <c r="G937">
        <v>28.416665999999999</v>
      </c>
      <c r="I937">
        <v>21.833333</v>
      </c>
      <c r="J937">
        <v>2</v>
      </c>
      <c r="K937">
        <v>2</v>
      </c>
      <c r="L937">
        <v>6</v>
      </c>
      <c r="AG937">
        <v>0.5</v>
      </c>
      <c r="AH937">
        <v>1</v>
      </c>
      <c r="AK937">
        <v>2.1666669999999999</v>
      </c>
    </row>
    <row r="938" spans="1:40" x14ac:dyDescent="0.2">
      <c r="A938">
        <v>6241862</v>
      </c>
      <c r="D938">
        <v>3</v>
      </c>
      <c r="E938">
        <v>5</v>
      </c>
      <c r="I938">
        <v>14.583334000000001</v>
      </c>
      <c r="J938">
        <v>4</v>
      </c>
      <c r="K938">
        <v>2</v>
      </c>
      <c r="L938">
        <v>2</v>
      </c>
      <c r="P938">
        <v>1</v>
      </c>
      <c r="Q938">
        <v>2</v>
      </c>
      <c r="Y938">
        <v>1</v>
      </c>
      <c r="Z938">
        <v>1</v>
      </c>
      <c r="AB938">
        <v>1</v>
      </c>
      <c r="AC938">
        <v>1</v>
      </c>
      <c r="AH938">
        <v>1</v>
      </c>
      <c r="AK938">
        <v>5.4166670000000003</v>
      </c>
    </row>
    <row r="939" spans="1:40" x14ac:dyDescent="0.2">
      <c r="A939">
        <v>6241864</v>
      </c>
      <c r="C939">
        <v>15</v>
      </c>
      <c r="G939">
        <v>26</v>
      </c>
      <c r="I939">
        <v>12.5</v>
      </c>
      <c r="J939">
        <v>6</v>
      </c>
      <c r="K939">
        <v>2</v>
      </c>
      <c r="Y939">
        <v>-3</v>
      </c>
      <c r="Z939">
        <v>1</v>
      </c>
      <c r="AB939">
        <v>1</v>
      </c>
      <c r="AC939">
        <v>3</v>
      </c>
      <c r="AH939">
        <v>4</v>
      </c>
      <c r="AI939">
        <v>11</v>
      </c>
    </row>
    <row r="940" spans="1:40" x14ac:dyDescent="0.2">
      <c r="A940">
        <v>6241865</v>
      </c>
      <c r="E940">
        <v>5</v>
      </c>
      <c r="G940">
        <v>10.416667</v>
      </c>
      <c r="I940">
        <v>2.0833330000000001</v>
      </c>
      <c r="J940">
        <v>2</v>
      </c>
      <c r="K940">
        <v>1</v>
      </c>
      <c r="N940">
        <v>1</v>
      </c>
      <c r="V940">
        <v>1</v>
      </c>
      <c r="AG940">
        <v>8.3333000000000004E-2</v>
      </c>
      <c r="AH940">
        <v>2</v>
      </c>
    </row>
    <row r="941" spans="1:40" x14ac:dyDescent="0.2">
      <c r="A941">
        <v>6241866</v>
      </c>
      <c r="B941">
        <v>2</v>
      </c>
      <c r="D941">
        <v>1</v>
      </c>
      <c r="G941">
        <v>0.16666700000000001</v>
      </c>
      <c r="H941">
        <v>1</v>
      </c>
      <c r="J941">
        <v>1</v>
      </c>
      <c r="K941">
        <v>1</v>
      </c>
      <c r="L941">
        <v>1</v>
      </c>
      <c r="N941">
        <v>0.5</v>
      </c>
      <c r="O941">
        <v>0.33333299999999999</v>
      </c>
      <c r="Y941">
        <v>1</v>
      </c>
      <c r="Z941">
        <v>2</v>
      </c>
      <c r="AA941">
        <v>2.125</v>
      </c>
      <c r="AG941">
        <v>8.3333000000000004E-2</v>
      </c>
    </row>
    <row r="942" spans="1:40" x14ac:dyDescent="0.2">
      <c r="A942">
        <v>6241867</v>
      </c>
      <c r="B942">
        <v>1</v>
      </c>
      <c r="I942">
        <v>6.25</v>
      </c>
      <c r="J942">
        <v>5</v>
      </c>
      <c r="K942">
        <v>2</v>
      </c>
      <c r="L942">
        <v>1</v>
      </c>
      <c r="U942">
        <v>1</v>
      </c>
      <c r="AB942">
        <v>1</v>
      </c>
      <c r="AE942">
        <v>0.33333299999999999</v>
      </c>
      <c r="AH942">
        <v>1</v>
      </c>
      <c r="AN942">
        <v>1</v>
      </c>
    </row>
    <row r="943" spans="1:40" x14ac:dyDescent="0.2">
      <c r="A943">
        <v>6241869</v>
      </c>
      <c r="F943">
        <v>2</v>
      </c>
      <c r="G943">
        <v>6.3333329999999997</v>
      </c>
      <c r="H943">
        <v>1</v>
      </c>
      <c r="I943">
        <v>4.1666659999999993</v>
      </c>
      <c r="J943">
        <v>2</v>
      </c>
      <c r="K943">
        <v>1</v>
      </c>
      <c r="L943">
        <v>2</v>
      </c>
      <c r="AG943">
        <v>2.0833330000000001</v>
      </c>
      <c r="AI943">
        <v>0.66666700000000001</v>
      </c>
    </row>
    <row r="944" spans="1:40" x14ac:dyDescent="0.2">
      <c r="A944">
        <v>6241870</v>
      </c>
      <c r="G944">
        <v>1.0833330000000001</v>
      </c>
      <c r="I944">
        <v>6.25</v>
      </c>
      <c r="K944">
        <v>2</v>
      </c>
      <c r="Z944">
        <v>5</v>
      </c>
      <c r="AA944">
        <v>0.25</v>
      </c>
      <c r="AB944">
        <v>1</v>
      </c>
      <c r="AG944">
        <v>1</v>
      </c>
      <c r="AK944">
        <v>10.833333</v>
      </c>
    </row>
    <row r="945" spans="1:40" x14ac:dyDescent="0.2">
      <c r="A945">
        <v>6241873</v>
      </c>
      <c r="K945">
        <v>1</v>
      </c>
      <c r="AG945">
        <v>1</v>
      </c>
      <c r="AI945">
        <v>1</v>
      </c>
      <c r="AK945">
        <v>3.25</v>
      </c>
    </row>
    <row r="946" spans="1:40" x14ac:dyDescent="0.2">
      <c r="A946">
        <v>6241875</v>
      </c>
      <c r="G946">
        <v>2.1666669999999999</v>
      </c>
      <c r="H946">
        <v>1</v>
      </c>
      <c r="I946">
        <v>11.416665999999999</v>
      </c>
      <c r="J946">
        <v>1</v>
      </c>
      <c r="K946">
        <v>3</v>
      </c>
      <c r="L946">
        <v>7</v>
      </c>
      <c r="U946">
        <v>1</v>
      </c>
      <c r="Y946">
        <v>1</v>
      </c>
      <c r="Z946">
        <v>3</v>
      </c>
      <c r="AB946">
        <v>6</v>
      </c>
      <c r="AG946">
        <v>8.3333000000000004E-2</v>
      </c>
      <c r="AI946">
        <v>1</v>
      </c>
    </row>
    <row r="947" spans="1:40" x14ac:dyDescent="0.2">
      <c r="A947">
        <v>6241876</v>
      </c>
      <c r="B947">
        <v>3</v>
      </c>
      <c r="G947">
        <v>7.5833340000000007</v>
      </c>
      <c r="I947">
        <v>6.25</v>
      </c>
      <c r="K947">
        <v>1</v>
      </c>
      <c r="L947">
        <v>1</v>
      </c>
      <c r="Y947">
        <v>1</v>
      </c>
      <c r="Z947">
        <v>2</v>
      </c>
      <c r="AB947">
        <v>4</v>
      </c>
      <c r="AI947">
        <v>1</v>
      </c>
      <c r="AK947">
        <v>1.0833330000000001</v>
      </c>
    </row>
    <row r="948" spans="1:40" x14ac:dyDescent="0.2">
      <c r="A948">
        <v>6241884</v>
      </c>
      <c r="E948">
        <v>1</v>
      </c>
      <c r="H948">
        <v>3.375</v>
      </c>
      <c r="I948">
        <v>3.0833330000000001</v>
      </c>
      <c r="J948">
        <v>1</v>
      </c>
      <c r="K948">
        <v>1</v>
      </c>
      <c r="AG948">
        <v>1</v>
      </c>
      <c r="AI948">
        <v>2</v>
      </c>
      <c r="AK948">
        <v>4.3333340000000007</v>
      </c>
    </row>
    <row r="949" spans="1:40" x14ac:dyDescent="0.2">
      <c r="A949">
        <v>6241888</v>
      </c>
      <c r="E949">
        <v>1</v>
      </c>
      <c r="F949">
        <v>2</v>
      </c>
      <c r="G949">
        <v>5.4166670000000003</v>
      </c>
      <c r="I949">
        <v>2.0833330000000001</v>
      </c>
      <c r="K949">
        <v>1</v>
      </c>
      <c r="AI949">
        <v>1</v>
      </c>
    </row>
    <row r="950" spans="1:40" x14ac:dyDescent="0.2">
      <c r="A950">
        <v>6241893</v>
      </c>
      <c r="B950">
        <v>2</v>
      </c>
      <c r="G950">
        <v>3</v>
      </c>
      <c r="I950">
        <v>7.249998999999999</v>
      </c>
      <c r="K950">
        <v>1</v>
      </c>
      <c r="L950">
        <v>4</v>
      </c>
      <c r="N950">
        <v>0.5</v>
      </c>
      <c r="Z950">
        <v>1</v>
      </c>
      <c r="AG950">
        <v>1</v>
      </c>
      <c r="AK950">
        <v>2.1666660000000002</v>
      </c>
    </row>
    <row r="951" spans="1:40" x14ac:dyDescent="0.2">
      <c r="A951">
        <v>6241894</v>
      </c>
      <c r="B951">
        <v>249</v>
      </c>
      <c r="C951">
        <v>200</v>
      </c>
      <c r="E951">
        <v>192</v>
      </c>
      <c r="F951">
        <v>90</v>
      </c>
      <c r="G951">
        <v>604.749999</v>
      </c>
      <c r="H951">
        <v>-0.125</v>
      </c>
      <c r="I951">
        <v>1532.2499969999997</v>
      </c>
      <c r="K951">
        <v>56</v>
      </c>
      <c r="L951">
        <v>62</v>
      </c>
      <c r="N951">
        <v>-2</v>
      </c>
      <c r="Y951">
        <v>1</v>
      </c>
      <c r="AA951">
        <v>76.5</v>
      </c>
      <c r="AB951">
        <v>5</v>
      </c>
      <c r="AC951">
        <v>0.25</v>
      </c>
      <c r="AG951">
        <v>98.916666000000006</v>
      </c>
      <c r="AH951">
        <v>1</v>
      </c>
      <c r="AI951">
        <v>0</v>
      </c>
      <c r="AK951">
        <v>260.00000199999999</v>
      </c>
    </row>
    <row r="952" spans="1:40" x14ac:dyDescent="0.2">
      <c r="A952">
        <v>6241895</v>
      </c>
      <c r="D952">
        <v>3</v>
      </c>
      <c r="F952">
        <v>1</v>
      </c>
      <c r="G952">
        <v>3.25</v>
      </c>
      <c r="I952">
        <v>6.25</v>
      </c>
      <c r="K952">
        <v>1</v>
      </c>
      <c r="L952">
        <v>5</v>
      </c>
    </row>
    <row r="953" spans="1:40" x14ac:dyDescent="0.2">
      <c r="A953">
        <v>6241897</v>
      </c>
      <c r="H953">
        <v>1</v>
      </c>
      <c r="I953">
        <v>2.0833330000000001</v>
      </c>
      <c r="L953">
        <v>2</v>
      </c>
      <c r="AG953">
        <v>8.3333000000000004E-2</v>
      </c>
      <c r="AH953">
        <v>2</v>
      </c>
      <c r="AI953">
        <v>1</v>
      </c>
    </row>
    <row r="954" spans="1:40" x14ac:dyDescent="0.2">
      <c r="A954">
        <v>6241899</v>
      </c>
      <c r="B954">
        <v>1</v>
      </c>
      <c r="D954">
        <v>1</v>
      </c>
      <c r="F954">
        <v>1</v>
      </c>
      <c r="I954">
        <v>2.0833330000000001</v>
      </c>
      <c r="K954">
        <v>1</v>
      </c>
      <c r="L954">
        <v>2</v>
      </c>
      <c r="AK954">
        <v>1.0833330000000001</v>
      </c>
    </row>
    <row r="955" spans="1:40" x14ac:dyDescent="0.2">
      <c r="A955">
        <v>6241900</v>
      </c>
      <c r="B955">
        <v>2</v>
      </c>
      <c r="G955">
        <v>2.1666669999999999</v>
      </c>
      <c r="I955">
        <v>2.0833330000000001</v>
      </c>
      <c r="L955">
        <v>1</v>
      </c>
      <c r="Z955">
        <v>1</v>
      </c>
      <c r="AA955">
        <v>2.125</v>
      </c>
      <c r="AK955">
        <v>2.1666669999999999</v>
      </c>
    </row>
    <row r="956" spans="1:40" x14ac:dyDescent="0.2">
      <c r="A956">
        <v>6241901</v>
      </c>
      <c r="B956">
        <v>2</v>
      </c>
      <c r="F956">
        <v>1</v>
      </c>
      <c r="G956">
        <v>5.25</v>
      </c>
      <c r="I956">
        <v>4.1666659999999993</v>
      </c>
      <c r="J956">
        <v>2</v>
      </c>
      <c r="K956">
        <v>1</v>
      </c>
      <c r="L956">
        <v>2</v>
      </c>
      <c r="Y956">
        <v>1</v>
      </c>
      <c r="Z956">
        <v>2</v>
      </c>
      <c r="AB956">
        <v>1</v>
      </c>
      <c r="AC956">
        <v>1</v>
      </c>
      <c r="AG956">
        <v>1</v>
      </c>
      <c r="AH956">
        <v>1</v>
      </c>
      <c r="AK956">
        <v>1.0833330000000001</v>
      </c>
    </row>
    <row r="957" spans="1:40" x14ac:dyDescent="0.2">
      <c r="A957">
        <v>6241905</v>
      </c>
      <c r="D957">
        <v>1</v>
      </c>
      <c r="E957">
        <v>1</v>
      </c>
      <c r="F957">
        <v>1</v>
      </c>
      <c r="G957">
        <v>1.0833330000000001</v>
      </c>
      <c r="H957">
        <v>1</v>
      </c>
      <c r="I957">
        <v>6.25</v>
      </c>
      <c r="J957">
        <v>1</v>
      </c>
      <c r="K957">
        <v>1</v>
      </c>
      <c r="L957">
        <v>1</v>
      </c>
      <c r="Q957">
        <v>0.5</v>
      </c>
      <c r="Z957">
        <v>1</v>
      </c>
      <c r="AB957">
        <v>1</v>
      </c>
      <c r="AG957">
        <v>8.3333000000000004E-2</v>
      </c>
      <c r="AI957">
        <v>1</v>
      </c>
    </row>
    <row r="958" spans="1:40" x14ac:dyDescent="0.2">
      <c r="A958">
        <v>6241910</v>
      </c>
      <c r="E958">
        <v>1</v>
      </c>
      <c r="I958">
        <v>4.1666659999999993</v>
      </c>
      <c r="K958">
        <v>3</v>
      </c>
      <c r="L958">
        <v>2</v>
      </c>
      <c r="Z958">
        <v>1</v>
      </c>
      <c r="AA958">
        <v>1.0625</v>
      </c>
      <c r="AK958">
        <v>8.3333000000000004E-2</v>
      </c>
      <c r="AN958">
        <v>0.5</v>
      </c>
    </row>
    <row r="959" spans="1:40" x14ac:dyDescent="0.2">
      <c r="A959">
        <v>6241911</v>
      </c>
      <c r="I959">
        <v>8.3333329999999997</v>
      </c>
      <c r="J959">
        <v>5</v>
      </c>
      <c r="K959">
        <v>2</v>
      </c>
      <c r="L959">
        <v>10</v>
      </c>
      <c r="AG959">
        <v>2</v>
      </c>
      <c r="AH959">
        <v>4</v>
      </c>
    </row>
    <row r="960" spans="1:40" x14ac:dyDescent="0.2">
      <c r="A960">
        <v>6241921</v>
      </c>
      <c r="B960">
        <v>20</v>
      </c>
      <c r="C960">
        <v>15</v>
      </c>
      <c r="E960">
        <v>5</v>
      </c>
      <c r="G960">
        <v>44.416667000000004</v>
      </c>
      <c r="H960">
        <v>1</v>
      </c>
      <c r="I960">
        <v>97.916667000000004</v>
      </c>
      <c r="J960">
        <v>2</v>
      </c>
      <c r="K960">
        <v>5</v>
      </c>
      <c r="L960">
        <v>2</v>
      </c>
      <c r="Z960">
        <v>15</v>
      </c>
      <c r="AB960">
        <v>15</v>
      </c>
      <c r="AG960">
        <v>8.3333000000000101E-2</v>
      </c>
      <c r="AK960">
        <v>5.4166670000000003</v>
      </c>
    </row>
    <row r="961" spans="1:39" x14ac:dyDescent="0.2">
      <c r="A961">
        <v>6241925</v>
      </c>
      <c r="D961">
        <v>4</v>
      </c>
      <c r="E961">
        <v>1</v>
      </c>
      <c r="G961">
        <v>2.1666669999999999</v>
      </c>
      <c r="H961">
        <v>1</v>
      </c>
      <c r="I961">
        <v>10.416667</v>
      </c>
      <c r="J961">
        <v>2</v>
      </c>
      <c r="K961">
        <v>9</v>
      </c>
      <c r="L961">
        <v>1</v>
      </c>
      <c r="N961">
        <v>0.5</v>
      </c>
      <c r="Q961">
        <v>1</v>
      </c>
      <c r="Y961">
        <v>0.5</v>
      </c>
      <c r="AG961">
        <v>8.3333000000000004E-2</v>
      </c>
      <c r="AH961">
        <v>2</v>
      </c>
      <c r="AI961">
        <v>2</v>
      </c>
    </row>
    <row r="962" spans="1:39" x14ac:dyDescent="0.2">
      <c r="A962">
        <v>6241928</v>
      </c>
      <c r="B962">
        <v>1</v>
      </c>
      <c r="G962">
        <v>1.0833330000000001</v>
      </c>
      <c r="K962">
        <v>1</v>
      </c>
      <c r="L962">
        <v>1</v>
      </c>
      <c r="Y962">
        <v>1</v>
      </c>
      <c r="AA962">
        <v>1.0625</v>
      </c>
      <c r="AB962">
        <v>1</v>
      </c>
      <c r="AI962">
        <v>5</v>
      </c>
    </row>
    <row r="963" spans="1:39" x14ac:dyDescent="0.2">
      <c r="A963">
        <v>6241929</v>
      </c>
      <c r="B963">
        <v>1</v>
      </c>
      <c r="G963">
        <v>2</v>
      </c>
      <c r="J963">
        <v>1</v>
      </c>
      <c r="K963">
        <v>1</v>
      </c>
      <c r="AH963">
        <v>1</v>
      </c>
      <c r="AJ963">
        <v>1.0625</v>
      </c>
      <c r="AK963">
        <v>6.5</v>
      </c>
    </row>
    <row r="964" spans="1:39" x14ac:dyDescent="0.2">
      <c r="A964">
        <v>6241930</v>
      </c>
      <c r="D964">
        <v>1</v>
      </c>
      <c r="G964">
        <v>2.1666669999999999</v>
      </c>
      <c r="I964">
        <v>3.0833330000000001</v>
      </c>
      <c r="K964">
        <v>1</v>
      </c>
      <c r="L964">
        <v>1</v>
      </c>
      <c r="Z964">
        <v>1</v>
      </c>
      <c r="AB964">
        <v>1</v>
      </c>
    </row>
    <row r="965" spans="1:39" x14ac:dyDescent="0.2">
      <c r="A965">
        <v>6241933</v>
      </c>
      <c r="B965">
        <v>1</v>
      </c>
      <c r="F965">
        <v>1</v>
      </c>
      <c r="G965">
        <v>1.0833330000000001</v>
      </c>
      <c r="I965">
        <v>6.249998999999999</v>
      </c>
      <c r="K965">
        <v>1</v>
      </c>
      <c r="L965">
        <v>1</v>
      </c>
      <c r="Z965">
        <v>2</v>
      </c>
      <c r="AB965">
        <v>1</v>
      </c>
      <c r="AG965">
        <v>1</v>
      </c>
      <c r="AK965">
        <v>2.1666669999999999</v>
      </c>
    </row>
    <row r="966" spans="1:39" x14ac:dyDescent="0.2">
      <c r="A966">
        <v>6241934</v>
      </c>
      <c r="E966">
        <v>2</v>
      </c>
      <c r="K966">
        <v>2</v>
      </c>
      <c r="N966">
        <v>1</v>
      </c>
      <c r="Q966">
        <v>0.5</v>
      </c>
      <c r="AC966">
        <v>1</v>
      </c>
    </row>
    <row r="967" spans="1:39" x14ac:dyDescent="0.2">
      <c r="A967">
        <v>6241935</v>
      </c>
      <c r="D967">
        <v>2</v>
      </c>
      <c r="F967">
        <v>2</v>
      </c>
      <c r="H967">
        <v>1</v>
      </c>
      <c r="I967">
        <v>6.25</v>
      </c>
      <c r="J967">
        <v>1</v>
      </c>
      <c r="K967">
        <v>1</v>
      </c>
      <c r="L967">
        <v>4</v>
      </c>
      <c r="Q967">
        <v>3</v>
      </c>
      <c r="Z967">
        <v>1</v>
      </c>
      <c r="AB967">
        <v>1</v>
      </c>
      <c r="AC967">
        <v>0.25</v>
      </c>
      <c r="AG967">
        <v>8.3333000000000004E-2</v>
      </c>
      <c r="AI967">
        <v>1</v>
      </c>
      <c r="AK967">
        <v>1.0833330000000001</v>
      </c>
      <c r="AM967">
        <v>1.0833330000000001</v>
      </c>
    </row>
    <row r="968" spans="1:39" x14ac:dyDescent="0.2">
      <c r="A968">
        <v>6241939</v>
      </c>
      <c r="E968">
        <v>1</v>
      </c>
      <c r="F968">
        <v>1</v>
      </c>
      <c r="G968">
        <v>2.0833330000000001</v>
      </c>
      <c r="I968">
        <v>5.1666659999999993</v>
      </c>
      <c r="K968">
        <v>1</v>
      </c>
      <c r="L968">
        <v>5</v>
      </c>
      <c r="Z968">
        <v>3</v>
      </c>
      <c r="AA968">
        <v>2.125</v>
      </c>
      <c r="AB968">
        <v>9</v>
      </c>
      <c r="AG968">
        <v>1</v>
      </c>
    </row>
    <row r="969" spans="1:39" x14ac:dyDescent="0.2">
      <c r="A969">
        <v>6241940</v>
      </c>
      <c r="E969">
        <v>1</v>
      </c>
      <c r="G969">
        <v>1</v>
      </c>
      <c r="I969">
        <v>2.0833330000000001</v>
      </c>
      <c r="K969">
        <v>1</v>
      </c>
      <c r="L969">
        <v>2</v>
      </c>
      <c r="AB969">
        <v>1</v>
      </c>
      <c r="AC969">
        <v>0.25</v>
      </c>
      <c r="AG969">
        <v>0.5</v>
      </c>
    </row>
    <row r="970" spans="1:39" x14ac:dyDescent="0.2">
      <c r="A970">
        <v>6241949</v>
      </c>
      <c r="G970">
        <v>3.3333339999999998</v>
      </c>
      <c r="I970">
        <v>8.25</v>
      </c>
      <c r="K970">
        <v>1</v>
      </c>
      <c r="L970">
        <v>10</v>
      </c>
      <c r="N970">
        <v>0.5</v>
      </c>
      <c r="Q970">
        <v>0.5</v>
      </c>
      <c r="V970">
        <v>0.5</v>
      </c>
      <c r="Z970">
        <v>3</v>
      </c>
      <c r="AB970">
        <v>2</v>
      </c>
      <c r="AC970">
        <v>0.25</v>
      </c>
      <c r="AH970">
        <v>0.5</v>
      </c>
    </row>
    <row r="971" spans="1:39" x14ac:dyDescent="0.2">
      <c r="A971">
        <v>6241957</v>
      </c>
      <c r="D971">
        <v>1</v>
      </c>
      <c r="F971">
        <v>1</v>
      </c>
      <c r="H971">
        <v>1.125</v>
      </c>
      <c r="I971">
        <v>16.666664999999998</v>
      </c>
      <c r="K971">
        <v>1</v>
      </c>
      <c r="L971">
        <v>5</v>
      </c>
      <c r="N971">
        <v>2</v>
      </c>
      <c r="Q971">
        <v>4</v>
      </c>
      <c r="Z971">
        <v>1</v>
      </c>
      <c r="AB971">
        <v>1</v>
      </c>
      <c r="AG971">
        <v>1.0833330000000001</v>
      </c>
      <c r="AK971">
        <v>5.4166670000000003</v>
      </c>
      <c r="AM971">
        <v>1.0833330000000001</v>
      </c>
    </row>
    <row r="972" spans="1:39" x14ac:dyDescent="0.2">
      <c r="A972">
        <v>6241960</v>
      </c>
      <c r="G972">
        <v>5.4166670000000003</v>
      </c>
      <c r="I972">
        <v>6.25</v>
      </c>
      <c r="J972">
        <v>1</v>
      </c>
      <c r="Z972">
        <v>1</v>
      </c>
      <c r="AC972">
        <v>1</v>
      </c>
      <c r="AI972">
        <v>1</v>
      </c>
    </row>
    <row r="973" spans="1:39" x14ac:dyDescent="0.2">
      <c r="A973">
        <v>6241961</v>
      </c>
      <c r="F973">
        <v>2</v>
      </c>
      <c r="G973">
        <v>2.1666669999999999</v>
      </c>
      <c r="J973">
        <v>1</v>
      </c>
      <c r="K973">
        <v>2</v>
      </c>
      <c r="L973">
        <v>2</v>
      </c>
      <c r="Q973">
        <v>1</v>
      </c>
      <c r="Z973">
        <v>1</v>
      </c>
      <c r="AI973">
        <v>1</v>
      </c>
    </row>
    <row r="974" spans="1:39" x14ac:dyDescent="0.2">
      <c r="A974">
        <v>6241964</v>
      </c>
      <c r="B974">
        <v>5</v>
      </c>
      <c r="G974">
        <v>5</v>
      </c>
      <c r="I974">
        <v>4.1666670000000003</v>
      </c>
      <c r="J974">
        <v>2</v>
      </c>
      <c r="L974">
        <v>5</v>
      </c>
      <c r="AG974">
        <v>1</v>
      </c>
    </row>
    <row r="975" spans="1:39" x14ac:dyDescent="0.2">
      <c r="A975">
        <v>6241965</v>
      </c>
      <c r="B975">
        <v>10</v>
      </c>
      <c r="C975">
        <v>1</v>
      </c>
      <c r="E975">
        <v>1</v>
      </c>
      <c r="G975">
        <v>20</v>
      </c>
      <c r="H975">
        <v>1</v>
      </c>
      <c r="I975">
        <v>2.0833330000000001</v>
      </c>
      <c r="J975">
        <v>11</v>
      </c>
      <c r="K975">
        <v>1</v>
      </c>
      <c r="Z975">
        <v>5</v>
      </c>
      <c r="AG975">
        <v>1.0833330000000001</v>
      </c>
      <c r="AH975">
        <v>5</v>
      </c>
    </row>
    <row r="976" spans="1:39" x14ac:dyDescent="0.2">
      <c r="A976">
        <v>6241966</v>
      </c>
      <c r="E976">
        <v>10</v>
      </c>
      <c r="H976">
        <v>1</v>
      </c>
      <c r="I976">
        <v>2.0833330000000001</v>
      </c>
      <c r="J976">
        <v>5</v>
      </c>
      <c r="Z976">
        <v>10</v>
      </c>
      <c r="AG976">
        <v>2.0833330000000001</v>
      </c>
      <c r="AH976">
        <v>2</v>
      </c>
      <c r="AI976">
        <v>1</v>
      </c>
      <c r="AK976">
        <v>13</v>
      </c>
    </row>
    <row r="977" spans="1:40" x14ac:dyDescent="0.2">
      <c r="A977">
        <v>6241971</v>
      </c>
      <c r="H977">
        <v>9</v>
      </c>
      <c r="J977">
        <v>10</v>
      </c>
      <c r="Z977">
        <v>20</v>
      </c>
      <c r="AB977">
        <v>10</v>
      </c>
    </row>
    <row r="978" spans="1:40" x14ac:dyDescent="0.2">
      <c r="A978">
        <v>6241973</v>
      </c>
      <c r="V978">
        <v>1</v>
      </c>
      <c r="AG978">
        <v>1</v>
      </c>
      <c r="AM978">
        <v>1.0833330000000001</v>
      </c>
    </row>
    <row r="979" spans="1:40" x14ac:dyDescent="0.2">
      <c r="A979">
        <v>6241976</v>
      </c>
      <c r="E979">
        <v>3</v>
      </c>
      <c r="F979">
        <v>1</v>
      </c>
      <c r="I979">
        <v>2.0833330000000001</v>
      </c>
      <c r="J979">
        <v>3</v>
      </c>
      <c r="K979">
        <v>5</v>
      </c>
      <c r="L979">
        <v>1</v>
      </c>
      <c r="Y979">
        <v>1</v>
      </c>
      <c r="Z979">
        <v>2</v>
      </c>
      <c r="AH979">
        <v>1</v>
      </c>
      <c r="AK979">
        <v>1.0833330000000001</v>
      </c>
      <c r="AN979">
        <v>3</v>
      </c>
    </row>
    <row r="980" spans="1:40" x14ac:dyDescent="0.2">
      <c r="A980">
        <v>6241979</v>
      </c>
      <c r="G980">
        <v>2.1666669999999999</v>
      </c>
      <c r="I980">
        <v>4.1666659999999993</v>
      </c>
      <c r="K980">
        <v>1</v>
      </c>
      <c r="Y980">
        <v>1</v>
      </c>
      <c r="Z980">
        <v>4</v>
      </c>
      <c r="AB980">
        <v>3</v>
      </c>
      <c r="AH980">
        <v>1</v>
      </c>
    </row>
    <row r="981" spans="1:40" x14ac:dyDescent="0.2">
      <c r="A981">
        <v>6241980</v>
      </c>
      <c r="Z981">
        <v>2</v>
      </c>
      <c r="AA981">
        <v>2.125</v>
      </c>
      <c r="AK981">
        <v>1.0833330000000001</v>
      </c>
    </row>
    <row r="982" spans="1:40" x14ac:dyDescent="0.2">
      <c r="A982">
        <v>6241982</v>
      </c>
      <c r="I982">
        <v>2.0833330000000001</v>
      </c>
      <c r="J982">
        <v>1</v>
      </c>
      <c r="K982">
        <v>2</v>
      </c>
      <c r="L982">
        <v>1</v>
      </c>
      <c r="Q982">
        <v>0.5</v>
      </c>
      <c r="Z982">
        <v>1</v>
      </c>
      <c r="AA982">
        <v>1.0625</v>
      </c>
      <c r="AB982">
        <v>1</v>
      </c>
      <c r="AI982">
        <v>0.55555600000000005</v>
      </c>
      <c r="AK982">
        <v>2.1666669999999999</v>
      </c>
    </row>
    <row r="983" spans="1:40" x14ac:dyDescent="0.2">
      <c r="A983">
        <v>6241984</v>
      </c>
      <c r="D983">
        <v>1</v>
      </c>
      <c r="J983">
        <v>1</v>
      </c>
      <c r="K983">
        <v>2</v>
      </c>
      <c r="Z983">
        <v>0.5</v>
      </c>
      <c r="AB983">
        <v>1</v>
      </c>
      <c r="AI983">
        <v>0.55555600000000005</v>
      </c>
    </row>
    <row r="984" spans="1:40" x14ac:dyDescent="0.2">
      <c r="A984">
        <v>6241985</v>
      </c>
      <c r="G984">
        <v>2</v>
      </c>
      <c r="I984">
        <v>2.0833330000000001</v>
      </c>
      <c r="AH984">
        <v>0.5</v>
      </c>
      <c r="AK984">
        <v>2.1666669999999999</v>
      </c>
    </row>
    <row r="985" spans="1:40" x14ac:dyDescent="0.2">
      <c r="A985">
        <v>6241986</v>
      </c>
      <c r="B985">
        <v>3</v>
      </c>
      <c r="F985">
        <v>2</v>
      </c>
      <c r="G985">
        <v>4.1666659999999993</v>
      </c>
      <c r="I985">
        <v>4.1666659999999993</v>
      </c>
      <c r="J985">
        <v>1</v>
      </c>
      <c r="K985">
        <v>2</v>
      </c>
      <c r="L985">
        <v>7</v>
      </c>
      <c r="V985">
        <v>1.5</v>
      </c>
      <c r="Z985">
        <v>4</v>
      </c>
      <c r="AB985">
        <v>2</v>
      </c>
      <c r="AG985">
        <v>2</v>
      </c>
      <c r="AK985">
        <v>3.2499990000000003</v>
      </c>
      <c r="AL985">
        <v>1.0833330000000001</v>
      </c>
    </row>
    <row r="986" spans="1:40" x14ac:dyDescent="0.2">
      <c r="A986">
        <v>6241987</v>
      </c>
      <c r="E986">
        <v>1</v>
      </c>
      <c r="F986">
        <v>1</v>
      </c>
      <c r="G986">
        <v>3.25</v>
      </c>
      <c r="I986">
        <v>4.1666670000000003</v>
      </c>
      <c r="K986">
        <v>2</v>
      </c>
      <c r="L986">
        <v>1</v>
      </c>
      <c r="Z986">
        <v>1</v>
      </c>
      <c r="AB986">
        <v>1</v>
      </c>
    </row>
    <row r="987" spans="1:40" x14ac:dyDescent="0.2">
      <c r="A987">
        <v>6241988</v>
      </c>
      <c r="G987">
        <v>1.0833330000000001</v>
      </c>
      <c r="I987">
        <v>2.0833330000000001</v>
      </c>
      <c r="K987">
        <v>1</v>
      </c>
      <c r="N987">
        <v>1</v>
      </c>
      <c r="Q987">
        <v>1</v>
      </c>
      <c r="V987">
        <v>1</v>
      </c>
    </row>
    <row r="988" spans="1:40" x14ac:dyDescent="0.2">
      <c r="A988">
        <v>6241990</v>
      </c>
      <c r="D988">
        <v>1</v>
      </c>
      <c r="G988">
        <v>2.1666669999999999</v>
      </c>
      <c r="I988">
        <v>10.416667</v>
      </c>
      <c r="L988">
        <v>3</v>
      </c>
      <c r="Z988">
        <v>1</v>
      </c>
      <c r="AB988">
        <v>1</v>
      </c>
      <c r="AG988">
        <v>1</v>
      </c>
      <c r="AJ988">
        <v>1.0625</v>
      </c>
    </row>
    <row r="989" spans="1:40" x14ac:dyDescent="0.2">
      <c r="A989">
        <v>6241991</v>
      </c>
      <c r="B989">
        <v>1</v>
      </c>
      <c r="D989">
        <v>2</v>
      </c>
      <c r="G989">
        <v>3</v>
      </c>
      <c r="H989">
        <v>1</v>
      </c>
      <c r="I989">
        <v>12.5</v>
      </c>
      <c r="J989">
        <v>1</v>
      </c>
      <c r="K989">
        <v>1</v>
      </c>
      <c r="L989">
        <v>2</v>
      </c>
      <c r="Z989">
        <v>1</v>
      </c>
      <c r="AB989">
        <v>1</v>
      </c>
      <c r="AG989">
        <v>8.3333000000000004E-2</v>
      </c>
      <c r="AK989">
        <v>2.1666660000000002</v>
      </c>
    </row>
    <row r="990" spans="1:40" x14ac:dyDescent="0.2">
      <c r="A990">
        <v>6241993</v>
      </c>
      <c r="F990">
        <v>2</v>
      </c>
      <c r="I990">
        <v>1</v>
      </c>
      <c r="Q990">
        <v>1</v>
      </c>
      <c r="V990">
        <v>1.5</v>
      </c>
      <c r="Z990">
        <v>1</v>
      </c>
      <c r="AB990">
        <v>1</v>
      </c>
      <c r="AI990">
        <v>1</v>
      </c>
    </row>
    <row r="991" spans="1:40" x14ac:dyDescent="0.2">
      <c r="A991">
        <v>6241997</v>
      </c>
      <c r="D991">
        <v>5</v>
      </c>
      <c r="G991">
        <v>1</v>
      </c>
      <c r="I991">
        <v>2.0833330000000001</v>
      </c>
      <c r="J991">
        <v>5</v>
      </c>
      <c r="L991">
        <v>10</v>
      </c>
      <c r="Z991">
        <v>1</v>
      </c>
      <c r="AB991">
        <v>5</v>
      </c>
    </row>
    <row r="992" spans="1:40" x14ac:dyDescent="0.2">
      <c r="A992">
        <v>6241999</v>
      </c>
      <c r="B992">
        <v>16</v>
      </c>
      <c r="E992">
        <v>10</v>
      </c>
      <c r="G992">
        <v>26</v>
      </c>
      <c r="I992">
        <v>50</v>
      </c>
      <c r="J992">
        <v>10</v>
      </c>
      <c r="K992">
        <v>5</v>
      </c>
      <c r="L992">
        <v>10</v>
      </c>
      <c r="Y992">
        <v>1</v>
      </c>
      <c r="Z992">
        <v>1</v>
      </c>
      <c r="AI992">
        <v>1</v>
      </c>
    </row>
    <row r="993" spans="1:40" x14ac:dyDescent="0.2">
      <c r="A993">
        <v>6242002</v>
      </c>
      <c r="I993">
        <v>4.1666670000000003</v>
      </c>
      <c r="K993">
        <v>1</v>
      </c>
      <c r="AG993">
        <v>0.5</v>
      </c>
    </row>
    <row r="994" spans="1:40" x14ac:dyDescent="0.2">
      <c r="A994">
        <v>6242005</v>
      </c>
      <c r="B994">
        <v>2</v>
      </c>
      <c r="F994">
        <v>1</v>
      </c>
      <c r="G994">
        <v>3.1666669999999999</v>
      </c>
      <c r="I994">
        <v>3.0833330000000001</v>
      </c>
      <c r="L994">
        <v>3</v>
      </c>
      <c r="Y994">
        <v>0.5</v>
      </c>
      <c r="Z994">
        <v>1</v>
      </c>
      <c r="AB994">
        <v>1</v>
      </c>
      <c r="AL994">
        <v>1</v>
      </c>
    </row>
    <row r="995" spans="1:40" x14ac:dyDescent="0.2">
      <c r="A995">
        <v>6242007</v>
      </c>
      <c r="F995">
        <v>1</v>
      </c>
      <c r="I995">
        <v>5.1666659999999993</v>
      </c>
      <c r="K995">
        <v>1</v>
      </c>
      <c r="L995">
        <v>1</v>
      </c>
      <c r="N995">
        <v>0.5</v>
      </c>
      <c r="Z995">
        <v>1</v>
      </c>
      <c r="AG995">
        <v>1</v>
      </c>
    </row>
    <row r="996" spans="1:40" x14ac:dyDescent="0.2">
      <c r="A996">
        <v>6242008</v>
      </c>
      <c r="F996">
        <v>2</v>
      </c>
      <c r="G996">
        <v>7.4166670000000003</v>
      </c>
      <c r="I996">
        <v>6.25</v>
      </c>
      <c r="J996">
        <v>1</v>
      </c>
      <c r="K996">
        <v>2</v>
      </c>
      <c r="L996">
        <v>9</v>
      </c>
      <c r="Y996">
        <v>1</v>
      </c>
      <c r="AA996">
        <v>6.375</v>
      </c>
      <c r="AG996">
        <v>1</v>
      </c>
      <c r="AH996">
        <v>3</v>
      </c>
    </row>
    <row r="997" spans="1:40" x14ac:dyDescent="0.2">
      <c r="A997">
        <v>6242009</v>
      </c>
      <c r="B997">
        <v>5</v>
      </c>
      <c r="D997">
        <v>2</v>
      </c>
      <c r="F997">
        <v>1</v>
      </c>
      <c r="G997">
        <v>2.1666669999999999</v>
      </c>
      <c r="L997">
        <v>2</v>
      </c>
      <c r="Z997">
        <v>3</v>
      </c>
      <c r="AB997">
        <v>3</v>
      </c>
      <c r="AG997">
        <v>2</v>
      </c>
      <c r="AH997">
        <v>2</v>
      </c>
      <c r="AI997">
        <v>2</v>
      </c>
      <c r="AJ997">
        <v>1.0625</v>
      </c>
      <c r="AL997">
        <v>1</v>
      </c>
    </row>
    <row r="998" spans="1:40" x14ac:dyDescent="0.2">
      <c r="A998">
        <v>6242011</v>
      </c>
      <c r="F998">
        <v>2</v>
      </c>
      <c r="G998">
        <v>5.4166670000000003</v>
      </c>
      <c r="H998">
        <v>1</v>
      </c>
      <c r="I998">
        <v>1</v>
      </c>
      <c r="J998">
        <v>1</v>
      </c>
      <c r="K998">
        <v>1</v>
      </c>
      <c r="Q998">
        <v>1</v>
      </c>
      <c r="V998">
        <v>1</v>
      </c>
      <c r="Y998">
        <v>1</v>
      </c>
      <c r="Z998">
        <v>1</v>
      </c>
      <c r="AB998">
        <v>3</v>
      </c>
      <c r="AG998">
        <v>8.3333000000000004E-2</v>
      </c>
      <c r="AH998">
        <v>6</v>
      </c>
      <c r="AI998">
        <v>2</v>
      </c>
      <c r="AK998">
        <v>0.125</v>
      </c>
      <c r="AM998">
        <v>4.1667000000000003E-2</v>
      </c>
    </row>
    <row r="999" spans="1:40" x14ac:dyDescent="0.2">
      <c r="A999">
        <v>6242012</v>
      </c>
      <c r="G999">
        <v>1.0833330000000001</v>
      </c>
      <c r="K999">
        <v>2</v>
      </c>
      <c r="Q999">
        <v>1</v>
      </c>
    </row>
    <row r="1000" spans="1:40" x14ac:dyDescent="0.2">
      <c r="A1000">
        <v>6242013</v>
      </c>
      <c r="G1000">
        <v>1</v>
      </c>
      <c r="I1000">
        <v>2</v>
      </c>
      <c r="L1000">
        <v>1</v>
      </c>
      <c r="Q1000">
        <v>1</v>
      </c>
      <c r="Y1000">
        <v>0.5</v>
      </c>
      <c r="Z1000">
        <v>1</v>
      </c>
      <c r="AA1000">
        <v>1.0625</v>
      </c>
      <c r="AB1000">
        <v>1</v>
      </c>
      <c r="AH1000">
        <v>3</v>
      </c>
      <c r="AI1000">
        <v>1</v>
      </c>
      <c r="AK1000">
        <v>2.1666669999999999</v>
      </c>
      <c r="AN1000">
        <v>1</v>
      </c>
    </row>
    <row r="1001" spans="1:40" x14ac:dyDescent="0.2">
      <c r="A1001">
        <v>6242014</v>
      </c>
      <c r="B1001">
        <v>2</v>
      </c>
      <c r="G1001">
        <v>1.0833330000000001</v>
      </c>
      <c r="I1001">
        <v>4.0833329999999997</v>
      </c>
      <c r="K1001">
        <v>1</v>
      </c>
      <c r="L1001">
        <v>4</v>
      </c>
      <c r="Z1001">
        <v>1</v>
      </c>
      <c r="AB1001">
        <v>1</v>
      </c>
      <c r="AH1001">
        <v>1</v>
      </c>
      <c r="AK1001">
        <v>1.0833330000000001</v>
      </c>
      <c r="AL1001">
        <v>1.0833330000000001</v>
      </c>
    </row>
    <row r="1002" spans="1:40" x14ac:dyDescent="0.2">
      <c r="A1002">
        <v>6242018</v>
      </c>
      <c r="B1002">
        <v>4</v>
      </c>
      <c r="G1002">
        <v>5.4166670000000003</v>
      </c>
      <c r="I1002">
        <v>3.0833330000000001</v>
      </c>
      <c r="K1002">
        <v>1</v>
      </c>
      <c r="L1002">
        <v>1</v>
      </c>
      <c r="Z1002">
        <v>1</v>
      </c>
      <c r="AB1002">
        <v>1</v>
      </c>
      <c r="AG1002">
        <v>1</v>
      </c>
      <c r="AH1002">
        <v>1</v>
      </c>
    </row>
    <row r="1003" spans="1:40" x14ac:dyDescent="0.2">
      <c r="A1003">
        <v>6242020</v>
      </c>
      <c r="I1003">
        <v>2.0833330000000001</v>
      </c>
      <c r="L1003">
        <v>2</v>
      </c>
      <c r="Z1003">
        <v>1</v>
      </c>
      <c r="AB1003">
        <v>1</v>
      </c>
    </row>
    <row r="1004" spans="1:40" x14ac:dyDescent="0.2">
      <c r="A1004">
        <v>6242022</v>
      </c>
      <c r="E1004">
        <v>1</v>
      </c>
      <c r="G1004">
        <v>4.3333329999999997</v>
      </c>
      <c r="I1004">
        <v>6.25</v>
      </c>
      <c r="K1004">
        <v>1</v>
      </c>
      <c r="AB1004">
        <v>1</v>
      </c>
    </row>
    <row r="1005" spans="1:40" x14ac:dyDescent="0.2">
      <c r="A1005">
        <v>6242027</v>
      </c>
      <c r="B1005">
        <v>15</v>
      </c>
      <c r="C1005">
        <v>25</v>
      </c>
      <c r="E1005">
        <v>10</v>
      </c>
      <c r="G1005">
        <v>13</v>
      </c>
      <c r="I1005">
        <v>87.5</v>
      </c>
      <c r="J1005">
        <v>10</v>
      </c>
      <c r="K1005">
        <v>31</v>
      </c>
      <c r="L1005">
        <v>10</v>
      </c>
      <c r="V1005">
        <v>1</v>
      </c>
      <c r="Z1005">
        <v>1</v>
      </c>
      <c r="AB1005">
        <v>5</v>
      </c>
      <c r="AH1005">
        <v>5</v>
      </c>
      <c r="AI1005">
        <v>1</v>
      </c>
      <c r="AK1005">
        <v>26</v>
      </c>
    </row>
    <row r="1006" spans="1:40" x14ac:dyDescent="0.2">
      <c r="A1006">
        <v>6242029</v>
      </c>
      <c r="I1006">
        <v>3.0833330000000001</v>
      </c>
      <c r="J1006">
        <v>4</v>
      </c>
      <c r="L1006">
        <v>2</v>
      </c>
      <c r="Z1006">
        <v>1</v>
      </c>
      <c r="AB1006">
        <v>1</v>
      </c>
      <c r="AC1006">
        <v>1</v>
      </c>
      <c r="AG1006">
        <v>1</v>
      </c>
      <c r="AH1006">
        <v>1</v>
      </c>
      <c r="AK1006">
        <v>1.0833330000000001</v>
      </c>
    </row>
    <row r="1007" spans="1:40" x14ac:dyDescent="0.2">
      <c r="A1007">
        <v>6242031</v>
      </c>
      <c r="B1007">
        <v>2</v>
      </c>
      <c r="E1007">
        <v>3</v>
      </c>
      <c r="F1007">
        <v>1</v>
      </c>
      <c r="G1007">
        <v>2</v>
      </c>
      <c r="I1007">
        <v>4.1666659999999993</v>
      </c>
      <c r="K1007">
        <v>1</v>
      </c>
      <c r="AB1007">
        <v>1</v>
      </c>
      <c r="AI1007">
        <v>1</v>
      </c>
      <c r="AK1007">
        <v>4.3333340000000007</v>
      </c>
    </row>
    <row r="1008" spans="1:40" x14ac:dyDescent="0.2">
      <c r="A1008">
        <v>6242032</v>
      </c>
      <c r="E1008">
        <v>11</v>
      </c>
      <c r="G1008">
        <v>2.1666669999999999</v>
      </c>
      <c r="I1008">
        <v>9.1666659999999993</v>
      </c>
      <c r="J1008">
        <v>3</v>
      </c>
      <c r="K1008">
        <v>1</v>
      </c>
      <c r="AI1008">
        <v>0.44444400000000001</v>
      </c>
    </row>
    <row r="1009" spans="1:42" x14ac:dyDescent="0.2">
      <c r="A1009">
        <v>6242033</v>
      </c>
      <c r="B1009">
        <v>2</v>
      </c>
      <c r="D1009">
        <v>1</v>
      </c>
      <c r="E1009">
        <v>2</v>
      </c>
      <c r="G1009">
        <v>3.25</v>
      </c>
      <c r="H1009">
        <v>1</v>
      </c>
      <c r="I1009">
        <v>4.1666659999999993</v>
      </c>
      <c r="K1009">
        <v>2</v>
      </c>
      <c r="L1009">
        <v>1</v>
      </c>
      <c r="N1009">
        <v>0.5</v>
      </c>
      <c r="Q1009">
        <v>0.5</v>
      </c>
      <c r="AB1009">
        <v>1</v>
      </c>
      <c r="AG1009">
        <v>1.0833330000000001</v>
      </c>
      <c r="AI1009">
        <v>1</v>
      </c>
      <c r="AK1009">
        <v>2.1666669999999999</v>
      </c>
      <c r="AL1009">
        <v>1.0833330000000001</v>
      </c>
    </row>
    <row r="1010" spans="1:42" x14ac:dyDescent="0.2">
      <c r="A1010">
        <v>6242038</v>
      </c>
      <c r="B1010">
        <v>2</v>
      </c>
      <c r="E1010">
        <v>1</v>
      </c>
      <c r="G1010">
        <v>3.25</v>
      </c>
      <c r="H1010">
        <v>1</v>
      </c>
      <c r="I1010">
        <v>4.1666659999999993</v>
      </c>
      <c r="K1010">
        <v>11</v>
      </c>
      <c r="Z1010">
        <v>1</v>
      </c>
      <c r="AA1010">
        <v>1.0625</v>
      </c>
      <c r="AB1010">
        <v>1</v>
      </c>
      <c r="AG1010">
        <v>0.58333299999999999</v>
      </c>
      <c r="AI1010">
        <v>0.77777799999999997</v>
      </c>
      <c r="AK1010">
        <v>1.125</v>
      </c>
    </row>
    <row r="1011" spans="1:42" x14ac:dyDescent="0.2">
      <c r="A1011">
        <v>6242039</v>
      </c>
      <c r="I1011">
        <v>16.666667</v>
      </c>
      <c r="K1011">
        <v>1</v>
      </c>
      <c r="Z1011">
        <v>1</v>
      </c>
      <c r="AH1011">
        <v>1</v>
      </c>
      <c r="AI1011">
        <v>2</v>
      </c>
    </row>
    <row r="1012" spans="1:42" x14ac:dyDescent="0.2">
      <c r="A1012">
        <v>6242044</v>
      </c>
      <c r="I1012">
        <v>2.0833330000000001</v>
      </c>
      <c r="J1012">
        <v>2</v>
      </c>
      <c r="K1012">
        <v>3</v>
      </c>
      <c r="L1012">
        <v>10</v>
      </c>
      <c r="Y1012">
        <v>0.5</v>
      </c>
      <c r="Z1012">
        <v>1</v>
      </c>
      <c r="AH1012">
        <v>1</v>
      </c>
      <c r="AI1012">
        <v>1</v>
      </c>
      <c r="AK1012">
        <v>4.3333329999999997</v>
      </c>
    </row>
    <row r="1013" spans="1:42" x14ac:dyDescent="0.2">
      <c r="A1013">
        <v>6242049</v>
      </c>
      <c r="B1013">
        <v>1</v>
      </c>
      <c r="E1013">
        <v>1</v>
      </c>
      <c r="I1013">
        <v>4.1666659999999993</v>
      </c>
      <c r="K1013">
        <v>6</v>
      </c>
      <c r="L1013">
        <v>3</v>
      </c>
      <c r="Z1013">
        <v>1</v>
      </c>
      <c r="AB1013">
        <v>1</v>
      </c>
      <c r="AH1013">
        <v>2</v>
      </c>
      <c r="AI1013">
        <v>1</v>
      </c>
      <c r="AK1013">
        <v>3.25</v>
      </c>
    </row>
    <row r="1014" spans="1:42" x14ac:dyDescent="0.2">
      <c r="A1014">
        <v>6242053</v>
      </c>
      <c r="G1014">
        <v>12.916667</v>
      </c>
      <c r="I1014">
        <v>6.25</v>
      </c>
      <c r="J1014">
        <v>1</v>
      </c>
      <c r="K1014">
        <v>1</v>
      </c>
      <c r="L1014">
        <v>1</v>
      </c>
      <c r="Z1014">
        <v>3</v>
      </c>
      <c r="AA1014">
        <v>1.0625</v>
      </c>
      <c r="AB1014">
        <v>1</v>
      </c>
      <c r="AC1014">
        <v>0.25</v>
      </c>
      <c r="AG1014">
        <v>1</v>
      </c>
      <c r="AI1014">
        <v>1</v>
      </c>
      <c r="AK1014">
        <v>1.0833330000000001</v>
      </c>
    </row>
    <row r="1015" spans="1:42" x14ac:dyDescent="0.2">
      <c r="A1015">
        <v>6242054</v>
      </c>
      <c r="B1015">
        <v>18</v>
      </c>
      <c r="G1015">
        <v>13</v>
      </c>
      <c r="H1015">
        <v>1.125</v>
      </c>
      <c r="I1015">
        <v>27.083333</v>
      </c>
      <c r="K1015">
        <v>5</v>
      </c>
      <c r="L1015">
        <v>6</v>
      </c>
      <c r="Z1015">
        <v>2</v>
      </c>
      <c r="AA1015">
        <v>4.25</v>
      </c>
      <c r="AB1015">
        <v>1</v>
      </c>
      <c r="AI1015">
        <v>5</v>
      </c>
    </row>
    <row r="1016" spans="1:42" x14ac:dyDescent="0.2">
      <c r="A1016">
        <v>6242055</v>
      </c>
      <c r="G1016">
        <v>2.1666660000000002</v>
      </c>
      <c r="I1016">
        <v>6.249998999999999</v>
      </c>
      <c r="K1016">
        <v>1</v>
      </c>
      <c r="Z1016">
        <v>3</v>
      </c>
      <c r="AB1016">
        <v>3</v>
      </c>
      <c r="AH1016">
        <v>1</v>
      </c>
      <c r="AI1016">
        <v>0.44444400000000001</v>
      </c>
    </row>
    <row r="1017" spans="1:42" x14ac:dyDescent="0.2">
      <c r="A1017">
        <v>6242057</v>
      </c>
      <c r="B1017">
        <v>1</v>
      </c>
      <c r="D1017">
        <v>1</v>
      </c>
      <c r="F1017">
        <v>1</v>
      </c>
      <c r="G1017">
        <v>1.0833330000000001</v>
      </c>
      <c r="I1017">
        <v>4.1666659999999993</v>
      </c>
      <c r="K1017">
        <v>1</v>
      </c>
      <c r="L1017">
        <v>2</v>
      </c>
      <c r="N1017">
        <v>0.25</v>
      </c>
      <c r="Z1017">
        <v>2</v>
      </c>
      <c r="AB1017">
        <v>2</v>
      </c>
      <c r="AI1017">
        <v>0.55555600000000005</v>
      </c>
      <c r="AK1017">
        <v>1.0833330000000001</v>
      </c>
    </row>
    <row r="1018" spans="1:42" x14ac:dyDescent="0.2">
      <c r="A1018">
        <v>6242058</v>
      </c>
      <c r="B1018">
        <v>2</v>
      </c>
      <c r="D1018">
        <v>1</v>
      </c>
      <c r="E1018">
        <v>3</v>
      </c>
      <c r="F1018">
        <v>2</v>
      </c>
      <c r="G1018">
        <v>2</v>
      </c>
      <c r="H1018">
        <v>1</v>
      </c>
      <c r="I1018">
        <v>2.0833330000000001</v>
      </c>
      <c r="J1018">
        <v>4</v>
      </c>
      <c r="L1018">
        <v>3</v>
      </c>
      <c r="Z1018">
        <v>3</v>
      </c>
      <c r="AG1018">
        <v>2.0833330000000001</v>
      </c>
      <c r="AH1018">
        <v>1</v>
      </c>
      <c r="AI1018">
        <v>1</v>
      </c>
      <c r="AM1018">
        <v>1.0833330000000001</v>
      </c>
      <c r="AP1018">
        <v>2.25</v>
      </c>
    </row>
    <row r="1019" spans="1:42" x14ac:dyDescent="0.2">
      <c r="A1019">
        <v>6242061</v>
      </c>
      <c r="E1019">
        <v>1</v>
      </c>
      <c r="G1019">
        <v>3.1666669999999999</v>
      </c>
      <c r="I1019">
        <v>4.1666659999999993</v>
      </c>
      <c r="Y1019">
        <v>0.16666700000000001</v>
      </c>
      <c r="Z1019">
        <v>1</v>
      </c>
      <c r="AB1019">
        <v>3</v>
      </c>
    </row>
    <row r="1020" spans="1:42" x14ac:dyDescent="0.2">
      <c r="A1020">
        <v>6242062</v>
      </c>
      <c r="E1020">
        <v>1</v>
      </c>
      <c r="F1020">
        <v>8</v>
      </c>
      <c r="G1020">
        <v>13</v>
      </c>
      <c r="I1020">
        <v>12.5</v>
      </c>
      <c r="K1020">
        <v>0</v>
      </c>
    </row>
    <row r="1021" spans="1:42" x14ac:dyDescent="0.2">
      <c r="A1021">
        <v>6242065</v>
      </c>
      <c r="B1021">
        <v>10</v>
      </c>
      <c r="E1021">
        <v>2</v>
      </c>
      <c r="G1021">
        <v>5.4166670000000003</v>
      </c>
      <c r="I1021">
        <v>16.666667</v>
      </c>
      <c r="K1021">
        <v>3</v>
      </c>
      <c r="AK1021">
        <v>8.3334000000000005E-2</v>
      </c>
      <c r="AM1021">
        <v>4.1667000000000003E-2</v>
      </c>
    </row>
    <row r="1022" spans="1:42" x14ac:dyDescent="0.2">
      <c r="A1022">
        <v>6242066</v>
      </c>
      <c r="B1022">
        <v>3</v>
      </c>
      <c r="G1022">
        <v>2</v>
      </c>
      <c r="I1022">
        <v>4.1666659999999993</v>
      </c>
      <c r="K1022">
        <v>1</v>
      </c>
      <c r="AB1022">
        <v>1</v>
      </c>
      <c r="AJ1022">
        <v>2.125</v>
      </c>
      <c r="AK1022">
        <v>1.0833330000000001</v>
      </c>
      <c r="AM1022">
        <v>3.25</v>
      </c>
    </row>
    <row r="1023" spans="1:42" x14ac:dyDescent="0.2">
      <c r="A1023">
        <v>6242068</v>
      </c>
      <c r="C1023">
        <v>-5</v>
      </c>
      <c r="D1023">
        <v>10</v>
      </c>
      <c r="E1023">
        <v>10</v>
      </c>
      <c r="F1023">
        <v>20</v>
      </c>
      <c r="G1023">
        <v>-3.3333329999999997</v>
      </c>
      <c r="H1023">
        <v>1</v>
      </c>
      <c r="I1023">
        <v>124</v>
      </c>
      <c r="J1023">
        <v>225</v>
      </c>
      <c r="K1023">
        <v>25</v>
      </c>
      <c r="L1023">
        <v>25</v>
      </c>
      <c r="Z1023">
        <v>1</v>
      </c>
      <c r="AB1023">
        <v>1</v>
      </c>
      <c r="AC1023">
        <v>0.5</v>
      </c>
      <c r="AG1023">
        <v>8.3333000000000004E-2</v>
      </c>
      <c r="AH1023">
        <v>1</v>
      </c>
      <c r="AI1023">
        <v>1</v>
      </c>
    </row>
    <row r="1024" spans="1:42" x14ac:dyDescent="0.2">
      <c r="A1024">
        <v>6242069</v>
      </c>
      <c r="B1024">
        <v>51</v>
      </c>
      <c r="C1024">
        <v>33</v>
      </c>
      <c r="E1024">
        <v>117</v>
      </c>
      <c r="G1024">
        <v>222</v>
      </c>
      <c r="I1024">
        <v>122.91666699999999</v>
      </c>
      <c r="J1024">
        <v>35</v>
      </c>
      <c r="K1024">
        <v>1</v>
      </c>
      <c r="L1024">
        <v>50</v>
      </c>
      <c r="Q1024">
        <v>7</v>
      </c>
      <c r="U1024">
        <v>1</v>
      </c>
      <c r="V1024">
        <v>3</v>
      </c>
      <c r="X1024">
        <v>1</v>
      </c>
      <c r="Z1024">
        <v>5</v>
      </c>
      <c r="AB1024">
        <v>1</v>
      </c>
      <c r="AC1024">
        <v>0.25</v>
      </c>
      <c r="AG1024">
        <v>41</v>
      </c>
      <c r="AH1024">
        <v>7</v>
      </c>
      <c r="AI1024">
        <v>1</v>
      </c>
      <c r="AK1024">
        <v>65</v>
      </c>
    </row>
    <row r="1025" spans="1:42" x14ac:dyDescent="0.2">
      <c r="A1025">
        <v>6242071</v>
      </c>
      <c r="D1025">
        <v>2</v>
      </c>
      <c r="F1025">
        <v>1</v>
      </c>
      <c r="I1025">
        <v>4.1666659999999993</v>
      </c>
      <c r="K1025">
        <v>3</v>
      </c>
      <c r="L1025">
        <v>2</v>
      </c>
      <c r="AH1025">
        <v>0.5</v>
      </c>
    </row>
    <row r="1026" spans="1:42" x14ac:dyDescent="0.2">
      <c r="A1026">
        <v>6242072</v>
      </c>
      <c r="C1026">
        <v>30</v>
      </c>
      <c r="E1026">
        <v>90</v>
      </c>
      <c r="F1026">
        <v>30</v>
      </c>
      <c r="G1026">
        <v>13</v>
      </c>
      <c r="H1026">
        <v>1</v>
      </c>
      <c r="I1026">
        <v>50</v>
      </c>
      <c r="J1026">
        <v>45</v>
      </c>
      <c r="K1026">
        <v>20</v>
      </c>
      <c r="L1026">
        <v>40</v>
      </c>
      <c r="Z1026">
        <v>3</v>
      </c>
      <c r="AB1026">
        <v>3</v>
      </c>
      <c r="AG1026">
        <v>10.083333</v>
      </c>
      <c r="AH1026">
        <v>30</v>
      </c>
      <c r="AI1026">
        <v>1</v>
      </c>
      <c r="AN1026">
        <v>35</v>
      </c>
    </row>
    <row r="1027" spans="1:42" x14ac:dyDescent="0.2">
      <c r="A1027">
        <v>6242076</v>
      </c>
      <c r="G1027">
        <v>2.1666669999999999</v>
      </c>
      <c r="I1027">
        <v>11.416667</v>
      </c>
      <c r="J1027">
        <v>3</v>
      </c>
      <c r="K1027">
        <v>1</v>
      </c>
      <c r="L1027">
        <v>5</v>
      </c>
      <c r="Q1027">
        <v>1</v>
      </c>
      <c r="Z1027">
        <v>1</v>
      </c>
      <c r="AB1027">
        <v>2</v>
      </c>
      <c r="AG1027">
        <v>5</v>
      </c>
      <c r="AH1027">
        <v>5</v>
      </c>
      <c r="AI1027">
        <v>4</v>
      </c>
      <c r="AK1027">
        <v>4.1700000000000001E-2</v>
      </c>
    </row>
    <row r="1028" spans="1:42" x14ac:dyDescent="0.2">
      <c r="A1028">
        <v>6242079</v>
      </c>
      <c r="B1028">
        <v>5</v>
      </c>
      <c r="E1028">
        <v>2</v>
      </c>
      <c r="F1028">
        <v>2</v>
      </c>
      <c r="G1028">
        <v>16.25</v>
      </c>
      <c r="H1028">
        <v>2.125</v>
      </c>
      <c r="I1028">
        <v>17.666667</v>
      </c>
      <c r="J1028">
        <v>10</v>
      </c>
      <c r="K1028">
        <v>3</v>
      </c>
      <c r="L1028">
        <v>15</v>
      </c>
      <c r="Y1028">
        <v>3.5</v>
      </c>
      <c r="AB1028">
        <v>2</v>
      </c>
      <c r="AG1028">
        <v>8.3333000000000004E-2</v>
      </c>
      <c r="AH1028">
        <v>3</v>
      </c>
      <c r="AI1028">
        <v>3</v>
      </c>
      <c r="AM1028">
        <v>1.0833330000000001</v>
      </c>
    </row>
    <row r="1029" spans="1:42" x14ac:dyDescent="0.2">
      <c r="A1029">
        <v>6242081</v>
      </c>
      <c r="B1029">
        <v>5</v>
      </c>
      <c r="C1029">
        <v>17</v>
      </c>
      <c r="D1029">
        <v>5</v>
      </c>
      <c r="E1029">
        <v>15</v>
      </c>
      <c r="F1029">
        <v>10</v>
      </c>
      <c r="G1029">
        <v>56</v>
      </c>
      <c r="H1029">
        <v>3</v>
      </c>
      <c r="I1029">
        <v>14.583333</v>
      </c>
      <c r="J1029">
        <v>5</v>
      </c>
      <c r="K1029">
        <v>11</v>
      </c>
      <c r="L1029">
        <v>10</v>
      </c>
      <c r="N1029">
        <v>2</v>
      </c>
      <c r="Q1029">
        <v>2</v>
      </c>
      <c r="AC1029">
        <v>0.25</v>
      </c>
      <c r="AG1029">
        <v>16.333334000000001</v>
      </c>
      <c r="AH1029">
        <v>2</v>
      </c>
      <c r="AI1029">
        <v>7</v>
      </c>
      <c r="AK1029">
        <v>26</v>
      </c>
    </row>
    <row r="1030" spans="1:42" x14ac:dyDescent="0.2">
      <c r="A1030">
        <v>6242085</v>
      </c>
      <c r="C1030">
        <v>400</v>
      </c>
      <c r="D1030">
        <v>100</v>
      </c>
      <c r="F1030">
        <v>5</v>
      </c>
      <c r="G1030">
        <v>18</v>
      </c>
      <c r="H1030">
        <v>2</v>
      </c>
      <c r="I1030">
        <v>27.083333</v>
      </c>
      <c r="J1030">
        <v>150</v>
      </c>
      <c r="K1030">
        <v>1</v>
      </c>
      <c r="N1030">
        <v>2</v>
      </c>
      <c r="Q1030">
        <v>60.5</v>
      </c>
      <c r="V1030">
        <v>1</v>
      </c>
      <c r="W1030">
        <v>10</v>
      </c>
      <c r="X1030">
        <v>10</v>
      </c>
      <c r="Y1030">
        <v>52</v>
      </c>
      <c r="Z1030">
        <v>30</v>
      </c>
      <c r="AA1030">
        <v>2.125</v>
      </c>
      <c r="AB1030">
        <v>19</v>
      </c>
      <c r="AC1030">
        <v>50.25</v>
      </c>
      <c r="AE1030">
        <v>5</v>
      </c>
      <c r="AG1030">
        <v>100.333333</v>
      </c>
      <c r="AH1030">
        <v>2</v>
      </c>
      <c r="AI1030">
        <v>201.11111099999999</v>
      </c>
      <c r="AK1030">
        <v>0.5</v>
      </c>
    </row>
    <row r="1031" spans="1:42" x14ac:dyDescent="0.2">
      <c r="A1031">
        <v>6242086</v>
      </c>
      <c r="B1031">
        <v>1</v>
      </c>
      <c r="D1031">
        <v>4</v>
      </c>
      <c r="E1031">
        <v>2</v>
      </c>
      <c r="F1031">
        <v>2</v>
      </c>
      <c r="G1031">
        <v>3.1666660000000002</v>
      </c>
      <c r="H1031">
        <v>1.125</v>
      </c>
      <c r="I1031">
        <v>5.1666659999999993</v>
      </c>
      <c r="J1031">
        <v>6</v>
      </c>
      <c r="K1031">
        <v>5</v>
      </c>
      <c r="L1031">
        <v>2</v>
      </c>
      <c r="M1031">
        <v>0</v>
      </c>
      <c r="N1031">
        <v>0</v>
      </c>
      <c r="Q1031">
        <v>-1</v>
      </c>
      <c r="U1031">
        <v>1</v>
      </c>
      <c r="V1031">
        <v>6</v>
      </c>
      <c r="X1031">
        <v>4</v>
      </c>
      <c r="Z1031">
        <v>0.625</v>
      </c>
      <c r="AB1031">
        <v>1</v>
      </c>
      <c r="AC1031">
        <v>1</v>
      </c>
      <c r="AG1031">
        <v>9</v>
      </c>
      <c r="AH1031">
        <v>8</v>
      </c>
      <c r="AI1031">
        <v>6</v>
      </c>
      <c r="AK1031">
        <v>-1.0833330000000001</v>
      </c>
      <c r="AN1031">
        <v>1</v>
      </c>
      <c r="AO1031">
        <v>1</v>
      </c>
    </row>
    <row r="1032" spans="1:42" x14ac:dyDescent="0.2">
      <c r="A1032">
        <v>6242089</v>
      </c>
      <c r="E1032">
        <v>1</v>
      </c>
      <c r="K1032">
        <v>1</v>
      </c>
      <c r="AB1032">
        <v>1</v>
      </c>
      <c r="AI1032">
        <v>1</v>
      </c>
    </row>
    <row r="1033" spans="1:42" x14ac:dyDescent="0.2">
      <c r="A1033">
        <v>6242090</v>
      </c>
      <c r="C1033">
        <v>1</v>
      </c>
      <c r="E1033">
        <v>11</v>
      </c>
      <c r="F1033">
        <v>15</v>
      </c>
      <c r="H1033">
        <v>10</v>
      </c>
      <c r="I1033">
        <v>2.0833330000000001</v>
      </c>
      <c r="J1033">
        <v>92</v>
      </c>
      <c r="K1033">
        <v>15</v>
      </c>
      <c r="N1033">
        <v>1</v>
      </c>
      <c r="P1033">
        <v>3</v>
      </c>
      <c r="Q1033">
        <v>13</v>
      </c>
      <c r="T1033">
        <v>2</v>
      </c>
      <c r="U1033">
        <v>2</v>
      </c>
      <c r="V1033">
        <v>14</v>
      </c>
      <c r="Y1033">
        <v>8</v>
      </c>
      <c r="Z1033">
        <v>3</v>
      </c>
      <c r="AA1033">
        <v>1.0625</v>
      </c>
      <c r="AB1033">
        <v>1</v>
      </c>
      <c r="AC1033">
        <v>5</v>
      </c>
      <c r="AD1033">
        <v>1</v>
      </c>
      <c r="AG1033">
        <v>6.1666670000000003</v>
      </c>
      <c r="AH1033">
        <v>55</v>
      </c>
      <c r="AI1033">
        <v>5</v>
      </c>
      <c r="AK1033">
        <v>1.0833330000000001</v>
      </c>
      <c r="AN1033">
        <v>2</v>
      </c>
      <c r="AO1033">
        <v>1</v>
      </c>
    </row>
    <row r="1034" spans="1:42" x14ac:dyDescent="0.2">
      <c r="A1034">
        <v>6242096</v>
      </c>
      <c r="B1034">
        <v>30</v>
      </c>
      <c r="C1034">
        <v>110</v>
      </c>
      <c r="D1034">
        <v>15</v>
      </c>
      <c r="E1034">
        <v>46</v>
      </c>
      <c r="F1034">
        <v>15</v>
      </c>
      <c r="G1034">
        <v>65</v>
      </c>
      <c r="H1034">
        <v>2</v>
      </c>
      <c r="I1034">
        <v>625</v>
      </c>
      <c r="J1034">
        <v>15</v>
      </c>
      <c r="K1034">
        <v>28</v>
      </c>
      <c r="L1034">
        <v>75</v>
      </c>
      <c r="Q1034">
        <v>1</v>
      </c>
      <c r="Y1034">
        <v>1</v>
      </c>
      <c r="Z1034">
        <v>5</v>
      </c>
      <c r="AA1034">
        <v>17</v>
      </c>
      <c r="AB1034">
        <v>25</v>
      </c>
      <c r="AC1034">
        <v>0.25</v>
      </c>
      <c r="AG1034">
        <v>70.166665999999992</v>
      </c>
      <c r="AH1034">
        <v>14</v>
      </c>
      <c r="AI1034">
        <v>1</v>
      </c>
      <c r="AK1034">
        <v>78</v>
      </c>
    </row>
    <row r="1035" spans="1:42" x14ac:dyDescent="0.2">
      <c r="A1035">
        <v>6242102</v>
      </c>
      <c r="E1035">
        <v>1</v>
      </c>
      <c r="F1035">
        <v>1</v>
      </c>
      <c r="G1035">
        <v>0.16666700000000001</v>
      </c>
      <c r="H1035">
        <v>2</v>
      </c>
      <c r="I1035">
        <v>2</v>
      </c>
      <c r="K1035">
        <v>1</v>
      </c>
      <c r="N1035">
        <v>0.5</v>
      </c>
      <c r="U1035">
        <v>1</v>
      </c>
      <c r="V1035">
        <v>2</v>
      </c>
      <c r="X1035">
        <v>1</v>
      </c>
      <c r="Y1035">
        <v>2</v>
      </c>
      <c r="Z1035">
        <v>1</v>
      </c>
      <c r="AA1035">
        <v>1.0625</v>
      </c>
      <c r="AB1035">
        <v>1</v>
      </c>
      <c r="AG1035">
        <v>1.1666660000000002</v>
      </c>
      <c r="AH1035">
        <v>5</v>
      </c>
      <c r="AI1035">
        <v>10</v>
      </c>
      <c r="AK1035">
        <v>1.0833330000000001</v>
      </c>
      <c r="AL1035">
        <v>1</v>
      </c>
    </row>
    <row r="1036" spans="1:42" x14ac:dyDescent="0.2">
      <c r="A1036">
        <v>6242111</v>
      </c>
      <c r="B1036">
        <v>160</v>
      </c>
      <c r="C1036">
        <v>175</v>
      </c>
      <c r="D1036">
        <v>30</v>
      </c>
      <c r="E1036">
        <v>275</v>
      </c>
      <c r="F1036">
        <v>60</v>
      </c>
      <c r="G1036">
        <v>421</v>
      </c>
      <c r="I1036">
        <v>584.41666699999996</v>
      </c>
      <c r="J1036">
        <v>360</v>
      </c>
      <c r="K1036">
        <v>140</v>
      </c>
      <c r="N1036">
        <v>-4</v>
      </c>
      <c r="Q1036">
        <v>45</v>
      </c>
      <c r="U1036">
        <v>5</v>
      </c>
      <c r="V1036">
        <v>25</v>
      </c>
      <c r="X1036">
        <v>15</v>
      </c>
      <c r="Z1036">
        <v>20</v>
      </c>
      <c r="AA1036">
        <v>17</v>
      </c>
      <c r="AB1036">
        <v>10</v>
      </c>
      <c r="AC1036">
        <v>-7</v>
      </c>
      <c r="AD1036">
        <v>3</v>
      </c>
      <c r="AG1036">
        <v>205.08333300000001</v>
      </c>
      <c r="AH1036">
        <v>126</v>
      </c>
      <c r="AI1036">
        <v>50</v>
      </c>
      <c r="AK1036">
        <v>260.00000199999999</v>
      </c>
      <c r="AN1036">
        <v>5</v>
      </c>
    </row>
    <row r="1037" spans="1:42" x14ac:dyDescent="0.2">
      <c r="A1037">
        <v>6242115</v>
      </c>
      <c r="F1037">
        <v>1</v>
      </c>
      <c r="G1037">
        <v>2.0833330000000001</v>
      </c>
      <c r="H1037">
        <v>1</v>
      </c>
      <c r="K1037">
        <v>7</v>
      </c>
      <c r="L1037">
        <v>1</v>
      </c>
      <c r="N1037">
        <v>0</v>
      </c>
      <c r="Y1037">
        <v>1</v>
      </c>
      <c r="Z1037">
        <v>1.5</v>
      </c>
      <c r="AB1037">
        <v>1</v>
      </c>
      <c r="AG1037">
        <v>8.3333000000000004E-2</v>
      </c>
      <c r="AH1037">
        <v>1</v>
      </c>
      <c r="AN1037">
        <v>0.5</v>
      </c>
      <c r="AP1037">
        <v>2.25</v>
      </c>
    </row>
    <row r="1038" spans="1:42" x14ac:dyDescent="0.2">
      <c r="A1038">
        <v>6242116</v>
      </c>
      <c r="F1038">
        <v>1</v>
      </c>
      <c r="K1038">
        <v>5</v>
      </c>
      <c r="L1038">
        <v>3</v>
      </c>
      <c r="Z1038">
        <v>2</v>
      </c>
      <c r="AA1038">
        <v>1.0625</v>
      </c>
      <c r="AB1038">
        <v>3</v>
      </c>
      <c r="AC1038">
        <v>0.5</v>
      </c>
      <c r="AD1038">
        <v>0.5</v>
      </c>
      <c r="AI1038">
        <v>1</v>
      </c>
      <c r="AK1038">
        <v>1.0833330000000001</v>
      </c>
    </row>
    <row r="1039" spans="1:42" x14ac:dyDescent="0.2">
      <c r="A1039">
        <v>6242117</v>
      </c>
      <c r="D1039">
        <v>4</v>
      </c>
      <c r="E1039">
        <v>6</v>
      </c>
      <c r="F1039">
        <v>7</v>
      </c>
      <c r="G1039">
        <v>10.416667</v>
      </c>
      <c r="H1039">
        <v>1</v>
      </c>
      <c r="I1039">
        <v>12.5</v>
      </c>
      <c r="J1039">
        <v>7</v>
      </c>
      <c r="K1039">
        <v>7</v>
      </c>
      <c r="L1039">
        <v>4</v>
      </c>
      <c r="N1039">
        <v>1</v>
      </c>
      <c r="Q1039">
        <v>1</v>
      </c>
      <c r="U1039">
        <v>0.5</v>
      </c>
      <c r="X1039">
        <v>0.5</v>
      </c>
      <c r="Y1039">
        <v>1</v>
      </c>
      <c r="Z1039">
        <v>2</v>
      </c>
      <c r="AB1039">
        <v>2</v>
      </c>
      <c r="AG1039">
        <v>0.16666700000000001</v>
      </c>
      <c r="AH1039">
        <v>3</v>
      </c>
      <c r="AI1039">
        <v>5</v>
      </c>
      <c r="AN1039">
        <v>2</v>
      </c>
      <c r="AP1039">
        <v>1.125</v>
      </c>
    </row>
    <row r="1040" spans="1:42" x14ac:dyDescent="0.2">
      <c r="A1040">
        <v>6242118</v>
      </c>
      <c r="E1040">
        <v>22</v>
      </c>
      <c r="G1040">
        <v>51</v>
      </c>
      <c r="I1040">
        <v>60.416667000000004</v>
      </c>
      <c r="J1040">
        <v>5</v>
      </c>
      <c r="K1040">
        <v>29</v>
      </c>
      <c r="L1040">
        <v>25</v>
      </c>
      <c r="N1040">
        <v>2</v>
      </c>
      <c r="Q1040">
        <v>5</v>
      </c>
      <c r="V1040">
        <v>2</v>
      </c>
      <c r="Z1040">
        <v>1</v>
      </c>
      <c r="AB1040">
        <v>1</v>
      </c>
      <c r="AG1040">
        <v>10</v>
      </c>
      <c r="AH1040">
        <v>6</v>
      </c>
      <c r="AK1040">
        <v>27.083333</v>
      </c>
      <c r="AP1040">
        <v>-9</v>
      </c>
    </row>
    <row r="1041" spans="1:40" x14ac:dyDescent="0.2">
      <c r="A1041">
        <v>6242121</v>
      </c>
      <c r="F1041">
        <v>3</v>
      </c>
      <c r="J1041">
        <v>2</v>
      </c>
      <c r="K1041">
        <v>2</v>
      </c>
      <c r="Y1041">
        <v>1</v>
      </c>
      <c r="Z1041">
        <v>1</v>
      </c>
      <c r="AG1041">
        <v>1</v>
      </c>
      <c r="AI1041">
        <v>1</v>
      </c>
    </row>
    <row r="1042" spans="1:40" x14ac:dyDescent="0.2">
      <c r="A1042">
        <v>6242122</v>
      </c>
      <c r="B1042">
        <v>10</v>
      </c>
      <c r="C1042">
        <v>30</v>
      </c>
      <c r="D1042">
        <v>5</v>
      </c>
      <c r="E1042">
        <v>34</v>
      </c>
      <c r="F1042">
        <v>30</v>
      </c>
      <c r="G1042">
        <v>214.83333299999998</v>
      </c>
      <c r="I1042">
        <v>172.91666699999999</v>
      </c>
      <c r="J1042">
        <v>9</v>
      </c>
      <c r="K1042">
        <v>32</v>
      </c>
      <c r="L1042">
        <v>10</v>
      </c>
      <c r="Q1042">
        <v>5</v>
      </c>
      <c r="Z1042">
        <v>6</v>
      </c>
      <c r="AA1042">
        <v>0</v>
      </c>
      <c r="AB1042">
        <v>1</v>
      </c>
      <c r="AC1042">
        <v>1</v>
      </c>
      <c r="AG1042">
        <v>7</v>
      </c>
      <c r="AH1042">
        <v>10</v>
      </c>
      <c r="AI1042">
        <v>1</v>
      </c>
      <c r="AN1042">
        <v>4</v>
      </c>
    </row>
    <row r="1043" spans="1:40" x14ac:dyDescent="0.2">
      <c r="A1043">
        <v>6242127</v>
      </c>
      <c r="C1043">
        <v>1</v>
      </c>
      <c r="I1043">
        <v>2.0833330000000001</v>
      </c>
      <c r="K1043">
        <v>0.5</v>
      </c>
      <c r="L1043">
        <v>3</v>
      </c>
      <c r="Z1043">
        <v>1</v>
      </c>
      <c r="AA1043">
        <v>1.0625</v>
      </c>
      <c r="AB1043">
        <v>1</v>
      </c>
      <c r="AC1043">
        <v>0.25</v>
      </c>
      <c r="AK1043">
        <v>1.0833330000000001</v>
      </c>
      <c r="AL1043">
        <v>1.0833330000000001</v>
      </c>
      <c r="AM1043">
        <v>1.0833330000000001</v>
      </c>
      <c r="AN1043">
        <v>0.16666700000000001</v>
      </c>
    </row>
    <row r="1044" spans="1:40" x14ac:dyDescent="0.2">
      <c r="A1044">
        <v>6242129</v>
      </c>
      <c r="B1044">
        <v>2</v>
      </c>
      <c r="D1044">
        <v>2</v>
      </c>
      <c r="G1044">
        <v>2</v>
      </c>
      <c r="H1044">
        <v>1</v>
      </c>
      <c r="I1044">
        <v>2.0833330000000001</v>
      </c>
      <c r="J1044">
        <v>2</v>
      </c>
      <c r="K1044">
        <v>2</v>
      </c>
      <c r="L1044">
        <v>2</v>
      </c>
      <c r="N1044">
        <v>0.25</v>
      </c>
      <c r="Q1044">
        <v>0.5</v>
      </c>
      <c r="Y1044">
        <v>2</v>
      </c>
      <c r="Z1044">
        <v>2</v>
      </c>
      <c r="AG1044">
        <v>1.0833330000000001</v>
      </c>
      <c r="AH1044">
        <v>1</v>
      </c>
      <c r="AI1044">
        <v>1</v>
      </c>
      <c r="AJ1044">
        <v>1.0625</v>
      </c>
      <c r="AL1044">
        <v>1.0833330000000001</v>
      </c>
      <c r="AM1044">
        <v>2.1666669999999999</v>
      </c>
      <c r="AN1044">
        <v>0.25</v>
      </c>
    </row>
    <row r="1045" spans="1:40" x14ac:dyDescent="0.2">
      <c r="A1045">
        <v>6242130</v>
      </c>
      <c r="B1045">
        <v>20</v>
      </c>
      <c r="C1045">
        <v>20</v>
      </c>
      <c r="E1045">
        <v>10</v>
      </c>
      <c r="F1045">
        <v>10</v>
      </c>
      <c r="G1045">
        <v>126</v>
      </c>
      <c r="H1045">
        <v>1</v>
      </c>
      <c r="I1045">
        <v>100</v>
      </c>
      <c r="J1045">
        <v>15</v>
      </c>
      <c r="K1045">
        <v>17</v>
      </c>
      <c r="L1045">
        <v>30</v>
      </c>
      <c r="Z1045">
        <v>10</v>
      </c>
      <c r="AB1045">
        <v>10</v>
      </c>
      <c r="AC1045">
        <v>0.25</v>
      </c>
      <c r="AG1045">
        <v>7.0833329999999997</v>
      </c>
      <c r="AH1045">
        <v>1</v>
      </c>
      <c r="AI1045">
        <v>2</v>
      </c>
      <c r="AK1045">
        <v>13</v>
      </c>
    </row>
    <row r="1046" spans="1:40" x14ac:dyDescent="0.2">
      <c r="A1046">
        <v>6242164</v>
      </c>
      <c r="G1046">
        <v>3.25</v>
      </c>
      <c r="I1046">
        <v>6.25</v>
      </c>
      <c r="Z1046">
        <v>1</v>
      </c>
      <c r="AB1046">
        <v>1</v>
      </c>
      <c r="AG1046">
        <v>2</v>
      </c>
      <c r="AI1046">
        <v>1</v>
      </c>
    </row>
    <row r="1047" spans="1:40" x14ac:dyDescent="0.2">
      <c r="A1047">
        <v>6242166</v>
      </c>
      <c r="C1047">
        <v>5</v>
      </c>
      <c r="D1047">
        <v>5</v>
      </c>
      <c r="E1047">
        <v>10</v>
      </c>
      <c r="H1047">
        <v>1</v>
      </c>
      <c r="I1047">
        <v>37.5</v>
      </c>
      <c r="J1047">
        <v>5</v>
      </c>
      <c r="K1047">
        <v>5</v>
      </c>
      <c r="L1047">
        <v>10</v>
      </c>
      <c r="N1047">
        <v>1</v>
      </c>
      <c r="AB1047">
        <v>5</v>
      </c>
      <c r="AG1047">
        <v>5.1666670000000003</v>
      </c>
      <c r="AH1047">
        <v>5</v>
      </c>
      <c r="AI1047">
        <v>1</v>
      </c>
      <c r="AK1047">
        <v>26</v>
      </c>
    </row>
    <row r="1048" spans="1:40" x14ac:dyDescent="0.2">
      <c r="A1048">
        <v>6242176</v>
      </c>
      <c r="I1048">
        <v>2.0833330000000001</v>
      </c>
      <c r="K1048">
        <v>2</v>
      </c>
      <c r="L1048">
        <v>1</v>
      </c>
      <c r="V1048">
        <v>1</v>
      </c>
      <c r="Z1048">
        <v>2</v>
      </c>
      <c r="AB1048">
        <v>1</v>
      </c>
      <c r="AK1048">
        <v>4.1700000000000001E-2</v>
      </c>
      <c r="AM1048">
        <v>3.25</v>
      </c>
    </row>
    <row r="1049" spans="1:40" x14ac:dyDescent="0.2">
      <c r="A1049">
        <v>6242185</v>
      </c>
      <c r="B1049">
        <v>10</v>
      </c>
      <c r="C1049">
        <v>10</v>
      </c>
      <c r="D1049">
        <v>5</v>
      </c>
      <c r="E1049">
        <v>5</v>
      </c>
      <c r="G1049">
        <v>2.1666669999999999</v>
      </c>
      <c r="I1049">
        <v>20.833334000000001</v>
      </c>
      <c r="J1049">
        <v>1</v>
      </c>
      <c r="K1049">
        <v>5</v>
      </c>
      <c r="L1049">
        <v>10</v>
      </c>
      <c r="N1049">
        <v>1</v>
      </c>
      <c r="AG1049">
        <v>1.0833330000000001</v>
      </c>
      <c r="AH1049">
        <v>1</v>
      </c>
      <c r="AM1049">
        <v>13</v>
      </c>
    </row>
    <row r="1050" spans="1:40" x14ac:dyDescent="0.2">
      <c r="A1050">
        <v>6242196</v>
      </c>
      <c r="B1050">
        <v>1</v>
      </c>
      <c r="C1050">
        <v>10</v>
      </c>
      <c r="E1050">
        <v>1</v>
      </c>
      <c r="G1050">
        <v>39</v>
      </c>
      <c r="I1050">
        <v>28.083333</v>
      </c>
      <c r="J1050">
        <v>5</v>
      </c>
      <c r="K1050">
        <v>6</v>
      </c>
      <c r="Z1050">
        <v>1</v>
      </c>
      <c r="AB1050">
        <v>1</v>
      </c>
      <c r="AI1050">
        <v>0.44444400000000001</v>
      </c>
      <c r="AK1050">
        <v>1.0833330000000001</v>
      </c>
    </row>
    <row r="1051" spans="1:40" x14ac:dyDescent="0.2">
      <c r="A1051">
        <v>6242200</v>
      </c>
      <c r="B1051">
        <v>2</v>
      </c>
      <c r="E1051">
        <v>1</v>
      </c>
      <c r="G1051">
        <v>2.1666669999999999</v>
      </c>
      <c r="H1051">
        <v>1</v>
      </c>
      <c r="K1051">
        <v>1.5</v>
      </c>
      <c r="N1051">
        <v>0.25</v>
      </c>
      <c r="Y1051">
        <v>0.5</v>
      </c>
      <c r="AB1051">
        <v>0.5</v>
      </c>
      <c r="AC1051">
        <v>0.25</v>
      </c>
      <c r="AG1051">
        <v>1.0833330000000001</v>
      </c>
      <c r="AI1051">
        <v>0.55559999999999998</v>
      </c>
      <c r="AK1051">
        <v>5.4166670000000003</v>
      </c>
    </row>
    <row r="1052" spans="1:40" x14ac:dyDescent="0.2">
      <c r="A1052">
        <v>6242223</v>
      </c>
      <c r="F1052">
        <v>2</v>
      </c>
      <c r="J1052">
        <v>3</v>
      </c>
      <c r="AI1052">
        <v>1</v>
      </c>
    </row>
    <row r="1053" spans="1:40" x14ac:dyDescent="0.2">
      <c r="A1053">
        <v>6242224</v>
      </c>
      <c r="D1053">
        <v>25</v>
      </c>
      <c r="E1053">
        <v>16</v>
      </c>
      <c r="F1053">
        <v>20</v>
      </c>
      <c r="J1053">
        <v>61</v>
      </c>
      <c r="K1053">
        <v>1</v>
      </c>
      <c r="L1053">
        <v>10</v>
      </c>
      <c r="O1053">
        <v>3</v>
      </c>
      <c r="Q1053">
        <v>1</v>
      </c>
      <c r="U1053">
        <v>2</v>
      </c>
      <c r="V1053">
        <v>10</v>
      </c>
      <c r="X1053">
        <v>5</v>
      </c>
      <c r="Z1053">
        <v>2</v>
      </c>
      <c r="AH1053">
        <v>30</v>
      </c>
      <c r="AI1053">
        <v>39</v>
      </c>
    </row>
    <row r="1054" spans="1:40" x14ac:dyDescent="0.2">
      <c r="A1054">
        <v>6242226</v>
      </c>
      <c r="F1054">
        <v>5</v>
      </c>
      <c r="I1054">
        <v>2.0833330000000001</v>
      </c>
      <c r="K1054">
        <v>1</v>
      </c>
    </row>
    <row r="1055" spans="1:40" x14ac:dyDescent="0.2">
      <c r="A1055">
        <v>6242233</v>
      </c>
      <c r="B1055">
        <v>5</v>
      </c>
      <c r="G1055">
        <v>26</v>
      </c>
      <c r="H1055">
        <v>1</v>
      </c>
      <c r="I1055">
        <v>11.416667</v>
      </c>
      <c r="J1055">
        <v>0</v>
      </c>
      <c r="K1055">
        <v>20</v>
      </c>
      <c r="L1055">
        <v>3</v>
      </c>
      <c r="Y1055">
        <v>1</v>
      </c>
      <c r="Z1055">
        <v>0</v>
      </c>
      <c r="AB1055">
        <v>0</v>
      </c>
      <c r="AG1055">
        <v>1.0833330000000001</v>
      </c>
      <c r="AI1055">
        <v>1</v>
      </c>
      <c r="AK1055">
        <v>13</v>
      </c>
    </row>
    <row r="1056" spans="1:40" x14ac:dyDescent="0.2">
      <c r="A1056">
        <v>6242234</v>
      </c>
      <c r="B1056">
        <v>3</v>
      </c>
      <c r="C1056">
        <v>2</v>
      </c>
      <c r="E1056">
        <v>5</v>
      </c>
      <c r="G1056">
        <v>23</v>
      </c>
      <c r="I1056">
        <v>2.0833330000000001</v>
      </c>
      <c r="K1056">
        <v>15</v>
      </c>
      <c r="Z1056">
        <v>1</v>
      </c>
      <c r="AB1056">
        <v>1</v>
      </c>
      <c r="AK1056">
        <v>26</v>
      </c>
    </row>
    <row r="1057" spans="1:41" x14ac:dyDescent="0.2">
      <c r="A1057">
        <v>6242236</v>
      </c>
      <c r="B1057">
        <v>27</v>
      </c>
      <c r="C1057">
        <v>20</v>
      </c>
      <c r="D1057">
        <v>1</v>
      </c>
      <c r="E1057">
        <v>6</v>
      </c>
      <c r="F1057">
        <v>15</v>
      </c>
      <c r="G1057">
        <v>1.0833330000000001</v>
      </c>
      <c r="H1057">
        <v>1</v>
      </c>
      <c r="I1057">
        <v>13.5</v>
      </c>
      <c r="J1057">
        <v>2</v>
      </c>
      <c r="K1057">
        <v>15</v>
      </c>
      <c r="L1057">
        <v>45</v>
      </c>
      <c r="Z1057">
        <v>7</v>
      </c>
      <c r="AB1057">
        <v>1</v>
      </c>
      <c r="AG1057">
        <v>8.3333000000000004E-2</v>
      </c>
      <c r="AH1057">
        <v>35</v>
      </c>
      <c r="AI1057">
        <v>1</v>
      </c>
      <c r="AK1057">
        <v>13</v>
      </c>
    </row>
    <row r="1058" spans="1:41" x14ac:dyDescent="0.2">
      <c r="A1058">
        <v>6242237</v>
      </c>
      <c r="C1058">
        <v>10</v>
      </c>
      <c r="D1058">
        <v>7</v>
      </c>
      <c r="F1058">
        <v>10</v>
      </c>
      <c r="G1058">
        <v>38</v>
      </c>
      <c r="I1058">
        <v>33.333334000000001</v>
      </c>
      <c r="J1058">
        <v>10</v>
      </c>
      <c r="K1058">
        <v>50</v>
      </c>
      <c r="L1058">
        <v>20</v>
      </c>
      <c r="N1058">
        <v>2</v>
      </c>
      <c r="Z1058">
        <v>2</v>
      </c>
      <c r="AB1058">
        <v>1</v>
      </c>
      <c r="AI1058">
        <v>9</v>
      </c>
      <c r="AN1058">
        <v>2</v>
      </c>
    </row>
    <row r="1059" spans="1:41" x14ac:dyDescent="0.2">
      <c r="A1059">
        <v>6242245</v>
      </c>
      <c r="E1059">
        <v>2</v>
      </c>
      <c r="G1059">
        <v>7.5833329999999997</v>
      </c>
      <c r="I1059">
        <v>4.1666670000000003</v>
      </c>
      <c r="J1059">
        <v>1</v>
      </c>
      <c r="K1059">
        <v>2</v>
      </c>
      <c r="Q1059">
        <v>1</v>
      </c>
      <c r="Z1059">
        <v>1</v>
      </c>
      <c r="AB1059">
        <v>1</v>
      </c>
      <c r="AC1059">
        <v>0.25</v>
      </c>
    </row>
    <row r="1060" spans="1:41" x14ac:dyDescent="0.2">
      <c r="A1060">
        <v>6242253</v>
      </c>
      <c r="E1060">
        <v>2</v>
      </c>
      <c r="I1060">
        <v>4.1666659999999993</v>
      </c>
      <c r="J1060">
        <v>1</v>
      </c>
      <c r="K1060">
        <v>11</v>
      </c>
      <c r="L1060">
        <v>2</v>
      </c>
      <c r="V1060">
        <v>1</v>
      </c>
      <c r="Z1060">
        <v>1</v>
      </c>
      <c r="AB1060">
        <v>1</v>
      </c>
      <c r="AH1060">
        <v>2</v>
      </c>
      <c r="AI1060">
        <v>4</v>
      </c>
      <c r="AN1060">
        <v>1</v>
      </c>
    </row>
    <row r="1061" spans="1:41" x14ac:dyDescent="0.2">
      <c r="A1061">
        <v>6242264</v>
      </c>
      <c r="B1061">
        <v>-2</v>
      </c>
      <c r="C1061">
        <v>75</v>
      </c>
      <c r="D1061">
        <v>25</v>
      </c>
      <c r="E1061">
        <v>76</v>
      </c>
      <c r="F1061">
        <v>25</v>
      </c>
      <c r="G1061">
        <v>120</v>
      </c>
      <c r="H1061">
        <v>0</v>
      </c>
      <c r="I1061">
        <v>400</v>
      </c>
      <c r="J1061">
        <v>450</v>
      </c>
      <c r="K1061">
        <v>76</v>
      </c>
      <c r="L1061">
        <v>220</v>
      </c>
      <c r="V1061">
        <v>0</v>
      </c>
      <c r="Z1061">
        <v>25</v>
      </c>
      <c r="AB1061">
        <v>27</v>
      </c>
      <c r="AG1061">
        <v>0</v>
      </c>
      <c r="AH1061">
        <v>250</v>
      </c>
      <c r="AI1061">
        <v>171</v>
      </c>
      <c r="AK1061">
        <v>156.000001</v>
      </c>
    </row>
    <row r="1062" spans="1:41" x14ac:dyDescent="0.2">
      <c r="A1062">
        <v>6242268</v>
      </c>
      <c r="C1062">
        <v>13</v>
      </c>
      <c r="D1062">
        <v>9</v>
      </c>
      <c r="E1062">
        <v>0</v>
      </c>
      <c r="G1062">
        <v>25.416667</v>
      </c>
      <c r="I1062">
        <v>34.083334000000001</v>
      </c>
      <c r="L1062">
        <v>22</v>
      </c>
      <c r="N1062">
        <v>2</v>
      </c>
      <c r="Z1062">
        <v>15</v>
      </c>
      <c r="AA1062">
        <v>-1.0625</v>
      </c>
      <c r="AB1062">
        <v>0</v>
      </c>
      <c r="AC1062">
        <v>4</v>
      </c>
      <c r="AG1062">
        <v>9.1666670000000003</v>
      </c>
      <c r="AH1062">
        <v>11</v>
      </c>
      <c r="AI1062">
        <v>0</v>
      </c>
    </row>
    <row r="1063" spans="1:41" x14ac:dyDescent="0.2">
      <c r="A1063">
        <v>6242270</v>
      </c>
      <c r="B1063">
        <v>25</v>
      </c>
      <c r="C1063">
        <v>11</v>
      </c>
      <c r="E1063">
        <v>30</v>
      </c>
      <c r="G1063">
        <v>36</v>
      </c>
      <c r="I1063">
        <v>75</v>
      </c>
      <c r="K1063">
        <v>30</v>
      </c>
      <c r="Z1063">
        <v>3</v>
      </c>
      <c r="AB1063">
        <v>4</v>
      </c>
      <c r="AK1063">
        <v>26</v>
      </c>
    </row>
    <row r="1064" spans="1:41" x14ac:dyDescent="0.2">
      <c r="A1064">
        <v>6242274</v>
      </c>
      <c r="I1064">
        <v>4.1666670000000003</v>
      </c>
      <c r="J1064">
        <v>7</v>
      </c>
      <c r="L1064">
        <v>1</v>
      </c>
      <c r="AH1064">
        <v>1</v>
      </c>
    </row>
    <row r="1065" spans="1:41" x14ac:dyDescent="0.2">
      <c r="A1065">
        <v>6242276</v>
      </c>
      <c r="F1065">
        <v>1</v>
      </c>
      <c r="K1065">
        <v>1</v>
      </c>
    </row>
    <row r="1066" spans="1:41" x14ac:dyDescent="0.2">
      <c r="A1066">
        <v>6242277</v>
      </c>
      <c r="B1066">
        <v>2</v>
      </c>
      <c r="G1066">
        <v>2.1666669999999999</v>
      </c>
      <c r="I1066">
        <v>2.0833330000000001</v>
      </c>
      <c r="J1066">
        <v>1</v>
      </c>
      <c r="Z1066">
        <v>3</v>
      </c>
      <c r="AA1066">
        <v>3.1875</v>
      </c>
      <c r="AB1066">
        <v>2</v>
      </c>
      <c r="AG1066">
        <v>0.5</v>
      </c>
      <c r="AK1066">
        <v>1.0833330000000001</v>
      </c>
    </row>
    <row r="1067" spans="1:41" x14ac:dyDescent="0.2">
      <c r="A1067">
        <v>6242279</v>
      </c>
      <c r="I1067">
        <v>1</v>
      </c>
      <c r="J1067">
        <v>5</v>
      </c>
      <c r="K1067">
        <v>3</v>
      </c>
      <c r="Y1067">
        <v>1</v>
      </c>
      <c r="AG1067">
        <v>1</v>
      </c>
      <c r="AI1067">
        <v>1</v>
      </c>
      <c r="AK1067">
        <v>2.1666669999999999</v>
      </c>
      <c r="AM1067">
        <v>1.0833330000000001</v>
      </c>
    </row>
    <row r="1068" spans="1:41" x14ac:dyDescent="0.2">
      <c r="A1068">
        <v>6242281</v>
      </c>
      <c r="E1068">
        <v>10</v>
      </c>
      <c r="F1068">
        <v>20</v>
      </c>
      <c r="G1068">
        <v>113</v>
      </c>
      <c r="I1068">
        <v>50</v>
      </c>
      <c r="J1068">
        <v>5</v>
      </c>
      <c r="K1068">
        <v>15</v>
      </c>
      <c r="L1068">
        <v>20</v>
      </c>
      <c r="AB1068">
        <v>1</v>
      </c>
      <c r="AG1068">
        <v>10</v>
      </c>
      <c r="AI1068">
        <v>6</v>
      </c>
      <c r="AK1068">
        <v>26</v>
      </c>
    </row>
    <row r="1069" spans="1:41" x14ac:dyDescent="0.2">
      <c r="A1069">
        <v>6242285</v>
      </c>
      <c r="B1069">
        <v>65</v>
      </c>
      <c r="C1069">
        <v>100</v>
      </c>
      <c r="D1069">
        <v>17</v>
      </c>
      <c r="E1069">
        <v>86</v>
      </c>
      <c r="F1069">
        <v>5</v>
      </c>
      <c r="G1069">
        <v>75</v>
      </c>
      <c r="H1069">
        <v>1</v>
      </c>
      <c r="I1069">
        <v>125</v>
      </c>
      <c r="J1069">
        <v>10</v>
      </c>
      <c r="K1069">
        <v>60</v>
      </c>
      <c r="L1069">
        <v>80</v>
      </c>
      <c r="Y1069">
        <v>1</v>
      </c>
      <c r="Z1069">
        <v>7</v>
      </c>
      <c r="AC1069">
        <v>0.5</v>
      </c>
      <c r="AG1069">
        <v>40.083333000000003</v>
      </c>
      <c r="AH1069">
        <v>55</v>
      </c>
      <c r="AI1069">
        <v>26</v>
      </c>
      <c r="AK1069">
        <v>104</v>
      </c>
    </row>
    <row r="1070" spans="1:41" x14ac:dyDescent="0.2">
      <c r="A1070">
        <v>6242290</v>
      </c>
      <c r="D1070">
        <v>5</v>
      </c>
      <c r="E1070">
        <v>1</v>
      </c>
      <c r="F1070">
        <v>1</v>
      </c>
      <c r="G1070">
        <v>2.1666669999999999</v>
      </c>
      <c r="H1070">
        <v>1</v>
      </c>
      <c r="I1070">
        <v>8.3333319999999986</v>
      </c>
      <c r="J1070">
        <v>1</v>
      </c>
      <c r="K1070">
        <v>3</v>
      </c>
      <c r="L1070">
        <v>5</v>
      </c>
      <c r="Y1070">
        <v>1</v>
      </c>
      <c r="Z1070">
        <v>2</v>
      </c>
      <c r="AA1070">
        <v>1.0625</v>
      </c>
      <c r="AB1070">
        <v>2</v>
      </c>
      <c r="AC1070">
        <v>1</v>
      </c>
      <c r="AD1070">
        <v>6</v>
      </c>
      <c r="AG1070">
        <v>1.0833330000000001</v>
      </c>
      <c r="AH1070">
        <v>1</v>
      </c>
      <c r="AI1070">
        <v>2</v>
      </c>
      <c r="AK1070">
        <v>1.0833330000000001</v>
      </c>
      <c r="AM1070">
        <v>1.0833330000000001</v>
      </c>
    </row>
    <row r="1071" spans="1:41" x14ac:dyDescent="0.2">
      <c r="A1071">
        <v>6242291</v>
      </c>
      <c r="K1071">
        <v>1</v>
      </c>
      <c r="AI1071">
        <v>1</v>
      </c>
    </row>
    <row r="1072" spans="1:41" x14ac:dyDescent="0.2">
      <c r="A1072">
        <v>6242296</v>
      </c>
      <c r="B1072">
        <v>75</v>
      </c>
      <c r="C1072">
        <v>45</v>
      </c>
      <c r="D1072">
        <v>35</v>
      </c>
      <c r="E1072">
        <v>25</v>
      </c>
      <c r="F1072">
        <v>140</v>
      </c>
      <c r="G1072">
        <v>174.75</v>
      </c>
      <c r="I1072">
        <v>100</v>
      </c>
      <c r="J1072">
        <v>36</v>
      </c>
      <c r="K1072">
        <v>75</v>
      </c>
      <c r="L1072">
        <v>45</v>
      </c>
      <c r="P1072">
        <v>2</v>
      </c>
      <c r="Q1072">
        <v>7</v>
      </c>
      <c r="V1072">
        <v>7</v>
      </c>
      <c r="Z1072">
        <v>5</v>
      </c>
      <c r="AB1072">
        <v>5</v>
      </c>
      <c r="AC1072">
        <v>3</v>
      </c>
      <c r="AG1072">
        <v>53</v>
      </c>
      <c r="AH1072">
        <v>36</v>
      </c>
      <c r="AI1072">
        <v>26</v>
      </c>
      <c r="AK1072">
        <v>78</v>
      </c>
      <c r="AN1072">
        <v>4</v>
      </c>
      <c r="AO1072">
        <v>3</v>
      </c>
    </row>
    <row r="1073" spans="1:42" x14ac:dyDescent="0.2">
      <c r="A1073">
        <v>6242298</v>
      </c>
      <c r="E1073">
        <v>2</v>
      </c>
      <c r="G1073">
        <v>7.0833329999999997</v>
      </c>
      <c r="I1073">
        <v>2.0833330000000001</v>
      </c>
      <c r="J1073">
        <v>5</v>
      </c>
      <c r="K1073">
        <v>9</v>
      </c>
      <c r="L1073">
        <v>5</v>
      </c>
      <c r="AM1073">
        <v>4.1667000000000003E-2</v>
      </c>
      <c r="AN1073">
        <v>0.5</v>
      </c>
    </row>
    <row r="1074" spans="1:42" x14ac:dyDescent="0.2">
      <c r="A1074">
        <v>6242300</v>
      </c>
      <c r="E1074">
        <v>5</v>
      </c>
      <c r="F1074">
        <v>1</v>
      </c>
      <c r="G1074">
        <v>23.666667</v>
      </c>
      <c r="H1074">
        <v>5.625</v>
      </c>
      <c r="I1074">
        <v>4.1666670000000003</v>
      </c>
      <c r="J1074">
        <v>15</v>
      </c>
      <c r="K1074">
        <v>6</v>
      </c>
      <c r="L1074">
        <v>20</v>
      </c>
      <c r="N1074">
        <v>1</v>
      </c>
      <c r="Q1074">
        <v>4.5</v>
      </c>
      <c r="Z1074">
        <v>11.5</v>
      </c>
      <c r="AG1074">
        <v>1.0833330000000001</v>
      </c>
      <c r="AH1074">
        <v>2</v>
      </c>
    </row>
    <row r="1075" spans="1:42" x14ac:dyDescent="0.2">
      <c r="A1075">
        <v>6242306</v>
      </c>
      <c r="C1075">
        <v>11</v>
      </c>
      <c r="E1075">
        <v>15</v>
      </c>
      <c r="G1075">
        <v>6.5</v>
      </c>
      <c r="I1075">
        <v>33.333332999999996</v>
      </c>
      <c r="J1075">
        <v>3</v>
      </c>
      <c r="K1075">
        <v>17</v>
      </c>
      <c r="L1075">
        <v>10</v>
      </c>
      <c r="Z1075">
        <v>2</v>
      </c>
      <c r="AB1075">
        <v>1</v>
      </c>
      <c r="AK1075">
        <v>1.0833330000000001</v>
      </c>
    </row>
    <row r="1076" spans="1:42" x14ac:dyDescent="0.2">
      <c r="A1076">
        <v>6242309</v>
      </c>
      <c r="D1076">
        <v>3</v>
      </c>
      <c r="F1076">
        <v>1</v>
      </c>
      <c r="G1076">
        <v>8.25</v>
      </c>
      <c r="H1076">
        <v>1</v>
      </c>
      <c r="I1076">
        <v>5.1666659999999993</v>
      </c>
      <c r="K1076">
        <v>4</v>
      </c>
      <c r="L1076">
        <v>3</v>
      </c>
      <c r="Y1076">
        <v>1</v>
      </c>
      <c r="AG1076">
        <v>8.3333000000000004E-2</v>
      </c>
    </row>
    <row r="1077" spans="1:42" x14ac:dyDescent="0.2">
      <c r="A1077">
        <v>6242313</v>
      </c>
      <c r="B1077">
        <v>2</v>
      </c>
      <c r="G1077">
        <v>1.0833330000000001</v>
      </c>
      <c r="I1077">
        <v>2.0833330000000001</v>
      </c>
      <c r="K1077">
        <v>1</v>
      </c>
      <c r="L1077">
        <v>1</v>
      </c>
      <c r="Z1077">
        <v>1</v>
      </c>
      <c r="AB1077">
        <v>1</v>
      </c>
    </row>
    <row r="1078" spans="1:42" x14ac:dyDescent="0.2">
      <c r="A1078">
        <v>6242317</v>
      </c>
      <c r="K1078">
        <v>1</v>
      </c>
      <c r="L1078">
        <v>1</v>
      </c>
      <c r="AI1078">
        <v>1</v>
      </c>
    </row>
    <row r="1079" spans="1:42" x14ac:dyDescent="0.2">
      <c r="A1079">
        <v>6242320</v>
      </c>
      <c r="B1079">
        <v>5</v>
      </c>
      <c r="E1079">
        <v>4</v>
      </c>
      <c r="F1079">
        <v>2</v>
      </c>
      <c r="G1079">
        <v>5</v>
      </c>
      <c r="I1079">
        <v>4.1666659999999993</v>
      </c>
      <c r="K1079">
        <v>4</v>
      </c>
      <c r="L1079">
        <v>4</v>
      </c>
      <c r="Y1079">
        <v>1.5</v>
      </c>
      <c r="Z1079">
        <v>1</v>
      </c>
      <c r="AA1079">
        <v>1.0625</v>
      </c>
      <c r="AK1079">
        <v>16.25</v>
      </c>
    </row>
    <row r="1080" spans="1:42" x14ac:dyDescent="0.2">
      <c r="A1080">
        <v>6242322</v>
      </c>
      <c r="B1080">
        <v>20</v>
      </c>
      <c r="C1080">
        <v>5</v>
      </c>
      <c r="E1080">
        <v>31</v>
      </c>
      <c r="F1080">
        <v>5</v>
      </c>
      <c r="G1080">
        <v>82</v>
      </c>
      <c r="I1080">
        <v>84.416667000000004</v>
      </c>
      <c r="J1080">
        <v>0</v>
      </c>
      <c r="K1080">
        <v>55</v>
      </c>
      <c r="L1080">
        <v>15</v>
      </c>
      <c r="Z1080">
        <v>1</v>
      </c>
      <c r="AB1080">
        <v>0</v>
      </c>
      <c r="AG1080">
        <v>33</v>
      </c>
      <c r="AH1080">
        <v>3</v>
      </c>
      <c r="AI1080">
        <v>1</v>
      </c>
      <c r="AK1080">
        <v>26</v>
      </c>
    </row>
    <row r="1081" spans="1:42" x14ac:dyDescent="0.2">
      <c r="A1081">
        <v>6242324</v>
      </c>
      <c r="B1081">
        <v>2</v>
      </c>
      <c r="D1081">
        <v>2</v>
      </c>
      <c r="E1081">
        <v>2</v>
      </c>
      <c r="G1081">
        <v>2</v>
      </c>
      <c r="I1081">
        <v>6.249998999999999</v>
      </c>
      <c r="J1081">
        <v>1</v>
      </c>
      <c r="K1081">
        <v>2</v>
      </c>
      <c r="L1081">
        <v>2</v>
      </c>
      <c r="Z1081">
        <v>4</v>
      </c>
      <c r="AC1081">
        <v>1</v>
      </c>
      <c r="AG1081">
        <v>1</v>
      </c>
      <c r="AH1081">
        <v>1</v>
      </c>
    </row>
    <row r="1082" spans="1:42" x14ac:dyDescent="0.2">
      <c r="A1082">
        <v>6242328</v>
      </c>
      <c r="B1082">
        <v>6.25E-2</v>
      </c>
      <c r="D1082">
        <v>10</v>
      </c>
      <c r="E1082">
        <v>5</v>
      </c>
      <c r="F1082">
        <v>5</v>
      </c>
      <c r="G1082">
        <v>15</v>
      </c>
      <c r="I1082">
        <v>6.25</v>
      </c>
      <c r="J1082">
        <v>10</v>
      </c>
      <c r="K1082">
        <v>10</v>
      </c>
      <c r="L1082">
        <v>10</v>
      </c>
      <c r="Z1082">
        <v>1</v>
      </c>
      <c r="AB1082">
        <v>1</v>
      </c>
      <c r="AC1082">
        <v>0.25</v>
      </c>
      <c r="AI1082">
        <v>1</v>
      </c>
      <c r="AJ1082">
        <v>6.25E-2</v>
      </c>
      <c r="AK1082">
        <v>8.3334000000000005E-2</v>
      </c>
      <c r="AM1082">
        <v>4.1667000000000003E-2</v>
      </c>
    </row>
    <row r="1083" spans="1:42" x14ac:dyDescent="0.2">
      <c r="A1083">
        <v>6242334</v>
      </c>
      <c r="E1083">
        <v>1</v>
      </c>
      <c r="F1083">
        <v>2</v>
      </c>
      <c r="G1083">
        <v>6.5</v>
      </c>
      <c r="I1083">
        <v>6.25</v>
      </c>
      <c r="J1083">
        <v>2</v>
      </c>
      <c r="K1083">
        <v>1</v>
      </c>
      <c r="L1083">
        <v>2</v>
      </c>
      <c r="Z1083">
        <v>4</v>
      </c>
      <c r="AA1083">
        <v>1.0625</v>
      </c>
      <c r="AB1083">
        <v>1</v>
      </c>
      <c r="AC1083">
        <v>3</v>
      </c>
      <c r="AE1083">
        <v>0.33333299999999999</v>
      </c>
    </row>
    <row r="1084" spans="1:42" x14ac:dyDescent="0.2">
      <c r="A1084">
        <v>6242344</v>
      </c>
      <c r="B1084">
        <v>4</v>
      </c>
      <c r="F1084">
        <v>1</v>
      </c>
      <c r="G1084">
        <v>2.1666669999999999</v>
      </c>
      <c r="I1084">
        <v>4.1666670000000003</v>
      </c>
      <c r="K1084">
        <v>4</v>
      </c>
      <c r="Z1084">
        <v>1</v>
      </c>
      <c r="AB1084">
        <v>1</v>
      </c>
      <c r="AG1084">
        <v>2</v>
      </c>
      <c r="AH1084">
        <v>1</v>
      </c>
      <c r="AI1084">
        <v>2</v>
      </c>
      <c r="AJ1084">
        <v>5.3125</v>
      </c>
    </row>
    <row r="1085" spans="1:42" x14ac:dyDescent="0.2">
      <c r="A1085">
        <v>6242355</v>
      </c>
      <c r="D1085">
        <v>3</v>
      </c>
      <c r="E1085">
        <v>1</v>
      </c>
      <c r="G1085">
        <v>3.25</v>
      </c>
      <c r="I1085">
        <v>6.25</v>
      </c>
      <c r="J1085">
        <v>2</v>
      </c>
      <c r="K1085">
        <v>1</v>
      </c>
      <c r="L1085">
        <v>2</v>
      </c>
      <c r="N1085">
        <v>0.5</v>
      </c>
      <c r="Q1085">
        <v>1</v>
      </c>
      <c r="AC1085">
        <v>0.25</v>
      </c>
      <c r="AI1085">
        <v>3</v>
      </c>
    </row>
    <row r="1086" spans="1:42" x14ac:dyDescent="0.2">
      <c r="A1086">
        <v>6242357</v>
      </c>
      <c r="F1086">
        <v>2</v>
      </c>
      <c r="I1086">
        <v>6.25</v>
      </c>
      <c r="K1086">
        <v>3</v>
      </c>
      <c r="L1086">
        <v>4</v>
      </c>
      <c r="Q1086">
        <v>1</v>
      </c>
      <c r="X1086">
        <v>1</v>
      </c>
      <c r="Z1086">
        <v>1</v>
      </c>
      <c r="AB1086">
        <v>3</v>
      </c>
      <c r="AH1086">
        <v>3</v>
      </c>
      <c r="AI1086">
        <v>1.8889</v>
      </c>
      <c r="AK1086">
        <v>8.3400000000000002E-2</v>
      </c>
    </row>
    <row r="1087" spans="1:42" x14ac:dyDescent="0.2">
      <c r="A1087">
        <v>6242358</v>
      </c>
      <c r="E1087">
        <v>2</v>
      </c>
      <c r="G1087">
        <v>13</v>
      </c>
      <c r="I1087">
        <v>25</v>
      </c>
      <c r="J1087">
        <v>5</v>
      </c>
      <c r="K1087">
        <v>11</v>
      </c>
      <c r="L1087">
        <v>9</v>
      </c>
      <c r="N1087">
        <v>0.75</v>
      </c>
      <c r="Q1087">
        <v>2</v>
      </c>
      <c r="V1087">
        <v>1</v>
      </c>
      <c r="AH1087">
        <v>1</v>
      </c>
      <c r="AI1087">
        <v>4</v>
      </c>
      <c r="AN1087">
        <v>0.5</v>
      </c>
    </row>
    <row r="1088" spans="1:42" x14ac:dyDescent="0.2">
      <c r="A1088">
        <v>6242361</v>
      </c>
      <c r="B1088">
        <v>24</v>
      </c>
      <c r="D1088">
        <v>30</v>
      </c>
      <c r="E1088">
        <v>235</v>
      </c>
      <c r="F1088">
        <v>392</v>
      </c>
      <c r="G1088">
        <v>26</v>
      </c>
      <c r="I1088">
        <v>101</v>
      </c>
      <c r="J1088">
        <v>300</v>
      </c>
      <c r="K1088">
        <v>175</v>
      </c>
      <c r="L1088">
        <v>75</v>
      </c>
      <c r="N1088">
        <v>-5</v>
      </c>
      <c r="Q1088">
        <v>8</v>
      </c>
      <c r="V1088">
        <v>5</v>
      </c>
      <c r="Z1088">
        <v>5</v>
      </c>
      <c r="AB1088">
        <v>5</v>
      </c>
      <c r="AC1088">
        <v>-3</v>
      </c>
      <c r="AG1088">
        <v>155</v>
      </c>
      <c r="AH1088">
        <v>25</v>
      </c>
      <c r="AI1088">
        <v>5</v>
      </c>
      <c r="AK1088">
        <v>63.916666999999997</v>
      </c>
      <c r="AN1088">
        <v>5</v>
      </c>
      <c r="AP1088">
        <v>9</v>
      </c>
    </row>
    <row r="1089" spans="1:40" x14ac:dyDescent="0.2">
      <c r="A1089">
        <v>6242362</v>
      </c>
      <c r="E1089">
        <v>7</v>
      </c>
      <c r="F1089">
        <v>5</v>
      </c>
      <c r="G1089">
        <v>26</v>
      </c>
      <c r="H1089">
        <v>1</v>
      </c>
      <c r="I1089">
        <v>14.583333</v>
      </c>
      <c r="K1089">
        <v>8</v>
      </c>
      <c r="L1089">
        <v>14</v>
      </c>
      <c r="Y1089">
        <v>1</v>
      </c>
      <c r="AB1089">
        <v>1</v>
      </c>
      <c r="AE1089">
        <v>1</v>
      </c>
      <c r="AG1089">
        <v>4.0833329999999997</v>
      </c>
      <c r="AH1089">
        <v>1</v>
      </c>
      <c r="AI1089">
        <v>1</v>
      </c>
      <c r="AK1089">
        <v>13</v>
      </c>
      <c r="AM1089">
        <v>2.1666660000000002</v>
      </c>
    </row>
    <row r="1090" spans="1:40" x14ac:dyDescent="0.2">
      <c r="A1090">
        <v>6242365</v>
      </c>
      <c r="D1090">
        <v>2</v>
      </c>
      <c r="I1090">
        <v>2.0833330000000001</v>
      </c>
      <c r="J1090">
        <v>2</v>
      </c>
      <c r="K1090">
        <v>1</v>
      </c>
      <c r="N1090">
        <v>1</v>
      </c>
      <c r="Y1090">
        <v>1</v>
      </c>
      <c r="Z1090">
        <v>5</v>
      </c>
      <c r="AA1090">
        <v>2.125</v>
      </c>
      <c r="AB1090">
        <v>3</v>
      </c>
      <c r="AG1090">
        <v>4.0833329999999997</v>
      </c>
      <c r="AH1090">
        <v>3</v>
      </c>
      <c r="AK1090">
        <v>3.25</v>
      </c>
    </row>
    <row r="1091" spans="1:40" x14ac:dyDescent="0.2">
      <c r="A1091">
        <v>6242367</v>
      </c>
      <c r="B1091">
        <v>1</v>
      </c>
      <c r="D1091">
        <v>1</v>
      </c>
      <c r="E1091">
        <v>4</v>
      </c>
      <c r="F1091">
        <v>4</v>
      </c>
      <c r="G1091">
        <v>1.0833330000000001</v>
      </c>
      <c r="H1091">
        <v>1.125</v>
      </c>
      <c r="I1091">
        <v>2.0833330000000001</v>
      </c>
      <c r="L1091">
        <v>1</v>
      </c>
      <c r="Y1091">
        <v>0.5</v>
      </c>
      <c r="AB1091">
        <v>1</v>
      </c>
      <c r="AG1091">
        <v>1</v>
      </c>
      <c r="AI1091">
        <v>6</v>
      </c>
      <c r="AM1091">
        <v>1.0833330000000001</v>
      </c>
    </row>
    <row r="1092" spans="1:40" x14ac:dyDescent="0.2">
      <c r="A1092">
        <v>6242369</v>
      </c>
      <c r="B1092">
        <v>1</v>
      </c>
      <c r="E1092">
        <v>1</v>
      </c>
      <c r="G1092">
        <v>2.1666660000000002</v>
      </c>
      <c r="H1092">
        <v>-4</v>
      </c>
      <c r="I1092">
        <v>16.666665999999999</v>
      </c>
      <c r="J1092">
        <v>15</v>
      </c>
      <c r="K1092">
        <v>1</v>
      </c>
      <c r="L1092">
        <v>1</v>
      </c>
      <c r="N1092">
        <v>3</v>
      </c>
      <c r="Q1092">
        <v>1</v>
      </c>
      <c r="Z1092">
        <v>1</v>
      </c>
      <c r="AB1092">
        <v>1</v>
      </c>
      <c r="AG1092">
        <v>-0.33333299999999999</v>
      </c>
      <c r="AH1092">
        <v>1</v>
      </c>
      <c r="AI1092">
        <v>1</v>
      </c>
      <c r="AK1092">
        <v>-13</v>
      </c>
    </row>
    <row r="1093" spans="1:40" x14ac:dyDescent="0.2">
      <c r="A1093">
        <v>6242371</v>
      </c>
      <c r="B1093">
        <v>1</v>
      </c>
      <c r="F1093">
        <v>2</v>
      </c>
      <c r="G1093">
        <v>2.0833330000000001</v>
      </c>
      <c r="I1093">
        <v>4.1666659999999993</v>
      </c>
      <c r="K1093">
        <v>1</v>
      </c>
      <c r="AG1093">
        <v>3</v>
      </c>
      <c r="AH1093">
        <v>1</v>
      </c>
      <c r="AI1093">
        <v>2</v>
      </c>
      <c r="AK1093">
        <v>8.7083340000000007</v>
      </c>
      <c r="AM1093">
        <v>10.833333999999999</v>
      </c>
    </row>
    <row r="1094" spans="1:40" x14ac:dyDescent="0.2">
      <c r="A1094">
        <v>6242373</v>
      </c>
      <c r="B1094">
        <v>2</v>
      </c>
      <c r="F1094">
        <v>1</v>
      </c>
      <c r="G1094">
        <v>2</v>
      </c>
      <c r="H1094">
        <v>1</v>
      </c>
      <c r="I1094">
        <v>4.0833329999999997</v>
      </c>
      <c r="J1094">
        <v>1</v>
      </c>
      <c r="K1094">
        <v>2</v>
      </c>
      <c r="V1094">
        <v>0.5</v>
      </c>
      <c r="X1094">
        <v>0.33333299999999999</v>
      </c>
      <c r="AG1094">
        <v>8.3333000000000004E-2</v>
      </c>
      <c r="AK1094">
        <v>4.3750329999999993</v>
      </c>
      <c r="AM1094">
        <v>2.1666669999999999</v>
      </c>
    </row>
    <row r="1095" spans="1:40" x14ac:dyDescent="0.2">
      <c r="A1095">
        <v>6242375</v>
      </c>
      <c r="B1095">
        <v>4</v>
      </c>
      <c r="E1095">
        <v>2</v>
      </c>
      <c r="I1095">
        <v>2</v>
      </c>
      <c r="K1095">
        <v>2</v>
      </c>
      <c r="L1095">
        <v>3</v>
      </c>
      <c r="Y1095">
        <v>0.5</v>
      </c>
      <c r="AB1095">
        <v>0.5</v>
      </c>
      <c r="AI1095">
        <v>1.111111</v>
      </c>
      <c r="AK1095">
        <v>1.0833330000000001</v>
      </c>
      <c r="AM1095">
        <v>1.0833330000000001</v>
      </c>
    </row>
    <row r="1096" spans="1:40" x14ac:dyDescent="0.2">
      <c r="A1096">
        <v>6242377</v>
      </c>
      <c r="G1096">
        <v>1.0833330000000001</v>
      </c>
      <c r="I1096">
        <v>4.1666659999999993</v>
      </c>
      <c r="J1096">
        <v>5</v>
      </c>
      <c r="K1096">
        <v>2</v>
      </c>
      <c r="L1096">
        <v>5</v>
      </c>
      <c r="AK1096">
        <v>1.0833330000000001</v>
      </c>
    </row>
    <row r="1097" spans="1:40" x14ac:dyDescent="0.2">
      <c r="A1097">
        <v>6242378</v>
      </c>
      <c r="G1097">
        <v>8.6666670000000003</v>
      </c>
      <c r="I1097">
        <v>12.5</v>
      </c>
      <c r="J1097">
        <v>9</v>
      </c>
      <c r="K1097">
        <v>3</v>
      </c>
      <c r="Z1097">
        <v>1.5</v>
      </c>
      <c r="AI1097">
        <v>1</v>
      </c>
      <c r="AM1097">
        <v>2.1666669999999999</v>
      </c>
    </row>
    <row r="1098" spans="1:40" x14ac:dyDescent="0.2">
      <c r="A1098">
        <v>6242381</v>
      </c>
      <c r="E1098">
        <v>1</v>
      </c>
      <c r="F1098">
        <v>10</v>
      </c>
      <c r="G1098">
        <v>13</v>
      </c>
      <c r="H1098">
        <v>3</v>
      </c>
      <c r="I1098">
        <v>10.416667</v>
      </c>
      <c r="J1098">
        <v>4</v>
      </c>
      <c r="K1098">
        <v>17</v>
      </c>
      <c r="L1098">
        <v>2</v>
      </c>
      <c r="N1098">
        <v>0</v>
      </c>
      <c r="Q1098">
        <v>0.5</v>
      </c>
      <c r="Y1098">
        <v>5</v>
      </c>
      <c r="Z1098">
        <v>-1</v>
      </c>
      <c r="AB1098">
        <v>4</v>
      </c>
      <c r="AC1098">
        <v>3</v>
      </c>
      <c r="AE1098">
        <v>2</v>
      </c>
      <c r="AG1098">
        <v>5.25</v>
      </c>
      <c r="AH1098">
        <v>3</v>
      </c>
      <c r="AI1098">
        <v>10</v>
      </c>
      <c r="AK1098">
        <v>-1.0833330000000001</v>
      </c>
      <c r="AN1098">
        <v>1</v>
      </c>
    </row>
    <row r="1099" spans="1:40" x14ac:dyDescent="0.2">
      <c r="A1099">
        <v>6242382</v>
      </c>
      <c r="B1099">
        <v>5</v>
      </c>
      <c r="G1099">
        <v>5.4166670000000003</v>
      </c>
      <c r="I1099">
        <v>6.0833329999999997</v>
      </c>
      <c r="J1099">
        <v>2</v>
      </c>
      <c r="K1099">
        <v>2</v>
      </c>
      <c r="L1099">
        <v>2</v>
      </c>
      <c r="Q1099">
        <v>0.5</v>
      </c>
      <c r="Y1099">
        <v>0.5</v>
      </c>
      <c r="Z1099">
        <v>0.5</v>
      </c>
      <c r="AB1099">
        <v>0.5</v>
      </c>
      <c r="AG1099">
        <v>1</v>
      </c>
      <c r="AI1099">
        <v>4</v>
      </c>
      <c r="AK1099">
        <v>5.4166670000000003</v>
      </c>
    </row>
    <row r="1100" spans="1:40" x14ac:dyDescent="0.2">
      <c r="A1100">
        <v>6242384</v>
      </c>
      <c r="G1100">
        <v>10.833334000000001</v>
      </c>
      <c r="I1100">
        <v>10.416665999999999</v>
      </c>
      <c r="K1100">
        <v>1</v>
      </c>
      <c r="L1100">
        <v>12</v>
      </c>
      <c r="Z1100">
        <v>0.5</v>
      </c>
      <c r="AB1100">
        <v>0.5</v>
      </c>
      <c r="AC1100">
        <v>0.25</v>
      </c>
      <c r="AG1100">
        <v>1</v>
      </c>
      <c r="AI1100">
        <v>2</v>
      </c>
      <c r="AK1100">
        <v>4.1700000000000001E-2</v>
      </c>
    </row>
    <row r="1101" spans="1:40" x14ac:dyDescent="0.2">
      <c r="A1101">
        <v>6242385</v>
      </c>
      <c r="B1101">
        <v>3</v>
      </c>
      <c r="G1101">
        <v>2.1666669999999999</v>
      </c>
      <c r="H1101">
        <v>1</v>
      </c>
      <c r="I1101">
        <v>6.1666659999999993</v>
      </c>
      <c r="K1101">
        <v>0.5</v>
      </c>
      <c r="L1101">
        <v>2</v>
      </c>
      <c r="Z1101">
        <v>0.5</v>
      </c>
      <c r="AB1101">
        <v>0.5</v>
      </c>
      <c r="AH1101">
        <v>0.5</v>
      </c>
    </row>
    <row r="1102" spans="1:40" x14ac:dyDescent="0.2">
      <c r="A1102">
        <v>6242386</v>
      </c>
      <c r="Z1102">
        <v>3</v>
      </c>
      <c r="AB1102">
        <v>2</v>
      </c>
    </row>
    <row r="1103" spans="1:40" x14ac:dyDescent="0.2">
      <c r="A1103">
        <v>6242389</v>
      </c>
      <c r="B1103">
        <v>5</v>
      </c>
      <c r="F1103">
        <v>4</v>
      </c>
      <c r="G1103">
        <v>3.25</v>
      </c>
      <c r="I1103">
        <v>2.0833330000000001</v>
      </c>
      <c r="J1103">
        <v>2</v>
      </c>
      <c r="K1103">
        <v>3</v>
      </c>
      <c r="L1103">
        <v>3</v>
      </c>
      <c r="AA1103">
        <v>1.0625</v>
      </c>
      <c r="AK1103">
        <v>7.5833329999999997</v>
      </c>
    </row>
    <row r="1104" spans="1:40" x14ac:dyDescent="0.2">
      <c r="A1104">
        <v>6242391</v>
      </c>
      <c r="F1104">
        <v>1</v>
      </c>
      <c r="G1104">
        <v>2.1666669999999999</v>
      </c>
      <c r="H1104">
        <v>2.125</v>
      </c>
      <c r="I1104">
        <v>2.0833330000000001</v>
      </c>
      <c r="J1104">
        <v>1</v>
      </c>
      <c r="K1104">
        <v>4</v>
      </c>
      <c r="U1104">
        <v>1</v>
      </c>
      <c r="Y1104">
        <v>1</v>
      </c>
      <c r="Z1104">
        <v>2</v>
      </c>
      <c r="AA1104">
        <v>1.0625</v>
      </c>
      <c r="AB1104">
        <v>3</v>
      </c>
      <c r="AG1104">
        <v>1.0833330000000001</v>
      </c>
      <c r="AH1104">
        <v>1.5</v>
      </c>
    </row>
    <row r="1105" spans="1:42" x14ac:dyDescent="0.2">
      <c r="A1105">
        <v>6242394</v>
      </c>
      <c r="D1105">
        <v>1</v>
      </c>
      <c r="G1105">
        <v>2</v>
      </c>
      <c r="I1105">
        <v>10.416665999999999</v>
      </c>
      <c r="J1105">
        <v>2</v>
      </c>
      <c r="K1105">
        <v>6</v>
      </c>
      <c r="L1105">
        <v>3</v>
      </c>
      <c r="Y1105">
        <v>0.5</v>
      </c>
      <c r="Z1105">
        <v>0.5</v>
      </c>
      <c r="AI1105">
        <v>1</v>
      </c>
      <c r="AK1105">
        <v>4.1667000000000003E-2</v>
      </c>
      <c r="AM1105">
        <v>4.1667000000000003E-2</v>
      </c>
    </row>
    <row r="1106" spans="1:42" x14ac:dyDescent="0.2">
      <c r="A1106">
        <v>6242395</v>
      </c>
      <c r="B1106">
        <v>30</v>
      </c>
      <c r="C1106">
        <v>2</v>
      </c>
      <c r="D1106">
        <v>2</v>
      </c>
      <c r="G1106">
        <v>41</v>
      </c>
      <c r="H1106">
        <v>1</v>
      </c>
      <c r="I1106">
        <v>35.416666999999997</v>
      </c>
      <c r="K1106">
        <v>1</v>
      </c>
      <c r="L1106">
        <v>30</v>
      </c>
      <c r="Z1106">
        <v>1</v>
      </c>
      <c r="AB1106">
        <v>1</v>
      </c>
      <c r="AC1106">
        <v>0.25</v>
      </c>
      <c r="AG1106">
        <v>8.3333000000000004E-2</v>
      </c>
      <c r="AH1106">
        <v>4</v>
      </c>
      <c r="AI1106">
        <v>5</v>
      </c>
    </row>
    <row r="1107" spans="1:42" x14ac:dyDescent="0.2">
      <c r="A1107">
        <v>6242398</v>
      </c>
      <c r="D1107">
        <v>1</v>
      </c>
      <c r="G1107">
        <v>2.1666669999999999</v>
      </c>
      <c r="H1107">
        <v>1</v>
      </c>
      <c r="I1107">
        <v>4.1666659999999993</v>
      </c>
      <c r="J1107">
        <v>1</v>
      </c>
      <c r="K1107">
        <v>4</v>
      </c>
      <c r="L1107">
        <v>1</v>
      </c>
      <c r="AG1107">
        <v>8.3333000000000004E-2</v>
      </c>
    </row>
    <row r="1108" spans="1:42" x14ac:dyDescent="0.2">
      <c r="A1108">
        <v>6242399</v>
      </c>
      <c r="B1108">
        <v>2</v>
      </c>
      <c r="E1108">
        <v>1</v>
      </c>
      <c r="F1108">
        <v>1</v>
      </c>
      <c r="G1108">
        <v>4</v>
      </c>
      <c r="H1108">
        <v>1</v>
      </c>
      <c r="I1108">
        <v>10.416665999999999</v>
      </c>
      <c r="L1108">
        <v>1</v>
      </c>
      <c r="Q1108">
        <v>0.5</v>
      </c>
      <c r="Z1108">
        <v>2</v>
      </c>
      <c r="AB1108">
        <v>1</v>
      </c>
      <c r="AG1108">
        <v>8.3333000000000004E-2</v>
      </c>
      <c r="AH1108">
        <v>0.5</v>
      </c>
      <c r="AI1108">
        <v>3</v>
      </c>
      <c r="AK1108">
        <v>5.4166670000000003</v>
      </c>
    </row>
    <row r="1109" spans="1:42" x14ac:dyDescent="0.2">
      <c r="A1109">
        <v>6242400</v>
      </c>
      <c r="D1109">
        <v>1</v>
      </c>
      <c r="E1109">
        <v>1</v>
      </c>
      <c r="F1109">
        <v>1</v>
      </c>
      <c r="I1109">
        <v>2.0833330000000001</v>
      </c>
      <c r="K1109">
        <v>2</v>
      </c>
      <c r="L1109">
        <v>1</v>
      </c>
      <c r="AB1109">
        <v>1</v>
      </c>
      <c r="AI1109">
        <v>1</v>
      </c>
    </row>
    <row r="1110" spans="1:42" x14ac:dyDescent="0.2">
      <c r="A1110">
        <v>6242406</v>
      </c>
      <c r="B1110">
        <v>2</v>
      </c>
      <c r="D1110">
        <v>3</v>
      </c>
      <c r="E1110">
        <v>1</v>
      </c>
      <c r="F1110">
        <v>1</v>
      </c>
      <c r="G1110">
        <v>10.416667</v>
      </c>
      <c r="H1110">
        <v>2</v>
      </c>
      <c r="I1110">
        <v>8.3333329999999997</v>
      </c>
      <c r="J1110">
        <v>1</v>
      </c>
      <c r="K1110">
        <v>6</v>
      </c>
      <c r="L1110">
        <v>4</v>
      </c>
      <c r="AG1110">
        <v>0.16666600000000001</v>
      </c>
      <c r="AH1110">
        <v>2</v>
      </c>
      <c r="AI1110">
        <v>3</v>
      </c>
      <c r="AK1110">
        <v>1.0833330000000001</v>
      </c>
      <c r="AM1110">
        <v>2.1666669999999999</v>
      </c>
      <c r="AN1110">
        <v>1</v>
      </c>
    </row>
    <row r="1111" spans="1:42" x14ac:dyDescent="0.2">
      <c r="A1111">
        <v>6242410</v>
      </c>
      <c r="F1111">
        <v>2</v>
      </c>
      <c r="G1111">
        <v>2.1666669999999999</v>
      </c>
      <c r="I1111">
        <v>2.0833330000000001</v>
      </c>
      <c r="K1111">
        <v>3</v>
      </c>
      <c r="L1111">
        <v>3</v>
      </c>
      <c r="AK1111">
        <v>5.4166670000000003</v>
      </c>
      <c r="AN1111">
        <v>0.5</v>
      </c>
    </row>
    <row r="1112" spans="1:42" x14ac:dyDescent="0.2">
      <c r="A1112">
        <v>6242411</v>
      </c>
      <c r="B1112">
        <v>7</v>
      </c>
      <c r="E1112">
        <v>8.3333000000000004E-2</v>
      </c>
      <c r="F1112">
        <v>2</v>
      </c>
      <c r="G1112">
        <v>3.25</v>
      </c>
      <c r="K1112">
        <v>1</v>
      </c>
      <c r="L1112">
        <v>1</v>
      </c>
      <c r="Z1112">
        <v>0.5</v>
      </c>
      <c r="AB1112">
        <v>0.5</v>
      </c>
      <c r="AG1112">
        <v>1</v>
      </c>
      <c r="AK1112">
        <v>3.25</v>
      </c>
      <c r="AM1112">
        <v>1.0833330000000001</v>
      </c>
    </row>
    <row r="1113" spans="1:42" x14ac:dyDescent="0.2">
      <c r="A1113">
        <v>6242412</v>
      </c>
      <c r="E1113">
        <v>2</v>
      </c>
      <c r="F1113">
        <v>5</v>
      </c>
      <c r="G1113">
        <v>1.0833330000000001</v>
      </c>
      <c r="H1113">
        <v>1.125</v>
      </c>
      <c r="J1113">
        <v>4</v>
      </c>
      <c r="K1113">
        <v>6</v>
      </c>
      <c r="Z1113">
        <v>1</v>
      </c>
      <c r="AB1113">
        <v>1</v>
      </c>
      <c r="AK1113">
        <v>12</v>
      </c>
    </row>
    <row r="1114" spans="1:42" x14ac:dyDescent="0.2">
      <c r="A1114">
        <v>6242414</v>
      </c>
      <c r="B1114">
        <v>2</v>
      </c>
      <c r="F1114">
        <v>1</v>
      </c>
      <c r="K1114">
        <v>3</v>
      </c>
      <c r="Y1114">
        <v>1</v>
      </c>
      <c r="Z1114">
        <v>1</v>
      </c>
      <c r="AB1114">
        <v>1</v>
      </c>
      <c r="AH1114">
        <v>1</v>
      </c>
      <c r="AI1114">
        <v>1</v>
      </c>
      <c r="AM1114">
        <v>2.1666660000000002</v>
      </c>
    </row>
    <row r="1115" spans="1:42" x14ac:dyDescent="0.2">
      <c r="A1115">
        <v>6242417</v>
      </c>
      <c r="I1115">
        <v>2.0833330000000001</v>
      </c>
      <c r="J1115">
        <v>1</v>
      </c>
      <c r="L1115">
        <v>2</v>
      </c>
      <c r="Z1115">
        <v>1.5</v>
      </c>
      <c r="AB1115">
        <v>0.5</v>
      </c>
      <c r="AG1115">
        <v>2</v>
      </c>
      <c r="AI1115">
        <v>9</v>
      </c>
      <c r="AJ1115">
        <v>6.25E-2</v>
      </c>
      <c r="AK1115">
        <v>1.0833330000000001</v>
      </c>
    </row>
    <row r="1116" spans="1:42" x14ac:dyDescent="0.2">
      <c r="A1116">
        <v>6242422</v>
      </c>
      <c r="C1116">
        <v>43</v>
      </c>
      <c r="E1116">
        <v>11</v>
      </c>
      <c r="G1116">
        <v>27.333333</v>
      </c>
      <c r="H1116">
        <v>1</v>
      </c>
      <c r="I1116">
        <v>14.583333</v>
      </c>
      <c r="J1116">
        <v>40</v>
      </c>
      <c r="K1116">
        <v>11</v>
      </c>
      <c r="N1116">
        <v>1</v>
      </c>
      <c r="Z1116">
        <v>5</v>
      </c>
      <c r="AB1116">
        <v>1</v>
      </c>
      <c r="AC1116">
        <v>0.25</v>
      </c>
      <c r="AG1116">
        <v>1.1666669999999999</v>
      </c>
      <c r="AH1116">
        <v>1</v>
      </c>
      <c r="AK1116">
        <v>1.0833330000000001</v>
      </c>
    </row>
    <row r="1117" spans="1:42" x14ac:dyDescent="0.2">
      <c r="A1117">
        <v>6242425</v>
      </c>
      <c r="F1117">
        <v>4</v>
      </c>
      <c r="H1117">
        <v>1.125</v>
      </c>
      <c r="J1117">
        <v>1</v>
      </c>
      <c r="K1117">
        <v>3</v>
      </c>
      <c r="L1117">
        <v>1</v>
      </c>
      <c r="AH1117">
        <v>1</v>
      </c>
      <c r="AI1117">
        <v>2</v>
      </c>
      <c r="AJ1117">
        <v>1.0625</v>
      </c>
      <c r="AL1117">
        <v>1</v>
      </c>
    </row>
    <row r="1118" spans="1:42" x14ac:dyDescent="0.2">
      <c r="A1118">
        <v>6242427</v>
      </c>
      <c r="F1118">
        <v>10</v>
      </c>
      <c r="G1118">
        <v>1.0833330000000001</v>
      </c>
      <c r="H1118">
        <v>1</v>
      </c>
      <c r="I1118">
        <v>6.25</v>
      </c>
      <c r="J1118">
        <v>2</v>
      </c>
      <c r="K1118">
        <v>1</v>
      </c>
      <c r="L1118">
        <v>2</v>
      </c>
      <c r="V1118">
        <v>1</v>
      </c>
      <c r="AG1118">
        <v>8.3333000000000004E-2</v>
      </c>
      <c r="AH1118">
        <v>1</v>
      </c>
      <c r="AI1118">
        <v>2</v>
      </c>
      <c r="AN1118">
        <v>1</v>
      </c>
      <c r="AP1118">
        <v>1.125</v>
      </c>
    </row>
    <row r="1119" spans="1:42" x14ac:dyDescent="0.2">
      <c r="A1119">
        <v>6242428</v>
      </c>
      <c r="B1119">
        <v>1</v>
      </c>
      <c r="D1119">
        <v>1</v>
      </c>
      <c r="E1119">
        <v>3</v>
      </c>
      <c r="G1119">
        <v>1</v>
      </c>
      <c r="H1119">
        <v>2</v>
      </c>
      <c r="I1119">
        <v>3.0833330000000001</v>
      </c>
      <c r="J1119">
        <v>1</v>
      </c>
      <c r="K1119">
        <v>0</v>
      </c>
      <c r="L1119">
        <v>3</v>
      </c>
      <c r="N1119">
        <v>0.75</v>
      </c>
      <c r="Q1119">
        <v>0.5</v>
      </c>
      <c r="T1119">
        <v>0.5</v>
      </c>
      <c r="V1119">
        <v>0.25</v>
      </c>
      <c r="Y1119">
        <v>1</v>
      </c>
      <c r="Z1119">
        <v>1.5</v>
      </c>
      <c r="AC1119">
        <v>0.5</v>
      </c>
      <c r="AG1119">
        <v>2.1666669999999999</v>
      </c>
      <c r="AI1119">
        <v>2</v>
      </c>
      <c r="AK1119">
        <v>4.3333340000000007</v>
      </c>
      <c r="AL1119">
        <v>0.5</v>
      </c>
      <c r="AM1119">
        <v>1.0833330000000001</v>
      </c>
    </row>
    <row r="1120" spans="1:42" x14ac:dyDescent="0.2">
      <c r="A1120">
        <v>6242429</v>
      </c>
      <c r="E1120">
        <v>6</v>
      </c>
      <c r="F1120">
        <v>2</v>
      </c>
      <c r="G1120">
        <v>5</v>
      </c>
      <c r="I1120">
        <v>14.583333</v>
      </c>
      <c r="J1120">
        <v>5</v>
      </c>
      <c r="K1120">
        <v>1</v>
      </c>
      <c r="L1120">
        <v>5</v>
      </c>
      <c r="M1120">
        <v>1</v>
      </c>
      <c r="Q1120">
        <v>1.5</v>
      </c>
      <c r="T1120">
        <v>1</v>
      </c>
      <c r="U1120">
        <v>3</v>
      </c>
      <c r="V1120">
        <v>3</v>
      </c>
      <c r="X1120">
        <v>3</v>
      </c>
      <c r="Z1120">
        <v>1</v>
      </c>
      <c r="AB1120">
        <v>1</v>
      </c>
      <c r="AG1120">
        <v>8</v>
      </c>
      <c r="AI1120">
        <v>10</v>
      </c>
      <c r="AK1120">
        <v>5.4166670000000003</v>
      </c>
      <c r="AL1120">
        <v>5</v>
      </c>
      <c r="AN1120">
        <v>1</v>
      </c>
    </row>
    <row r="1121" spans="1:42" x14ac:dyDescent="0.2">
      <c r="A1121">
        <v>6242432</v>
      </c>
      <c r="B1121">
        <v>2</v>
      </c>
      <c r="D1121">
        <v>2</v>
      </c>
      <c r="F1121">
        <v>3</v>
      </c>
      <c r="G1121">
        <v>6.25</v>
      </c>
      <c r="I1121">
        <v>0.5</v>
      </c>
      <c r="J1121">
        <v>5</v>
      </c>
      <c r="K1121">
        <v>3</v>
      </c>
      <c r="L1121">
        <v>3</v>
      </c>
      <c r="N1121">
        <v>2</v>
      </c>
      <c r="U1121">
        <v>1</v>
      </c>
      <c r="X1121">
        <v>0.8</v>
      </c>
      <c r="Z1121">
        <v>0.5</v>
      </c>
      <c r="AG1121">
        <v>5.0833329999999997</v>
      </c>
      <c r="AH1121">
        <v>2</v>
      </c>
      <c r="AI1121">
        <v>2</v>
      </c>
      <c r="AK1121">
        <v>1.0833330000000001</v>
      </c>
      <c r="AN1121">
        <v>1</v>
      </c>
    </row>
    <row r="1122" spans="1:42" x14ac:dyDescent="0.2">
      <c r="A1122">
        <v>6242433</v>
      </c>
      <c r="J1122">
        <v>1</v>
      </c>
      <c r="K1122">
        <v>1</v>
      </c>
      <c r="L1122">
        <v>1</v>
      </c>
      <c r="AG1122">
        <v>1</v>
      </c>
    </row>
    <row r="1123" spans="1:42" x14ac:dyDescent="0.2">
      <c r="A1123">
        <v>6242434</v>
      </c>
      <c r="B1123">
        <v>2</v>
      </c>
      <c r="D1123">
        <v>2</v>
      </c>
      <c r="E1123">
        <v>1</v>
      </c>
      <c r="F1123">
        <v>2</v>
      </c>
      <c r="G1123">
        <v>3.25</v>
      </c>
      <c r="I1123">
        <v>4.1666659999999993</v>
      </c>
      <c r="J1123">
        <v>2</v>
      </c>
      <c r="K1123">
        <v>2</v>
      </c>
      <c r="L1123">
        <v>3</v>
      </c>
      <c r="N1123">
        <v>0.5</v>
      </c>
      <c r="V1123">
        <v>1</v>
      </c>
      <c r="X1123">
        <v>0.5</v>
      </c>
      <c r="AG1123">
        <v>2</v>
      </c>
      <c r="AH1123">
        <v>2</v>
      </c>
      <c r="AI1123">
        <v>1</v>
      </c>
      <c r="AK1123">
        <v>4.3333340000000007</v>
      </c>
      <c r="AL1123">
        <v>1</v>
      </c>
    </row>
    <row r="1124" spans="1:42" x14ac:dyDescent="0.2">
      <c r="A1124">
        <v>6242435</v>
      </c>
      <c r="B1124">
        <v>1</v>
      </c>
      <c r="F1124">
        <v>1</v>
      </c>
      <c r="G1124">
        <v>2.0833330000000001</v>
      </c>
      <c r="I1124">
        <v>4.0833329999999997</v>
      </c>
      <c r="K1124">
        <v>1</v>
      </c>
      <c r="L1124">
        <v>3</v>
      </c>
      <c r="AG1124">
        <v>1</v>
      </c>
      <c r="AK1124">
        <v>1.0833330000000001</v>
      </c>
      <c r="AM1124">
        <v>7.5833329999999997</v>
      </c>
      <c r="AN1124">
        <v>0.5</v>
      </c>
    </row>
    <row r="1125" spans="1:42" x14ac:dyDescent="0.2">
      <c r="A1125">
        <v>6242436</v>
      </c>
      <c r="H1125">
        <v>0.5</v>
      </c>
      <c r="I1125">
        <v>1</v>
      </c>
      <c r="J1125">
        <v>1</v>
      </c>
      <c r="K1125">
        <v>1</v>
      </c>
      <c r="L1125">
        <v>2</v>
      </c>
      <c r="U1125">
        <v>0.5</v>
      </c>
      <c r="AG1125">
        <v>2</v>
      </c>
      <c r="AH1125">
        <v>2</v>
      </c>
      <c r="AI1125">
        <v>1</v>
      </c>
      <c r="AK1125">
        <v>6.5</v>
      </c>
    </row>
    <row r="1126" spans="1:42" x14ac:dyDescent="0.2">
      <c r="A1126">
        <v>6242440</v>
      </c>
      <c r="D1126">
        <v>2</v>
      </c>
      <c r="F1126">
        <v>1</v>
      </c>
      <c r="I1126">
        <v>6.25</v>
      </c>
      <c r="J1126">
        <v>5</v>
      </c>
      <c r="K1126">
        <v>1</v>
      </c>
      <c r="L1126">
        <v>1</v>
      </c>
      <c r="N1126">
        <v>0.25</v>
      </c>
      <c r="Z1126">
        <v>1</v>
      </c>
      <c r="AH1126">
        <v>1</v>
      </c>
      <c r="AI1126">
        <v>1</v>
      </c>
      <c r="AK1126">
        <v>1.0833330000000001</v>
      </c>
    </row>
    <row r="1127" spans="1:42" x14ac:dyDescent="0.2">
      <c r="A1127">
        <v>6242443</v>
      </c>
      <c r="H1127">
        <v>0.5</v>
      </c>
      <c r="I1127">
        <v>2.0833330000000001</v>
      </c>
      <c r="AI1127">
        <v>1</v>
      </c>
    </row>
    <row r="1128" spans="1:42" x14ac:dyDescent="0.2">
      <c r="A1128">
        <v>6242444</v>
      </c>
      <c r="E1128">
        <v>3</v>
      </c>
      <c r="G1128">
        <v>1.0833330000000001</v>
      </c>
      <c r="I1128">
        <v>12.5</v>
      </c>
      <c r="K1128">
        <v>2</v>
      </c>
      <c r="Q1128">
        <v>1</v>
      </c>
      <c r="AB1128">
        <v>1</v>
      </c>
      <c r="AK1128">
        <v>1.0833330000000001</v>
      </c>
    </row>
    <row r="1129" spans="1:42" x14ac:dyDescent="0.2">
      <c r="A1129">
        <v>6242445</v>
      </c>
      <c r="D1129">
        <v>1</v>
      </c>
      <c r="E1129">
        <v>1</v>
      </c>
      <c r="K1129">
        <v>1</v>
      </c>
      <c r="L1129">
        <v>2</v>
      </c>
      <c r="AK1129">
        <v>10.833333</v>
      </c>
    </row>
    <row r="1130" spans="1:42" x14ac:dyDescent="0.2">
      <c r="A1130">
        <v>6242447</v>
      </c>
      <c r="E1130">
        <v>1</v>
      </c>
      <c r="G1130">
        <v>1</v>
      </c>
      <c r="I1130">
        <v>4.1666659999999993</v>
      </c>
      <c r="J1130">
        <v>2</v>
      </c>
      <c r="K1130">
        <v>1</v>
      </c>
      <c r="L1130">
        <v>1</v>
      </c>
      <c r="Q1130">
        <v>1</v>
      </c>
      <c r="Y1130">
        <v>0.5</v>
      </c>
      <c r="AI1130">
        <v>1</v>
      </c>
    </row>
    <row r="1131" spans="1:42" x14ac:dyDescent="0.2">
      <c r="A1131">
        <v>6242448</v>
      </c>
      <c r="B1131">
        <v>1</v>
      </c>
      <c r="D1131">
        <v>1</v>
      </c>
      <c r="K1131">
        <v>1</v>
      </c>
      <c r="N1131">
        <v>1</v>
      </c>
      <c r="O1131">
        <v>1</v>
      </c>
      <c r="V1131">
        <v>0.25</v>
      </c>
      <c r="Y1131">
        <v>1</v>
      </c>
      <c r="Z1131">
        <v>1</v>
      </c>
      <c r="AB1131">
        <v>1</v>
      </c>
      <c r="AG1131">
        <v>1.0833330000000001</v>
      </c>
      <c r="AK1131">
        <v>1.0833330000000001</v>
      </c>
      <c r="AM1131">
        <v>2.1666660000000002</v>
      </c>
      <c r="AP1131">
        <v>1.125</v>
      </c>
    </row>
    <row r="1132" spans="1:42" x14ac:dyDescent="0.2">
      <c r="A1132">
        <v>6242449</v>
      </c>
      <c r="D1132">
        <v>1</v>
      </c>
      <c r="E1132">
        <v>1</v>
      </c>
      <c r="K1132">
        <v>1</v>
      </c>
      <c r="L1132">
        <v>1</v>
      </c>
      <c r="Z1132">
        <v>1</v>
      </c>
    </row>
    <row r="1133" spans="1:42" x14ac:dyDescent="0.2">
      <c r="A1133">
        <v>6242452</v>
      </c>
      <c r="B1133">
        <v>2</v>
      </c>
      <c r="D1133">
        <v>1</v>
      </c>
      <c r="G1133">
        <v>2.1666669999999999</v>
      </c>
      <c r="I1133">
        <v>2.0833330000000001</v>
      </c>
      <c r="J1133">
        <v>1</v>
      </c>
      <c r="K1133">
        <v>4</v>
      </c>
      <c r="L1133">
        <v>1</v>
      </c>
      <c r="Z1133">
        <v>2</v>
      </c>
      <c r="AA1133">
        <v>2.125</v>
      </c>
      <c r="AB1133">
        <v>3</v>
      </c>
      <c r="AG1133">
        <v>1</v>
      </c>
    </row>
    <row r="1134" spans="1:42" x14ac:dyDescent="0.2">
      <c r="A1134">
        <v>6242454</v>
      </c>
      <c r="L1134">
        <v>2</v>
      </c>
      <c r="Y1134">
        <v>1</v>
      </c>
      <c r="Z1134">
        <v>2</v>
      </c>
      <c r="AB1134">
        <v>1</v>
      </c>
      <c r="AI1134">
        <v>2</v>
      </c>
      <c r="AJ1134">
        <v>6.25E-2</v>
      </c>
      <c r="AK1134">
        <v>4.1667000000000003E-2</v>
      </c>
    </row>
    <row r="1135" spans="1:42" x14ac:dyDescent="0.2">
      <c r="A1135">
        <v>6242455</v>
      </c>
      <c r="D1135">
        <v>3</v>
      </c>
      <c r="G1135">
        <v>8.3333000000000004E-2</v>
      </c>
      <c r="K1135">
        <v>1</v>
      </c>
      <c r="Z1135">
        <v>10</v>
      </c>
      <c r="AA1135">
        <v>6.25E-2</v>
      </c>
      <c r="AC1135">
        <v>1</v>
      </c>
      <c r="AG1135">
        <v>1</v>
      </c>
      <c r="AH1135">
        <v>1</v>
      </c>
      <c r="AI1135">
        <v>1</v>
      </c>
      <c r="AK1135">
        <v>18.416667</v>
      </c>
    </row>
    <row r="1136" spans="1:42" x14ac:dyDescent="0.2">
      <c r="A1136">
        <v>6242465</v>
      </c>
      <c r="H1136">
        <v>2</v>
      </c>
      <c r="I1136">
        <v>6.249998999999999</v>
      </c>
      <c r="K1136">
        <v>4.1667000000000003E-2</v>
      </c>
      <c r="L1136">
        <v>1</v>
      </c>
      <c r="V1136">
        <v>0.5</v>
      </c>
      <c r="AB1136">
        <v>2</v>
      </c>
      <c r="AC1136">
        <v>0.75</v>
      </c>
      <c r="AG1136">
        <v>0.16666700000000001</v>
      </c>
      <c r="AI1136">
        <v>1</v>
      </c>
    </row>
    <row r="1137" spans="1:40" x14ac:dyDescent="0.2">
      <c r="A1137">
        <v>6242466</v>
      </c>
      <c r="D1137">
        <v>2</v>
      </c>
      <c r="F1137">
        <v>2</v>
      </c>
      <c r="I1137">
        <v>2.0833330000000001</v>
      </c>
      <c r="J1137">
        <v>2</v>
      </c>
      <c r="K1137">
        <v>2</v>
      </c>
      <c r="L1137">
        <v>2</v>
      </c>
      <c r="Q1137">
        <v>1</v>
      </c>
      <c r="Y1137">
        <v>1</v>
      </c>
      <c r="Z1137">
        <v>1</v>
      </c>
      <c r="AG1137">
        <v>2</v>
      </c>
      <c r="AH1137">
        <v>2</v>
      </c>
      <c r="AI1137">
        <v>2</v>
      </c>
      <c r="AJ1137">
        <v>2.125</v>
      </c>
    </row>
    <row r="1138" spans="1:40" x14ac:dyDescent="0.2">
      <c r="A1138">
        <v>6242470</v>
      </c>
      <c r="E1138">
        <v>10</v>
      </c>
      <c r="G1138">
        <v>27.083333</v>
      </c>
      <c r="H1138">
        <v>2.25</v>
      </c>
      <c r="I1138">
        <v>12.5</v>
      </c>
      <c r="J1138">
        <v>21</v>
      </c>
      <c r="K1138">
        <v>10</v>
      </c>
      <c r="L1138">
        <v>1</v>
      </c>
      <c r="Q1138">
        <v>5</v>
      </c>
      <c r="V1138">
        <v>6</v>
      </c>
      <c r="Y1138">
        <v>11</v>
      </c>
      <c r="Z1138">
        <v>10</v>
      </c>
      <c r="AB1138">
        <v>1</v>
      </c>
      <c r="AC1138">
        <v>2</v>
      </c>
      <c r="AE1138">
        <v>0</v>
      </c>
      <c r="AH1138">
        <v>19</v>
      </c>
      <c r="AI1138">
        <v>5</v>
      </c>
      <c r="AK1138">
        <v>1.0833330000000001</v>
      </c>
      <c r="AL1138">
        <v>6</v>
      </c>
    </row>
    <row r="1139" spans="1:40" x14ac:dyDescent="0.2">
      <c r="A1139">
        <v>6242471</v>
      </c>
      <c r="D1139">
        <v>1</v>
      </c>
      <c r="G1139">
        <v>6.25</v>
      </c>
      <c r="I1139">
        <v>4.1666659999999993</v>
      </c>
      <c r="J1139">
        <v>1</v>
      </c>
      <c r="K1139">
        <v>2</v>
      </c>
      <c r="L1139">
        <v>3</v>
      </c>
      <c r="AG1139">
        <v>2</v>
      </c>
      <c r="AI1139">
        <v>1</v>
      </c>
      <c r="AJ1139">
        <v>1.0625</v>
      </c>
      <c r="AM1139">
        <v>1.0833330000000001</v>
      </c>
      <c r="AN1139">
        <v>0.5</v>
      </c>
    </row>
    <row r="1140" spans="1:40" x14ac:dyDescent="0.2">
      <c r="A1140">
        <v>6242472</v>
      </c>
      <c r="B1140">
        <v>2</v>
      </c>
      <c r="I1140">
        <v>0.5</v>
      </c>
      <c r="K1140">
        <v>1</v>
      </c>
      <c r="U1140">
        <v>0.33333299999999999</v>
      </c>
      <c r="X1140">
        <v>0.33333299999999999</v>
      </c>
      <c r="Y1140">
        <v>0.5</v>
      </c>
      <c r="AG1140">
        <v>4</v>
      </c>
      <c r="AH1140">
        <v>1</v>
      </c>
      <c r="AK1140">
        <v>3.25</v>
      </c>
      <c r="AM1140">
        <v>3.25</v>
      </c>
    </row>
    <row r="1141" spans="1:40" x14ac:dyDescent="0.2">
      <c r="A1141">
        <v>6242473</v>
      </c>
      <c r="B1141">
        <v>1</v>
      </c>
      <c r="L1141">
        <v>1</v>
      </c>
      <c r="AK1141">
        <v>8.6666670000000003</v>
      </c>
    </row>
    <row r="1142" spans="1:40" x14ac:dyDescent="0.2">
      <c r="A1142">
        <v>6242474</v>
      </c>
      <c r="B1142">
        <v>-1</v>
      </c>
      <c r="C1142">
        <v>-1</v>
      </c>
      <c r="D1142">
        <v>2</v>
      </c>
      <c r="E1142">
        <v>4</v>
      </c>
      <c r="F1142">
        <v>7</v>
      </c>
      <c r="H1142">
        <v>1</v>
      </c>
      <c r="I1142">
        <v>6.25</v>
      </c>
      <c r="J1142">
        <v>20</v>
      </c>
      <c r="K1142">
        <v>2</v>
      </c>
      <c r="L1142">
        <v>2</v>
      </c>
      <c r="V1142">
        <v>2</v>
      </c>
      <c r="Y1142">
        <v>1</v>
      </c>
      <c r="Z1142">
        <v>1</v>
      </c>
      <c r="AB1142">
        <v>1</v>
      </c>
      <c r="AC1142">
        <v>0.25</v>
      </c>
      <c r="AG1142">
        <v>8.3333000000000004E-2</v>
      </c>
      <c r="AH1142">
        <v>2</v>
      </c>
      <c r="AI1142">
        <v>6</v>
      </c>
      <c r="AN1142">
        <v>3</v>
      </c>
    </row>
    <row r="1143" spans="1:40" x14ac:dyDescent="0.2">
      <c r="A1143">
        <v>6242477</v>
      </c>
      <c r="B1143">
        <v>11</v>
      </c>
      <c r="D1143">
        <v>1</v>
      </c>
      <c r="E1143">
        <v>4</v>
      </c>
      <c r="F1143">
        <v>10</v>
      </c>
      <c r="G1143">
        <v>5.4166670000000003</v>
      </c>
      <c r="I1143">
        <v>2.0833330000000001</v>
      </c>
      <c r="J1143">
        <v>5</v>
      </c>
      <c r="K1143">
        <v>7</v>
      </c>
      <c r="L1143">
        <v>4</v>
      </c>
      <c r="Q1143">
        <v>1</v>
      </c>
      <c r="Z1143">
        <v>1</v>
      </c>
      <c r="AB1143">
        <v>1</v>
      </c>
      <c r="AG1143">
        <v>1</v>
      </c>
      <c r="AH1143">
        <v>3</v>
      </c>
      <c r="AK1143">
        <v>2.1666669999999999</v>
      </c>
    </row>
    <row r="1144" spans="1:40" x14ac:dyDescent="0.2">
      <c r="A1144">
        <v>6242478</v>
      </c>
      <c r="E1144">
        <v>3</v>
      </c>
      <c r="F1144">
        <v>3</v>
      </c>
      <c r="G1144">
        <v>2</v>
      </c>
      <c r="I1144">
        <v>2.0833330000000001</v>
      </c>
      <c r="J1144">
        <v>4</v>
      </c>
      <c r="K1144">
        <v>2</v>
      </c>
      <c r="L1144">
        <v>2</v>
      </c>
      <c r="Y1144">
        <v>0.5</v>
      </c>
      <c r="Z1144">
        <v>1.5</v>
      </c>
      <c r="AH1144">
        <v>0.25</v>
      </c>
      <c r="AI1144">
        <v>1</v>
      </c>
    </row>
    <row r="1145" spans="1:40" x14ac:dyDescent="0.2">
      <c r="A1145">
        <v>6242482</v>
      </c>
      <c r="D1145">
        <v>1</v>
      </c>
      <c r="F1145">
        <v>3</v>
      </c>
      <c r="I1145">
        <v>1</v>
      </c>
      <c r="K1145">
        <v>5</v>
      </c>
      <c r="L1145">
        <v>1</v>
      </c>
      <c r="V1145">
        <v>0.5</v>
      </c>
      <c r="Z1145">
        <v>1</v>
      </c>
      <c r="AB1145">
        <v>1</v>
      </c>
      <c r="AG1145">
        <v>1</v>
      </c>
      <c r="AH1145">
        <v>2</v>
      </c>
      <c r="AI1145">
        <v>1</v>
      </c>
    </row>
    <row r="1146" spans="1:40" x14ac:dyDescent="0.2">
      <c r="A1146">
        <v>6242487</v>
      </c>
      <c r="B1146">
        <v>2</v>
      </c>
      <c r="D1146">
        <v>8</v>
      </c>
      <c r="E1146">
        <v>5</v>
      </c>
      <c r="F1146">
        <v>4</v>
      </c>
      <c r="G1146">
        <v>8.25</v>
      </c>
      <c r="H1146">
        <v>0.5</v>
      </c>
      <c r="I1146">
        <v>6.25</v>
      </c>
      <c r="J1146">
        <v>6</v>
      </c>
      <c r="K1146">
        <v>6</v>
      </c>
      <c r="L1146">
        <v>7</v>
      </c>
      <c r="Y1146">
        <v>0.5</v>
      </c>
      <c r="Z1146">
        <v>0.5</v>
      </c>
      <c r="AG1146">
        <v>1</v>
      </c>
      <c r="AI1146">
        <v>1</v>
      </c>
    </row>
    <row r="1147" spans="1:40" x14ac:dyDescent="0.2">
      <c r="A1147">
        <v>6242488</v>
      </c>
      <c r="G1147">
        <v>2</v>
      </c>
      <c r="H1147">
        <v>1</v>
      </c>
      <c r="I1147">
        <v>12.5</v>
      </c>
      <c r="K1147">
        <v>1</v>
      </c>
      <c r="L1147">
        <v>9</v>
      </c>
      <c r="Z1147">
        <v>2</v>
      </c>
      <c r="AB1147">
        <v>2</v>
      </c>
      <c r="AC1147">
        <v>0.25</v>
      </c>
      <c r="AG1147">
        <v>8.3333000000000004E-2</v>
      </c>
      <c r="AH1147">
        <v>1</v>
      </c>
      <c r="AI1147">
        <v>1</v>
      </c>
    </row>
    <row r="1148" spans="1:40" x14ac:dyDescent="0.2">
      <c r="A1148">
        <v>6242491</v>
      </c>
      <c r="E1148">
        <v>5</v>
      </c>
      <c r="H1148">
        <v>1.125</v>
      </c>
      <c r="K1148">
        <v>6</v>
      </c>
      <c r="X1148">
        <v>1</v>
      </c>
      <c r="AB1148">
        <v>1</v>
      </c>
      <c r="AK1148">
        <v>1.0833330000000001</v>
      </c>
      <c r="AM1148">
        <v>4.3333329999999997</v>
      </c>
    </row>
    <row r="1149" spans="1:40" x14ac:dyDescent="0.2">
      <c r="A1149">
        <v>6242493</v>
      </c>
      <c r="E1149">
        <v>1</v>
      </c>
      <c r="I1149">
        <v>2.0833330000000001</v>
      </c>
      <c r="K1149">
        <v>1</v>
      </c>
      <c r="L1149">
        <v>2</v>
      </c>
      <c r="Q1149">
        <v>0.5</v>
      </c>
      <c r="Z1149">
        <v>2</v>
      </c>
      <c r="AB1149">
        <v>1</v>
      </c>
      <c r="AC1149">
        <v>1</v>
      </c>
      <c r="AI1149">
        <v>2</v>
      </c>
      <c r="AK1149">
        <v>2.1666669999999999</v>
      </c>
      <c r="AM1149">
        <v>2.1666669999999999</v>
      </c>
    </row>
    <row r="1150" spans="1:40" x14ac:dyDescent="0.2">
      <c r="A1150">
        <v>6242495</v>
      </c>
      <c r="D1150">
        <v>1</v>
      </c>
      <c r="E1150">
        <v>1</v>
      </c>
      <c r="G1150">
        <v>1.0833330000000001</v>
      </c>
      <c r="I1150">
        <v>6.25</v>
      </c>
      <c r="J1150">
        <v>1</v>
      </c>
      <c r="K1150">
        <v>1</v>
      </c>
      <c r="L1150">
        <v>1</v>
      </c>
      <c r="Z1150">
        <v>0.5</v>
      </c>
      <c r="AB1150">
        <v>0.5</v>
      </c>
      <c r="AG1150">
        <v>1</v>
      </c>
      <c r="AI1150">
        <v>1</v>
      </c>
    </row>
    <row r="1151" spans="1:40" x14ac:dyDescent="0.2">
      <c r="A1151">
        <v>6242497</v>
      </c>
      <c r="K1151">
        <v>1</v>
      </c>
    </row>
    <row r="1152" spans="1:40" x14ac:dyDescent="0.2">
      <c r="A1152">
        <v>6242503</v>
      </c>
      <c r="C1152">
        <v>1</v>
      </c>
      <c r="D1152">
        <v>3</v>
      </c>
      <c r="G1152">
        <v>5.4166670000000003</v>
      </c>
      <c r="H1152">
        <v>2.25</v>
      </c>
      <c r="I1152">
        <v>6.25</v>
      </c>
      <c r="J1152">
        <v>1</v>
      </c>
      <c r="K1152">
        <v>10</v>
      </c>
      <c r="L1152">
        <v>1</v>
      </c>
      <c r="Q1152">
        <v>3</v>
      </c>
      <c r="V1152">
        <v>1</v>
      </c>
      <c r="Z1152">
        <v>2</v>
      </c>
      <c r="AH1152">
        <v>15</v>
      </c>
      <c r="AI1152">
        <v>11</v>
      </c>
      <c r="AJ1152">
        <v>2.125</v>
      </c>
      <c r="AK1152">
        <v>2.1666669999999999</v>
      </c>
      <c r="AL1152">
        <v>2.1666669999999999</v>
      </c>
    </row>
    <row r="1153" spans="1:42" x14ac:dyDescent="0.2">
      <c r="A1153">
        <v>6242504</v>
      </c>
      <c r="E1153">
        <v>0.25</v>
      </c>
      <c r="G1153">
        <v>7.4166670000000003</v>
      </c>
      <c r="I1153">
        <v>10.416667</v>
      </c>
      <c r="J1153">
        <v>1</v>
      </c>
      <c r="K1153">
        <v>3</v>
      </c>
      <c r="L1153">
        <v>2</v>
      </c>
      <c r="Y1153">
        <v>1</v>
      </c>
      <c r="Z1153">
        <v>1</v>
      </c>
      <c r="AB1153">
        <v>0</v>
      </c>
      <c r="AC1153">
        <v>1</v>
      </c>
      <c r="AG1153">
        <v>4</v>
      </c>
      <c r="AH1153">
        <v>0.5</v>
      </c>
      <c r="AI1153">
        <v>1</v>
      </c>
      <c r="AK1153">
        <v>6.5</v>
      </c>
      <c r="AM1153">
        <v>1.0833330000000001</v>
      </c>
    </row>
    <row r="1154" spans="1:42" x14ac:dyDescent="0.2">
      <c r="A1154">
        <v>6242505</v>
      </c>
      <c r="D1154">
        <v>1</v>
      </c>
      <c r="E1154">
        <v>1</v>
      </c>
      <c r="F1154">
        <v>1</v>
      </c>
      <c r="G1154">
        <v>2</v>
      </c>
      <c r="I1154">
        <v>2.0833330000000001</v>
      </c>
      <c r="J1154">
        <v>3</v>
      </c>
      <c r="K1154">
        <v>1</v>
      </c>
      <c r="L1154">
        <v>2</v>
      </c>
      <c r="N1154">
        <v>0.5</v>
      </c>
      <c r="Z1154">
        <v>0.5</v>
      </c>
      <c r="AG1154">
        <v>3</v>
      </c>
      <c r="AH1154">
        <v>2</v>
      </c>
      <c r="AI1154">
        <v>0.111111</v>
      </c>
      <c r="AK1154">
        <v>2.1666660000000002</v>
      </c>
      <c r="AM1154">
        <v>1.0833330000000001</v>
      </c>
      <c r="AO1154">
        <v>0.25</v>
      </c>
    </row>
    <row r="1155" spans="1:42" x14ac:dyDescent="0.2">
      <c r="A1155">
        <v>6242506</v>
      </c>
      <c r="F1155">
        <v>1</v>
      </c>
      <c r="I1155">
        <v>8.3333329999999997</v>
      </c>
      <c r="K1155">
        <v>1</v>
      </c>
      <c r="L1155">
        <v>1</v>
      </c>
      <c r="AB1155">
        <v>1</v>
      </c>
      <c r="AK1155">
        <v>2.1666660000000002</v>
      </c>
    </row>
    <row r="1156" spans="1:42" x14ac:dyDescent="0.2">
      <c r="A1156">
        <v>6242510</v>
      </c>
      <c r="B1156">
        <v>1</v>
      </c>
      <c r="F1156">
        <v>2</v>
      </c>
      <c r="H1156">
        <v>1</v>
      </c>
      <c r="I1156">
        <v>1</v>
      </c>
      <c r="K1156">
        <v>0.5</v>
      </c>
      <c r="L1156">
        <v>2</v>
      </c>
      <c r="Y1156">
        <v>0.5</v>
      </c>
      <c r="Z1156">
        <v>1</v>
      </c>
      <c r="AB1156">
        <v>0.5</v>
      </c>
      <c r="AG1156">
        <v>1.0833330000000001</v>
      </c>
      <c r="AI1156">
        <v>1.111111</v>
      </c>
      <c r="AK1156">
        <v>4.1700000000000001E-2</v>
      </c>
      <c r="AN1156">
        <v>0.5</v>
      </c>
    </row>
    <row r="1157" spans="1:42" x14ac:dyDescent="0.2">
      <c r="A1157">
        <v>6242516</v>
      </c>
      <c r="G1157">
        <v>4.3333329999999997</v>
      </c>
      <c r="AH1157">
        <v>1</v>
      </c>
      <c r="AI1157">
        <v>1</v>
      </c>
    </row>
    <row r="1158" spans="1:42" x14ac:dyDescent="0.2">
      <c r="A1158">
        <v>6242519</v>
      </c>
      <c r="B1158">
        <v>1</v>
      </c>
      <c r="C1158">
        <v>68</v>
      </c>
      <c r="D1158">
        <v>1</v>
      </c>
      <c r="E1158">
        <v>3.5</v>
      </c>
      <c r="G1158">
        <v>102</v>
      </c>
      <c r="H1158">
        <v>11</v>
      </c>
      <c r="I1158">
        <v>47.916667000000004</v>
      </c>
      <c r="J1158">
        <v>1</v>
      </c>
      <c r="K1158">
        <v>20</v>
      </c>
      <c r="Y1158">
        <v>5</v>
      </c>
      <c r="Z1158">
        <v>20</v>
      </c>
      <c r="AB1158">
        <v>10</v>
      </c>
      <c r="AG1158">
        <v>5.9166670000000003</v>
      </c>
      <c r="AH1158">
        <v>60</v>
      </c>
      <c r="AI1158">
        <v>13</v>
      </c>
    </row>
    <row r="1159" spans="1:42" x14ac:dyDescent="0.2">
      <c r="A1159">
        <v>6242523</v>
      </c>
      <c r="B1159">
        <v>1</v>
      </c>
      <c r="E1159">
        <v>3</v>
      </c>
      <c r="G1159">
        <v>2</v>
      </c>
      <c r="I1159">
        <v>6.1666659999999993</v>
      </c>
      <c r="K1159">
        <v>4</v>
      </c>
      <c r="L1159">
        <v>3</v>
      </c>
      <c r="Z1159">
        <v>1</v>
      </c>
      <c r="AG1159">
        <v>1</v>
      </c>
    </row>
    <row r="1160" spans="1:42" x14ac:dyDescent="0.2">
      <c r="A1160">
        <v>6242528</v>
      </c>
      <c r="H1160">
        <v>3.375</v>
      </c>
      <c r="J1160">
        <v>3</v>
      </c>
      <c r="K1160">
        <v>2</v>
      </c>
      <c r="L1160">
        <v>5</v>
      </c>
      <c r="Z1160">
        <v>1</v>
      </c>
      <c r="AB1160">
        <v>1</v>
      </c>
      <c r="AI1160">
        <v>1</v>
      </c>
    </row>
    <row r="1161" spans="1:42" x14ac:dyDescent="0.2">
      <c r="A1161">
        <v>6242529</v>
      </c>
      <c r="C1161">
        <v>5</v>
      </c>
      <c r="D1161">
        <v>2</v>
      </c>
      <c r="E1161">
        <v>3</v>
      </c>
      <c r="F1161">
        <v>2</v>
      </c>
      <c r="J1161">
        <v>9</v>
      </c>
      <c r="K1161">
        <v>3</v>
      </c>
      <c r="Y1161">
        <v>1</v>
      </c>
      <c r="AG1161">
        <v>2</v>
      </c>
      <c r="AH1161">
        <v>1</v>
      </c>
    </row>
    <row r="1162" spans="1:42" x14ac:dyDescent="0.2">
      <c r="A1162">
        <v>6242532</v>
      </c>
      <c r="J1162">
        <v>3</v>
      </c>
      <c r="K1162">
        <v>4</v>
      </c>
      <c r="Z1162">
        <v>1</v>
      </c>
      <c r="AB1162">
        <v>1</v>
      </c>
      <c r="AI1162">
        <v>1</v>
      </c>
      <c r="AK1162">
        <v>4.1667000000000003E-2</v>
      </c>
    </row>
    <row r="1163" spans="1:42" x14ac:dyDescent="0.2">
      <c r="A1163">
        <v>6242534</v>
      </c>
      <c r="B1163">
        <v>2</v>
      </c>
      <c r="G1163">
        <v>1.0833330000000001</v>
      </c>
      <c r="L1163">
        <v>1</v>
      </c>
      <c r="U1163">
        <v>0.5</v>
      </c>
      <c r="AG1163">
        <v>1</v>
      </c>
      <c r="AI1163">
        <v>2</v>
      </c>
      <c r="AK1163">
        <v>9.75</v>
      </c>
      <c r="AM1163">
        <v>8.6666670000000003</v>
      </c>
    </row>
    <row r="1164" spans="1:42" x14ac:dyDescent="0.2">
      <c r="A1164">
        <v>6242539</v>
      </c>
      <c r="F1164">
        <v>3</v>
      </c>
      <c r="I1164">
        <v>2.0833330000000001</v>
      </c>
      <c r="K1164">
        <v>1</v>
      </c>
      <c r="L1164">
        <v>1</v>
      </c>
      <c r="Z1164">
        <v>1</v>
      </c>
      <c r="AB1164">
        <v>1</v>
      </c>
    </row>
    <row r="1165" spans="1:42" x14ac:dyDescent="0.2">
      <c r="A1165">
        <v>6242540</v>
      </c>
      <c r="K1165">
        <v>5</v>
      </c>
      <c r="V1165">
        <v>0.25</v>
      </c>
      <c r="X1165">
        <v>0.5</v>
      </c>
      <c r="Y1165">
        <v>2</v>
      </c>
      <c r="Z1165">
        <v>2</v>
      </c>
      <c r="AB1165">
        <v>2</v>
      </c>
      <c r="AC1165">
        <v>1</v>
      </c>
      <c r="AI1165">
        <v>0.44444400000000001</v>
      </c>
    </row>
    <row r="1166" spans="1:42" x14ac:dyDescent="0.2">
      <c r="A1166">
        <v>6242545</v>
      </c>
      <c r="D1166">
        <v>5</v>
      </c>
      <c r="E1166">
        <v>1</v>
      </c>
      <c r="F1166">
        <v>5</v>
      </c>
      <c r="G1166">
        <v>16.833334000000001</v>
      </c>
      <c r="H1166">
        <v>2</v>
      </c>
      <c r="I1166">
        <v>14.583333</v>
      </c>
      <c r="J1166">
        <v>10</v>
      </c>
      <c r="K1166">
        <v>6</v>
      </c>
      <c r="L1166">
        <v>6</v>
      </c>
      <c r="Y1166">
        <v>0.16666700000000001</v>
      </c>
      <c r="AG1166">
        <v>3.1666669999999999</v>
      </c>
      <c r="AH1166">
        <v>3</v>
      </c>
      <c r="AI1166">
        <v>4</v>
      </c>
      <c r="AK1166">
        <v>11.916667</v>
      </c>
      <c r="AN1166">
        <v>1</v>
      </c>
      <c r="AP1166">
        <v>1</v>
      </c>
    </row>
    <row r="1167" spans="1:42" x14ac:dyDescent="0.2">
      <c r="A1167">
        <v>6242547</v>
      </c>
      <c r="I1167">
        <v>2.0833330000000001</v>
      </c>
      <c r="K1167">
        <v>2</v>
      </c>
      <c r="L1167">
        <v>1</v>
      </c>
      <c r="AI1167">
        <v>1</v>
      </c>
    </row>
    <row r="1168" spans="1:42" x14ac:dyDescent="0.2">
      <c r="A1168">
        <v>6242549</v>
      </c>
      <c r="B1168">
        <v>1</v>
      </c>
      <c r="D1168">
        <v>2</v>
      </c>
      <c r="F1168">
        <v>1</v>
      </c>
      <c r="G1168">
        <v>2</v>
      </c>
      <c r="I1168">
        <v>2.0833330000000001</v>
      </c>
      <c r="J1168">
        <v>2</v>
      </c>
      <c r="K1168">
        <v>5</v>
      </c>
      <c r="L1168">
        <v>3</v>
      </c>
      <c r="Z1168">
        <v>2</v>
      </c>
    </row>
    <row r="1169" spans="1:42" x14ac:dyDescent="0.2">
      <c r="A1169">
        <v>6242551</v>
      </c>
      <c r="D1169">
        <v>2</v>
      </c>
      <c r="G1169">
        <v>2.1666669999999999</v>
      </c>
      <c r="I1169">
        <v>8.3333329999999997</v>
      </c>
      <c r="K1169">
        <v>1</v>
      </c>
      <c r="L1169">
        <v>1</v>
      </c>
      <c r="Y1169">
        <v>1</v>
      </c>
      <c r="Z1169">
        <v>2</v>
      </c>
      <c r="AG1169">
        <v>1</v>
      </c>
      <c r="AH1169">
        <v>2</v>
      </c>
    </row>
    <row r="1170" spans="1:42" x14ac:dyDescent="0.2">
      <c r="A1170">
        <v>6242553</v>
      </c>
      <c r="E1170">
        <v>1</v>
      </c>
      <c r="F1170">
        <v>2</v>
      </c>
      <c r="G1170">
        <v>2.1666669999999999</v>
      </c>
      <c r="I1170">
        <v>4.1666670000000003</v>
      </c>
      <c r="K1170">
        <v>2</v>
      </c>
      <c r="L1170">
        <v>1</v>
      </c>
      <c r="AK1170">
        <v>4.3333329999999997</v>
      </c>
    </row>
    <row r="1171" spans="1:42" x14ac:dyDescent="0.2">
      <c r="A1171">
        <v>6242554</v>
      </c>
      <c r="B1171">
        <v>5</v>
      </c>
      <c r="C1171">
        <v>5</v>
      </c>
      <c r="E1171">
        <v>5</v>
      </c>
      <c r="F1171">
        <v>8</v>
      </c>
      <c r="G1171">
        <v>27.083334000000001</v>
      </c>
      <c r="H1171">
        <v>3</v>
      </c>
      <c r="I1171">
        <v>35.416666999999997</v>
      </c>
      <c r="K1171">
        <v>20</v>
      </c>
      <c r="L1171">
        <v>11</v>
      </c>
      <c r="V1171">
        <v>1</v>
      </c>
      <c r="AG1171">
        <v>0.25</v>
      </c>
      <c r="AH1171">
        <v>5</v>
      </c>
      <c r="AI1171">
        <v>2</v>
      </c>
      <c r="AN1171">
        <v>1</v>
      </c>
      <c r="AP1171">
        <v>5.625</v>
      </c>
    </row>
    <row r="1172" spans="1:42" x14ac:dyDescent="0.2">
      <c r="A1172">
        <v>6242557</v>
      </c>
      <c r="B1172">
        <v>1</v>
      </c>
      <c r="D1172">
        <v>2</v>
      </c>
      <c r="E1172">
        <v>3</v>
      </c>
      <c r="F1172">
        <v>2</v>
      </c>
      <c r="G1172">
        <v>2</v>
      </c>
      <c r="H1172">
        <v>3.125</v>
      </c>
      <c r="I1172">
        <v>4.1666659999999993</v>
      </c>
      <c r="J1172">
        <v>1</v>
      </c>
      <c r="K1172">
        <v>1</v>
      </c>
      <c r="L1172">
        <v>1</v>
      </c>
      <c r="Y1172">
        <v>0.5</v>
      </c>
      <c r="Z1172">
        <v>2</v>
      </c>
      <c r="AB1172">
        <v>2</v>
      </c>
      <c r="AG1172">
        <v>2.1666669999999999</v>
      </c>
      <c r="AI1172">
        <v>2</v>
      </c>
    </row>
    <row r="1173" spans="1:42" x14ac:dyDescent="0.2">
      <c r="A1173">
        <v>6242558</v>
      </c>
      <c r="B1173">
        <v>1</v>
      </c>
      <c r="G1173">
        <v>3.0833330000000001</v>
      </c>
      <c r="I1173">
        <v>6.25</v>
      </c>
      <c r="K1173">
        <v>1</v>
      </c>
      <c r="L1173">
        <v>1</v>
      </c>
      <c r="Z1173">
        <v>0.5</v>
      </c>
      <c r="AB1173">
        <v>0.5</v>
      </c>
      <c r="AK1173">
        <v>4.1667000000000003E-2</v>
      </c>
      <c r="AM1173">
        <v>4.1667000000000003E-2</v>
      </c>
    </row>
    <row r="1174" spans="1:42" x14ac:dyDescent="0.2">
      <c r="A1174">
        <v>6242560</v>
      </c>
      <c r="E1174">
        <v>1</v>
      </c>
      <c r="F1174">
        <v>1</v>
      </c>
      <c r="G1174">
        <v>1.0833330000000001</v>
      </c>
      <c r="I1174">
        <v>5.1666670000000003</v>
      </c>
      <c r="J1174">
        <v>1</v>
      </c>
      <c r="K1174">
        <v>1</v>
      </c>
      <c r="L1174">
        <v>2</v>
      </c>
      <c r="V1174">
        <v>0.25</v>
      </c>
      <c r="Z1174">
        <v>1</v>
      </c>
      <c r="AG1174">
        <v>1</v>
      </c>
      <c r="AH1174">
        <v>1</v>
      </c>
      <c r="AI1174">
        <v>2</v>
      </c>
    </row>
    <row r="1175" spans="1:42" x14ac:dyDescent="0.2">
      <c r="A1175">
        <v>6242562</v>
      </c>
      <c r="D1175">
        <v>2</v>
      </c>
      <c r="F1175">
        <v>7</v>
      </c>
      <c r="G1175">
        <v>2.1666669999999999</v>
      </c>
      <c r="H1175">
        <v>1.125</v>
      </c>
      <c r="I1175">
        <v>5.1666670000000003</v>
      </c>
      <c r="J1175">
        <v>2</v>
      </c>
      <c r="K1175">
        <v>4</v>
      </c>
      <c r="L1175">
        <v>2</v>
      </c>
      <c r="AG1175">
        <v>2</v>
      </c>
      <c r="AH1175">
        <v>2</v>
      </c>
      <c r="AI1175">
        <v>1</v>
      </c>
      <c r="AK1175">
        <v>8.3366999999999997E-2</v>
      </c>
      <c r="AM1175">
        <v>4.1667000000000003E-2</v>
      </c>
      <c r="AN1175">
        <v>0.5</v>
      </c>
    </row>
    <row r="1176" spans="1:42" x14ac:dyDescent="0.2">
      <c r="A1176">
        <v>6242565</v>
      </c>
      <c r="F1176">
        <v>2</v>
      </c>
      <c r="G1176">
        <v>2</v>
      </c>
      <c r="H1176">
        <v>1</v>
      </c>
      <c r="I1176">
        <v>7.25</v>
      </c>
      <c r="J1176">
        <v>2</v>
      </c>
      <c r="K1176">
        <v>6</v>
      </c>
      <c r="L1176">
        <v>1</v>
      </c>
      <c r="AG1176">
        <v>1.0833330000000001</v>
      </c>
      <c r="AN1176">
        <v>0.5</v>
      </c>
    </row>
    <row r="1177" spans="1:42" x14ac:dyDescent="0.2">
      <c r="A1177">
        <v>6242566</v>
      </c>
      <c r="D1177">
        <v>4</v>
      </c>
      <c r="F1177">
        <v>2</v>
      </c>
      <c r="I1177">
        <v>6.25</v>
      </c>
      <c r="J1177">
        <v>2</v>
      </c>
      <c r="K1177">
        <v>1</v>
      </c>
      <c r="L1177">
        <v>4</v>
      </c>
      <c r="V1177">
        <v>1</v>
      </c>
      <c r="Z1177">
        <v>1</v>
      </c>
      <c r="AH1177">
        <v>1</v>
      </c>
      <c r="AI1177">
        <v>2</v>
      </c>
      <c r="AK1177">
        <v>1.125</v>
      </c>
      <c r="AM1177">
        <v>1.0833330000000001</v>
      </c>
    </row>
    <row r="1178" spans="1:42" x14ac:dyDescent="0.2">
      <c r="A1178">
        <v>6242568</v>
      </c>
      <c r="F1178">
        <v>1</v>
      </c>
      <c r="K1178">
        <v>2</v>
      </c>
      <c r="Q1178">
        <v>2</v>
      </c>
      <c r="U1178">
        <v>1</v>
      </c>
      <c r="V1178">
        <v>2</v>
      </c>
      <c r="X1178">
        <v>1</v>
      </c>
      <c r="Y1178">
        <v>2</v>
      </c>
      <c r="Z1178">
        <v>2</v>
      </c>
      <c r="AB1178">
        <v>2</v>
      </c>
      <c r="AC1178">
        <v>1</v>
      </c>
      <c r="AM1178">
        <v>2.1666669999999999</v>
      </c>
    </row>
    <row r="1179" spans="1:42" x14ac:dyDescent="0.2">
      <c r="A1179">
        <v>6242573</v>
      </c>
      <c r="B1179">
        <v>1</v>
      </c>
      <c r="D1179">
        <v>1</v>
      </c>
      <c r="G1179">
        <v>1</v>
      </c>
      <c r="H1179">
        <v>4.375</v>
      </c>
      <c r="J1179">
        <v>4</v>
      </c>
      <c r="K1179">
        <v>3</v>
      </c>
      <c r="L1179">
        <v>4</v>
      </c>
      <c r="Z1179">
        <v>1</v>
      </c>
      <c r="AB1179">
        <v>1</v>
      </c>
      <c r="AC1179">
        <v>0.5</v>
      </c>
      <c r="AG1179">
        <v>8.3333000000000004E-2</v>
      </c>
      <c r="AI1179">
        <v>1</v>
      </c>
      <c r="AK1179">
        <v>5.4166670000000003</v>
      </c>
    </row>
    <row r="1180" spans="1:42" x14ac:dyDescent="0.2">
      <c r="A1180">
        <v>6242574</v>
      </c>
      <c r="G1180">
        <v>1</v>
      </c>
      <c r="I1180">
        <v>5.1666659999999993</v>
      </c>
      <c r="J1180">
        <v>3</v>
      </c>
      <c r="K1180">
        <v>2</v>
      </c>
      <c r="L1180">
        <v>1</v>
      </c>
      <c r="Y1180">
        <v>0.5</v>
      </c>
      <c r="AG1180">
        <v>5</v>
      </c>
      <c r="AI1180">
        <v>2</v>
      </c>
    </row>
    <row r="1181" spans="1:42" x14ac:dyDescent="0.2">
      <c r="A1181">
        <v>6242576</v>
      </c>
      <c r="H1181">
        <v>3.25</v>
      </c>
      <c r="I1181">
        <v>2.0833330000000001</v>
      </c>
      <c r="J1181">
        <v>2</v>
      </c>
      <c r="K1181">
        <v>2</v>
      </c>
      <c r="L1181">
        <v>1</v>
      </c>
      <c r="Y1181">
        <v>0.5</v>
      </c>
      <c r="Z1181">
        <v>1</v>
      </c>
      <c r="AG1181">
        <v>8.3333000000000004E-2</v>
      </c>
    </row>
    <row r="1182" spans="1:42" x14ac:dyDescent="0.2">
      <c r="A1182">
        <v>6242577</v>
      </c>
      <c r="G1182">
        <v>3.25</v>
      </c>
      <c r="I1182">
        <v>2.0833330000000001</v>
      </c>
      <c r="K1182">
        <v>2</v>
      </c>
      <c r="L1182">
        <v>2</v>
      </c>
      <c r="N1182">
        <v>1</v>
      </c>
      <c r="Q1182">
        <v>0.5</v>
      </c>
      <c r="Y1182">
        <v>1</v>
      </c>
      <c r="Z1182">
        <v>1</v>
      </c>
      <c r="AB1182">
        <v>1</v>
      </c>
      <c r="AG1182">
        <v>8.3333000000000004E-2</v>
      </c>
    </row>
    <row r="1183" spans="1:42" x14ac:dyDescent="0.2">
      <c r="A1183">
        <v>6242579</v>
      </c>
      <c r="D1183">
        <v>1</v>
      </c>
      <c r="E1183">
        <v>1</v>
      </c>
      <c r="F1183">
        <v>2</v>
      </c>
      <c r="G1183">
        <v>2.1666669999999999</v>
      </c>
      <c r="H1183">
        <v>0.5</v>
      </c>
      <c r="I1183">
        <v>8.3333340000000007</v>
      </c>
      <c r="J1183">
        <v>1</v>
      </c>
      <c r="K1183">
        <v>2</v>
      </c>
      <c r="L1183">
        <v>2</v>
      </c>
      <c r="Y1183">
        <v>0.5</v>
      </c>
      <c r="Z1183">
        <v>1</v>
      </c>
      <c r="AG1183">
        <v>1</v>
      </c>
      <c r="AI1183">
        <v>0.55555600000000005</v>
      </c>
      <c r="AM1183">
        <v>1.0833330000000001</v>
      </c>
    </row>
    <row r="1184" spans="1:42" x14ac:dyDescent="0.2">
      <c r="A1184">
        <v>6242581</v>
      </c>
      <c r="B1184">
        <v>2</v>
      </c>
      <c r="D1184">
        <v>1</v>
      </c>
      <c r="G1184">
        <v>4.0833329999999997</v>
      </c>
      <c r="I1184">
        <v>4.1666659999999993</v>
      </c>
      <c r="J1184">
        <v>1</v>
      </c>
      <c r="L1184">
        <v>1</v>
      </c>
      <c r="AG1184">
        <v>2</v>
      </c>
      <c r="AH1184">
        <v>2</v>
      </c>
      <c r="AI1184">
        <v>1</v>
      </c>
      <c r="AK1184">
        <v>4.3333340000000007</v>
      </c>
    </row>
    <row r="1185" spans="1:40" x14ac:dyDescent="0.2">
      <c r="A1185">
        <v>6242582</v>
      </c>
      <c r="B1185">
        <v>2</v>
      </c>
      <c r="D1185">
        <v>1</v>
      </c>
      <c r="F1185">
        <v>2</v>
      </c>
      <c r="G1185">
        <v>1.0833330000000001</v>
      </c>
      <c r="H1185">
        <v>1</v>
      </c>
      <c r="I1185">
        <v>2.0833330000000001</v>
      </c>
      <c r="K1185">
        <v>5</v>
      </c>
      <c r="L1185">
        <v>2</v>
      </c>
      <c r="N1185">
        <v>0.25</v>
      </c>
      <c r="Y1185">
        <v>1</v>
      </c>
      <c r="Z1185">
        <v>3</v>
      </c>
      <c r="AB1185">
        <v>1</v>
      </c>
      <c r="AC1185">
        <v>0.25</v>
      </c>
      <c r="AG1185">
        <v>1.0833330000000001</v>
      </c>
      <c r="AH1185">
        <v>2</v>
      </c>
      <c r="AI1185">
        <v>2</v>
      </c>
      <c r="AK1185">
        <v>1.0833330000000001</v>
      </c>
    </row>
    <row r="1186" spans="1:40" x14ac:dyDescent="0.2">
      <c r="A1186">
        <v>6242588</v>
      </c>
      <c r="E1186">
        <v>1</v>
      </c>
      <c r="G1186">
        <v>3</v>
      </c>
      <c r="H1186">
        <v>1</v>
      </c>
      <c r="I1186">
        <v>5.1666670000000003</v>
      </c>
      <c r="K1186">
        <v>1</v>
      </c>
      <c r="N1186">
        <v>0.25</v>
      </c>
      <c r="Z1186">
        <v>3</v>
      </c>
      <c r="AG1186">
        <v>1.0833330000000001</v>
      </c>
      <c r="AH1186">
        <v>0.5</v>
      </c>
    </row>
    <row r="1187" spans="1:40" x14ac:dyDescent="0.2">
      <c r="A1187">
        <v>6242600</v>
      </c>
      <c r="D1187">
        <v>1</v>
      </c>
      <c r="G1187">
        <v>4.0833329999999997</v>
      </c>
      <c r="I1187">
        <v>5.1666659999999993</v>
      </c>
      <c r="J1187">
        <v>1</v>
      </c>
      <c r="K1187">
        <v>1</v>
      </c>
      <c r="L1187">
        <v>2</v>
      </c>
      <c r="Q1187">
        <v>1</v>
      </c>
      <c r="V1187">
        <v>0.25</v>
      </c>
      <c r="Z1187">
        <v>1</v>
      </c>
      <c r="AB1187">
        <v>2</v>
      </c>
      <c r="AG1187">
        <v>1</v>
      </c>
      <c r="AI1187">
        <v>1</v>
      </c>
      <c r="AK1187">
        <v>2.1666660000000002</v>
      </c>
    </row>
    <row r="1188" spans="1:40" x14ac:dyDescent="0.2">
      <c r="A1188">
        <v>6242601</v>
      </c>
      <c r="F1188">
        <v>2</v>
      </c>
      <c r="G1188">
        <v>1.0833330000000001</v>
      </c>
      <c r="H1188">
        <v>1.125</v>
      </c>
      <c r="I1188">
        <v>2.0833330000000001</v>
      </c>
      <c r="J1188">
        <v>1</v>
      </c>
      <c r="L1188">
        <v>2</v>
      </c>
      <c r="AB1188">
        <v>1</v>
      </c>
    </row>
    <row r="1189" spans="1:40" x14ac:dyDescent="0.2">
      <c r="A1189">
        <v>6242603</v>
      </c>
      <c r="E1189">
        <v>1</v>
      </c>
      <c r="F1189">
        <v>1</v>
      </c>
      <c r="I1189">
        <v>4.1666659999999993</v>
      </c>
      <c r="K1189">
        <v>1</v>
      </c>
      <c r="L1189">
        <v>5</v>
      </c>
      <c r="Q1189">
        <v>1</v>
      </c>
      <c r="V1189">
        <v>0.5</v>
      </c>
      <c r="AH1189">
        <v>3</v>
      </c>
    </row>
    <row r="1190" spans="1:40" x14ac:dyDescent="0.2">
      <c r="A1190">
        <v>6242607</v>
      </c>
      <c r="G1190">
        <v>1</v>
      </c>
      <c r="I1190">
        <v>3.0833330000000001</v>
      </c>
      <c r="K1190">
        <v>1</v>
      </c>
      <c r="L1190">
        <v>1</v>
      </c>
      <c r="N1190">
        <v>0.25</v>
      </c>
      <c r="Y1190">
        <v>2</v>
      </c>
      <c r="Z1190">
        <v>1</v>
      </c>
      <c r="AB1190">
        <v>2</v>
      </c>
      <c r="AG1190">
        <v>1</v>
      </c>
      <c r="AM1190">
        <v>3.25</v>
      </c>
    </row>
    <row r="1191" spans="1:40" x14ac:dyDescent="0.2">
      <c r="A1191">
        <v>6242608</v>
      </c>
      <c r="F1191">
        <v>3</v>
      </c>
      <c r="K1191">
        <v>2</v>
      </c>
      <c r="Z1191">
        <v>1</v>
      </c>
      <c r="AB1191">
        <v>1</v>
      </c>
      <c r="AC1191">
        <v>0.25</v>
      </c>
    </row>
    <row r="1192" spans="1:40" x14ac:dyDescent="0.2">
      <c r="A1192">
        <v>6242618</v>
      </c>
      <c r="B1192">
        <v>3</v>
      </c>
      <c r="G1192">
        <v>6.3333340000000007</v>
      </c>
      <c r="I1192">
        <v>6.249998999999999</v>
      </c>
      <c r="K1192">
        <v>3</v>
      </c>
      <c r="Y1192">
        <v>1</v>
      </c>
      <c r="Z1192">
        <v>2</v>
      </c>
      <c r="AB1192">
        <v>2</v>
      </c>
      <c r="AI1192">
        <v>2</v>
      </c>
    </row>
    <row r="1193" spans="1:40" x14ac:dyDescent="0.2">
      <c r="A1193">
        <v>6242620</v>
      </c>
      <c r="B1193">
        <v>2</v>
      </c>
      <c r="G1193">
        <v>5.4166670000000003</v>
      </c>
      <c r="I1193">
        <v>4.1666670000000003</v>
      </c>
      <c r="K1193">
        <v>1</v>
      </c>
      <c r="L1193">
        <v>3</v>
      </c>
      <c r="AB1193">
        <v>1</v>
      </c>
    </row>
    <row r="1194" spans="1:40" x14ac:dyDescent="0.2">
      <c r="A1194">
        <v>6242624</v>
      </c>
      <c r="C1194">
        <v>11</v>
      </c>
      <c r="E1194">
        <v>5</v>
      </c>
      <c r="G1194">
        <v>65</v>
      </c>
      <c r="I1194">
        <v>2.0833330000000001</v>
      </c>
      <c r="K1194">
        <v>5</v>
      </c>
      <c r="AG1194">
        <v>2</v>
      </c>
      <c r="AH1194">
        <v>3</v>
      </c>
    </row>
    <row r="1195" spans="1:40" x14ac:dyDescent="0.2">
      <c r="A1195">
        <v>6242627</v>
      </c>
      <c r="D1195">
        <v>2</v>
      </c>
      <c r="H1195">
        <v>1</v>
      </c>
      <c r="J1195">
        <v>2</v>
      </c>
      <c r="AB1195">
        <v>1</v>
      </c>
      <c r="AG1195">
        <v>2.0833330000000001</v>
      </c>
      <c r="AH1195">
        <v>1</v>
      </c>
      <c r="AL1195">
        <v>2</v>
      </c>
    </row>
    <row r="1196" spans="1:40" x14ac:dyDescent="0.2">
      <c r="A1196">
        <v>6242629</v>
      </c>
      <c r="D1196">
        <v>3</v>
      </c>
      <c r="E1196">
        <v>6</v>
      </c>
      <c r="G1196">
        <v>27.083333</v>
      </c>
      <c r="I1196">
        <v>29.166665999999999</v>
      </c>
      <c r="J1196">
        <v>3</v>
      </c>
      <c r="K1196">
        <v>10</v>
      </c>
      <c r="N1196">
        <v>2</v>
      </c>
      <c r="Q1196">
        <v>2</v>
      </c>
      <c r="V1196">
        <v>3</v>
      </c>
      <c r="Y1196">
        <v>3</v>
      </c>
      <c r="Z1196">
        <v>6</v>
      </c>
      <c r="AB1196">
        <v>1</v>
      </c>
      <c r="AC1196">
        <v>0.25</v>
      </c>
      <c r="AG1196">
        <v>8.3333000000000004E-2</v>
      </c>
      <c r="AH1196">
        <v>18</v>
      </c>
      <c r="AN1196">
        <v>8</v>
      </c>
    </row>
    <row r="1197" spans="1:40" x14ac:dyDescent="0.2">
      <c r="A1197">
        <v>6242631</v>
      </c>
      <c r="D1197">
        <v>1</v>
      </c>
      <c r="F1197">
        <v>2</v>
      </c>
      <c r="H1197">
        <v>1</v>
      </c>
      <c r="I1197">
        <v>2</v>
      </c>
      <c r="J1197">
        <v>1</v>
      </c>
      <c r="K1197">
        <v>2</v>
      </c>
      <c r="N1197">
        <v>0.25</v>
      </c>
      <c r="X1197">
        <v>0.33333299999999999</v>
      </c>
      <c r="Y1197">
        <v>0.5</v>
      </c>
      <c r="Z1197">
        <v>1</v>
      </c>
      <c r="AB1197">
        <v>1</v>
      </c>
      <c r="AC1197">
        <v>0.5</v>
      </c>
      <c r="AG1197">
        <v>8.3333000000000004E-2</v>
      </c>
      <c r="AN1197">
        <v>0.5</v>
      </c>
    </row>
    <row r="1198" spans="1:40" x14ac:dyDescent="0.2">
      <c r="A1198">
        <v>6242632</v>
      </c>
      <c r="B1198">
        <v>1</v>
      </c>
      <c r="C1198">
        <v>2</v>
      </c>
      <c r="E1198">
        <v>5</v>
      </c>
      <c r="G1198">
        <v>15</v>
      </c>
      <c r="I1198">
        <v>94.75</v>
      </c>
      <c r="K1198">
        <v>1</v>
      </c>
      <c r="L1198">
        <v>20</v>
      </c>
      <c r="Z1198">
        <v>5</v>
      </c>
      <c r="AB1198">
        <v>50</v>
      </c>
      <c r="AC1198">
        <v>0.25</v>
      </c>
      <c r="AI1198">
        <v>1</v>
      </c>
      <c r="AK1198">
        <v>1.0833330000000001</v>
      </c>
    </row>
    <row r="1199" spans="1:40" x14ac:dyDescent="0.2">
      <c r="A1199">
        <v>6242634</v>
      </c>
      <c r="B1199">
        <v>1</v>
      </c>
      <c r="D1199">
        <v>1</v>
      </c>
      <c r="E1199">
        <v>2</v>
      </c>
      <c r="F1199">
        <v>2</v>
      </c>
      <c r="G1199">
        <v>2.1666660000000002</v>
      </c>
      <c r="J1199">
        <v>2</v>
      </c>
      <c r="K1199">
        <v>2</v>
      </c>
      <c r="L1199">
        <v>7</v>
      </c>
      <c r="AG1199">
        <v>2</v>
      </c>
      <c r="AH1199">
        <v>1</v>
      </c>
      <c r="AI1199">
        <v>1</v>
      </c>
      <c r="AN1199">
        <v>0.83333299999999999</v>
      </c>
    </row>
    <row r="1200" spans="1:40" x14ac:dyDescent="0.2">
      <c r="A1200">
        <v>6242643</v>
      </c>
      <c r="B1200">
        <v>2</v>
      </c>
      <c r="F1200">
        <v>2</v>
      </c>
      <c r="I1200">
        <v>2.0833330000000001</v>
      </c>
      <c r="J1200">
        <v>1</v>
      </c>
      <c r="K1200">
        <v>2</v>
      </c>
      <c r="AB1200">
        <v>1</v>
      </c>
    </row>
    <row r="1201" spans="1:42" x14ac:dyDescent="0.2">
      <c r="A1201">
        <v>6242654</v>
      </c>
      <c r="B1201">
        <v>30</v>
      </c>
      <c r="E1201">
        <v>-1</v>
      </c>
      <c r="G1201">
        <v>190.084202</v>
      </c>
      <c r="J1201">
        <v>100</v>
      </c>
      <c r="K1201">
        <v>50</v>
      </c>
      <c r="Q1201">
        <v>1</v>
      </c>
      <c r="Z1201">
        <v>6</v>
      </c>
      <c r="AB1201">
        <v>1</v>
      </c>
      <c r="AC1201">
        <v>0.25</v>
      </c>
      <c r="AG1201">
        <v>15</v>
      </c>
      <c r="AH1201">
        <v>15</v>
      </c>
      <c r="AI1201">
        <v>85</v>
      </c>
      <c r="AK1201">
        <v>52</v>
      </c>
    </row>
    <row r="1202" spans="1:42" x14ac:dyDescent="0.2">
      <c r="A1202">
        <v>6242656</v>
      </c>
      <c r="B1202">
        <v>10</v>
      </c>
      <c r="E1202">
        <v>15</v>
      </c>
      <c r="F1202">
        <v>6</v>
      </c>
      <c r="G1202">
        <v>13</v>
      </c>
      <c r="H1202">
        <v>2</v>
      </c>
      <c r="I1202">
        <v>27.083333</v>
      </c>
      <c r="J1202">
        <v>3</v>
      </c>
      <c r="K1202">
        <v>6</v>
      </c>
      <c r="L1202">
        <v>24</v>
      </c>
      <c r="N1202">
        <v>2</v>
      </c>
      <c r="Q1202">
        <v>0.5</v>
      </c>
      <c r="AE1202">
        <v>1</v>
      </c>
      <c r="AG1202">
        <v>6.3333340000000007</v>
      </c>
      <c r="AH1202">
        <v>4</v>
      </c>
      <c r="AI1202">
        <v>5</v>
      </c>
      <c r="AJ1202">
        <v>8.5</v>
      </c>
      <c r="AM1202">
        <v>6.5</v>
      </c>
      <c r="AP1202">
        <v>5.625</v>
      </c>
    </row>
    <row r="1203" spans="1:42" x14ac:dyDescent="0.2">
      <c r="A1203">
        <v>6242663</v>
      </c>
      <c r="B1203">
        <v>94</v>
      </c>
      <c r="C1203">
        <v>23</v>
      </c>
      <c r="E1203">
        <v>35</v>
      </c>
      <c r="G1203">
        <v>165</v>
      </c>
      <c r="H1203">
        <v>0</v>
      </c>
      <c r="I1203">
        <v>300</v>
      </c>
      <c r="J1203">
        <v>8</v>
      </c>
      <c r="L1203">
        <v>120</v>
      </c>
      <c r="N1203">
        <v>2</v>
      </c>
      <c r="P1203">
        <v>1</v>
      </c>
      <c r="Q1203">
        <v>1</v>
      </c>
      <c r="Z1203">
        <v>25</v>
      </c>
      <c r="AB1203">
        <v>15</v>
      </c>
      <c r="AG1203">
        <v>15.083334000000001</v>
      </c>
      <c r="AH1203">
        <v>10</v>
      </c>
      <c r="AI1203">
        <v>2</v>
      </c>
      <c r="AK1203">
        <v>-5.4166670000000003</v>
      </c>
    </row>
    <row r="1204" spans="1:42" x14ac:dyDescent="0.2">
      <c r="A1204">
        <v>6242665</v>
      </c>
      <c r="D1204">
        <v>2</v>
      </c>
      <c r="E1204">
        <v>1</v>
      </c>
      <c r="F1204">
        <v>5</v>
      </c>
      <c r="G1204">
        <v>5.1666670000000003</v>
      </c>
      <c r="H1204">
        <v>1</v>
      </c>
      <c r="I1204">
        <v>4.1666659999999993</v>
      </c>
      <c r="J1204">
        <v>6</v>
      </c>
      <c r="K1204">
        <v>4</v>
      </c>
      <c r="L1204">
        <v>3</v>
      </c>
      <c r="N1204">
        <v>0.5</v>
      </c>
      <c r="X1204">
        <v>1</v>
      </c>
      <c r="AC1204">
        <v>1</v>
      </c>
      <c r="AG1204">
        <v>2.0833330000000001</v>
      </c>
      <c r="AH1204">
        <v>0.5</v>
      </c>
      <c r="AI1204">
        <v>1</v>
      </c>
      <c r="AK1204">
        <v>2.1666660000000002</v>
      </c>
    </row>
    <row r="1205" spans="1:42" x14ac:dyDescent="0.2">
      <c r="A1205">
        <v>6242666</v>
      </c>
      <c r="B1205">
        <v>1</v>
      </c>
      <c r="C1205">
        <v>20</v>
      </c>
      <c r="D1205">
        <v>-2</v>
      </c>
      <c r="E1205">
        <v>1</v>
      </c>
      <c r="F1205">
        <v>30</v>
      </c>
      <c r="G1205">
        <v>101.083333</v>
      </c>
      <c r="H1205">
        <v>1</v>
      </c>
      <c r="I1205">
        <v>35.416667000000004</v>
      </c>
      <c r="K1205">
        <v>10</v>
      </c>
      <c r="L1205">
        <v>103</v>
      </c>
      <c r="N1205">
        <v>0.25</v>
      </c>
      <c r="Q1205">
        <v>1</v>
      </c>
      <c r="Y1205">
        <v>1</v>
      </c>
      <c r="Z1205">
        <v>8</v>
      </c>
      <c r="AB1205">
        <v>1</v>
      </c>
      <c r="AG1205">
        <v>2.0833330000000001</v>
      </c>
      <c r="AH1205">
        <v>25</v>
      </c>
      <c r="AI1205">
        <v>6</v>
      </c>
      <c r="AJ1205">
        <v>5.3125</v>
      </c>
      <c r="AK1205">
        <v>28.166667</v>
      </c>
    </row>
    <row r="1206" spans="1:42" x14ac:dyDescent="0.2">
      <c r="A1206">
        <v>6242670</v>
      </c>
      <c r="F1206">
        <v>2</v>
      </c>
      <c r="I1206">
        <v>2.0833330000000001</v>
      </c>
      <c r="J1206">
        <v>3</v>
      </c>
      <c r="K1206">
        <v>2</v>
      </c>
      <c r="L1206">
        <v>1</v>
      </c>
      <c r="Q1206">
        <v>1</v>
      </c>
      <c r="V1206">
        <v>2</v>
      </c>
      <c r="X1206">
        <v>2</v>
      </c>
      <c r="Y1206">
        <v>1</v>
      </c>
      <c r="Z1206">
        <v>2</v>
      </c>
      <c r="AG1206">
        <v>2</v>
      </c>
      <c r="AH1206">
        <v>2</v>
      </c>
      <c r="AI1206">
        <v>2</v>
      </c>
      <c r="AK1206">
        <v>8.3366999999999997E-2</v>
      </c>
      <c r="AM1206">
        <v>4.1667000000000003E-2</v>
      </c>
    </row>
    <row r="1207" spans="1:42" x14ac:dyDescent="0.2">
      <c r="A1207">
        <v>6242671</v>
      </c>
      <c r="B1207">
        <v>1</v>
      </c>
      <c r="C1207">
        <v>2</v>
      </c>
      <c r="D1207">
        <v>3</v>
      </c>
      <c r="E1207">
        <v>5</v>
      </c>
      <c r="F1207">
        <v>12</v>
      </c>
      <c r="G1207">
        <v>1.0833330000000001</v>
      </c>
      <c r="H1207">
        <v>3.25</v>
      </c>
      <c r="I1207">
        <v>4.1666659999999993</v>
      </c>
      <c r="J1207">
        <v>4</v>
      </c>
      <c r="K1207">
        <v>10</v>
      </c>
      <c r="L1207">
        <v>3</v>
      </c>
      <c r="N1207">
        <v>2</v>
      </c>
      <c r="T1207">
        <v>2</v>
      </c>
      <c r="Y1207">
        <v>1</v>
      </c>
      <c r="Z1207">
        <v>-3</v>
      </c>
      <c r="AB1207">
        <v>-2</v>
      </c>
      <c r="AC1207">
        <v>4</v>
      </c>
      <c r="AG1207">
        <v>5.25</v>
      </c>
      <c r="AH1207">
        <v>2</v>
      </c>
      <c r="AI1207">
        <v>5</v>
      </c>
      <c r="AJ1207">
        <v>2.0625</v>
      </c>
      <c r="AK1207">
        <v>1.0833330000000001</v>
      </c>
      <c r="AL1207">
        <v>1</v>
      </c>
      <c r="AN1207">
        <v>1</v>
      </c>
      <c r="AO1207">
        <v>0</v>
      </c>
    </row>
    <row r="1208" spans="1:42" x14ac:dyDescent="0.2">
      <c r="A1208">
        <v>6242672</v>
      </c>
      <c r="D1208">
        <v>2</v>
      </c>
      <c r="F1208">
        <v>3</v>
      </c>
      <c r="G1208">
        <v>2.1666660000000002</v>
      </c>
      <c r="I1208">
        <v>2.0833330000000001</v>
      </c>
      <c r="J1208">
        <v>2</v>
      </c>
      <c r="K1208">
        <v>1</v>
      </c>
      <c r="AH1208">
        <v>1</v>
      </c>
      <c r="AK1208">
        <v>2.1666669999999999</v>
      </c>
    </row>
    <row r="1209" spans="1:42" x14ac:dyDescent="0.2">
      <c r="A1209">
        <v>6242677</v>
      </c>
      <c r="E1209">
        <v>4.1667000000000003E-2</v>
      </c>
      <c r="F1209">
        <v>3</v>
      </c>
      <c r="G1209">
        <v>6.5</v>
      </c>
      <c r="I1209">
        <v>4.1666670000000003</v>
      </c>
      <c r="J1209">
        <v>3</v>
      </c>
      <c r="K1209">
        <v>3</v>
      </c>
      <c r="L1209">
        <v>6</v>
      </c>
      <c r="Z1209">
        <v>0</v>
      </c>
      <c r="AC1209">
        <v>1</v>
      </c>
      <c r="AG1209">
        <v>1</v>
      </c>
      <c r="AI1209">
        <v>4</v>
      </c>
      <c r="AM1209">
        <v>4.1667000000000003E-2</v>
      </c>
      <c r="AP1209">
        <v>3.375</v>
      </c>
    </row>
    <row r="1210" spans="1:42" x14ac:dyDescent="0.2">
      <c r="A1210">
        <v>6242678</v>
      </c>
      <c r="B1210">
        <v>1</v>
      </c>
      <c r="D1210">
        <v>5</v>
      </c>
      <c r="E1210">
        <v>6</v>
      </c>
      <c r="F1210">
        <v>5</v>
      </c>
      <c r="G1210">
        <v>9.7144514654701197E-17</v>
      </c>
      <c r="I1210">
        <v>12.5</v>
      </c>
      <c r="K1210">
        <v>10</v>
      </c>
      <c r="L1210">
        <v>10</v>
      </c>
      <c r="V1210">
        <v>1</v>
      </c>
      <c r="Z1210">
        <v>6</v>
      </c>
      <c r="AG1210">
        <v>3</v>
      </c>
      <c r="AH1210">
        <v>3</v>
      </c>
      <c r="AI1210">
        <v>5</v>
      </c>
      <c r="AN1210">
        <v>1</v>
      </c>
    </row>
    <row r="1211" spans="1:42" x14ac:dyDescent="0.2">
      <c r="A1211">
        <v>6242681</v>
      </c>
      <c r="D1211">
        <v>1</v>
      </c>
      <c r="E1211">
        <v>1</v>
      </c>
      <c r="F1211">
        <v>1</v>
      </c>
      <c r="G1211">
        <v>1.0833330000000001</v>
      </c>
      <c r="I1211">
        <v>2</v>
      </c>
      <c r="J1211">
        <v>2</v>
      </c>
      <c r="K1211">
        <v>2</v>
      </c>
      <c r="L1211">
        <v>1</v>
      </c>
      <c r="N1211">
        <v>1</v>
      </c>
      <c r="T1211">
        <v>0.5</v>
      </c>
      <c r="U1211">
        <v>0</v>
      </c>
      <c r="V1211">
        <v>2.5</v>
      </c>
      <c r="X1211">
        <v>1</v>
      </c>
      <c r="Z1211">
        <v>1</v>
      </c>
      <c r="AC1211">
        <v>0.5</v>
      </c>
      <c r="AG1211">
        <v>5</v>
      </c>
      <c r="AH1211">
        <v>4</v>
      </c>
      <c r="AI1211">
        <v>3</v>
      </c>
      <c r="AJ1211">
        <v>1.0625</v>
      </c>
      <c r="AO1211">
        <v>1</v>
      </c>
      <c r="AP1211">
        <v>2.25</v>
      </c>
    </row>
    <row r="1212" spans="1:42" x14ac:dyDescent="0.2">
      <c r="A1212">
        <v>6242687</v>
      </c>
      <c r="D1212">
        <v>2</v>
      </c>
      <c r="G1212">
        <v>1.0833330000000001</v>
      </c>
      <c r="J1212">
        <v>1</v>
      </c>
      <c r="AC1212">
        <v>0.25</v>
      </c>
      <c r="AE1212">
        <v>0.33333299999999999</v>
      </c>
      <c r="AG1212">
        <v>1</v>
      </c>
      <c r="AI1212">
        <v>2</v>
      </c>
    </row>
    <row r="1213" spans="1:42" x14ac:dyDescent="0.2">
      <c r="A1213">
        <v>6242694</v>
      </c>
      <c r="B1213">
        <v>1</v>
      </c>
      <c r="C1213">
        <v>219</v>
      </c>
      <c r="D1213">
        <v>60</v>
      </c>
      <c r="E1213">
        <v>6</v>
      </c>
      <c r="F1213">
        <v>20</v>
      </c>
      <c r="G1213">
        <v>290</v>
      </c>
      <c r="I1213">
        <v>1189.5833320000002</v>
      </c>
      <c r="J1213">
        <v>35</v>
      </c>
      <c r="K1213">
        <v>105</v>
      </c>
      <c r="L1213">
        <v>175</v>
      </c>
      <c r="Y1213">
        <v>1</v>
      </c>
      <c r="Z1213">
        <v>5</v>
      </c>
      <c r="AA1213">
        <v>25.5</v>
      </c>
      <c r="AB1213">
        <v>32</v>
      </c>
      <c r="AG1213">
        <v>35</v>
      </c>
      <c r="AH1213">
        <v>1</v>
      </c>
      <c r="AK1213">
        <v>65</v>
      </c>
    </row>
    <row r="1214" spans="1:42" x14ac:dyDescent="0.2">
      <c r="A1214">
        <v>6242696</v>
      </c>
      <c r="F1214">
        <v>2</v>
      </c>
      <c r="G1214">
        <v>2.1666669999999999</v>
      </c>
      <c r="H1214">
        <v>2</v>
      </c>
      <c r="I1214">
        <v>1</v>
      </c>
      <c r="J1214">
        <v>5</v>
      </c>
      <c r="K1214">
        <v>1</v>
      </c>
      <c r="AG1214">
        <v>0.16666700000000001</v>
      </c>
      <c r="AH1214">
        <v>5</v>
      </c>
      <c r="AI1214">
        <v>2</v>
      </c>
      <c r="AN1214">
        <v>1</v>
      </c>
    </row>
    <row r="1215" spans="1:42" x14ac:dyDescent="0.2">
      <c r="A1215">
        <v>6410105</v>
      </c>
      <c r="B1215">
        <v>75</v>
      </c>
      <c r="C1215">
        <v>145</v>
      </c>
      <c r="D1215">
        <v>15</v>
      </c>
      <c r="E1215">
        <v>24</v>
      </c>
      <c r="F1215">
        <v>20</v>
      </c>
      <c r="G1215">
        <v>370.08333299999998</v>
      </c>
      <c r="I1215">
        <v>809.41666699999996</v>
      </c>
      <c r="J1215">
        <v>57</v>
      </c>
      <c r="K1215">
        <v>17</v>
      </c>
      <c r="L1215">
        <v>140</v>
      </c>
      <c r="Q1215">
        <v>4</v>
      </c>
      <c r="AB1215">
        <v>30</v>
      </c>
      <c r="AG1215">
        <v>25</v>
      </c>
      <c r="AH1215">
        <v>25</v>
      </c>
      <c r="AK1215">
        <v>77.875</v>
      </c>
    </row>
    <row r="1216" spans="1:42" x14ac:dyDescent="0.2">
      <c r="A1216">
        <v>6410106</v>
      </c>
      <c r="B1216">
        <v>349</v>
      </c>
      <c r="D1216">
        <v>105</v>
      </c>
      <c r="E1216">
        <v>150</v>
      </c>
      <c r="F1216">
        <v>300</v>
      </c>
      <c r="G1216">
        <v>311.999999</v>
      </c>
      <c r="I1216">
        <v>1274.9999990000001</v>
      </c>
      <c r="J1216">
        <v>50</v>
      </c>
      <c r="K1216">
        <v>1</v>
      </c>
      <c r="L1216">
        <v>300</v>
      </c>
      <c r="N1216">
        <v>0</v>
      </c>
      <c r="Q1216">
        <v>10</v>
      </c>
      <c r="Y1216">
        <v>-1</v>
      </c>
      <c r="Z1216">
        <v>21</v>
      </c>
      <c r="AB1216">
        <v>1</v>
      </c>
      <c r="AG1216">
        <v>250</v>
      </c>
      <c r="AH1216">
        <v>50</v>
      </c>
      <c r="AI1216">
        <v>300</v>
      </c>
    </row>
    <row r="1217" spans="1:42" x14ac:dyDescent="0.2">
      <c r="A1217">
        <v>6410108</v>
      </c>
      <c r="B1217">
        <v>3</v>
      </c>
      <c r="G1217">
        <v>3.25</v>
      </c>
      <c r="I1217">
        <v>10.416667</v>
      </c>
      <c r="K1217">
        <v>1</v>
      </c>
      <c r="L1217">
        <v>4</v>
      </c>
      <c r="Z1217">
        <v>1</v>
      </c>
      <c r="AB1217">
        <v>1</v>
      </c>
      <c r="AC1217">
        <v>0.25</v>
      </c>
      <c r="AI1217">
        <v>2</v>
      </c>
    </row>
    <row r="1218" spans="1:42" x14ac:dyDescent="0.2">
      <c r="A1218">
        <v>6410109</v>
      </c>
      <c r="B1218">
        <v>150</v>
      </c>
      <c r="E1218">
        <v>50</v>
      </c>
      <c r="F1218">
        <v>50</v>
      </c>
      <c r="I1218">
        <v>300</v>
      </c>
      <c r="K1218">
        <v>2</v>
      </c>
      <c r="N1218">
        <v>0.25</v>
      </c>
      <c r="Y1218">
        <v>1</v>
      </c>
      <c r="Z1218">
        <v>1</v>
      </c>
      <c r="AB1218">
        <v>1</v>
      </c>
      <c r="AC1218">
        <v>0.25</v>
      </c>
      <c r="AG1218">
        <v>90</v>
      </c>
      <c r="AH1218">
        <v>11</v>
      </c>
      <c r="AI1218">
        <v>1</v>
      </c>
      <c r="AK1218">
        <v>216.66666800000002</v>
      </c>
    </row>
    <row r="1219" spans="1:42" x14ac:dyDescent="0.2">
      <c r="A1219">
        <v>6410201</v>
      </c>
      <c r="D1219">
        <v>1</v>
      </c>
      <c r="F1219">
        <v>1</v>
      </c>
      <c r="J1219">
        <v>1</v>
      </c>
      <c r="N1219">
        <v>1</v>
      </c>
      <c r="X1219">
        <v>1</v>
      </c>
      <c r="AC1219">
        <v>1</v>
      </c>
      <c r="AI1219">
        <v>1</v>
      </c>
      <c r="AK1219">
        <v>1.0833330000000001</v>
      </c>
      <c r="AM1219">
        <v>1.0833330000000001</v>
      </c>
    </row>
    <row r="1220" spans="1:42" x14ac:dyDescent="0.2">
      <c r="A1220">
        <v>6410203</v>
      </c>
      <c r="B1220">
        <v>2</v>
      </c>
      <c r="D1220">
        <v>3</v>
      </c>
      <c r="E1220">
        <v>1</v>
      </c>
      <c r="N1220">
        <v>1</v>
      </c>
      <c r="T1220">
        <v>1</v>
      </c>
      <c r="AK1220">
        <v>5.4166670000000003</v>
      </c>
    </row>
    <row r="1221" spans="1:42" x14ac:dyDescent="0.2">
      <c r="A1221">
        <v>6410205</v>
      </c>
      <c r="C1221">
        <v>2</v>
      </c>
      <c r="J1221">
        <v>20</v>
      </c>
      <c r="AD1221">
        <v>2</v>
      </c>
      <c r="AG1221">
        <v>2</v>
      </c>
    </row>
    <row r="1222" spans="1:42" x14ac:dyDescent="0.2">
      <c r="A1222">
        <v>6410206</v>
      </c>
      <c r="B1222">
        <v>185</v>
      </c>
      <c r="C1222">
        <v>44</v>
      </c>
      <c r="D1222">
        <v>15</v>
      </c>
      <c r="E1222">
        <v>50</v>
      </c>
      <c r="F1222">
        <v>40</v>
      </c>
      <c r="G1222">
        <v>180</v>
      </c>
      <c r="I1222">
        <v>337.5</v>
      </c>
      <c r="J1222">
        <v>40</v>
      </c>
      <c r="K1222">
        <v>24</v>
      </c>
      <c r="L1222">
        <v>125</v>
      </c>
      <c r="N1222">
        <v>16</v>
      </c>
      <c r="O1222">
        <v>3</v>
      </c>
      <c r="P1222">
        <v>5</v>
      </c>
      <c r="Q1222">
        <v>14</v>
      </c>
      <c r="U1222">
        <v>5</v>
      </c>
      <c r="V1222">
        <v>21</v>
      </c>
      <c r="X1222">
        <v>8</v>
      </c>
      <c r="Z1222">
        <v>20</v>
      </c>
      <c r="AB1222">
        <v>5</v>
      </c>
      <c r="AC1222">
        <v>1.75</v>
      </c>
      <c r="AD1222">
        <v>2</v>
      </c>
      <c r="AE1222">
        <v>2</v>
      </c>
      <c r="AG1222">
        <v>190.5</v>
      </c>
      <c r="AH1222">
        <v>80</v>
      </c>
      <c r="AI1222">
        <v>3</v>
      </c>
      <c r="AK1222">
        <v>83.416667000000004</v>
      </c>
      <c r="AN1222">
        <v>6</v>
      </c>
    </row>
    <row r="1223" spans="1:42" x14ac:dyDescent="0.2">
      <c r="A1223">
        <v>6410208</v>
      </c>
      <c r="B1223">
        <v>30</v>
      </c>
      <c r="G1223">
        <v>23</v>
      </c>
      <c r="I1223">
        <v>27.083333</v>
      </c>
      <c r="AG1223">
        <v>3</v>
      </c>
      <c r="AJ1223">
        <v>1.0625</v>
      </c>
      <c r="AK1223">
        <v>7.5833340000000007</v>
      </c>
    </row>
    <row r="1224" spans="1:42" x14ac:dyDescent="0.2">
      <c r="A1224">
        <v>6410213</v>
      </c>
      <c r="F1224">
        <v>2</v>
      </c>
      <c r="G1224">
        <v>1.0833330000000001</v>
      </c>
      <c r="I1224">
        <v>2.0833330000000001</v>
      </c>
      <c r="J1224">
        <v>8</v>
      </c>
      <c r="N1224">
        <v>1</v>
      </c>
      <c r="Q1224">
        <v>6</v>
      </c>
      <c r="X1224">
        <v>1</v>
      </c>
      <c r="Z1224">
        <v>1</v>
      </c>
      <c r="AB1224">
        <v>1</v>
      </c>
      <c r="AI1224">
        <v>3</v>
      </c>
    </row>
    <row r="1225" spans="1:42" x14ac:dyDescent="0.2">
      <c r="A1225">
        <v>6410215</v>
      </c>
      <c r="Z1225">
        <v>1</v>
      </c>
      <c r="AH1225">
        <v>15</v>
      </c>
      <c r="AI1225">
        <v>30</v>
      </c>
    </row>
    <row r="1226" spans="1:42" x14ac:dyDescent="0.2">
      <c r="A1226">
        <v>6410216</v>
      </c>
      <c r="N1226">
        <v>3</v>
      </c>
      <c r="V1226">
        <v>2</v>
      </c>
      <c r="AG1226">
        <v>25</v>
      </c>
      <c r="AI1226">
        <v>10</v>
      </c>
    </row>
    <row r="1227" spans="1:42" x14ac:dyDescent="0.2">
      <c r="A1227">
        <v>6410218</v>
      </c>
      <c r="I1227">
        <v>75</v>
      </c>
      <c r="L1227">
        <v>50</v>
      </c>
      <c r="Y1227">
        <v>1</v>
      </c>
      <c r="AB1227">
        <v>1</v>
      </c>
      <c r="AI1227">
        <v>1</v>
      </c>
      <c r="AK1227">
        <v>52</v>
      </c>
    </row>
    <row r="1228" spans="1:42" x14ac:dyDescent="0.2">
      <c r="A1228">
        <v>6410223</v>
      </c>
      <c r="C1228">
        <v>5</v>
      </c>
      <c r="D1228">
        <v>10</v>
      </c>
      <c r="H1228">
        <v>1.125</v>
      </c>
      <c r="I1228">
        <v>6.25</v>
      </c>
      <c r="J1228">
        <v>5</v>
      </c>
      <c r="K1228">
        <v>5</v>
      </c>
      <c r="M1228">
        <v>1</v>
      </c>
      <c r="N1228">
        <v>4</v>
      </c>
      <c r="O1228">
        <v>1</v>
      </c>
      <c r="P1228">
        <v>0</v>
      </c>
      <c r="Q1228">
        <v>8</v>
      </c>
      <c r="S1228">
        <v>1</v>
      </c>
      <c r="U1228">
        <v>3</v>
      </c>
      <c r="V1228">
        <v>3</v>
      </c>
      <c r="X1228">
        <v>4</v>
      </c>
      <c r="Y1228">
        <v>5</v>
      </c>
      <c r="AC1228">
        <v>1</v>
      </c>
      <c r="AD1228">
        <v>1</v>
      </c>
      <c r="AE1228">
        <v>1</v>
      </c>
      <c r="AH1228">
        <v>14</v>
      </c>
      <c r="AI1228">
        <v>8</v>
      </c>
      <c r="AL1228">
        <v>1</v>
      </c>
      <c r="AO1228">
        <v>3</v>
      </c>
    </row>
    <row r="1229" spans="1:42" x14ac:dyDescent="0.2">
      <c r="A1229">
        <v>6410225</v>
      </c>
      <c r="B1229">
        <v>20</v>
      </c>
      <c r="C1229">
        <v>17</v>
      </c>
      <c r="D1229">
        <v>5</v>
      </c>
      <c r="E1229">
        <v>9</v>
      </c>
      <c r="F1229">
        <v>3</v>
      </c>
      <c r="G1229">
        <v>31.5</v>
      </c>
      <c r="I1229">
        <v>68.75</v>
      </c>
      <c r="J1229">
        <v>6</v>
      </c>
      <c r="K1229">
        <v>5</v>
      </c>
      <c r="L1229">
        <v>25</v>
      </c>
      <c r="Q1229">
        <v>0.5</v>
      </c>
      <c r="Z1229">
        <v>2</v>
      </c>
      <c r="AB1229">
        <v>2</v>
      </c>
      <c r="AC1229">
        <v>0.25</v>
      </c>
      <c r="AG1229">
        <v>13</v>
      </c>
      <c r="AH1229">
        <v>2</v>
      </c>
      <c r="AI1229">
        <v>2</v>
      </c>
      <c r="AK1229">
        <v>52</v>
      </c>
    </row>
    <row r="1230" spans="1:42" x14ac:dyDescent="0.2">
      <c r="A1230">
        <v>6410226</v>
      </c>
      <c r="C1230">
        <v>6</v>
      </c>
      <c r="D1230">
        <v>2</v>
      </c>
      <c r="E1230">
        <v>1</v>
      </c>
      <c r="F1230">
        <v>1</v>
      </c>
      <c r="G1230">
        <v>1.0833330000000001</v>
      </c>
      <c r="J1230">
        <v>2</v>
      </c>
      <c r="K1230">
        <v>2</v>
      </c>
      <c r="N1230">
        <v>2</v>
      </c>
      <c r="Q1230">
        <v>6</v>
      </c>
      <c r="T1230">
        <v>1</v>
      </c>
      <c r="V1230">
        <v>3</v>
      </c>
      <c r="X1230">
        <v>1</v>
      </c>
      <c r="Z1230">
        <v>1</v>
      </c>
      <c r="AC1230">
        <v>1</v>
      </c>
      <c r="AD1230">
        <v>1</v>
      </c>
      <c r="AE1230">
        <v>1</v>
      </c>
      <c r="AG1230">
        <v>2</v>
      </c>
      <c r="AH1230">
        <v>8</v>
      </c>
      <c r="AI1230">
        <v>2</v>
      </c>
      <c r="AN1230">
        <v>1</v>
      </c>
      <c r="AO1230">
        <v>1</v>
      </c>
      <c r="AP1230">
        <v>1.125</v>
      </c>
    </row>
    <row r="1231" spans="1:42" x14ac:dyDescent="0.2">
      <c r="A1231">
        <v>6410228</v>
      </c>
      <c r="C1231">
        <v>2</v>
      </c>
      <c r="D1231">
        <v>5</v>
      </c>
      <c r="J1231">
        <v>7</v>
      </c>
      <c r="K1231">
        <v>3</v>
      </c>
      <c r="L1231">
        <v>5</v>
      </c>
      <c r="Q1231">
        <v>5</v>
      </c>
      <c r="AI1231">
        <v>10</v>
      </c>
    </row>
    <row r="1232" spans="1:42" x14ac:dyDescent="0.2">
      <c r="A1232">
        <v>6410229</v>
      </c>
      <c r="B1232">
        <v>21</v>
      </c>
      <c r="C1232">
        <v>7</v>
      </c>
      <c r="E1232">
        <v>1</v>
      </c>
      <c r="G1232">
        <v>38</v>
      </c>
      <c r="I1232">
        <v>88.583332999999996</v>
      </c>
      <c r="K1232">
        <v>2</v>
      </c>
      <c r="L1232">
        <v>25</v>
      </c>
      <c r="N1232">
        <v>-1</v>
      </c>
      <c r="Z1232">
        <v>1</v>
      </c>
      <c r="AB1232">
        <v>2</v>
      </c>
      <c r="AC1232">
        <v>0.25</v>
      </c>
      <c r="AG1232">
        <v>5</v>
      </c>
      <c r="AI1232">
        <v>5</v>
      </c>
      <c r="AK1232">
        <v>26</v>
      </c>
    </row>
    <row r="1233" spans="1:42" x14ac:dyDescent="0.2">
      <c r="A1233">
        <v>6410237</v>
      </c>
      <c r="E1233">
        <v>5</v>
      </c>
      <c r="F1233">
        <v>1</v>
      </c>
      <c r="H1233">
        <v>1</v>
      </c>
      <c r="AC1233">
        <v>3</v>
      </c>
      <c r="AD1233">
        <v>1</v>
      </c>
      <c r="AE1233">
        <v>1</v>
      </c>
      <c r="AG1233">
        <v>2.0833330000000001</v>
      </c>
      <c r="AJ1233">
        <v>3.1875</v>
      </c>
      <c r="AK1233">
        <v>3.25</v>
      </c>
      <c r="AN1233">
        <v>5</v>
      </c>
    </row>
    <row r="1234" spans="1:42" x14ac:dyDescent="0.2">
      <c r="A1234">
        <v>6410301</v>
      </c>
      <c r="B1234">
        <v>8</v>
      </c>
      <c r="C1234">
        <v>1</v>
      </c>
      <c r="G1234">
        <v>5.4166670000000003</v>
      </c>
      <c r="I1234">
        <v>25</v>
      </c>
      <c r="AB1234">
        <v>4</v>
      </c>
      <c r="AK1234">
        <v>26</v>
      </c>
    </row>
    <row r="1235" spans="1:42" x14ac:dyDescent="0.2">
      <c r="A1235">
        <v>6410303</v>
      </c>
      <c r="B1235">
        <v>259</v>
      </c>
      <c r="C1235">
        <v>242</v>
      </c>
      <c r="D1235">
        <v>100</v>
      </c>
      <c r="E1235">
        <v>124</v>
      </c>
      <c r="F1235">
        <v>100</v>
      </c>
      <c r="G1235">
        <v>887.999999</v>
      </c>
      <c r="H1235">
        <v>0</v>
      </c>
      <c r="I1235">
        <v>2218.749996</v>
      </c>
      <c r="J1235">
        <v>250</v>
      </c>
      <c r="K1235">
        <v>25</v>
      </c>
      <c r="L1235">
        <v>450</v>
      </c>
      <c r="N1235">
        <v>12</v>
      </c>
      <c r="Q1235">
        <v>15</v>
      </c>
      <c r="Z1235">
        <v>40</v>
      </c>
      <c r="AB1235">
        <v>202</v>
      </c>
      <c r="AC1235">
        <v>-1</v>
      </c>
      <c r="AG1235">
        <v>101</v>
      </c>
      <c r="AH1235">
        <v>40</v>
      </c>
      <c r="AK1235">
        <v>130.000001</v>
      </c>
    </row>
    <row r="1236" spans="1:42" x14ac:dyDescent="0.2">
      <c r="A1236">
        <v>6410304</v>
      </c>
      <c r="B1236">
        <v>1</v>
      </c>
      <c r="C1236">
        <v>19</v>
      </c>
      <c r="D1236">
        <v>1</v>
      </c>
      <c r="E1236">
        <v>125</v>
      </c>
      <c r="F1236">
        <v>0</v>
      </c>
      <c r="G1236">
        <v>1</v>
      </c>
      <c r="H1236">
        <v>1</v>
      </c>
      <c r="J1236">
        <v>85</v>
      </c>
      <c r="K1236">
        <v>26</v>
      </c>
      <c r="N1236">
        <v>1</v>
      </c>
      <c r="V1236">
        <v>0</v>
      </c>
      <c r="Y1236">
        <v>1</v>
      </c>
      <c r="Z1236">
        <v>1</v>
      </c>
      <c r="AB1236">
        <v>1</v>
      </c>
      <c r="AC1236">
        <v>1</v>
      </c>
      <c r="AG1236">
        <v>0.16666700000000001</v>
      </c>
      <c r="AH1236">
        <v>1</v>
      </c>
      <c r="AI1236">
        <v>8</v>
      </c>
      <c r="AK1236">
        <v>52</v>
      </c>
    </row>
    <row r="1237" spans="1:42" x14ac:dyDescent="0.2">
      <c r="A1237">
        <v>6410305</v>
      </c>
      <c r="C1237">
        <v>0</v>
      </c>
      <c r="D1237">
        <v>160</v>
      </c>
      <c r="F1237">
        <v>150</v>
      </c>
      <c r="G1237">
        <v>200</v>
      </c>
      <c r="H1237">
        <v>1</v>
      </c>
      <c r="I1237">
        <v>458.33333299999998</v>
      </c>
      <c r="J1237">
        <v>120</v>
      </c>
      <c r="K1237">
        <v>1</v>
      </c>
      <c r="N1237">
        <v>1</v>
      </c>
      <c r="Q1237">
        <v>7</v>
      </c>
      <c r="Y1237">
        <v>1</v>
      </c>
      <c r="Z1237">
        <v>1</v>
      </c>
      <c r="AB1237">
        <v>1</v>
      </c>
      <c r="AC1237">
        <v>1</v>
      </c>
      <c r="AG1237">
        <v>0.16666700000000001</v>
      </c>
      <c r="AH1237">
        <v>1</v>
      </c>
      <c r="AI1237">
        <v>1</v>
      </c>
      <c r="AP1237">
        <v>1.125</v>
      </c>
    </row>
    <row r="1238" spans="1:42" x14ac:dyDescent="0.2">
      <c r="A1238">
        <v>6410306</v>
      </c>
      <c r="C1238">
        <v>25</v>
      </c>
      <c r="D1238">
        <v>96</v>
      </c>
      <c r="E1238">
        <v>-1</v>
      </c>
      <c r="F1238">
        <v>65</v>
      </c>
      <c r="G1238">
        <v>-1.25</v>
      </c>
      <c r="I1238">
        <v>7.6666670000000003</v>
      </c>
      <c r="J1238">
        <v>436.25</v>
      </c>
      <c r="K1238">
        <v>1</v>
      </c>
      <c r="L1238">
        <v>23.625</v>
      </c>
      <c r="N1238">
        <v>23.75</v>
      </c>
      <c r="O1238">
        <v>-0.66666700000000001</v>
      </c>
      <c r="P1238">
        <v>65</v>
      </c>
      <c r="Q1238">
        <v>68</v>
      </c>
      <c r="U1238">
        <v>15.333333</v>
      </c>
      <c r="V1238">
        <v>209.25</v>
      </c>
      <c r="W1238">
        <v>10</v>
      </c>
      <c r="X1238">
        <v>15</v>
      </c>
      <c r="Y1238">
        <v>29</v>
      </c>
      <c r="Z1238">
        <v>15</v>
      </c>
      <c r="AB1238">
        <v>18</v>
      </c>
      <c r="AC1238">
        <v>-1.75</v>
      </c>
      <c r="AG1238">
        <v>-0.58333299999999999</v>
      </c>
      <c r="AH1238">
        <v>27</v>
      </c>
      <c r="AN1238">
        <v>-2</v>
      </c>
    </row>
    <row r="1239" spans="1:42" x14ac:dyDescent="0.2">
      <c r="A1239">
        <v>6410307</v>
      </c>
      <c r="B1239">
        <v>64</v>
      </c>
      <c r="C1239">
        <v>195</v>
      </c>
      <c r="D1239">
        <v>50</v>
      </c>
      <c r="E1239">
        <v>50</v>
      </c>
      <c r="F1239">
        <v>73</v>
      </c>
      <c r="G1239">
        <v>450.25</v>
      </c>
      <c r="I1239">
        <v>502.08333299999998</v>
      </c>
      <c r="J1239">
        <v>10</v>
      </c>
      <c r="K1239">
        <v>2</v>
      </c>
      <c r="Z1239">
        <v>5</v>
      </c>
      <c r="AB1239">
        <v>5</v>
      </c>
      <c r="AC1239">
        <v>1</v>
      </c>
      <c r="AI1239">
        <v>1</v>
      </c>
      <c r="AK1239">
        <v>78</v>
      </c>
    </row>
    <row r="1240" spans="1:42" x14ac:dyDescent="0.2">
      <c r="A1240">
        <v>6410308</v>
      </c>
      <c r="B1240">
        <v>5</v>
      </c>
      <c r="C1240">
        <v>1</v>
      </c>
      <c r="D1240">
        <v>1</v>
      </c>
      <c r="E1240">
        <v>1</v>
      </c>
      <c r="F1240">
        <v>1</v>
      </c>
      <c r="I1240">
        <v>3.0833330000000001</v>
      </c>
      <c r="J1240">
        <v>1</v>
      </c>
      <c r="K1240">
        <v>1</v>
      </c>
      <c r="N1240">
        <v>1</v>
      </c>
      <c r="V1240">
        <v>1</v>
      </c>
      <c r="X1240">
        <v>1</v>
      </c>
      <c r="AC1240">
        <v>0</v>
      </c>
      <c r="AG1240">
        <v>4</v>
      </c>
      <c r="AH1240">
        <v>1</v>
      </c>
      <c r="AI1240">
        <v>1</v>
      </c>
      <c r="AJ1240">
        <v>0</v>
      </c>
      <c r="AK1240">
        <v>1.0833330000000001</v>
      </c>
      <c r="AP1240">
        <v>1.125</v>
      </c>
    </row>
    <row r="1241" spans="1:42" x14ac:dyDescent="0.2">
      <c r="A1241">
        <v>6410311</v>
      </c>
      <c r="G1241">
        <v>130</v>
      </c>
      <c r="I1241">
        <v>137.5</v>
      </c>
      <c r="K1241">
        <v>1</v>
      </c>
      <c r="Z1241">
        <v>1</v>
      </c>
      <c r="AB1241">
        <v>1</v>
      </c>
      <c r="AC1241">
        <v>1</v>
      </c>
      <c r="AI1241">
        <v>1</v>
      </c>
    </row>
    <row r="1242" spans="1:42" x14ac:dyDescent="0.2">
      <c r="A1242">
        <v>6410314</v>
      </c>
      <c r="B1242">
        <v>2</v>
      </c>
      <c r="G1242">
        <v>2</v>
      </c>
      <c r="I1242">
        <v>16.666667</v>
      </c>
      <c r="K1242">
        <v>1</v>
      </c>
      <c r="L1242">
        <v>3</v>
      </c>
      <c r="Z1242">
        <v>2</v>
      </c>
      <c r="AC1242">
        <v>2</v>
      </c>
      <c r="AG1242">
        <v>1</v>
      </c>
    </row>
    <row r="1243" spans="1:42" x14ac:dyDescent="0.2">
      <c r="A1243">
        <v>6410408</v>
      </c>
      <c r="C1243">
        <v>75</v>
      </c>
      <c r="D1243">
        <v>25</v>
      </c>
      <c r="E1243">
        <v>1</v>
      </c>
      <c r="F1243">
        <v>25</v>
      </c>
      <c r="G1243">
        <v>26</v>
      </c>
      <c r="I1243">
        <v>100</v>
      </c>
      <c r="J1243">
        <v>25</v>
      </c>
      <c r="K1243">
        <v>15</v>
      </c>
      <c r="V1243">
        <v>2</v>
      </c>
      <c r="Z1243">
        <v>2</v>
      </c>
      <c r="AB1243">
        <v>2</v>
      </c>
      <c r="AG1243">
        <v>25</v>
      </c>
      <c r="AH1243">
        <v>16</v>
      </c>
      <c r="AI1243">
        <v>15</v>
      </c>
      <c r="AK1243">
        <v>78</v>
      </c>
    </row>
    <row r="1244" spans="1:42" x14ac:dyDescent="0.2">
      <c r="A1244">
        <v>6410409</v>
      </c>
      <c r="B1244">
        <v>59</v>
      </c>
      <c r="C1244">
        <v>250</v>
      </c>
      <c r="E1244">
        <v>1</v>
      </c>
      <c r="F1244">
        <v>65</v>
      </c>
      <c r="G1244">
        <v>63.916666999999997</v>
      </c>
      <c r="I1244">
        <v>245.91666699999999</v>
      </c>
      <c r="J1244">
        <v>24</v>
      </c>
      <c r="K1244">
        <v>100</v>
      </c>
      <c r="Q1244">
        <v>-0.5</v>
      </c>
      <c r="Z1244">
        <v>3</v>
      </c>
      <c r="AB1244">
        <v>-1</v>
      </c>
      <c r="AC1244">
        <v>-0.5</v>
      </c>
      <c r="AG1244">
        <v>75</v>
      </c>
      <c r="AH1244">
        <v>14.75</v>
      </c>
      <c r="AI1244">
        <v>-1</v>
      </c>
      <c r="AM1244">
        <v>0</v>
      </c>
    </row>
    <row r="1245" spans="1:42" x14ac:dyDescent="0.2">
      <c r="A1245">
        <v>6410410</v>
      </c>
      <c r="C1245">
        <v>25</v>
      </c>
      <c r="E1245">
        <v>1</v>
      </c>
      <c r="F1245">
        <v>1</v>
      </c>
      <c r="I1245">
        <v>50</v>
      </c>
      <c r="J1245">
        <v>109</v>
      </c>
      <c r="K1245">
        <v>1</v>
      </c>
      <c r="N1245">
        <v>6</v>
      </c>
      <c r="Q1245">
        <v>5</v>
      </c>
      <c r="Z1245">
        <v>2</v>
      </c>
      <c r="AB1245">
        <v>2</v>
      </c>
      <c r="AC1245">
        <v>6</v>
      </c>
      <c r="AG1245">
        <v>15.5</v>
      </c>
      <c r="AH1245">
        <v>15</v>
      </c>
    </row>
    <row r="1246" spans="1:42" x14ac:dyDescent="0.2">
      <c r="A1246">
        <v>6410412</v>
      </c>
      <c r="B1246">
        <v>64</v>
      </c>
      <c r="C1246">
        <v>5</v>
      </c>
      <c r="E1246">
        <v>10</v>
      </c>
      <c r="F1246">
        <v>26</v>
      </c>
      <c r="G1246">
        <v>49.833333000000003</v>
      </c>
      <c r="I1246">
        <v>145.83333300000001</v>
      </c>
      <c r="J1246">
        <v>25</v>
      </c>
      <c r="K1246">
        <v>20</v>
      </c>
      <c r="Z1246">
        <v>2</v>
      </c>
      <c r="AB1246">
        <v>1</v>
      </c>
      <c r="AC1246">
        <v>0.5</v>
      </c>
      <c r="AG1246">
        <v>25</v>
      </c>
      <c r="AI1246">
        <v>1</v>
      </c>
      <c r="AK1246">
        <v>52</v>
      </c>
    </row>
    <row r="1247" spans="1:42" x14ac:dyDescent="0.2">
      <c r="A1247">
        <v>6410415</v>
      </c>
      <c r="B1247">
        <v>50</v>
      </c>
      <c r="C1247">
        <v>125</v>
      </c>
      <c r="E1247">
        <v>6</v>
      </c>
      <c r="F1247">
        <v>35</v>
      </c>
      <c r="I1247">
        <v>97.916667000000004</v>
      </c>
      <c r="J1247">
        <v>25</v>
      </c>
      <c r="K1247">
        <v>45</v>
      </c>
      <c r="Z1247">
        <v>4</v>
      </c>
      <c r="AG1247">
        <v>26</v>
      </c>
      <c r="AH1247">
        <v>1</v>
      </c>
      <c r="AK1247">
        <v>26</v>
      </c>
    </row>
    <row r="1248" spans="1:42" x14ac:dyDescent="0.2">
      <c r="A1248">
        <v>6410416</v>
      </c>
      <c r="E1248">
        <v>1</v>
      </c>
      <c r="AI1248">
        <v>6</v>
      </c>
    </row>
    <row r="1249" spans="1:39" x14ac:dyDescent="0.2">
      <c r="A1249">
        <v>6410419</v>
      </c>
      <c r="C1249">
        <v>16</v>
      </c>
      <c r="G1249">
        <v>27</v>
      </c>
      <c r="I1249">
        <v>35.416667000000004</v>
      </c>
      <c r="J1249">
        <v>1</v>
      </c>
      <c r="K1249">
        <v>1</v>
      </c>
      <c r="L1249">
        <v>1</v>
      </c>
      <c r="Y1249">
        <v>1</v>
      </c>
      <c r="Z1249">
        <v>16</v>
      </c>
      <c r="AA1249">
        <v>-10.625</v>
      </c>
      <c r="AB1249">
        <v>16</v>
      </c>
      <c r="AG1249">
        <v>1</v>
      </c>
    </row>
    <row r="1250" spans="1:39" x14ac:dyDescent="0.2">
      <c r="A1250">
        <v>6410423</v>
      </c>
      <c r="B1250">
        <v>15</v>
      </c>
      <c r="C1250">
        <v>8</v>
      </c>
      <c r="E1250">
        <v>11</v>
      </c>
      <c r="F1250">
        <v>10</v>
      </c>
      <c r="G1250">
        <v>26</v>
      </c>
      <c r="I1250">
        <v>50</v>
      </c>
      <c r="K1250">
        <v>7</v>
      </c>
      <c r="L1250">
        <v>10</v>
      </c>
      <c r="N1250">
        <v>1</v>
      </c>
      <c r="Z1250">
        <v>0</v>
      </c>
      <c r="AB1250">
        <v>5</v>
      </c>
      <c r="AG1250">
        <v>10</v>
      </c>
      <c r="AI1250">
        <v>0</v>
      </c>
      <c r="AK1250">
        <v>13</v>
      </c>
    </row>
    <row r="1251" spans="1:39" x14ac:dyDescent="0.2">
      <c r="A1251">
        <v>6410425</v>
      </c>
      <c r="E1251">
        <v>1</v>
      </c>
      <c r="F1251">
        <v>5</v>
      </c>
      <c r="G1251">
        <v>52</v>
      </c>
      <c r="I1251">
        <v>94.833332999999996</v>
      </c>
      <c r="J1251">
        <v>60</v>
      </c>
      <c r="K1251">
        <v>1</v>
      </c>
      <c r="L1251">
        <v>5</v>
      </c>
      <c r="Y1251">
        <v>1</v>
      </c>
      <c r="Z1251">
        <v>20</v>
      </c>
      <c r="AB1251">
        <v>50</v>
      </c>
      <c r="AC1251">
        <v>-1</v>
      </c>
      <c r="AI1251">
        <v>36</v>
      </c>
    </row>
    <row r="1252" spans="1:39" x14ac:dyDescent="0.2">
      <c r="A1252">
        <v>6410428</v>
      </c>
      <c r="B1252">
        <v>9</v>
      </c>
      <c r="E1252">
        <v>4</v>
      </c>
      <c r="F1252">
        <v>2</v>
      </c>
      <c r="G1252">
        <v>41</v>
      </c>
      <c r="I1252">
        <v>112.5</v>
      </c>
      <c r="L1252">
        <v>35</v>
      </c>
      <c r="Y1252">
        <v>1</v>
      </c>
      <c r="Z1252">
        <v>1</v>
      </c>
      <c r="AA1252">
        <v>100.9375</v>
      </c>
      <c r="AB1252">
        <v>37</v>
      </c>
      <c r="AG1252">
        <v>13</v>
      </c>
    </row>
    <row r="1253" spans="1:39" x14ac:dyDescent="0.2">
      <c r="A1253">
        <v>6410429</v>
      </c>
      <c r="B1253">
        <v>100</v>
      </c>
      <c r="C1253">
        <v>57</v>
      </c>
      <c r="E1253">
        <v>-0.2083330000000001</v>
      </c>
      <c r="G1253">
        <v>26</v>
      </c>
      <c r="I1253">
        <v>127.083333</v>
      </c>
      <c r="K1253">
        <v>4.5</v>
      </c>
      <c r="N1253">
        <v>12</v>
      </c>
      <c r="Y1253">
        <v>1</v>
      </c>
      <c r="Z1253">
        <v>35</v>
      </c>
      <c r="AB1253">
        <v>25</v>
      </c>
      <c r="AG1253">
        <v>16</v>
      </c>
      <c r="AH1253">
        <v>5</v>
      </c>
      <c r="AI1253">
        <v>1</v>
      </c>
      <c r="AK1253">
        <v>13</v>
      </c>
      <c r="AM1253">
        <v>13</v>
      </c>
    </row>
    <row r="1254" spans="1:39" x14ac:dyDescent="0.2">
      <c r="A1254">
        <v>6410431</v>
      </c>
      <c r="B1254">
        <v>36</v>
      </c>
      <c r="C1254">
        <v>30</v>
      </c>
      <c r="E1254">
        <v>15</v>
      </c>
      <c r="F1254">
        <v>15</v>
      </c>
      <c r="G1254">
        <v>27</v>
      </c>
      <c r="I1254">
        <v>50</v>
      </c>
      <c r="K1254">
        <v>2</v>
      </c>
      <c r="L1254">
        <v>2</v>
      </c>
      <c r="AG1254">
        <v>7</v>
      </c>
      <c r="AK1254">
        <v>26</v>
      </c>
    </row>
    <row r="1255" spans="1:39" x14ac:dyDescent="0.2">
      <c r="A1255">
        <v>6410501</v>
      </c>
      <c r="B1255">
        <v>100</v>
      </c>
      <c r="F1255">
        <v>15</v>
      </c>
      <c r="G1255">
        <v>130</v>
      </c>
      <c r="I1255">
        <v>250</v>
      </c>
      <c r="J1255">
        <v>50</v>
      </c>
      <c r="K1255">
        <v>5</v>
      </c>
      <c r="N1255">
        <v>5</v>
      </c>
      <c r="Q1255">
        <v>5</v>
      </c>
      <c r="V1255">
        <v>2</v>
      </c>
      <c r="X1255">
        <v>1</v>
      </c>
      <c r="Z1255">
        <v>10</v>
      </c>
      <c r="AG1255">
        <v>50</v>
      </c>
      <c r="AH1255">
        <v>25</v>
      </c>
    </row>
    <row r="1256" spans="1:39" x14ac:dyDescent="0.2">
      <c r="A1256">
        <v>6410503</v>
      </c>
      <c r="F1256">
        <v>2</v>
      </c>
      <c r="J1256">
        <v>1</v>
      </c>
      <c r="K1256">
        <v>2</v>
      </c>
      <c r="Q1256">
        <v>1</v>
      </c>
      <c r="Y1256">
        <v>1</v>
      </c>
      <c r="AB1256">
        <v>1</v>
      </c>
      <c r="AC1256">
        <v>1</v>
      </c>
      <c r="AI1256">
        <v>0.33333299999999999</v>
      </c>
    </row>
    <row r="1257" spans="1:39" x14ac:dyDescent="0.2">
      <c r="A1257">
        <v>6410505</v>
      </c>
      <c r="C1257">
        <v>50</v>
      </c>
      <c r="E1257">
        <v>25</v>
      </c>
      <c r="F1257">
        <v>2</v>
      </c>
      <c r="G1257">
        <v>78</v>
      </c>
      <c r="I1257">
        <v>200</v>
      </c>
      <c r="K1257">
        <v>2</v>
      </c>
      <c r="L1257">
        <v>50</v>
      </c>
      <c r="Z1257">
        <v>5</v>
      </c>
      <c r="AB1257">
        <v>1</v>
      </c>
      <c r="AC1257">
        <v>1</v>
      </c>
      <c r="AI1257">
        <v>30</v>
      </c>
    </row>
    <row r="1258" spans="1:39" x14ac:dyDescent="0.2">
      <c r="A1258">
        <v>6410527</v>
      </c>
      <c r="B1258">
        <v>172</v>
      </c>
      <c r="C1258">
        <v>100</v>
      </c>
      <c r="D1258">
        <v>15</v>
      </c>
      <c r="E1258">
        <v>-1</v>
      </c>
      <c r="F1258">
        <v>49</v>
      </c>
      <c r="G1258">
        <v>248</v>
      </c>
      <c r="I1258">
        <v>947.91666599999996</v>
      </c>
      <c r="J1258">
        <v>14</v>
      </c>
      <c r="K1258">
        <v>0</v>
      </c>
      <c r="L1258">
        <v>200</v>
      </c>
      <c r="N1258">
        <v>6</v>
      </c>
      <c r="Q1258">
        <v>5</v>
      </c>
      <c r="V1258">
        <v>2</v>
      </c>
      <c r="Z1258">
        <v>5</v>
      </c>
      <c r="AB1258">
        <v>3</v>
      </c>
      <c r="AC1258">
        <v>-1</v>
      </c>
      <c r="AG1258">
        <v>47.5</v>
      </c>
      <c r="AH1258">
        <v>25</v>
      </c>
      <c r="AI1258">
        <v>-1</v>
      </c>
      <c r="AK1258">
        <v>130.000001</v>
      </c>
    </row>
    <row r="1259" spans="1:39" x14ac:dyDescent="0.2">
      <c r="A1259">
        <v>6410624</v>
      </c>
      <c r="C1259">
        <v>30</v>
      </c>
      <c r="H1259">
        <v>1</v>
      </c>
      <c r="I1259">
        <v>12.5</v>
      </c>
      <c r="K1259">
        <v>2</v>
      </c>
      <c r="L1259">
        <v>20</v>
      </c>
      <c r="Y1259">
        <v>1</v>
      </c>
      <c r="Z1259">
        <v>11</v>
      </c>
      <c r="AB1259">
        <v>11</v>
      </c>
      <c r="AC1259">
        <v>1</v>
      </c>
      <c r="AG1259">
        <v>9.0833329999999997</v>
      </c>
      <c r="AH1259">
        <v>10</v>
      </c>
      <c r="AI1259">
        <v>1</v>
      </c>
      <c r="AJ1259">
        <v>1.0625</v>
      </c>
    </row>
    <row r="1260" spans="1:39" x14ac:dyDescent="0.2">
      <c r="A1260">
        <v>6410632</v>
      </c>
      <c r="B1260">
        <v>5</v>
      </c>
      <c r="C1260">
        <v>3</v>
      </c>
      <c r="D1260">
        <v>2</v>
      </c>
      <c r="E1260">
        <v>1</v>
      </c>
      <c r="G1260">
        <v>5.4166670000000003</v>
      </c>
      <c r="I1260">
        <v>6.25</v>
      </c>
      <c r="J1260">
        <v>3</v>
      </c>
      <c r="K1260">
        <v>1</v>
      </c>
      <c r="L1260">
        <v>5</v>
      </c>
      <c r="Z1260">
        <v>1</v>
      </c>
      <c r="AB1260">
        <v>1</v>
      </c>
      <c r="AH1260">
        <v>2</v>
      </c>
      <c r="AI1260">
        <v>1</v>
      </c>
    </row>
    <row r="1261" spans="1:39" x14ac:dyDescent="0.2">
      <c r="A1261">
        <v>6410634</v>
      </c>
      <c r="B1261">
        <v>48</v>
      </c>
      <c r="C1261">
        <v>50</v>
      </c>
      <c r="E1261">
        <v>2</v>
      </c>
      <c r="G1261">
        <v>78</v>
      </c>
      <c r="I1261">
        <v>75</v>
      </c>
      <c r="J1261">
        <v>10</v>
      </c>
      <c r="L1261">
        <v>50</v>
      </c>
      <c r="N1261">
        <v>2</v>
      </c>
      <c r="Y1261">
        <v>1</v>
      </c>
      <c r="Z1261">
        <v>77</v>
      </c>
      <c r="AB1261">
        <v>4</v>
      </c>
      <c r="AH1261">
        <v>1</v>
      </c>
      <c r="AI1261">
        <v>0.111111</v>
      </c>
      <c r="AM1261">
        <v>104.000001</v>
      </c>
    </row>
    <row r="1262" spans="1:39" x14ac:dyDescent="0.2">
      <c r="A1262">
        <v>6410636</v>
      </c>
      <c r="C1262">
        <v>15</v>
      </c>
      <c r="D1262">
        <v>1</v>
      </c>
      <c r="I1262">
        <v>63.5</v>
      </c>
      <c r="K1262">
        <v>3</v>
      </c>
      <c r="L1262">
        <v>1</v>
      </c>
      <c r="Y1262">
        <v>1</v>
      </c>
      <c r="Z1262">
        <v>25</v>
      </c>
      <c r="AB1262">
        <v>12</v>
      </c>
      <c r="AI1262">
        <v>5</v>
      </c>
    </row>
    <row r="1263" spans="1:39" x14ac:dyDescent="0.2">
      <c r="A1263">
        <v>6410640</v>
      </c>
      <c r="B1263">
        <v>200</v>
      </c>
      <c r="C1263">
        <v>50</v>
      </c>
      <c r="E1263">
        <v>5</v>
      </c>
      <c r="G1263">
        <v>130</v>
      </c>
      <c r="I1263">
        <v>624.999999</v>
      </c>
      <c r="K1263">
        <v>10</v>
      </c>
      <c r="Y1263">
        <v>1</v>
      </c>
      <c r="Z1263">
        <v>50</v>
      </c>
      <c r="AB1263">
        <v>200</v>
      </c>
      <c r="AG1263">
        <v>15</v>
      </c>
      <c r="AH1263">
        <v>1</v>
      </c>
    </row>
    <row r="1264" spans="1:39" x14ac:dyDescent="0.2">
      <c r="A1264">
        <v>6410641</v>
      </c>
      <c r="C1264">
        <v>75</v>
      </c>
      <c r="D1264">
        <v>29</v>
      </c>
      <c r="E1264">
        <v>1</v>
      </c>
      <c r="I1264">
        <v>6.25</v>
      </c>
      <c r="J1264">
        <v>30</v>
      </c>
      <c r="V1264">
        <v>4</v>
      </c>
      <c r="Z1264">
        <v>1</v>
      </c>
      <c r="AB1264">
        <v>1</v>
      </c>
      <c r="AC1264">
        <v>1</v>
      </c>
      <c r="AH1264">
        <v>30</v>
      </c>
      <c r="AI1264">
        <v>1</v>
      </c>
    </row>
    <row r="1265" spans="1:40" x14ac:dyDescent="0.2">
      <c r="A1265">
        <v>6410650</v>
      </c>
      <c r="B1265">
        <v>2</v>
      </c>
      <c r="C1265">
        <v>2</v>
      </c>
      <c r="D1265">
        <v>2</v>
      </c>
      <c r="G1265">
        <v>2.0833330000000001</v>
      </c>
      <c r="I1265">
        <v>4.0833329999999997</v>
      </c>
      <c r="J1265">
        <v>1</v>
      </c>
      <c r="K1265">
        <v>1</v>
      </c>
      <c r="L1265">
        <v>4</v>
      </c>
      <c r="Z1265">
        <v>1</v>
      </c>
      <c r="AM1265">
        <v>1.0833330000000001</v>
      </c>
    </row>
    <row r="1266" spans="1:40" x14ac:dyDescent="0.2">
      <c r="A1266">
        <v>6410652</v>
      </c>
      <c r="C1266">
        <v>6</v>
      </c>
      <c r="D1266">
        <v>0</v>
      </c>
      <c r="E1266">
        <v>5</v>
      </c>
      <c r="F1266">
        <v>5</v>
      </c>
      <c r="H1266">
        <v>1</v>
      </c>
      <c r="I1266">
        <v>36.5</v>
      </c>
      <c r="J1266">
        <v>1</v>
      </c>
      <c r="K1266">
        <v>1</v>
      </c>
      <c r="L1266">
        <v>1</v>
      </c>
      <c r="Y1266">
        <v>1</v>
      </c>
      <c r="Z1266">
        <v>24</v>
      </c>
      <c r="AB1266">
        <v>3</v>
      </c>
      <c r="AC1266">
        <v>1</v>
      </c>
      <c r="AD1266">
        <v>1</v>
      </c>
      <c r="AE1266">
        <v>2</v>
      </c>
      <c r="AG1266">
        <v>2.0833330000000001</v>
      </c>
      <c r="AH1266">
        <v>5</v>
      </c>
      <c r="AI1266">
        <v>5</v>
      </c>
      <c r="AK1266">
        <v>11.916667</v>
      </c>
      <c r="AM1266">
        <v>1.0833330000000001</v>
      </c>
    </row>
    <row r="1267" spans="1:40" x14ac:dyDescent="0.2">
      <c r="A1267">
        <v>6410653</v>
      </c>
      <c r="B1267">
        <v>30</v>
      </c>
      <c r="C1267">
        <v>133</v>
      </c>
      <c r="D1267">
        <v>25</v>
      </c>
      <c r="E1267">
        <v>1</v>
      </c>
      <c r="G1267">
        <v>76</v>
      </c>
      <c r="H1267">
        <v>1</v>
      </c>
      <c r="I1267">
        <v>250</v>
      </c>
      <c r="J1267">
        <v>5</v>
      </c>
      <c r="K1267">
        <v>2</v>
      </c>
      <c r="L1267">
        <v>212</v>
      </c>
      <c r="N1267">
        <v>6</v>
      </c>
      <c r="Q1267">
        <v>3</v>
      </c>
      <c r="Y1267">
        <v>1</v>
      </c>
      <c r="AB1267">
        <v>1</v>
      </c>
      <c r="AC1267">
        <v>0.25</v>
      </c>
      <c r="AG1267">
        <v>75.583332999999996</v>
      </c>
      <c r="AI1267">
        <v>25</v>
      </c>
      <c r="AK1267">
        <v>26</v>
      </c>
    </row>
    <row r="1268" spans="1:40" x14ac:dyDescent="0.2">
      <c r="A1268">
        <v>6410702</v>
      </c>
      <c r="B1268">
        <v>485</v>
      </c>
      <c r="C1268">
        <v>388</v>
      </c>
      <c r="D1268">
        <v>82</v>
      </c>
      <c r="E1268">
        <v>-6</v>
      </c>
      <c r="F1268">
        <v>48</v>
      </c>
      <c r="G1268">
        <v>126</v>
      </c>
      <c r="I1268">
        <v>1574.9999969999999</v>
      </c>
      <c r="J1268">
        <v>150</v>
      </c>
      <c r="L1268">
        <v>250</v>
      </c>
      <c r="N1268">
        <v>9</v>
      </c>
      <c r="Q1268">
        <v>-1</v>
      </c>
      <c r="Z1268">
        <v>-1</v>
      </c>
      <c r="AB1268">
        <v>24</v>
      </c>
      <c r="AG1268">
        <v>120</v>
      </c>
    </row>
    <row r="1269" spans="1:40" x14ac:dyDescent="0.2">
      <c r="A1269">
        <v>6410709</v>
      </c>
      <c r="C1269">
        <v>2</v>
      </c>
      <c r="E1269">
        <v>1</v>
      </c>
      <c r="F1269">
        <v>1</v>
      </c>
      <c r="G1269">
        <v>15</v>
      </c>
      <c r="H1269">
        <v>1</v>
      </c>
      <c r="I1269">
        <v>12.5</v>
      </c>
      <c r="K1269">
        <v>6</v>
      </c>
      <c r="L1269">
        <v>10</v>
      </c>
      <c r="Q1269">
        <v>13</v>
      </c>
      <c r="Z1269">
        <v>0</v>
      </c>
      <c r="AB1269">
        <v>0</v>
      </c>
      <c r="AC1269">
        <v>1</v>
      </c>
      <c r="AE1269">
        <v>5</v>
      </c>
      <c r="AG1269">
        <v>2.0833330000000001</v>
      </c>
      <c r="AH1269">
        <v>5</v>
      </c>
      <c r="AI1269">
        <v>1</v>
      </c>
    </row>
    <row r="1270" spans="1:40" x14ac:dyDescent="0.2">
      <c r="A1270">
        <v>6410721</v>
      </c>
      <c r="C1270">
        <v>100</v>
      </c>
      <c r="F1270">
        <v>50</v>
      </c>
      <c r="H1270">
        <v>1</v>
      </c>
      <c r="I1270">
        <v>350</v>
      </c>
      <c r="K1270">
        <v>55</v>
      </c>
      <c r="N1270">
        <v>1</v>
      </c>
      <c r="Q1270">
        <v>30</v>
      </c>
      <c r="U1270">
        <v>5</v>
      </c>
      <c r="V1270">
        <v>20</v>
      </c>
      <c r="X1270">
        <v>15</v>
      </c>
      <c r="Y1270">
        <v>1</v>
      </c>
      <c r="Z1270">
        <v>10</v>
      </c>
      <c r="AB1270">
        <v>10</v>
      </c>
      <c r="AC1270">
        <v>1</v>
      </c>
      <c r="AG1270">
        <v>5.1666670000000003</v>
      </c>
      <c r="AH1270">
        <v>44</v>
      </c>
      <c r="AI1270">
        <v>1</v>
      </c>
      <c r="AK1270">
        <v>52</v>
      </c>
      <c r="AN1270">
        <v>3</v>
      </c>
    </row>
    <row r="1271" spans="1:40" x14ac:dyDescent="0.2">
      <c r="A1271">
        <v>6410726</v>
      </c>
      <c r="C1271">
        <v>1</v>
      </c>
      <c r="E1271">
        <v>1</v>
      </c>
      <c r="F1271">
        <v>5</v>
      </c>
      <c r="H1271">
        <v>2.25</v>
      </c>
      <c r="J1271">
        <v>50</v>
      </c>
      <c r="K1271">
        <v>6</v>
      </c>
      <c r="Q1271">
        <v>0.5</v>
      </c>
      <c r="V1271">
        <v>5</v>
      </c>
      <c r="Z1271">
        <v>3</v>
      </c>
      <c r="AC1271">
        <v>0.25</v>
      </c>
      <c r="AH1271">
        <v>10</v>
      </c>
      <c r="AI1271">
        <v>2</v>
      </c>
    </row>
    <row r="1272" spans="1:40" x14ac:dyDescent="0.2">
      <c r="A1272">
        <v>6410730</v>
      </c>
      <c r="B1272">
        <v>15</v>
      </c>
      <c r="D1272">
        <v>10</v>
      </c>
      <c r="F1272">
        <v>10</v>
      </c>
      <c r="G1272">
        <v>76</v>
      </c>
      <c r="I1272">
        <v>112.5</v>
      </c>
      <c r="J1272">
        <v>15</v>
      </c>
      <c r="K1272">
        <v>10</v>
      </c>
      <c r="L1272">
        <v>130</v>
      </c>
      <c r="N1272">
        <v>3</v>
      </c>
      <c r="Q1272">
        <v>3</v>
      </c>
      <c r="U1272">
        <v>1</v>
      </c>
      <c r="V1272">
        <v>1</v>
      </c>
      <c r="X1272">
        <v>1</v>
      </c>
      <c r="Y1272">
        <v>5</v>
      </c>
      <c r="Z1272">
        <v>10</v>
      </c>
      <c r="AB1272">
        <v>5</v>
      </c>
      <c r="AC1272">
        <v>1</v>
      </c>
      <c r="AG1272">
        <v>22.166667</v>
      </c>
      <c r="AH1272">
        <v>10</v>
      </c>
      <c r="AI1272">
        <v>8</v>
      </c>
      <c r="AK1272">
        <v>26</v>
      </c>
      <c r="AL1272">
        <v>1.0833330000000001</v>
      </c>
    </row>
    <row r="1273" spans="1:40" x14ac:dyDescent="0.2">
      <c r="A1273">
        <v>6410744</v>
      </c>
      <c r="G1273">
        <v>0</v>
      </c>
      <c r="I1273">
        <v>25</v>
      </c>
      <c r="K1273">
        <v>1</v>
      </c>
      <c r="L1273">
        <v>15</v>
      </c>
      <c r="Z1273">
        <v>1</v>
      </c>
    </row>
    <row r="1274" spans="1:40" x14ac:dyDescent="0.2">
      <c r="A1274">
        <v>6410749</v>
      </c>
      <c r="B1274">
        <v>818</v>
      </c>
      <c r="C1274">
        <v>791</v>
      </c>
      <c r="D1274">
        <v>-2</v>
      </c>
      <c r="E1274">
        <v>100</v>
      </c>
      <c r="F1274">
        <v>50</v>
      </c>
      <c r="G1274">
        <v>1347.6666639999999</v>
      </c>
      <c r="I1274">
        <v>3723.9999950000001</v>
      </c>
      <c r="J1274">
        <v>300</v>
      </c>
      <c r="K1274">
        <v>25</v>
      </c>
      <c r="N1274">
        <v>-3</v>
      </c>
      <c r="Z1274">
        <v>152</v>
      </c>
      <c r="AB1274">
        <v>199</v>
      </c>
      <c r="AC1274">
        <v>1</v>
      </c>
      <c r="AG1274">
        <v>150</v>
      </c>
      <c r="AH1274">
        <v>-1</v>
      </c>
      <c r="AI1274">
        <v>-1</v>
      </c>
      <c r="AK1274">
        <v>260.00000199999999</v>
      </c>
    </row>
    <row r="1275" spans="1:40" x14ac:dyDescent="0.2">
      <c r="A1275">
        <v>6410825</v>
      </c>
      <c r="B1275">
        <v>225</v>
      </c>
      <c r="C1275">
        <v>100</v>
      </c>
      <c r="D1275">
        <v>50</v>
      </c>
      <c r="E1275">
        <v>55</v>
      </c>
      <c r="F1275">
        <v>50</v>
      </c>
      <c r="I1275">
        <v>250</v>
      </c>
      <c r="J1275">
        <v>125</v>
      </c>
      <c r="K1275">
        <v>30</v>
      </c>
      <c r="Z1275">
        <v>75</v>
      </c>
      <c r="AC1275">
        <v>0</v>
      </c>
      <c r="AG1275">
        <v>55</v>
      </c>
      <c r="AH1275">
        <v>35</v>
      </c>
      <c r="AI1275">
        <v>50</v>
      </c>
    </row>
    <row r="1276" spans="1:40" x14ac:dyDescent="0.2">
      <c r="A1276">
        <v>6410826</v>
      </c>
      <c r="B1276">
        <v>16</v>
      </c>
      <c r="C1276">
        <v>25</v>
      </c>
      <c r="D1276">
        <v>10</v>
      </c>
      <c r="I1276">
        <v>25</v>
      </c>
      <c r="J1276">
        <v>10</v>
      </c>
      <c r="K1276">
        <v>1</v>
      </c>
      <c r="N1276">
        <v>2</v>
      </c>
      <c r="V1276">
        <v>1</v>
      </c>
      <c r="AG1276">
        <v>1.1666669999999999</v>
      </c>
      <c r="AH1276">
        <v>1</v>
      </c>
      <c r="AI1276">
        <v>3</v>
      </c>
    </row>
    <row r="1277" spans="1:40" x14ac:dyDescent="0.2">
      <c r="A1277">
        <v>6410828</v>
      </c>
      <c r="B1277">
        <v>304</v>
      </c>
      <c r="E1277">
        <v>25</v>
      </c>
      <c r="G1277">
        <v>300</v>
      </c>
      <c r="H1277">
        <v>5</v>
      </c>
      <c r="I1277">
        <v>1017.7499979999999</v>
      </c>
      <c r="J1277">
        <v>50</v>
      </c>
      <c r="K1277">
        <v>25</v>
      </c>
      <c r="L1277">
        <v>200</v>
      </c>
      <c r="Y1277">
        <v>5</v>
      </c>
      <c r="Z1277">
        <v>100</v>
      </c>
      <c r="AA1277">
        <v>-1.0625</v>
      </c>
      <c r="AB1277">
        <v>100</v>
      </c>
      <c r="AC1277">
        <v>-2</v>
      </c>
      <c r="AG1277">
        <v>50.416666999999997</v>
      </c>
      <c r="AH1277">
        <v>2</v>
      </c>
      <c r="AI1277">
        <v>10</v>
      </c>
      <c r="AK1277">
        <v>130.000001</v>
      </c>
    </row>
    <row r="1278" spans="1:40" x14ac:dyDescent="0.2">
      <c r="A1278">
        <v>6410830</v>
      </c>
      <c r="B1278">
        <v>16</v>
      </c>
      <c r="C1278">
        <v>9</v>
      </c>
      <c r="H1278">
        <v>-0.125</v>
      </c>
      <c r="I1278">
        <v>22.916667</v>
      </c>
      <c r="K1278">
        <v>8</v>
      </c>
      <c r="L1278">
        <v>10</v>
      </c>
      <c r="N1278">
        <v>2</v>
      </c>
      <c r="AA1278">
        <v>17</v>
      </c>
      <c r="AB1278">
        <v>1</v>
      </c>
      <c r="AG1278">
        <v>0.16666700000000001</v>
      </c>
      <c r="AH1278">
        <v>5</v>
      </c>
    </row>
    <row r="1279" spans="1:40" x14ac:dyDescent="0.2">
      <c r="A1279">
        <v>6410831</v>
      </c>
      <c r="B1279">
        <v>5</v>
      </c>
      <c r="C1279">
        <v>25</v>
      </c>
      <c r="E1279">
        <v>30</v>
      </c>
      <c r="F1279">
        <v>20</v>
      </c>
      <c r="G1279">
        <v>13</v>
      </c>
      <c r="I1279">
        <v>25</v>
      </c>
      <c r="J1279">
        <v>23</v>
      </c>
      <c r="K1279">
        <v>5.0416670000000003</v>
      </c>
      <c r="L1279">
        <v>20</v>
      </c>
      <c r="N1279">
        <v>1</v>
      </c>
      <c r="P1279">
        <v>-1</v>
      </c>
      <c r="Q1279">
        <v>10</v>
      </c>
      <c r="Z1279">
        <v>27</v>
      </c>
      <c r="AA1279">
        <v>17</v>
      </c>
      <c r="AB1279">
        <v>6</v>
      </c>
      <c r="AH1279">
        <v>2</v>
      </c>
      <c r="AI1279">
        <v>0.44444400000000001</v>
      </c>
    </row>
    <row r="1280" spans="1:40" x14ac:dyDescent="0.2">
      <c r="A1280">
        <v>6410832</v>
      </c>
      <c r="B1280">
        <v>3</v>
      </c>
      <c r="F1280">
        <v>3</v>
      </c>
      <c r="H1280">
        <v>0</v>
      </c>
      <c r="J1280">
        <v>3</v>
      </c>
      <c r="K1280">
        <v>3</v>
      </c>
      <c r="L1280">
        <v>3</v>
      </c>
      <c r="X1280">
        <v>1</v>
      </c>
      <c r="Y1280">
        <v>2</v>
      </c>
      <c r="Z1280">
        <v>4</v>
      </c>
      <c r="AB1280">
        <v>3</v>
      </c>
      <c r="AG1280">
        <v>1</v>
      </c>
      <c r="AH1280">
        <v>3</v>
      </c>
      <c r="AK1280">
        <v>1.0833330000000001</v>
      </c>
    </row>
    <row r="1281" spans="1:40" x14ac:dyDescent="0.2">
      <c r="A1281">
        <v>6410837</v>
      </c>
      <c r="I1281">
        <v>2.0833330000000001</v>
      </c>
      <c r="K1281">
        <v>1</v>
      </c>
      <c r="N1281">
        <v>1.25</v>
      </c>
      <c r="Q1281">
        <v>1</v>
      </c>
      <c r="V1281">
        <v>1</v>
      </c>
      <c r="Z1281">
        <v>1</v>
      </c>
      <c r="AB1281">
        <v>1</v>
      </c>
      <c r="AH1281">
        <v>10</v>
      </c>
    </row>
    <row r="1282" spans="1:40" x14ac:dyDescent="0.2">
      <c r="A1282">
        <v>6410841</v>
      </c>
      <c r="B1282">
        <v>25</v>
      </c>
      <c r="C1282">
        <v>10</v>
      </c>
      <c r="E1282">
        <v>5</v>
      </c>
      <c r="F1282">
        <v>20</v>
      </c>
      <c r="G1282">
        <v>41</v>
      </c>
      <c r="H1282">
        <v>1</v>
      </c>
      <c r="I1282">
        <v>99</v>
      </c>
      <c r="K1282">
        <v>6</v>
      </c>
      <c r="L1282">
        <v>20</v>
      </c>
      <c r="N1282">
        <v>-2</v>
      </c>
      <c r="Y1282">
        <v>1</v>
      </c>
      <c r="Z1282">
        <v>0</v>
      </c>
      <c r="AB1282">
        <v>2</v>
      </c>
      <c r="AC1282">
        <v>1</v>
      </c>
      <c r="AG1282">
        <v>39.999999999999993</v>
      </c>
      <c r="AH1282">
        <v>7</v>
      </c>
      <c r="AI1282">
        <v>1</v>
      </c>
    </row>
    <row r="1283" spans="1:40" x14ac:dyDescent="0.2">
      <c r="A1283">
        <v>6410842</v>
      </c>
      <c r="B1283">
        <v>50</v>
      </c>
      <c r="D1283">
        <v>25</v>
      </c>
      <c r="I1283">
        <v>50</v>
      </c>
      <c r="AG1283">
        <v>50</v>
      </c>
      <c r="AH1283">
        <v>10</v>
      </c>
    </row>
    <row r="1284" spans="1:40" x14ac:dyDescent="0.2">
      <c r="A1284">
        <v>6410843</v>
      </c>
      <c r="B1284">
        <v>3</v>
      </c>
      <c r="D1284">
        <v>5</v>
      </c>
      <c r="E1284">
        <v>1</v>
      </c>
      <c r="G1284">
        <v>2.1666669999999999</v>
      </c>
      <c r="I1284">
        <v>2.0833330000000001</v>
      </c>
      <c r="K1284">
        <v>2</v>
      </c>
      <c r="L1284">
        <v>30</v>
      </c>
      <c r="Y1284">
        <v>1</v>
      </c>
      <c r="Z1284">
        <v>10</v>
      </c>
      <c r="AA1284">
        <v>1.0625</v>
      </c>
      <c r="AB1284">
        <v>25</v>
      </c>
      <c r="AG1284">
        <v>1</v>
      </c>
      <c r="AI1284">
        <v>1</v>
      </c>
      <c r="AK1284">
        <v>1.0833330000000001</v>
      </c>
    </row>
    <row r="1285" spans="1:40" x14ac:dyDescent="0.2">
      <c r="A1285">
        <v>6410854</v>
      </c>
      <c r="C1285">
        <v>-1</v>
      </c>
      <c r="G1285">
        <v>5.4166670000000003</v>
      </c>
      <c r="H1285">
        <v>1</v>
      </c>
      <c r="I1285">
        <v>2.0833330000000001</v>
      </c>
      <c r="J1285">
        <v>0</v>
      </c>
      <c r="K1285">
        <v>0</v>
      </c>
      <c r="L1285">
        <v>2</v>
      </c>
      <c r="X1285">
        <v>1</v>
      </c>
      <c r="Z1285">
        <v>0</v>
      </c>
      <c r="AB1285">
        <v>0</v>
      </c>
      <c r="AG1285">
        <v>8.3334000000000005E-2</v>
      </c>
      <c r="AH1285">
        <v>4</v>
      </c>
      <c r="AI1285">
        <v>4</v>
      </c>
    </row>
    <row r="1286" spans="1:40" x14ac:dyDescent="0.2">
      <c r="A1286">
        <v>6410865</v>
      </c>
      <c r="E1286">
        <v>1</v>
      </c>
      <c r="H1286">
        <v>1</v>
      </c>
      <c r="I1286">
        <v>1</v>
      </c>
      <c r="J1286">
        <v>3</v>
      </c>
      <c r="K1286">
        <v>2</v>
      </c>
      <c r="N1286">
        <v>3</v>
      </c>
      <c r="Q1286">
        <v>2</v>
      </c>
      <c r="V1286">
        <v>6</v>
      </c>
      <c r="Y1286">
        <v>1</v>
      </c>
      <c r="Z1286">
        <v>1</v>
      </c>
      <c r="AC1286">
        <v>2</v>
      </c>
      <c r="AE1286">
        <v>1</v>
      </c>
      <c r="AG1286">
        <v>0.16666700000000001</v>
      </c>
      <c r="AH1286">
        <v>2</v>
      </c>
      <c r="AI1286">
        <v>3</v>
      </c>
    </row>
    <row r="1287" spans="1:40" x14ac:dyDescent="0.2">
      <c r="A1287">
        <v>6410869</v>
      </c>
      <c r="Y1287">
        <v>1</v>
      </c>
      <c r="Z1287">
        <v>1</v>
      </c>
      <c r="AB1287">
        <v>1</v>
      </c>
      <c r="AG1287">
        <v>2</v>
      </c>
      <c r="AH1287">
        <v>2</v>
      </c>
      <c r="AI1287">
        <v>2</v>
      </c>
    </row>
    <row r="1288" spans="1:40" x14ac:dyDescent="0.2">
      <c r="A1288">
        <v>6410901</v>
      </c>
      <c r="B1288">
        <v>15</v>
      </c>
      <c r="C1288">
        <v>5</v>
      </c>
      <c r="G1288">
        <v>51</v>
      </c>
      <c r="H1288">
        <v>1</v>
      </c>
      <c r="I1288">
        <v>75</v>
      </c>
      <c r="J1288">
        <v>7</v>
      </c>
      <c r="K1288">
        <v>1</v>
      </c>
      <c r="L1288">
        <v>35</v>
      </c>
      <c r="Z1288">
        <v>15</v>
      </c>
      <c r="AG1288">
        <v>5.0833329999999997</v>
      </c>
      <c r="AH1288">
        <v>3</v>
      </c>
      <c r="AI1288">
        <v>2</v>
      </c>
      <c r="AK1288">
        <v>13</v>
      </c>
    </row>
    <row r="1289" spans="1:40" x14ac:dyDescent="0.2">
      <c r="A1289">
        <v>6410904</v>
      </c>
      <c r="B1289">
        <v>50</v>
      </c>
      <c r="D1289">
        <v>15</v>
      </c>
      <c r="G1289">
        <v>52</v>
      </c>
      <c r="I1289">
        <v>-4.1666670000000003</v>
      </c>
      <c r="J1289">
        <v>10</v>
      </c>
      <c r="K1289">
        <v>3</v>
      </c>
      <c r="Y1289">
        <v>-1</v>
      </c>
      <c r="Z1289">
        <v>51</v>
      </c>
      <c r="AB1289">
        <v>50</v>
      </c>
      <c r="AC1289">
        <v>0.5</v>
      </c>
      <c r="AG1289">
        <v>15</v>
      </c>
      <c r="AI1289">
        <v>1</v>
      </c>
      <c r="AK1289">
        <v>13</v>
      </c>
    </row>
    <row r="1290" spans="1:40" x14ac:dyDescent="0.2">
      <c r="A1290">
        <v>6410905</v>
      </c>
      <c r="D1290">
        <v>10</v>
      </c>
      <c r="I1290">
        <v>25</v>
      </c>
      <c r="J1290">
        <v>5</v>
      </c>
      <c r="L1290">
        <v>15</v>
      </c>
      <c r="Z1290">
        <v>1</v>
      </c>
      <c r="AB1290">
        <v>1</v>
      </c>
      <c r="AG1290">
        <v>5</v>
      </c>
      <c r="AH1290">
        <v>2</v>
      </c>
    </row>
    <row r="1291" spans="1:40" x14ac:dyDescent="0.2">
      <c r="A1291">
        <v>6410906</v>
      </c>
      <c r="B1291">
        <v>22</v>
      </c>
      <c r="C1291">
        <v>3</v>
      </c>
      <c r="E1291">
        <v>5</v>
      </c>
      <c r="G1291">
        <v>14</v>
      </c>
      <c r="I1291">
        <v>52.083333000000003</v>
      </c>
      <c r="K1291">
        <v>5</v>
      </c>
      <c r="L1291">
        <v>40</v>
      </c>
      <c r="N1291">
        <v>0</v>
      </c>
      <c r="Q1291">
        <v>1</v>
      </c>
      <c r="Z1291">
        <v>1</v>
      </c>
      <c r="AG1291">
        <v>10</v>
      </c>
      <c r="AH1291">
        <v>1</v>
      </c>
      <c r="AI1291">
        <v>1</v>
      </c>
    </row>
    <row r="1292" spans="1:40" x14ac:dyDescent="0.2">
      <c r="A1292">
        <v>6410908</v>
      </c>
      <c r="G1292">
        <v>6.4166670000000003</v>
      </c>
      <c r="I1292">
        <v>6.25</v>
      </c>
      <c r="K1292">
        <v>1</v>
      </c>
      <c r="AA1292">
        <v>1.0625</v>
      </c>
      <c r="AC1292">
        <v>0.25</v>
      </c>
      <c r="AG1292">
        <v>1</v>
      </c>
    </row>
    <row r="1293" spans="1:40" x14ac:dyDescent="0.2">
      <c r="A1293">
        <v>6410920</v>
      </c>
      <c r="B1293">
        <v>0</v>
      </c>
      <c r="C1293">
        <v>8</v>
      </c>
      <c r="E1293">
        <v>2</v>
      </c>
      <c r="G1293">
        <v>4.3333329999999997</v>
      </c>
      <c r="I1293">
        <v>49.999999999999993</v>
      </c>
      <c r="K1293">
        <v>0</v>
      </c>
      <c r="L1293">
        <v>5</v>
      </c>
      <c r="Z1293">
        <v>2</v>
      </c>
      <c r="AA1293">
        <v>10.625</v>
      </c>
      <c r="AB1293">
        <v>4</v>
      </c>
      <c r="AK1293">
        <v>13</v>
      </c>
    </row>
    <row r="1294" spans="1:40" x14ac:dyDescent="0.2">
      <c r="A1294">
        <v>6410925</v>
      </c>
      <c r="B1294">
        <v>1</v>
      </c>
      <c r="C1294">
        <v>1</v>
      </c>
      <c r="G1294">
        <v>1.0833330000000001</v>
      </c>
      <c r="I1294">
        <v>4.1666670000000003</v>
      </c>
    </row>
    <row r="1295" spans="1:40" x14ac:dyDescent="0.2">
      <c r="A1295">
        <v>6411001</v>
      </c>
      <c r="B1295">
        <v>25</v>
      </c>
      <c r="C1295">
        <v>10</v>
      </c>
      <c r="D1295">
        <v>25</v>
      </c>
      <c r="E1295">
        <v>5</v>
      </c>
      <c r="F1295">
        <v>10</v>
      </c>
      <c r="G1295">
        <v>24</v>
      </c>
      <c r="I1295">
        <v>27.083333</v>
      </c>
      <c r="J1295">
        <v>15</v>
      </c>
      <c r="K1295">
        <v>10</v>
      </c>
      <c r="L1295">
        <v>40</v>
      </c>
      <c r="Q1295">
        <v>5</v>
      </c>
      <c r="V1295">
        <v>5</v>
      </c>
      <c r="Z1295">
        <v>6</v>
      </c>
      <c r="AA1295">
        <v>34</v>
      </c>
      <c r="AB1295">
        <v>5</v>
      </c>
      <c r="AC1295">
        <v>1</v>
      </c>
      <c r="AG1295">
        <v>25</v>
      </c>
      <c r="AH1295">
        <v>40</v>
      </c>
      <c r="AI1295">
        <v>25</v>
      </c>
      <c r="AK1295">
        <v>13</v>
      </c>
      <c r="AM1295">
        <v>13</v>
      </c>
      <c r="AN1295">
        <v>5</v>
      </c>
    </row>
    <row r="1296" spans="1:40" x14ac:dyDescent="0.2">
      <c r="A1296">
        <v>6411003</v>
      </c>
      <c r="B1296">
        <v>25</v>
      </c>
      <c r="D1296">
        <v>10</v>
      </c>
      <c r="G1296">
        <v>26</v>
      </c>
      <c r="I1296">
        <v>75</v>
      </c>
      <c r="L1296">
        <v>10</v>
      </c>
      <c r="AG1296">
        <v>25</v>
      </c>
      <c r="AI1296">
        <v>10</v>
      </c>
      <c r="AK1296">
        <v>26</v>
      </c>
    </row>
    <row r="1297" spans="1:42" x14ac:dyDescent="0.2">
      <c r="A1297">
        <v>6411006</v>
      </c>
      <c r="B1297">
        <v>101</v>
      </c>
      <c r="C1297">
        <v>26</v>
      </c>
      <c r="D1297">
        <v>5</v>
      </c>
      <c r="E1297">
        <v>11</v>
      </c>
      <c r="F1297">
        <v>20</v>
      </c>
      <c r="G1297">
        <v>56.916667000000004</v>
      </c>
      <c r="I1297">
        <v>150</v>
      </c>
      <c r="J1297">
        <v>10</v>
      </c>
      <c r="K1297">
        <v>21</v>
      </c>
      <c r="L1297">
        <v>80</v>
      </c>
      <c r="N1297">
        <v>1</v>
      </c>
      <c r="V1297">
        <v>2</v>
      </c>
      <c r="Z1297">
        <v>2</v>
      </c>
      <c r="AA1297">
        <v>-1.0625</v>
      </c>
      <c r="AB1297">
        <v>-3</v>
      </c>
      <c r="AG1297">
        <v>51.083333000000003</v>
      </c>
      <c r="AH1297">
        <v>4</v>
      </c>
      <c r="AI1297">
        <v>5</v>
      </c>
      <c r="AK1297">
        <v>39.000000999999997</v>
      </c>
      <c r="AP1297">
        <v>-1.125</v>
      </c>
    </row>
    <row r="1298" spans="1:42" x14ac:dyDescent="0.2">
      <c r="A1298">
        <v>6411013</v>
      </c>
      <c r="I1298">
        <v>125</v>
      </c>
      <c r="Z1298">
        <v>1</v>
      </c>
      <c r="AB1298">
        <v>35</v>
      </c>
    </row>
    <row r="1299" spans="1:42" x14ac:dyDescent="0.2">
      <c r="A1299">
        <v>6411015</v>
      </c>
      <c r="B1299">
        <v>16</v>
      </c>
      <c r="C1299">
        <v>6</v>
      </c>
      <c r="E1299">
        <v>1</v>
      </c>
      <c r="I1299">
        <v>41.666665999999999</v>
      </c>
      <c r="K1299">
        <v>1</v>
      </c>
      <c r="Z1299">
        <v>0</v>
      </c>
      <c r="AB1299">
        <v>8</v>
      </c>
      <c r="AC1299">
        <v>5</v>
      </c>
      <c r="AG1299">
        <v>1</v>
      </c>
    </row>
    <row r="1300" spans="1:42" x14ac:dyDescent="0.2">
      <c r="A1300">
        <v>6411016</v>
      </c>
      <c r="B1300">
        <v>80</v>
      </c>
      <c r="C1300">
        <v>-4</v>
      </c>
      <c r="G1300">
        <v>208</v>
      </c>
      <c r="H1300">
        <v>1</v>
      </c>
      <c r="I1300">
        <v>611.5</v>
      </c>
      <c r="J1300">
        <v>350</v>
      </c>
      <c r="L1300">
        <v>100</v>
      </c>
      <c r="N1300">
        <v>1</v>
      </c>
      <c r="Y1300">
        <v>1</v>
      </c>
      <c r="Z1300">
        <v>30</v>
      </c>
      <c r="AB1300">
        <v>119</v>
      </c>
      <c r="AC1300">
        <v>1</v>
      </c>
      <c r="AG1300">
        <v>22.166667</v>
      </c>
      <c r="AH1300">
        <v>16</v>
      </c>
      <c r="AI1300">
        <v>15</v>
      </c>
    </row>
    <row r="1301" spans="1:42" x14ac:dyDescent="0.2">
      <c r="A1301">
        <v>6411018</v>
      </c>
      <c r="C1301">
        <v>1</v>
      </c>
      <c r="G1301">
        <v>1.0833330000000001</v>
      </c>
      <c r="I1301">
        <v>12.5</v>
      </c>
      <c r="J1301">
        <v>5</v>
      </c>
      <c r="K1301">
        <v>1</v>
      </c>
      <c r="L1301">
        <v>5</v>
      </c>
      <c r="V1301">
        <v>1</v>
      </c>
      <c r="AH1301">
        <v>2</v>
      </c>
      <c r="AI1301">
        <v>1</v>
      </c>
      <c r="AK1301">
        <v>1.0833330000000001</v>
      </c>
    </row>
    <row r="1302" spans="1:42" x14ac:dyDescent="0.2">
      <c r="A1302">
        <v>6411020</v>
      </c>
      <c r="B1302">
        <v>50</v>
      </c>
      <c r="C1302">
        <v>65</v>
      </c>
      <c r="E1302">
        <v>35</v>
      </c>
      <c r="F1302">
        <v>10</v>
      </c>
      <c r="G1302">
        <v>124</v>
      </c>
      <c r="H1302">
        <v>1</v>
      </c>
      <c r="I1302">
        <v>395.83333299999998</v>
      </c>
      <c r="K1302">
        <v>3</v>
      </c>
      <c r="L1302">
        <v>75</v>
      </c>
      <c r="N1302">
        <v>-1.5</v>
      </c>
      <c r="Z1302">
        <v>10</v>
      </c>
      <c r="AA1302">
        <v>11.6875</v>
      </c>
      <c r="AB1302">
        <v>35</v>
      </c>
      <c r="AC1302">
        <v>1</v>
      </c>
      <c r="AG1302">
        <v>75.08333300000001</v>
      </c>
      <c r="AH1302">
        <v>1</v>
      </c>
      <c r="AI1302">
        <v>1</v>
      </c>
    </row>
    <row r="1303" spans="1:42" x14ac:dyDescent="0.2">
      <c r="A1303">
        <v>6411028</v>
      </c>
      <c r="E1303">
        <v>1</v>
      </c>
      <c r="F1303">
        <v>1</v>
      </c>
      <c r="H1303">
        <v>9</v>
      </c>
      <c r="I1303">
        <v>56.25</v>
      </c>
      <c r="J1303">
        <v>3</v>
      </c>
      <c r="K1303">
        <v>15</v>
      </c>
      <c r="AI1303">
        <v>1</v>
      </c>
    </row>
    <row r="1304" spans="1:42" x14ac:dyDescent="0.2">
      <c r="A1304">
        <v>6411030</v>
      </c>
      <c r="E1304">
        <v>3</v>
      </c>
      <c r="I1304">
        <v>2.0833330000000001</v>
      </c>
      <c r="K1304">
        <v>3</v>
      </c>
      <c r="Z1304">
        <v>1</v>
      </c>
      <c r="AB1304">
        <v>10</v>
      </c>
      <c r="AK1304">
        <v>1.0833330000000001</v>
      </c>
    </row>
    <row r="1305" spans="1:42" x14ac:dyDescent="0.2">
      <c r="A1305">
        <v>6411032</v>
      </c>
      <c r="D1305">
        <v>10</v>
      </c>
      <c r="E1305">
        <v>2</v>
      </c>
      <c r="G1305">
        <v>-3.25</v>
      </c>
      <c r="I1305">
        <v>75</v>
      </c>
      <c r="Z1305">
        <v>1</v>
      </c>
      <c r="AB1305">
        <v>1</v>
      </c>
      <c r="AC1305">
        <v>7</v>
      </c>
      <c r="AG1305">
        <v>4</v>
      </c>
      <c r="AI1305">
        <v>1</v>
      </c>
    </row>
    <row r="1306" spans="1:42" x14ac:dyDescent="0.2">
      <c r="A1306">
        <v>6411034</v>
      </c>
      <c r="B1306">
        <v>12</v>
      </c>
      <c r="C1306">
        <v>1</v>
      </c>
      <c r="E1306">
        <v>3</v>
      </c>
      <c r="F1306">
        <v>25</v>
      </c>
      <c r="G1306">
        <v>13</v>
      </c>
      <c r="I1306">
        <v>114.583333</v>
      </c>
      <c r="J1306">
        <v>20</v>
      </c>
      <c r="K1306">
        <v>12</v>
      </c>
      <c r="L1306">
        <v>25</v>
      </c>
      <c r="Q1306">
        <v>1</v>
      </c>
      <c r="Z1306">
        <v>8</v>
      </c>
      <c r="AC1306">
        <v>2</v>
      </c>
      <c r="AI1306">
        <v>11</v>
      </c>
    </row>
    <row r="1307" spans="1:42" x14ac:dyDescent="0.2">
      <c r="A1307">
        <v>6411035</v>
      </c>
      <c r="B1307">
        <v>75</v>
      </c>
      <c r="C1307">
        <v>16</v>
      </c>
      <c r="E1307">
        <v>1</v>
      </c>
      <c r="G1307">
        <v>15</v>
      </c>
      <c r="H1307">
        <v>1</v>
      </c>
      <c r="I1307">
        <v>200</v>
      </c>
      <c r="K1307">
        <v>3</v>
      </c>
      <c r="L1307">
        <v>35</v>
      </c>
      <c r="V1307">
        <v>1</v>
      </c>
      <c r="Z1307">
        <v>10</v>
      </c>
      <c r="AB1307">
        <v>10</v>
      </c>
      <c r="AC1307">
        <v>0</v>
      </c>
      <c r="AG1307">
        <v>15.083333</v>
      </c>
      <c r="AH1307">
        <v>1</v>
      </c>
      <c r="AI1307">
        <v>5</v>
      </c>
    </row>
    <row r="1308" spans="1:42" x14ac:dyDescent="0.2">
      <c r="A1308">
        <v>6411036</v>
      </c>
      <c r="D1308">
        <v>4</v>
      </c>
      <c r="E1308">
        <v>0</v>
      </c>
      <c r="G1308">
        <v>3.25</v>
      </c>
      <c r="I1308">
        <v>6.25</v>
      </c>
      <c r="J1308">
        <v>1</v>
      </c>
      <c r="K1308">
        <v>5</v>
      </c>
      <c r="L1308">
        <v>2</v>
      </c>
      <c r="Y1308">
        <v>2</v>
      </c>
      <c r="Z1308">
        <v>2</v>
      </c>
      <c r="AA1308">
        <v>4.25</v>
      </c>
      <c r="AB1308">
        <v>5</v>
      </c>
      <c r="AG1308">
        <v>2</v>
      </c>
      <c r="AI1308">
        <v>2</v>
      </c>
      <c r="AL1308">
        <v>1.0833330000000001</v>
      </c>
    </row>
    <row r="1309" spans="1:42" x14ac:dyDescent="0.2">
      <c r="A1309">
        <v>6411039</v>
      </c>
      <c r="G1309">
        <v>10</v>
      </c>
      <c r="H1309">
        <v>1</v>
      </c>
      <c r="I1309">
        <v>10.416667</v>
      </c>
      <c r="Q1309">
        <v>0.5</v>
      </c>
      <c r="AG1309">
        <v>8.3333000000000004E-2</v>
      </c>
      <c r="AH1309">
        <v>0.5</v>
      </c>
      <c r="AK1309">
        <v>8.6666679999999996</v>
      </c>
    </row>
    <row r="1310" spans="1:42" x14ac:dyDescent="0.2">
      <c r="A1310">
        <v>6411050</v>
      </c>
      <c r="B1310">
        <v>2</v>
      </c>
      <c r="C1310">
        <v>1</v>
      </c>
      <c r="D1310">
        <v>1</v>
      </c>
      <c r="F1310">
        <v>2</v>
      </c>
      <c r="I1310">
        <v>4.1666670000000003</v>
      </c>
      <c r="K1310">
        <v>4</v>
      </c>
      <c r="L1310">
        <v>1</v>
      </c>
      <c r="N1310">
        <v>1</v>
      </c>
      <c r="AB1310">
        <v>1</v>
      </c>
      <c r="AH1310">
        <v>1</v>
      </c>
      <c r="AI1310">
        <v>2</v>
      </c>
    </row>
    <row r="1311" spans="1:42" x14ac:dyDescent="0.2">
      <c r="A1311">
        <v>6411051</v>
      </c>
      <c r="G1311">
        <v>5</v>
      </c>
      <c r="H1311">
        <v>1</v>
      </c>
      <c r="I1311">
        <v>6.25</v>
      </c>
      <c r="J1311">
        <v>2</v>
      </c>
      <c r="K1311">
        <v>1</v>
      </c>
      <c r="AB1311">
        <v>2</v>
      </c>
      <c r="AC1311">
        <v>1</v>
      </c>
      <c r="AG1311">
        <v>1.0833330000000001</v>
      </c>
      <c r="AL1311">
        <v>1.0833330000000001</v>
      </c>
    </row>
    <row r="1312" spans="1:42" x14ac:dyDescent="0.2">
      <c r="A1312">
        <v>6411052</v>
      </c>
      <c r="G1312">
        <v>3.25</v>
      </c>
      <c r="I1312">
        <v>6.25</v>
      </c>
      <c r="Z1312">
        <v>1</v>
      </c>
      <c r="AB1312">
        <v>1</v>
      </c>
    </row>
    <row r="1313" spans="1:41" x14ac:dyDescent="0.2">
      <c r="A1313">
        <v>6411053</v>
      </c>
      <c r="K1313">
        <v>0.5</v>
      </c>
      <c r="P1313">
        <v>1</v>
      </c>
      <c r="Q1313">
        <v>2</v>
      </c>
      <c r="AG1313">
        <v>2</v>
      </c>
      <c r="AI1313">
        <v>4</v>
      </c>
    </row>
    <row r="1314" spans="1:41" x14ac:dyDescent="0.2">
      <c r="A1314">
        <v>6411055</v>
      </c>
      <c r="C1314">
        <v>1</v>
      </c>
      <c r="D1314">
        <v>1</v>
      </c>
      <c r="F1314">
        <v>1</v>
      </c>
      <c r="J1314">
        <v>1</v>
      </c>
      <c r="K1314">
        <v>1</v>
      </c>
      <c r="L1314">
        <v>2</v>
      </c>
      <c r="AB1314">
        <v>1</v>
      </c>
      <c r="AG1314">
        <v>2</v>
      </c>
      <c r="AH1314">
        <v>1.5</v>
      </c>
      <c r="AK1314">
        <v>4.3333340000000007</v>
      </c>
      <c r="AL1314">
        <v>1</v>
      </c>
    </row>
    <row r="1315" spans="1:41" x14ac:dyDescent="0.2">
      <c r="A1315">
        <v>6411056</v>
      </c>
      <c r="G1315">
        <v>4.3333329999999997</v>
      </c>
      <c r="I1315">
        <v>14.583334000000001</v>
      </c>
      <c r="K1315">
        <v>1</v>
      </c>
      <c r="L1315">
        <v>1</v>
      </c>
      <c r="Z1315">
        <v>1</v>
      </c>
      <c r="AG1315">
        <v>2</v>
      </c>
      <c r="AH1315">
        <v>2</v>
      </c>
      <c r="AI1315">
        <v>1</v>
      </c>
      <c r="AK1315">
        <v>2.1666669999999999</v>
      </c>
      <c r="AN1315">
        <v>0.5</v>
      </c>
    </row>
    <row r="1316" spans="1:41" x14ac:dyDescent="0.2">
      <c r="A1316">
        <v>6411059</v>
      </c>
      <c r="E1316">
        <v>1</v>
      </c>
      <c r="F1316">
        <v>5</v>
      </c>
      <c r="H1316">
        <v>1</v>
      </c>
      <c r="I1316">
        <v>2.0833330000000001</v>
      </c>
      <c r="K1316">
        <v>2</v>
      </c>
      <c r="N1316">
        <v>2</v>
      </c>
      <c r="Q1316">
        <v>2</v>
      </c>
      <c r="V1316">
        <v>3</v>
      </c>
      <c r="X1316">
        <v>1</v>
      </c>
      <c r="Y1316">
        <v>2</v>
      </c>
      <c r="Z1316">
        <v>1</v>
      </c>
      <c r="AB1316">
        <v>1</v>
      </c>
      <c r="AC1316">
        <v>0.25</v>
      </c>
      <c r="AG1316">
        <v>6.1666670000000003</v>
      </c>
      <c r="AH1316">
        <v>4</v>
      </c>
      <c r="AI1316">
        <v>1</v>
      </c>
      <c r="AJ1316">
        <v>5.3125</v>
      </c>
      <c r="AK1316">
        <v>13</v>
      </c>
    </row>
    <row r="1317" spans="1:41" x14ac:dyDescent="0.2">
      <c r="A1317">
        <v>6411060</v>
      </c>
      <c r="C1317">
        <v>3</v>
      </c>
      <c r="I1317">
        <v>1</v>
      </c>
      <c r="L1317">
        <v>1</v>
      </c>
      <c r="AG1317">
        <v>1</v>
      </c>
      <c r="AK1317">
        <v>1.0833330000000001</v>
      </c>
    </row>
    <row r="1318" spans="1:41" x14ac:dyDescent="0.2">
      <c r="A1318">
        <v>6411124</v>
      </c>
      <c r="B1318">
        <v>35</v>
      </c>
      <c r="C1318">
        <v>70</v>
      </c>
      <c r="D1318">
        <v>79</v>
      </c>
      <c r="E1318">
        <v>5</v>
      </c>
      <c r="F1318">
        <v>10</v>
      </c>
      <c r="G1318">
        <v>128</v>
      </c>
      <c r="I1318">
        <v>344.83333299999998</v>
      </c>
      <c r="J1318">
        <v>60</v>
      </c>
      <c r="K1318">
        <v>10</v>
      </c>
      <c r="L1318">
        <v>260</v>
      </c>
      <c r="N1318">
        <v>5</v>
      </c>
      <c r="Q1318">
        <v>2</v>
      </c>
      <c r="V1318">
        <v>1</v>
      </c>
      <c r="X1318">
        <v>2</v>
      </c>
      <c r="Y1318">
        <v>2</v>
      </c>
      <c r="Z1318">
        <v>45</v>
      </c>
      <c r="AB1318">
        <v>15</v>
      </c>
      <c r="AC1318">
        <v>2</v>
      </c>
      <c r="AG1318">
        <v>51.166666999999997</v>
      </c>
      <c r="AH1318">
        <v>26</v>
      </c>
      <c r="AI1318">
        <v>2</v>
      </c>
      <c r="AK1318">
        <v>40.083334000000001</v>
      </c>
      <c r="AL1318">
        <v>2.1666669999999999</v>
      </c>
    </row>
    <row r="1319" spans="1:41" x14ac:dyDescent="0.2">
      <c r="A1319">
        <v>6411125</v>
      </c>
      <c r="B1319">
        <v>20</v>
      </c>
      <c r="D1319">
        <v>30</v>
      </c>
      <c r="E1319">
        <v>20</v>
      </c>
      <c r="F1319">
        <v>25</v>
      </c>
      <c r="G1319">
        <v>179</v>
      </c>
      <c r="I1319">
        <v>287.5</v>
      </c>
      <c r="J1319">
        <v>50</v>
      </c>
      <c r="K1319">
        <v>20</v>
      </c>
      <c r="L1319">
        <v>20</v>
      </c>
      <c r="Y1319">
        <v>5</v>
      </c>
      <c r="Z1319">
        <v>50</v>
      </c>
      <c r="AB1319">
        <v>41</v>
      </c>
    </row>
    <row r="1320" spans="1:41" x14ac:dyDescent="0.2">
      <c r="A1320">
        <v>6411126</v>
      </c>
      <c r="B1320">
        <v>1</v>
      </c>
      <c r="G1320">
        <v>1</v>
      </c>
      <c r="I1320">
        <v>12.5</v>
      </c>
      <c r="J1320">
        <v>0</v>
      </c>
      <c r="K1320">
        <v>0</v>
      </c>
      <c r="Z1320">
        <v>0</v>
      </c>
      <c r="AB1320">
        <v>0</v>
      </c>
      <c r="AH1320">
        <v>1</v>
      </c>
    </row>
    <row r="1321" spans="1:41" x14ac:dyDescent="0.2">
      <c r="A1321">
        <v>6411127</v>
      </c>
      <c r="B1321">
        <v>20</v>
      </c>
      <c r="C1321">
        <v>7</v>
      </c>
      <c r="D1321">
        <v>20</v>
      </c>
      <c r="E1321">
        <v>9</v>
      </c>
      <c r="F1321">
        <v>25</v>
      </c>
      <c r="G1321">
        <v>85</v>
      </c>
      <c r="I1321">
        <v>112.5</v>
      </c>
      <c r="J1321">
        <v>61</v>
      </c>
      <c r="K1321">
        <v>23</v>
      </c>
      <c r="L1321">
        <v>55</v>
      </c>
      <c r="N1321">
        <v>3</v>
      </c>
      <c r="Q1321">
        <v>5</v>
      </c>
      <c r="V1321">
        <v>2</v>
      </c>
      <c r="Y1321">
        <v>2</v>
      </c>
      <c r="Z1321">
        <v>6</v>
      </c>
      <c r="AB1321">
        <v>4</v>
      </c>
      <c r="AC1321">
        <v>1</v>
      </c>
      <c r="AG1321">
        <v>8.3333000000000004E-2</v>
      </c>
      <c r="AH1321">
        <v>13</v>
      </c>
      <c r="AI1321">
        <v>35</v>
      </c>
      <c r="AK1321">
        <v>13</v>
      </c>
      <c r="AN1321">
        <v>0</v>
      </c>
    </row>
    <row r="1322" spans="1:41" x14ac:dyDescent="0.2">
      <c r="A1322">
        <v>6411132</v>
      </c>
      <c r="B1322">
        <v>85</v>
      </c>
      <c r="C1322">
        <v>45</v>
      </c>
      <c r="D1322">
        <v>1</v>
      </c>
      <c r="E1322">
        <v>76</v>
      </c>
      <c r="F1322">
        <v>40</v>
      </c>
      <c r="G1322">
        <v>126.833333</v>
      </c>
      <c r="H1322">
        <v>1</v>
      </c>
      <c r="I1322">
        <v>174</v>
      </c>
      <c r="J1322">
        <v>70</v>
      </c>
      <c r="K1322">
        <v>55</v>
      </c>
      <c r="L1322">
        <v>160</v>
      </c>
      <c r="Q1322">
        <v>1</v>
      </c>
      <c r="Y1322">
        <v>1</v>
      </c>
      <c r="Z1322">
        <v>15</v>
      </c>
      <c r="AB1322">
        <v>1</v>
      </c>
      <c r="AC1322">
        <v>3.5</v>
      </c>
      <c r="AG1322">
        <v>30.083333</v>
      </c>
      <c r="AH1322">
        <v>50</v>
      </c>
      <c r="AI1322">
        <v>50</v>
      </c>
      <c r="AJ1322">
        <v>5.3125</v>
      </c>
      <c r="AK1322">
        <v>52</v>
      </c>
    </row>
    <row r="1323" spans="1:41" x14ac:dyDescent="0.2">
      <c r="A1323">
        <v>6411133</v>
      </c>
      <c r="B1323">
        <v>246</v>
      </c>
      <c r="E1323">
        <v>301</v>
      </c>
      <c r="F1323">
        <v>25</v>
      </c>
      <c r="G1323">
        <v>354</v>
      </c>
      <c r="H1323">
        <v>0.25</v>
      </c>
      <c r="I1323">
        <v>1240.6666660000001</v>
      </c>
      <c r="J1323">
        <v>532</v>
      </c>
      <c r="K1323">
        <v>65</v>
      </c>
      <c r="L1323">
        <v>257</v>
      </c>
      <c r="X1323">
        <v>1</v>
      </c>
      <c r="Y1323">
        <v>1</v>
      </c>
      <c r="Z1323">
        <v>25</v>
      </c>
      <c r="AC1323">
        <v>0.5</v>
      </c>
      <c r="AG1323">
        <v>174.83333299999998</v>
      </c>
      <c r="AH1323">
        <v>25</v>
      </c>
      <c r="AI1323">
        <v>40</v>
      </c>
      <c r="AJ1323">
        <v>1.0625</v>
      </c>
      <c r="AK1323">
        <v>208.000001</v>
      </c>
    </row>
    <row r="1324" spans="1:41" x14ac:dyDescent="0.2">
      <c r="A1324">
        <v>6411134</v>
      </c>
      <c r="B1324">
        <v>105</v>
      </c>
      <c r="C1324">
        <v>55</v>
      </c>
      <c r="D1324">
        <v>10</v>
      </c>
      <c r="E1324">
        <v>95</v>
      </c>
      <c r="F1324">
        <v>10</v>
      </c>
      <c r="G1324">
        <v>166</v>
      </c>
      <c r="H1324">
        <v>2</v>
      </c>
      <c r="I1324">
        <v>150</v>
      </c>
      <c r="J1324">
        <v>40</v>
      </c>
      <c r="K1324">
        <v>50</v>
      </c>
      <c r="L1324">
        <v>165</v>
      </c>
      <c r="Y1324">
        <v>1</v>
      </c>
      <c r="Z1324">
        <v>20</v>
      </c>
      <c r="AB1324">
        <v>11</v>
      </c>
      <c r="AC1324">
        <v>0.75</v>
      </c>
      <c r="AG1324">
        <v>103.16666600000001</v>
      </c>
      <c r="AH1324">
        <v>30</v>
      </c>
      <c r="AI1324">
        <v>50</v>
      </c>
      <c r="AJ1324">
        <v>5.3125</v>
      </c>
      <c r="AK1324">
        <v>104</v>
      </c>
    </row>
    <row r="1325" spans="1:41" x14ac:dyDescent="0.2">
      <c r="A1325">
        <v>6411136</v>
      </c>
      <c r="C1325">
        <v>10</v>
      </c>
      <c r="D1325">
        <v>4</v>
      </c>
      <c r="G1325">
        <v>26</v>
      </c>
      <c r="K1325">
        <v>1</v>
      </c>
      <c r="Z1325">
        <v>0</v>
      </c>
      <c r="AC1325">
        <v>0</v>
      </c>
      <c r="AG1325">
        <v>100</v>
      </c>
      <c r="AI1325">
        <v>1</v>
      </c>
    </row>
    <row r="1326" spans="1:41" x14ac:dyDescent="0.2">
      <c r="A1326">
        <v>6411142</v>
      </c>
      <c r="B1326">
        <v>25</v>
      </c>
      <c r="D1326">
        <v>15</v>
      </c>
      <c r="G1326">
        <v>50</v>
      </c>
      <c r="H1326">
        <v>1</v>
      </c>
      <c r="I1326">
        <v>126</v>
      </c>
      <c r="J1326">
        <v>30</v>
      </c>
      <c r="L1326">
        <v>60</v>
      </c>
      <c r="Q1326">
        <v>1</v>
      </c>
      <c r="Y1326">
        <v>1</v>
      </c>
      <c r="Z1326">
        <v>51</v>
      </c>
      <c r="AG1326">
        <v>15.083333</v>
      </c>
      <c r="AH1326">
        <v>1</v>
      </c>
    </row>
    <row r="1327" spans="1:41" x14ac:dyDescent="0.2">
      <c r="A1327">
        <v>6411144</v>
      </c>
      <c r="C1327">
        <v>11</v>
      </c>
      <c r="E1327">
        <v>5</v>
      </c>
      <c r="F1327">
        <v>5</v>
      </c>
      <c r="H1327">
        <v>6.625</v>
      </c>
      <c r="I1327">
        <v>1</v>
      </c>
      <c r="J1327">
        <v>1</v>
      </c>
      <c r="K1327">
        <v>8</v>
      </c>
      <c r="L1327">
        <v>10</v>
      </c>
      <c r="V1327">
        <v>4</v>
      </c>
      <c r="Z1327">
        <v>2</v>
      </c>
      <c r="AB1327">
        <v>2</v>
      </c>
      <c r="AG1327">
        <v>8.3333000000000004E-2</v>
      </c>
      <c r="AH1327">
        <v>20</v>
      </c>
      <c r="AI1327">
        <v>35</v>
      </c>
    </row>
    <row r="1328" spans="1:41" x14ac:dyDescent="0.2">
      <c r="A1328">
        <v>6411145</v>
      </c>
      <c r="C1328">
        <v>10</v>
      </c>
      <c r="D1328">
        <v>5</v>
      </c>
      <c r="E1328">
        <v>8</v>
      </c>
      <c r="F1328">
        <v>6</v>
      </c>
      <c r="G1328">
        <v>28.416667</v>
      </c>
      <c r="H1328">
        <v>2</v>
      </c>
      <c r="I1328">
        <v>61.5</v>
      </c>
      <c r="J1328">
        <v>40</v>
      </c>
      <c r="K1328">
        <v>8</v>
      </c>
      <c r="L1328">
        <v>27</v>
      </c>
      <c r="P1328">
        <v>2</v>
      </c>
      <c r="Y1328">
        <v>1</v>
      </c>
      <c r="Z1328">
        <v>4</v>
      </c>
      <c r="AB1328">
        <v>4</v>
      </c>
      <c r="AE1328">
        <v>1</v>
      </c>
      <c r="AG1328">
        <v>0.16666700000000001</v>
      </c>
      <c r="AI1328">
        <v>1</v>
      </c>
      <c r="AN1328">
        <v>1</v>
      </c>
      <c r="AO1328">
        <v>1</v>
      </c>
    </row>
    <row r="1329" spans="1:40" x14ac:dyDescent="0.2">
      <c r="A1329">
        <v>6411147</v>
      </c>
      <c r="C1329">
        <v>40</v>
      </c>
      <c r="D1329">
        <v>40</v>
      </c>
      <c r="E1329">
        <v>161</v>
      </c>
      <c r="F1329">
        <v>133</v>
      </c>
      <c r="G1329">
        <v>265</v>
      </c>
      <c r="H1329">
        <v>1</v>
      </c>
      <c r="I1329">
        <v>508.33333299999998</v>
      </c>
      <c r="J1329">
        <v>750</v>
      </c>
      <c r="K1329">
        <v>221</v>
      </c>
      <c r="L1329">
        <v>385</v>
      </c>
      <c r="N1329">
        <v>-9.75</v>
      </c>
      <c r="Q1329">
        <v>6</v>
      </c>
      <c r="V1329">
        <v>10</v>
      </c>
      <c r="Y1329">
        <v>16</v>
      </c>
      <c r="Z1329">
        <v>17</v>
      </c>
      <c r="AB1329">
        <v>5</v>
      </c>
      <c r="AC1329">
        <v>1</v>
      </c>
      <c r="AG1329">
        <v>54.666666000000006</v>
      </c>
      <c r="AH1329">
        <v>515</v>
      </c>
      <c r="AI1329">
        <v>115</v>
      </c>
      <c r="AK1329">
        <v>66.083332999999996</v>
      </c>
    </row>
    <row r="1330" spans="1:40" x14ac:dyDescent="0.2">
      <c r="A1330">
        <v>6411154</v>
      </c>
      <c r="B1330">
        <v>2</v>
      </c>
      <c r="D1330">
        <v>5</v>
      </c>
      <c r="E1330">
        <v>1</v>
      </c>
      <c r="F1330">
        <v>3</v>
      </c>
      <c r="G1330">
        <v>2</v>
      </c>
      <c r="H1330">
        <v>5.25</v>
      </c>
      <c r="I1330">
        <v>8.3333329999999997</v>
      </c>
      <c r="J1330">
        <v>2</v>
      </c>
      <c r="K1330">
        <v>3</v>
      </c>
      <c r="L1330">
        <v>2</v>
      </c>
      <c r="N1330">
        <v>1</v>
      </c>
      <c r="P1330">
        <v>1</v>
      </c>
      <c r="Q1330">
        <v>5</v>
      </c>
      <c r="V1330">
        <v>2</v>
      </c>
      <c r="Y1330">
        <v>1</v>
      </c>
      <c r="Z1330">
        <v>3</v>
      </c>
      <c r="AB1330">
        <v>2</v>
      </c>
      <c r="AC1330">
        <v>2</v>
      </c>
      <c r="AG1330">
        <v>0.33333299999999999</v>
      </c>
      <c r="AH1330">
        <v>11</v>
      </c>
      <c r="AI1330">
        <v>2</v>
      </c>
    </row>
    <row r="1331" spans="1:40" x14ac:dyDescent="0.2">
      <c r="A1331">
        <v>6411159</v>
      </c>
      <c r="C1331">
        <v>1</v>
      </c>
      <c r="H1331">
        <v>4</v>
      </c>
      <c r="I1331">
        <v>6.25</v>
      </c>
      <c r="J1331">
        <v>10</v>
      </c>
      <c r="K1331">
        <v>1</v>
      </c>
      <c r="N1331">
        <v>0.25</v>
      </c>
      <c r="Q1331">
        <v>6</v>
      </c>
      <c r="Y1331">
        <v>0.16666700000000001</v>
      </c>
      <c r="Z1331">
        <v>2</v>
      </c>
      <c r="AB1331">
        <v>2</v>
      </c>
      <c r="AC1331">
        <v>0.25</v>
      </c>
      <c r="AD1331">
        <v>6</v>
      </c>
      <c r="AE1331">
        <v>0</v>
      </c>
      <c r="AG1331">
        <v>0.33333299999999999</v>
      </c>
      <c r="AH1331">
        <v>19</v>
      </c>
      <c r="AI1331">
        <v>15</v>
      </c>
    </row>
    <row r="1332" spans="1:40" x14ac:dyDescent="0.2">
      <c r="A1332">
        <v>6411161</v>
      </c>
      <c r="B1332">
        <v>1</v>
      </c>
      <c r="G1332">
        <v>1.0833330000000001</v>
      </c>
      <c r="J1332">
        <v>35</v>
      </c>
      <c r="K1332">
        <v>1</v>
      </c>
      <c r="Y1332">
        <v>15</v>
      </c>
      <c r="Z1332">
        <v>11</v>
      </c>
      <c r="AB1332">
        <v>6</v>
      </c>
      <c r="AC1332">
        <v>0.25</v>
      </c>
      <c r="AG1332">
        <v>1</v>
      </c>
      <c r="AH1332">
        <v>1</v>
      </c>
      <c r="AI1332">
        <v>10</v>
      </c>
    </row>
    <row r="1333" spans="1:40" x14ac:dyDescent="0.2">
      <c r="A1333">
        <v>6411164</v>
      </c>
      <c r="C1333">
        <v>25</v>
      </c>
      <c r="D1333">
        <v>1</v>
      </c>
      <c r="I1333">
        <v>20.833333</v>
      </c>
      <c r="J1333">
        <v>10</v>
      </c>
      <c r="K1333">
        <v>5</v>
      </c>
      <c r="Z1333">
        <v>3</v>
      </c>
      <c r="AB1333">
        <v>3</v>
      </c>
      <c r="AC1333">
        <v>0.25</v>
      </c>
      <c r="AH1333">
        <v>15</v>
      </c>
      <c r="AI1333">
        <v>5</v>
      </c>
    </row>
    <row r="1334" spans="1:40" x14ac:dyDescent="0.2">
      <c r="A1334">
        <v>6411165</v>
      </c>
      <c r="B1334">
        <v>20</v>
      </c>
      <c r="C1334">
        <v>6</v>
      </c>
      <c r="D1334">
        <v>2</v>
      </c>
      <c r="E1334">
        <v>11</v>
      </c>
      <c r="F1334">
        <v>6</v>
      </c>
      <c r="G1334">
        <v>26</v>
      </c>
      <c r="I1334">
        <v>83.333334000000008</v>
      </c>
      <c r="J1334">
        <v>10</v>
      </c>
      <c r="K1334">
        <v>2</v>
      </c>
      <c r="N1334">
        <v>2</v>
      </c>
      <c r="Y1334">
        <v>1</v>
      </c>
      <c r="Z1334">
        <v>1</v>
      </c>
      <c r="AB1334">
        <v>11</v>
      </c>
      <c r="AG1334">
        <v>20</v>
      </c>
      <c r="AH1334">
        <v>25</v>
      </c>
      <c r="AI1334">
        <v>20</v>
      </c>
      <c r="AK1334">
        <v>26</v>
      </c>
    </row>
    <row r="1335" spans="1:40" x14ac:dyDescent="0.2">
      <c r="A1335">
        <v>6411170</v>
      </c>
      <c r="C1335">
        <v>1</v>
      </c>
      <c r="H1335">
        <v>1</v>
      </c>
      <c r="I1335">
        <v>2.0833330000000001</v>
      </c>
      <c r="J1335">
        <v>52</v>
      </c>
      <c r="L1335">
        <v>2</v>
      </c>
      <c r="Q1335">
        <v>5</v>
      </c>
      <c r="V1335">
        <v>6</v>
      </c>
      <c r="Z1335">
        <v>1</v>
      </c>
      <c r="AA1335">
        <v>34</v>
      </c>
      <c r="AG1335">
        <v>8.3333000000000004E-2</v>
      </c>
      <c r="AI1335">
        <v>11</v>
      </c>
    </row>
    <row r="1336" spans="1:40" x14ac:dyDescent="0.2">
      <c r="A1336">
        <v>6411172</v>
      </c>
      <c r="B1336">
        <v>10</v>
      </c>
      <c r="C1336">
        <v>15</v>
      </c>
      <c r="D1336">
        <v>1</v>
      </c>
      <c r="E1336">
        <v>24</v>
      </c>
      <c r="F1336">
        <v>51</v>
      </c>
      <c r="G1336">
        <v>100</v>
      </c>
      <c r="H1336">
        <v>2</v>
      </c>
      <c r="I1336">
        <v>125</v>
      </c>
      <c r="K1336">
        <v>26</v>
      </c>
      <c r="L1336">
        <v>40</v>
      </c>
      <c r="N1336">
        <v>0.25</v>
      </c>
      <c r="Q1336">
        <v>1</v>
      </c>
      <c r="Y1336">
        <v>1</v>
      </c>
      <c r="Z1336">
        <v>3</v>
      </c>
      <c r="AB1336">
        <v>3</v>
      </c>
      <c r="AC1336">
        <v>0.25</v>
      </c>
      <c r="AG1336">
        <v>25.166667</v>
      </c>
      <c r="AH1336">
        <v>45</v>
      </c>
      <c r="AI1336">
        <v>28</v>
      </c>
      <c r="AN1336">
        <v>3</v>
      </c>
    </row>
    <row r="1337" spans="1:40" x14ac:dyDescent="0.2">
      <c r="A1337">
        <v>6411222</v>
      </c>
      <c r="B1337">
        <v>30</v>
      </c>
      <c r="C1337">
        <v>66</v>
      </c>
      <c r="D1337">
        <v>5</v>
      </c>
      <c r="E1337">
        <v>3</v>
      </c>
      <c r="F1337">
        <v>6</v>
      </c>
      <c r="G1337">
        <v>25</v>
      </c>
      <c r="I1337">
        <v>63.5</v>
      </c>
      <c r="J1337">
        <v>2</v>
      </c>
      <c r="K1337">
        <v>11</v>
      </c>
      <c r="L1337">
        <v>35</v>
      </c>
      <c r="N1337">
        <v>2</v>
      </c>
      <c r="Z1337">
        <v>-1</v>
      </c>
      <c r="AC1337">
        <v>0.25</v>
      </c>
      <c r="AG1337">
        <v>14.083333</v>
      </c>
      <c r="AH1337">
        <v>4</v>
      </c>
      <c r="AI1337">
        <v>1</v>
      </c>
      <c r="AK1337">
        <v>13</v>
      </c>
    </row>
    <row r="1338" spans="1:40" x14ac:dyDescent="0.2">
      <c r="A1338">
        <v>6411223</v>
      </c>
      <c r="C1338">
        <v>35</v>
      </c>
      <c r="E1338">
        <v>15</v>
      </c>
      <c r="F1338">
        <v>5</v>
      </c>
      <c r="G1338">
        <v>52</v>
      </c>
      <c r="I1338">
        <v>100</v>
      </c>
      <c r="J1338">
        <v>50</v>
      </c>
      <c r="K1338">
        <v>2</v>
      </c>
      <c r="N1338">
        <v>1</v>
      </c>
      <c r="Z1338">
        <v>2</v>
      </c>
      <c r="AG1338">
        <v>8.3333000000000004E-2</v>
      </c>
      <c r="AH1338">
        <v>20</v>
      </c>
      <c r="AK1338">
        <v>26</v>
      </c>
    </row>
    <row r="1339" spans="1:40" x14ac:dyDescent="0.2">
      <c r="A1339">
        <v>6411227</v>
      </c>
      <c r="B1339">
        <v>0</v>
      </c>
      <c r="C1339">
        <v>-50</v>
      </c>
      <c r="I1339">
        <v>57.333333000000003</v>
      </c>
      <c r="J1339">
        <v>10</v>
      </c>
      <c r="L1339">
        <v>100</v>
      </c>
      <c r="AK1339">
        <v>-2.1666669999999999</v>
      </c>
    </row>
    <row r="1340" spans="1:40" x14ac:dyDescent="0.2">
      <c r="A1340">
        <v>6411236</v>
      </c>
      <c r="D1340">
        <v>0</v>
      </c>
      <c r="E1340">
        <v>-2</v>
      </c>
      <c r="G1340">
        <v>1.0833330000000001</v>
      </c>
      <c r="H1340">
        <v>0</v>
      </c>
      <c r="I1340">
        <v>9.7144514654701197E-17</v>
      </c>
      <c r="J1340">
        <v>0</v>
      </c>
      <c r="K1340">
        <v>22</v>
      </c>
      <c r="L1340">
        <v>1</v>
      </c>
      <c r="N1340">
        <v>0</v>
      </c>
      <c r="P1340">
        <v>10</v>
      </c>
      <c r="Y1340">
        <v>0.16666700000000001</v>
      </c>
      <c r="AG1340">
        <v>0</v>
      </c>
      <c r="AH1340">
        <v>-0.25</v>
      </c>
    </row>
    <row r="1341" spans="1:40" x14ac:dyDescent="0.2">
      <c r="A1341">
        <v>6411314</v>
      </c>
      <c r="C1341">
        <v>10</v>
      </c>
      <c r="E1341">
        <v>8</v>
      </c>
      <c r="F1341">
        <v>5</v>
      </c>
      <c r="G1341">
        <v>39</v>
      </c>
      <c r="I1341">
        <v>52.083333000000003</v>
      </c>
      <c r="J1341">
        <v>7</v>
      </c>
      <c r="K1341">
        <v>9</v>
      </c>
      <c r="L1341">
        <v>25</v>
      </c>
      <c r="AG1341">
        <v>6</v>
      </c>
      <c r="AH1341">
        <v>3</v>
      </c>
      <c r="AK1341">
        <v>27.083333</v>
      </c>
    </row>
    <row r="1342" spans="1:40" x14ac:dyDescent="0.2">
      <c r="A1342">
        <v>6411316</v>
      </c>
      <c r="B1342">
        <v>25</v>
      </c>
      <c r="C1342">
        <v>26</v>
      </c>
      <c r="E1342">
        <v>6</v>
      </c>
      <c r="H1342">
        <v>1</v>
      </c>
      <c r="I1342">
        <v>50</v>
      </c>
      <c r="K1342">
        <v>6</v>
      </c>
      <c r="Y1342">
        <v>1</v>
      </c>
      <c r="Z1342">
        <v>16</v>
      </c>
      <c r="AA1342">
        <v>17</v>
      </c>
      <c r="AG1342">
        <v>3.0833330000000001</v>
      </c>
      <c r="AK1342">
        <v>21.666667</v>
      </c>
      <c r="AM1342">
        <v>4.3333329999999997</v>
      </c>
    </row>
    <row r="1343" spans="1:40" x14ac:dyDescent="0.2">
      <c r="A1343">
        <v>6411319</v>
      </c>
      <c r="B1343">
        <v>16</v>
      </c>
      <c r="C1343">
        <v>5</v>
      </c>
      <c r="D1343">
        <v>2</v>
      </c>
      <c r="E1343">
        <v>5</v>
      </c>
      <c r="F1343">
        <v>10</v>
      </c>
      <c r="G1343">
        <v>28</v>
      </c>
      <c r="I1343">
        <v>72.916667000000004</v>
      </c>
      <c r="J1343">
        <v>4</v>
      </c>
      <c r="K1343">
        <v>20</v>
      </c>
      <c r="L1343">
        <v>20</v>
      </c>
      <c r="N1343">
        <v>2</v>
      </c>
      <c r="Q1343">
        <v>1</v>
      </c>
      <c r="U1343">
        <v>1</v>
      </c>
      <c r="V1343">
        <v>2</v>
      </c>
      <c r="X1343">
        <v>2</v>
      </c>
      <c r="Z1343">
        <v>11</v>
      </c>
      <c r="AB1343">
        <v>11</v>
      </c>
      <c r="AG1343">
        <v>4.1666659999999993</v>
      </c>
      <c r="AH1343">
        <v>6</v>
      </c>
      <c r="AK1343">
        <v>26</v>
      </c>
    </row>
    <row r="1344" spans="1:40" x14ac:dyDescent="0.2">
      <c r="A1344">
        <v>6411321</v>
      </c>
      <c r="F1344">
        <v>6</v>
      </c>
      <c r="G1344">
        <v>34.083332999999996</v>
      </c>
      <c r="I1344">
        <v>50</v>
      </c>
      <c r="K1344">
        <v>4</v>
      </c>
      <c r="L1344">
        <v>15</v>
      </c>
      <c r="Z1344">
        <v>5</v>
      </c>
      <c r="AB1344">
        <v>5</v>
      </c>
      <c r="AG1344">
        <v>2</v>
      </c>
      <c r="AH1344">
        <v>1</v>
      </c>
      <c r="AK1344">
        <v>1.0833330000000001</v>
      </c>
    </row>
    <row r="1345" spans="1:40" x14ac:dyDescent="0.2">
      <c r="A1345">
        <v>6411323</v>
      </c>
      <c r="E1345">
        <v>5</v>
      </c>
      <c r="F1345">
        <v>1</v>
      </c>
      <c r="G1345">
        <v>28</v>
      </c>
      <c r="H1345">
        <v>2</v>
      </c>
      <c r="I1345">
        <v>3.0833330000000001</v>
      </c>
      <c r="J1345">
        <v>10</v>
      </c>
      <c r="K1345">
        <v>13</v>
      </c>
      <c r="L1345">
        <v>10</v>
      </c>
      <c r="N1345">
        <v>6</v>
      </c>
      <c r="Q1345">
        <v>2</v>
      </c>
      <c r="V1345">
        <v>2</v>
      </c>
      <c r="AC1345">
        <v>2.75</v>
      </c>
      <c r="AG1345">
        <v>0.99999899999999997</v>
      </c>
    </row>
    <row r="1346" spans="1:40" x14ac:dyDescent="0.2">
      <c r="A1346">
        <v>6411324</v>
      </c>
      <c r="C1346">
        <v>10</v>
      </c>
      <c r="G1346">
        <v>23</v>
      </c>
      <c r="I1346">
        <v>20.833334000000001</v>
      </c>
      <c r="L1346">
        <v>10</v>
      </c>
      <c r="Z1346">
        <v>15</v>
      </c>
      <c r="AA1346">
        <v>10.625</v>
      </c>
      <c r="AB1346">
        <v>5</v>
      </c>
      <c r="AG1346">
        <v>2</v>
      </c>
      <c r="AH1346">
        <v>1</v>
      </c>
      <c r="AI1346">
        <v>1</v>
      </c>
    </row>
    <row r="1347" spans="1:40" x14ac:dyDescent="0.2">
      <c r="A1347">
        <v>6411328</v>
      </c>
      <c r="B1347">
        <v>2</v>
      </c>
      <c r="C1347">
        <v>1.875</v>
      </c>
      <c r="D1347">
        <v>1</v>
      </c>
      <c r="F1347">
        <v>1</v>
      </c>
      <c r="G1347">
        <v>2.0833330000000001</v>
      </c>
      <c r="H1347">
        <v>1</v>
      </c>
      <c r="I1347">
        <v>20.833333</v>
      </c>
      <c r="J1347">
        <v>2</v>
      </c>
      <c r="K1347">
        <v>1</v>
      </c>
      <c r="Z1347">
        <v>3</v>
      </c>
      <c r="AC1347">
        <v>0.25</v>
      </c>
      <c r="AG1347">
        <v>3</v>
      </c>
      <c r="AH1347">
        <v>0.25</v>
      </c>
      <c r="AI1347">
        <v>1</v>
      </c>
      <c r="AL1347">
        <v>1</v>
      </c>
    </row>
    <row r="1348" spans="1:40" x14ac:dyDescent="0.2">
      <c r="A1348">
        <v>6411329</v>
      </c>
      <c r="C1348">
        <v>-10</v>
      </c>
      <c r="D1348">
        <v>10</v>
      </c>
      <c r="F1348">
        <v>5</v>
      </c>
      <c r="G1348">
        <v>10</v>
      </c>
      <c r="H1348">
        <v>1</v>
      </c>
      <c r="I1348">
        <v>27.083333</v>
      </c>
      <c r="J1348">
        <v>10</v>
      </c>
      <c r="K1348">
        <v>5</v>
      </c>
      <c r="L1348">
        <v>30</v>
      </c>
      <c r="Q1348">
        <v>3</v>
      </c>
      <c r="V1348">
        <v>8</v>
      </c>
      <c r="X1348">
        <v>5</v>
      </c>
      <c r="Y1348">
        <v>1</v>
      </c>
      <c r="AC1348">
        <v>1</v>
      </c>
      <c r="AD1348">
        <v>1</v>
      </c>
      <c r="AG1348">
        <v>2.0833330000000001</v>
      </c>
      <c r="AH1348">
        <v>10</v>
      </c>
      <c r="AI1348">
        <v>4</v>
      </c>
    </row>
    <row r="1349" spans="1:40" x14ac:dyDescent="0.2">
      <c r="A1349">
        <v>6411331</v>
      </c>
      <c r="B1349">
        <v>1</v>
      </c>
      <c r="C1349">
        <v>1</v>
      </c>
      <c r="F1349">
        <v>1</v>
      </c>
      <c r="G1349">
        <v>1.0833330000000001</v>
      </c>
      <c r="I1349">
        <v>6.249998999999999</v>
      </c>
      <c r="K1349">
        <v>2</v>
      </c>
      <c r="AA1349">
        <v>1.0625</v>
      </c>
      <c r="AG1349">
        <v>2</v>
      </c>
      <c r="AK1349">
        <v>1.0833330000000001</v>
      </c>
    </row>
    <row r="1350" spans="1:40" x14ac:dyDescent="0.2">
      <c r="A1350">
        <v>6411334</v>
      </c>
      <c r="I1350">
        <v>6.25</v>
      </c>
      <c r="K1350">
        <v>2</v>
      </c>
      <c r="L1350">
        <v>4</v>
      </c>
      <c r="AG1350">
        <v>1</v>
      </c>
    </row>
    <row r="1351" spans="1:40" x14ac:dyDescent="0.2">
      <c r="A1351">
        <v>6411335</v>
      </c>
      <c r="B1351">
        <v>25</v>
      </c>
      <c r="C1351">
        <v>24</v>
      </c>
      <c r="D1351">
        <v>5</v>
      </c>
      <c r="E1351">
        <v>5</v>
      </c>
      <c r="F1351">
        <v>20</v>
      </c>
      <c r="G1351">
        <v>78</v>
      </c>
      <c r="H1351">
        <v>2</v>
      </c>
      <c r="I1351">
        <v>275</v>
      </c>
      <c r="J1351">
        <v>-2</v>
      </c>
      <c r="K1351">
        <v>10</v>
      </c>
      <c r="L1351">
        <v>40</v>
      </c>
      <c r="N1351">
        <v>3</v>
      </c>
      <c r="Q1351">
        <v>1</v>
      </c>
      <c r="Y1351">
        <v>2</v>
      </c>
      <c r="Z1351">
        <v>10</v>
      </c>
      <c r="AB1351">
        <v>45</v>
      </c>
      <c r="AC1351">
        <v>1</v>
      </c>
      <c r="AG1351">
        <v>10.333333</v>
      </c>
      <c r="AH1351">
        <v>2</v>
      </c>
      <c r="AI1351">
        <v>2</v>
      </c>
    </row>
    <row r="1352" spans="1:40" x14ac:dyDescent="0.2">
      <c r="A1352">
        <v>6411336</v>
      </c>
      <c r="I1352">
        <v>10.416667</v>
      </c>
      <c r="J1352">
        <v>5</v>
      </c>
      <c r="K1352">
        <v>1</v>
      </c>
      <c r="L1352">
        <v>5</v>
      </c>
      <c r="N1352">
        <v>1</v>
      </c>
      <c r="X1352">
        <v>1</v>
      </c>
      <c r="AC1352">
        <v>3</v>
      </c>
      <c r="AG1352">
        <v>2.0833330000000001</v>
      </c>
      <c r="AH1352">
        <v>2</v>
      </c>
      <c r="AI1352">
        <v>2</v>
      </c>
    </row>
    <row r="1353" spans="1:40" x14ac:dyDescent="0.2">
      <c r="A1353">
        <v>6411338</v>
      </c>
      <c r="B1353">
        <v>22</v>
      </c>
      <c r="E1353">
        <v>4</v>
      </c>
      <c r="G1353">
        <v>2.1666669999999999</v>
      </c>
      <c r="I1353">
        <v>52.083332999999996</v>
      </c>
      <c r="K1353">
        <v>3</v>
      </c>
      <c r="L1353">
        <v>55</v>
      </c>
      <c r="Z1353">
        <v>2</v>
      </c>
      <c r="AB1353">
        <v>1</v>
      </c>
      <c r="AG1353">
        <v>13</v>
      </c>
      <c r="AH1353">
        <v>10</v>
      </c>
      <c r="AI1353">
        <v>5</v>
      </c>
    </row>
    <row r="1354" spans="1:40" x14ac:dyDescent="0.2">
      <c r="A1354">
        <v>6411340</v>
      </c>
      <c r="B1354">
        <v>-1</v>
      </c>
      <c r="C1354">
        <v>10</v>
      </c>
      <c r="D1354">
        <v>13</v>
      </c>
      <c r="E1354">
        <v>5.0416670000000003</v>
      </c>
      <c r="F1354">
        <v>6</v>
      </c>
      <c r="G1354">
        <v>-2</v>
      </c>
      <c r="H1354">
        <v>7.125</v>
      </c>
      <c r="I1354">
        <v>2.0833330000000001</v>
      </c>
      <c r="J1354">
        <v>25</v>
      </c>
      <c r="K1354">
        <v>6</v>
      </c>
      <c r="L1354">
        <v>25</v>
      </c>
      <c r="N1354">
        <v>5</v>
      </c>
      <c r="O1354">
        <v>1</v>
      </c>
      <c r="P1354">
        <v>1</v>
      </c>
      <c r="Q1354">
        <v>14</v>
      </c>
      <c r="U1354">
        <v>2</v>
      </c>
      <c r="V1354">
        <v>5</v>
      </c>
      <c r="Y1354">
        <v>21</v>
      </c>
      <c r="Z1354">
        <v>36</v>
      </c>
      <c r="AB1354">
        <v>8.3333000000000004E-2</v>
      </c>
      <c r="AE1354">
        <v>0.66666700000000001</v>
      </c>
      <c r="AG1354">
        <v>3.5833330000000001</v>
      </c>
      <c r="AH1354">
        <v>14</v>
      </c>
      <c r="AI1354">
        <v>21</v>
      </c>
      <c r="AL1354">
        <v>1</v>
      </c>
      <c r="AN1354">
        <v>1</v>
      </c>
    </row>
    <row r="1355" spans="1:40" x14ac:dyDescent="0.2">
      <c r="A1355">
        <v>6411343</v>
      </c>
      <c r="E1355">
        <v>2</v>
      </c>
      <c r="F1355">
        <v>10</v>
      </c>
      <c r="H1355">
        <v>-1</v>
      </c>
      <c r="I1355">
        <v>27.083333</v>
      </c>
      <c r="K1355">
        <v>5</v>
      </c>
      <c r="L1355">
        <v>20</v>
      </c>
      <c r="N1355">
        <v>1</v>
      </c>
      <c r="O1355">
        <v>1</v>
      </c>
      <c r="Q1355">
        <v>1</v>
      </c>
      <c r="V1355">
        <v>1</v>
      </c>
      <c r="X1355">
        <v>1</v>
      </c>
      <c r="Y1355">
        <v>1</v>
      </c>
      <c r="Z1355">
        <v>1</v>
      </c>
      <c r="AB1355">
        <v>1</v>
      </c>
      <c r="AC1355">
        <v>2</v>
      </c>
      <c r="AG1355">
        <v>3.9166660000000002</v>
      </c>
      <c r="AH1355">
        <v>3</v>
      </c>
      <c r="AI1355">
        <v>1</v>
      </c>
    </row>
    <row r="1356" spans="1:40" x14ac:dyDescent="0.2">
      <c r="A1356">
        <v>6411345</v>
      </c>
      <c r="B1356">
        <v>25</v>
      </c>
      <c r="C1356">
        <v>39</v>
      </c>
      <c r="D1356">
        <v>25</v>
      </c>
      <c r="E1356">
        <v>25</v>
      </c>
      <c r="F1356">
        <v>35</v>
      </c>
      <c r="G1356">
        <v>50</v>
      </c>
      <c r="H1356">
        <v>2</v>
      </c>
      <c r="I1356">
        <v>321.91666699999996</v>
      </c>
      <c r="J1356">
        <v>50</v>
      </c>
      <c r="K1356">
        <v>35</v>
      </c>
      <c r="L1356">
        <v>110</v>
      </c>
      <c r="N1356">
        <v>-9</v>
      </c>
      <c r="X1356">
        <v>-3</v>
      </c>
      <c r="Y1356">
        <v>25</v>
      </c>
      <c r="Z1356">
        <v>33</v>
      </c>
      <c r="AB1356">
        <v>61</v>
      </c>
      <c r="AG1356">
        <v>4.6666670000000003</v>
      </c>
      <c r="AH1356">
        <v>7</v>
      </c>
      <c r="AI1356">
        <v>1</v>
      </c>
    </row>
    <row r="1357" spans="1:40" x14ac:dyDescent="0.2">
      <c r="A1357">
        <v>6411347</v>
      </c>
      <c r="C1357">
        <v>35</v>
      </c>
      <c r="E1357">
        <v>10</v>
      </c>
      <c r="G1357">
        <v>127.833333</v>
      </c>
      <c r="I1357">
        <v>300</v>
      </c>
      <c r="J1357">
        <v>25</v>
      </c>
      <c r="K1357">
        <v>10</v>
      </c>
      <c r="L1357">
        <v>70</v>
      </c>
      <c r="Z1357">
        <v>25</v>
      </c>
      <c r="AA1357">
        <v>31.875</v>
      </c>
      <c r="AB1357">
        <v>60</v>
      </c>
      <c r="AC1357">
        <v>0</v>
      </c>
      <c r="AI1357">
        <v>1</v>
      </c>
    </row>
    <row r="1358" spans="1:40" x14ac:dyDescent="0.2">
      <c r="A1358">
        <v>6411348</v>
      </c>
      <c r="E1358">
        <v>11</v>
      </c>
      <c r="F1358">
        <v>10</v>
      </c>
      <c r="G1358">
        <v>10.833333</v>
      </c>
      <c r="H1358">
        <v>1</v>
      </c>
      <c r="I1358">
        <v>20.833333</v>
      </c>
      <c r="J1358">
        <v>5</v>
      </c>
      <c r="K1358">
        <v>6</v>
      </c>
      <c r="L1358">
        <v>5</v>
      </c>
      <c r="N1358">
        <v>3</v>
      </c>
      <c r="Q1358">
        <v>4</v>
      </c>
      <c r="Y1358">
        <v>1</v>
      </c>
      <c r="Z1358">
        <v>2</v>
      </c>
      <c r="AB1358">
        <v>1</v>
      </c>
      <c r="AC1358">
        <v>2</v>
      </c>
      <c r="AE1358">
        <v>1</v>
      </c>
      <c r="AG1358">
        <v>3.1666669999999999</v>
      </c>
      <c r="AH1358">
        <v>12</v>
      </c>
      <c r="AI1358">
        <v>1</v>
      </c>
      <c r="AN1358">
        <v>3</v>
      </c>
    </row>
    <row r="1359" spans="1:40" x14ac:dyDescent="0.2">
      <c r="A1359">
        <v>6411351</v>
      </c>
      <c r="AC1359">
        <v>1</v>
      </c>
      <c r="AI1359">
        <v>7</v>
      </c>
    </row>
    <row r="1360" spans="1:40" x14ac:dyDescent="0.2">
      <c r="A1360">
        <v>6411357</v>
      </c>
      <c r="I1360">
        <v>6.25</v>
      </c>
      <c r="Z1360">
        <v>1</v>
      </c>
      <c r="AE1360">
        <v>1</v>
      </c>
      <c r="AI1360">
        <v>1</v>
      </c>
    </row>
    <row r="1361" spans="1:38" x14ac:dyDescent="0.2">
      <c r="A1361">
        <v>6411358</v>
      </c>
      <c r="B1361">
        <v>20</v>
      </c>
      <c r="C1361">
        <v>5</v>
      </c>
      <c r="D1361">
        <v>5</v>
      </c>
      <c r="E1361">
        <v>10</v>
      </c>
      <c r="F1361">
        <v>5</v>
      </c>
      <c r="G1361">
        <v>19.5</v>
      </c>
      <c r="I1361">
        <v>66.66666699999999</v>
      </c>
      <c r="J1361">
        <v>15</v>
      </c>
      <c r="K1361">
        <v>25</v>
      </c>
      <c r="L1361">
        <v>5</v>
      </c>
      <c r="V1361">
        <v>1</v>
      </c>
      <c r="Z1361">
        <v>2</v>
      </c>
      <c r="AB1361">
        <v>7</v>
      </c>
      <c r="AH1361">
        <v>10</v>
      </c>
      <c r="AI1361">
        <v>14</v>
      </c>
    </row>
    <row r="1362" spans="1:38" x14ac:dyDescent="0.2">
      <c r="A1362">
        <v>6411362</v>
      </c>
      <c r="C1362">
        <v>0</v>
      </c>
      <c r="I1362">
        <v>0</v>
      </c>
      <c r="Z1362">
        <v>0</v>
      </c>
      <c r="AB1362">
        <v>0</v>
      </c>
    </row>
    <row r="1363" spans="1:38" x14ac:dyDescent="0.2">
      <c r="A1363">
        <v>6411365</v>
      </c>
      <c r="C1363">
        <v>1</v>
      </c>
      <c r="F1363">
        <v>1</v>
      </c>
      <c r="G1363">
        <v>3.1666660000000002</v>
      </c>
      <c r="I1363">
        <v>8.3333329999999997</v>
      </c>
      <c r="AC1363">
        <v>1</v>
      </c>
      <c r="AE1363">
        <v>1</v>
      </c>
      <c r="AG1363">
        <v>1</v>
      </c>
      <c r="AK1363">
        <v>1.0833330000000001</v>
      </c>
    </row>
    <row r="1364" spans="1:38" x14ac:dyDescent="0.2">
      <c r="A1364">
        <v>6411367</v>
      </c>
      <c r="E1364">
        <v>5</v>
      </c>
      <c r="F1364">
        <v>1</v>
      </c>
      <c r="I1364">
        <v>175</v>
      </c>
      <c r="K1364">
        <v>10</v>
      </c>
      <c r="L1364">
        <v>120</v>
      </c>
      <c r="X1364">
        <v>2</v>
      </c>
      <c r="Z1364">
        <v>5</v>
      </c>
      <c r="AB1364">
        <v>5</v>
      </c>
      <c r="AI1364">
        <v>4</v>
      </c>
      <c r="AK1364">
        <v>130.000001</v>
      </c>
    </row>
    <row r="1365" spans="1:38" x14ac:dyDescent="0.2">
      <c r="A1365">
        <v>6411370</v>
      </c>
      <c r="E1365">
        <v>1</v>
      </c>
      <c r="H1365">
        <v>1</v>
      </c>
      <c r="J1365">
        <v>15</v>
      </c>
      <c r="K1365">
        <v>1</v>
      </c>
      <c r="L1365">
        <v>1</v>
      </c>
      <c r="Y1365">
        <v>1</v>
      </c>
      <c r="Z1365">
        <v>210</v>
      </c>
      <c r="AB1365">
        <v>20</v>
      </c>
      <c r="AC1365">
        <v>1</v>
      </c>
      <c r="AG1365">
        <v>8.3333000000000004E-2</v>
      </c>
      <c r="AH1365">
        <v>1</v>
      </c>
      <c r="AI1365">
        <v>6</v>
      </c>
    </row>
    <row r="1366" spans="1:38" x14ac:dyDescent="0.2">
      <c r="A1366">
        <v>6411371</v>
      </c>
      <c r="B1366">
        <v>6</v>
      </c>
      <c r="C1366">
        <v>10</v>
      </c>
      <c r="G1366">
        <v>7.4166670000000003</v>
      </c>
      <c r="I1366">
        <v>29.166667</v>
      </c>
      <c r="K1366">
        <v>1</v>
      </c>
      <c r="L1366">
        <v>5</v>
      </c>
      <c r="AH1366">
        <v>3</v>
      </c>
    </row>
    <row r="1367" spans="1:38" x14ac:dyDescent="0.2">
      <c r="A1367">
        <v>6411425</v>
      </c>
      <c r="C1367">
        <v>0</v>
      </c>
      <c r="E1367">
        <v>5</v>
      </c>
      <c r="F1367">
        <v>0</v>
      </c>
      <c r="G1367">
        <v>-13</v>
      </c>
      <c r="I1367">
        <v>49.999999999999993</v>
      </c>
      <c r="K1367">
        <v>5</v>
      </c>
      <c r="L1367">
        <v>5</v>
      </c>
      <c r="Z1367">
        <v>0</v>
      </c>
      <c r="AB1367">
        <v>1</v>
      </c>
      <c r="AH1367">
        <v>0</v>
      </c>
      <c r="AI1367">
        <v>2</v>
      </c>
      <c r="AK1367">
        <v>9.7144514654701197E-17</v>
      </c>
    </row>
    <row r="1368" spans="1:38" x14ac:dyDescent="0.2">
      <c r="A1368">
        <v>6411426</v>
      </c>
      <c r="B1368">
        <v>9</v>
      </c>
      <c r="C1368">
        <v>11</v>
      </c>
      <c r="G1368">
        <v>30.666667</v>
      </c>
      <c r="I1368">
        <v>76</v>
      </c>
      <c r="K1368">
        <v>0</v>
      </c>
      <c r="L1368">
        <v>21</v>
      </c>
      <c r="Q1368">
        <v>-0.5</v>
      </c>
      <c r="Z1368">
        <v>1</v>
      </c>
      <c r="AB1368">
        <v>-1</v>
      </c>
      <c r="AH1368">
        <v>1</v>
      </c>
      <c r="AI1368">
        <v>-0.88888900000000004</v>
      </c>
    </row>
    <row r="1369" spans="1:38" x14ac:dyDescent="0.2">
      <c r="A1369">
        <v>6411427</v>
      </c>
      <c r="G1369">
        <v>49.833333000000003</v>
      </c>
      <c r="I1369">
        <v>410.41666700000002</v>
      </c>
      <c r="L1369">
        <v>50</v>
      </c>
      <c r="Z1369">
        <v>0</v>
      </c>
      <c r="AB1369">
        <v>0</v>
      </c>
    </row>
    <row r="1370" spans="1:38" x14ac:dyDescent="0.2">
      <c r="A1370">
        <v>6411431</v>
      </c>
      <c r="B1370">
        <v>200</v>
      </c>
      <c r="C1370">
        <v>175</v>
      </c>
      <c r="E1370">
        <v>5</v>
      </c>
      <c r="I1370">
        <v>568.74999800000001</v>
      </c>
      <c r="K1370">
        <v>10</v>
      </c>
      <c r="L1370">
        <v>100</v>
      </c>
      <c r="Z1370">
        <v>100</v>
      </c>
      <c r="AB1370">
        <v>2</v>
      </c>
      <c r="AI1370">
        <v>1</v>
      </c>
    </row>
    <row r="1371" spans="1:38" x14ac:dyDescent="0.2">
      <c r="A1371">
        <v>6411433</v>
      </c>
      <c r="B1371">
        <v>1</v>
      </c>
      <c r="C1371">
        <v>10</v>
      </c>
      <c r="G1371">
        <v>1.0833330000000001</v>
      </c>
      <c r="I1371">
        <v>60.416667000000004</v>
      </c>
      <c r="J1371">
        <v>5</v>
      </c>
      <c r="L1371">
        <v>11</v>
      </c>
      <c r="Z1371">
        <v>1</v>
      </c>
      <c r="AH1371">
        <v>3</v>
      </c>
      <c r="AK1371">
        <v>13</v>
      </c>
    </row>
    <row r="1372" spans="1:38" x14ac:dyDescent="0.2">
      <c r="A1372">
        <v>6411435</v>
      </c>
      <c r="B1372">
        <v>5</v>
      </c>
      <c r="D1372">
        <v>3</v>
      </c>
      <c r="G1372">
        <v>3.25</v>
      </c>
      <c r="I1372">
        <v>20.833333</v>
      </c>
      <c r="J1372">
        <v>1</v>
      </c>
      <c r="L1372">
        <v>4</v>
      </c>
      <c r="Z1372">
        <v>1</v>
      </c>
      <c r="AA1372">
        <v>4.25</v>
      </c>
      <c r="AB1372">
        <v>5</v>
      </c>
      <c r="AG1372">
        <v>2</v>
      </c>
      <c r="AH1372">
        <v>1</v>
      </c>
      <c r="AI1372">
        <v>1</v>
      </c>
      <c r="AK1372">
        <v>6.5</v>
      </c>
      <c r="AL1372">
        <v>1</v>
      </c>
    </row>
    <row r="1373" spans="1:38" x14ac:dyDescent="0.2">
      <c r="A1373">
        <v>6411436</v>
      </c>
      <c r="E1373">
        <v>0</v>
      </c>
      <c r="G1373">
        <v>5.4166670000000003</v>
      </c>
      <c r="I1373">
        <v>16.666667</v>
      </c>
      <c r="L1373">
        <v>5</v>
      </c>
      <c r="Z1373">
        <v>5</v>
      </c>
      <c r="AB1373">
        <v>0</v>
      </c>
      <c r="AC1373">
        <v>0</v>
      </c>
      <c r="AG1373">
        <v>1</v>
      </c>
      <c r="AI1373">
        <v>0</v>
      </c>
    </row>
    <row r="1374" spans="1:38" x14ac:dyDescent="0.2">
      <c r="A1374">
        <v>6411439</v>
      </c>
      <c r="C1374">
        <v>63</v>
      </c>
      <c r="G1374">
        <v>26</v>
      </c>
      <c r="H1374">
        <v>1</v>
      </c>
      <c r="I1374">
        <v>100</v>
      </c>
      <c r="J1374">
        <v>10</v>
      </c>
      <c r="K1374">
        <v>15</v>
      </c>
      <c r="L1374">
        <v>60</v>
      </c>
      <c r="Y1374">
        <v>1</v>
      </c>
      <c r="Z1374">
        <v>50</v>
      </c>
      <c r="AA1374">
        <v>0</v>
      </c>
      <c r="AB1374">
        <v>25</v>
      </c>
      <c r="AG1374">
        <v>5.0833329999999997</v>
      </c>
      <c r="AH1374">
        <v>5</v>
      </c>
      <c r="AI1374">
        <v>1</v>
      </c>
    </row>
    <row r="1375" spans="1:38" x14ac:dyDescent="0.2">
      <c r="A1375">
        <v>6411442</v>
      </c>
      <c r="B1375">
        <v>56</v>
      </c>
      <c r="C1375">
        <v>30</v>
      </c>
      <c r="D1375">
        <v>35</v>
      </c>
      <c r="E1375">
        <v>1</v>
      </c>
      <c r="G1375">
        <v>30</v>
      </c>
      <c r="I1375">
        <v>180.25</v>
      </c>
      <c r="K1375">
        <v>6</v>
      </c>
      <c r="L1375">
        <v>70</v>
      </c>
      <c r="Y1375">
        <v>1</v>
      </c>
      <c r="Z1375">
        <v>23</v>
      </c>
      <c r="AB1375">
        <v>1</v>
      </c>
      <c r="AK1375">
        <v>5.4166670000000003</v>
      </c>
    </row>
    <row r="1376" spans="1:38" x14ac:dyDescent="0.2">
      <c r="A1376">
        <v>6411444</v>
      </c>
      <c r="B1376">
        <v>650</v>
      </c>
      <c r="C1376">
        <v>550</v>
      </c>
      <c r="D1376">
        <v>100</v>
      </c>
      <c r="E1376">
        <v>65</v>
      </c>
      <c r="F1376">
        <v>-1</v>
      </c>
      <c r="G1376">
        <v>460</v>
      </c>
      <c r="I1376">
        <v>2013.5833289999998</v>
      </c>
      <c r="J1376">
        <v>125</v>
      </c>
      <c r="L1376">
        <v>550</v>
      </c>
      <c r="Z1376">
        <v>50</v>
      </c>
      <c r="AB1376">
        <v>99</v>
      </c>
      <c r="AC1376">
        <v>1</v>
      </c>
      <c r="AG1376">
        <v>75</v>
      </c>
      <c r="AI1376">
        <v>1</v>
      </c>
    </row>
    <row r="1377" spans="1:37" x14ac:dyDescent="0.2">
      <c r="A1377">
        <v>6411446</v>
      </c>
      <c r="B1377">
        <v>596</v>
      </c>
      <c r="C1377">
        <v>799</v>
      </c>
      <c r="D1377">
        <v>100</v>
      </c>
      <c r="F1377">
        <v>199</v>
      </c>
      <c r="G1377">
        <v>911.74999800000001</v>
      </c>
      <c r="I1377">
        <v>4790.6666580000001</v>
      </c>
      <c r="J1377">
        <v>350</v>
      </c>
      <c r="K1377">
        <v>35</v>
      </c>
      <c r="L1377">
        <v>750</v>
      </c>
      <c r="Z1377">
        <v>394</v>
      </c>
      <c r="AB1377">
        <v>150</v>
      </c>
      <c r="AC1377">
        <v>1</v>
      </c>
      <c r="AG1377">
        <v>150</v>
      </c>
      <c r="AI1377">
        <v>1</v>
      </c>
      <c r="AK1377">
        <v>130.000001</v>
      </c>
    </row>
    <row r="1378" spans="1:37" x14ac:dyDescent="0.2">
      <c r="A1378">
        <v>6411448</v>
      </c>
      <c r="B1378">
        <v>10</v>
      </c>
      <c r="C1378">
        <v>20</v>
      </c>
      <c r="I1378">
        <v>10.416667</v>
      </c>
      <c r="Y1378">
        <v>1</v>
      </c>
      <c r="Z1378">
        <v>10</v>
      </c>
      <c r="AB1378">
        <v>11</v>
      </c>
      <c r="AI1378">
        <v>1</v>
      </c>
    </row>
    <row r="1379" spans="1:37" x14ac:dyDescent="0.2">
      <c r="A1379">
        <v>6411456</v>
      </c>
      <c r="B1379">
        <v>31</v>
      </c>
      <c r="C1379">
        <v>1</v>
      </c>
      <c r="E1379">
        <v>30</v>
      </c>
      <c r="F1379">
        <v>3</v>
      </c>
      <c r="G1379">
        <v>13</v>
      </c>
      <c r="H1379">
        <v>1</v>
      </c>
      <c r="I1379">
        <v>1</v>
      </c>
      <c r="J1379">
        <v>3</v>
      </c>
      <c r="K1379">
        <v>5</v>
      </c>
      <c r="L1379">
        <v>5</v>
      </c>
      <c r="Y1379">
        <v>0.83333299999999999</v>
      </c>
      <c r="Z1379">
        <v>1</v>
      </c>
      <c r="AB1379">
        <v>1</v>
      </c>
      <c r="AG1379">
        <v>8.3333000000000004E-2</v>
      </c>
      <c r="AH1379">
        <v>5</v>
      </c>
      <c r="AI1379">
        <v>1</v>
      </c>
      <c r="AK1379">
        <v>13</v>
      </c>
    </row>
    <row r="1380" spans="1:37" x14ac:dyDescent="0.2">
      <c r="A1380">
        <v>6411457</v>
      </c>
      <c r="B1380">
        <v>5</v>
      </c>
      <c r="D1380">
        <v>0</v>
      </c>
      <c r="E1380">
        <v>1</v>
      </c>
      <c r="F1380">
        <v>3</v>
      </c>
      <c r="G1380">
        <v>2.1666669999999999</v>
      </c>
      <c r="I1380">
        <v>4.1666670000000003</v>
      </c>
      <c r="J1380">
        <v>12</v>
      </c>
      <c r="K1380">
        <v>2</v>
      </c>
      <c r="L1380">
        <v>8</v>
      </c>
      <c r="N1380">
        <v>4</v>
      </c>
      <c r="O1380">
        <v>1</v>
      </c>
      <c r="P1380">
        <v>2</v>
      </c>
      <c r="Q1380">
        <v>4</v>
      </c>
      <c r="V1380">
        <v>3</v>
      </c>
      <c r="X1380">
        <v>3</v>
      </c>
      <c r="AC1380">
        <v>3</v>
      </c>
      <c r="AD1380">
        <v>1</v>
      </c>
      <c r="AE1380">
        <v>2</v>
      </c>
      <c r="AG1380">
        <v>1.1666669999999999</v>
      </c>
      <c r="AH1380">
        <v>7</v>
      </c>
      <c r="AI1380">
        <v>1</v>
      </c>
    </row>
    <row r="1381" spans="1:37" x14ac:dyDescent="0.2">
      <c r="A1381">
        <v>6411460</v>
      </c>
      <c r="B1381">
        <v>25</v>
      </c>
      <c r="C1381">
        <v>75</v>
      </c>
      <c r="F1381">
        <v>5</v>
      </c>
      <c r="G1381">
        <v>52</v>
      </c>
      <c r="I1381">
        <v>246.91666699999999</v>
      </c>
      <c r="K1381">
        <v>5</v>
      </c>
      <c r="L1381">
        <v>30</v>
      </c>
      <c r="Z1381">
        <v>5</v>
      </c>
      <c r="AB1381">
        <v>13</v>
      </c>
      <c r="AI1381">
        <v>1</v>
      </c>
    </row>
    <row r="1382" spans="1:37" x14ac:dyDescent="0.2">
      <c r="A1382">
        <v>6411504</v>
      </c>
      <c r="D1382">
        <v>10</v>
      </c>
      <c r="F1382">
        <v>5</v>
      </c>
      <c r="G1382">
        <v>0.16666700000000001</v>
      </c>
      <c r="I1382">
        <v>50</v>
      </c>
      <c r="J1382">
        <v>10</v>
      </c>
      <c r="K1382">
        <v>8</v>
      </c>
      <c r="L1382">
        <v>30</v>
      </c>
      <c r="N1382">
        <v>3.25</v>
      </c>
      <c r="Y1382">
        <v>1</v>
      </c>
      <c r="Z1382">
        <v>10</v>
      </c>
      <c r="AB1382">
        <v>10</v>
      </c>
      <c r="AC1382">
        <v>0.25</v>
      </c>
      <c r="AG1382">
        <v>5</v>
      </c>
      <c r="AH1382">
        <v>5</v>
      </c>
      <c r="AI1382">
        <v>11</v>
      </c>
    </row>
    <row r="1383" spans="1:37" x14ac:dyDescent="0.2">
      <c r="A1383">
        <v>6411505</v>
      </c>
      <c r="B1383">
        <v>5</v>
      </c>
      <c r="C1383">
        <v>10</v>
      </c>
      <c r="D1383">
        <v>5</v>
      </c>
      <c r="E1383">
        <v>5</v>
      </c>
      <c r="F1383">
        <v>3</v>
      </c>
      <c r="G1383">
        <v>13</v>
      </c>
      <c r="H1383">
        <v>1</v>
      </c>
      <c r="I1383">
        <v>52.08333300000001</v>
      </c>
      <c r="J1383">
        <v>12</v>
      </c>
      <c r="K1383">
        <v>11</v>
      </c>
      <c r="L1383">
        <v>10</v>
      </c>
      <c r="N1383">
        <v>1</v>
      </c>
      <c r="Q1383">
        <v>1</v>
      </c>
      <c r="V1383">
        <v>3</v>
      </c>
      <c r="X1383">
        <v>2</v>
      </c>
      <c r="Y1383">
        <v>4</v>
      </c>
      <c r="Z1383">
        <v>2</v>
      </c>
      <c r="AB1383">
        <v>3</v>
      </c>
      <c r="AC1383">
        <v>1</v>
      </c>
      <c r="AD1383">
        <v>1</v>
      </c>
      <c r="AG1383">
        <v>5.1666659999999993</v>
      </c>
      <c r="AH1383">
        <v>7</v>
      </c>
      <c r="AI1383">
        <v>5</v>
      </c>
      <c r="AJ1383">
        <v>5.3125</v>
      </c>
      <c r="AK1383">
        <v>5.4166670000000003</v>
      </c>
    </row>
    <row r="1384" spans="1:37" x14ac:dyDescent="0.2">
      <c r="A1384">
        <v>6411506</v>
      </c>
      <c r="E1384">
        <v>1</v>
      </c>
      <c r="I1384">
        <v>20.833333</v>
      </c>
      <c r="AC1384">
        <v>3</v>
      </c>
      <c r="AH1384">
        <v>2</v>
      </c>
      <c r="AI1384">
        <v>2</v>
      </c>
    </row>
    <row r="1385" spans="1:37" x14ac:dyDescent="0.2">
      <c r="A1385">
        <v>6411508</v>
      </c>
      <c r="C1385">
        <v>5</v>
      </c>
      <c r="E1385">
        <v>1</v>
      </c>
      <c r="F1385">
        <v>1</v>
      </c>
      <c r="G1385">
        <v>30.416667</v>
      </c>
      <c r="I1385">
        <v>119.833333</v>
      </c>
      <c r="J1385">
        <v>4</v>
      </c>
      <c r="K1385">
        <v>3</v>
      </c>
      <c r="L1385">
        <v>7</v>
      </c>
      <c r="Z1385">
        <v>1</v>
      </c>
      <c r="AB1385">
        <v>1</v>
      </c>
      <c r="AC1385">
        <v>1</v>
      </c>
      <c r="AI1385">
        <v>1</v>
      </c>
      <c r="AK1385">
        <v>2.1666660000000002</v>
      </c>
    </row>
    <row r="1386" spans="1:37" x14ac:dyDescent="0.2">
      <c r="A1386">
        <v>6411510</v>
      </c>
      <c r="B1386">
        <v>10</v>
      </c>
      <c r="C1386">
        <v>25</v>
      </c>
      <c r="D1386">
        <v>10</v>
      </c>
      <c r="E1386">
        <v>12</v>
      </c>
      <c r="G1386">
        <v>28</v>
      </c>
      <c r="I1386">
        <v>136.5</v>
      </c>
      <c r="J1386">
        <v>9</v>
      </c>
      <c r="L1386">
        <v>20</v>
      </c>
      <c r="N1386">
        <v>3</v>
      </c>
      <c r="Z1386">
        <v>5</v>
      </c>
      <c r="AG1386">
        <v>17.083333</v>
      </c>
      <c r="AH1386">
        <v>6</v>
      </c>
    </row>
    <row r="1387" spans="1:37" x14ac:dyDescent="0.2">
      <c r="A1387">
        <v>6411511</v>
      </c>
      <c r="B1387">
        <v>1</v>
      </c>
      <c r="E1387">
        <v>1</v>
      </c>
      <c r="G1387">
        <v>1</v>
      </c>
      <c r="I1387">
        <v>37.5</v>
      </c>
      <c r="J1387">
        <v>10</v>
      </c>
      <c r="K1387">
        <v>1</v>
      </c>
      <c r="L1387">
        <v>26</v>
      </c>
      <c r="AB1387">
        <v>1</v>
      </c>
      <c r="AI1387">
        <v>1</v>
      </c>
      <c r="AK1387">
        <v>1.0833330000000001</v>
      </c>
    </row>
    <row r="1388" spans="1:37" x14ac:dyDescent="0.2">
      <c r="A1388">
        <v>6411512</v>
      </c>
      <c r="I1388">
        <v>12.5</v>
      </c>
      <c r="K1388">
        <v>1</v>
      </c>
      <c r="Q1388">
        <v>7</v>
      </c>
      <c r="V1388">
        <v>3</v>
      </c>
      <c r="AC1388">
        <v>3</v>
      </c>
      <c r="AI1388">
        <v>5</v>
      </c>
    </row>
    <row r="1389" spans="1:37" x14ac:dyDescent="0.2">
      <c r="A1389">
        <v>6411514</v>
      </c>
      <c r="B1389">
        <v>3</v>
      </c>
      <c r="C1389">
        <v>4</v>
      </c>
      <c r="G1389">
        <v>1.0833330000000001</v>
      </c>
      <c r="I1389">
        <v>8.3333329999999997</v>
      </c>
      <c r="L1389">
        <v>20</v>
      </c>
      <c r="Z1389">
        <v>2</v>
      </c>
      <c r="AB1389">
        <v>2</v>
      </c>
    </row>
    <row r="1390" spans="1:37" x14ac:dyDescent="0.2">
      <c r="A1390">
        <v>6411519</v>
      </c>
      <c r="C1390">
        <v>1</v>
      </c>
      <c r="G1390">
        <v>2</v>
      </c>
      <c r="H1390">
        <v>1</v>
      </c>
      <c r="I1390">
        <v>62.5</v>
      </c>
      <c r="L1390">
        <v>1</v>
      </c>
      <c r="N1390">
        <v>0.25</v>
      </c>
      <c r="Y1390">
        <v>1</v>
      </c>
      <c r="AG1390">
        <v>6.0833329999999997</v>
      </c>
    </row>
    <row r="1391" spans="1:37" x14ac:dyDescent="0.2">
      <c r="A1391">
        <v>6411525</v>
      </c>
      <c r="C1391">
        <v>3</v>
      </c>
      <c r="G1391">
        <v>11.5</v>
      </c>
      <c r="I1391">
        <v>56.25</v>
      </c>
      <c r="K1391">
        <v>3</v>
      </c>
      <c r="L1391">
        <v>15</v>
      </c>
      <c r="Z1391">
        <v>5</v>
      </c>
      <c r="AA1391">
        <v>1.0625</v>
      </c>
      <c r="AB1391">
        <v>5</v>
      </c>
      <c r="AG1391">
        <v>5</v>
      </c>
      <c r="AH1391">
        <v>7</v>
      </c>
      <c r="AI1391">
        <v>1</v>
      </c>
    </row>
    <row r="1392" spans="1:37" x14ac:dyDescent="0.2">
      <c r="A1392">
        <v>6411527</v>
      </c>
      <c r="B1392">
        <v>-1</v>
      </c>
      <c r="C1392">
        <v>50</v>
      </c>
      <c r="I1392">
        <v>125</v>
      </c>
      <c r="K1392">
        <v>1</v>
      </c>
      <c r="Z1392">
        <v>-4</v>
      </c>
      <c r="AB1392">
        <v>-4</v>
      </c>
      <c r="AC1392">
        <v>1</v>
      </c>
      <c r="AI1392">
        <v>1</v>
      </c>
      <c r="AK1392">
        <v>-2.1666669999999999</v>
      </c>
    </row>
    <row r="1393" spans="1:42" x14ac:dyDescent="0.2">
      <c r="A1393">
        <v>6411537</v>
      </c>
      <c r="E1393">
        <v>1</v>
      </c>
      <c r="AB1393">
        <v>2</v>
      </c>
      <c r="AI1393">
        <v>1</v>
      </c>
    </row>
    <row r="1394" spans="1:42" x14ac:dyDescent="0.2">
      <c r="A1394">
        <v>6411541</v>
      </c>
      <c r="B1394">
        <v>2</v>
      </c>
      <c r="C1394">
        <v>2</v>
      </c>
      <c r="F1394">
        <v>1</v>
      </c>
      <c r="G1394">
        <v>2.1666669999999999</v>
      </c>
      <c r="I1394">
        <v>2.0833330000000001</v>
      </c>
      <c r="K1394">
        <v>1</v>
      </c>
      <c r="L1394">
        <v>1</v>
      </c>
      <c r="Z1394">
        <v>1</v>
      </c>
      <c r="AG1394">
        <v>2</v>
      </c>
      <c r="AK1394">
        <v>5.4166670000000003</v>
      </c>
    </row>
    <row r="1395" spans="1:42" x14ac:dyDescent="0.2">
      <c r="A1395">
        <v>6411546</v>
      </c>
      <c r="H1395">
        <v>0.5</v>
      </c>
      <c r="I1395">
        <v>20.833334000000001</v>
      </c>
      <c r="K1395">
        <v>1</v>
      </c>
      <c r="L1395">
        <v>5</v>
      </c>
      <c r="Z1395">
        <v>1</v>
      </c>
      <c r="AB1395">
        <v>3</v>
      </c>
      <c r="AG1395">
        <v>1</v>
      </c>
      <c r="AK1395">
        <v>1.0833330000000001</v>
      </c>
      <c r="AM1395">
        <v>1.0833330000000001</v>
      </c>
    </row>
    <row r="1396" spans="1:42" x14ac:dyDescent="0.2">
      <c r="A1396">
        <v>6411552</v>
      </c>
      <c r="C1396">
        <v>1</v>
      </c>
      <c r="E1396">
        <v>21</v>
      </c>
      <c r="G1396">
        <v>40</v>
      </c>
      <c r="I1396">
        <v>27.083333</v>
      </c>
      <c r="J1396">
        <v>51</v>
      </c>
      <c r="K1396">
        <v>6</v>
      </c>
      <c r="Z1396">
        <v>1</v>
      </c>
      <c r="AB1396">
        <v>1</v>
      </c>
      <c r="AH1396">
        <v>1</v>
      </c>
      <c r="AI1396">
        <v>1</v>
      </c>
    </row>
    <row r="1397" spans="1:42" x14ac:dyDescent="0.2">
      <c r="A1397">
        <v>6411553</v>
      </c>
      <c r="B1397">
        <v>2</v>
      </c>
      <c r="I1397">
        <v>6.25</v>
      </c>
      <c r="L1397">
        <v>5</v>
      </c>
      <c r="Z1397">
        <v>4</v>
      </c>
      <c r="AB1397">
        <v>4</v>
      </c>
    </row>
    <row r="1398" spans="1:42" x14ac:dyDescent="0.2">
      <c r="A1398">
        <v>6411607</v>
      </c>
      <c r="B1398">
        <v>26</v>
      </c>
      <c r="C1398">
        <v>25</v>
      </c>
      <c r="E1398">
        <v>1</v>
      </c>
      <c r="F1398">
        <v>5</v>
      </c>
      <c r="G1398">
        <v>51</v>
      </c>
      <c r="I1398">
        <v>75</v>
      </c>
      <c r="J1398">
        <v>5</v>
      </c>
      <c r="K1398">
        <v>1</v>
      </c>
      <c r="L1398">
        <v>10</v>
      </c>
      <c r="N1398">
        <v>1</v>
      </c>
      <c r="AB1398">
        <v>10</v>
      </c>
      <c r="AG1398">
        <v>5.0833329999999997</v>
      </c>
      <c r="AK1398">
        <v>13</v>
      </c>
    </row>
    <row r="1399" spans="1:42" x14ac:dyDescent="0.2">
      <c r="A1399">
        <v>6411615</v>
      </c>
      <c r="B1399">
        <v>1</v>
      </c>
      <c r="E1399">
        <v>1</v>
      </c>
      <c r="G1399">
        <v>2.1666669999999999</v>
      </c>
      <c r="I1399">
        <v>2.0833330000000001</v>
      </c>
      <c r="J1399">
        <v>5</v>
      </c>
      <c r="K1399">
        <v>1</v>
      </c>
      <c r="V1399">
        <v>2</v>
      </c>
      <c r="X1399">
        <v>1</v>
      </c>
      <c r="AG1399">
        <v>1</v>
      </c>
      <c r="AH1399">
        <v>1</v>
      </c>
      <c r="AI1399">
        <v>1</v>
      </c>
      <c r="AK1399">
        <v>6.5</v>
      </c>
    </row>
    <row r="1400" spans="1:42" x14ac:dyDescent="0.2">
      <c r="A1400">
        <v>6411616</v>
      </c>
      <c r="B1400">
        <v>4</v>
      </c>
      <c r="C1400">
        <v>1</v>
      </c>
      <c r="D1400">
        <v>1</v>
      </c>
      <c r="E1400">
        <v>1</v>
      </c>
      <c r="G1400">
        <v>3.0833330000000001</v>
      </c>
      <c r="I1400">
        <v>2.0833330000000001</v>
      </c>
      <c r="J1400">
        <v>1</v>
      </c>
      <c r="K1400">
        <v>1</v>
      </c>
      <c r="Z1400">
        <v>1</v>
      </c>
      <c r="AB1400">
        <v>1</v>
      </c>
      <c r="AG1400">
        <v>2</v>
      </c>
    </row>
    <row r="1401" spans="1:42" x14ac:dyDescent="0.2">
      <c r="A1401">
        <v>6411618</v>
      </c>
      <c r="B1401">
        <v>25</v>
      </c>
      <c r="E1401">
        <v>5</v>
      </c>
      <c r="F1401">
        <v>5</v>
      </c>
      <c r="G1401">
        <v>26</v>
      </c>
      <c r="I1401">
        <v>50</v>
      </c>
      <c r="K1401">
        <v>5</v>
      </c>
      <c r="V1401">
        <v>2</v>
      </c>
      <c r="Y1401">
        <v>1</v>
      </c>
      <c r="Z1401">
        <v>1</v>
      </c>
      <c r="AB1401">
        <v>15</v>
      </c>
      <c r="AC1401">
        <v>1</v>
      </c>
      <c r="AI1401">
        <v>1</v>
      </c>
      <c r="AK1401">
        <v>26</v>
      </c>
    </row>
    <row r="1402" spans="1:42" x14ac:dyDescent="0.2">
      <c r="A1402">
        <v>6411620</v>
      </c>
      <c r="D1402">
        <v>3</v>
      </c>
      <c r="E1402">
        <v>1</v>
      </c>
      <c r="F1402">
        <v>1</v>
      </c>
      <c r="J1402">
        <v>1</v>
      </c>
      <c r="K1402">
        <v>1</v>
      </c>
      <c r="L1402">
        <v>2</v>
      </c>
      <c r="Q1402">
        <v>4</v>
      </c>
      <c r="V1402">
        <v>5</v>
      </c>
      <c r="X1402">
        <v>2</v>
      </c>
      <c r="Y1402">
        <v>1</v>
      </c>
      <c r="Z1402">
        <v>1</v>
      </c>
      <c r="AB1402">
        <v>1</v>
      </c>
      <c r="AC1402">
        <v>0</v>
      </c>
      <c r="AG1402">
        <v>4</v>
      </c>
      <c r="AH1402">
        <v>5</v>
      </c>
      <c r="AI1402">
        <v>3</v>
      </c>
      <c r="AN1402">
        <v>1</v>
      </c>
      <c r="AO1402">
        <v>1</v>
      </c>
    </row>
    <row r="1403" spans="1:42" x14ac:dyDescent="0.2">
      <c r="A1403">
        <v>6411622</v>
      </c>
      <c r="C1403">
        <v>0</v>
      </c>
      <c r="D1403">
        <v>0</v>
      </c>
      <c r="E1403">
        <v>1</v>
      </c>
      <c r="G1403">
        <v>-1.1102230246251565E-16</v>
      </c>
      <c r="I1403">
        <v>-7.9103390504542404E-16</v>
      </c>
      <c r="J1403">
        <v>25</v>
      </c>
      <c r="K1403">
        <v>1</v>
      </c>
      <c r="L1403">
        <v>1</v>
      </c>
      <c r="N1403">
        <v>3</v>
      </c>
      <c r="Q1403">
        <v>2</v>
      </c>
      <c r="Y1403">
        <v>6</v>
      </c>
      <c r="Z1403">
        <v>0</v>
      </c>
      <c r="AC1403">
        <v>1</v>
      </c>
      <c r="AG1403">
        <v>-0.83333299999999999</v>
      </c>
      <c r="AH1403">
        <v>6</v>
      </c>
      <c r="AI1403">
        <v>25</v>
      </c>
      <c r="AK1403">
        <v>13</v>
      </c>
      <c r="AP1403">
        <v>-1.125</v>
      </c>
    </row>
    <row r="1404" spans="1:42" x14ac:dyDescent="0.2">
      <c r="A1404">
        <v>6411630</v>
      </c>
      <c r="B1404">
        <v>40</v>
      </c>
      <c r="C1404">
        <v>0</v>
      </c>
      <c r="D1404">
        <v>5</v>
      </c>
      <c r="E1404">
        <v>1</v>
      </c>
      <c r="G1404">
        <v>35</v>
      </c>
      <c r="I1404">
        <v>25</v>
      </c>
      <c r="J1404">
        <v>10</v>
      </c>
      <c r="K1404">
        <v>5</v>
      </c>
      <c r="L1404">
        <v>10</v>
      </c>
      <c r="Y1404">
        <v>1</v>
      </c>
      <c r="Z1404">
        <v>10</v>
      </c>
      <c r="AA1404">
        <v>17</v>
      </c>
      <c r="AB1404">
        <v>5</v>
      </c>
      <c r="AI1404">
        <v>1</v>
      </c>
    </row>
    <row r="1405" spans="1:42" x14ac:dyDescent="0.2">
      <c r="A1405">
        <v>6411633</v>
      </c>
      <c r="B1405">
        <v>1</v>
      </c>
      <c r="C1405">
        <v>7</v>
      </c>
      <c r="D1405">
        <v>11</v>
      </c>
      <c r="E1405">
        <v>1</v>
      </c>
      <c r="G1405">
        <v>23</v>
      </c>
      <c r="I1405">
        <v>52.083334000000001</v>
      </c>
      <c r="J1405">
        <v>22</v>
      </c>
      <c r="K1405">
        <v>46</v>
      </c>
      <c r="L1405">
        <v>16</v>
      </c>
      <c r="Q1405">
        <v>2</v>
      </c>
      <c r="AG1405">
        <v>4</v>
      </c>
      <c r="AH1405">
        <v>6</v>
      </c>
      <c r="AI1405">
        <v>47</v>
      </c>
      <c r="AK1405">
        <v>32.5</v>
      </c>
    </row>
    <row r="1406" spans="1:42" x14ac:dyDescent="0.2">
      <c r="A1406">
        <v>6411634</v>
      </c>
      <c r="B1406">
        <v>2</v>
      </c>
      <c r="E1406">
        <v>0</v>
      </c>
      <c r="F1406">
        <v>1</v>
      </c>
      <c r="G1406">
        <v>100</v>
      </c>
      <c r="I1406">
        <v>66.666667000000004</v>
      </c>
      <c r="K1406">
        <v>1</v>
      </c>
      <c r="L1406">
        <v>1</v>
      </c>
      <c r="Z1406">
        <v>1</v>
      </c>
      <c r="AA1406">
        <v>34</v>
      </c>
      <c r="AK1406">
        <v>2.1666660000000002</v>
      </c>
    </row>
    <row r="1407" spans="1:42" x14ac:dyDescent="0.2">
      <c r="A1407">
        <v>6411635</v>
      </c>
      <c r="B1407">
        <v>20</v>
      </c>
      <c r="C1407">
        <v>28</v>
      </c>
      <c r="D1407">
        <v>15</v>
      </c>
      <c r="E1407">
        <v>10</v>
      </c>
      <c r="F1407">
        <v>2</v>
      </c>
      <c r="G1407">
        <v>26</v>
      </c>
      <c r="I1407">
        <v>200</v>
      </c>
      <c r="J1407">
        <v>15</v>
      </c>
      <c r="K1407">
        <v>19</v>
      </c>
      <c r="L1407">
        <v>80</v>
      </c>
      <c r="Z1407">
        <v>5</v>
      </c>
      <c r="AA1407">
        <v>17</v>
      </c>
      <c r="AB1407">
        <v>1</v>
      </c>
      <c r="AC1407">
        <v>0.25</v>
      </c>
      <c r="AH1407">
        <v>8</v>
      </c>
      <c r="AI1407">
        <v>1</v>
      </c>
      <c r="AK1407">
        <v>26</v>
      </c>
      <c r="AM1407">
        <v>13</v>
      </c>
    </row>
    <row r="1408" spans="1:42" x14ac:dyDescent="0.2">
      <c r="A1408">
        <v>6411639</v>
      </c>
      <c r="B1408">
        <v>15</v>
      </c>
      <c r="H1408">
        <v>13.25</v>
      </c>
      <c r="I1408">
        <v>1</v>
      </c>
      <c r="J1408">
        <v>40</v>
      </c>
      <c r="N1408">
        <v>7</v>
      </c>
      <c r="Q1408">
        <v>20</v>
      </c>
      <c r="X1408">
        <v>5</v>
      </c>
      <c r="Y1408">
        <v>2</v>
      </c>
      <c r="AD1408">
        <v>2</v>
      </c>
      <c r="AG1408">
        <v>0.75</v>
      </c>
      <c r="AH1408">
        <v>31</v>
      </c>
      <c r="AI1408">
        <v>40</v>
      </c>
      <c r="AN1408">
        <v>6</v>
      </c>
      <c r="AP1408">
        <v>1.125</v>
      </c>
    </row>
    <row r="1409" spans="1:42" x14ac:dyDescent="0.2">
      <c r="A1409">
        <v>6411641</v>
      </c>
      <c r="C1409">
        <v>3</v>
      </c>
      <c r="H1409">
        <v>2.125</v>
      </c>
      <c r="I1409">
        <v>1</v>
      </c>
      <c r="K1409">
        <v>1</v>
      </c>
      <c r="N1409">
        <v>5</v>
      </c>
      <c r="O1409">
        <v>2</v>
      </c>
      <c r="Q1409">
        <v>6</v>
      </c>
      <c r="V1409">
        <v>7</v>
      </c>
      <c r="X1409">
        <v>4</v>
      </c>
      <c r="Y1409">
        <v>1</v>
      </c>
      <c r="AG1409">
        <v>0.16666700000000001</v>
      </c>
      <c r="AH1409">
        <v>4</v>
      </c>
      <c r="AI1409">
        <v>3</v>
      </c>
      <c r="AP1409">
        <v>1.125</v>
      </c>
    </row>
    <row r="1410" spans="1:42" x14ac:dyDescent="0.2">
      <c r="A1410">
        <v>6411647</v>
      </c>
      <c r="E1410">
        <v>26</v>
      </c>
      <c r="G1410">
        <v>78</v>
      </c>
      <c r="I1410">
        <v>512.5</v>
      </c>
      <c r="J1410">
        <v>50</v>
      </c>
      <c r="Z1410">
        <v>1</v>
      </c>
      <c r="AB1410">
        <v>1</v>
      </c>
      <c r="AC1410">
        <v>1</v>
      </c>
      <c r="AH1410">
        <v>10</v>
      </c>
      <c r="AI1410">
        <v>1</v>
      </c>
    </row>
    <row r="1411" spans="1:42" x14ac:dyDescent="0.2">
      <c r="A1411">
        <v>6411648</v>
      </c>
      <c r="C1411">
        <v>2</v>
      </c>
      <c r="E1411">
        <v>5</v>
      </c>
      <c r="I1411">
        <v>18.75</v>
      </c>
      <c r="J1411">
        <v>3</v>
      </c>
      <c r="K1411">
        <v>5</v>
      </c>
      <c r="L1411">
        <v>1</v>
      </c>
      <c r="Q1411">
        <v>1</v>
      </c>
      <c r="AG1411">
        <v>5</v>
      </c>
      <c r="AH1411">
        <v>10</v>
      </c>
      <c r="AI1411">
        <v>11</v>
      </c>
    </row>
    <row r="1412" spans="1:42" x14ac:dyDescent="0.2">
      <c r="A1412">
        <v>6411653</v>
      </c>
      <c r="E1412">
        <v>4</v>
      </c>
      <c r="F1412">
        <v>3</v>
      </c>
      <c r="G1412">
        <v>1.0833330000000001</v>
      </c>
      <c r="H1412">
        <v>1.125</v>
      </c>
      <c r="J1412">
        <v>5</v>
      </c>
      <c r="K1412">
        <v>3</v>
      </c>
      <c r="L1412">
        <v>3</v>
      </c>
      <c r="Q1412">
        <v>5</v>
      </c>
      <c r="V1412">
        <v>2</v>
      </c>
      <c r="Z1412">
        <v>1</v>
      </c>
      <c r="AB1412">
        <v>1</v>
      </c>
      <c r="AC1412">
        <v>4</v>
      </c>
      <c r="AI1412">
        <v>15</v>
      </c>
    </row>
    <row r="1413" spans="1:42" x14ac:dyDescent="0.2">
      <c r="A1413">
        <v>6411654</v>
      </c>
      <c r="B1413">
        <v>150</v>
      </c>
      <c r="C1413">
        <v>150</v>
      </c>
      <c r="E1413">
        <v>21</v>
      </c>
      <c r="F1413">
        <v>25</v>
      </c>
      <c r="G1413">
        <v>185</v>
      </c>
      <c r="I1413">
        <v>600</v>
      </c>
      <c r="K1413">
        <v>11</v>
      </c>
      <c r="L1413">
        <v>125</v>
      </c>
      <c r="Z1413">
        <v>2</v>
      </c>
      <c r="AG1413">
        <v>35</v>
      </c>
      <c r="AK1413">
        <v>52</v>
      </c>
      <c r="AM1413">
        <v>13</v>
      </c>
    </row>
    <row r="1414" spans="1:42" x14ac:dyDescent="0.2">
      <c r="A1414">
        <v>6411655</v>
      </c>
      <c r="B1414">
        <v>1</v>
      </c>
      <c r="C1414">
        <v>16</v>
      </c>
      <c r="G1414">
        <v>1</v>
      </c>
      <c r="H1414">
        <v>1</v>
      </c>
      <c r="I1414">
        <v>200</v>
      </c>
      <c r="Z1414">
        <v>1</v>
      </c>
      <c r="AB1414">
        <v>1</v>
      </c>
      <c r="AG1414">
        <v>8.3333000000000004E-2</v>
      </c>
      <c r="AI1414">
        <v>1</v>
      </c>
      <c r="AK1414">
        <v>26</v>
      </c>
    </row>
    <row r="1415" spans="1:42" x14ac:dyDescent="0.2">
      <c r="A1415">
        <v>6411660</v>
      </c>
      <c r="D1415">
        <v>1</v>
      </c>
      <c r="G1415">
        <v>2</v>
      </c>
      <c r="I1415">
        <v>2.0833330000000001</v>
      </c>
      <c r="K1415">
        <v>1</v>
      </c>
      <c r="L1415">
        <v>1</v>
      </c>
      <c r="AB1415">
        <v>1</v>
      </c>
      <c r="AG1415">
        <v>1.5</v>
      </c>
    </row>
    <row r="1416" spans="1:42" x14ac:dyDescent="0.2">
      <c r="A1416">
        <v>6411701</v>
      </c>
      <c r="B1416">
        <v>30</v>
      </c>
      <c r="C1416">
        <v>20</v>
      </c>
      <c r="D1416">
        <v>8</v>
      </c>
      <c r="E1416">
        <v>10</v>
      </c>
      <c r="F1416">
        <v>5</v>
      </c>
      <c r="G1416">
        <v>51</v>
      </c>
      <c r="I1416">
        <v>150</v>
      </c>
      <c r="J1416">
        <v>8</v>
      </c>
      <c r="K1416">
        <v>5</v>
      </c>
      <c r="L1416">
        <v>65</v>
      </c>
      <c r="N1416">
        <v>2</v>
      </c>
      <c r="Y1416">
        <v>1</v>
      </c>
      <c r="Z1416">
        <v>10</v>
      </c>
      <c r="AG1416">
        <v>35.083332999999996</v>
      </c>
      <c r="AH1416">
        <v>6</v>
      </c>
      <c r="AI1416">
        <v>3</v>
      </c>
      <c r="AK1416">
        <v>26</v>
      </c>
    </row>
    <row r="1417" spans="1:42" x14ac:dyDescent="0.2">
      <c r="A1417">
        <v>6411702</v>
      </c>
      <c r="B1417">
        <v>160</v>
      </c>
      <c r="C1417">
        <v>210</v>
      </c>
      <c r="D1417">
        <v>5</v>
      </c>
      <c r="E1417">
        <v>22</v>
      </c>
      <c r="F1417">
        <v>22</v>
      </c>
      <c r="G1417">
        <v>77</v>
      </c>
      <c r="H1417">
        <v>-1</v>
      </c>
      <c r="I1417">
        <v>642.75</v>
      </c>
      <c r="J1417">
        <v>11</v>
      </c>
      <c r="K1417">
        <v>36</v>
      </c>
      <c r="L1417">
        <v>155</v>
      </c>
      <c r="N1417">
        <v>-1</v>
      </c>
      <c r="Q1417">
        <v>6</v>
      </c>
      <c r="Y1417">
        <v>-1</v>
      </c>
      <c r="Z1417">
        <v>46</v>
      </c>
      <c r="AB1417">
        <v>5</v>
      </c>
      <c r="AC1417">
        <v>-0.25</v>
      </c>
      <c r="AG1417">
        <v>109.833333</v>
      </c>
      <c r="AH1417">
        <v>1</v>
      </c>
      <c r="AI1417">
        <v>4</v>
      </c>
      <c r="AK1417">
        <v>52</v>
      </c>
    </row>
    <row r="1418" spans="1:42" x14ac:dyDescent="0.2">
      <c r="A1418">
        <v>6411707</v>
      </c>
      <c r="B1418">
        <v>1</v>
      </c>
      <c r="C1418">
        <v>25</v>
      </c>
      <c r="D1418">
        <v>15</v>
      </c>
      <c r="E1418">
        <v>1</v>
      </c>
      <c r="F1418">
        <v>5</v>
      </c>
      <c r="G1418">
        <v>17.333333</v>
      </c>
      <c r="H1418">
        <v>10.625</v>
      </c>
      <c r="I1418">
        <v>2</v>
      </c>
      <c r="K1418">
        <v>12</v>
      </c>
      <c r="L1418">
        <v>20</v>
      </c>
      <c r="N1418">
        <v>1</v>
      </c>
      <c r="Q1418">
        <v>2.5</v>
      </c>
      <c r="Y1418">
        <v>5</v>
      </c>
      <c r="Z1418">
        <v>5</v>
      </c>
      <c r="AB1418">
        <v>1</v>
      </c>
      <c r="AG1418">
        <v>0</v>
      </c>
      <c r="AH1418">
        <v>37</v>
      </c>
      <c r="AI1418">
        <v>25</v>
      </c>
    </row>
    <row r="1419" spans="1:42" x14ac:dyDescent="0.2">
      <c r="A1419">
        <v>6411709</v>
      </c>
      <c r="G1419">
        <v>15.416667</v>
      </c>
      <c r="I1419">
        <v>10.416667</v>
      </c>
      <c r="J1419">
        <v>1</v>
      </c>
      <c r="K1419">
        <v>5</v>
      </c>
      <c r="AA1419">
        <v>10.625</v>
      </c>
      <c r="AH1419">
        <v>4</v>
      </c>
    </row>
    <row r="1420" spans="1:42" x14ac:dyDescent="0.2">
      <c r="A1420">
        <v>6411711</v>
      </c>
      <c r="B1420">
        <v>10</v>
      </c>
      <c r="C1420">
        <v>7</v>
      </c>
      <c r="D1420">
        <v>5</v>
      </c>
      <c r="E1420">
        <v>1</v>
      </c>
      <c r="G1420">
        <v>29.25</v>
      </c>
      <c r="H1420">
        <v>1</v>
      </c>
      <c r="I1420">
        <v>39.583333000000003</v>
      </c>
      <c r="J1420">
        <v>5</v>
      </c>
      <c r="L1420">
        <v>25</v>
      </c>
      <c r="Q1420">
        <v>1</v>
      </c>
      <c r="Y1420">
        <v>0.33333299999999999</v>
      </c>
      <c r="Z1420">
        <v>1</v>
      </c>
      <c r="AB1420">
        <v>1</v>
      </c>
      <c r="AC1420">
        <v>0.25</v>
      </c>
      <c r="AG1420">
        <v>5.0833329999999997</v>
      </c>
      <c r="AI1420">
        <v>1</v>
      </c>
    </row>
    <row r="1421" spans="1:42" x14ac:dyDescent="0.2">
      <c r="A1421">
        <v>6411717</v>
      </c>
      <c r="H1421">
        <v>1</v>
      </c>
      <c r="I1421">
        <v>250</v>
      </c>
      <c r="K1421">
        <v>1</v>
      </c>
      <c r="N1421">
        <v>1</v>
      </c>
      <c r="Y1421">
        <v>1</v>
      </c>
      <c r="Z1421">
        <v>1</v>
      </c>
      <c r="AB1421">
        <v>1</v>
      </c>
      <c r="AC1421">
        <v>0.25</v>
      </c>
      <c r="AG1421">
        <v>50.166666999999997</v>
      </c>
      <c r="AH1421">
        <v>1</v>
      </c>
      <c r="AI1421">
        <v>1</v>
      </c>
    </row>
    <row r="1422" spans="1:42" x14ac:dyDescent="0.2">
      <c r="A1422">
        <v>6411720</v>
      </c>
      <c r="C1422">
        <v>11</v>
      </c>
      <c r="F1422">
        <v>2</v>
      </c>
      <c r="G1422">
        <v>15.083333</v>
      </c>
      <c r="I1422">
        <v>27.083333</v>
      </c>
      <c r="J1422">
        <v>18</v>
      </c>
      <c r="K1422">
        <v>4</v>
      </c>
      <c r="L1422">
        <v>1</v>
      </c>
      <c r="P1422">
        <v>1</v>
      </c>
      <c r="Q1422">
        <v>5</v>
      </c>
      <c r="Y1422">
        <v>1</v>
      </c>
      <c r="Z1422">
        <v>1</v>
      </c>
      <c r="AA1422">
        <v>17</v>
      </c>
      <c r="AB1422">
        <v>3</v>
      </c>
      <c r="AE1422">
        <v>3</v>
      </c>
      <c r="AG1422">
        <v>5</v>
      </c>
      <c r="AH1422">
        <v>5</v>
      </c>
      <c r="AI1422">
        <v>6</v>
      </c>
      <c r="AK1422">
        <v>1.0833330000000001</v>
      </c>
    </row>
    <row r="1423" spans="1:42" x14ac:dyDescent="0.2">
      <c r="A1423">
        <v>6430104</v>
      </c>
      <c r="C1423">
        <v>5</v>
      </c>
      <c r="F1423">
        <v>5</v>
      </c>
      <c r="K1423">
        <v>7</v>
      </c>
      <c r="AB1423">
        <v>8.3333000000000004E-2</v>
      </c>
      <c r="AG1423">
        <v>5</v>
      </c>
      <c r="AK1423">
        <v>5.4166670000000003</v>
      </c>
    </row>
    <row r="1424" spans="1:42" x14ac:dyDescent="0.2">
      <c r="A1424">
        <v>6430107</v>
      </c>
      <c r="D1424">
        <v>1</v>
      </c>
      <c r="G1424">
        <v>1.0833330000000001</v>
      </c>
      <c r="J1424">
        <v>1</v>
      </c>
      <c r="L1424">
        <v>2</v>
      </c>
      <c r="AG1424">
        <v>1</v>
      </c>
      <c r="AK1424">
        <v>2.1666669999999999</v>
      </c>
    </row>
    <row r="1425" spans="1:39" x14ac:dyDescent="0.2">
      <c r="A1425">
        <v>6430114</v>
      </c>
      <c r="I1425">
        <v>2.0833330000000001</v>
      </c>
      <c r="L1425">
        <v>1</v>
      </c>
      <c r="AK1425">
        <v>2.1666669999999999</v>
      </c>
    </row>
    <row r="1426" spans="1:39" x14ac:dyDescent="0.2">
      <c r="A1426">
        <v>6430121</v>
      </c>
      <c r="G1426">
        <v>1.0833330000000001</v>
      </c>
      <c r="I1426">
        <v>4.1666659999999993</v>
      </c>
      <c r="L1426">
        <v>1</v>
      </c>
      <c r="AK1426">
        <v>1.0833330000000001</v>
      </c>
    </row>
    <row r="1427" spans="1:39" x14ac:dyDescent="0.2">
      <c r="A1427">
        <v>6430126</v>
      </c>
      <c r="G1427">
        <v>0.16666700000000001</v>
      </c>
      <c r="I1427">
        <v>0.16666700000000001</v>
      </c>
      <c r="N1427">
        <v>1</v>
      </c>
      <c r="Z1427">
        <v>2</v>
      </c>
      <c r="AB1427">
        <v>2</v>
      </c>
      <c r="AG1427">
        <v>8.3333000000000004E-2</v>
      </c>
      <c r="AI1427">
        <v>2</v>
      </c>
      <c r="AM1427">
        <v>8.3333000000000004E-2</v>
      </c>
    </row>
    <row r="1428" spans="1:39" x14ac:dyDescent="0.2">
      <c r="A1428">
        <v>6430131</v>
      </c>
      <c r="B1428">
        <v>5</v>
      </c>
      <c r="C1428">
        <v>2</v>
      </c>
      <c r="G1428">
        <v>2.1666669999999999</v>
      </c>
      <c r="I1428">
        <v>4.1666670000000003</v>
      </c>
      <c r="J1428">
        <v>1</v>
      </c>
      <c r="K1428">
        <v>1</v>
      </c>
      <c r="AH1428">
        <v>1</v>
      </c>
      <c r="AK1428">
        <v>5.4166670000000003</v>
      </c>
    </row>
    <row r="1429" spans="1:39" x14ac:dyDescent="0.2">
      <c r="A1429">
        <v>6430146</v>
      </c>
      <c r="AG1429">
        <v>1</v>
      </c>
    </row>
    <row r="1430" spans="1:39" x14ac:dyDescent="0.2">
      <c r="A1430">
        <v>6430147</v>
      </c>
      <c r="C1430">
        <v>5</v>
      </c>
      <c r="D1430">
        <v>7</v>
      </c>
      <c r="E1430">
        <v>2</v>
      </c>
      <c r="F1430">
        <v>3</v>
      </c>
      <c r="G1430">
        <v>2.1666660000000002</v>
      </c>
      <c r="H1430">
        <v>2</v>
      </c>
      <c r="I1430">
        <v>6</v>
      </c>
      <c r="J1430">
        <v>14</v>
      </c>
      <c r="K1430">
        <v>1</v>
      </c>
      <c r="L1430">
        <v>7</v>
      </c>
      <c r="N1430">
        <v>3.5</v>
      </c>
      <c r="O1430">
        <v>0.66666700000000001</v>
      </c>
      <c r="P1430">
        <v>2</v>
      </c>
      <c r="Q1430">
        <v>2</v>
      </c>
      <c r="U1430">
        <v>1</v>
      </c>
      <c r="V1430">
        <v>2</v>
      </c>
      <c r="X1430">
        <v>5</v>
      </c>
      <c r="Y1430">
        <v>2</v>
      </c>
      <c r="Z1430">
        <v>3</v>
      </c>
      <c r="AE1430">
        <v>1</v>
      </c>
      <c r="AG1430">
        <v>13.25</v>
      </c>
      <c r="AH1430">
        <v>5</v>
      </c>
      <c r="AI1430">
        <v>5</v>
      </c>
      <c r="AL1430">
        <v>2</v>
      </c>
      <c r="AM1430">
        <v>2.1666660000000002</v>
      </c>
    </row>
    <row r="1431" spans="1:39" x14ac:dyDescent="0.2">
      <c r="A1431">
        <v>6430149</v>
      </c>
      <c r="I1431">
        <v>4.1666670000000003</v>
      </c>
    </row>
    <row r="1432" spans="1:39" x14ac:dyDescent="0.2">
      <c r="A1432">
        <v>6430152</v>
      </c>
      <c r="C1432">
        <v>2</v>
      </c>
      <c r="D1432">
        <v>1</v>
      </c>
      <c r="H1432">
        <v>1</v>
      </c>
      <c r="I1432">
        <v>4.1666659999999993</v>
      </c>
      <c r="K1432">
        <v>1</v>
      </c>
      <c r="AG1432">
        <v>8.3333000000000004E-2</v>
      </c>
      <c r="AK1432">
        <v>2.1666669999999999</v>
      </c>
    </row>
    <row r="1433" spans="1:39" x14ac:dyDescent="0.2">
      <c r="A1433">
        <v>6430154</v>
      </c>
      <c r="C1433">
        <v>8</v>
      </c>
      <c r="D1433">
        <v>2</v>
      </c>
      <c r="F1433">
        <v>2</v>
      </c>
      <c r="I1433">
        <v>10.416667</v>
      </c>
      <c r="J1433">
        <v>2</v>
      </c>
      <c r="K1433">
        <v>3</v>
      </c>
      <c r="L1433">
        <v>5</v>
      </c>
      <c r="AG1433">
        <v>10</v>
      </c>
      <c r="AH1433">
        <v>1</v>
      </c>
      <c r="AK1433">
        <v>4.3333329999999997</v>
      </c>
    </row>
    <row r="1434" spans="1:39" x14ac:dyDescent="0.2">
      <c r="A1434">
        <v>6430156</v>
      </c>
      <c r="D1434">
        <v>7</v>
      </c>
      <c r="H1434">
        <v>0.125</v>
      </c>
      <c r="I1434">
        <v>51.083332999999996</v>
      </c>
      <c r="J1434">
        <v>0</v>
      </c>
      <c r="K1434">
        <v>1</v>
      </c>
      <c r="N1434">
        <v>10</v>
      </c>
      <c r="Q1434">
        <v>12</v>
      </c>
      <c r="Z1434">
        <v>11</v>
      </c>
      <c r="AB1434">
        <v>1</v>
      </c>
      <c r="AG1434">
        <v>7.8333329999999997</v>
      </c>
      <c r="AH1434">
        <v>8</v>
      </c>
      <c r="AI1434">
        <v>5</v>
      </c>
      <c r="AK1434">
        <v>4.1667000000000003E-2</v>
      </c>
      <c r="AM1434">
        <v>5.4166670000000003</v>
      </c>
    </row>
    <row r="1435" spans="1:39" x14ac:dyDescent="0.2">
      <c r="A1435">
        <v>6430161</v>
      </c>
      <c r="E1435">
        <v>1</v>
      </c>
      <c r="K1435">
        <v>0</v>
      </c>
      <c r="AB1435">
        <v>0</v>
      </c>
      <c r="AC1435">
        <v>0</v>
      </c>
      <c r="AI1435">
        <v>2</v>
      </c>
    </row>
    <row r="1436" spans="1:39" x14ac:dyDescent="0.2">
      <c r="A1436">
        <v>6430179</v>
      </c>
      <c r="B1436">
        <v>2</v>
      </c>
      <c r="D1436">
        <v>1</v>
      </c>
      <c r="G1436">
        <v>4.2499990000000007</v>
      </c>
      <c r="H1436">
        <v>1</v>
      </c>
      <c r="I1436">
        <v>14.583333</v>
      </c>
      <c r="K1436">
        <v>1.0417000000000001</v>
      </c>
      <c r="L1436">
        <v>8</v>
      </c>
      <c r="Y1436">
        <v>0.5</v>
      </c>
      <c r="Z1436">
        <v>2</v>
      </c>
      <c r="AB1436">
        <v>2</v>
      </c>
      <c r="AG1436">
        <v>8.3333000000000004E-2</v>
      </c>
    </row>
    <row r="1437" spans="1:39" x14ac:dyDescent="0.2">
      <c r="A1437">
        <v>6430185</v>
      </c>
      <c r="B1437">
        <v>1</v>
      </c>
      <c r="G1437">
        <v>1.0833330000000001</v>
      </c>
      <c r="I1437">
        <v>4.1666659999999993</v>
      </c>
      <c r="K1437">
        <v>1</v>
      </c>
    </row>
    <row r="1438" spans="1:39" x14ac:dyDescent="0.2">
      <c r="A1438">
        <v>6430197</v>
      </c>
      <c r="B1438">
        <v>1</v>
      </c>
      <c r="G1438">
        <v>1</v>
      </c>
      <c r="L1438">
        <v>2</v>
      </c>
      <c r="AM1438">
        <v>1.0833330000000001</v>
      </c>
    </row>
    <row r="1439" spans="1:39" x14ac:dyDescent="0.2">
      <c r="A1439">
        <v>6430200</v>
      </c>
      <c r="Y1439">
        <v>1</v>
      </c>
      <c r="Z1439">
        <v>1</v>
      </c>
      <c r="AA1439">
        <v>1.0625</v>
      </c>
      <c r="AB1439">
        <v>2</v>
      </c>
    </row>
    <row r="1440" spans="1:39" x14ac:dyDescent="0.2">
      <c r="A1440">
        <v>6430201</v>
      </c>
      <c r="B1440">
        <v>5</v>
      </c>
      <c r="G1440">
        <v>6.5</v>
      </c>
      <c r="I1440">
        <v>18.75</v>
      </c>
      <c r="L1440">
        <v>10</v>
      </c>
      <c r="N1440">
        <v>0.25</v>
      </c>
      <c r="Z1440">
        <v>8</v>
      </c>
      <c r="AA1440">
        <v>9.5625</v>
      </c>
      <c r="AB1440">
        <v>5</v>
      </c>
    </row>
    <row r="1441" spans="1:42" x14ac:dyDescent="0.2">
      <c r="A1441">
        <v>6430204</v>
      </c>
      <c r="D1441">
        <v>3</v>
      </c>
      <c r="G1441">
        <v>6.5</v>
      </c>
      <c r="H1441">
        <v>1.125</v>
      </c>
      <c r="I1441">
        <v>8.3333329999999997</v>
      </c>
      <c r="K1441">
        <v>5</v>
      </c>
      <c r="N1441">
        <v>1</v>
      </c>
      <c r="Q1441">
        <v>1</v>
      </c>
      <c r="V1441">
        <v>1</v>
      </c>
      <c r="AG1441">
        <v>2</v>
      </c>
      <c r="AH1441">
        <v>2</v>
      </c>
      <c r="AK1441">
        <v>6.5</v>
      </c>
      <c r="AL1441">
        <v>2</v>
      </c>
    </row>
    <row r="1442" spans="1:42" x14ac:dyDescent="0.2">
      <c r="A1442">
        <v>6430216</v>
      </c>
      <c r="F1442">
        <v>1</v>
      </c>
      <c r="L1442">
        <v>2</v>
      </c>
      <c r="N1442">
        <v>2</v>
      </c>
      <c r="X1442">
        <v>0.66666700000000001</v>
      </c>
      <c r="AG1442">
        <v>0.16666700000000001</v>
      </c>
    </row>
    <row r="1443" spans="1:42" x14ac:dyDescent="0.2">
      <c r="A1443">
        <v>6430220</v>
      </c>
      <c r="C1443">
        <v>1</v>
      </c>
      <c r="F1443">
        <v>5</v>
      </c>
      <c r="G1443">
        <v>2.1666669999999999</v>
      </c>
      <c r="I1443">
        <v>2.0833330000000001</v>
      </c>
      <c r="J1443">
        <v>4</v>
      </c>
      <c r="K1443">
        <v>5</v>
      </c>
      <c r="L1443">
        <v>3</v>
      </c>
      <c r="N1443">
        <v>2</v>
      </c>
      <c r="O1443">
        <v>1</v>
      </c>
      <c r="Q1443">
        <v>2</v>
      </c>
      <c r="V1443">
        <v>1.5</v>
      </c>
      <c r="Z1443">
        <v>1</v>
      </c>
      <c r="AB1443">
        <v>1</v>
      </c>
      <c r="AC1443">
        <v>0.25</v>
      </c>
      <c r="AG1443">
        <v>2.0833330000000001</v>
      </c>
      <c r="AH1443">
        <v>1</v>
      </c>
      <c r="AI1443">
        <v>3</v>
      </c>
    </row>
    <row r="1444" spans="1:42" x14ac:dyDescent="0.2">
      <c r="A1444">
        <v>6430222</v>
      </c>
      <c r="E1444">
        <v>1</v>
      </c>
      <c r="I1444">
        <v>2.0833330000000001</v>
      </c>
      <c r="K1444">
        <v>2</v>
      </c>
      <c r="Z1444">
        <v>1</v>
      </c>
      <c r="AB1444">
        <v>2</v>
      </c>
    </row>
    <row r="1445" spans="1:42" x14ac:dyDescent="0.2">
      <c r="A1445">
        <v>6430224</v>
      </c>
      <c r="B1445">
        <v>2</v>
      </c>
      <c r="C1445">
        <v>2</v>
      </c>
      <c r="D1445">
        <v>1</v>
      </c>
      <c r="E1445">
        <v>1</v>
      </c>
      <c r="F1445">
        <v>2</v>
      </c>
      <c r="G1445">
        <v>3.1666660000000002</v>
      </c>
      <c r="I1445">
        <v>2.0833330000000001</v>
      </c>
      <c r="J1445">
        <v>2</v>
      </c>
      <c r="K1445">
        <v>2</v>
      </c>
      <c r="L1445">
        <v>2</v>
      </c>
      <c r="M1445">
        <v>0.5</v>
      </c>
      <c r="N1445">
        <v>1.25</v>
      </c>
      <c r="U1445">
        <v>1</v>
      </c>
      <c r="V1445">
        <v>1</v>
      </c>
      <c r="X1445">
        <v>1</v>
      </c>
      <c r="Y1445">
        <v>1</v>
      </c>
      <c r="Z1445">
        <v>1</v>
      </c>
      <c r="AG1445">
        <v>1</v>
      </c>
      <c r="AH1445">
        <v>2</v>
      </c>
      <c r="AI1445">
        <v>2</v>
      </c>
      <c r="AJ1445">
        <v>3.1875</v>
      </c>
      <c r="AK1445">
        <v>10.833334000000001</v>
      </c>
      <c r="AM1445">
        <v>3.25</v>
      </c>
      <c r="AP1445">
        <v>2.25</v>
      </c>
    </row>
    <row r="1446" spans="1:42" x14ac:dyDescent="0.2">
      <c r="A1446">
        <v>6430229</v>
      </c>
      <c r="B1446">
        <v>1</v>
      </c>
      <c r="D1446">
        <v>4</v>
      </c>
      <c r="G1446">
        <v>15.166665999999999</v>
      </c>
      <c r="I1446">
        <v>2.0833330000000001</v>
      </c>
      <c r="K1446">
        <v>2</v>
      </c>
      <c r="L1446">
        <v>1</v>
      </c>
      <c r="Q1446">
        <v>5</v>
      </c>
      <c r="V1446">
        <v>2</v>
      </c>
      <c r="Y1446">
        <v>3</v>
      </c>
      <c r="Z1446">
        <v>1</v>
      </c>
      <c r="AB1446">
        <v>1</v>
      </c>
      <c r="AD1446">
        <v>1</v>
      </c>
      <c r="AK1446">
        <v>1.0833330000000001</v>
      </c>
      <c r="AM1446">
        <v>1.0833330000000001</v>
      </c>
    </row>
    <row r="1447" spans="1:42" x14ac:dyDescent="0.2">
      <c r="A1447">
        <v>6430232</v>
      </c>
      <c r="B1447">
        <v>8</v>
      </c>
      <c r="C1447">
        <v>3</v>
      </c>
      <c r="D1447">
        <v>2</v>
      </c>
      <c r="F1447">
        <v>4</v>
      </c>
      <c r="G1447">
        <v>11.416667</v>
      </c>
      <c r="H1447">
        <v>1</v>
      </c>
      <c r="I1447">
        <v>14.583333</v>
      </c>
      <c r="J1447">
        <v>4</v>
      </c>
      <c r="K1447">
        <v>4</v>
      </c>
      <c r="L1447">
        <v>4</v>
      </c>
      <c r="N1447">
        <v>1</v>
      </c>
      <c r="Q1447">
        <v>1</v>
      </c>
      <c r="V1447">
        <v>1</v>
      </c>
      <c r="AC1447">
        <v>1</v>
      </c>
      <c r="AG1447">
        <v>8.3333000000000004E-2</v>
      </c>
      <c r="AH1447">
        <v>1</v>
      </c>
      <c r="AI1447">
        <v>1</v>
      </c>
      <c r="AK1447">
        <v>11.916667</v>
      </c>
    </row>
    <row r="1448" spans="1:42" x14ac:dyDescent="0.2">
      <c r="A1448">
        <v>6430236</v>
      </c>
      <c r="B1448">
        <v>3</v>
      </c>
      <c r="C1448">
        <v>3</v>
      </c>
      <c r="F1448">
        <v>2</v>
      </c>
      <c r="I1448">
        <v>4.1666659999999993</v>
      </c>
      <c r="L1448">
        <v>4</v>
      </c>
      <c r="AB1448">
        <v>1</v>
      </c>
      <c r="AG1448">
        <v>2</v>
      </c>
      <c r="AJ1448">
        <v>2.125</v>
      </c>
      <c r="AK1448">
        <v>5.4166670000000003</v>
      </c>
      <c r="AM1448">
        <v>2.1666669999999999</v>
      </c>
    </row>
    <row r="1449" spans="1:42" x14ac:dyDescent="0.2">
      <c r="A1449">
        <v>6430238</v>
      </c>
      <c r="C1449">
        <v>2</v>
      </c>
      <c r="F1449">
        <v>3</v>
      </c>
      <c r="I1449">
        <v>4.1666670000000003</v>
      </c>
      <c r="J1449">
        <v>3</v>
      </c>
      <c r="K1449">
        <v>2</v>
      </c>
      <c r="AG1449">
        <v>1</v>
      </c>
      <c r="AH1449">
        <v>1</v>
      </c>
      <c r="AI1449">
        <v>1</v>
      </c>
    </row>
    <row r="1450" spans="1:42" x14ac:dyDescent="0.2">
      <c r="A1450">
        <v>6430240</v>
      </c>
      <c r="G1450">
        <v>6.5</v>
      </c>
      <c r="N1450">
        <v>0.75</v>
      </c>
      <c r="Z1450">
        <v>1</v>
      </c>
      <c r="AG1450">
        <v>2</v>
      </c>
      <c r="AK1450">
        <v>8.6666670000000003</v>
      </c>
    </row>
    <row r="1451" spans="1:42" x14ac:dyDescent="0.2">
      <c r="A1451">
        <v>6430242</v>
      </c>
      <c r="C1451">
        <v>2</v>
      </c>
      <c r="G1451">
        <v>2.1666669999999999</v>
      </c>
      <c r="I1451">
        <v>2.0833330000000001</v>
      </c>
      <c r="J1451">
        <v>2</v>
      </c>
      <c r="AG1451">
        <v>1</v>
      </c>
      <c r="AK1451">
        <v>5.4166670000000003</v>
      </c>
    </row>
    <row r="1452" spans="1:42" x14ac:dyDescent="0.2">
      <c r="A1452">
        <v>6430243</v>
      </c>
      <c r="B1452">
        <v>1</v>
      </c>
      <c r="H1452">
        <v>1</v>
      </c>
      <c r="I1452">
        <v>4.1666670000000003</v>
      </c>
      <c r="J1452">
        <v>1</v>
      </c>
      <c r="K1452">
        <v>1</v>
      </c>
      <c r="L1452">
        <v>5</v>
      </c>
      <c r="N1452">
        <v>1</v>
      </c>
      <c r="AD1452">
        <v>1</v>
      </c>
      <c r="AG1452">
        <v>0.16666700000000001</v>
      </c>
    </row>
    <row r="1453" spans="1:42" x14ac:dyDescent="0.2">
      <c r="A1453">
        <v>6430250</v>
      </c>
      <c r="C1453">
        <v>2</v>
      </c>
      <c r="F1453">
        <v>1</v>
      </c>
      <c r="G1453">
        <v>1.0833330000000001</v>
      </c>
      <c r="I1453">
        <v>4.1666659999999993</v>
      </c>
      <c r="K1453">
        <v>1</v>
      </c>
      <c r="L1453">
        <v>1</v>
      </c>
      <c r="AG1453">
        <v>1</v>
      </c>
      <c r="AJ1453">
        <v>-1.0625</v>
      </c>
      <c r="AK1453">
        <v>3.25</v>
      </c>
    </row>
    <row r="1454" spans="1:42" x14ac:dyDescent="0.2">
      <c r="A1454">
        <v>6430253</v>
      </c>
      <c r="C1454">
        <v>14</v>
      </c>
      <c r="D1454">
        <v>3</v>
      </c>
      <c r="E1454">
        <v>5</v>
      </c>
      <c r="F1454">
        <v>8</v>
      </c>
      <c r="G1454">
        <v>32</v>
      </c>
      <c r="I1454">
        <v>43.75</v>
      </c>
      <c r="J1454">
        <v>15</v>
      </c>
      <c r="K1454">
        <v>8</v>
      </c>
      <c r="L1454">
        <v>15</v>
      </c>
      <c r="N1454">
        <v>1</v>
      </c>
      <c r="Q1454">
        <v>3</v>
      </c>
      <c r="V1454">
        <v>1</v>
      </c>
      <c r="Y1454">
        <v>2</v>
      </c>
      <c r="Z1454">
        <v>2</v>
      </c>
      <c r="AB1454">
        <v>2</v>
      </c>
      <c r="AC1454">
        <v>1</v>
      </c>
      <c r="AG1454">
        <v>2</v>
      </c>
      <c r="AH1454">
        <v>2</v>
      </c>
      <c r="AI1454">
        <v>2</v>
      </c>
      <c r="AN1454">
        <v>1</v>
      </c>
      <c r="AO1454">
        <v>1</v>
      </c>
    </row>
    <row r="1455" spans="1:42" x14ac:dyDescent="0.2">
      <c r="A1455">
        <v>6430255</v>
      </c>
      <c r="AN1455">
        <v>1</v>
      </c>
    </row>
    <row r="1456" spans="1:42" x14ac:dyDescent="0.2">
      <c r="A1456">
        <v>6430257</v>
      </c>
      <c r="B1456">
        <v>5</v>
      </c>
      <c r="C1456">
        <v>2</v>
      </c>
      <c r="D1456">
        <v>1</v>
      </c>
      <c r="E1456">
        <v>1</v>
      </c>
      <c r="G1456">
        <v>6.25</v>
      </c>
      <c r="H1456">
        <v>1</v>
      </c>
      <c r="I1456">
        <v>6.25</v>
      </c>
      <c r="K1456">
        <v>1</v>
      </c>
      <c r="L1456">
        <v>1</v>
      </c>
      <c r="Q1456">
        <v>1</v>
      </c>
      <c r="U1456">
        <v>0.5</v>
      </c>
      <c r="Z1456">
        <v>1</v>
      </c>
      <c r="AB1456">
        <v>1</v>
      </c>
      <c r="AC1456">
        <v>0.25</v>
      </c>
      <c r="AG1456">
        <v>5.0833329999999997</v>
      </c>
      <c r="AH1456">
        <v>2</v>
      </c>
      <c r="AI1456">
        <v>2</v>
      </c>
      <c r="AJ1456">
        <v>4.25</v>
      </c>
      <c r="AK1456">
        <v>4.3333329999999997</v>
      </c>
      <c r="AL1456">
        <v>2.0833330000000001</v>
      </c>
      <c r="AM1456">
        <v>3.25</v>
      </c>
    </row>
    <row r="1457" spans="1:42" x14ac:dyDescent="0.2">
      <c r="A1457">
        <v>6430264</v>
      </c>
      <c r="B1457">
        <v>2</v>
      </c>
      <c r="D1457">
        <v>1</v>
      </c>
      <c r="I1457">
        <v>2.0833330000000001</v>
      </c>
      <c r="J1457">
        <v>1</v>
      </c>
      <c r="L1457">
        <v>2</v>
      </c>
      <c r="AK1457">
        <v>2.1666669999999999</v>
      </c>
    </row>
    <row r="1458" spans="1:42" x14ac:dyDescent="0.2">
      <c r="A1458">
        <v>6430265</v>
      </c>
      <c r="F1458">
        <v>1</v>
      </c>
      <c r="I1458">
        <v>2.0833330000000001</v>
      </c>
      <c r="K1458">
        <v>1</v>
      </c>
      <c r="Q1458">
        <v>0.5</v>
      </c>
      <c r="AG1458">
        <v>1</v>
      </c>
      <c r="AH1458">
        <v>1</v>
      </c>
      <c r="AI1458">
        <v>1</v>
      </c>
    </row>
    <row r="1459" spans="1:42" x14ac:dyDescent="0.2">
      <c r="A1459">
        <v>6430267</v>
      </c>
      <c r="G1459">
        <v>1</v>
      </c>
      <c r="H1459">
        <v>1</v>
      </c>
      <c r="I1459">
        <v>4.1666659999999993</v>
      </c>
      <c r="AG1459">
        <v>8.3333000000000004E-2</v>
      </c>
      <c r="AH1459">
        <v>0.5</v>
      </c>
    </row>
    <row r="1460" spans="1:42" x14ac:dyDescent="0.2">
      <c r="A1460">
        <v>6430269</v>
      </c>
      <c r="E1460">
        <v>1</v>
      </c>
      <c r="F1460">
        <v>2</v>
      </c>
      <c r="G1460">
        <v>3.25</v>
      </c>
      <c r="I1460">
        <v>5.1666659999999993</v>
      </c>
      <c r="K1460">
        <v>1</v>
      </c>
      <c r="L1460">
        <v>4</v>
      </c>
      <c r="AG1460">
        <v>1</v>
      </c>
    </row>
    <row r="1461" spans="1:42" x14ac:dyDescent="0.2">
      <c r="A1461">
        <v>6430270</v>
      </c>
      <c r="B1461">
        <v>2</v>
      </c>
      <c r="D1461">
        <v>1</v>
      </c>
      <c r="E1461">
        <v>1</v>
      </c>
      <c r="F1461">
        <v>2</v>
      </c>
      <c r="G1461">
        <v>5.25</v>
      </c>
      <c r="H1461">
        <v>1</v>
      </c>
      <c r="I1461">
        <v>4.1666659999999993</v>
      </c>
      <c r="K1461">
        <v>2</v>
      </c>
      <c r="L1461">
        <v>3</v>
      </c>
      <c r="Y1461">
        <v>1</v>
      </c>
      <c r="Z1461">
        <v>2</v>
      </c>
      <c r="AA1461">
        <v>2.125</v>
      </c>
      <c r="AB1461">
        <v>2</v>
      </c>
      <c r="AG1461">
        <v>1.0833330000000001</v>
      </c>
      <c r="AH1461">
        <v>1</v>
      </c>
      <c r="AI1461">
        <v>1</v>
      </c>
      <c r="AJ1461">
        <v>1.0625</v>
      </c>
      <c r="AK1461">
        <v>5.4166670000000003</v>
      </c>
      <c r="AP1461">
        <v>1.125</v>
      </c>
    </row>
    <row r="1462" spans="1:42" x14ac:dyDescent="0.2">
      <c r="A1462">
        <v>6430274</v>
      </c>
      <c r="I1462">
        <v>10.416667</v>
      </c>
      <c r="K1462">
        <v>1</v>
      </c>
      <c r="L1462">
        <v>10</v>
      </c>
      <c r="Z1462">
        <v>10</v>
      </c>
      <c r="AB1462">
        <v>1</v>
      </c>
      <c r="AI1462">
        <v>1</v>
      </c>
    </row>
    <row r="1463" spans="1:42" x14ac:dyDescent="0.2">
      <c r="A1463">
        <v>6430276</v>
      </c>
      <c r="C1463">
        <v>1</v>
      </c>
      <c r="F1463">
        <v>2</v>
      </c>
      <c r="G1463">
        <v>3.1666660000000002</v>
      </c>
      <c r="I1463">
        <v>6.1666659999999993</v>
      </c>
      <c r="J1463">
        <v>1</v>
      </c>
      <c r="K1463">
        <v>2</v>
      </c>
      <c r="L1463">
        <v>3</v>
      </c>
      <c r="Y1463">
        <v>1</v>
      </c>
      <c r="AB1463">
        <v>1</v>
      </c>
      <c r="AH1463">
        <v>1</v>
      </c>
      <c r="AI1463">
        <v>2</v>
      </c>
      <c r="AK1463">
        <v>1.0833330000000001</v>
      </c>
      <c r="AM1463">
        <v>1.0833330000000001</v>
      </c>
      <c r="AO1463">
        <v>0.25</v>
      </c>
    </row>
    <row r="1464" spans="1:42" x14ac:dyDescent="0.2">
      <c r="A1464">
        <v>6430279</v>
      </c>
      <c r="F1464">
        <v>2</v>
      </c>
      <c r="I1464">
        <v>10.416667</v>
      </c>
      <c r="K1464">
        <v>1</v>
      </c>
      <c r="L1464">
        <v>5</v>
      </c>
      <c r="Z1464">
        <v>2</v>
      </c>
      <c r="AB1464">
        <v>2</v>
      </c>
      <c r="AK1464">
        <v>2.1666669999999999</v>
      </c>
      <c r="AM1464">
        <v>2.1666669999999999</v>
      </c>
    </row>
    <row r="1465" spans="1:42" x14ac:dyDescent="0.2">
      <c r="A1465">
        <v>6430282</v>
      </c>
      <c r="B1465">
        <v>3</v>
      </c>
      <c r="C1465">
        <v>5</v>
      </c>
      <c r="D1465">
        <v>3</v>
      </c>
      <c r="F1465">
        <v>1</v>
      </c>
      <c r="H1465">
        <v>1.75</v>
      </c>
      <c r="I1465">
        <v>8.3333319999999986</v>
      </c>
      <c r="J1465">
        <v>1</v>
      </c>
      <c r="K1465">
        <v>1</v>
      </c>
      <c r="L1465">
        <v>5</v>
      </c>
      <c r="N1465">
        <v>0.5</v>
      </c>
      <c r="AB1465">
        <v>1</v>
      </c>
      <c r="AG1465">
        <v>2.0833330000000001</v>
      </c>
      <c r="AH1465">
        <v>1</v>
      </c>
      <c r="AI1465">
        <v>2</v>
      </c>
      <c r="AK1465">
        <v>1.0833330000000001</v>
      </c>
      <c r="AL1465">
        <v>1.5</v>
      </c>
    </row>
    <row r="1466" spans="1:42" x14ac:dyDescent="0.2">
      <c r="A1466">
        <v>6430284</v>
      </c>
      <c r="B1466">
        <v>2</v>
      </c>
      <c r="G1466">
        <v>2.1666669999999999</v>
      </c>
      <c r="I1466">
        <v>6.25</v>
      </c>
      <c r="L1466">
        <v>3</v>
      </c>
      <c r="Z1466">
        <v>-2</v>
      </c>
      <c r="AC1466">
        <v>0</v>
      </c>
      <c r="AG1466">
        <v>2</v>
      </c>
      <c r="AK1466">
        <v>4.3333329999999997</v>
      </c>
      <c r="AM1466">
        <v>1.0833330000000001</v>
      </c>
    </row>
    <row r="1467" spans="1:42" x14ac:dyDescent="0.2">
      <c r="A1467">
        <v>6430285</v>
      </c>
      <c r="B1467">
        <v>3</v>
      </c>
      <c r="C1467">
        <v>6</v>
      </c>
      <c r="D1467">
        <v>1</v>
      </c>
      <c r="E1467">
        <v>1</v>
      </c>
      <c r="G1467">
        <v>0.16666700000000001</v>
      </c>
      <c r="I1467">
        <v>10.416665999999999</v>
      </c>
      <c r="J1467">
        <v>3</v>
      </c>
      <c r="K1467">
        <v>1</v>
      </c>
      <c r="L1467">
        <v>2</v>
      </c>
      <c r="N1467">
        <v>0.5</v>
      </c>
      <c r="P1467">
        <v>1</v>
      </c>
      <c r="V1467">
        <v>4.5</v>
      </c>
      <c r="X1467">
        <v>2</v>
      </c>
      <c r="Z1467">
        <v>1</v>
      </c>
      <c r="AG1467">
        <v>2</v>
      </c>
      <c r="AH1467">
        <v>4</v>
      </c>
      <c r="AI1467">
        <v>1</v>
      </c>
      <c r="AK1467">
        <v>2.1666669999999999</v>
      </c>
      <c r="AN1467">
        <v>1</v>
      </c>
    </row>
    <row r="1468" spans="1:42" x14ac:dyDescent="0.2">
      <c r="A1468">
        <v>6430288</v>
      </c>
      <c r="F1468">
        <v>2</v>
      </c>
      <c r="I1468">
        <v>2.0833330000000001</v>
      </c>
      <c r="J1468">
        <v>2</v>
      </c>
      <c r="L1468">
        <v>1</v>
      </c>
      <c r="AD1468">
        <v>2</v>
      </c>
    </row>
    <row r="1469" spans="1:42" x14ac:dyDescent="0.2">
      <c r="A1469">
        <v>6430290</v>
      </c>
      <c r="C1469">
        <v>2</v>
      </c>
      <c r="D1469">
        <v>3</v>
      </c>
      <c r="I1469">
        <v>4.1666659999999993</v>
      </c>
      <c r="J1469">
        <v>1</v>
      </c>
      <c r="L1469">
        <v>3</v>
      </c>
      <c r="Y1469">
        <v>1</v>
      </c>
      <c r="Z1469">
        <v>2</v>
      </c>
      <c r="AB1469">
        <v>1</v>
      </c>
      <c r="AH1469">
        <v>1</v>
      </c>
    </row>
    <row r="1470" spans="1:42" x14ac:dyDescent="0.2">
      <c r="A1470">
        <v>6430292</v>
      </c>
      <c r="D1470">
        <v>2</v>
      </c>
      <c r="I1470">
        <v>2.0833330000000001</v>
      </c>
      <c r="J1470">
        <v>2</v>
      </c>
      <c r="K1470">
        <v>1</v>
      </c>
      <c r="L1470">
        <v>2</v>
      </c>
      <c r="AB1470">
        <v>2</v>
      </c>
    </row>
    <row r="1471" spans="1:42" x14ac:dyDescent="0.2">
      <c r="A1471">
        <v>6430294</v>
      </c>
      <c r="C1471">
        <v>2</v>
      </c>
      <c r="G1471">
        <v>2.1666669999999999</v>
      </c>
      <c r="H1471">
        <v>1.125</v>
      </c>
      <c r="I1471">
        <v>6.249998999999999</v>
      </c>
      <c r="J1471">
        <v>1</v>
      </c>
      <c r="L1471">
        <v>3</v>
      </c>
      <c r="Z1471">
        <v>1</v>
      </c>
      <c r="AB1471">
        <v>1</v>
      </c>
      <c r="AH1471">
        <v>0.5</v>
      </c>
      <c r="AI1471">
        <v>1</v>
      </c>
    </row>
    <row r="1472" spans="1:42" x14ac:dyDescent="0.2">
      <c r="A1472">
        <v>6430295</v>
      </c>
      <c r="B1472">
        <v>10</v>
      </c>
      <c r="C1472">
        <v>0</v>
      </c>
      <c r="E1472">
        <v>1</v>
      </c>
      <c r="G1472">
        <v>5.4166670000000003</v>
      </c>
      <c r="I1472">
        <v>5.25</v>
      </c>
      <c r="J1472">
        <v>8</v>
      </c>
      <c r="K1472">
        <v>5</v>
      </c>
      <c r="AC1472">
        <v>1</v>
      </c>
      <c r="AH1472">
        <v>2</v>
      </c>
    </row>
    <row r="1473" spans="1:39" x14ac:dyDescent="0.2">
      <c r="A1473">
        <v>6430296</v>
      </c>
      <c r="B1473">
        <v>1</v>
      </c>
      <c r="C1473">
        <v>1</v>
      </c>
      <c r="D1473">
        <v>5</v>
      </c>
      <c r="G1473">
        <v>3.1666660000000002</v>
      </c>
      <c r="I1473">
        <v>16.583333</v>
      </c>
      <c r="J1473">
        <v>5</v>
      </c>
      <c r="K1473">
        <v>1</v>
      </c>
      <c r="L1473">
        <v>4</v>
      </c>
      <c r="Q1473">
        <v>1</v>
      </c>
      <c r="Z1473">
        <v>2</v>
      </c>
      <c r="AG1473">
        <v>2</v>
      </c>
      <c r="AH1473">
        <v>3.5</v>
      </c>
      <c r="AI1473">
        <v>1</v>
      </c>
      <c r="AK1473">
        <v>2.1666660000000002</v>
      </c>
    </row>
    <row r="1474" spans="1:39" x14ac:dyDescent="0.2">
      <c r="A1474">
        <v>6430297</v>
      </c>
      <c r="E1474">
        <v>1</v>
      </c>
      <c r="N1474">
        <v>2</v>
      </c>
      <c r="P1474">
        <v>2</v>
      </c>
      <c r="V1474">
        <v>2</v>
      </c>
      <c r="AH1474">
        <v>2</v>
      </c>
      <c r="AI1474">
        <v>2</v>
      </c>
    </row>
    <row r="1475" spans="1:39" x14ac:dyDescent="0.2">
      <c r="A1475">
        <v>6430298</v>
      </c>
      <c r="B1475">
        <v>2</v>
      </c>
      <c r="G1475">
        <v>7.25</v>
      </c>
      <c r="I1475">
        <v>12.5</v>
      </c>
      <c r="L1475">
        <v>5</v>
      </c>
      <c r="AG1475">
        <v>1</v>
      </c>
      <c r="AL1475">
        <v>1</v>
      </c>
    </row>
    <row r="1476" spans="1:39" x14ac:dyDescent="0.2">
      <c r="A1476">
        <v>6430299</v>
      </c>
      <c r="C1476">
        <v>1</v>
      </c>
      <c r="G1476">
        <v>0.16666700000000001</v>
      </c>
      <c r="H1476">
        <v>1</v>
      </c>
      <c r="N1476">
        <v>1</v>
      </c>
      <c r="X1476">
        <v>0.5</v>
      </c>
      <c r="AC1476">
        <v>0.25</v>
      </c>
      <c r="AG1476">
        <v>8.3333000000000004E-2</v>
      </c>
      <c r="AH1476">
        <v>0.5</v>
      </c>
      <c r="AI1476">
        <v>1</v>
      </c>
    </row>
    <row r="1477" spans="1:39" x14ac:dyDescent="0.2">
      <c r="A1477">
        <v>6430302</v>
      </c>
      <c r="B1477">
        <v>2</v>
      </c>
      <c r="F1477">
        <v>1</v>
      </c>
      <c r="J1477">
        <v>1</v>
      </c>
      <c r="K1477">
        <v>1</v>
      </c>
      <c r="V1477">
        <v>1</v>
      </c>
      <c r="AB1477">
        <v>1</v>
      </c>
      <c r="AC1477">
        <v>1</v>
      </c>
      <c r="AI1477">
        <v>1</v>
      </c>
      <c r="AL1477">
        <v>1</v>
      </c>
    </row>
    <row r="1478" spans="1:39" x14ac:dyDescent="0.2">
      <c r="A1478">
        <v>6430304</v>
      </c>
      <c r="F1478">
        <v>3</v>
      </c>
      <c r="I1478">
        <v>2.0833330000000001</v>
      </c>
      <c r="K1478">
        <v>1</v>
      </c>
      <c r="AI1478">
        <v>1</v>
      </c>
    </row>
    <row r="1479" spans="1:39" x14ac:dyDescent="0.2">
      <c r="A1479">
        <v>6430305</v>
      </c>
      <c r="B1479">
        <v>1</v>
      </c>
      <c r="D1479">
        <v>2</v>
      </c>
      <c r="I1479">
        <v>2.0833330000000001</v>
      </c>
      <c r="J1479">
        <v>2</v>
      </c>
      <c r="L1479">
        <v>1</v>
      </c>
      <c r="AH1479">
        <v>1</v>
      </c>
      <c r="AI1479">
        <v>3</v>
      </c>
    </row>
    <row r="1480" spans="1:39" x14ac:dyDescent="0.2">
      <c r="A1480">
        <v>6430307</v>
      </c>
      <c r="D1480">
        <v>1</v>
      </c>
      <c r="F1480">
        <v>1</v>
      </c>
      <c r="I1480">
        <v>2.0833330000000001</v>
      </c>
      <c r="AG1480">
        <v>2</v>
      </c>
      <c r="AM1480">
        <v>1.0833330000000001</v>
      </c>
    </row>
    <row r="1481" spans="1:39" x14ac:dyDescent="0.2">
      <c r="A1481">
        <v>6430309</v>
      </c>
      <c r="B1481">
        <v>4</v>
      </c>
      <c r="C1481">
        <v>3</v>
      </c>
      <c r="D1481">
        <v>2</v>
      </c>
      <c r="E1481">
        <v>3</v>
      </c>
      <c r="F1481">
        <v>1</v>
      </c>
      <c r="G1481">
        <v>6.3333329999999997</v>
      </c>
      <c r="I1481">
        <v>8.3333329999999997</v>
      </c>
      <c r="K1481">
        <v>2</v>
      </c>
      <c r="L1481">
        <v>2</v>
      </c>
      <c r="V1481">
        <v>3</v>
      </c>
      <c r="Y1481">
        <v>1</v>
      </c>
      <c r="Z1481">
        <v>3</v>
      </c>
      <c r="AB1481">
        <v>3</v>
      </c>
      <c r="AG1481">
        <v>1</v>
      </c>
      <c r="AI1481">
        <v>1</v>
      </c>
      <c r="AJ1481">
        <v>3.1875</v>
      </c>
      <c r="AK1481">
        <v>7.5833329999999997</v>
      </c>
      <c r="AL1481">
        <v>1.0833330000000001</v>
      </c>
      <c r="AM1481">
        <v>1.0833330000000001</v>
      </c>
    </row>
    <row r="1482" spans="1:39" x14ac:dyDescent="0.2">
      <c r="A1482">
        <v>6430313</v>
      </c>
      <c r="D1482">
        <v>2</v>
      </c>
      <c r="G1482">
        <v>10.833333</v>
      </c>
      <c r="I1482">
        <v>2.0833330000000001</v>
      </c>
      <c r="K1482">
        <v>1</v>
      </c>
      <c r="L1482">
        <v>1</v>
      </c>
      <c r="AA1482">
        <v>3.1875</v>
      </c>
      <c r="AI1482">
        <v>2</v>
      </c>
    </row>
    <row r="1483" spans="1:39" x14ac:dyDescent="0.2">
      <c r="A1483">
        <v>6430315</v>
      </c>
      <c r="H1483">
        <v>1</v>
      </c>
      <c r="I1483">
        <v>6.249998999999999</v>
      </c>
      <c r="J1483">
        <v>1</v>
      </c>
      <c r="K1483">
        <v>3</v>
      </c>
      <c r="L1483">
        <v>4</v>
      </c>
      <c r="N1483">
        <v>2</v>
      </c>
      <c r="Y1483">
        <v>1</v>
      </c>
      <c r="AC1483">
        <v>2</v>
      </c>
      <c r="AG1483">
        <v>1.0833330000000001</v>
      </c>
      <c r="AH1483">
        <v>2</v>
      </c>
      <c r="AI1483">
        <v>3</v>
      </c>
      <c r="AJ1483">
        <v>2.125</v>
      </c>
      <c r="AK1483">
        <v>1.0833330000000001</v>
      </c>
    </row>
    <row r="1484" spans="1:39" x14ac:dyDescent="0.2">
      <c r="A1484">
        <v>6430317</v>
      </c>
      <c r="C1484">
        <v>5</v>
      </c>
      <c r="D1484">
        <v>5</v>
      </c>
      <c r="G1484">
        <v>5</v>
      </c>
      <c r="H1484">
        <v>2</v>
      </c>
      <c r="I1484">
        <v>25</v>
      </c>
      <c r="J1484">
        <v>2</v>
      </c>
      <c r="K1484">
        <v>1</v>
      </c>
      <c r="X1484">
        <v>1</v>
      </c>
      <c r="Z1484">
        <v>1</v>
      </c>
      <c r="AB1484">
        <v>3</v>
      </c>
      <c r="AG1484">
        <v>0.16666600000000001</v>
      </c>
      <c r="AH1484">
        <v>4</v>
      </c>
      <c r="AI1484">
        <v>2</v>
      </c>
    </row>
    <row r="1485" spans="1:39" x14ac:dyDescent="0.2">
      <c r="A1485">
        <v>6430318</v>
      </c>
      <c r="F1485">
        <v>1</v>
      </c>
      <c r="H1485">
        <v>1.125</v>
      </c>
      <c r="K1485">
        <v>1</v>
      </c>
      <c r="N1485">
        <v>-0.25</v>
      </c>
      <c r="Z1485">
        <v>2</v>
      </c>
      <c r="AA1485">
        <v>1.0625</v>
      </c>
      <c r="AB1485">
        <v>3</v>
      </c>
      <c r="AL1485">
        <v>1</v>
      </c>
    </row>
    <row r="1486" spans="1:39" x14ac:dyDescent="0.2">
      <c r="A1486">
        <v>6430319</v>
      </c>
      <c r="B1486">
        <v>10</v>
      </c>
      <c r="C1486">
        <v>4</v>
      </c>
      <c r="E1486">
        <v>15</v>
      </c>
      <c r="F1486">
        <v>5</v>
      </c>
      <c r="G1486">
        <v>10</v>
      </c>
      <c r="I1486">
        <v>6.25</v>
      </c>
      <c r="J1486">
        <v>10</v>
      </c>
      <c r="K1486">
        <v>10</v>
      </c>
      <c r="L1486">
        <v>1</v>
      </c>
      <c r="Q1486">
        <v>2</v>
      </c>
      <c r="U1486">
        <v>1</v>
      </c>
      <c r="V1486">
        <v>2</v>
      </c>
      <c r="Y1486">
        <v>7</v>
      </c>
      <c r="Z1486">
        <v>13</v>
      </c>
      <c r="AB1486">
        <v>5</v>
      </c>
      <c r="AC1486">
        <v>0.25</v>
      </c>
      <c r="AG1486">
        <v>10</v>
      </c>
      <c r="AH1486">
        <v>16</v>
      </c>
      <c r="AI1486">
        <v>20</v>
      </c>
      <c r="AK1486">
        <v>1.0833330000000001</v>
      </c>
    </row>
    <row r="1487" spans="1:39" x14ac:dyDescent="0.2">
      <c r="A1487">
        <v>6430320</v>
      </c>
      <c r="B1487">
        <v>16</v>
      </c>
      <c r="C1487">
        <v>15</v>
      </c>
      <c r="D1487">
        <v>5</v>
      </c>
      <c r="G1487">
        <v>26</v>
      </c>
      <c r="I1487">
        <v>52.083332999999996</v>
      </c>
      <c r="J1487">
        <v>5</v>
      </c>
      <c r="K1487">
        <v>2</v>
      </c>
      <c r="AB1487">
        <v>1</v>
      </c>
      <c r="AG1487">
        <v>6</v>
      </c>
      <c r="AI1487">
        <v>1</v>
      </c>
    </row>
    <row r="1488" spans="1:39" x14ac:dyDescent="0.2">
      <c r="A1488">
        <v>6430322</v>
      </c>
      <c r="E1488">
        <v>1</v>
      </c>
      <c r="G1488">
        <v>3.25</v>
      </c>
      <c r="I1488">
        <v>1</v>
      </c>
      <c r="J1488">
        <v>1</v>
      </c>
      <c r="K1488">
        <v>1</v>
      </c>
      <c r="L1488">
        <v>2</v>
      </c>
      <c r="Z1488">
        <v>1</v>
      </c>
      <c r="AA1488">
        <v>1.0625</v>
      </c>
      <c r="AB1488">
        <v>1</v>
      </c>
      <c r="AC1488">
        <v>1</v>
      </c>
      <c r="AG1488">
        <v>2</v>
      </c>
      <c r="AI1488">
        <v>0.66666700000000001</v>
      </c>
      <c r="AM1488">
        <v>1.0833330000000001</v>
      </c>
    </row>
    <row r="1489" spans="1:40" x14ac:dyDescent="0.2">
      <c r="A1489">
        <v>6430326</v>
      </c>
      <c r="F1489">
        <v>2</v>
      </c>
      <c r="I1489">
        <v>2.1666660000000002</v>
      </c>
      <c r="L1489">
        <v>2</v>
      </c>
      <c r="Q1489">
        <v>0.5</v>
      </c>
      <c r="AG1489">
        <v>2</v>
      </c>
      <c r="AM1489">
        <v>1.1666670000000001</v>
      </c>
    </row>
    <row r="1490" spans="1:40" x14ac:dyDescent="0.2">
      <c r="A1490">
        <v>6430327</v>
      </c>
      <c r="K1490">
        <v>1</v>
      </c>
      <c r="AG1490">
        <v>1</v>
      </c>
      <c r="AH1490">
        <v>3</v>
      </c>
      <c r="AI1490">
        <v>2</v>
      </c>
    </row>
    <row r="1491" spans="1:40" x14ac:dyDescent="0.2">
      <c r="A1491">
        <v>6430336</v>
      </c>
      <c r="B1491">
        <v>10</v>
      </c>
      <c r="L1491">
        <v>5</v>
      </c>
      <c r="AI1491">
        <v>2</v>
      </c>
    </row>
    <row r="1492" spans="1:40" x14ac:dyDescent="0.2">
      <c r="A1492">
        <v>6430337</v>
      </c>
      <c r="F1492">
        <v>2</v>
      </c>
      <c r="I1492">
        <v>2.0833330000000001</v>
      </c>
      <c r="K1492">
        <v>2</v>
      </c>
      <c r="AH1492">
        <v>1</v>
      </c>
    </row>
    <row r="1493" spans="1:40" x14ac:dyDescent="0.2">
      <c r="A1493">
        <v>6430339</v>
      </c>
      <c r="C1493">
        <v>2</v>
      </c>
      <c r="G1493">
        <v>1.0833330000000001</v>
      </c>
      <c r="H1493">
        <v>2</v>
      </c>
      <c r="I1493">
        <v>5.1666670000000003</v>
      </c>
      <c r="J1493">
        <v>5</v>
      </c>
      <c r="K1493">
        <v>1</v>
      </c>
      <c r="N1493">
        <v>0.25</v>
      </c>
      <c r="Q1493">
        <v>4</v>
      </c>
      <c r="V1493">
        <v>2</v>
      </c>
      <c r="Y1493">
        <v>2</v>
      </c>
      <c r="Z1493">
        <v>2</v>
      </c>
      <c r="AB1493">
        <v>1</v>
      </c>
      <c r="AG1493">
        <v>1.1666660000000002</v>
      </c>
      <c r="AH1493">
        <v>8</v>
      </c>
      <c r="AI1493">
        <v>6</v>
      </c>
      <c r="AJ1493">
        <v>1.0625</v>
      </c>
      <c r="AK1493">
        <v>2.1666669999999999</v>
      </c>
      <c r="AM1493">
        <v>1.0833330000000001</v>
      </c>
    </row>
    <row r="1494" spans="1:40" x14ac:dyDescent="0.2">
      <c r="A1494">
        <v>6430349</v>
      </c>
      <c r="E1494">
        <v>1</v>
      </c>
      <c r="F1494">
        <v>3</v>
      </c>
      <c r="I1494">
        <v>2.0833330000000001</v>
      </c>
      <c r="K1494">
        <v>2</v>
      </c>
      <c r="Y1494">
        <v>1</v>
      </c>
      <c r="AB1494">
        <v>1</v>
      </c>
      <c r="AC1494">
        <v>1</v>
      </c>
    </row>
    <row r="1495" spans="1:40" x14ac:dyDescent="0.2">
      <c r="A1495">
        <v>6430350</v>
      </c>
      <c r="B1495">
        <v>1</v>
      </c>
      <c r="G1495">
        <v>2.1666669999999999</v>
      </c>
      <c r="I1495">
        <v>2.0833330000000001</v>
      </c>
      <c r="L1495">
        <v>2</v>
      </c>
      <c r="AI1495">
        <v>2</v>
      </c>
    </row>
    <row r="1496" spans="1:40" x14ac:dyDescent="0.2">
      <c r="A1496">
        <v>6430353</v>
      </c>
      <c r="C1496">
        <v>20</v>
      </c>
      <c r="D1496">
        <v>6</v>
      </c>
      <c r="F1496">
        <v>10</v>
      </c>
      <c r="G1496">
        <v>1.0833330000000001</v>
      </c>
      <c r="I1496">
        <v>27.083333</v>
      </c>
      <c r="J1496">
        <v>30</v>
      </c>
      <c r="K1496">
        <v>26</v>
      </c>
      <c r="L1496">
        <v>51</v>
      </c>
      <c r="AG1496">
        <v>12</v>
      </c>
      <c r="AK1496">
        <v>13</v>
      </c>
    </row>
    <row r="1497" spans="1:40" x14ac:dyDescent="0.2">
      <c r="A1497">
        <v>6430355</v>
      </c>
      <c r="B1497">
        <v>4</v>
      </c>
      <c r="G1497">
        <v>2.1666669999999999</v>
      </c>
      <c r="I1497">
        <v>2.0833330000000001</v>
      </c>
      <c r="L1497">
        <v>2</v>
      </c>
      <c r="AB1497">
        <v>1</v>
      </c>
    </row>
    <row r="1498" spans="1:40" x14ac:dyDescent="0.2">
      <c r="A1498">
        <v>6430356</v>
      </c>
      <c r="B1498">
        <v>2</v>
      </c>
      <c r="G1498">
        <v>2</v>
      </c>
      <c r="I1498">
        <v>2.0833330000000001</v>
      </c>
      <c r="N1498">
        <v>1</v>
      </c>
      <c r="AH1498">
        <v>1</v>
      </c>
      <c r="AJ1498">
        <v>6.25E-2</v>
      </c>
      <c r="AM1498">
        <v>4.1667000000000003E-2</v>
      </c>
    </row>
    <row r="1499" spans="1:40" x14ac:dyDescent="0.2">
      <c r="A1499">
        <v>6430360</v>
      </c>
      <c r="D1499">
        <v>1</v>
      </c>
      <c r="E1499">
        <v>2</v>
      </c>
      <c r="I1499">
        <v>2.0833330000000001</v>
      </c>
      <c r="J1499">
        <v>1</v>
      </c>
    </row>
    <row r="1500" spans="1:40" x14ac:dyDescent="0.2">
      <c r="A1500">
        <v>6430364</v>
      </c>
      <c r="E1500">
        <v>1</v>
      </c>
      <c r="G1500">
        <v>1.0833330000000001</v>
      </c>
      <c r="I1500">
        <v>2.0833330000000001</v>
      </c>
      <c r="K1500">
        <v>1</v>
      </c>
      <c r="L1500">
        <v>1</v>
      </c>
      <c r="AG1500">
        <v>1</v>
      </c>
      <c r="AI1500">
        <v>2</v>
      </c>
      <c r="AM1500">
        <v>4.1667000000000003E-2</v>
      </c>
    </row>
    <row r="1501" spans="1:40" x14ac:dyDescent="0.2">
      <c r="A1501">
        <v>6430365</v>
      </c>
      <c r="G1501">
        <v>1.0833330000000001</v>
      </c>
      <c r="Z1501">
        <v>1</v>
      </c>
      <c r="AA1501">
        <v>4.25</v>
      </c>
      <c r="AB1501">
        <v>1</v>
      </c>
      <c r="AC1501">
        <v>0.25</v>
      </c>
      <c r="AI1501">
        <v>1</v>
      </c>
    </row>
    <row r="1502" spans="1:40" x14ac:dyDescent="0.2">
      <c r="A1502">
        <v>6430366</v>
      </c>
      <c r="F1502">
        <v>1</v>
      </c>
      <c r="G1502">
        <v>1</v>
      </c>
      <c r="I1502">
        <v>2.0833330000000001</v>
      </c>
      <c r="K1502">
        <v>1</v>
      </c>
      <c r="Z1502">
        <v>1</v>
      </c>
      <c r="AH1502">
        <v>1</v>
      </c>
      <c r="AK1502">
        <v>1.0833330000000001</v>
      </c>
    </row>
    <row r="1503" spans="1:40" x14ac:dyDescent="0.2">
      <c r="A1503">
        <v>6430374</v>
      </c>
      <c r="C1503">
        <v>4</v>
      </c>
      <c r="D1503">
        <v>2</v>
      </c>
      <c r="F1503">
        <v>11</v>
      </c>
      <c r="H1503">
        <v>0.125</v>
      </c>
      <c r="I1503">
        <v>8.3333329999999997</v>
      </c>
      <c r="J1503">
        <v>3</v>
      </c>
      <c r="K1503">
        <v>9</v>
      </c>
      <c r="L1503">
        <v>14</v>
      </c>
      <c r="N1503">
        <v>1</v>
      </c>
      <c r="O1503">
        <v>1</v>
      </c>
      <c r="P1503">
        <v>1</v>
      </c>
      <c r="Q1503">
        <v>6</v>
      </c>
      <c r="U1503">
        <v>1</v>
      </c>
      <c r="X1503">
        <v>1.5</v>
      </c>
      <c r="Y1503">
        <v>0.16666700000000001</v>
      </c>
      <c r="Z1503">
        <v>1</v>
      </c>
      <c r="AB1503">
        <v>1</v>
      </c>
      <c r="AC1503">
        <v>0.25</v>
      </c>
      <c r="AG1503">
        <v>8.0833329999999997</v>
      </c>
      <c r="AH1503">
        <v>14</v>
      </c>
      <c r="AI1503">
        <v>9</v>
      </c>
      <c r="AL1503">
        <v>1.0833330000000001</v>
      </c>
      <c r="AN1503">
        <v>1</v>
      </c>
    </row>
    <row r="1504" spans="1:40" x14ac:dyDescent="0.2">
      <c r="A1504">
        <v>6430378</v>
      </c>
      <c r="B1504">
        <v>1</v>
      </c>
      <c r="E1504">
        <v>2</v>
      </c>
      <c r="I1504">
        <v>8.3333329999999997</v>
      </c>
      <c r="J1504">
        <v>1</v>
      </c>
      <c r="K1504">
        <v>2</v>
      </c>
      <c r="L1504">
        <v>1</v>
      </c>
      <c r="Y1504">
        <v>1</v>
      </c>
      <c r="Z1504">
        <v>3</v>
      </c>
      <c r="AB1504">
        <v>1</v>
      </c>
      <c r="AG1504">
        <v>1</v>
      </c>
      <c r="AH1504">
        <v>1</v>
      </c>
      <c r="AI1504">
        <v>1</v>
      </c>
      <c r="AJ1504">
        <v>3.1875</v>
      </c>
      <c r="AM1504">
        <v>11.916667</v>
      </c>
    </row>
    <row r="1505" spans="1:40" x14ac:dyDescent="0.2">
      <c r="A1505">
        <v>6430381</v>
      </c>
      <c r="B1505">
        <v>2</v>
      </c>
      <c r="D1505">
        <v>3</v>
      </c>
      <c r="G1505">
        <v>2.1666669999999999</v>
      </c>
      <c r="I1505">
        <v>8.3333340000000007</v>
      </c>
      <c r="J1505">
        <v>1</v>
      </c>
      <c r="L1505">
        <v>2</v>
      </c>
      <c r="Y1505">
        <v>0.5</v>
      </c>
      <c r="Z1505">
        <v>1</v>
      </c>
      <c r="AB1505">
        <v>3</v>
      </c>
      <c r="AC1505">
        <v>0.5</v>
      </c>
      <c r="AG1505">
        <v>1</v>
      </c>
      <c r="AI1505">
        <v>1</v>
      </c>
    </row>
    <row r="1506" spans="1:40" x14ac:dyDescent="0.2">
      <c r="A1506">
        <v>6430382</v>
      </c>
      <c r="G1506">
        <v>5</v>
      </c>
      <c r="I1506">
        <v>4.1666659999999993</v>
      </c>
      <c r="Z1506">
        <v>5</v>
      </c>
      <c r="AB1506">
        <v>2</v>
      </c>
      <c r="AG1506">
        <v>1</v>
      </c>
      <c r="AH1506">
        <v>2</v>
      </c>
      <c r="AI1506">
        <v>3</v>
      </c>
    </row>
    <row r="1507" spans="1:40" x14ac:dyDescent="0.2">
      <c r="A1507">
        <v>6430388</v>
      </c>
      <c r="B1507">
        <v>30</v>
      </c>
      <c r="C1507">
        <v>45</v>
      </c>
      <c r="D1507">
        <v>10</v>
      </c>
      <c r="G1507">
        <v>51</v>
      </c>
      <c r="I1507">
        <v>97.91666699999999</v>
      </c>
      <c r="J1507">
        <v>8</v>
      </c>
      <c r="K1507">
        <v>2</v>
      </c>
      <c r="L1507">
        <v>135</v>
      </c>
      <c r="Q1507">
        <v>1</v>
      </c>
      <c r="Z1507">
        <v>1</v>
      </c>
      <c r="AB1507">
        <v>1</v>
      </c>
      <c r="AC1507">
        <v>0.25</v>
      </c>
      <c r="AG1507">
        <v>8</v>
      </c>
      <c r="AH1507">
        <v>2</v>
      </c>
      <c r="AI1507">
        <v>1</v>
      </c>
      <c r="AK1507">
        <v>-3.25</v>
      </c>
    </row>
    <row r="1508" spans="1:40" x14ac:dyDescent="0.2">
      <c r="A1508">
        <v>6430393</v>
      </c>
      <c r="D1508">
        <v>5</v>
      </c>
      <c r="E1508">
        <v>1</v>
      </c>
      <c r="H1508">
        <v>1</v>
      </c>
      <c r="I1508">
        <v>18.75</v>
      </c>
      <c r="J1508">
        <v>10</v>
      </c>
      <c r="L1508">
        <v>5</v>
      </c>
      <c r="N1508">
        <v>3</v>
      </c>
      <c r="O1508">
        <v>1</v>
      </c>
      <c r="Q1508">
        <v>3</v>
      </c>
      <c r="Z1508">
        <v>1</v>
      </c>
      <c r="AB1508">
        <v>1</v>
      </c>
      <c r="AC1508">
        <v>2</v>
      </c>
      <c r="AG1508">
        <v>1.1666660000000002</v>
      </c>
      <c r="AH1508">
        <v>1</v>
      </c>
      <c r="AI1508">
        <v>2</v>
      </c>
      <c r="AN1508">
        <v>2</v>
      </c>
    </row>
    <row r="1509" spans="1:40" x14ac:dyDescent="0.2">
      <c r="A1509">
        <v>6430395</v>
      </c>
      <c r="B1509">
        <v>1</v>
      </c>
      <c r="I1509">
        <v>11.416667</v>
      </c>
      <c r="K1509">
        <v>1</v>
      </c>
      <c r="Z1509">
        <v>2</v>
      </c>
      <c r="AB1509">
        <v>1</v>
      </c>
      <c r="AG1509">
        <v>5</v>
      </c>
      <c r="AH1509">
        <v>10</v>
      </c>
      <c r="AI1509">
        <v>5</v>
      </c>
    </row>
    <row r="1510" spans="1:40" x14ac:dyDescent="0.2">
      <c r="A1510">
        <v>6430404</v>
      </c>
      <c r="B1510">
        <v>6</v>
      </c>
      <c r="C1510">
        <v>3</v>
      </c>
      <c r="D1510">
        <v>7</v>
      </c>
      <c r="F1510">
        <v>2</v>
      </c>
      <c r="G1510">
        <v>11.75</v>
      </c>
      <c r="H1510">
        <v>1.25</v>
      </c>
      <c r="I1510">
        <v>22.916663999999997</v>
      </c>
      <c r="J1510">
        <v>1</v>
      </c>
      <c r="K1510">
        <v>4</v>
      </c>
      <c r="L1510">
        <v>14</v>
      </c>
      <c r="Y1510">
        <v>4</v>
      </c>
      <c r="Z1510">
        <v>6</v>
      </c>
      <c r="AA1510">
        <v>1.0625</v>
      </c>
      <c r="AB1510">
        <v>2</v>
      </c>
      <c r="AC1510">
        <v>0.25</v>
      </c>
      <c r="AE1510">
        <v>1</v>
      </c>
      <c r="AG1510">
        <v>2.0833330000000001</v>
      </c>
      <c r="AH1510">
        <v>0.5</v>
      </c>
      <c r="AK1510">
        <v>1.0833330000000001</v>
      </c>
    </row>
    <row r="1511" spans="1:40" x14ac:dyDescent="0.2">
      <c r="A1511">
        <v>6430406</v>
      </c>
      <c r="C1511">
        <v>2</v>
      </c>
      <c r="D1511">
        <v>1</v>
      </c>
      <c r="I1511">
        <v>7.249998999999999</v>
      </c>
      <c r="K1511">
        <v>2</v>
      </c>
      <c r="L1511">
        <v>1</v>
      </c>
      <c r="AG1511">
        <v>1</v>
      </c>
    </row>
    <row r="1512" spans="1:40" x14ac:dyDescent="0.2">
      <c r="A1512">
        <v>6430422</v>
      </c>
      <c r="B1512">
        <v>20</v>
      </c>
      <c r="C1512">
        <v>20</v>
      </c>
      <c r="D1512">
        <v>12</v>
      </c>
      <c r="E1512">
        <v>16</v>
      </c>
      <c r="F1512">
        <v>30</v>
      </c>
      <c r="G1512">
        <v>39</v>
      </c>
      <c r="H1512">
        <v>4.25</v>
      </c>
      <c r="I1512">
        <v>31.25</v>
      </c>
      <c r="J1512">
        <v>12</v>
      </c>
      <c r="K1512">
        <v>35</v>
      </c>
      <c r="L1512">
        <v>15</v>
      </c>
      <c r="Q1512">
        <v>0.5</v>
      </c>
      <c r="V1512">
        <v>1</v>
      </c>
      <c r="Y1512">
        <v>6</v>
      </c>
      <c r="Z1512">
        <v>8</v>
      </c>
      <c r="AB1512">
        <v>8</v>
      </c>
      <c r="AC1512">
        <v>0.25</v>
      </c>
      <c r="AG1512">
        <v>10.166667</v>
      </c>
      <c r="AH1512">
        <v>4</v>
      </c>
      <c r="AI1512">
        <v>3</v>
      </c>
    </row>
    <row r="1513" spans="1:40" x14ac:dyDescent="0.2">
      <c r="A1513">
        <v>6430424</v>
      </c>
      <c r="C1513">
        <v>3</v>
      </c>
      <c r="G1513">
        <v>1.0833330000000001</v>
      </c>
      <c r="I1513">
        <v>6.249998999999999</v>
      </c>
      <c r="K1513">
        <v>0.125</v>
      </c>
      <c r="L1513">
        <v>2</v>
      </c>
      <c r="N1513">
        <v>1</v>
      </c>
      <c r="Q1513">
        <v>1</v>
      </c>
      <c r="AB1513">
        <v>0.25</v>
      </c>
      <c r="AG1513">
        <v>1</v>
      </c>
      <c r="AI1513">
        <v>1.2222219999999999</v>
      </c>
      <c r="AK1513">
        <v>2</v>
      </c>
    </row>
    <row r="1514" spans="1:40" x14ac:dyDescent="0.2">
      <c r="A1514">
        <v>6430426</v>
      </c>
      <c r="C1514">
        <v>1</v>
      </c>
      <c r="G1514">
        <v>2.0833330000000001</v>
      </c>
      <c r="I1514">
        <v>6.249998999999999</v>
      </c>
      <c r="L1514">
        <v>3</v>
      </c>
      <c r="AK1514">
        <v>2.1666660000000002</v>
      </c>
      <c r="AM1514">
        <v>1.0833330000000001</v>
      </c>
    </row>
    <row r="1515" spans="1:40" x14ac:dyDescent="0.2">
      <c r="A1515">
        <v>6430432</v>
      </c>
      <c r="C1515">
        <v>3</v>
      </c>
      <c r="D1515">
        <v>1</v>
      </c>
      <c r="E1515">
        <v>1</v>
      </c>
      <c r="I1515">
        <v>4.1666659999999993</v>
      </c>
      <c r="J1515">
        <v>1</v>
      </c>
      <c r="K1515">
        <v>1.125</v>
      </c>
      <c r="N1515">
        <v>1</v>
      </c>
      <c r="Z1515">
        <v>1</v>
      </c>
      <c r="AB1515">
        <v>1.25</v>
      </c>
    </row>
    <row r="1516" spans="1:40" x14ac:dyDescent="0.2">
      <c r="A1516">
        <v>6430444</v>
      </c>
      <c r="B1516">
        <v>1</v>
      </c>
      <c r="C1516">
        <v>1</v>
      </c>
      <c r="D1516">
        <v>2</v>
      </c>
      <c r="F1516">
        <v>1</v>
      </c>
      <c r="I1516">
        <v>2.0833330000000001</v>
      </c>
      <c r="J1516">
        <v>2</v>
      </c>
      <c r="X1516">
        <v>1</v>
      </c>
      <c r="Z1516">
        <v>1</v>
      </c>
      <c r="AC1516">
        <v>0.5</v>
      </c>
      <c r="AI1516">
        <v>2</v>
      </c>
      <c r="AK1516">
        <v>4.1700000000000001E-2</v>
      </c>
      <c r="AN1516">
        <v>3</v>
      </c>
    </row>
    <row r="1517" spans="1:40" x14ac:dyDescent="0.2">
      <c r="A1517">
        <v>6430448</v>
      </c>
      <c r="B1517">
        <v>3</v>
      </c>
      <c r="D1517">
        <v>2</v>
      </c>
      <c r="F1517">
        <v>1</v>
      </c>
      <c r="G1517">
        <v>0.16666700000000001</v>
      </c>
      <c r="H1517">
        <v>2</v>
      </c>
      <c r="I1517">
        <v>10.416667</v>
      </c>
      <c r="J1517">
        <v>2</v>
      </c>
      <c r="L1517">
        <v>5</v>
      </c>
      <c r="N1517">
        <v>0.5</v>
      </c>
      <c r="Z1517">
        <v>2</v>
      </c>
      <c r="AC1517">
        <v>1</v>
      </c>
      <c r="AG1517">
        <v>0.16666700000000001</v>
      </c>
      <c r="AH1517">
        <v>2</v>
      </c>
      <c r="AI1517">
        <v>1</v>
      </c>
      <c r="AN1517">
        <v>0.5</v>
      </c>
    </row>
    <row r="1518" spans="1:40" x14ac:dyDescent="0.2">
      <c r="A1518">
        <v>6430455</v>
      </c>
      <c r="C1518">
        <v>25</v>
      </c>
      <c r="D1518">
        <v>10</v>
      </c>
      <c r="E1518">
        <v>5</v>
      </c>
      <c r="H1518">
        <v>1</v>
      </c>
      <c r="I1518">
        <v>2.0833330000000001</v>
      </c>
      <c r="J1518">
        <v>55</v>
      </c>
      <c r="K1518">
        <v>17</v>
      </c>
      <c r="L1518">
        <v>20</v>
      </c>
      <c r="Q1518">
        <v>1</v>
      </c>
      <c r="U1518">
        <v>2</v>
      </c>
      <c r="V1518">
        <v>5</v>
      </c>
      <c r="X1518">
        <v>1</v>
      </c>
      <c r="Y1518">
        <v>1</v>
      </c>
      <c r="Z1518">
        <v>10</v>
      </c>
      <c r="AB1518">
        <v>10</v>
      </c>
      <c r="AC1518">
        <v>1</v>
      </c>
      <c r="AG1518">
        <v>8.3333000000000004E-2</v>
      </c>
      <c r="AH1518">
        <v>5</v>
      </c>
      <c r="AI1518">
        <v>1</v>
      </c>
    </row>
    <row r="1519" spans="1:40" x14ac:dyDescent="0.2">
      <c r="A1519">
        <v>6430458</v>
      </c>
      <c r="I1519">
        <v>4.1666659999999993</v>
      </c>
      <c r="K1519">
        <v>1</v>
      </c>
      <c r="AI1519">
        <v>1</v>
      </c>
    </row>
    <row r="1520" spans="1:40" x14ac:dyDescent="0.2">
      <c r="A1520">
        <v>6430467</v>
      </c>
      <c r="C1520">
        <v>-3</v>
      </c>
      <c r="D1520">
        <v>5</v>
      </c>
      <c r="E1520">
        <v>5</v>
      </c>
      <c r="G1520">
        <v>50</v>
      </c>
      <c r="I1520">
        <v>122.916667</v>
      </c>
      <c r="K1520">
        <v>3</v>
      </c>
      <c r="L1520">
        <v>55</v>
      </c>
      <c r="Z1520">
        <v>1</v>
      </c>
      <c r="AA1520">
        <v>5.3125</v>
      </c>
      <c r="AB1520">
        <v>1</v>
      </c>
      <c r="AG1520">
        <v>10</v>
      </c>
      <c r="AH1520">
        <v>1</v>
      </c>
    </row>
    <row r="1521" spans="1:42" x14ac:dyDescent="0.2">
      <c r="A1521">
        <v>6430473</v>
      </c>
      <c r="B1521">
        <v>1</v>
      </c>
      <c r="C1521">
        <v>2</v>
      </c>
      <c r="D1521">
        <v>2</v>
      </c>
      <c r="G1521">
        <v>8.25</v>
      </c>
      <c r="I1521">
        <v>10.416665999999999</v>
      </c>
      <c r="L1521">
        <v>1</v>
      </c>
      <c r="Y1521">
        <v>2.1667000000000001</v>
      </c>
      <c r="Z1521">
        <v>4</v>
      </c>
    </row>
    <row r="1522" spans="1:42" x14ac:dyDescent="0.2">
      <c r="A1522">
        <v>6430476</v>
      </c>
      <c r="B1522">
        <v>4</v>
      </c>
      <c r="I1522">
        <v>2.0833330000000001</v>
      </c>
      <c r="J1522">
        <v>1</v>
      </c>
      <c r="K1522">
        <v>1</v>
      </c>
      <c r="Z1522">
        <v>2</v>
      </c>
      <c r="AH1522">
        <v>0.25</v>
      </c>
      <c r="AI1522">
        <v>1</v>
      </c>
    </row>
    <row r="1523" spans="1:42" x14ac:dyDescent="0.2">
      <c r="A1523">
        <v>6430477</v>
      </c>
      <c r="D1523">
        <v>2</v>
      </c>
      <c r="F1523">
        <v>2</v>
      </c>
      <c r="I1523">
        <v>4.1666670000000003</v>
      </c>
      <c r="AI1523">
        <v>2</v>
      </c>
    </row>
    <row r="1524" spans="1:42" x14ac:dyDescent="0.2">
      <c r="A1524">
        <v>6430479</v>
      </c>
      <c r="B1524">
        <v>2</v>
      </c>
      <c r="E1524">
        <v>1</v>
      </c>
      <c r="F1524">
        <v>1</v>
      </c>
      <c r="I1524">
        <v>2.0833330000000001</v>
      </c>
      <c r="K1524">
        <v>1</v>
      </c>
      <c r="L1524">
        <v>7</v>
      </c>
      <c r="AG1524">
        <v>2</v>
      </c>
    </row>
    <row r="1525" spans="1:42" x14ac:dyDescent="0.2">
      <c r="A1525">
        <v>6430484</v>
      </c>
      <c r="B1525">
        <v>5</v>
      </c>
      <c r="F1525">
        <v>2</v>
      </c>
      <c r="G1525">
        <v>13</v>
      </c>
      <c r="I1525">
        <v>11.416667</v>
      </c>
      <c r="J1525">
        <v>3</v>
      </c>
      <c r="K1525">
        <v>2</v>
      </c>
      <c r="X1525">
        <v>1</v>
      </c>
      <c r="Z1525">
        <v>1</v>
      </c>
      <c r="AG1525">
        <v>6</v>
      </c>
      <c r="AI1525">
        <v>3</v>
      </c>
    </row>
    <row r="1526" spans="1:42" x14ac:dyDescent="0.2">
      <c r="A1526">
        <v>6430490</v>
      </c>
      <c r="G1526">
        <v>3.25</v>
      </c>
      <c r="I1526">
        <v>6.25</v>
      </c>
      <c r="J1526">
        <v>2</v>
      </c>
      <c r="L1526">
        <v>3</v>
      </c>
    </row>
    <row r="1527" spans="1:42" x14ac:dyDescent="0.2">
      <c r="A1527">
        <v>6430497</v>
      </c>
      <c r="B1527">
        <v>4</v>
      </c>
      <c r="D1527">
        <v>2</v>
      </c>
      <c r="F1527">
        <v>3</v>
      </c>
      <c r="G1527">
        <v>1</v>
      </c>
      <c r="I1527">
        <v>6.249998999999999</v>
      </c>
      <c r="J1527">
        <v>2</v>
      </c>
      <c r="K1527">
        <v>2</v>
      </c>
      <c r="L1527">
        <v>3</v>
      </c>
      <c r="V1527">
        <v>2</v>
      </c>
      <c r="Z1527">
        <v>1</v>
      </c>
      <c r="AB1527">
        <v>1</v>
      </c>
      <c r="AG1527">
        <v>8</v>
      </c>
      <c r="AH1527">
        <v>8</v>
      </c>
      <c r="AI1527">
        <v>6</v>
      </c>
      <c r="AK1527">
        <v>19.5</v>
      </c>
      <c r="AM1527">
        <v>1.0833330000000001</v>
      </c>
    </row>
    <row r="1528" spans="1:42" x14ac:dyDescent="0.2">
      <c r="A1528">
        <v>6430499</v>
      </c>
      <c r="B1528">
        <v>1</v>
      </c>
      <c r="F1528">
        <v>2</v>
      </c>
      <c r="G1528">
        <v>1.1666669999999999</v>
      </c>
      <c r="H1528">
        <v>2.125</v>
      </c>
      <c r="I1528">
        <v>4.1666670000000003</v>
      </c>
      <c r="J1528">
        <v>1</v>
      </c>
      <c r="K1528">
        <v>2</v>
      </c>
      <c r="N1528">
        <v>0.5</v>
      </c>
      <c r="Z1528">
        <v>1</v>
      </c>
      <c r="AB1528">
        <v>2</v>
      </c>
      <c r="AG1528">
        <v>8.3333000000000004E-2</v>
      </c>
      <c r="AH1528">
        <v>1</v>
      </c>
      <c r="AI1528">
        <v>12</v>
      </c>
      <c r="AK1528">
        <v>13</v>
      </c>
      <c r="AL1528">
        <v>2.0833330000000001</v>
      </c>
    </row>
    <row r="1529" spans="1:42" x14ac:dyDescent="0.2">
      <c r="A1529">
        <v>6430500</v>
      </c>
      <c r="B1529">
        <v>1</v>
      </c>
      <c r="C1529">
        <v>2</v>
      </c>
      <c r="G1529">
        <v>2.1666669999999999</v>
      </c>
      <c r="I1529">
        <v>6.25</v>
      </c>
    </row>
    <row r="1530" spans="1:42" x14ac:dyDescent="0.2">
      <c r="A1530">
        <v>6430501</v>
      </c>
      <c r="C1530">
        <v>4</v>
      </c>
      <c r="D1530">
        <v>1</v>
      </c>
      <c r="F1530">
        <v>5</v>
      </c>
      <c r="I1530">
        <v>4.1666659999999993</v>
      </c>
      <c r="J1530">
        <v>1</v>
      </c>
      <c r="K1530">
        <v>6</v>
      </c>
      <c r="L1530">
        <v>2</v>
      </c>
      <c r="M1530">
        <v>0.5</v>
      </c>
      <c r="Q1530">
        <v>0.5</v>
      </c>
      <c r="T1530">
        <v>0.5</v>
      </c>
      <c r="V1530">
        <v>2</v>
      </c>
      <c r="X1530">
        <v>1</v>
      </c>
      <c r="AG1530">
        <v>3</v>
      </c>
      <c r="AH1530">
        <v>2</v>
      </c>
      <c r="AI1530">
        <v>4</v>
      </c>
      <c r="AJ1530">
        <v>2.125</v>
      </c>
      <c r="AK1530">
        <v>2.1666669999999999</v>
      </c>
    </row>
    <row r="1531" spans="1:42" x14ac:dyDescent="0.2">
      <c r="A1531">
        <v>6430505</v>
      </c>
      <c r="B1531">
        <v>5</v>
      </c>
      <c r="D1531">
        <v>3</v>
      </c>
      <c r="G1531">
        <v>6.5</v>
      </c>
      <c r="H1531">
        <v>3</v>
      </c>
      <c r="I1531">
        <v>26</v>
      </c>
      <c r="J1531">
        <v>4</v>
      </c>
      <c r="K1531">
        <v>7</v>
      </c>
      <c r="L1531">
        <v>20</v>
      </c>
      <c r="Z1531">
        <v>1</v>
      </c>
      <c r="AB1531">
        <v>1</v>
      </c>
      <c r="AD1531">
        <v>0.5</v>
      </c>
      <c r="AG1531">
        <v>4.25</v>
      </c>
      <c r="AH1531">
        <v>1</v>
      </c>
      <c r="AI1531">
        <v>1</v>
      </c>
      <c r="AP1531">
        <v>1.125</v>
      </c>
    </row>
    <row r="1532" spans="1:42" x14ac:dyDescent="0.2">
      <c r="A1532">
        <v>6430508</v>
      </c>
      <c r="B1532">
        <v>1</v>
      </c>
      <c r="C1532">
        <v>1</v>
      </c>
      <c r="G1532">
        <v>2.1666669999999999</v>
      </c>
      <c r="I1532">
        <v>2.0833330000000001</v>
      </c>
      <c r="AI1532">
        <v>1</v>
      </c>
    </row>
    <row r="1533" spans="1:42" x14ac:dyDescent="0.2">
      <c r="A1533">
        <v>6430511</v>
      </c>
      <c r="I1533">
        <v>2.0833330000000001</v>
      </c>
      <c r="J1533">
        <v>1</v>
      </c>
      <c r="K1533">
        <v>1</v>
      </c>
      <c r="L1533">
        <v>1</v>
      </c>
      <c r="AB1533">
        <v>1</v>
      </c>
      <c r="AG1533">
        <v>1</v>
      </c>
      <c r="AK1533">
        <v>1.0833330000000001</v>
      </c>
    </row>
    <row r="1534" spans="1:42" x14ac:dyDescent="0.2">
      <c r="A1534">
        <v>6430515</v>
      </c>
      <c r="C1534">
        <v>2</v>
      </c>
      <c r="I1534">
        <v>2.0833330000000001</v>
      </c>
      <c r="AK1534">
        <v>5.4166670000000003</v>
      </c>
    </row>
    <row r="1535" spans="1:42" x14ac:dyDescent="0.2">
      <c r="A1535">
        <v>6430516</v>
      </c>
      <c r="C1535">
        <v>2</v>
      </c>
      <c r="I1535">
        <v>2.0833330000000001</v>
      </c>
      <c r="J1535">
        <v>3</v>
      </c>
      <c r="K1535">
        <v>2</v>
      </c>
      <c r="AH1535">
        <v>1</v>
      </c>
      <c r="AI1535">
        <v>1</v>
      </c>
      <c r="AK1535">
        <v>2.1666669999999999</v>
      </c>
    </row>
    <row r="1536" spans="1:42" x14ac:dyDescent="0.2">
      <c r="A1536">
        <v>6430521</v>
      </c>
      <c r="B1536">
        <v>10</v>
      </c>
      <c r="G1536">
        <v>13</v>
      </c>
      <c r="I1536">
        <v>29.166667</v>
      </c>
      <c r="J1536">
        <v>7</v>
      </c>
      <c r="K1536">
        <v>14</v>
      </c>
      <c r="L1536">
        <v>10</v>
      </c>
      <c r="Q1536">
        <v>1</v>
      </c>
      <c r="V1536">
        <v>1</v>
      </c>
      <c r="Z1536">
        <v>5</v>
      </c>
      <c r="AA1536">
        <v>17</v>
      </c>
      <c r="AH1536">
        <v>6</v>
      </c>
      <c r="AN1536">
        <v>2</v>
      </c>
    </row>
    <row r="1537" spans="1:40" x14ac:dyDescent="0.2">
      <c r="A1537">
        <v>6430525</v>
      </c>
      <c r="B1537">
        <v>2</v>
      </c>
      <c r="C1537">
        <v>1</v>
      </c>
      <c r="D1537">
        <v>4</v>
      </c>
      <c r="F1537">
        <v>1</v>
      </c>
      <c r="G1537">
        <v>3.1666660000000002</v>
      </c>
      <c r="I1537">
        <v>4.0833329999999997</v>
      </c>
      <c r="J1537">
        <v>1.75</v>
      </c>
      <c r="K1537">
        <v>1</v>
      </c>
      <c r="L1537">
        <v>5</v>
      </c>
      <c r="N1537">
        <v>0.75</v>
      </c>
      <c r="V1537">
        <v>2</v>
      </c>
      <c r="AG1537">
        <v>4.0833329999999997</v>
      </c>
      <c r="AH1537">
        <v>3</v>
      </c>
      <c r="AI1537">
        <v>3</v>
      </c>
      <c r="AM1537">
        <v>1.0833330000000001</v>
      </c>
    </row>
    <row r="1538" spans="1:40" x14ac:dyDescent="0.2">
      <c r="A1538">
        <v>6430528</v>
      </c>
      <c r="C1538">
        <v>0.125</v>
      </c>
      <c r="H1538">
        <v>1.125</v>
      </c>
      <c r="I1538">
        <v>1</v>
      </c>
      <c r="J1538">
        <v>1</v>
      </c>
      <c r="K1538">
        <v>2</v>
      </c>
      <c r="L1538">
        <v>1</v>
      </c>
      <c r="Q1538">
        <v>1</v>
      </c>
      <c r="V1538">
        <v>6</v>
      </c>
      <c r="Y1538">
        <v>1</v>
      </c>
      <c r="Z1538">
        <v>1</v>
      </c>
      <c r="AB1538">
        <v>1</v>
      </c>
      <c r="AG1538">
        <v>0</v>
      </c>
      <c r="AH1538">
        <v>9</v>
      </c>
      <c r="AK1538">
        <v>1.0833330000000001</v>
      </c>
    </row>
    <row r="1539" spans="1:40" x14ac:dyDescent="0.2">
      <c r="A1539">
        <v>6430531</v>
      </c>
      <c r="B1539">
        <v>1</v>
      </c>
      <c r="C1539">
        <v>4</v>
      </c>
      <c r="F1539">
        <v>0.5</v>
      </c>
      <c r="G1539">
        <v>3.1666669999999999</v>
      </c>
      <c r="I1539">
        <v>3.0833330000000001</v>
      </c>
      <c r="AC1539">
        <v>0.25</v>
      </c>
      <c r="AG1539">
        <v>1</v>
      </c>
      <c r="AK1539">
        <v>2.1666660000000002</v>
      </c>
      <c r="AN1539">
        <v>0.5</v>
      </c>
    </row>
    <row r="1540" spans="1:40" x14ac:dyDescent="0.2">
      <c r="A1540">
        <v>6430532</v>
      </c>
      <c r="C1540">
        <v>5</v>
      </c>
      <c r="F1540">
        <v>2</v>
      </c>
      <c r="I1540">
        <v>6.25</v>
      </c>
    </row>
    <row r="1541" spans="1:40" x14ac:dyDescent="0.2">
      <c r="A1541">
        <v>6430535</v>
      </c>
      <c r="E1541">
        <v>1</v>
      </c>
      <c r="F1541">
        <v>1</v>
      </c>
      <c r="I1541">
        <v>8.3333329999999997</v>
      </c>
      <c r="K1541">
        <v>1</v>
      </c>
      <c r="AA1541">
        <v>3.1875</v>
      </c>
      <c r="AB1541">
        <v>3</v>
      </c>
      <c r="AG1541">
        <v>1</v>
      </c>
    </row>
    <row r="1542" spans="1:40" x14ac:dyDescent="0.2">
      <c r="A1542">
        <v>6430536</v>
      </c>
      <c r="B1542">
        <v>2</v>
      </c>
      <c r="I1542">
        <v>2.0833330000000001</v>
      </c>
      <c r="K1542">
        <v>1</v>
      </c>
      <c r="AB1542">
        <v>1</v>
      </c>
      <c r="AL1542">
        <v>1</v>
      </c>
    </row>
    <row r="1543" spans="1:40" x14ac:dyDescent="0.2">
      <c r="A1543">
        <v>6430539</v>
      </c>
      <c r="B1543">
        <v>5</v>
      </c>
      <c r="C1543">
        <v>5</v>
      </c>
      <c r="D1543">
        <v>2</v>
      </c>
      <c r="G1543">
        <v>5</v>
      </c>
      <c r="H1543">
        <v>1</v>
      </c>
      <c r="I1543">
        <v>20.833333</v>
      </c>
      <c r="J1543">
        <v>11</v>
      </c>
      <c r="K1543">
        <v>1</v>
      </c>
      <c r="L1543">
        <v>5</v>
      </c>
      <c r="N1543">
        <v>1</v>
      </c>
      <c r="Q1543">
        <v>1</v>
      </c>
      <c r="Y1543">
        <v>1</v>
      </c>
      <c r="AB1543">
        <v>1</v>
      </c>
      <c r="AG1543">
        <v>1.1666669999999999</v>
      </c>
      <c r="AH1543">
        <v>5</v>
      </c>
      <c r="AI1543">
        <v>9</v>
      </c>
    </row>
    <row r="1544" spans="1:40" x14ac:dyDescent="0.2">
      <c r="A1544">
        <v>6430540</v>
      </c>
      <c r="F1544">
        <v>2</v>
      </c>
      <c r="I1544">
        <v>2.0833330000000001</v>
      </c>
      <c r="Z1544">
        <v>3</v>
      </c>
      <c r="AB1544">
        <v>1</v>
      </c>
      <c r="AK1544">
        <v>5.4166670000000003</v>
      </c>
    </row>
    <row r="1545" spans="1:40" x14ac:dyDescent="0.2">
      <c r="A1545">
        <v>6430551</v>
      </c>
      <c r="B1545">
        <v>1</v>
      </c>
      <c r="I1545">
        <v>10.416667</v>
      </c>
      <c r="K1545">
        <v>1</v>
      </c>
      <c r="L1545">
        <v>4</v>
      </c>
      <c r="Z1545">
        <v>2</v>
      </c>
      <c r="AA1545">
        <v>1.0625</v>
      </c>
      <c r="AK1545">
        <v>2.1666669999999999</v>
      </c>
    </row>
    <row r="1546" spans="1:40" x14ac:dyDescent="0.2">
      <c r="A1546">
        <v>6430559</v>
      </c>
      <c r="E1546">
        <v>3</v>
      </c>
      <c r="G1546">
        <v>13</v>
      </c>
      <c r="I1546">
        <v>12.5</v>
      </c>
      <c r="K1546">
        <v>3</v>
      </c>
      <c r="AG1546">
        <v>2</v>
      </c>
    </row>
    <row r="1547" spans="1:40" x14ac:dyDescent="0.2">
      <c r="A1547">
        <v>6430562</v>
      </c>
      <c r="B1547">
        <v>3</v>
      </c>
      <c r="C1547">
        <v>2</v>
      </c>
      <c r="G1547">
        <v>2</v>
      </c>
      <c r="I1547">
        <v>8.3333340000000007</v>
      </c>
      <c r="L1547">
        <v>1</v>
      </c>
      <c r="AG1547">
        <v>1</v>
      </c>
      <c r="AH1547">
        <v>1</v>
      </c>
      <c r="AI1547">
        <v>1</v>
      </c>
      <c r="AK1547">
        <v>3.25</v>
      </c>
      <c r="AN1547">
        <v>0.5</v>
      </c>
    </row>
    <row r="1548" spans="1:40" x14ac:dyDescent="0.2">
      <c r="A1548">
        <v>6430563</v>
      </c>
      <c r="B1548">
        <v>2</v>
      </c>
      <c r="C1548">
        <v>1</v>
      </c>
      <c r="G1548">
        <v>2.1666669999999999</v>
      </c>
      <c r="I1548">
        <v>7.25</v>
      </c>
      <c r="K1548">
        <v>2</v>
      </c>
      <c r="L1548">
        <v>2</v>
      </c>
      <c r="AI1548">
        <v>1</v>
      </c>
      <c r="AK1548">
        <v>1.0833330000000001</v>
      </c>
      <c r="AM1548">
        <v>1.0833330000000001</v>
      </c>
    </row>
    <row r="1549" spans="1:40" x14ac:dyDescent="0.2">
      <c r="A1549">
        <v>6430564</v>
      </c>
      <c r="C1549">
        <v>5</v>
      </c>
      <c r="G1549">
        <v>13</v>
      </c>
      <c r="I1549">
        <v>25</v>
      </c>
      <c r="K1549">
        <v>1</v>
      </c>
      <c r="Z1549">
        <v>2</v>
      </c>
      <c r="AB1549">
        <v>2</v>
      </c>
      <c r="AC1549">
        <v>1</v>
      </c>
      <c r="AI1549">
        <v>1</v>
      </c>
    </row>
    <row r="1550" spans="1:40" x14ac:dyDescent="0.2">
      <c r="A1550">
        <v>6430565</v>
      </c>
      <c r="I1550">
        <v>2.0833330000000001</v>
      </c>
      <c r="L1550">
        <v>3</v>
      </c>
      <c r="Z1550">
        <v>1</v>
      </c>
      <c r="AH1550">
        <v>0.5</v>
      </c>
      <c r="AL1550">
        <v>2.1666669999999999</v>
      </c>
    </row>
    <row r="1551" spans="1:40" x14ac:dyDescent="0.2">
      <c r="A1551">
        <v>6430567</v>
      </c>
      <c r="C1551">
        <v>4</v>
      </c>
      <c r="I1551">
        <v>12.5</v>
      </c>
      <c r="J1551">
        <v>1</v>
      </c>
      <c r="K1551">
        <v>2</v>
      </c>
      <c r="L1551">
        <v>2</v>
      </c>
      <c r="Z1551">
        <v>1</v>
      </c>
      <c r="AB1551">
        <v>1</v>
      </c>
    </row>
    <row r="1552" spans="1:40" x14ac:dyDescent="0.2">
      <c r="A1552">
        <v>6430570</v>
      </c>
      <c r="B1552">
        <v>4</v>
      </c>
      <c r="D1552">
        <v>1</v>
      </c>
      <c r="G1552">
        <v>6.5</v>
      </c>
      <c r="J1552">
        <v>1</v>
      </c>
    </row>
    <row r="1553" spans="1:42" x14ac:dyDescent="0.2">
      <c r="A1553">
        <v>6430574</v>
      </c>
      <c r="B1553">
        <v>1</v>
      </c>
      <c r="D1553">
        <v>1</v>
      </c>
      <c r="F1553">
        <v>1</v>
      </c>
      <c r="G1553">
        <v>2.0833330000000001</v>
      </c>
      <c r="I1553">
        <v>4.1666659999999993</v>
      </c>
      <c r="J1553">
        <v>1</v>
      </c>
      <c r="K1553">
        <v>1.25</v>
      </c>
      <c r="AB1553">
        <v>2</v>
      </c>
      <c r="AK1553">
        <v>2.1666669999999999</v>
      </c>
    </row>
    <row r="1554" spans="1:42" x14ac:dyDescent="0.2">
      <c r="A1554">
        <v>6430575</v>
      </c>
      <c r="K1554">
        <v>1</v>
      </c>
    </row>
    <row r="1555" spans="1:42" x14ac:dyDescent="0.2">
      <c r="A1555">
        <v>6430577</v>
      </c>
      <c r="B1555">
        <v>12</v>
      </c>
      <c r="C1555">
        <v>10</v>
      </c>
      <c r="D1555">
        <v>11</v>
      </c>
      <c r="G1555">
        <v>38</v>
      </c>
      <c r="H1555">
        <v>1</v>
      </c>
      <c r="I1555">
        <v>37.5</v>
      </c>
      <c r="J1555">
        <v>1</v>
      </c>
      <c r="K1555">
        <v>10</v>
      </c>
      <c r="L1555">
        <v>12</v>
      </c>
      <c r="N1555">
        <v>5</v>
      </c>
      <c r="Q1555">
        <v>2</v>
      </c>
      <c r="V1555">
        <v>1</v>
      </c>
      <c r="Y1555">
        <v>7</v>
      </c>
      <c r="Z1555">
        <v>7</v>
      </c>
      <c r="AC1555">
        <v>5</v>
      </c>
      <c r="AD1555">
        <v>2</v>
      </c>
      <c r="AG1555">
        <v>0.33333299999999999</v>
      </c>
      <c r="AN1555">
        <v>2</v>
      </c>
      <c r="AP1555">
        <v>2.25</v>
      </c>
    </row>
    <row r="1556" spans="1:42" x14ac:dyDescent="0.2">
      <c r="A1556">
        <v>6430583</v>
      </c>
      <c r="C1556">
        <v>1</v>
      </c>
      <c r="D1556">
        <v>1</v>
      </c>
      <c r="J1556">
        <v>6</v>
      </c>
      <c r="L1556">
        <v>2</v>
      </c>
      <c r="N1556">
        <v>4</v>
      </c>
      <c r="O1556">
        <v>1</v>
      </c>
      <c r="V1556">
        <v>2</v>
      </c>
      <c r="X1556">
        <v>1</v>
      </c>
      <c r="AC1556">
        <v>1</v>
      </c>
      <c r="AG1556">
        <v>7.1666659999999993</v>
      </c>
      <c r="AH1556">
        <v>6</v>
      </c>
      <c r="AI1556">
        <v>3</v>
      </c>
    </row>
    <row r="1557" spans="1:42" x14ac:dyDescent="0.2">
      <c r="A1557">
        <v>6430585</v>
      </c>
      <c r="B1557">
        <v>10</v>
      </c>
      <c r="G1557">
        <v>13</v>
      </c>
      <c r="H1557">
        <v>1</v>
      </c>
      <c r="I1557">
        <v>25</v>
      </c>
      <c r="J1557">
        <v>15</v>
      </c>
      <c r="Q1557">
        <v>5</v>
      </c>
      <c r="Y1557">
        <v>1</v>
      </c>
      <c r="Z1557">
        <v>1</v>
      </c>
      <c r="AB1557">
        <v>1</v>
      </c>
      <c r="AG1557">
        <v>8.3333000000000004E-2</v>
      </c>
      <c r="AH1557">
        <v>10</v>
      </c>
      <c r="AI1557">
        <v>15</v>
      </c>
    </row>
    <row r="1558" spans="1:42" x14ac:dyDescent="0.2">
      <c r="A1558">
        <v>6430594</v>
      </c>
      <c r="B1558">
        <v>2</v>
      </c>
      <c r="F1558">
        <v>2</v>
      </c>
      <c r="I1558">
        <v>2.0833330000000001</v>
      </c>
      <c r="K1558">
        <v>2</v>
      </c>
      <c r="L1558">
        <v>2</v>
      </c>
      <c r="AI1558">
        <v>2</v>
      </c>
      <c r="AK1558">
        <v>7.5833329999999997</v>
      </c>
    </row>
    <row r="1559" spans="1:42" x14ac:dyDescent="0.2">
      <c r="A1559">
        <v>6430595</v>
      </c>
      <c r="C1559">
        <v>4</v>
      </c>
      <c r="K1559">
        <v>2</v>
      </c>
      <c r="L1559">
        <v>4</v>
      </c>
      <c r="N1559">
        <v>2</v>
      </c>
      <c r="T1559">
        <v>1</v>
      </c>
      <c r="V1559">
        <v>4</v>
      </c>
      <c r="X1559">
        <v>1</v>
      </c>
      <c r="AK1559">
        <v>6.5</v>
      </c>
      <c r="AM1559">
        <v>1.0833330000000001</v>
      </c>
    </row>
    <row r="1560" spans="1:42" x14ac:dyDescent="0.2">
      <c r="A1560">
        <v>6430596</v>
      </c>
      <c r="C1560">
        <v>6</v>
      </c>
      <c r="D1560">
        <v>12</v>
      </c>
      <c r="I1560">
        <v>2.0833330000000001</v>
      </c>
      <c r="J1560">
        <v>15</v>
      </c>
      <c r="K1560">
        <v>1</v>
      </c>
      <c r="L1560">
        <v>12</v>
      </c>
      <c r="N1560">
        <v>5</v>
      </c>
      <c r="Q1560">
        <v>6</v>
      </c>
      <c r="V1560">
        <v>2</v>
      </c>
      <c r="Y1560">
        <v>3</v>
      </c>
      <c r="Z1560">
        <v>3</v>
      </c>
      <c r="AB1560">
        <v>0</v>
      </c>
      <c r="AC1560">
        <v>1</v>
      </c>
      <c r="AD1560">
        <v>2</v>
      </c>
      <c r="AE1560">
        <v>2</v>
      </c>
      <c r="AG1560">
        <v>4.1666659999999993</v>
      </c>
      <c r="AH1560">
        <v>5</v>
      </c>
      <c r="AI1560">
        <v>1</v>
      </c>
      <c r="AN1560">
        <v>1</v>
      </c>
    </row>
    <row r="1561" spans="1:42" x14ac:dyDescent="0.2">
      <c r="A1561">
        <v>6430597</v>
      </c>
      <c r="B1561">
        <v>16</v>
      </c>
      <c r="C1561">
        <v>10</v>
      </c>
      <c r="D1561">
        <v>6.1666670000000003</v>
      </c>
      <c r="E1561">
        <v>3</v>
      </c>
      <c r="F1561">
        <v>3</v>
      </c>
      <c r="G1561">
        <v>20.083333</v>
      </c>
      <c r="H1561">
        <v>2</v>
      </c>
      <c r="I1561">
        <v>27.083333</v>
      </c>
      <c r="J1561">
        <v>12</v>
      </c>
      <c r="K1561">
        <v>3</v>
      </c>
      <c r="L1561">
        <v>10</v>
      </c>
      <c r="N1561">
        <v>1</v>
      </c>
      <c r="U1561">
        <v>1</v>
      </c>
      <c r="Y1561">
        <v>1</v>
      </c>
      <c r="Z1561">
        <v>6</v>
      </c>
      <c r="AB1561">
        <v>6</v>
      </c>
      <c r="AC1561">
        <v>2</v>
      </c>
      <c r="AG1561">
        <v>0.25</v>
      </c>
      <c r="AH1561">
        <v>6</v>
      </c>
      <c r="AI1561">
        <v>10</v>
      </c>
      <c r="AK1561">
        <v>1.0833330000000001</v>
      </c>
    </row>
    <row r="1562" spans="1:42" x14ac:dyDescent="0.2">
      <c r="A1562">
        <v>6430600</v>
      </c>
      <c r="B1562">
        <v>3</v>
      </c>
      <c r="C1562">
        <v>13</v>
      </c>
      <c r="D1562">
        <v>9</v>
      </c>
      <c r="F1562">
        <v>2</v>
      </c>
      <c r="G1562">
        <v>2</v>
      </c>
      <c r="I1562">
        <v>2.0833330000000001</v>
      </c>
      <c r="J1562">
        <v>2</v>
      </c>
      <c r="L1562">
        <v>7</v>
      </c>
      <c r="N1562">
        <v>2</v>
      </c>
      <c r="Q1562">
        <v>2</v>
      </c>
      <c r="V1562">
        <v>2</v>
      </c>
      <c r="X1562">
        <v>1</v>
      </c>
      <c r="AC1562">
        <v>1</v>
      </c>
      <c r="AG1562">
        <v>4.1666670000000003</v>
      </c>
      <c r="AH1562">
        <v>3</v>
      </c>
      <c r="AI1562">
        <v>4</v>
      </c>
      <c r="AK1562">
        <v>3.25</v>
      </c>
      <c r="AN1562">
        <v>1</v>
      </c>
    </row>
    <row r="1563" spans="1:42" x14ac:dyDescent="0.2">
      <c r="A1563">
        <v>6430601</v>
      </c>
      <c r="C1563">
        <v>25</v>
      </c>
      <c r="G1563">
        <v>13</v>
      </c>
      <c r="J1563">
        <v>45</v>
      </c>
      <c r="K1563">
        <v>1</v>
      </c>
      <c r="L1563">
        <v>250</v>
      </c>
      <c r="N1563">
        <v>5</v>
      </c>
      <c r="Q1563">
        <v>20</v>
      </c>
      <c r="X1563">
        <v>2</v>
      </c>
      <c r="Y1563">
        <v>1</v>
      </c>
      <c r="AC1563">
        <v>15</v>
      </c>
      <c r="AD1563">
        <v>12</v>
      </c>
      <c r="AE1563">
        <v>10</v>
      </c>
      <c r="AG1563">
        <v>0</v>
      </c>
      <c r="AH1563">
        <v>19</v>
      </c>
      <c r="AI1563">
        <v>20</v>
      </c>
      <c r="AN1563">
        <v>5</v>
      </c>
    </row>
    <row r="1564" spans="1:42" x14ac:dyDescent="0.2">
      <c r="A1564">
        <v>6430604</v>
      </c>
      <c r="B1564">
        <v>1</v>
      </c>
      <c r="I1564">
        <v>4.0833329999999997</v>
      </c>
      <c r="J1564">
        <v>1</v>
      </c>
      <c r="AG1564">
        <v>1</v>
      </c>
      <c r="AH1564">
        <v>1</v>
      </c>
    </row>
    <row r="1565" spans="1:42" x14ac:dyDescent="0.2">
      <c r="A1565">
        <v>6430605</v>
      </c>
      <c r="B1565">
        <v>7</v>
      </c>
      <c r="C1565">
        <v>5</v>
      </c>
      <c r="D1565">
        <v>11</v>
      </c>
      <c r="E1565">
        <v>4</v>
      </c>
      <c r="F1565">
        <v>7</v>
      </c>
      <c r="G1565">
        <v>4.3333340000000007</v>
      </c>
      <c r="H1565">
        <v>5.375</v>
      </c>
      <c r="I1565">
        <v>16.666667</v>
      </c>
      <c r="J1565">
        <v>18</v>
      </c>
      <c r="K1565">
        <v>2</v>
      </c>
      <c r="L1565">
        <v>4</v>
      </c>
      <c r="N1565">
        <v>2</v>
      </c>
      <c r="Q1565">
        <v>2</v>
      </c>
      <c r="V1565">
        <v>1</v>
      </c>
      <c r="Y1565">
        <v>2</v>
      </c>
      <c r="Z1565">
        <v>4</v>
      </c>
      <c r="AB1565">
        <v>1</v>
      </c>
      <c r="AC1565">
        <v>2</v>
      </c>
      <c r="AG1565">
        <v>1.25</v>
      </c>
      <c r="AH1565">
        <v>3</v>
      </c>
      <c r="AI1565">
        <v>4</v>
      </c>
      <c r="AN1565">
        <v>2</v>
      </c>
      <c r="AP1565">
        <v>2.25</v>
      </c>
    </row>
    <row r="1566" spans="1:42" x14ac:dyDescent="0.2">
      <c r="A1566">
        <v>6430608</v>
      </c>
      <c r="B1566">
        <v>10</v>
      </c>
      <c r="C1566">
        <v>5</v>
      </c>
      <c r="D1566">
        <v>10</v>
      </c>
      <c r="F1566">
        <v>2</v>
      </c>
      <c r="G1566">
        <v>14.083334000000001</v>
      </c>
      <c r="H1566">
        <v>2.25</v>
      </c>
      <c r="I1566">
        <v>4.1666659999999993</v>
      </c>
      <c r="J1566">
        <v>17</v>
      </c>
      <c r="K1566">
        <v>10</v>
      </c>
      <c r="L1566">
        <v>19</v>
      </c>
      <c r="N1566">
        <v>1</v>
      </c>
      <c r="Q1566">
        <v>2</v>
      </c>
      <c r="V1566">
        <v>3</v>
      </c>
      <c r="Z1566">
        <v>1</v>
      </c>
      <c r="AB1566">
        <v>1</v>
      </c>
      <c r="AG1566">
        <v>8</v>
      </c>
      <c r="AH1566">
        <v>16</v>
      </c>
      <c r="AI1566">
        <v>1</v>
      </c>
    </row>
    <row r="1567" spans="1:42" x14ac:dyDescent="0.2">
      <c r="A1567">
        <v>6430610</v>
      </c>
      <c r="B1567">
        <v>36</v>
      </c>
      <c r="C1567">
        <v>25</v>
      </c>
      <c r="D1567">
        <v>21</v>
      </c>
      <c r="E1567">
        <v>8</v>
      </c>
      <c r="F1567">
        <v>15</v>
      </c>
      <c r="G1567">
        <v>110</v>
      </c>
      <c r="H1567">
        <v>3</v>
      </c>
      <c r="I1567">
        <v>124</v>
      </c>
      <c r="J1567">
        <v>30</v>
      </c>
      <c r="K1567">
        <v>17</v>
      </c>
      <c r="L1567">
        <v>45</v>
      </c>
      <c r="Q1567">
        <v>1</v>
      </c>
      <c r="Y1567">
        <v>0</v>
      </c>
      <c r="Z1567">
        <v>20</v>
      </c>
      <c r="AB1567">
        <v>14</v>
      </c>
      <c r="AC1567">
        <v>1.75</v>
      </c>
      <c r="AE1567">
        <v>1</v>
      </c>
      <c r="AG1567">
        <v>5.249998999999999</v>
      </c>
      <c r="AH1567">
        <v>5</v>
      </c>
      <c r="AI1567">
        <v>9</v>
      </c>
    </row>
    <row r="1568" spans="1:42" x14ac:dyDescent="0.2">
      <c r="A1568">
        <v>6430611</v>
      </c>
      <c r="C1568">
        <v>5</v>
      </c>
      <c r="I1568">
        <v>2.0833330000000001</v>
      </c>
      <c r="N1568">
        <v>1</v>
      </c>
      <c r="AE1568">
        <v>0.66666700000000001</v>
      </c>
      <c r="AI1568">
        <v>2</v>
      </c>
    </row>
    <row r="1569" spans="1:40" x14ac:dyDescent="0.2">
      <c r="A1569">
        <v>6430614</v>
      </c>
      <c r="D1569">
        <v>6</v>
      </c>
      <c r="I1569">
        <v>2.0833330000000001</v>
      </c>
      <c r="K1569">
        <v>1</v>
      </c>
      <c r="L1569">
        <v>10</v>
      </c>
      <c r="Z1569">
        <v>6</v>
      </c>
      <c r="AB1569">
        <v>5</v>
      </c>
      <c r="AH1569">
        <v>2</v>
      </c>
      <c r="AI1569">
        <v>1</v>
      </c>
    </row>
    <row r="1570" spans="1:40" x14ac:dyDescent="0.2">
      <c r="A1570">
        <v>6430619</v>
      </c>
      <c r="B1570">
        <v>4</v>
      </c>
      <c r="C1570">
        <v>1</v>
      </c>
      <c r="F1570">
        <v>1</v>
      </c>
      <c r="G1570">
        <v>2</v>
      </c>
      <c r="I1570">
        <v>4.1666659999999993</v>
      </c>
      <c r="Y1570">
        <v>1</v>
      </c>
      <c r="AG1570">
        <v>1</v>
      </c>
      <c r="AK1570">
        <v>3.25</v>
      </c>
    </row>
    <row r="1571" spans="1:40" x14ac:dyDescent="0.2">
      <c r="A1571">
        <v>6430620</v>
      </c>
      <c r="B1571">
        <v>3</v>
      </c>
      <c r="C1571">
        <v>1</v>
      </c>
      <c r="G1571">
        <v>2.0833330000000001</v>
      </c>
      <c r="H1571">
        <v>1.125</v>
      </c>
      <c r="I1571">
        <v>2.0833330000000001</v>
      </c>
      <c r="K1571">
        <v>1</v>
      </c>
      <c r="L1571">
        <v>2</v>
      </c>
      <c r="AG1571">
        <v>1</v>
      </c>
      <c r="AI1571">
        <v>1</v>
      </c>
      <c r="AM1571">
        <v>3.25</v>
      </c>
    </row>
    <row r="1572" spans="1:40" x14ac:dyDescent="0.2">
      <c r="A1572">
        <v>6430622</v>
      </c>
      <c r="F1572">
        <v>1</v>
      </c>
      <c r="I1572">
        <v>1</v>
      </c>
      <c r="K1572">
        <v>1</v>
      </c>
      <c r="Z1572">
        <v>1</v>
      </c>
      <c r="AB1572">
        <v>1</v>
      </c>
      <c r="AM1572">
        <v>4.3333329999999997</v>
      </c>
    </row>
    <row r="1573" spans="1:40" x14ac:dyDescent="0.2">
      <c r="A1573">
        <v>6430623</v>
      </c>
      <c r="F1573">
        <v>2</v>
      </c>
      <c r="G1573">
        <v>2.1666669999999999</v>
      </c>
      <c r="I1573">
        <v>2.0833330000000001</v>
      </c>
      <c r="K1573">
        <v>1</v>
      </c>
    </row>
    <row r="1574" spans="1:40" x14ac:dyDescent="0.2">
      <c r="A1574">
        <v>6430626</v>
      </c>
      <c r="C1574">
        <v>1</v>
      </c>
      <c r="D1574">
        <v>1</v>
      </c>
      <c r="F1574">
        <v>2</v>
      </c>
      <c r="G1574">
        <v>3</v>
      </c>
      <c r="H1574">
        <v>1</v>
      </c>
      <c r="I1574">
        <v>2.0833330000000001</v>
      </c>
      <c r="J1574">
        <v>1</v>
      </c>
      <c r="AG1574">
        <v>8.3333000000000004E-2</v>
      </c>
      <c r="AH1574">
        <v>0.5</v>
      </c>
      <c r="AK1574">
        <v>1.0833330000000001</v>
      </c>
    </row>
    <row r="1575" spans="1:40" x14ac:dyDescent="0.2">
      <c r="A1575">
        <v>6430630</v>
      </c>
      <c r="E1575">
        <v>1</v>
      </c>
      <c r="F1575">
        <v>2</v>
      </c>
      <c r="G1575">
        <v>2.1666669999999999</v>
      </c>
      <c r="H1575">
        <v>1</v>
      </c>
      <c r="I1575">
        <v>6.25</v>
      </c>
      <c r="K1575">
        <v>3</v>
      </c>
      <c r="L1575">
        <v>1</v>
      </c>
      <c r="AG1575">
        <v>1.0833330000000001</v>
      </c>
      <c r="AH1575">
        <v>1</v>
      </c>
      <c r="AI1575">
        <v>2</v>
      </c>
    </row>
    <row r="1576" spans="1:40" x14ac:dyDescent="0.2">
      <c r="A1576">
        <v>6430632</v>
      </c>
      <c r="D1576">
        <v>3</v>
      </c>
      <c r="G1576">
        <v>3.25</v>
      </c>
      <c r="I1576">
        <v>6.25</v>
      </c>
      <c r="K1576">
        <v>2</v>
      </c>
      <c r="L1576">
        <v>5</v>
      </c>
      <c r="Z1576">
        <v>4</v>
      </c>
      <c r="AB1576">
        <v>4</v>
      </c>
      <c r="AG1576">
        <v>2</v>
      </c>
      <c r="AH1576">
        <v>2</v>
      </c>
      <c r="AI1576">
        <v>3</v>
      </c>
    </row>
    <row r="1577" spans="1:40" x14ac:dyDescent="0.2">
      <c r="A1577">
        <v>6430633</v>
      </c>
      <c r="F1577">
        <v>3</v>
      </c>
      <c r="I1577">
        <v>4.1666670000000003</v>
      </c>
      <c r="J1577">
        <v>2</v>
      </c>
      <c r="K1577">
        <v>1</v>
      </c>
      <c r="Z1577">
        <v>4</v>
      </c>
      <c r="AC1577">
        <v>1</v>
      </c>
      <c r="AI1577">
        <v>1</v>
      </c>
    </row>
    <row r="1578" spans="1:40" x14ac:dyDescent="0.2">
      <c r="A1578">
        <v>6430635</v>
      </c>
      <c r="J1578">
        <v>1</v>
      </c>
      <c r="N1578">
        <v>1</v>
      </c>
      <c r="Q1578">
        <v>2.5</v>
      </c>
      <c r="V1578">
        <v>1</v>
      </c>
      <c r="AC1578">
        <v>1</v>
      </c>
      <c r="AG1578">
        <v>8.3333000000000004E-2</v>
      </c>
      <c r="AH1578">
        <v>2</v>
      </c>
    </row>
    <row r="1579" spans="1:40" x14ac:dyDescent="0.2">
      <c r="A1579">
        <v>6430636</v>
      </c>
      <c r="E1579">
        <v>1</v>
      </c>
      <c r="K1579">
        <v>2</v>
      </c>
      <c r="Z1579">
        <v>2</v>
      </c>
      <c r="AB1579">
        <v>2</v>
      </c>
      <c r="AH1579">
        <v>1</v>
      </c>
      <c r="AI1579">
        <v>6</v>
      </c>
      <c r="AJ1579">
        <v>2.125</v>
      </c>
      <c r="AL1579">
        <v>1</v>
      </c>
      <c r="AM1579">
        <v>4.3333329999999997</v>
      </c>
    </row>
    <row r="1580" spans="1:40" x14ac:dyDescent="0.2">
      <c r="A1580">
        <v>6430638</v>
      </c>
      <c r="E1580">
        <v>1</v>
      </c>
      <c r="I1580">
        <v>6.25</v>
      </c>
      <c r="K1580">
        <v>2</v>
      </c>
      <c r="L1580">
        <v>1</v>
      </c>
      <c r="AG1580">
        <v>1</v>
      </c>
      <c r="AI1580">
        <v>1</v>
      </c>
      <c r="AM1580">
        <v>4.1667000000000003E-2</v>
      </c>
    </row>
    <row r="1581" spans="1:40" x14ac:dyDescent="0.2">
      <c r="A1581">
        <v>6430641</v>
      </c>
      <c r="B1581">
        <v>1</v>
      </c>
      <c r="D1581">
        <v>1</v>
      </c>
      <c r="G1581">
        <v>3.1666650000000001</v>
      </c>
      <c r="H1581">
        <v>1</v>
      </c>
      <c r="I1581">
        <v>8.3333329999999997</v>
      </c>
      <c r="J1581">
        <v>1</v>
      </c>
      <c r="K1581">
        <v>2</v>
      </c>
      <c r="L1581">
        <v>1</v>
      </c>
      <c r="AB1581">
        <v>1</v>
      </c>
      <c r="AG1581">
        <v>2.0833330000000001</v>
      </c>
      <c r="AI1581">
        <v>3</v>
      </c>
      <c r="AK1581">
        <v>3.25</v>
      </c>
    </row>
    <row r="1582" spans="1:40" x14ac:dyDescent="0.2">
      <c r="A1582">
        <v>6430643</v>
      </c>
      <c r="F1582">
        <v>5</v>
      </c>
      <c r="H1582">
        <v>4.25</v>
      </c>
      <c r="J1582">
        <v>10</v>
      </c>
      <c r="K1582">
        <v>1</v>
      </c>
      <c r="N1582">
        <v>2</v>
      </c>
      <c r="Q1582">
        <v>4</v>
      </c>
      <c r="V1582">
        <v>8</v>
      </c>
      <c r="AD1582">
        <v>1</v>
      </c>
      <c r="AG1582">
        <v>3.1666669999999999</v>
      </c>
      <c r="AH1582">
        <v>5</v>
      </c>
      <c r="AI1582">
        <v>2</v>
      </c>
      <c r="AN1582">
        <v>6</v>
      </c>
    </row>
    <row r="1583" spans="1:40" x14ac:dyDescent="0.2">
      <c r="A1583">
        <v>6430644</v>
      </c>
      <c r="B1583">
        <v>10</v>
      </c>
      <c r="C1583">
        <v>4</v>
      </c>
      <c r="F1583">
        <v>5</v>
      </c>
      <c r="G1583">
        <v>13</v>
      </c>
      <c r="I1583">
        <v>12.5</v>
      </c>
      <c r="J1583">
        <v>3</v>
      </c>
      <c r="K1583">
        <v>2</v>
      </c>
      <c r="Z1583">
        <v>2</v>
      </c>
      <c r="AB1583">
        <v>2</v>
      </c>
      <c r="AI1583">
        <v>1</v>
      </c>
      <c r="AK1583">
        <v>5.4166670000000003</v>
      </c>
    </row>
    <row r="1584" spans="1:40" x14ac:dyDescent="0.2">
      <c r="A1584">
        <v>6430653</v>
      </c>
      <c r="E1584">
        <v>1</v>
      </c>
      <c r="I1584">
        <v>3.0833330000000001</v>
      </c>
      <c r="AB1584">
        <v>2</v>
      </c>
    </row>
    <row r="1585" spans="1:39" x14ac:dyDescent="0.2">
      <c r="A1585">
        <v>6430654</v>
      </c>
      <c r="E1585">
        <v>3</v>
      </c>
      <c r="J1585">
        <v>1</v>
      </c>
      <c r="K1585">
        <v>3</v>
      </c>
      <c r="L1585">
        <v>1</v>
      </c>
    </row>
    <row r="1586" spans="1:39" x14ac:dyDescent="0.2">
      <c r="A1586">
        <v>6430657</v>
      </c>
      <c r="B1586">
        <v>1</v>
      </c>
      <c r="G1586">
        <v>19.583333</v>
      </c>
      <c r="K1586">
        <v>2.0416669999999999</v>
      </c>
      <c r="L1586">
        <v>1</v>
      </c>
      <c r="N1586">
        <v>2</v>
      </c>
      <c r="AC1586">
        <v>4</v>
      </c>
      <c r="AG1586">
        <v>0.16666700000000001</v>
      </c>
      <c r="AI1586">
        <v>12</v>
      </c>
      <c r="AK1586">
        <v>6.5833340000000007</v>
      </c>
    </row>
    <row r="1587" spans="1:39" x14ac:dyDescent="0.2">
      <c r="A1587">
        <v>6430658</v>
      </c>
      <c r="G1587">
        <v>1.0833330000000001</v>
      </c>
      <c r="I1587">
        <v>21.833334000000001</v>
      </c>
      <c r="J1587">
        <v>2</v>
      </c>
      <c r="K1587">
        <v>1</v>
      </c>
      <c r="L1587">
        <v>10</v>
      </c>
      <c r="Q1587">
        <v>0.5</v>
      </c>
      <c r="Z1587">
        <v>1</v>
      </c>
      <c r="AB1587">
        <v>1</v>
      </c>
      <c r="AC1587">
        <v>1</v>
      </c>
      <c r="AG1587">
        <v>5</v>
      </c>
      <c r="AH1587">
        <v>3</v>
      </c>
      <c r="AI1587">
        <v>4</v>
      </c>
      <c r="AJ1587">
        <v>1.0625</v>
      </c>
    </row>
    <row r="1588" spans="1:39" x14ac:dyDescent="0.2">
      <c r="A1588">
        <v>6430661</v>
      </c>
      <c r="B1588">
        <v>2</v>
      </c>
      <c r="E1588">
        <v>3</v>
      </c>
      <c r="I1588">
        <v>2.0833330000000001</v>
      </c>
      <c r="K1588">
        <v>2</v>
      </c>
      <c r="L1588">
        <v>3</v>
      </c>
      <c r="Z1588">
        <v>1</v>
      </c>
      <c r="AB1588">
        <v>1</v>
      </c>
    </row>
    <row r="1589" spans="1:39" x14ac:dyDescent="0.2">
      <c r="A1589">
        <v>6430663</v>
      </c>
      <c r="B1589">
        <v>5</v>
      </c>
      <c r="C1589">
        <v>3</v>
      </c>
      <c r="D1589">
        <v>12</v>
      </c>
      <c r="E1589">
        <v>15</v>
      </c>
      <c r="F1589">
        <v>10</v>
      </c>
      <c r="G1589">
        <v>36.166667000000004</v>
      </c>
      <c r="H1589">
        <v>1</v>
      </c>
      <c r="I1589">
        <v>43.75</v>
      </c>
      <c r="J1589">
        <v>2</v>
      </c>
      <c r="K1589">
        <v>11</v>
      </c>
      <c r="L1589">
        <v>22</v>
      </c>
      <c r="N1589">
        <v>1.5</v>
      </c>
      <c r="Q1589">
        <v>1</v>
      </c>
      <c r="V1589">
        <v>3</v>
      </c>
      <c r="Y1589">
        <v>1</v>
      </c>
      <c r="Z1589">
        <v>1</v>
      </c>
      <c r="AB1589">
        <v>1</v>
      </c>
      <c r="AC1589">
        <v>0.25</v>
      </c>
      <c r="AG1589">
        <v>8.3333000000000004E-2</v>
      </c>
      <c r="AH1589">
        <v>5</v>
      </c>
      <c r="AI1589">
        <v>9</v>
      </c>
    </row>
    <row r="1590" spans="1:39" x14ac:dyDescent="0.2">
      <c r="A1590">
        <v>6430667</v>
      </c>
      <c r="B1590">
        <v>2</v>
      </c>
      <c r="C1590">
        <v>1</v>
      </c>
      <c r="D1590">
        <v>1</v>
      </c>
      <c r="G1590">
        <v>4.25</v>
      </c>
      <c r="I1590">
        <v>10.416665999999999</v>
      </c>
      <c r="K1590">
        <v>1</v>
      </c>
      <c r="AA1590">
        <v>1.0625</v>
      </c>
      <c r="AB1590">
        <v>1</v>
      </c>
      <c r="AK1590">
        <v>6.5</v>
      </c>
    </row>
    <row r="1591" spans="1:39" x14ac:dyDescent="0.2">
      <c r="A1591">
        <v>6430672</v>
      </c>
      <c r="D1591">
        <v>1</v>
      </c>
      <c r="F1591">
        <v>2</v>
      </c>
      <c r="G1591">
        <v>2.0833330000000001</v>
      </c>
      <c r="I1591">
        <v>6.25</v>
      </c>
      <c r="K1591">
        <v>1</v>
      </c>
      <c r="AG1591">
        <v>1</v>
      </c>
      <c r="AJ1591">
        <v>1.0625</v>
      </c>
      <c r="AK1591">
        <v>2.1666669999999999</v>
      </c>
    </row>
    <row r="1592" spans="1:39" x14ac:dyDescent="0.2">
      <c r="A1592">
        <v>6430675</v>
      </c>
      <c r="B1592">
        <v>5</v>
      </c>
      <c r="D1592">
        <v>1</v>
      </c>
      <c r="F1592">
        <v>2</v>
      </c>
      <c r="G1592">
        <v>5.4166670000000003</v>
      </c>
      <c r="I1592">
        <v>6.25</v>
      </c>
      <c r="J1592">
        <v>1</v>
      </c>
      <c r="K1592">
        <v>3</v>
      </c>
      <c r="L1592">
        <v>2</v>
      </c>
      <c r="AA1592">
        <v>2.125</v>
      </c>
    </row>
    <row r="1593" spans="1:39" x14ac:dyDescent="0.2">
      <c r="A1593">
        <v>6430678</v>
      </c>
      <c r="C1593">
        <v>2</v>
      </c>
      <c r="G1593">
        <v>3.25</v>
      </c>
      <c r="I1593">
        <v>4.1666670000000003</v>
      </c>
      <c r="J1593">
        <v>3</v>
      </c>
      <c r="K1593">
        <v>1</v>
      </c>
      <c r="Z1593">
        <v>2</v>
      </c>
      <c r="AB1593">
        <v>2</v>
      </c>
      <c r="AG1593">
        <v>2</v>
      </c>
      <c r="AI1593">
        <v>1</v>
      </c>
    </row>
    <row r="1594" spans="1:39" x14ac:dyDescent="0.2">
      <c r="A1594">
        <v>6430679</v>
      </c>
      <c r="B1594">
        <v>1</v>
      </c>
      <c r="D1594">
        <v>2</v>
      </c>
      <c r="E1594">
        <v>1</v>
      </c>
      <c r="F1594">
        <v>1</v>
      </c>
      <c r="G1594">
        <v>2.0833330000000001</v>
      </c>
      <c r="I1594">
        <v>5.1666659999999993</v>
      </c>
      <c r="J1594">
        <v>1</v>
      </c>
      <c r="K1594">
        <v>3</v>
      </c>
      <c r="L1594">
        <v>5</v>
      </c>
      <c r="Y1594">
        <v>1</v>
      </c>
      <c r="AG1594">
        <v>1</v>
      </c>
      <c r="AI1594">
        <v>1</v>
      </c>
      <c r="AJ1594">
        <v>1.0625</v>
      </c>
      <c r="AK1594">
        <v>1.0833330000000001</v>
      </c>
      <c r="AM1594">
        <v>2.1666660000000002</v>
      </c>
    </row>
    <row r="1595" spans="1:39" x14ac:dyDescent="0.2">
      <c r="A1595">
        <v>6430681</v>
      </c>
      <c r="B1595">
        <v>2</v>
      </c>
      <c r="C1595">
        <v>3</v>
      </c>
      <c r="D1595">
        <v>2</v>
      </c>
      <c r="G1595">
        <v>8.6666670000000003</v>
      </c>
      <c r="H1595">
        <v>1.125</v>
      </c>
      <c r="I1595">
        <v>14.583333</v>
      </c>
      <c r="J1595">
        <v>2</v>
      </c>
      <c r="K1595">
        <v>2</v>
      </c>
      <c r="L1595">
        <v>6</v>
      </c>
      <c r="AG1595">
        <v>1</v>
      </c>
      <c r="AJ1595">
        <v>2.125</v>
      </c>
      <c r="AK1595">
        <v>4.2081900000000001</v>
      </c>
    </row>
    <row r="1596" spans="1:39" x14ac:dyDescent="0.2">
      <c r="A1596">
        <v>6430682</v>
      </c>
      <c r="C1596">
        <v>1</v>
      </c>
      <c r="D1596">
        <v>1</v>
      </c>
      <c r="G1596">
        <v>3.1666669999999999</v>
      </c>
      <c r="I1596">
        <v>4.1666670000000003</v>
      </c>
      <c r="Z1596">
        <v>3</v>
      </c>
      <c r="AB1596">
        <v>2</v>
      </c>
      <c r="AK1596">
        <v>1.0833330000000001</v>
      </c>
    </row>
    <row r="1597" spans="1:39" x14ac:dyDescent="0.2">
      <c r="A1597">
        <v>6430684</v>
      </c>
      <c r="E1597">
        <v>1</v>
      </c>
      <c r="J1597">
        <v>1</v>
      </c>
      <c r="Y1597">
        <v>1</v>
      </c>
    </row>
    <row r="1598" spans="1:39" x14ac:dyDescent="0.2">
      <c r="A1598">
        <v>6430692</v>
      </c>
      <c r="I1598">
        <v>1</v>
      </c>
    </row>
    <row r="1599" spans="1:39" x14ac:dyDescent="0.2">
      <c r="A1599">
        <v>6430693</v>
      </c>
      <c r="B1599">
        <v>1</v>
      </c>
      <c r="E1599">
        <v>3</v>
      </c>
      <c r="F1599">
        <v>3</v>
      </c>
      <c r="G1599">
        <v>11.833333</v>
      </c>
      <c r="H1599">
        <v>9</v>
      </c>
      <c r="I1599">
        <v>27.083333</v>
      </c>
      <c r="J1599">
        <v>3.75</v>
      </c>
      <c r="K1599">
        <v>1</v>
      </c>
      <c r="L1599">
        <v>36</v>
      </c>
      <c r="N1599">
        <v>0.25</v>
      </c>
      <c r="Z1599">
        <v>-3</v>
      </c>
      <c r="AB1599">
        <v>1</v>
      </c>
      <c r="AG1599">
        <v>4</v>
      </c>
      <c r="AH1599">
        <v>19</v>
      </c>
      <c r="AI1599">
        <v>5</v>
      </c>
    </row>
    <row r="1600" spans="1:39" x14ac:dyDescent="0.2">
      <c r="A1600">
        <v>6430694</v>
      </c>
      <c r="B1600">
        <v>1</v>
      </c>
      <c r="C1600">
        <v>11</v>
      </c>
      <c r="D1600">
        <v>4</v>
      </c>
      <c r="G1600">
        <v>1.0833330000000001</v>
      </c>
      <c r="I1600">
        <v>18.75</v>
      </c>
      <c r="J1600">
        <v>2</v>
      </c>
      <c r="Q1600">
        <v>1</v>
      </c>
      <c r="AG1600">
        <v>1</v>
      </c>
      <c r="AI1600">
        <v>1</v>
      </c>
      <c r="AL1600">
        <v>2</v>
      </c>
    </row>
    <row r="1601" spans="1:40" x14ac:dyDescent="0.2">
      <c r="A1601">
        <v>6430700</v>
      </c>
      <c r="E1601">
        <v>1</v>
      </c>
      <c r="I1601">
        <v>2.0833330000000001</v>
      </c>
      <c r="J1601">
        <v>2</v>
      </c>
      <c r="Y1601">
        <v>0.16666700000000001</v>
      </c>
      <c r="Z1601">
        <v>0.5</v>
      </c>
      <c r="AB1601">
        <v>1</v>
      </c>
      <c r="AC1601">
        <v>0.25</v>
      </c>
      <c r="AD1601">
        <v>0.5</v>
      </c>
      <c r="AH1601">
        <v>1</v>
      </c>
      <c r="AL1601">
        <v>1</v>
      </c>
    </row>
    <row r="1602" spans="1:40" x14ac:dyDescent="0.2">
      <c r="A1602">
        <v>6430718</v>
      </c>
      <c r="B1602">
        <v>3</v>
      </c>
      <c r="F1602">
        <v>1</v>
      </c>
      <c r="I1602">
        <v>2.0833330000000001</v>
      </c>
      <c r="Z1602">
        <v>1</v>
      </c>
      <c r="AH1602">
        <v>0.25</v>
      </c>
      <c r="AI1602">
        <v>1</v>
      </c>
    </row>
    <row r="1603" spans="1:40" x14ac:dyDescent="0.2">
      <c r="A1603">
        <v>6430721</v>
      </c>
      <c r="C1603">
        <v>0.75</v>
      </c>
      <c r="F1603">
        <v>1</v>
      </c>
      <c r="I1603">
        <v>10.416665999999999</v>
      </c>
      <c r="K1603">
        <v>2</v>
      </c>
      <c r="L1603">
        <v>2</v>
      </c>
      <c r="AH1603">
        <v>1.25</v>
      </c>
    </row>
    <row r="1604" spans="1:40" x14ac:dyDescent="0.2">
      <c r="A1604">
        <v>6430726</v>
      </c>
      <c r="J1604">
        <v>18</v>
      </c>
      <c r="L1604">
        <v>25</v>
      </c>
      <c r="N1604">
        <v>3</v>
      </c>
      <c r="Q1604">
        <v>11</v>
      </c>
      <c r="V1604">
        <v>5</v>
      </c>
      <c r="Y1604">
        <v>2</v>
      </c>
      <c r="Z1604">
        <v>0</v>
      </c>
      <c r="AB1604">
        <v>0</v>
      </c>
      <c r="AE1604">
        <v>1</v>
      </c>
      <c r="AG1604">
        <v>0.25</v>
      </c>
      <c r="AH1604">
        <v>15</v>
      </c>
      <c r="AI1604">
        <v>5</v>
      </c>
    </row>
    <row r="1605" spans="1:40" x14ac:dyDescent="0.2">
      <c r="A1605">
        <v>6430729</v>
      </c>
      <c r="F1605">
        <v>1</v>
      </c>
      <c r="K1605">
        <v>1</v>
      </c>
      <c r="Z1605">
        <v>1</v>
      </c>
      <c r="AG1605">
        <v>2</v>
      </c>
      <c r="AI1605">
        <v>1</v>
      </c>
    </row>
    <row r="1606" spans="1:40" x14ac:dyDescent="0.2">
      <c r="A1606">
        <v>6430732</v>
      </c>
      <c r="G1606">
        <v>13</v>
      </c>
      <c r="I1606">
        <v>20.833333</v>
      </c>
      <c r="Z1606">
        <v>2</v>
      </c>
      <c r="AB1606">
        <v>10</v>
      </c>
      <c r="AI1606">
        <v>1</v>
      </c>
    </row>
    <row r="1607" spans="1:40" x14ac:dyDescent="0.2">
      <c r="A1607">
        <v>6430735</v>
      </c>
      <c r="D1607">
        <v>1</v>
      </c>
      <c r="J1607">
        <v>1</v>
      </c>
      <c r="L1607">
        <v>1</v>
      </c>
      <c r="AK1607">
        <v>1.0833330000000001</v>
      </c>
    </row>
    <row r="1608" spans="1:40" x14ac:dyDescent="0.2">
      <c r="A1608">
        <v>6430736</v>
      </c>
      <c r="B1608">
        <v>2</v>
      </c>
      <c r="C1608">
        <v>2</v>
      </c>
      <c r="G1608">
        <v>2.0833330000000001</v>
      </c>
      <c r="H1608">
        <v>0.5</v>
      </c>
      <c r="I1608">
        <v>4.1666659999999993</v>
      </c>
      <c r="K1608">
        <v>1</v>
      </c>
      <c r="L1608">
        <v>1</v>
      </c>
      <c r="Y1608">
        <v>2</v>
      </c>
      <c r="Z1608">
        <v>2</v>
      </c>
    </row>
    <row r="1609" spans="1:40" x14ac:dyDescent="0.2">
      <c r="A1609">
        <v>6430744</v>
      </c>
      <c r="D1609">
        <v>3</v>
      </c>
      <c r="E1609">
        <v>1</v>
      </c>
      <c r="F1609">
        <v>1</v>
      </c>
      <c r="I1609">
        <v>4.1666659999999993</v>
      </c>
      <c r="J1609">
        <v>25</v>
      </c>
      <c r="K1609">
        <v>3</v>
      </c>
      <c r="L1609">
        <v>3</v>
      </c>
      <c r="N1609">
        <v>4</v>
      </c>
      <c r="O1609">
        <v>2</v>
      </c>
      <c r="Q1609">
        <v>7</v>
      </c>
      <c r="U1609">
        <v>1</v>
      </c>
      <c r="V1609">
        <v>3</v>
      </c>
      <c r="Y1609">
        <v>1</v>
      </c>
      <c r="Z1609">
        <v>2</v>
      </c>
      <c r="AB1609">
        <v>1</v>
      </c>
      <c r="AC1609">
        <v>3</v>
      </c>
      <c r="AD1609">
        <v>2</v>
      </c>
      <c r="AG1609">
        <v>8.3333000000000004E-2</v>
      </c>
      <c r="AH1609">
        <v>13</v>
      </c>
      <c r="AI1609">
        <v>3</v>
      </c>
      <c r="AN1609">
        <v>1</v>
      </c>
    </row>
    <row r="1610" spans="1:40" x14ac:dyDescent="0.2">
      <c r="A1610">
        <v>6430754</v>
      </c>
      <c r="I1610">
        <v>10.416667</v>
      </c>
      <c r="K1610">
        <v>1</v>
      </c>
      <c r="Q1610">
        <v>1</v>
      </c>
      <c r="Z1610">
        <v>1</v>
      </c>
      <c r="AB1610">
        <v>1</v>
      </c>
      <c r="AC1610">
        <v>1</v>
      </c>
      <c r="AI1610">
        <v>2</v>
      </c>
    </row>
    <row r="1611" spans="1:40" x14ac:dyDescent="0.2">
      <c r="A1611">
        <v>6430757</v>
      </c>
      <c r="F1611">
        <v>1</v>
      </c>
      <c r="I1611">
        <v>6.25</v>
      </c>
      <c r="J1611">
        <v>1</v>
      </c>
      <c r="L1611">
        <v>10</v>
      </c>
      <c r="N1611">
        <v>1</v>
      </c>
      <c r="Y1611">
        <v>5</v>
      </c>
      <c r="Z1611">
        <v>14</v>
      </c>
      <c r="AB1611">
        <v>7</v>
      </c>
      <c r="AC1611">
        <v>1</v>
      </c>
      <c r="AH1611">
        <v>0.25</v>
      </c>
      <c r="AI1611">
        <v>1</v>
      </c>
    </row>
    <row r="1612" spans="1:40" x14ac:dyDescent="0.2">
      <c r="A1612">
        <v>6430758</v>
      </c>
      <c r="B1612">
        <v>3</v>
      </c>
      <c r="G1612">
        <v>4.0833329999999997</v>
      </c>
      <c r="I1612">
        <v>2.0833330000000001</v>
      </c>
      <c r="AH1612">
        <v>1</v>
      </c>
      <c r="AM1612">
        <v>1.0833330000000001</v>
      </c>
    </row>
    <row r="1613" spans="1:40" x14ac:dyDescent="0.2">
      <c r="A1613">
        <v>6430763</v>
      </c>
      <c r="D1613">
        <v>3</v>
      </c>
      <c r="F1613">
        <v>2</v>
      </c>
      <c r="H1613">
        <v>1</v>
      </c>
      <c r="I1613">
        <v>4.1666659999999993</v>
      </c>
      <c r="J1613">
        <v>3</v>
      </c>
      <c r="K1613">
        <v>2</v>
      </c>
      <c r="L1613">
        <v>5</v>
      </c>
      <c r="Q1613">
        <v>2</v>
      </c>
      <c r="V1613">
        <v>3</v>
      </c>
      <c r="X1613">
        <v>2</v>
      </c>
      <c r="Y1613">
        <v>1</v>
      </c>
      <c r="Z1613">
        <v>1</v>
      </c>
      <c r="AC1613">
        <v>1</v>
      </c>
      <c r="AG1613">
        <v>1.0833330000000001</v>
      </c>
      <c r="AH1613">
        <v>3</v>
      </c>
      <c r="AI1613">
        <v>4</v>
      </c>
    </row>
    <row r="1614" spans="1:40" x14ac:dyDescent="0.2">
      <c r="A1614">
        <v>6430771</v>
      </c>
      <c r="B1614">
        <v>1</v>
      </c>
      <c r="F1614">
        <v>1</v>
      </c>
      <c r="G1614">
        <v>2.0833330000000001</v>
      </c>
      <c r="I1614">
        <v>4.1666670000000003</v>
      </c>
      <c r="Y1614">
        <v>2</v>
      </c>
      <c r="Z1614">
        <v>2</v>
      </c>
      <c r="AK1614">
        <v>1.0833330000000001</v>
      </c>
    </row>
    <row r="1615" spans="1:40" x14ac:dyDescent="0.2">
      <c r="A1615">
        <v>6430772</v>
      </c>
      <c r="L1615">
        <v>1</v>
      </c>
      <c r="AG1615">
        <v>1</v>
      </c>
      <c r="AI1615">
        <v>1</v>
      </c>
    </row>
    <row r="1616" spans="1:40" x14ac:dyDescent="0.2">
      <c r="A1616">
        <v>6430775</v>
      </c>
      <c r="B1616">
        <v>2</v>
      </c>
      <c r="E1616">
        <v>1</v>
      </c>
      <c r="F1616">
        <v>3</v>
      </c>
      <c r="G1616">
        <v>3.25</v>
      </c>
      <c r="I1616">
        <v>2.0833330000000001</v>
      </c>
      <c r="J1616">
        <v>2</v>
      </c>
      <c r="K1616">
        <v>2</v>
      </c>
      <c r="L1616">
        <v>3</v>
      </c>
    </row>
    <row r="1617" spans="1:38" x14ac:dyDescent="0.2">
      <c r="A1617">
        <v>6430776</v>
      </c>
      <c r="C1617">
        <v>3</v>
      </c>
      <c r="D1617">
        <v>1</v>
      </c>
      <c r="J1617">
        <v>8</v>
      </c>
      <c r="L1617">
        <v>5</v>
      </c>
      <c r="Q1617">
        <v>1</v>
      </c>
      <c r="AA1617">
        <v>6.25E-2</v>
      </c>
      <c r="AC1617">
        <v>1</v>
      </c>
      <c r="AH1617">
        <v>1</v>
      </c>
      <c r="AI1617">
        <v>1</v>
      </c>
    </row>
    <row r="1618" spans="1:38" x14ac:dyDescent="0.2">
      <c r="A1618">
        <v>6430781</v>
      </c>
      <c r="C1618">
        <v>1</v>
      </c>
      <c r="J1618">
        <v>2</v>
      </c>
      <c r="K1618">
        <v>1</v>
      </c>
      <c r="L1618">
        <v>1</v>
      </c>
      <c r="AG1618">
        <v>1</v>
      </c>
      <c r="AK1618">
        <v>5.4166670000000003</v>
      </c>
    </row>
    <row r="1619" spans="1:38" x14ac:dyDescent="0.2">
      <c r="A1619">
        <v>6430782</v>
      </c>
      <c r="C1619">
        <v>2</v>
      </c>
      <c r="D1619">
        <v>5</v>
      </c>
      <c r="E1619">
        <v>1</v>
      </c>
      <c r="G1619">
        <v>2.1666670000000008</v>
      </c>
      <c r="H1619">
        <v>0.125</v>
      </c>
      <c r="I1619">
        <v>1</v>
      </c>
      <c r="J1619">
        <v>5</v>
      </c>
      <c r="K1619">
        <v>1</v>
      </c>
      <c r="N1619">
        <v>2</v>
      </c>
      <c r="Q1619">
        <v>2</v>
      </c>
      <c r="V1619">
        <v>1</v>
      </c>
      <c r="Y1619">
        <v>1</v>
      </c>
      <c r="Z1619">
        <v>1</v>
      </c>
      <c r="AB1619">
        <v>1</v>
      </c>
      <c r="AC1619">
        <v>1</v>
      </c>
      <c r="AG1619">
        <v>1.0833330000000001</v>
      </c>
      <c r="AH1619">
        <v>2</v>
      </c>
      <c r="AI1619">
        <v>2</v>
      </c>
    </row>
    <row r="1620" spans="1:38" x14ac:dyDescent="0.2">
      <c r="A1620">
        <v>6430783</v>
      </c>
      <c r="D1620">
        <v>1</v>
      </c>
      <c r="Z1620">
        <v>1</v>
      </c>
      <c r="AI1620">
        <v>0.33333299999999999</v>
      </c>
    </row>
    <row r="1621" spans="1:38" x14ac:dyDescent="0.2">
      <c r="A1621">
        <v>6430791</v>
      </c>
      <c r="C1621">
        <v>-10</v>
      </c>
      <c r="I1621">
        <v>-0.41666700000000034</v>
      </c>
      <c r="J1621">
        <v>0</v>
      </c>
      <c r="K1621">
        <v>0</v>
      </c>
      <c r="L1621">
        <v>10</v>
      </c>
      <c r="Z1621">
        <v>8</v>
      </c>
      <c r="AB1621">
        <v>0</v>
      </c>
    </row>
    <row r="1622" spans="1:38" x14ac:dyDescent="0.2">
      <c r="A1622">
        <v>6430793</v>
      </c>
      <c r="I1622">
        <v>2.0833330000000001</v>
      </c>
      <c r="L1622">
        <v>1</v>
      </c>
      <c r="AH1622">
        <v>1</v>
      </c>
      <c r="AI1622">
        <v>-1</v>
      </c>
      <c r="AK1622">
        <v>6.5</v>
      </c>
      <c r="AL1622">
        <v>1</v>
      </c>
    </row>
    <row r="1623" spans="1:38" x14ac:dyDescent="0.2">
      <c r="A1623">
        <v>6430796</v>
      </c>
      <c r="H1623">
        <v>1</v>
      </c>
      <c r="I1623">
        <v>2.0833330000000001</v>
      </c>
      <c r="K1623">
        <v>3</v>
      </c>
      <c r="L1623">
        <v>2</v>
      </c>
      <c r="AG1623">
        <v>8.3333000000000004E-2</v>
      </c>
    </row>
    <row r="1624" spans="1:38" x14ac:dyDescent="0.2">
      <c r="A1624">
        <v>6430797</v>
      </c>
      <c r="C1624">
        <v>3</v>
      </c>
      <c r="F1624">
        <v>2</v>
      </c>
      <c r="I1624">
        <v>12.5</v>
      </c>
      <c r="J1624">
        <v>5</v>
      </c>
      <c r="K1624">
        <v>6</v>
      </c>
      <c r="AH1624">
        <v>2</v>
      </c>
      <c r="AI1624">
        <v>1</v>
      </c>
    </row>
    <row r="1625" spans="1:38" x14ac:dyDescent="0.2">
      <c r="A1625">
        <v>6430798</v>
      </c>
      <c r="E1625">
        <v>2</v>
      </c>
      <c r="K1625">
        <v>2</v>
      </c>
      <c r="L1625">
        <v>1</v>
      </c>
      <c r="Z1625">
        <v>1</v>
      </c>
      <c r="AB1625">
        <v>1</v>
      </c>
      <c r="AI1625">
        <v>1</v>
      </c>
    </row>
    <row r="1626" spans="1:38" x14ac:dyDescent="0.2">
      <c r="A1626">
        <v>6430799</v>
      </c>
      <c r="B1626">
        <v>3</v>
      </c>
      <c r="C1626">
        <v>1</v>
      </c>
      <c r="G1626">
        <v>5.4166670000000003</v>
      </c>
      <c r="I1626">
        <v>2.0833330000000001</v>
      </c>
      <c r="J1626">
        <v>4</v>
      </c>
      <c r="AB1626">
        <v>1</v>
      </c>
    </row>
    <row r="1627" spans="1:38" x14ac:dyDescent="0.2">
      <c r="A1627">
        <v>6430800</v>
      </c>
      <c r="C1627">
        <v>1</v>
      </c>
      <c r="I1627">
        <v>2.0833330000000001</v>
      </c>
      <c r="N1627">
        <v>1</v>
      </c>
      <c r="Z1627">
        <v>3</v>
      </c>
      <c r="AC1627">
        <v>1</v>
      </c>
      <c r="AH1627">
        <v>7</v>
      </c>
      <c r="AI1627">
        <v>18</v>
      </c>
    </row>
    <row r="1628" spans="1:38" x14ac:dyDescent="0.2">
      <c r="A1628">
        <v>6430801</v>
      </c>
      <c r="F1628">
        <v>2</v>
      </c>
      <c r="J1628">
        <v>2</v>
      </c>
      <c r="K1628">
        <v>2</v>
      </c>
      <c r="N1628">
        <v>1</v>
      </c>
      <c r="Q1628">
        <v>1</v>
      </c>
      <c r="AC1628">
        <v>0.75</v>
      </c>
    </row>
    <row r="1629" spans="1:38" x14ac:dyDescent="0.2">
      <c r="A1629">
        <v>6430802</v>
      </c>
      <c r="B1629">
        <v>2</v>
      </c>
      <c r="D1629">
        <v>1</v>
      </c>
      <c r="G1629">
        <v>1</v>
      </c>
      <c r="I1629">
        <v>2</v>
      </c>
      <c r="K1629">
        <v>2</v>
      </c>
      <c r="L1629">
        <v>1</v>
      </c>
      <c r="Z1629">
        <v>3</v>
      </c>
      <c r="AA1629">
        <v>4.0625</v>
      </c>
      <c r="AB1629">
        <v>2</v>
      </c>
      <c r="AG1629">
        <v>2</v>
      </c>
      <c r="AH1629">
        <v>2</v>
      </c>
      <c r="AI1629">
        <v>1</v>
      </c>
    </row>
    <row r="1630" spans="1:38" x14ac:dyDescent="0.2">
      <c r="A1630">
        <v>6430803</v>
      </c>
      <c r="B1630">
        <v>4</v>
      </c>
      <c r="C1630">
        <v>3</v>
      </c>
      <c r="F1630">
        <v>2</v>
      </c>
      <c r="G1630">
        <v>6.5</v>
      </c>
      <c r="I1630">
        <v>7.249998999999999</v>
      </c>
      <c r="L1630">
        <v>3</v>
      </c>
      <c r="AK1630">
        <v>2.1666660000000002</v>
      </c>
      <c r="AL1630">
        <v>1.0833330000000001</v>
      </c>
    </row>
    <row r="1631" spans="1:38" x14ac:dyDescent="0.2">
      <c r="A1631">
        <v>6430805</v>
      </c>
      <c r="B1631">
        <v>3</v>
      </c>
      <c r="G1631">
        <v>3</v>
      </c>
      <c r="I1631">
        <v>10.416667</v>
      </c>
      <c r="K1631">
        <v>5.7916670000000003</v>
      </c>
    </row>
    <row r="1632" spans="1:38" x14ac:dyDescent="0.2">
      <c r="A1632">
        <v>6430806</v>
      </c>
      <c r="B1632">
        <v>6</v>
      </c>
      <c r="E1632">
        <v>1</v>
      </c>
      <c r="F1632">
        <v>1</v>
      </c>
      <c r="G1632">
        <v>5.4166670000000003</v>
      </c>
      <c r="I1632">
        <v>8.3333329999999997</v>
      </c>
      <c r="J1632">
        <v>1</v>
      </c>
      <c r="K1632">
        <v>2</v>
      </c>
      <c r="AG1632">
        <v>1</v>
      </c>
      <c r="AH1632">
        <v>2</v>
      </c>
      <c r="AK1632">
        <v>7.5833329999999997</v>
      </c>
    </row>
    <row r="1633" spans="1:41" x14ac:dyDescent="0.2">
      <c r="A1633">
        <v>6430807</v>
      </c>
      <c r="C1633">
        <v>5</v>
      </c>
      <c r="H1633">
        <v>4.5</v>
      </c>
      <c r="K1633">
        <v>4</v>
      </c>
      <c r="N1633">
        <v>1</v>
      </c>
      <c r="V1633">
        <v>1</v>
      </c>
      <c r="X1633">
        <v>1</v>
      </c>
      <c r="AJ1633">
        <v>2.125</v>
      </c>
    </row>
    <row r="1634" spans="1:41" x14ac:dyDescent="0.2">
      <c r="A1634">
        <v>6430808</v>
      </c>
      <c r="C1634">
        <v>1</v>
      </c>
      <c r="F1634">
        <v>1</v>
      </c>
      <c r="G1634">
        <v>4.1666670000000003</v>
      </c>
      <c r="I1634">
        <v>6.25</v>
      </c>
      <c r="K1634">
        <v>1</v>
      </c>
      <c r="AG1634">
        <v>1</v>
      </c>
      <c r="AI1634">
        <v>1</v>
      </c>
      <c r="AK1634">
        <v>5.4166670000000003</v>
      </c>
    </row>
    <row r="1635" spans="1:41" x14ac:dyDescent="0.2">
      <c r="A1635">
        <v>6430809</v>
      </c>
      <c r="F1635">
        <v>4</v>
      </c>
      <c r="H1635">
        <v>1</v>
      </c>
      <c r="I1635">
        <v>4.1666659999999993</v>
      </c>
      <c r="J1635">
        <v>0</v>
      </c>
      <c r="K1635">
        <v>1</v>
      </c>
      <c r="N1635">
        <v>3</v>
      </c>
      <c r="Q1635">
        <v>10</v>
      </c>
      <c r="V1635">
        <v>7</v>
      </c>
      <c r="AC1635">
        <v>5</v>
      </c>
      <c r="AG1635">
        <v>0.33333299999999999</v>
      </c>
      <c r="AI1635">
        <v>16</v>
      </c>
      <c r="AK1635">
        <v>1.0833330000000001</v>
      </c>
      <c r="AN1635">
        <v>8</v>
      </c>
      <c r="AO1635">
        <v>2</v>
      </c>
    </row>
    <row r="1636" spans="1:41" x14ac:dyDescent="0.2">
      <c r="A1636">
        <v>6430810</v>
      </c>
      <c r="G1636">
        <v>3.25</v>
      </c>
      <c r="L1636">
        <v>1</v>
      </c>
    </row>
    <row r="1637" spans="1:41" x14ac:dyDescent="0.2">
      <c r="A1637">
        <v>6430811</v>
      </c>
      <c r="C1637">
        <v>1</v>
      </c>
      <c r="G1637">
        <v>4.3333340000000007</v>
      </c>
      <c r="I1637">
        <v>7.249998999999999</v>
      </c>
      <c r="K1637">
        <v>1</v>
      </c>
      <c r="AG1637">
        <v>1</v>
      </c>
      <c r="AK1637">
        <v>3.25</v>
      </c>
    </row>
    <row r="1638" spans="1:41" x14ac:dyDescent="0.2">
      <c r="A1638">
        <v>6430812</v>
      </c>
      <c r="B1638">
        <v>2</v>
      </c>
      <c r="C1638">
        <v>1</v>
      </c>
      <c r="G1638">
        <v>1.0833330000000001</v>
      </c>
      <c r="I1638">
        <v>6.25</v>
      </c>
      <c r="J1638">
        <v>1</v>
      </c>
      <c r="L1638">
        <v>4</v>
      </c>
      <c r="AC1638">
        <v>0.25</v>
      </c>
      <c r="AG1638">
        <v>1</v>
      </c>
      <c r="AK1638">
        <v>2.1666669999999999</v>
      </c>
    </row>
    <row r="1639" spans="1:41" x14ac:dyDescent="0.2">
      <c r="A1639">
        <v>6430813</v>
      </c>
      <c r="B1639">
        <v>2</v>
      </c>
      <c r="D1639">
        <v>1</v>
      </c>
      <c r="G1639">
        <v>2.1666669999999999</v>
      </c>
      <c r="I1639">
        <v>10.416667</v>
      </c>
      <c r="Y1639">
        <v>3</v>
      </c>
      <c r="Z1639">
        <v>3</v>
      </c>
      <c r="AA1639">
        <v>3.1875</v>
      </c>
      <c r="AB1639">
        <v>8</v>
      </c>
      <c r="AC1639">
        <v>0.25</v>
      </c>
      <c r="AI1639">
        <v>5.4444439999999998</v>
      </c>
      <c r="AK1639">
        <v>2.1666669999999999</v>
      </c>
    </row>
    <row r="1640" spans="1:41" x14ac:dyDescent="0.2">
      <c r="A1640">
        <v>6430815</v>
      </c>
      <c r="D1640">
        <v>2</v>
      </c>
      <c r="J1640">
        <v>2</v>
      </c>
      <c r="L1640">
        <v>3</v>
      </c>
    </row>
    <row r="1641" spans="1:41" x14ac:dyDescent="0.2">
      <c r="A1641">
        <v>6430820</v>
      </c>
      <c r="C1641">
        <v>4</v>
      </c>
      <c r="F1641">
        <v>1</v>
      </c>
      <c r="G1641">
        <v>2</v>
      </c>
      <c r="H1641">
        <v>3</v>
      </c>
      <c r="I1641">
        <v>4.1666659999999993</v>
      </c>
      <c r="J1641">
        <v>3</v>
      </c>
      <c r="K1641">
        <v>1</v>
      </c>
      <c r="L1641">
        <v>1</v>
      </c>
      <c r="Z1641">
        <v>3</v>
      </c>
      <c r="AG1641">
        <v>0.25</v>
      </c>
      <c r="AI1641">
        <v>1</v>
      </c>
      <c r="AK1641">
        <v>1.0833330000000001</v>
      </c>
    </row>
    <row r="1642" spans="1:41" x14ac:dyDescent="0.2">
      <c r="A1642">
        <v>6430825</v>
      </c>
      <c r="B1642">
        <v>3</v>
      </c>
      <c r="C1642">
        <v>2</v>
      </c>
      <c r="D1642">
        <v>2</v>
      </c>
      <c r="E1642">
        <v>1</v>
      </c>
      <c r="F1642">
        <v>1</v>
      </c>
      <c r="G1642">
        <v>4.1666670000000003</v>
      </c>
      <c r="I1642">
        <v>6.249998999999999</v>
      </c>
      <c r="K1642">
        <v>1</v>
      </c>
      <c r="L1642">
        <v>2</v>
      </c>
      <c r="AB1642">
        <v>8.3333000000000004E-2</v>
      </c>
      <c r="AG1642">
        <v>1</v>
      </c>
      <c r="AH1642">
        <v>1</v>
      </c>
    </row>
    <row r="1643" spans="1:41" x14ac:dyDescent="0.2">
      <c r="A1643">
        <v>6430851</v>
      </c>
      <c r="E1643">
        <v>1</v>
      </c>
      <c r="J1643">
        <v>1</v>
      </c>
      <c r="K1643">
        <v>3</v>
      </c>
      <c r="L1643">
        <v>1</v>
      </c>
      <c r="Z1643">
        <v>1</v>
      </c>
      <c r="AC1643">
        <v>0.25</v>
      </c>
      <c r="AH1643">
        <v>1</v>
      </c>
      <c r="AI1643">
        <v>1</v>
      </c>
    </row>
    <row r="1644" spans="1:41" x14ac:dyDescent="0.2">
      <c r="A1644">
        <v>6430852</v>
      </c>
      <c r="B1644">
        <v>1</v>
      </c>
      <c r="G1644">
        <v>2.0833330000000001</v>
      </c>
      <c r="I1644">
        <v>5.1666659999999993</v>
      </c>
      <c r="K1644">
        <v>1</v>
      </c>
      <c r="L1644">
        <v>5</v>
      </c>
      <c r="AB1644">
        <v>3</v>
      </c>
    </row>
    <row r="1645" spans="1:41" x14ac:dyDescent="0.2">
      <c r="A1645">
        <v>6430853</v>
      </c>
      <c r="E1645">
        <v>2</v>
      </c>
      <c r="I1645">
        <v>1</v>
      </c>
      <c r="J1645">
        <v>2</v>
      </c>
      <c r="K1645">
        <v>2</v>
      </c>
      <c r="N1645">
        <v>1</v>
      </c>
      <c r="V1645">
        <v>0.5</v>
      </c>
      <c r="AG1645">
        <v>1.0833330000000001</v>
      </c>
      <c r="AH1645">
        <v>1</v>
      </c>
      <c r="AI1645">
        <v>1</v>
      </c>
      <c r="AK1645">
        <v>3.25</v>
      </c>
      <c r="AN1645">
        <v>1</v>
      </c>
    </row>
    <row r="1646" spans="1:41" x14ac:dyDescent="0.2">
      <c r="A1646">
        <v>6430902</v>
      </c>
      <c r="B1646">
        <v>1</v>
      </c>
      <c r="C1646">
        <v>2</v>
      </c>
      <c r="G1646">
        <v>2.1666660000000002</v>
      </c>
      <c r="H1646">
        <v>1</v>
      </c>
      <c r="I1646">
        <v>10.416665999999999</v>
      </c>
      <c r="L1646">
        <v>1</v>
      </c>
      <c r="N1646">
        <v>0.25</v>
      </c>
      <c r="Z1646">
        <v>1</v>
      </c>
      <c r="AB1646">
        <v>8.3333000000000004E-2</v>
      </c>
      <c r="AG1646">
        <v>-0.91666700000000001</v>
      </c>
      <c r="AH1646">
        <v>0.25</v>
      </c>
      <c r="AI1646">
        <v>1</v>
      </c>
    </row>
    <row r="1647" spans="1:41" x14ac:dyDescent="0.2">
      <c r="A1647">
        <v>6430903</v>
      </c>
      <c r="C1647">
        <v>1</v>
      </c>
      <c r="G1647">
        <v>4.3333340000000007</v>
      </c>
      <c r="I1647">
        <v>8.3333329999999997</v>
      </c>
      <c r="L1647">
        <v>3</v>
      </c>
      <c r="V1647">
        <v>0.25</v>
      </c>
      <c r="Z1647">
        <v>0.125</v>
      </c>
      <c r="AB1647">
        <v>8.3333000000000004E-2</v>
      </c>
      <c r="AG1647">
        <v>2</v>
      </c>
      <c r="AH1647">
        <v>0.25</v>
      </c>
      <c r="AK1647">
        <v>2.1666669999999999</v>
      </c>
    </row>
    <row r="1648" spans="1:41" x14ac:dyDescent="0.2">
      <c r="A1648">
        <v>6430904</v>
      </c>
      <c r="F1648">
        <v>5</v>
      </c>
      <c r="H1648">
        <v>1</v>
      </c>
      <c r="I1648">
        <v>20.833334000000001</v>
      </c>
      <c r="L1648">
        <v>4</v>
      </c>
      <c r="N1648">
        <v>1</v>
      </c>
      <c r="U1648">
        <v>1</v>
      </c>
      <c r="Z1648">
        <v>0.125</v>
      </c>
      <c r="AB1648">
        <v>8.3333000000000004E-2</v>
      </c>
      <c r="AG1648">
        <v>0.16666700000000001</v>
      </c>
      <c r="AH1648">
        <v>4</v>
      </c>
      <c r="AI1648">
        <v>11</v>
      </c>
    </row>
    <row r="1649" spans="1:42" x14ac:dyDescent="0.2">
      <c r="A1649">
        <v>6430906</v>
      </c>
      <c r="B1649">
        <v>1</v>
      </c>
      <c r="D1649">
        <v>1</v>
      </c>
      <c r="G1649">
        <v>1.0833330000000001</v>
      </c>
      <c r="I1649">
        <v>2.0833330000000001</v>
      </c>
      <c r="L1649">
        <v>6</v>
      </c>
      <c r="Z1649">
        <v>2</v>
      </c>
      <c r="AA1649">
        <v>1.0625</v>
      </c>
      <c r="AB1649">
        <v>3</v>
      </c>
      <c r="AG1649">
        <v>1</v>
      </c>
      <c r="AK1649">
        <v>1.0833330000000001</v>
      </c>
    </row>
    <row r="1650" spans="1:42" x14ac:dyDescent="0.2">
      <c r="A1650">
        <v>6430907</v>
      </c>
      <c r="B1650">
        <v>50</v>
      </c>
      <c r="C1650">
        <v>42</v>
      </c>
      <c r="D1650">
        <v>21</v>
      </c>
      <c r="E1650">
        <v>6</v>
      </c>
      <c r="G1650">
        <v>53</v>
      </c>
      <c r="H1650">
        <v>1</v>
      </c>
      <c r="I1650">
        <v>150</v>
      </c>
      <c r="J1650">
        <v>78</v>
      </c>
      <c r="K1650">
        <v>15</v>
      </c>
      <c r="L1650">
        <v>55</v>
      </c>
      <c r="N1650">
        <v>5</v>
      </c>
      <c r="O1650">
        <v>5</v>
      </c>
      <c r="Q1650">
        <v>10</v>
      </c>
      <c r="Y1650">
        <v>2</v>
      </c>
      <c r="Z1650">
        <v>25</v>
      </c>
      <c r="AB1650">
        <v>55</v>
      </c>
      <c r="AE1650">
        <v>3</v>
      </c>
      <c r="AG1650">
        <v>15.083333</v>
      </c>
      <c r="AH1650">
        <v>15</v>
      </c>
      <c r="AI1650">
        <v>1</v>
      </c>
    </row>
    <row r="1651" spans="1:42" x14ac:dyDescent="0.2">
      <c r="A1651">
        <v>6430913</v>
      </c>
      <c r="B1651">
        <v>1</v>
      </c>
      <c r="D1651">
        <v>1</v>
      </c>
      <c r="F1651">
        <v>1</v>
      </c>
      <c r="G1651">
        <v>3.1666669999999999</v>
      </c>
      <c r="H1651">
        <v>1</v>
      </c>
      <c r="I1651">
        <v>4.1666659999999993</v>
      </c>
      <c r="J1651">
        <v>2</v>
      </c>
      <c r="K1651">
        <v>4</v>
      </c>
      <c r="L1651">
        <v>6</v>
      </c>
      <c r="N1651">
        <v>1</v>
      </c>
      <c r="V1651">
        <v>1.5</v>
      </c>
      <c r="X1651">
        <v>0.5</v>
      </c>
      <c r="Y1651">
        <v>1</v>
      </c>
      <c r="AB1651">
        <v>1</v>
      </c>
      <c r="AG1651">
        <v>2.0833330000000001</v>
      </c>
      <c r="AH1651">
        <v>3</v>
      </c>
      <c r="AI1651">
        <v>2</v>
      </c>
      <c r="AK1651">
        <v>6.5</v>
      </c>
      <c r="AN1651">
        <v>0.25</v>
      </c>
    </row>
    <row r="1652" spans="1:42" x14ac:dyDescent="0.2">
      <c r="A1652">
        <v>6430916</v>
      </c>
      <c r="H1652">
        <v>1.125</v>
      </c>
      <c r="AE1652">
        <v>1</v>
      </c>
      <c r="AG1652">
        <v>1</v>
      </c>
      <c r="AI1652">
        <v>1</v>
      </c>
    </row>
    <row r="1653" spans="1:42" x14ac:dyDescent="0.2">
      <c r="A1653">
        <v>6430919</v>
      </c>
      <c r="B1653">
        <v>10</v>
      </c>
      <c r="E1653">
        <v>10</v>
      </c>
      <c r="G1653">
        <v>13</v>
      </c>
      <c r="I1653">
        <v>25</v>
      </c>
      <c r="K1653">
        <v>10</v>
      </c>
      <c r="Q1653">
        <v>1</v>
      </c>
      <c r="V1653">
        <v>0.25</v>
      </c>
      <c r="Z1653">
        <v>1</v>
      </c>
      <c r="AD1653">
        <v>1</v>
      </c>
      <c r="AI1653">
        <v>3</v>
      </c>
      <c r="AK1653">
        <v>13</v>
      </c>
    </row>
    <row r="1654" spans="1:42" x14ac:dyDescent="0.2">
      <c r="A1654">
        <v>6430931</v>
      </c>
      <c r="I1654">
        <v>2.1666660000000002</v>
      </c>
      <c r="L1654">
        <v>10</v>
      </c>
      <c r="Y1654">
        <v>1</v>
      </c>
      <c r="AB1654">
        <v>2</v>
      </c>
      <c r="AH1654">
        <v>1</v>
      </c>
      <c r="AK1654">
        <v>1.0833330000000001</v>
      </c>
      <c r="AM1654">
        <v>1.0833330000000001</v>
      </c>
    </row>
    <row r="1655" spans="1:42" x14ac:dyDescent="0.2">
      <c r="A1655">
        <v>6430933</v>
      </c>
      <c r="D1655">
        <v>2</v>
      </c>
      <c r="I1655">
        <v>2.0833330000000001</v>
      </c>
      <c r="J1655">
        <v>1</v>
      </c>
      <c r="K1655">
        <v>1</v>
      </c>
      <c r="L1655">
        <v>1</v>
      </c>
      <c r="AG1655">
        <v>1</v>
      </c>
      <c r="AH1655">
        <v>3</v>
      </c>
      <c r="AI1655">
        <v>2</v>
      </c>
    </row>
    <row r="1656" spans="1:42" x14ac:dyDescent="0.2">
      <c r="A1656">
        <v>6430940</v>
      </c>
      <c r="F1656">
        <v>5</v>
      </c>
      <c r="G1656">
        <v>1.0833330000000001</v>
      </c>
      <c r="H1656">
        <v>2</v>
      </c>
      <c r="I1656">
        <v>2.0833330000000001</v>
      </c>
      <c r="J1656">
        <v>1</v>
      </c>
      <c r="K1656">
        <v>3</v>
      </c>
      <c r="N1656">
        <v>0.25</v>
      </c>
      <c r="Z1656">
        <v>1</v>
      </c>
      <c r="AB1656">
        <v>2</v>
      </c>
      <c r="AG1656">
        <v>2.1666669999999999</v>
      </c>
      <c r="AH1656">
        <v>3</v>
      </c>
      <c r="AI1656">
        <v>4</v>
      </c>
      <c r="AK1656">
        <v>5.4166670000000003</v>
      </c>
    </row>
    <row r="1657" spans="1:42" x14ac:dyDescent="0.2">
      <c r="A1657">
        <v>6430941</v>
      </c>
      <c r="D1657">
        <v>3</v>
      </c>
      <c r="E1657">
        <v>2</v>
      </c>
      <c r="J1657">
        <v>3</v>
      </c>
      <c r="K1657">
        <v>1</v>
      </c>
      <c r="L1657">
        <v>1</v>
      </c>
      <c r="Y1657">
        <v>1</v>
      </c>
      <c r="Z1657">
        <v>1</v>
      </c>
      <c r="AB1657">
        <v>2</v>
      </c>
      <c r="AC1657">
        <v>0.5</v>
      </c>
      <c r="AG1657">
        <v>4</v>
      </c>
      <c r="AH1657">
        <v>2</v>
      </c>
      <c r="AI1657">
        <v>1</v>
      </c>
      <c r="AJ1657">
        <v>6.25E-2</v>
      </c>
      <c r="AM1657">
        <v>1.0833330000000001</v>
      </c>
    </row>
    <row r="1658" spans="1:42" x14ac:dyDescent="0.2">
      <c r="A1658">
        <v>6430942</v>
      </c>
      <c r="D1658">
        <v>2</v>
      </c>
      <c r="E1658">
        <v>2</v>
      </c>
      <c r="F1658">
        <v>2</v>
      </c>
      <c r="G1658">
        <v>2.1666669999999999</v>
      </c>
      <c r="I1658">
        <v>2.0833330000000001</v>
      </c>
      <c r="J1658">
        <v>1</v>
      </c>
      <c r="K1658">
        <v>5</v>
      </c>
      <c r="Q1658">
        <v>1</v>
      </c>
      <c r="Z1658">
        <v>1</v>
      </c>
      <c r="AB1658">
        <v>1</v>
      </c>
      <c r="AH1658">
        <v>21</v>
      </c>
      <c r="AI1658">
        <v>47</v>
      </c>
      <c r="AK1658">
        <v>1.0833330000000001</v>
      </c>
      <c r="AP1658">
        <v>1.125</v>
      </c>
    </row>
    <row r="1659" spans="1:42" x14ac:dyDescent="0.2">
      <c r="A1659">
        <v>6430943</v>
      </c>
      <c r="E1659">
        <v>1</v>
      </c>
      <c r="I1659">
        <v>2.0833330000000001</v>
      </c>
      <c r="K1659">
        <v>1</v>
      </c>
      <c r="L1659">
        <v>1</v>
      </c>
      <c r="AB1659">
        <v>1</v>
      </c>
      <c r="AJ1659">
        <v>1.0625</v>
      </c>
      <c r="AK1659">
        <v>1.0833330000000001</v>
      </c>
      <c r="AL1659">
        <v>1</v>
      </c>
    </row>
    <row r="1660" spans="1:42" x14ac:dyDescent="0.2">
      <c r="A1660">
        <v>6430944</v>
      </c>
      <c r="D1660">
        <v>2</v>
      </c>
      <c r="G1660">
        <v>2.1666669999999999</v>
      </c>
      <c r="J1660">
        <v>2</v>
      </c>
      <c r="K1660">
        <v>1</v>
      </c>
      <c r="Q1660">
        <v>1</v>
      </c>
      <c r="AA1660">
        <v>1.0625</v>
      </c>
      <c r="AC1660">
        <v>0.25</v>
      </c>
      <c r="AI1660">
        <v>2</v>
      </c>
    </row>
    <row r="1661" spans="1:42" x14ac:dyDescent="0.2">
      <c r="A1661">
        <v>6430946</v>
      </c>
      <c r="C1661">
        <v>3</v>
      </c>
      <c r="D1661">
        <v>3</v>
      </c>
      <c r="I1661">
        <v>2.0833330000000001</v>
      </c>
      <c r="AG1661">
        <v>1</v>
      </c>
      <c r="AI1661">
        <v>1</v>
      </c>
    </row>
    <row r="1662" spans="1:42" x14ac:dyDescent="0.2">
      <c r="A1662">
        <v>6430947</v>
      </c>
      <c r="I1662">
        <v>4.1666670000000003</v>
      </c>
    </row>
    <row r="1663" spans="1:42" x14ac:dyDescent="0.2">
      <c r="A1663">
        <v>6431001</v>
      </c>
      <c r="B1663">
        <v>-6.25E-2</v>
      </c>
      <c r="C1663">
        <v>-1</v>
      </c>
      <c r="G1663">
        <v>-0.33333299999999999</v>
      </c>
      <c r="I1663">
        <v>-1</v>
      </c>
      <c r="J1663">
        <v>-1</v>
      </c>
      <c r="K1663">
        <v>10</v>
      </c>
      <c r="Q1663">
        <v>1.5</v>
      </c>
      <c r="V1663">
        <v>2</v>
      </c>
      <c r="AA1663">
        <v>-6.25E-2</v>
      </c>
      <c r="AI1663">
        <v>-0.33333299999999999</v>
      </c>
      <c r="AJ1663">
        <v>-6.25E-2</v>
      </c>
      <c r="AK1663">
        <v>-4.1667000000000003E-2</v>
      </c>
    </row>
    <row r="1664" spans="1:42" x14ac:dyDescent="0.2">
      <c r="A1664">
        <v>6431004</v>
      </c>
      <c r="B1664">
        <v>1</v>
      </c>
      <c r="E1664">
        <v>1</v>
      </c>
      <c r="F1664">
        <v>1</v>
      </c>
      <c r="G1664">
        <v>4.3333329999999997</v>
      </c>
      <c r="I1664">
        <v>6.25</v>
      </c>
      <c r="K1664">
        <v>1</v>
      </c>
      <c r="Z1664">
        <v>3</v>
      </c>
      <c r="AA1664">
        <v>2.125</v>
      </c>
      <c r="AB1664">
        <v>1</v>
      </c>
    </row>
    <row r="1665" spans="1:38" x14ac:dyDescent="0.2">
      <c r="A1665">
        <v>6431006</v>
      </c>
      <c r="C1665">
        <v>1</v>
      </c>
      <c r="F1665">
        <v>1</v>
      </c>
      <c r="H1665">
        <v>1</v>
      </c>
      <c r="I1665">
        <v>6.25</v>
      </c>
      <c r="J1665">
        <v>2</v>
      </c>
      <c r="K1665">
        <v>2</v>
      </c>
      <c r="Q1665">
        <v>1</v>
      </c>
      <c r="AB1665">
        <v>1</v>
      </c>
      <c r="AG1665">
        <v>8.3333000000000004E-2</v>
      </c>
      <c r="AH1665">
        <v>1</v>
      </c>
      <c r="AI1665">
        <v>1</v>
      </c>
    </row>
    <row r="1666" spans="1:38" x14ac:dyDescent="0.2">
      <c r="A1666">
        <v>6431008</v>
      </c>
      <c r="D1666">
        <v>2</v>
      </c>
      <c r="G1666">
        <v>2</v>
      </c>
      <c r="H1666">
        <v>1</v>
      </c>
      <c r="I1666">
        <v>4.1666670000000003</v>
      </c>
      <c r="L1666">
        <v>2</v>
      </c>
      <c r="AG1666">
        <v>8.3333000000000004E-2</v>
      </c>
    </row>
    <row r="1667" spans="1:38" x14ac:dyDescent="0.2">
      <c r="A1667">
        <v>6431009</v>
      </c>
      <c r="C1667">
        <v>3</v>
      </c>
      <c r="D1667">
        <v>1</v>
      </c>
      <c r="F1667">
        <v>2</v>
      </c>
      <c r="G1667">
        <v>2.1666669999999999</v>
      </c>
      <c r="H1667">
        <v>1.125</v>
      </c>
      <c r="I1667">
        <v>2.0833330000000001</v>
      </c>
      <c r="J1667">
        <v>3</v>
      </c>
      <c r="K1667">
        <v>4</v>
      </c>
      <c r="L1667">
        <v>1</v>
      </c>
      <c r="N1667">
        <v>1</v>
      </c>
      <c r="Y1667">
        <v>1</v>
      </c>
      <c r="Z1667">
        <v>1</v>
      </c>
      <c r="AC1667">
        <v>1.75</v>
      </c>
      <c r="AE1667">
        <v>1.6667000000000001</v>
      </c>
      <c r="AG1667">
        <v>1</v>
      </c>
      <c r="AI1667">
        <v>0.55559999999999998</v>
      </c>
    </row>
    <row r="1668" spans="1:38" x14ac:dyDescent="0.2">
      <c r="A1668">
        <v>6431013</v>
      </c>
      <c r="B1668">
        <v>2</v>
      </c>
      <c r="C1668">
        <v>18</v>
      </c>
      <c r="I1668">
        <v>5.1666659999999993</v>
      </c>
      <c r="K1668">
        <v>1</v>
      </c>
      <c r="L1668">
        <v>9</v>
      </c>
      <c r="Z1668">
        <v>5</v>
      </c>
      <c r="AI1668">
        <v>1</v>
      </c>
    </row>
    <row r="1669" spans="1:38" x14ac:dyDescent="0.2">
      <c r="A1669">
        <v>6431015</v>
      </c>
      <c r="G1669">
        <v>1.0833330000000001</v>
      </c>
      <c r="I1669">
        <v>2.0833330000000001</v>
      </c>
      <c r="K1669">
        <v>1</v>
      </c>
      <c r="AH1669">
        <v>0.5</v>
      </c>
    </row>
    <row r="1670" spans="1:38" x14ac:dyDescent="0.2">
      <c r="A1670">
        <v>6431022</v>
      </c>
      <c r="E1670">
        <v>1</v>
      </c>
      <c r="I1670">
        <v>2.0833330000000001</v>
      </c>
      <c r="L1670">
        <v>2</v>
      </c>
      <c r="Y1670">
        <v>1</v>
      </c>
      <c r="Z1670">
        <v>2</v>
      </c>
      <c r="AA1670">
        <v>1.6875</v>
      </c>
      <c r="AB1670">
        <v>1</v>
      </c>
      <c r="AG1670">
        <v>1</v>
      </c>
      <c r="AH1670">
        <v>1</v>
      </c>
      <c r="AI1670">
        <v>1</v>
      </c>
    </row>
    <row r="1671" spans="1:38" x14ac:dyDescent="0.2">
      <c r="A1671">
        <v>6431032</v>
      </c>
      <c r="C1671">
        <v>0</v>
      </c>
      <c r="D1671">
        <v>0</v>
      </c>
      <c r="E1671">
        <v>1</v>
      </c>
      <c r="I1671">
        <v>9.7144514654701197E-17</v>
      </c>
      <c r="J1671">
        <v>0</v>
      </c>
      <c r="K1671">
        <v>0</v>
      </c>
      <c r="AB1671">
        <v>1</v>
      </c>
      <c r="AC1671">
        <v>0</v>
      </c>
      <c r="AG1671">
        <v>0</v>
      </c>
      <c r="AH1671">
        <v>0</v>
      </c>
      <c r="AI1671">
        <v>1</v>
      </c>
    </row>
    <row r="1672" spans="1:38" x14ac:dyDescent="0.2">
      <c r="A1672">
        <v>6431039</v>
      </c>
      <c r="C1672">
        <v>1</v>
      </c>
      <c r="D1672">
        <v>2</v>
      </c>
      <c r="E1672">
        <v>1</v>
      </c>
      <c r="F1672">
        <v>2</v>
      </c>
      <c r="J1672">
        <v>1</v>
      </c>
      <c r="K1672">
        <v>1</v>
      </c>
      <c r="L1672">
        <v>3</v>
      </c>
      <c r="Y1672">
        <v>1</v>
      </c>
      <c r="Z1672">
        <v>3</v>
      </c>
      <c r="AI1672">
        <v>0.55559999999999998</v>
      </c>
    </row>
    <row r="1673" spans="1:38" x14ac:dyDescent="0.2">
      <c r="A1673">
        <v>6431042</v>
      </c>
      <c r="B1673">
        <v>2</v>
      </c>
      <c r="E1673">
        <v>1</v>
      </c>
      <c r="F1673">
        <v>1</v>
      </c>
      <c r="G1673">
        <v>1</v>
      </c>
      <c r="I1673">
        <v>4.1666659999999993</v>
      </c>
      <c r="J1673">
        <v>1</v>
      </c>
      <c r="L1673">
        <v>4</v>
      </c>
      <c r="N1673">
        <v>0.75</v>
      </c>
      <c r="AG1673">
        <v>1</v>
      </c>
      <c r="AH1673">
        <v>2</v>
      </c>
      <c r="AI1673">
        <v>1.1112</v>
      </c>
    </row>
    <row r="1674" spans="1:38" x14ac:dyDescent="0.2">
      <c r="A1674">
        <v>6431047</v>
      </c>
      <c r="F1674">
        <v>1</v>
      </c>
      <c r="I1674">
        <v>2.0833330000000001</v>
      </c>
      <c r="L1674">
        <v>2</v>
      </c>
      <c r="Y1674">
        <v>0.5</v>
      </c>
      <c r="Z1674">
        <v>1</v>
      </c>
      <c r="AB1674">
        <v>1</v>
      </c>
    </row>
    <row r="1675" spans="1:38" x14ac:dyDescent="0.2">
      <c r="A1675">
        <v>6431051</v>
      </c>
      <c r="D1675">
        <v>0</v>
      </c>
      <c r="I1675">
        <v>9.7144514654701197E-17</v>
      </c>
      <c r="J1675">
        <v>0</v>
      </c>
      <c r="L1675">
        <v>0</v>
      </c>
      <c r="N1675">
        <v>0</v>
      </c>
      <c r="AI1675">
        <v>1</v>
      </c>
    </row>
    <row r="1676" spans="1:38" x14ac:dyDescent="0.2">
      <c r="A1676">
        <v>6431053</v>
      </c>
      <c r="J1676">
        <v>2</v>
      </c>
    </row>
    <row r="1677" spans="1:38" x14ac:dyDescent="0.2">
      <c r="A1677">
        <v>6431054</v>
      </c>
      <c r="C1677">
        <v>1</v>
      </c>
      <c r="I1677">
        <v>2.0833330000000001</v>
      </c>
      <c r="L1677">
        <v>1</v>
      </c>
      <c r="Z1677">
        <v>1</v>
      </c>
      <c r="AK1677">
        <v>1.0833330000000001</v>
      </c>
    </row>
    <row r="1678" spans="1:38" x14ac:dyDescent="0.2">
      <c r="A1678">
        <v>6431056</v>
      </c>
      <c r="G1678">
        <v>2</v>
      </c>
      <c r="I1678">
        <v>2.0833330000000001</v>
      </c>
      <c r="K1678">
        <v>1</v>
      </c>
      <c r="AL1678">
        <v>1.0833330000000001</v>
      </c>
    </row>
    <row r="1679" spans="1:38" x14ac:dyDescent="0.2">
      <c r="A1679">
        <v>6431118</v>
      </c>
      <c r="B1679">
        <v>1</v>
      </c>
      <c r="F1679">
        <v>1</v>
      </c>
      <c r="G1679">
        <v>1</v>
      </c>
      <c r="I1679">
        <v>2.0833330000000001</v>
      </c>
      <c r="L1679">
        <v>1</v>
      </c>
      <c r="AK1679">
        <v>2.1666669999999999</v>
      </c>
    </row>
    <row r="1680" spans="1:38" x14ac:dyDescent="0.2">
      <c r="A1680">
        <v>6431119</v>
      </c>
      <c r="B1680">
        <v>2</v>
      </c>
      <c r="C1680">
        <v>2</v>
      </c>
      <c r="G1680">
        <v>2.1666669999999999</v>
      </c>
      <c r="K1680">
        <v>1</v>
      </c>
      <c r="N1680">
        <v>0.5</v>
      </c>
      <c r="Q1680">
        <v>1</v>
      </c>
    </row>
    <row r="1681" spans="1:41" x14ac:dyDescent="0.2">
      <c r="A1681">
        <v>6431122</v>
      </c>
      <c r="G1681">
        <v>1.0833330000000001</v>
      </c>
      <c r="I1681">
        <v>2.0833330000000001</v>
      </c>
      <c r="L1681">
        <v>2</v>
      </c>
      <c r="AG1681">
        <v>1</v>
      </c>
      <c r="AK1681">
        <v>1.0833330000000001</v>
      </c>
    </row>
    <row r="1682" spans="1:41" x14ac:dyDescent="0.2">
      <c r="A1682">
        <v>6431123</v>
      </c>
      <c r="B1682">
        <v>5</v>
      </c>
      <c r="C1682">
        <v>10</v>
      </c>
      <c r="D1682">
        <v>4</v>
      </c>
      <c r="E1682">
        <v>10</v>
      </c>
      <c r="F1682">
        <v>10</v>
      </c>
      <c r="G1682">
        <v>6.5</v>
      </c>
      <c r="H1682">
        <v>9</v>
      </c>
      <c r="I1682">
        <v>62.5</v>
      </c>
      <c r="J1682">
        <v>16</v>
      </c>
      <c r="K1682">
        <v>5</v>
      </c>
      <c r="L1682">
        <v>5</v>
      </c>
      <c r="N1682">
        <v>2</v>
      </c>
      <c r="Q1682">
        <v>5</v>
      </c>
      <c r="V1682">
        <v>1</v>
      </c>
      <c r="X1682">
        <v>1</v>
      </c>
      <c r="Z1682">
        <v>2</v>
      </c>
      <c r="AB1682">
        <v>2</v>
      </c>
      <c r="AC1682">
        <v>1</v>
      </c>
      <c r="AD1682">
        <v>3</v>
      </c>
      <c r="AE1682">
        <v>2</v>
      </c>
      <c r="AG1682">
        <v>1</v>
      </c>
      <c r="AH1682">
        <v>4</v>
      </c>
      <c r="AI1682">
        <v>2</v>
      </c>
    </row>
    <row r="1683" spans="1:41" x14ac:dyDescent="0.2">
      <c r="A1683">
        <v>6431126</v>
      </c>
      <c r="C1683">
        <v>2</v>
      </c>
      <c r="I1683">
        <v>1</v>
      </c>
      <c r="AG1683">
        <v>1</v>
      </c>
      <c r="AJ1683">
        <v>2.125</v>
      </c>
      <c r="AK1683">
        <v>7.5833340000000007</v>
      </c>
    </row>
    <row r="1684" spans="1:41" x14ac:dyDescent="0.2">
      <c r="A1684">
        <v>6431128</v>
      </c>
      <c r="C1684">
        <v>5</v>
      </c>
      <c r="D1684">
        <v>5</v>
      </c>
      <c r="F1684">
        <v>5</v>
      </c>
      <c r="G1684">
        <v>13</v>
      </c>
      <c r="H1684">
        <v>2.125</v>
      </c>
      <c r="J1684">
        <v>10</v>
      </c>
      <c r="K1684">
        <v>7</v>
      </c>
      <c r="L1684">
        <v>1</v>
      </c>
      <c r="N1684">
        <v>3</v>
      </c>
      <c r="O1684">
        <v>1</v>
      </c>
      <c r="Q1684">
        <v>6</v>
      </c>
      <c r="V1684">
        <v>4</v>
      </c>
      <c r="AB1684">
        <v>1</v>
      </c>
      <c r="AG1684">
        <v>8.3333000000000004E-2</v>
      </c>
      <c r="AH1684">
        <v>7</v>
      </c>
      <c r="AI1684">
        <v>3</v>
      </c>
      <c r="AN1684">
        <v>2</v>
      </c>
      <c r="AO1684">
        <v>2</v>
      </c>
    </row>
    <row r="1685" spans="1:41" x14ac:dyDescent="0.2">
      <c r="A1685">
        <v>6431130</v>
      </c>
      <c r="G1685">
        <v>2</v>
      </c>
      <c r="I1685">
        <v>2.0833330000000001</v>
      </c>
      <c r="AG1685">
        <v>1</v>
      </c>
      <c r="AM1685">
        <v>1.0833330000000001</v>
      </c>
    </row>
    <row r="1686" spans="1:41" x14ac:dyDescent="0.2">
      <c r="A1686">
        <v>6431133</v>
      </c>
      <c r="B1686">
        <v>6</v>
      </c>
      <c r="G1686">
        <v>4.1666670000000003</v>
      </c>
      <c r="I1686">
        <v>8.3333329999999997</v>
      </c>
      <c r="K1686">
        <v>3</v>
      </c>
      <c r="V1686">
        <v>1</v>
      </c>
      <c r="AG1686">
        <v>3</v>
      </c>
      <c r="AI1686">
        <v>0.55555600000000005</v>
      </c>
      <c r="AK1686">
        <v>7.5833340000000007</v>
      </c>
    </row>
    <row r="1687" spans="1:41" x14ac:dyDescent="0.2">
      <c r="A1687">
        <v>6431149</v>
      </c>
      <c r="B1687">
        <v>13</v>
      </c>
      <c r="C1687">
        <v>10</v>
      </c>
      <c r="D1687">
        <v>5</v>
      </c>
      <c r="F1687">
        <v>5</v>
      </c>
      <c r="G1687">
        <v>11.5</v>
      </c>
      <c r="I1687">
        <v>12.5</v>
      </c>
      <c r="J1687">
        <v>3</v>
      </c>
      <c r="K1687">
        <v>5</v>
      </c>
      <c r="U1687">
        <v>2</v>
      </c>
      <c r="V1687">
        <v>2</v>
      </c>
      <c r="X1687">
        <v>0</v>
      </c>
      <c r="Z1687">
        <v>1</v>
      </c>
      <c r="AB1687">
        <v>1</v>
      </c>
      <c r="AG1687">
        <v>3</v>
      </c>
      <c r="AH1687">
        <v>4</v>
      </c>
      <c r="AI1687">
        <v>4</v>
      </c>
      <c r="AK1687">
        <v>15.166667</v>
      </c>
    </row>
    <row r="1688" spans="1:41" x14ac:dyDescent="0.2">
      <c r="A1688">
        <v>6431154</v>
      </c>
      <c r="G1688">
        <v>2</v>
      </c>
      <c r="I1688">
        <v>2.0833330000000001</v>
      </c>
      <c r="L1688">
        <v>1</v>
      </c>
      <c r="AI1688">
        <v>0.66666700000000001</v>
      </c>
    </row>
    <row r="1689" spans="1:41" x14ac:dyDescent="0.2">
      <c r="A1689">
        <v>6431159</v>
      </c>
      <c r="B1689">
        <v>4</v>
      </c>
      <c r="C1689">
        <v>2</v>
      </c>
      <c r="D1689">
        <v>3</v>
      </c>
      <c r="E1689">
        <v>2</v>
      </c>
      <c r="F1689">
        <v>1</v>
      </c>
      <c r="G1689">
        <v>3.1666669999999999</v>
      </c>
      <c r="H1689">
        <v>1.125</v>
      </c>
      <c r="I1689">
        <v>6.25</v>
      </c>
      <c r="J1689">
        <v>2</v>
      </c>
      <c r="K1689">
        <v>1</v>
      </c>
      <c r="L1689">
        <v>1</v>
      </c>
      <c r="Z1689">
        <v>1</v>
      </c>
      <c r="AH1689">
        <v>1</v>
      </c>
      <c r="AI1689">
        <v>1</v>
      </c>
      <c r="AL1689">
        <v>2.0833330000000001</v>
      </c>
    </row>
    <row r="1690" spans="1:41" x14ac:dyDescent="0.2">
      <c r="A1690">
        <v>6431163</v>
      </c>
      <c r="B1690">
        <v>20</v>
      </c>
      <c r="E1690">
        <v>18</v>
      </c>
      <c r="G1690">
        <v>26</v>
      </c>
      <c r="H1690">
        <v>5.625</v>
      </c>
      <c r="Q1690">
        <v>7</v>
      </c>
      <c r="AB1690">
        <v>3</v>
      </c>
      <c r="AC1690">
        <v>5</v>
      </c>
      <c r="AI1690">
        <v>5</v>
      </c>
    </row>
    <row r="1691" spans="1:41" x14ac:dyDescent="0.2">
      <c r="A1691">
        <v>6431164</v>
      </c>
      <c r="C1691">
        <v>2</v>
      </c>
      <c r="G1691">
        <v>1.0833330000000001</v>
      </c>
      <c r="I1691">
        <v>2.0833330000000001</v>
      </c>
      <c r="K1691">
        <v>1</v>
      </c>
    </row>
    <row r="1692" spans="1:41" x14ac:dyDescent="0.2">
      <c r="A1692">
        <v>6431188</v>
      </c>
      <c r="C1692">
        <v>3</v>
      </c>
      <c r="D1692">
        <v>2</v>
      </c>
      <c r="E1692">
        <v>1</v>
      </c>
      <c r="I1692">
        <v>18.75</v>
      </c>
      <c r="J1692">
        <v>2</v>
      </c>
      <c r="K1692">
        <v>2</v>
      </c>
      <c r="N1692">
        <v>2</v>
      </c>
      <c r="AE1692">
        <v>0.33333299999999999</v>
      </c>
      <c r="AG1692">
        <v>2</v>
      </c>
      <c r="AI1692">
        <v>5</v>
      </c>
      <c r="AK1692">
        <v>2.1666660000000002</v>
      </c>
      <c r="AL1692">
        <v>1.0833330000000001</v>
      </c>
      <c r="AN1692">
        <v>0.66666700000000001</v>
      </c>
    </row>
    <row r="1693" spans="1:41" x14ac:dyDescent="0.2">
      <c r="A1693">
        <v>6431190</v>
      </c>
      <c r="D1693">
        <v>2</v>
      </c>
      <c r="E1693">
        <v>1</v>
      </c>
      <c r="G1693">
        <v>9.5</v>
      </c>
      <c r="H1693">
        <v>2</v>
      </c>
      <c r="I1693">
        <v>12.5</v>
      </c>
      <c r="J1693">
        <v>2</v>
      </c>
      <c r="K1693">
        <v>2</v>
      </c>
      <c r="L1693">
        <v>4</v>
      </c>
      <c r="N1693">
        <v>1.25</v>
      </c>
      <c r="Q1693">
        <v>0.5</v>
      </c>
      <c r="Y1693">
        <v>1</v>
      </c>
      <c r="Z1693">
        <v>1</v>
      </c>
      <c r="AA1693">
        <v>1.0625</v>
      </c>
      <c r="AB1693">
        <v>2</v>
      </c>
      <c r="AG1693">
        <v>2.25</v>
      </c>
      <c r="AH1693">
        <v>2</v>
      </c>
      <c r="AI1693">
        <v>1</v>
      </c>
    </row>
    <row r="1694" spans="1:41" x14ac:dyDescent="0.2">
      <c r="A1694">
        <v>6431192</v>
      </c>
      <c r="B1694">
        <v>3</v>
      </c>
      <c r="C1694">
        <v>2</v>
      </c>
      <c r="F1694">
        <v>1</v>
      </c>
      <c r="G1694">
        <v>2.1666660000000002</v>
      </c>
      <c r="I1694">
        <v>4.1666659999999993</v>
      </c>
      <c r="K1694">
        <v>1</v>
      </c>
      <c r="AB1694">
        <v>1</v>
      </c>
      <c r="AK1694">
        <v>2.1666669999999999</v>
      </c>
    </row>
    <row r="1695" spans="1:41" x14ac:dyDescent="0.2">
      <c r="A1695">
        <v>6431194</v>
      </c>
      <c r="B1695">
        <v>5</v>
      </c>
      <c r="C1695">
        <v>6</v>
      </c>
      <c r="D1695">
        <v>1</v>
      </c>
      <c r="G1695">
        <v>4.1666670000000003</v>
      </c>
      <c r="H1695">
        <v>0.5</v>
      </c>
      <c r="I1695">
        <v>6.249998999999999</v>
      </c>
      <c r="J1695">
        <v>2</v>
      </c>
      <c r="K1695">
        <v>1</v>
      </c>
      <c r="L1695">
        <v>3</v>
      </c>
      <c r="Y1695">
        <v>1</v>
      </c>
      <c r="Z1695">
        <v>7</v>
      </c>
      <c r="AB1695">
        <v>3</v>
      </c>
      <c r="AG1695">
        <v>2</v>
      </c>
      <c r="AH1695">
        <v>1</v>
      </c>
      <c r="AI1695">
        <v>0.44444400000000001</v>
      </c>
      <c r="AJ1695">
        <v>6.375</v>
      </c>
      <c r="AK1695">
        <v>3.25</v>
      </c>
      <c r="AM1695">
        <v>4.3333340000000007</v>
      </c>
    </row>
    <row r="1696" spans="1:41" x14ac:dyDescent="0.2">
      <c r="A1696">
        <v>6431196</v>
      </c>
      <c r="J1696">
        <v>1</v>
      </c>
      <c r="Q1696">
        <v>2</v>
      </c>
      <c r="AI1696">
        <v>2</v>
      </c>
      <c r="AK1696">
        <v>2.1666669999999999</v>
      </c>
      <c r="AO1696">
        <v>0.5</v>
      </c>
    </row>
    <row r="1697" spans="1:40" x14ac:dyDescent="0.2">
      <c r="A1697">
        <v>6431198</v>
      </c>
      <c r="C1697">
        <v>4</v>
      </c>
      <c r="G1697">
        <v>1.0833330000000001</v>
      </c>
      <c r="I1697">
        <v>6.25</v>
      </c>
      <c r="AC1697">
        <v>2</v>
      </c>
      <c r="AG1697">
        <v>1</v>
      </c>
      <c r="AI1697">
        <v>3</v>
      </c>
      <c r="AL1697">
        <v>1</v>
      </c>
    </row>
    <row r="1698" spans="1:40" x14ac:dyDescent="0.2">
      <c r="A1698">
        <v>6431202</v>
      </c>
      <c r="B1698">
        <v>2</v>
      </c>
      <c r="C1698">
        <v>1</v>
      </c>
      <c r="D1698">
        <v>0</v>
      </c>
      <c r="G1698">
        <v>2.1666669999999999</v>
      </c>
      <c r="I1698">
        <v>2.0833330000000001</v>
      </c>
      <c r="J1698">
        <v>2</v>
      </c>
      <c r="K1698">
        <v>1</v>
      </c>
      <c r="N1698">
        <v>0.25</v>
      </c>
      <c r="Z1698">
        <v>2</v>
      </c>
      <c r="AB1698">
        <v>1</v>
      </c>
      <c r="AC1698">
        <v>0.5</v>
      </c>
      <c r="AG1698">
        <v>1</v>
      </c>
      <c r="AI1698">
        <v>1</v>
      </c>
      <c r="AM1698">
        <v>1.0833330000000001</v>
      </c>
    </row>
    <row r="1699" spans="1:40" x14ac:dyDescent="0.2">
      <c r="A1699">
        <v>6431203</v>
      </c>
      <c r="F1699">
        <v>48</v>
      </c>
      <c r="J1699">
        <v>20</v>
      </c>
      <c r="K1699">
        <v>20</v>
      </c>
      <c r="L1699">
        <v>25</v>
      </c>
      <c r="P1699">
        <v>10</v>
      </c>
      <c r="Z1699">
        <v>20</v>
      </c>
      <c r="AB1699">
        <v>10</v>
      </c>
      <c r="AH1699">
        <v>40</v>
      </c>
      <c r="AI1699">
        <v>50</v>
      </c>
    </row>
    <row r="1700" spans="1:40" x14ac:dyDescent="0.2">
      <c r="A1700">
        <v>6431204</v>
      </c>
      <c r="F1700">
        <v>1</v>
      </c>
      <c r="I1700">
        <v>2.0833330000000001</v>
      </c>
      <c r="L1700">
        <v>1</v>
      </c>
      <c r="AH1700">
        <v>1</v>
      </c>
    </row>
    <row r="1701" spans="1:40" x14ac:dyDescent="0.2">
      <c r="A1701">
        <v>6431205</v>
      </c>
      <c r="C1701">
        <v>5</v>
      </c>
      <c r="D1701">
        <v>1</v>
      </c>
      <c r="I1701">
        <v>4.1666659999999993</v>
      </c>
      <c r="J1701">
        <v>1</v>
      </c>
      <c r="AG1701">
        <v>7</v>
      </c>
      <c r="AI1701">
        <v>2</v>
      </c>
    </row>
    <row r="1702" spans="1:40" x14ac:dyDescent="0.2">
      <c r="A1702">
        <v>6431208</v>
      </c>
      <c r="B1702">
        <v>3</v>
      </c>
      <c r="D1702">
        <v>1</v>
      </c>
      <c r="G1702">
        <v>1.0833330000000001</v>
      </c>
      <c r="I1702">
        <v>4.0833329999999997</v>
      </c>
      <c r="J1702">
        <v>1</v>
      </c>
      <c r="L1702">
        <v>1</v>
      </c>
      <c r="V1702">
        <v>0.5</v>
      </c>
      <c r="AG1702">
        <v>1</v>
      </c>
      <c r="AH1702">
        <v>0.5</v>
      </c>
      <c r="AI1702">
        <v>1</v>
      </c>
    </row>
    <row r="1703" spans="1:40" x14ac:dyDescent="0.2">
      <c r="A1703">
        <v>6431209</v>
      </c>
      <c r="F1703">
        <v>2</v>
      </c>
      <c r="J1703">
        <v>2</v>
      </c>
      <c r="K1703">
        <v>1</v>
      </c>
      <c r="L1703">
        <v>1</v>
      </c>
      <c r="Q1703">
        <v>0.5</v>
      </c>
      <c r="V1703">
        <v>1</v>
      </c>
      <c r="AG1703">
        <v>1</v>
      </c>
      <c r="AH1703">
        <v>0.5</v>
      </c>
      <c r="AI1703">
        <v>1.5555560000000002</v>
      </c>
      <c r="AK1703">
        <v>1.0833330000000001</v>
      </c>
      <c r="AN1703">
        <v>0.33333299999999999</v>
      </c>
    </row>
    <row r="1704" spans="1:40" x14ac:dyDescent="0.2">
      <c r="A1704">
        <v>6431211</v>
      </c>
      <c r="C1704">
        <v>5</v>
      </c>
      <c r="F1704">
        <v>2</v>
      </c>
      <c r="G1704">
        <v>2.1666669999999999</v>
      </c>
      <c r="H1704">
        <v>1</v>
      </c>
      <c r="J1704">
        <v>5</v>
      </c>
      <c r="N1704">
        <v>1</v>
      </c>
      <c r="P1704">
        <v>0.66666700000000001</v>
      </c>
      <c r="U1704">
        <v>1</v>
      </c>
      <c r="AG1704">
        <v>0.16666700000000001</v>
      </c>
      <c r="AH1704">
        <v>1</v>
      </c>
      <c r="AI1704">
        <v>1</v>
      </c>
    </row>
    <row r="1705" spans="1:40" x14ac:dyDescent="0.2">
      <c r="A1705">
        <v>6431212</v>
      </c>
      <c r="E1705">
        <v>1</v>
      </c>
      <c r="I1705">
        <v>6.25</v>
      </c>
      <c r="K1705">
        <v>4.1666999999999996</v>
      </c>
      <c r="L1705">
        <v>2</v>
      </c>
      <c r="Z1705">
        <v>1</v>
      </c>
      <c r="AB1705">
        <v>1</v>
      </c>
    </row>
    <row r="1706" spans="1:40" x14ac:dyDescent="0.2">
      <c r="A1706">
        <v>6431213</v>
      </c>
      <c r="L1706">
        <v>2</v>
      </c>
      <c r="AK1706">
        <v>1.0833330000000001</v>
      </c>
    </row>
    <row r="1707" spans="1:40" x14ac:dyDescent="0.2">
      <c r="A1707">
        <v>6431216</v>
      </c>
      <c r="F1707">
        <v>1</v>
      </c>
      <c r="N1707">
        <v>2</v>
      </c>
      <c r="AC1707">
        <v>3</v>
      </c>
      <c r="AG1707">
        <v>1.1666660000000002</v>
      </c>
      <c r="AH1707">
        <v>1</v>
      </c>
      <c r="AI1707">
        <v>14</v>
      </c>
    </row>
    <row r="1708" spans="1:40" x14ac:dyDescent="0.2">
      <c r="A1708">
        <v>6431218</v>
      </c>
      <c r="B1708">
        <v>3</v>
      </c>
      <c r="C1708">
        <v>1</v>
      </c>
      <c r="G1708">
        <v>2.1666669999999999</v>
      </c>
      <c r="I1708">
        <v>6.25</v>
      </c>
      <c r="K1708">
        <v>1</v>
      </c>
      <c r="AB1708">
        <v>1</v>
      </c>
      <c r="AK1708">
        <v>4.3333340000000007</v>
      </c>
    </row>
    <row r="1709" spans="1:40" x14ac:dyDescent="0.2">
      <c r="A1709">
        <v>6431219</v>
      </c>
      <c r="C1709">
        <v>20</v>
      </c>
      <c r="E1709">
        <v>6</v>
      </c>
      <c r="H1709">
        <v>2.25</v>
      </c>
      <c r="I1709">
        <v>2.0833330000000001</v>
      </c>
      <c r="J1709">
        <v>2</v>
      </c>
      <c r="AK1709">
        <v>13</v>
      </c>
    </row>
    <row r="1710" spans="1:40" x14ac:dyDescent="0.2">
      <c r="A1710">
        <v>6431223</v>
      </c>
      <c r="B1710">
        <v>2</v>
      </c>
      <c r="C1710">
        <v>2</v>
      </c>
      <c r="F1710">
        <v>1</v>
      </c>
      <c r="G1710">
        <v>1</v>
      </c>
      <c r="I1710">
        <v>4.1666670000000003</v>
      </c>
      <c r="L1710">
        <v>2</v>
      </c>
      <c r="Z1710">
        <v>1</v>
      </c>
      <c r="AA1710">
        <v>1.0625</v>
      </c>
      <c r="AK1710">
        <v>4</v>
      </c>
      <c r="AL1710">
        <v>1.0833330000000001</v>
      </c>
    </row>
    <row r="1711" spans="1:40" x14ac:dyDescent="0.2">
      <c r="A1711">
        <v>6431226</v>
      </c>
      <c r="E1711">
        <v>4.1667000000000003E-2</v>
      </c>
      <c r="H1711">
        <v>1.125</v>
      </c>
      <c r="J1711">
        <v>2</v>
      </c>
      <c r="L1711">
        <v>1</v>
      </c>
      <c r="N1711">
        <v>1</v>
      </c>
      <c r="V1711">
        <v>1</v>
      </c>
      <c r="AI1711">
        <v>5</v>
      </c>
      <c r="AJ1711">
        <v>0.125</v>
      </c>
      <c r="AK1711">
        <v>0.125001</v>
      </c>
    </row>
    <row r="1712" spans="1:40" x14ac:dyDescent="0.2">
      <c r="A1712">
        <v>6431231</v>
      </c>
      <c r="I1712">
        <v>2.0833330000000001</v>
      </c>
      <c r="K1712">
        <v>1</v>
      </c>
      <c r="AK1712">
        <v>5.4166670000000003</v>
      </c>
    </row>
    <row r="1713" spans="1:40" x14ac:dyDescent="0.2">
      <c r="A1713">
        <v>6431237</v>
      </c>
      <c r="B1713">
        <v>5</v>
      </c>
      <c r="D1713">
        <v>1</v>
      </c>
      <c r="G1713">
        <v>3.25</v>
      </c>
      <c r="I1713">
        <v>81.25</v>
      </c>
      <c r="K1713">
        <v>5</v>
      </c>
      <c r="L1713">
        <v>25</v>
      </c>
      <c r="Q1713">
        <v>2</v>
      </c>
      <c r="AC1713">
        <v>2</v>
      </c>
      <c r="AD1713">
        <v>2</v>
      </c>
      <c r="AH1713">
        <v>3</v>
      </c>
      <c r="AI1713">
        <v>3</v>
      </c>
    </row>
    <row r="1714" spans="1:40" x14ac:dyDescent="0.2">
      <c r="A1714">
        <v>6431238</v>
      </c>
      <c r="B1714">
        <v>1</v>
      </c>
      <c r="G1714">
        <v>1</v>
      </c>
      <c r="I1714">
        <v>2.0833330000000001</v>
      </c>
      <c r="L1714">
        <v>1</v>
      </c>
      <c r="Z1714">
        <v>1</v>
      </c>
      <c r="AA1714">
        <v>1</v>
      </c>
      <c r="AG1714">
        <v>1</v>
      </c>
      <c r="AM1714">
        <v>1.0833330000000001</v>
      </c>
    </row>
    <row r="1715" spans="1:40" x14ac:dyDescent="0.2">
      <c r="A1715">
        <v>6431240</v>
      </c>
      <c r="AI1715">
        <v>1</v>
      </c>
    </row>
    <row r="1716" spans="1:40" x14ac:dyDescent="0.2">
      <c r="A1716">
        <v>6431243</v>
      </c>
      <c r="D1716">
        <v>5</v>
      </c>
      <c r="E1716">
        <v>1</v>
      </c>
      <c r="I1716">
        <v>25</v>
      </c>
      <c r="J1716">
        <v>2</v>
      </c>
      <c r="K1716">
        <v>1</v>
      </c>
      <c r="L1716">
        <v>3</v>
      </c>
      <c r="Z1716">
        <v>1</v>
      </c>
      <c r="AB1716">
        <v>1</v>
      </c>
      <c r="AM1716">
        <v>8.3333000000000004E-2</v>
      </c>
    </row>
    <row r="1717" spans="1:40" x14ac:dyDescent="0.2">
      <c r="A1717">
        <v>6431290</v>
      </c>
      <c r="C1717">
        <v>1</v>
      </c>
      <c r="H1717">
        <v>1</v>
      </c>
      <c r="I1717">
        <v>2.0833330000000001</v>
      </c>
      <c r="J1717">
        <v>3</v>
      </c>
      <c r="K1717">
        <v>1</v>
      </c>
      <c r="L1717">
        <v>1</v>
      </c>
      <c r="N1717">
        <v>0.5</v>
      </c>
      <c r="V1717">
        <v>0.5</v>
      </c>
      <c r="X1717">
        <v>1</v>
      </c>
      <c r="AG1717">
        <v>8.3333000000000004E-2</v>
      </c>
      <c r="AH1717">
        <v>1</v>
      </c>
      <c r="AI1717">
        <v>2</v>
      </c>
      <c r="AJ1717">
        <v>1.0625</v>
      </c>
      <c r="AN1717">
        <v>0.5</v>
      </c>
    </row>
    <row r="1718" spans="1:40" x14ac:dyDescent="0.2">
      <c r="A1718">
        <v>6431291</v>
      </c>
      <c r="B1718">
        <v>3</v>
      </c>
      <c r="C1718">
        <v>2</v>
      </c>
      <c r="D1718">
        <v>5</v>
      </c>
      <c r="E1718">
        <v>1</v>
      </c>
      <c r="F1718">
        <v>1</v>
      </c>
      <c r="G1718">
        <v>3.1666669999999999</v>
      </c>
      <c r="H1718">
        <v>1.125</v>
      </c>
      <c r="I1718">
        <v>6.249998999999999</v>
      </c>
      <c r="J1718">
        <v>7</v>
      </c>
      <c r="K1718">
        <v>1</v>
      </c>
      <c r="L1718">
        <v>11</v>
      </c>
      <c r="N1718">
        <v>0.25</v>
      </c>
      <c r="T1718">
        <v>-1</v>
      </c>
      <c r="U1718">
        <v>1</v>
      </c>
      <c r="X1718">
        <v>1</v>
      </c>
      <c r="AC1718">
        <v>1</v>
      </c>
      <c r="AG1718">
        <v>2</v>
      </c>
      <c r="AH1718">
        <v>1</v>
      </c>
      <c r="AI1718">
        <v>1</v>
      </c>
      <c r="AK1718">
        <v>2.1666669999999999</v>
      </c>
      <c r="AL1718">
        <v>1</v>
      </c>
    </row>
    <row r="1719" spans="1:40" x14ac:dyDescent="0.2">
      <c r="A1719">
        <v>6431301</v>
      </c>
      <c r="D1719">
        <v>1</v>
      </c>
      <c r="I1719">
        <v>2.0833330000000001</v>
      </c>
      <c r="J1719">
        <v>1</v>
      </c>
      <c r="L1719">
        <v>3</v>
      </c>
      <c r="Z1719">
        <v>1</v>
      </c>
      <c r="AI1719">
        <v>1</v>
      </c>
      <c r="AL1719">
        <v>2.0833330000000001</v>
      </c>
      <c r="AM1719">
        <v>1.0833330000000001</v>
      </c>
    </row>
    <row r="1720" spans="1:40" x14ac:dyDescent="0.2">
      <c r="A1720">
        <v>6431306</v>
      </c>
      <c r="C1720">
        <v>0</v>
      </c>
      <c r="F1720">
        <v>1</v>
      </c>
      <c r="J1720">
        <v>7</v>
      </c>
      <c r="N1720">
        <v>-1</v>
      </c>
      <c r="Q1720">
        <v>5</v>
      </c>
      <c r="X1720">
        <v>2</v>
      </c>
      <c r="AG1720">
        <v>1.9166669999999999</v>
      </c>
      <c r="AH1720">
        <v>2</v>
      </c>
      <c r="AN1720">
        <v>2.4166670000000003</v>
      </c>
    </row>
    <row r="1721" spans="1:40" x14ac:dyDescent="0.2">
      <c r="A1721">
        <v>6431308</v>
      </c>
      <c r="C1721">
        <v>5</v>
      </c>
      <c r="I1721">
        <v>2.0833330000000001</v>
      </c>
      <c r="N1721">
        <v>-0.25</v>
      </c>
      <c r="AC1721">
        <v>-0.5</v>
      </c>
    </row>
    <row r="1722" spans="1:40" x14ac:dyDescent="0.2">
      <c r="A1722">
        <v>6431320</v>
      </c>
      <c r="B1722">
        <v>10</v>
      </c>
      <c r="C1722">
        <v>10</v>
      </c>
      <c r="D1722">
        <v>13</v>
      </c>
      <c r="G1722">
        <v>6.0833329999999997</v>
      </c>
      <c r="H1722">
        <v>0</v>
      </c>
      <c r="I1722">
        <v>41.666666999999997</v>
      </c>
      <c r="J1722">
        <v>5</v>
      </c>
      <c r="K1722">
        <v>-2</v>
      </c>
      <c r="L1722">
        <v>15</v>
      </c>
      <c r="N1722">
        <v>1</v>
      </c>
      <c r="P1722">
        <v>1</v>
      </c>
      <c r="Q1722">
        <v>4</v>
      </c>
      <c r="Y1722">
        <v>0</v>
      </c>
      <c r="Z1722">
        <v>1</v>
      </c>
      <c r="AB1722">
        <v>1</v>
      </c>
      <c r="AG1722">
        <v>8.3333000000000004E-2</v>
      </c>
      <c r="AH1722">
        <v>7</v>
      </c>
      <c r="AI1722">
        <v>1</v>
      </c>
      <c r="AM1722">
        <v>13</v>
      </c>
    </row>
    <row r="1723" spans="1:40" x14ac:dyDescent="0.2">
      <c r="A1723">
        <v>6431324</v>
      </c>
      <c r="AI1723">
        <v>2</v>
      </c>
    </row>
    <row r="1724" spans="1:40" x14ac:dyDescent="0.2">
      <c r="A1724">
        <v>6431327</v>
      </c>
      <c r="F1724">
        <v>1</v>
      </c>
      <c r="I1724">
        <v>2.0833330000000001</v>
      </c>
      <c r="J1724">
        <v>1</v>
      </c>
      <c r="L1724">
        <v>2</v>
      </c>
      <c r="Z1724">
        <v>1</v>
      </c>
      <c r="AB1724">
        <v>1</v>
      </c>
      <c r="AI1724">
        <v>2</v>
      </c>
      <c r="AJ1724">
        <v>1.0625</v>
      </c>
      <c r="AM1724">
        <v>1.0833330000000001</v>
      </c>
    </row>
    <row r="1725" spans="1:40" x14ac:dyDescent="0.2">
      <c r="A1725">
        <v>6431328</v>
      </c>
      <c r="E1725">
        <v>1</v>
      </c>
      <c r="I1725">
        <v>50</v>
      </c>
      <c r="K1725">
        <v>2</v>
      </c>
      <c r="Z1725">
        <v>1</v>
      </c>
      <c r="AG1725">
        <v>10</v>
      </c>
    </row>
    <row r="1726" spans="1:40" x14ac:dyDescent="0.2">
      <c r="A1726">
        <v>6431331</v>
      </c>
      <c r="F1726">
        <v>4</v>
      </c>
      <c r="K1726">
        <v>1</v>
      </c>
      <c r="Q1726">
        <v>1</v>
      </c>
      <c r="V1726">
        <v>3</v>
      </c>
      <c r="Z1726">
        <v>2</v>
      </c>
      <c r="AB1726">
        <v>1</v>
      </c>
      <c r="AE1726">
        <v>1</v>
      </c>
      <c r="AG1726">
        <v>1</v>
      </c>
      <c r="AH1726">
        <v>1</v>
      </c>
    </row>
    <row r="1727" spans="1:40" x14ac:dyDescent="0.2">
      <c r="A1727">
        <v>6431332</v>
      </c>
      <c r="B1727">
        <v>1</v>
      </c>
      <c r="I1727">
        <v>3.1666660000000002</v>
      </c>
      <c r="AB1727">
        <v>0</v>
      </c>
      <c r="AG1727">
        <v>1</v>
      </c>
      <c r="AK1727">
        <v>1.0833330000000001</v>
      </c>
      <c r="AM1727">
        <v>1.0833330000000001</v>
      </c>
    </row>
    <row r="1728" spans="1:40" x14ac:dyDescent="0.2">
      <c r="A1728">
        <v>6431347</v>
      </c>
      <c r="B1728">
        <v>14</v>
      </c>
      <c r="C1728">
        <v>5</v>
      </c>
      <c r="G1728">
        <v>10.833334000000001</v>
      </c>
      <c r="I1728">
        <v>12.5</v>
      </c>
      <c r="K1728">
        <v>6</v>
      </c>
      <c r="Z1728">
        <v>2</v>
      </c>
      <c r="AB1728">
        <v>2</v>
      </c>
      <c r="AK1728">
        <v>18.416667</v>
      </c>
    </row>
    <row r="1729" spans="1:40" x14ac:dyDescent="0.2">
      <c r="A1729">
        <v>6431352</v>
      </c>
      <c r="K1729">
        <v>2</v>
      </c>
      <c r="AB1729">
        <v>1</v>
      </c>
      <c r="AI1729">
        <v>1</v>
      </c>
      <c r="AK1729">
        <v>2</v>
      </c>
    </row>
    <row r="1730" spans="1:40" x14ac:dyDescent="0.2">
      <c r="A1730">
        <v>6431363</v>
      </c>
      <c r="B1730">
        <v>2</v>
      </c>
      <c r="G1730">
        <v>3.25</v>
      </c>
      <c r="I1730">
        <v>10.416667</v>
      </c>
      <c r="J1730">
        <v>1</v>
      </c>
      <c r="L1730">
        <v>5</v>
      </c>
      <c r="AH1730">
        <v>1</v>
      </c>
    </row>
    <row r="1731" spans="1:40" x14ac:dyDescent="0.2">
      <c r="A1731">
        <v>6431378</v>
      </c>
      <c r="D1731">
        <v>10</v>
      </c>
      <c r="E1731">
        <v>3</v>
      </c>
      <c r="F1731">
        <v>15</v>
      </c>
      <c r="I1731">
        <v>12.5</v>
      </c>
      <c r="J1731">
        <v>5</v>
      </c>
      <c r="K1731">
        <v>9</v>
      </c>
      <c r="L1731">
        <v>6</v>
      </c>
      <c r="N1731">
        <v>1</v>
      </c>
      <c r="Q1731">
        <v>1</v>
      </c>
      <c r="V1731">
        <v>0</v>
      </c>
      <c r="X1731">
        <v>0</v>
      </c>
      <c r="Z1731">
        <v>1</v>
      </c>
      <c r="AB1731">
        <v>1</v>
      </c>
      <c r="AC1731">
        <v>1</v>
      </c>
      <c r="AE1731">
        <v>1</v>
      </c>
      <c r="AG1731">
        <v>4</v>
      </c>
      <c r="AH1731">
        <v>2</v>
      </c>
      <c r="AI1731">
        <v>4</v>
      </c>
    </row>
    <row r="1732" spans="1:40" x14ac:dyDescent="0.2">
      <c r="A1732">
        <v>6431379</v>
      </c>
      <c r="C1732">
        <v>0</v>
      </c>
      <c r="D1732">
        <v>1</v>
      </c>
      <c r="E1732">
        <v>1</v>
      </c>
      <c r="G1732">
        <v>4.3333329999999997</v>
      </c>
      <c r="H1732">
        <v>2.25</v>
      </c>
      <c r="I1732">
        <v>10.416667</v>
      </c>
      <c r="J1732">
        <v>7</v>
      </c>
      <c r="K1732">
        <v>5</v>
      </c>
      <c r="L1732">
        <v>1</v>
      </c>
      <c r="Q1732">
        <v>1</v>
      </c>
      <c r="V1732">
        <v>2</v>
      </c>
      <c r="Z1732">
        <v>2</v>
      </c>
      <c r="AB1732">
        <v>1</v>
      </c>
      <c r="AG1732">
        <v>3</v>
      </c>
      <c r="AI1732">
        <v>1</v>
      </c>
    </row>
    <row r="1733" spans="1:40" x14ac:dyDescent="0.2">
      <c r="A1733">
        <v>6431383</v>
      </c>
      <c r="D1733">
        <v>3</v>
      </c>
      <c r="G1733">
        <v>1.0833330000000001</v>
      </c>
      <c r="I1733">
        <v>2.0833330000000001</v>
      </c>
      <c r="J1733">
        <v>2</v>
      </c>
      <c r="Z1733">
        <v>1</v>
      </c>
      <c r="AG1733">
        <v>1</v>
      </c>
      <c r="AI1733">
        <v>3</v>
      </c>
      <c r="AK1733">
        <v>2.1666669999999999</v>
      </c>
    </row>
    <row r="1734" spans="1:40" x14ac:dyDescent="0.2">
      <c r="A1734">
        <v>6431387</v>
      </c>
      <c r="I1734">
        <v>0.5</v>
      </c>
      <c r="K1734">
        <v>1</v>
      </c>
      <c r="L1734">
        <v>1</v>
      </c>
      <c r="N1734">
        <v>1</v>
      </c>
      <c r="Q1734">
        <v>0.5</v>
      </c>
      <c r="Z1734">
        <v>4</v>
      </c>
      <c r="AB1734">
        <v>0</v>
      </c>
      <c r="AI1734">
        <v>3</v>
      </c>
      <c r="AK1734">
        <v>5.4166670000000003</v>
      </c>
    </row>
    <row r="1735" spans="1:40" x14ac:dyDescent="0.2">
      <c r="A1735">
        <v>6431391</v>
      </c>
      <c r="C1735">
        <v>3</v>
      </c>
      <c r="D1735">
        <v>3</v>
      </c>
      <c r="E1735">
        <v>8</v>
      </c>
      <c r="F1735">
        <v>0</v>
      </c>
      <c r="G1735">
        <v>5.4166670000000003</v>
      </c>
      <c r="H1735">
        <v>3</v>
      </c>
      <c r="I1735">
        <v>10.416667</v>
      </c>
      <c r="J1735">
        <v>4</v>
      </c>
      <c r="K1735">
        <v>9</v>
      </c>
      <c r="N1735">
        <v>0</v>
      </c>
      <c r="O1735">
        <v>1</v>
      </c>
      <c r="Q1735">
        <v>0</v>
      </c>
      <c r="V1735">
        <v>1</v>
      </c>
      <c r="Y1735">
        <v>4</v>
      </c>
      <c r="Z1735">
        <v>4</v>
      </c>
      <c r="AB1735">
        <v>4</v>
      </c>
      <c r="AG1735">
        <v>0.25</v>
      </c>
      <c r="AH1735">
        <v>3</v>
      </c>
      <c r="AI1735">
        <v>4</v>
      </c>
      <c r="AN1735">
        <v>2</v>
      </c>
    </row>
    <row r="1736" spans="1:40" x14ac:dyDescent="0.2">
      <c r="A1736">
        <v>6431393</v>
      </c>
      <c r="G1736">
        <v>1.0833330000000001</v>
      </c>
      <c r="Z1736">
        <v>1</v>
      </c>
      <c r="AC1736">
        <v>10</v>
      </c>
      <c r="AI1736">
        <v>1</v>
      </c>
    </row>
    <row r="1737" spans="1:40" x14ac:dyDescent="0.2">
      <c r="A1737">
        <v>6431395</v>
      </c>
      <c r="B1737">
        <v>25</v>
      </c>
      <c r="C1737">
        <v>15</v>
      </c>
      <c r="E1737">
        <v>2</v>
      </c>
      <c r="F1737">
        <v>1</v>
      </c>
      <c r="G1737">
        <v>1.0833330000000001</v>
      </c>
      <c r="I1737">
        <v>75</v>
      </c>
      <c r="K1737">
        <v>2</v>
      </c>
      <c r="L1737">
        <v>15</v>
      </c>
      <c r="Z1737">
        <v>2</v>
      </c>
      <c r="AB1737">
        <v>1</v>
      </c>
      <c r="AG1737">
        <v>3</v>
      </c>
      <c r="AI1737">
        <v>1</v>
      </c>
    </row>
    <row r="1738" spans="1:40" x14ac:dyDescent="0.2">
      <c r="A1738">
        <v>6431403</v>
      </c>
      <c r="E1738">
        <v>1</v>
      </c>
      <c r="F1738">
        <v>2</v>
      </c>
      <c r="I1738">
        <v>6.25</v>
      </c>
      <c r="J1738">
        <v>2</v>
      </c>
      <c r="K1738">
        <v>2</v>
      </c>
      <c r="L1738">
        <v>3</v>
      </c>
      <c r="Y1738">
        <v>1</v>
      </c>
      <c r="Z1738">
        <v>1</v>
      </c>
      <c r="AB1738">
        <v>1</v>
      </c>
      <c r="AG1738">
        <v>1</v>
      </c>
      <c r="AI1738">
        <v>0.33333299999999999</v>
      </c>
      <c r="AK1738">
        <v>1.0833330000000001</v>
      </c>
    </row>
    <row r="1739" spans="1:40" x14ac:dyDescent="0.2">
      <c r="A1739">
        <v>6431404</v>
      </c>
      <c r="Q1739">
        <v>1</v>
      </c>
    </row>
    <row r="1740" spans="1:40" x14ac:dyDescent="0.2">
      <c r="A1740">
        <v>6431406</v>
      </c>
      <c r="B1740">
        <v>2</v>
      </c>
      <c r="D1740">
        <v>1</v>
      </c>
      <c r="E1740">
        <v>1</v>
      </c>
      <c r="G1740">
        <v>2.0833330000000001</v>
      </c>
      <c r="I1740">
        <v>4.1666659999999993</v>
      </c>
      <c r="AB1740">
        <v>1</v>
      </c>
    </row>
    <row r="1741" spans="1:40" x14ac:dyDescent="0.2">
      <c r="A1741">
        <v>6431407</v>
      </c>
      <c r="D1741">
        <v>1</v>
      </c>
      <c r="G1741">
        <v>5</v>
      </c>
      <c r="H1741">
        <v>1</v>
      </c>
      <c r="I1741">
        <v>6.25</v>
      </c>
      <c r="K1741">
        <v>2</v>
      </c>
      <c r="L1741">
        <v>2</v>
      </c>
      <c r="AG1741">
        <v>2.0833330000000001</v>
      </c>
      <c r="AK1741">
        <v>2.1666669999999999</v>
      </c>
    </row>
    <row r="1742" spans="1:40" x14ac:dyDescent="0.2">
      <c r="A1742">
        <v>6431409</v>
      </c>
      <c r="C1742">
        <v>1</v>
      </c>
      <c r="D1742">
        <v>1</v>
      </c>
      <c r="G1742">
        <v>8.6666670000000003</v>
      </c>
      <c r="I1742">
        <v>6.25</v>
      </c>
      <c r="J1742">
        <v>2</v>
      </c>
      <c r="K1742">
        <v>1</v>
      </c>
      <c r="L1742">
        <v>1</v>
      </c>
      <c r="Y1742">
        <v>0</v>
      </c>
      <c r="Z1742">
        <v>3</v>
      </c>
      <c r="AA1742">
        <v>7.4375</v>
      </c>
      <c r="AB1742">
        <v>5</v>
      </c>
      <c r="AC1742">
        <v>0.25</v>
      </c>
      <c r="AJ1742">
        <v>1.0625</v>
      </c>
      <c r="AL1742">
        <v>-1</v>
      </c>
    </row>
    <row r="1743" spans="1:40" x14ac:dyDescent="0.2">
      <c r="A1743">
        <v>6431418</v>
      </c>
      <c r="F1743">
        <v>3</v>
      </c>
      <c r="K1743">
        <v>1</v>
      </c>
      <c r="N1743">
        <v>1</v>
      </c>
      <c r="Q1743">
        <v>1</v>
      </c>
      <c r="V1743">
        <v>1</v>
      </c>
      <c r="AB1743">
        <v>1</v>
      </c>
      <c r="AC1743">
        <v>0.25</v>
      </c>
      <c r="AG1743">
        <v>0.75</v>
      </c>
      <c r="AH1743">
        <v>1</v>
      </c>
      <c r="AN1743">
        <v>0.41666700000000001</v>
      </c>
    </row>
    <row r="1744" spans="1:40" x14ac:dyDescent="0.2">
      <c r="A1744">
        <v>6431419</v>
      </c>
      <c r="C1744">
        <v>2</v>
      </c>
      <c r="E1744">
        <v>3</v>
      </c>
      <c r="F1744">
        <v>1</v>
      </c>
      <c r="H1744">
        <v>3.25</v>
      </c>
      <c r="I1744">
        <v>4.1666659999999993</v>
      </c>
      <c r="J1744">
        <v>10</v>
      </c>
      <c r="K1744">
        <v>4</v>
      </c>
      <c r="N1744">
        <v>4</v>
      </c>
      <c r="Q1744">
        <v>7</v>
      </c>
      <c r="V1744">
        <v>8</v>
      </c>
      <c r="X1744">
        <v>1</v>
      </c>
      <c r="AG1744">
        <v>0.25</v>
      </c>
      <c r="AH1744">
        <v>14</v>
      </c>
      <c r="AI1744">
        <v>4</v>
      </c>
      <c r="AK1744">
        <v>3.25</v>
      </c>
      <c r="AN1744">
        <v>2</v>
      </c>
    </row>
    <row r="1745" spans="1:42" x14ac:dyDescent="0.2">
      <c r="A1745">
        <v>6431425</v>
      </c>
      <c r="E1745">
        <v>1</v>
      </c>
      <c r="F1745">
        <v>1</v>
      </c>
      <c r="I1745">
        <v>2.0833330000000001</v>
      </c>
      <c r="M1745">
        <v>0.5</v>
      </c>
      <c r="Y1745">
        <v>1</v>
      </c>
      <c r="Z1745">
        <v>1</v>
      </c>
      <c r="AB1745">
        <v>1</v>
      </c>
      <c r="AH1745">
        <v>0.5</v>
      </c>
      <c r="AI1745">
        <v>2</v>
      </c>
    </row>
    <row r="1746" spans="1:42" x14ac:dyDescent="0.2">
      <c r="A1746">
        <v>6431428</v>
      </c>
      <c r="B1746">
        <v>1</v>
      </c>
      <c r="C1746">
        <v>2</v>
      </c>
      <c r="D1746">
        <v>1</v>
      </c>
      <c r="F1746">
        <v>1</v>
      </c>
      <c r="G1746">
        <v>1.0833330000000001</v>
      </c>
      <c r="I1746">
        <v>2.0833330000000001</v>
      </c>
      <c r="K1746">
        <v>1</v>
      </c>
    </row>
    <row r="1747" spans="1:42" x14ac:dyDescent="0.2">
      <c r="A1747">
        <v>6431432</v>
      </c>
      <c r="B1747">
        <v>2</v>
      </c>
      <c r="C1747">
        <v>1</v>
      </c>
      <c r="F1747">
        <v>1</v>
      </c>
      <c r="I1747">
        <v>2.0833330000000001</v>
      </c>
      <c r="J1747">
        <v>1</v>
      </c>
      <c r="K1747">
        <v>1</v>
      </c>
      <c r="AC1747">
        <v>0.5</v>
      </c>
      <c r="AG1747">
        <v>2</v>
      </c>
    </row>
    <row r="1748" spans="1:42" x14ac:dyDescent="0.2">
      <c r="A1748">
        <v>6431435</v>
      </c>
      <c r="F1748">
        <v>2</v>
      </c>
      <c r="H1748">
        <v>1</v>
      </c>
      <c r="N1748">
        <v>1</v>
      </c>
      <c r="AB1748">
        <v>1</v>
      </c>
      <c r="AG1748">
        <v>0.16666700000000001</v>
      </c>
      <c r="AK1748">
        <v>5.4166670000000003</v>
      </c>
    </row>
    <row r="1749" spans="1:42" x14ac:dyDescent="0.2">
      <c r="A1749">
        <v>6431436</v>
      </c>
      <c r="B1749">
        <v>10</v>
      </c>
      <c r="C1749">
        <v>3</v>
      </c>
      <c r="D1749">
        <v>1</v>
      </c>
      <c r="G1749">
        <v>18.75</v>
      </c>
      <c r="I1749">
        <v>29.166667</v>
      </c>
      <c r="K1749">
        <v>2</v>
      </c>
      <c r="N1749">
        <v>2.25</v>
      </c>
      <c r="Q1749">
        <v>1</v>
      </c>
      <c r="Z1749">
        <v>3</v>
      </c>
      <c r="AA1749">
        <v>2.125</v>
      </c>
      <c r="AB1749">
        <v>3</v>
      </c>
      <c r="AG1749">
        <v>2.1666660000000002</v>
      </c>
      <c r="AH1749">
        <v>1</v>
      </c>
      <c r="AI1749">
        <v>0.3333330000000001</v>
      </c>
    </row>
    <row r="1750" spans="1:42" x14ac:dyDescent="0.2">
      <c r="A1750">
        <v>6431439</v>
      </c>
      <c r="K1750">
        <v>1</v>
      </c>
      <c r="Z1750">
        <v>1</v>
      </c>
      <c r="AB1750">
        <v>1</v>
      </c>
      <c r="AC1750">
        <v>1</v>
      </c>
      <c r="AI1750">
        <v>1</v>
      </c>
    </row>
    <row r="1751" spans="1:42" x14ac:dyDescent="0.2">
      <c r="A1751">
        <v>6431440</v>
      </c>
      <c r="C1751">
        <v>3</v>
      </c>
      <c r="D1751">
        <v>2</v>
      </c>
      <c r="G1751">
        <v>5.4166670000000003</v>
      </c>
      <c r="I1751">
        <v>25</v>
      </c>
      <c r="J1751">
        <v>3</v>
      </c>
      <c r="K1751">
        <v>1</v>
      </c>
      <c r="Z1751">
        <v>1</v>
      </c>
      <c r="AB1751">
        <v>1</v>
      </c>
      <c r="AK1751">
        <v>1.0833330000000001</v>
      </c>
    </row>
    <row r="1752" spans="1:42" x14ac:dyDescent="0.2">
      <c r="A1752">
        <v>6431442</v>
      </c>
      <c r="T1752">
        <v>1</v>
      </c>
    </row>
    <row r="1753" spans="1:42" x14ac:dyDescent="0.2">
      <c r="A1753">
        <v>6431445</v>
      </c>
      <c r="C1753">
        <v>1</v>
      </c>
      <c r="F1753">
        <v>2</v>
      </c>
      <c r="G1753">
        <v>5.4166670000000003</v>
      </c>
      <c r="I1753">
        <v>5.1666670000000003</v>
      </c>
      <c r="K1753">
        <v>1</v>
      </c>
      <c r="AB1753">
        <v>1</v>
      </c>
      <c r="AC1753">
        <v>0.25</v>
      </c>
    </row>
    <row r="1754" spans="1:42" x14ac:dyDescent="0.2">
      <c r="A1754">
        <v>6431480</v>
      </c>
      <c r="E1754">
        <v>8</v>
      </c>
      <c r="F1754">
        <v>4</v>
      </c>
      <c r="G1754">
        <v>13</v>
      </c>
      <c r="I1754">
        <v>25</v>
      </c>
      <c r="K1754">
        <v>6</v>
      </c>
      <c r="Z1754">
        <v>3</v>
      </c>
      <c r="AB1754">
        <v>4</v>
      </c>
      <c r="AC1754">
        <v>1</v>
      </c>
      <c r="AI1754">
        <v>3</v>
      </c>
    </row>
    <row r="1755" spans="1:42" x14ac:dyDescent="0.2">
      <c r="A1755">
        <v>6431487</v>
      </c>
      <c r="C1755">
        <v>1</v>
      </c>
      <c r="D1755">
        <v>1</v>
      </c>
      <c r="E1755">
        <v>3</v>
      </c>
      <c r="G1755">
        <v>2.1666669999999999</v>
      </c>
      <c r="I1755">
        <v>4.1666659999999993</v>
      </c>
      <c r="K1755">
        <v>3</v>
      </c>
      <c r="AG1755">
        <v>1.9166669999999999</v>
      </c>
      <c r="AI1755">
        <v>1</v>
      </c>
      <c r="AP1755">
        <v>1.125</v>
      </c>
    </row>
    <row r="1756" spans="1:42" x14ac:dyDescent="0.2">
      <c r="A1756">
        <v>6431493</v>
      </c>
      <c r="B1756">
        <v>1</v>
      </c>
      <c r="C1756">
        <v>1</v>
      </c>
      <c r="F1756">
        <v>1</v>
      </c>
      <c r="G1756">
        <v>1</v>
      </c>
      <c r="H1756">
        <v>2</v>
      </c>
      <c r="I1756">
        <v>2</v>
      </c>
      <c r="J1756">
        <v>1</v>
      </c>
      <c r="K1756">
        <v>1</v>
      </c>
      <c r="L1756">
        <v>1</v>
      </c>
      <c r="V1756">
        <v>0.5</v>
      </c>
      <c r="Y1756">
        <v>0.33333299999999999</v>
      </c>
      <c r="AA1756">
        <v>1.0625</v>
      </c>
      <c r="AG1756">
        <v>1.0833330000000001</v>
      </c>
      <c r="AH1756">
        <v>1</v>
      </c>
    </row>
    <row r="1757" spans="1:42" x14ac:dyDescent="0.2">
      <c r="A1757">
        <v>6431500</v>
      </c>
      <c r="H1757">
        <v>2.25</v>
      </c>
      <c r="I1757">
        <v>2.0833330000000001</v>
      </c>
      <c r="J1757">
        <v>1</v>
      </c>
      <c r="P1757">
        <v>1</v>
      </c>
      <c r="Q1757">
        <v>1</v>
      </c>
      <c r="V1757">
        <v>1</v>
      </c>
      <c r="AH1757">
        <v>1</v>
      </c>
    </row>
    <row r="1758" spans="1:42" x14ac:dyDescent="0.2">
      <c r="A1758">
        <v>6431503</v>
      </c>
      <c r="N1758">
        <v>3</v>
      </c>
      <c r="Z1758">
        <v>1</v>
      </c>
      <c r="AC1758">
        <v>2</v>
      </c>
      <c r="AG1758">
        <v>5</v>
      </c>
      <c r="AI1758">
        <v>5</v>
      </c>
    </row>
    <row r="1759" spans="1:42" x14ac:dyDescent="0.2">
      <c r="A1759">
        <v>6431506</v>
      </c>
      <c r="C1759">
        <v>5</v>
      </c>
      <c r="G1759">
        <v>10.833333</v>
      </c>
      <c r="H1759">
        <v>1</v>
      </c>
      <c r="I1759">
        <v>35.416667999999994</v>
      </c>
      <c r="K1759">
        <v>1</v>
      </c>
      <c r="L1759">
        <v>15</v>
      </c>
      <c r="Y1759">
        <v>2</v>
      </c>
      <c r="Z1759">
        <v>2</v>
      </c>
      <c r="AA1759">
        <v>100.9375</v>
      </c>
      <c r="AB1759">
        <v>3</v>
      </c>
      <c r="AG1759">
        <v>3.0833330000000001</v>
      </c>
      <c r="AK1759">
        <v>1.0833330000000001</v>
      </c>
    </row>
    <row r="1760" spans="1:42" x14ac:dyDescent="0.2">
      <c r="A1760">
        <v>6431507</v>
      </c>
      <c r="K1760">
        <v>1</v>
      </c>
      <c r="L1760">
        <v>10</v>
      </c>
      <c r="AB1760">
        <v>50</v>
      </c>
      <c r="AK1760">
        <v>1.0833330000000001</v>
      </c>
    </row>
    <row r="1761" spans="1:40" x14ac:dyDescent="0.2">
      <c r="A1761">
        <v>6431510</v>
      </c>
      <c r="I1761">
        <v>2.0833330000000001</v>
      </c>
      <c r="J1761">
        <v>12</v>
      </c>
      <c r="K1761">
        <v>1</v>
      </c>
      <c r="L1761">
        <v>5</v>
      </c>
      <c r="V1761">
        <v>10</v>
      </c>
      <c r="AH1761">
        <v>5</v>
      </c>
      <c r="AN1761">
        <v>2</v>
      </c>
    </row>
    <row r="1762" spans="1:40" x14ac:dyDescent="0.2">
      <c r="A1762">
        <v>6431513</v>
      </c>
      <c r="Z1762">
        <v>1</v>
      </c>
      <c r="AB1762">
        <v>1</v>
      </c>
    </row>
    <row r="1763" spans="1:40" x14ac:dyDescent="0.2">
      <c r="A1763">
        <v>6431530</v>
      </c>
      <c r="AI1763">
        <v>0</v>
      </c>
    </row>
    <row r="1764" spans="1:40" x14ac:dyDescent="0.2">
      <c r="A1764">
        <v>6431532</v>
      </c>
      <c r="D1764">
        <v>1</v>
      </c>
      <c r="G1764">
        <v>1.0833330000000001</v>
      </c>
      <c r="J1764">
        <v>20</v>
      </c>
      <c r="K1764">
        <v>1</v>
      </c>
      <c r="Q1764">
        <v>1</v>
      </c>
      <c r="V1764">
        <v>1</v>
      </c>
      <c r="Z1764">
        <v>1</v>
      </c>
      <c r="AC1764">
        <v>1</v>
      </c>
      <c r="AI1764">
        <v>2</v>
      </c>
    </row>
    <row r="1765" spans="1:40" x14ac:dyDescent="0.2">
      <c r="A1765">
        <v>6431533</v>
      </c>
      <c r="B1765">
        <v>23</v>
      </c>
      <c r="E1765">
        <v>20</v>
      </c>
      <c r="G1765">
        <v>13</v>
      </c>
      <c r="I1765">
        <v>25</v>
      </c>
      <c r="K1765">
        <v>1</v>
      </c>
      <c r="Z1765">
        <v>20</v>
      </c>
      <c r="AA1765">
        <v>10.625</v>
      </c>
      <c r="AB1765">
        <v>25</v>
      </c>
      <c r="AG1765">
        <v>8</v>
      </c>
      <c r="AI1765">
        <v>1</v>
      </c>
    </row>
    <row r="1766" spans="1:40" x14ac:dyDescent="0.2">
      <c r="A1766">
        <v>6431537</v>
      </c>
      <c r="E1766">
        <v>1</v>
      </c>
      <c r="G1766">
        <v>1.0833330000000001</v>
      </c>
      <c r="I1766">
        <v>1</v>
      </c>
      <c r="J1766">
        <v>2</v>
      </c>
      <c r="K1766">
        <v>2</v>
      </c>
      <c r="N1766">
        <v>1</v>
      </c>
      <c r="U1766">
        <v>1</v>
      </c>
      <c r="V1766">
        <v>2</v>
      </c>
      <c r="AG1766">
        <v>8.3333000000000004E-2</v>
      </c>
      <c r="AH1766">
        <v>1</v>
      </c>
      <c r="AI1766">
        <v>2</v>
      </c>
    </row>
    <row r="1767" spans="1:40" x14ac:dyDescent="0.2">
      <c r="A1767">
        <v>6431543</v>
      </c>
      <c r="C1767">
        <v>1</v>
      </c>
      <c r="I1767">
        <v>4.1666670000000003</v>
      </c>
      <c r="AG1767">
        <v>1</v>
      </c>
      <c r="AK1767">
        <v>3.25</v>
      </c>
    </row>
    <row r="1768" spans="1:40" x14ac:dyDescent="0.2">
      <c r="A1768">
        <v>6431546</v>
      </c>
      <c r="D1768">
        <v>1</v>
      </c>
      <c r="E1768">
        <v>1</v>
      </c>
      <c r="K1768">
        <v>2</v>
      </c>
      <c r="L1768">
        <v>2</v>
      </c>
      <c r="AB1768">
        <v>4</v>
      </c>
      <c r="AG1768">
        <v>1</v>
      </c>
    </row>
    <row r="1769" spans="1:40" x14ac:dyDescent="0.2">
      <c r="A1769">
        <v>6431547</v>
      </c>
      <c r="C1769">
        <v>2</v>
      </c>
      <c r="E1769">
        <v>1</v>
      </c>
      <c r="F1769">
        <v>5</v>
      </c>
      <c r="G1769">
        <v>1</v>
      </c>
      <c r="J1769">
        <v>5</v>
      </c>
      <c r="K1769">
        <v>7</v>
      </c>
      <c r="L1769">
        <v>1</v>
      </c>
      <c r="Z1769">
        <v>5</v>
      </c>
      <c r="AB1769">
        <v>3</v>
      </c>
      <c r="AC1769">
        <v>0.25</v>
      </c>
      <c r="AI1769">
        <v>4</v>
      </c>
    </row>
    <row r="1770" spans="1:40" x14ac:dyDescent="0.2">
      <c r="A1770">
        <v>6431551</v>
      </c>
      <c r="H1770">
        <v>1.25</v>
      </c>
      <c r="I1770">
        <v>8.3333329999999997</v>
      </c>
      <c r="K1770">
        <v>1</v>
      </c>
      <c r="Y1770">
        <v>0.33333299999999999</v>
      </c>
      <c r="AB1770">
        <v>3</v>
      </c>
    </row>
    <row r="1771" spans="1:40" x14ac:dyDescent="0.2">
      <c r="A1771">
        <v>6431562</v>
      </c>
      <c r="B1771">
        <v>3</v>
      </c>
      <c r="C1771">
        <v>1</v>
      </c>
      <c r="G1771">
        <v>1.0833330000000001</v>
      </c>
      <c r="I1771">
        <v>6.25</v>
      </c>
      <c r="K1771">
        <v>1</v>
      </c>
      <c r="Z1771">
        <v>1</v>
      </c>
      <c r="AG1771">
        <v>1</v>
      </c>
    </row>
    <row r="1772" spans="1:40" x14ac:dyDescent="0.2">
      <c r="A1772">
        <v>6431563</v>
      </c>
      <c r="B1772">
        <v>2</v>
      </c>
      <c r="C1772">
        <v>3</v>
      </c>
      <c r="D1772">
        <v>1</v>
      </c>
      <c r="E1772">
        <v>2</v>
      </c>
      <c r="G1772">
        <v>4.1666670000000003</v>
      </c>
      <c r="H1772">
        <v>0.25</v>
      </c>
      <c r="I1772">
        <v>2.0833330000000001</v>
      </c>
      <c r="J1772">
        <v>3</v>
      </c>
      <c r="K1772">
        <v>2</v>
      </c>
      <c r="Q1772">
        <v>1</v>
      </c>
      <c r="V1772">
        <v>1</v>
      </c>
      <c r="Y1772">
        <v>0.33333299999999999</v>
      </c>
      <c r="Z1772">
        <v>1</v>
      </c>
      <c r="AB1772">
        <v>1</v>
      </c>
      <c r="AG1772">
        <v>1</v>
      </c>
      <c r="AH1772">
        <v>2</v>
      </c>
      <c r="AI1772">
        <v>2</v>
      </c>
    </row>
    <row r="1773" spans="1:40" x14ac:dyDescent="0.2">
      <c r="A1773">
        <v>6431591</v>
      </c>
      <c r="C1773">
        <v>2</v>
      </c>
      <c r="G1773">
        <v>3.25</v>
      </c>
      <c r="H1773">
        <v>1</v>
      </c>
      <c r="I1773">
        <v>4.1666670000000003</v>
      </c>
      <c r="J1773">
        <v>4</v>
      </c>
      <c r="P1773">
        <v>1</v>
      </c>
      <c r="AC1773">
        <v>1</v>
      </c>
      <c r="AG1773">
        <v>8.3333000000000004E-2</v>
      </c>
      <c r="AH1773">
        <v>1</v>
      </c>
      <c r="AI1773">
        <v>4</v>
      </c>
    </row>
    <row r="1774" spans="1:40" x14ac:dyDescent="0.2">
      <c r="A1774">
        <v>6431601</v>
      </c>
      <c r="E1774">
        <v>1</v>
      </c>
      <c r="I1774">
        <v>4.1666670000000003</v>
      </c>
      <c r="AK1774">
        <v>1.0833330000000001</v>
      </c>
    </row>
    <row r="1775" spans="1:40" x14ac:dyDescent="0.2">
      <c r="A1775">
        <v>6431602</v>
      </c>
      <c r="E1775">
        <v>3</v>
      </c>
      <c r="F1775">
        <v>2</v>
      </c>
      <c r="G1775">
        <v>5.4166670000000003</v>
      </c>
      <c r="I1775">
        <v>14.583333</v>
      </c>
      <c r="K1775">
        <v>2</v>
      </c>
      <c r="L1775">
        <v>7</v>
      </c>
      <c r="Z1775">
        <v>1</v>
      </c>
    </row>
    <row r="1776" spans="1:40" x14ac:dyDescent="0.2">
      <c r="A1776">
        <v>6431611</v>
      </c>
      <c r="B1776">
        <v>5</v>
      </c>
      <c r="C1776">
        <v>4</v>
      </c>
      <c r="E1776">
        <v>3</v>
      </c>
      <c r="F1776">
        <v>2</v>
      </c>
      <c r="G1776">
        <v>12.416667</v>
      </c>
      <c r="I1776">
        <v>12.5</v>
      </c>
      <c r="J1776">
        <v>1</v>
      </c>
      <c r="K1776">
        <v>2</v>
      </c>
      <c r="L1776">
        <v>1</v>
      </c>
      <c r="N1776">
        <v>1</v>
      </c>
      <c r="Z1776">
        <v>1</v>
      </c>
      <c r="AG1776">
        <v>2.0833330000000001</v>
      </c>
      <c r="AI1776">
        <v>0.33333299999999999</v>
      </c>
      <c r="AK1776">
        <v>10.833334000000001</v>
      </c>
      <c r="AM1776">
        <v>1.0833330000000001</v>
      </c>
    </row>
    <row r="1777" spans="1:38" x14ac:dyDescent="0.2">
      <c r="A1777">
        <v>6431616</v>
      </c>
      <c r="C1777">
        <v>6</v>
      </c>
      <c r="D1777">
        <v>5</v>
      </c>
      <c r="E1777">
        <v>5</v>
      </c>
      <c r="G1777">
        <v>5.4166670000000003</v>
      </c>
      <c r="I1777">
        <v>16.666667</v>
      </c>
      <c r="J1777">
        <v>2</v>
      </c>
      <c r="K1777">
        <v>3</v>
      </c>
      <c r="Z1777">
        <v>1</v>
      </c>
      <c r="AB1777">
        <v>4</v>
      </c>
      <c r="AG1777">
        <v>4</v>
      </c>
      <c r="AH1777">
        <v>2</v>
      </c>
      <c r="AI1777">
        <v>2</v>
      </c>
    </row>
    <row r="1778" spans="1:38" x14ac:dyDescent="0.2">
      <c r="A1778">
        <v>6431618</v>
      </c>
      <c r="C1778">
        <v>10</v>
      </c>
      <c r="G1778">
        <v>65</v>
      </c>
      <c r="I1778">
        <v>125</v>
      </c>
      <c r="L1778">
        <v>35</v>
      </c>
      <c r="N1778">
        <v>3</v>
      </c>
      <c r="Z1778">
        <v>15</v>
      </c>
      <c r="AA1778">
        <v>34</v>
      </c>
      <c r="AB1778">
        <v>25</v>
      </c>
      <c r="AC1778">
        <v>3.25</v>
      </c>
      <c r="AG1778">
        <v>20.25</v>
      </c>
      <c r="AI1778">
        <v>1</v>
      </c>
    </row>
    <row r="1779" spans="1:38" x14ac:dyDescent="0.2">
      <c r="A1779">
        <v>6431629</v>
      </c>
      <c r="C1779">
        <v>5</v>
      </c>
      <c r="E1779">
        <v>2</v>
      </c>
      <c r="G1779">
        <v>2</v>
      </c>
      <c r="I1779">
        <v>12.5</v>
      </c>
      <c r="J1779">
        <v>1</v>
      </c>
      <c r="Q1779">
        <v>2</v>
      </c>
      <c r="AG1779">
        <v>3</v>
      </c>
    </row>
    <row r="1780" spans="1:38" x14ac:dyDescent="0.2">
      <c r="A1780">
        <v>6431647</v>
      </c>
      <c r="B1780">
        <v>2</v>
      </c>
      <c r="C1780">
        <v>5</v>
      </c>
      <c r="D1780">
        <v>6</v>
      </c>
      <c r="F1780">
        <v>5</v>
      </c>
      <c r="G1780">
        <v>-1.0833330000000001</v>
      </c>
      <c r="I1780">
        <v>4.1666659999999993</v>
      </c>
      <c r="J1780">
        <v>3</v>
      </c>
      <c r="K1780">
        <v>-1</v>
      </c>
      <c r="L1780">
        <v>2</v>
      </c>
      <c r="N1780">
        <v>1</v>
      </c>
      <c r="O1780">
        <v>2</v>
      </c>
      <c r="V1780">
        <v>1</v>
      </c>
      <c r="Y1780">
        <v>1</v>
      </c>
      <c r="Z1780">
        <v>1</v>
      </c>
      <c r="AB1780">
        <v>0</v>
      </c>
      <c r="AG1780">
        <v>5.0833329999999997</v>
      </c>
      <c r="AH1780">
        <v>2</v>
      </c>
      <c r="AI1780">
        <v>3.6666669999999999</v>
      </c>
    </row>
    <row r="1781" spans="1:38" x14ac:dyDescent="0.2">
      <c r="A1781">
        <v>6431650</v>
      </c>
      <c r="K1781">
        <v>1</v>
      </c>
      <c r="AI1781">
        <v>1</v>
      </c>
    </row>
    <row r="1782" spans="1:38" x14ac:dyDescent="0.2">
      <c r="A1782">
        <v>6431651</v>
      </c>
      <c r="D1782">
        <v>1</v>
      </c>
      <c r="G1782">
        <v>1.0833330000000001</v>
      </c>
      <c r="H1782">
        <v>1</v>
      </c>
      <c r="I1782">
        <v>2.0833330000000001</v>
      </c>
      <c r="L1782">
        <v>3</v>
      </c>
      <c r="Y1782">
        <v>1</v>
      </c>
      <c r="AG1782">
        <v>1.0833330000000001</v>
      </c>
      <c r="AI1782">
        <v>2</v>
      </c>
    </row>
    <row r="1783" spans="1:38" x14ac:dyDescent="0.2">
      <c r="A1783">
        <v>6431655</v>
      </c>
      <c r="C1783">
        <v>2</v>
      </c>
      <c r="D1783">
        <v>1</v>
      </c>
      <c r="I1783">
        <v>2.0833330000000001</v>
      </c>
      <c r="Z1783">
        <v>1</v>
      </c>
      <c r="AH1783">
        <v>2</v>
      </c>
      <c r="AI1783">
        <v>1</v>
      </c>
      <c r="AL1783">
        <v>1</v>
      </c>
    </row>
    <row r="1784" spans="1:38" x14ac:dyDescent="0.2">
      <c r="A1784">
        <v>6431668</v>
      </c>
      <c r="C1784">
        <v>1</v>
      </c>
      <c r="E1784">
        <v>1</v>
      </c>
      <c r="F1784">
        <v>2</v>
      </c>
      <c r="G1784">
        <v>2.1666660000000002</v>
      </c>
      <c r="H1784">
        <v>0</v>
      </c>
      <c r="I1784">
        <v>52.083333000000003</v>
      </c>
      <c r="J1784">
        <v>52</v>
      </c>
      <c r="K1784">
        <v>1</v>
      </c>
      <c r="Y1784">
        <v>0</v>
      </c>
      <c r="Z1784">
        <v>3</v>
      </c>
      <c r="AB1784">
        <v>0</v>
      </c>
      <c r="AC1784">
        <v>20</v>
      </c>
      <c r="AG1784">
        <v>0</v>
      </c>
      <c r="AH1784">
        <v>0</v>
      </c>
      <c r="AI1784">
        <v>13</v>
      </c>
    </row>
    <row r="1785" spans="1:38" x14ac:dyDescent="0.2">
      <c r="A1785">
        <v>6431679</v>
      </c>
      <c r="C1785">
        <v>1</v>
      </c>
      <c r="I1785">
        <v>2.0833330000000001</v>
      </c>
      <c r="K1785">
        <v>1</v>
      </c>
    </row>
    <row r="1786" spans="1:38" x14ac:dyDescent="0.2">
      <c r="A1786">
        <v>6431701</v>
      </c>
      <c r="C1786">
        <v>2</v>
      </c>
      <c r="J1786">
        <v>3</v>
      </c>
      <c r="N1786">
        <v>3</v>
      </c>
      <c r="Q1786">
        <v>3</v>
      </c>
      <c r="T1786">
        <v>1</v>
      </c>
      <c r="V1786">
        <v>3</v>
      </c>
      <c r="X1786">
        <v>2</v>
      </c>
      <c r="AG1786">
        <v>5</v>
      </c>
      <c r="AH1786">
        <v>5</v>
      </c>
      <c r="AI1786">
        <v>0</v>
      </c>
    </row>
    <row r="1787" spans="1:38" x14ac:dyDescent="0.2">
      <c r="A1787">
        <v>6431709</v>
      </c>
      <c r="C1787">
        <v>5</v>
      </c>
      <c r="I1787">
        <v>2.0833330000000001</v>
      </c>
      <c r="K1787">
        <v>1</v>
      </c>
    </row>
    <row r="1788" spans="1:38" x14ac:dyDescent="0.2">
      <c r="A1788">
        <v>6431716</v>
      </c>
      <c r="C1788">
        <v>1</v>
      </c>
      <c r="G1788">
        <v>1.0833330000000001</v>
      </c>
      <c r="I1788">
        <v>2.0833330000000001</v>
      </c>
      <c r="K1788">
        <v>1</v>
      </c>
      <c r="L1788">
        <v>1</v>
      </c>
      <c r="N1788">
        <v>1</v>
      </c>
      <c r="AC1788">
        <v>1</v>
      </c>
      <c r="AK1788">
        <v>2.1666669999999999</v>
      </c>
    </row>
    <row r="1789" spans="1:38" x14ac:dyDescent="0.2">
      <c r="A1789">
        <v>6431725</v>
      </c>
      <c r="D1789">
        <v>1</v>
      </c>
      <c r="I1789">
        <v>6.25</v>
      </c>
      <c r="L1789">
        <v>1</v>
      </c>
      <c r="AC1789">
        <v>0.25</v>
      </c>
      <c r="AI1789">
        <v>1</v>
      </c>
      <c r="AK1789">
        <v>8.3333000000000004E-2</v>
      </c>
    </row>
    <row r="1790" spans="1:38" x14ac:dyDescent="0.2">
      <c r="A1790">
        <v>6431731</v>
      </c>
      <c r="Z1790">
        <v>1</v>
      </c>
    </row>
    <row r="1791" spans="1:38" x14ac:dyDescent="0.2">
      <c r="A1791">
        <v>6431735</v>
      </c>
      <c r="D1791">
        <v>1</v>
      </c>
      <c r="J1791">
        <v>1</v>
      </c>
      <c r="L1791">
        <v>2</v>
      </c>
    </row>
    <row r="1792" spans="1:38" x14ac:dyDescent="0.2">
      <c r="A1792">
        <v>6431742</v>
      </c>
      <c r="B1792">
        <v>2</v>
      </c>
      <c r="E1792">
        <v>2</v>
      </c>
      <c r="F1792">
        <v>4</v>
      </c>
      <c r="I1792">
        <v>4.1666659999999993</v>
      </c>
      <c r="J1792">
        <v>1</v>
      </c>
      <c r="K1792">
        <v>2</v>
      </c>
      <c r="L1792">
        <v>2</v>
      </c>
      <c r="AC1792">
        <v>0.5</v>
      </c>
      <c r="AH1792">
        <v>3</v>
      </c>
      <c r="AI1792">
        <v>1</v>
      </c>
      <c r="AK1792">
        <v>5.4166670000000003</v>
      </c>
    </row>
    <row r="1793" spans="1:39" x14ac:dyDescent="0.2">
      <c r="A1793">
        <v>6431743</v>
      </c>
      <c r="G1793">
        <v>1</v>
      </c>
      <c r="I1793">
        <v>2.0833330000000001</v>
      </c>
      <c r="AG1793">
        <v>1</v>
      </c>
    </row>
    <row r="1794" spans="1:39" x14ac:dyDescent="0.2">
      <c r="A1794">
        <v>6431754</v>
      </c>
      <c r="E1794">
        <v>1</v>
      </c>
      <c r="F1794">
        <v>2</v>
      </c>
      <c r="G1794">
        <v>2.0833330000000001</v>
      </c>
      <c r="I1794">
        <v>1</v>
      </c>
      <c r="K1794">
        <v>2</v>
      </c>
      <c r="L1794">
        <v>1</v>
      </c>
      <c r="AC1794">
        <v>0.5</v>
      </c>
      <c r="AG1794">
        <v>2</v>
      </c>
      <c r="AH1794">
        <v>1</v>
      </c>
      <c r="AI1794">
        <v>1</v>
      </c>
      <c r="AK1794">
        <v>2.1666660000000002</v>
      </c>
    </row>
    <row r="1795" spans="1:39" x14ac:dyDescent="0.2">
      <c r="A1795">
        <v>6431755</v>
      </c>
      <c r="B1795">
        <v>2</v>
      </c>
      <c r="G1795">
        <v>3.1666669999999999</v>
      </c>
      <c r="I1795">
        <v>6.25</v>
      </c>
      <c r="AG1795">
        <v>1</v>
      </c>
      <c r="AH1795">
        <v>1</v>
      </c>
    </row>
    <row r="1796" spans="1:39" x14ac:dyDescent="0.2">
      <c r="A1796">
        <v>6431756</v>
      </c>
      <c r="C1796">
        <v>2</v>
      </c>
      <c r="I1796">
        <v>2.0833330000000001</v>
      </c>
      <c r="K1796">
        <v>1</v>
      </c>
      <c r="AI1796">
        <v>0.33333299999999999</v>
      </c>
    </row>
    <row r="1797" spans="1:39" x14ac:dyDescent="0.2">
      <c r="A1797">
        <v>6431758</v>
      </c>
      <c r="C1797">
        <v>2</v>
      </c>
      <c r="E1797">
        <v>1</v>
      </c>
      <c r="I1797">
        <v>6.25</v>
      </c>
      <c r="K1797">
        <v>1</v>
      </c>
      <c r="L1797">
        <v>2</v>
      </c>
      <c r="AG1797">
        <v>4</v>
      </c>
      <c r="AI1797">
        <v>2</v>
      </c>
    </row>
    <row r="1798" spans="1:39" x14ac:dyDescent="0.2">
      <c r="A1798">
        <v>6431764</v>
      </c>
      <c r="B1798">
        <v>3</v>
      </c>
      <c r="G1798">
        <v>3</v>
      </c>
      <c r="I1798">
        <v>2.0833330000000001</v>
      </c>
      <c r="AB1798">
        <v>1</v>
      </c>
    </row>
    <row r="1799" spans="1:39" x14ac:dyDescent="0.2">
      <c r="A1799">
        <v>6431770</v>
      </c>
      <c r="F1799">
        <v>2</v>
      </c>
      <c r="I1799">
        <v>2.0833330000000001</v>
      </c>
      <c r="K1799">
        <v>4</v>
      </c>
      <c r="AB1799">
        <v>3</v>
      </c>
      <c r="AC1799">
        <v>1</v>
      </c>
      <c r="AK1799">
        <v>1.0833330000000001</v>
      </c>
    </row>
    <row r="1800" spans="1:39" x14ac:dyDescent="0.2">
      <c r="A1800">
        <v>6431772</v>
      </c>
      <c r="B1800">
        <v>3</v>
      </c>
      <c r="C1800">
        <v>1</v>
      </c>
      <c r="D1800">
        <v>1</v>
      </c>
      <c r="G1800">
        <v>3.1666660000000002</v>
      </c>
      <c r="I1800">
        <v>9.3333329999999997</v>
      </c>
      <c r="L1800">
        <v>3</v>
      </c>
      <c r="Y1800">
        <v>1</v>
      </c>
      <c r="AG1800">
        <v>1</v>
      </c>
    </row>
    <row r="1801" spans="1:39" x14ac:dyDescent="0.2">
      <c r="A1801">
        <v>6431781</v>
      </c>
      <c r="B1801">
        <v>3</v>
      </c>
      <c r="I1801">
        <v>2.0833330000000001</v>
      </c>
      <c r="Z1801">
        <v>1</v>
      </c>
    </row>
    <row r="1802" spans="1:39" x14ac:dyDescent="0.2">
      <c r="A1802">
        <v>6431783</v>
      </c>
      <c r="G1802">
        <v>1.0833330000000001</v>
      </c>
      <c r="I1802">
        <v>2.0833330000000001</v>
      </c>
      <c r="L1802">
        <v>1</v>
      </c>
      <c r="AI1802">
        <v>0.33333299999999999</v>
      </c>
    </row>
    <row r="1803" spans="1:39" x14ac:dyDescent="0.2">
      <c r="A1803">
        <v>6431784</v>
      </c>
      <c r="B1803">
        <v>17</v>
      </c>
      <c r="C1803">
        <v>-10</v>
      </c>
      <c r="D1803">
        <v>2</v>
      </c>
      <c r="G1803">
        <v>18.416665999999999</v>
      </c>
      <c r="I1803">
        <v>30.833334000000001</v>
      </c>
      <c r="J1803">
        <v>2</v>
      </c>
      <c r="K1803">
        <v>3</v>
      </c>
      <c r="L1803">
        <v>25</v>
      </c>
      <c r="Z1803">
        <v>6</v>
      </c>
      <c r="AA1803">
        <v>7.4375</v>
      </c>
      <c r="AB1803">
        <v>10</v>
      </c>
      <c r="AG1803">
        <v>2</v>
      </c>
      <c r="AH1803">
        <v>1</v>
      </c>
      <c r="AI1803">
        <v>0.33333299999999999</v>
      </c>
    </row>
    <row r="1804" spans="1:39" x14ac:dyDescent="0.2">
      <c r="A1804">
        <v>6431789</v>
      </c>
      <c r="G1804">
        <v>1.0833330000000001</v>
      </c>
      <c r="I1804">
        <v>2.0833330000000001</v>
      </c>
      <c r="AG1804">
        <v>1</v>
      </c>
    </row>
    <row r="1805" spans="1:39" x14ac:dyDescent="0.2">
      <c r="A1805">
        <v>6431797</v>
      </c>
      <c r="B1805">
        <v>36</v>
      </c>
      <c r="C1805">
        <v>2</v>
      </c>
      <c r="G1805">
        <v>6.3333340000000007</v>
      </c>
      <c r="I1805">
        <v>77.083332999999996</v>
      </c>
      <c r="L1805">
        <v>34</v>
      </c>
      <c r="Z1805">
        <v>1</v>
      </c>
      <c r="AB1805">
        <v>3</v>
      </c>
      <c r="AE1805">
        <v>2</v>
      </c>
      <c r="AI1805">
        <v>0.33333299999999999</v>
      </c>
      <c r="AK1805">
        <v>3.2499990000000003</v>
      </c>
    </row>
    <row r="1806" spans="1:39" x14ac:dyDescent="0.2">
      <c r="A1806">
        <v>6431803</v>
      </c>
      <c r="I1806">
        <v>1</v>
      </c>
      <c r="L1806">
        <v>1</v>
      </c>
      <c r="AG1806">
        <v>1</v>
      </c>
      <c r="AI1806">
        <v>1</v>
      </c>
    </row>
    <row r="1807" spans="1:39" x14ac:dyDescent="0.2">
      <c r="A1807">
        <v>6431808</v>
      </c>
      <c r="B1807">
        <v>1</v>
      </c>
      <c r="C1807">
        <v>1</v>
      </c>
      <c r="H1807">
        <v>1</v>
      </c>
      <c r="I1807">
        <v>2.0833330000000001</v>
      </c>
      <c r="J1807">
        <v>1</v>
      </c>
      <c r="L1807">
        <v>1</v>
      </c>
      <c r="Z1807">
        <v>1</v>
      </c>
      <c r="AB1807">
        <v>1</v>
      </c>
      <c r="AG1807">
        <v>8.3333000000000004E-2</v>
      </c>
      <c r="AM1807">
        <v>2.1666660000000002</v>
      </c>
    </row>
    <row r="1808" spans="1:39" x14ac:dyDescent="0.2">
      <c r="A1808">
        <v>6431809</v>
      </c>
      <c r="I1808">
        <v>1</v>
      </c>
      <c r="K1808">
        <v>1</v>
      </c>
    </row>
    <row r="1809" spans="1:39" x14ac:dyDescent="0.2">
      <c r="A1809">
        <v>6431813</v>
      </c>
      <c r="E1809">
        <v>1</v>
      </c>
      <c r="F1809">
        <v>5</v>
      </c>
      <c r="G1809">
        <v>16.25</v>
      </c>
      <c r="I1809">
        <v>27.083333</v>
      </c>
      <c r="K1809">
        <v>4</v>
      </c>
      <c r="L1809">
        <v>15</v>
      </c>
      <c r="AI1809">
        <v>1</v>
      </c>
      <c r="AK1809">
        <v>1.0833330000000001</v>
      </c>
      <c r="AM1809">
        <v>1.0833330000000001</v>
      </c>
    </row>
    <row r="1810" spans="1:39" x14ac:dyDescent="0.2">
      <c r="A1810">
        <v>6431815</v>
      </c>
      <c r="K1810">
        <v>1</v>
      </c>
      <c r="Z1810">
        <v>1</v>
      </c>
      <c r="AB1810">
        <v>1</v>
      </c>
      <c r="AC1810">
        <v>1</v>
      </c>
      <c r="AI1810">
        <v>1</v>
      </c>
    </row>
    <row r="1811" spans="1:39" x14ac:dyDescent="0.2">
      <c r="A1811">
        <v>6431835</v>
      </c>
      <c r="K1811">
        <v>0</v>
      </c>
      <c r="N1811">
        <v>0</v>
      </c>
      <c r="Z1811">
        <v>0</v>
      </c>
      <c r="AB1811">
        <v>0</v>
      </c>
      <c r="AC1811">
        <v>0</v>
      </c>
      <c r="AG1811">
        <v>0</v>
      </c>
      <c r="AI1811">
        <v>0</v>
      </c>
    </row>
    <row r="1812" spans="1:39" x14ac:dyDescent="0.2">
      <c r="A1812">
        <v>6431840</v>
      </c>
      <c r="D1812">
        <v>1</v>
      </c>
      <c r="E1812">
        <v>1</v>
      </c>
      <c r="F1812">
        <v>2</v>
      </c>
      <c r="G1812">
        <v>6.25</v>
      </c>
      <c r="I1812">
        <v>4.1666659999999993</v>
      </c>
      <c r="J1812">
        <v>1</v>
      </c>
      <c r="K1812">
        <v>1</v>
      </c>
      <c r="L1812">
        <v>3</v>
      </c>
      <c r="Z1812">
        <v>1</v>
      </c>
      <c r="AI1812">
        <v>1</v>
      </c>
      <c r="AK1812">
        <v>1.0833330000000001</v>
      </c>
    </row>
    <row r="1813" spans="1:39" x14ac:dyDescent="0.2">
      <c r="A1813">
        <v>6431844</v>
      </c>
      <c r="K1813">
        <v>1</v>
      </c>
      <c r="Z1813">
        <v>15</v>
      </c>
      <c r="AB1813">
        <v>25</v>
      </c>
      <c r="AI1813">
        <v>5</v>
      </c>
    </row>
    <row r="1814" spans="1:39" x14ac:dyDescent="0.2">
      <c r="A1814">
        <v>6431845</v>
      </c>
      <c r="B1814">
        <v>1</v>
      </c>
      <c r="F1814">
        <v>1</v>
      </c>
      <c r="H1814">
        <v>1</v>
      </c>
      <c r="I1814">
        <v>2.0833330000000001</v>
      </c>
      <c r="L1814">
        <v>1</v>
      </c>
      <c r="AG1814">
        <v>8.3333000000000004E-2</v>
      </c>
    </row>
    <row r="1815" spans="1:39" x14ac:dyDescent="0.2">
      <c r="A1815">
        <v>6431848</v>
      </c>
      <c r="B1815">
        <v>160</v>
      </c>
      <c r="C1815">
        <v>199</v>
      </c>
      <c r="F1815">
        <v>25</v>
      </c>
      <c r="G1815">
        <v>194.999999</v>
      </c>
      <c r="I1815">
        <v>1374.999998</v>
      </c>
      <c r="J1815">
        <v>50</v>
      </c>
      <c r="K1815">
        <v>0</v>
      </c>
      <c r="L1815">
        <v>500</v>
      </c>
      <c r="Z1815">
        <v>100</v>
      </c>
      <c r="AB1815">
        <v>50</v>
      </c>
      <c r="AC1815">
        <v>1</v>
      </c>
      <c r="AG1815">
        <v>65</v>
      </c>
      <c r="AH1815">
        <v>25</v>
      </c>
      <c r="AI1815">
        <v>25</v>
      </c>
    </row>
    <row r="1816" spans="1:39" x14ac:dyDescent="0.2">
      <c r="A1816">
        <v>6431850</v>
      </c>
      <c r="B1816">
        <v>20</v>
      </c>
      <c r="C1816">
        <v>1</v>
      </c>
      <c r="D1816">
        <v>6</v>
      </c>
      <c r="G1816">
        <v>47.666666999999997</v>
      </c>
      <c r="I1816">
        <v>72.916667000000004</v>
      </c>
      <c r="J1816">
        <v>15</v>
      </c>
      <c r="K1816">
        <v>11</v>
      </c>
      <c r="L1816">
        <v>15</v>
      </c>
      <c r="Q1816">
        <v>2</v>
      </c>
      <c r="Z1816">
        <v>11</v>
      </c>
      <c r="AB1816">
        <v>2</v>
      </c>
      <c r="AD1816">
        <v>1</v>
      </c>
      <c r="AE1816">
        <v>1</v>
      </c>
      <c r="AI1816">
        <v>8</v>
      </c>
    </row>
    <row r="1817" spans="1:39" x14ac:dyDescent="0.2">
      <c r="A1817">
        <v>6431863</v>
      </c>
      <c r="C1817">
        <v>2</v>
      </c>
      <c r="H1817">
        <v>1</v>
      </c>
      <c r="I1817">
        <v>4.1666670000000003</v>
      </c>
      <c r="J1817">
        <v>1.75</v>
      </c>
      <c r="K1817">
        <v>1</v>
      </c>
      <c r="P1817">
        <v>1</v>
      </c>
      <c r="AG1817">
        <v>4.0833329999999997</v>
      </c>
      <c r="AH1817">
        <v>2</v>
      </c>
      <c r="AI1817">
        <v>1</v>
      </c>
    </row>
    <row r="1818" spans="1:39" x14ac:dyDescent="0.2">
      <c r="A1818">
        <v>6431872</v>
      </c>
      <c r="I1818">
        <v>4.1666670000000003</v>
      </c>
      <c r="J1818">
        <v>5</v>
      </c>
      <c r="L1818">
        <v>2</v>
      </c>
      <c r="P1818">
        <v>1</v>
      </c>
      <c r="Q1818">
        <v>1</v>
      </c>
      <c r="U1818">
        <v>0.66666700000000001</v>
      </c>
      <c r="AG1818">
        <v>3</v>
      </c>
    </row>
    <row r="1819" spans="1:39" x14ac:dyDescent="0.2">
      <c r="A1819">
        <v>6431873</v>
      </c>
      <c r="B1819">
        <v>7</v>
      </c>
      <c r="C1819">
        <v>1</v>
      </c>
      <c r="G1819">
        <v>5.4166670000000003</v>
      </c>
      <c r="I1819">
        <v>6.25</v>
      </c>
      <c r="K1819">
        <v>1</v>
      </c>
      <c r="L1819">
        <v>1</v>
      </c>
      <c r="Z1819">
        <v>1</v>
      </c>
    </row>
    <row r="1820" spans="1:39" x14ac:dyDescent="0.2">
      <c r="A1820">
        <v>6431875</v>
      </c>
      <c r="B1820">
        <v>10</v>
      </c>
      <c r="C1820">
        <v>2</v>
      </c>
      <c r="I1820">
        <v>10.416667</v>
      </c>
      <c r="N1820">
        <v>1</v>
      </c>
      <c r="P1820">
        <v>1</v>
      </c>
      <c r="AB1820">
        <v>10</v>
      </c>
      <c r="AC1820">
        <v>1</v>
      </c>
      <c r="AI1820">
        <v>2</v>
      </c>
    </row>
    <row r="1821" spans="1:39" x14ac:dyDescent="0.2">
      <c r="A1821">
        <v>6431877</v>
      </c>
      <c r="F1821">
        <v>1</v>
      </c>
      <c r="I1821">
        <v>2.0833330000000001</v>
      </c>
      <c r="J1821">
        <v>1</v>
      </c>
      <c r="AK1821">
        <v>2.1666669999999999</v>
      </c>
    </row>
    <row r="1822" spans="1:39" x14ac:dyDescent="0.2">
      <c r="A1822">
        <v>6431879</v>
      </c>
      <c r="B1822">
        <v>10</v>
      </c>
      <c r="C1822">
        <v>0</v>
      </c>
      <c r="D1822">
        <v>10</v>
      </c>
      <c r="E1822">
        <v>0</v>
      </c>
      <c r="F1822">
        <v>0</v>
      </c>
      <c r="G1822">
        <v>26</v>
      </c>
      <c r="H1822">
        <v>9</v>
      </c>
      <c r="I1822">
        <v>75</v>
      </c>
      <c r="J1822">
        <v>10</v>
      </c>
      <c r="K1822">
        <v>6</v>
      </c>
      <c r="L1822">
        <v>10</v>
      </c>
      <c r="Q1822">
        <v>3</v>
      </c>
      <c r="Y1822">
        <v>3</v>
      </c>
      <c r="Z1822">
        <v>7</v>
      </c>
      <c r="AB1822">
        <v>2</v>
      </c>
      <c r="AH1822">
        <v>3</v>
      </c>
      <c r="AI1822">
        <v>23</v>
      </c>
    </row>
    <row r="1823" spans="1:39" x14ac:dyDescent="0.2">
      <c r="A1823">
        <v>6431881</v>
      </c>
      <c r="B1823">
        <v>2</v>
      </c>
      <c r="C1823">
        <v>-3</v>
      </c>
      <c r="G1823">
        <v>2.1666670000000008</v>
      </c>
      <c r="I1823">
        <v>8.3333340000000007</v>
      </c>
      <c r="L1823">
        <v>6</v>
      </c>
      <c r="AA1823">
        <v>2.125</v>
      </c>
      <c r="AB1823">
        <v>1</v>
      </c>
    </row>
    <row r="1824" spans="1:39" x14ac:dyDescent="0.2">
      <c r="A1824">
        <v>6431889</v>
      </c>
      <c r="C1824">
        <v>6</v>
      </c>
      <c r="G1824">
        <v>6.5</v>
      </c>
      <c r="H1824">
        <v>1.125</v>
      </c>
      <c r="I1824">
        <v>6.25</v>
      </c>
      <c r="AI1824">
        <v>1</v>
      </c>
    </row>
    <row r="1825" spans="1:39" x14ac:dyDescent="0.2">
      <c r="A1825">
        <v>6431894</v>
      </c>
      <c r="B1825">
        <v>2</v>
      </c>
      <c r="G1825">
        <v>1.0833330000000001</v>
      </c>
      <c r="I1825">
        <v>2.0833329999999992</v>
      </c>
      <c r="K1825">
        <v>1</v>
      </c>
      <c r="L1825">
        <v>1</v>
      </c>
      <c r="AB1825">
        <v>1</v>
      </c>
      <c r="AI1825">
        <v>1</v>
      </c>
    </row>
    <row r="1826" spans="1:39" x14ac:dyDescent="0.2">
      <c r="A1826">
        <v>6431900</v>
      </c>
      <c r="C1826">
        <v>2</v>
      </c>
      <c r="F1826">
        <v>1</v>
      </c>
      <c r="H1826">
        <v>1.125</v>
      </c>
      <c r="I1826">
        <v>4.1666670000000003</v>
      </c>
      <c r="K1826">
        <v>1</v>
      </c>
      <c r="L1826">
        <v>1</v>
      </c>
      <c r="AB1826">
        <v>3</v>
      </c>
      <c r="AG1826">
        <v>1</v>
      </c>
      <c r="AI1826">
        <v>1</v>
      </c>
      <c r="AK1826">
        <v>5.4166670000000003</v>
      </c>
    </row>
    <row r="1827" spans="1:39" x14ac:dyDescent="0.2">
      <c r="A1827">
        <v>6431903</v>
      </c>
      <c r="B1827">
        <v>2</v>
      </c>
      <c r="G1827">
        <v>2.0833330000000001</v>
      </c>
      <c r="I1827">
        <v>4.1666659999999993</v>
      </c>
      <c r="K1827">
        <v>4</v>
      </c>
      <c r="L1827">
        <v>1</v>
      </c>
      <c r="Z1827">
        <v>1</v>
      </c>
      <c r="AB1827">
        <v>1</v>
      </c>
      <c r="AM1827">
        <v>1.0833330000000001</v>
      </c>
    </row>
    <row r="1828" spans="1:39" x14ac:dyDescent="0.2">
      <c r="A1828">
        <v>6431928</v>
      </c>
      <c r="B1828">
        <v>25</v>
      </c>
      <c r="E1828">
        <v>1</v>
      </c>
      <c r="F1828">
        <v>2</v>
      </c>
      <c r="G1828">
        <v>1.0833330000000032</v>
      </c>
      <c r="H1828">
        <v>2</v>
      </c>
      <c r="I1828">
        <v>39.583333000000003</v>
      </c>
      <c r="J1828">
        <v>1</v>
      </c>
      <c r="K1828">
        <v>3</v>
      </c>
      <c r="L1828">
        <v>31</v>
      </c>
      <c r="N1828">
        <v>1</v>
      </c>
      <c r="Q1828">
        <v>1</v>
      </c>
      <c r="Y1828">
        <v>2</v>
      </c>
      <c r="Z1828">
        <v>100</v>
      </c>
      <c r="AB1828">
        <v>30</v>
      </c>
      <c r="AC1828">
        <v>3</v>
      </c>
      <c r="AG1828">
        <v>5.25</v>
      </c>
      <c r="AH1828">
        <v>10</v>
      </c>
      <c r="AI1828">
        <v>1</v>
      </c>
      <c r="AK1828">
        <v>26</v>
      </c>
    </row>
    <row r="1829" spans="1:39" x14ac:dyDescent="0.2">
      <c r="A1829">
        <v>6431931</v>
      </c>
      <c r="J1829">
        <v>1</v>
      </c>
      <c r="V1829">
        <v>1</v>
      </c>
      <c r="AG1829">
        <v>1</v>
      </c>
      <c r="AI1829">
        <v>1</v>
      </c>
    </row>
    <row r="1830" spans="1:39" x14ac:dyDescent="0.2">
      <c r="A1830">
        <v>6431934</v>
      </c>
      <c r="D1830">
        <v>2</v>
      </c>
      <c r="F1830">
        <v>1</v>
      </c>
      <c r="H1830">
        <v>1</v>
      </c>
      <c r="J1830">
        <v>1</v>
      </c>
      <c r="K1830">
        <v>1</v>
      </c>
      <c r="L1830">
        <v>1</v>
      </c>
      <c r="Y1830">
        <v>1</v>
      </c>
      <c r="AG1830">
        <v>1.0833330000000001</v>
      </c>
      <c r="AH1830">
        <v>2</v>
      </c>
      <c r="AI1830">
        <v>1</v>
      </c>
    </row>
    <row r="1831" spans="1:39" x14ac:dyDescent="0.2">
      <c r="A1831">
        <v>6431940</v>
      </c>
      <c r="G1831">
        <v>2</v>
      </c>
      <c r="H1831">
        <v>0.5</v>
      </c>
      <c r="I1831">
        <v>6.25</v>
      </c>
      <c r="J1831">
        <v>2</v>
      </c>
      <c r="L1831">
        <v>5</v>
      </c>
      <c r="Y1831">
        <v>1</v>
      </c>
      <c r="Z1831">
        <v>1</v>
      </c>
    </row>
    <row r="1832" spans="1:39" x14ac:dyDescent="0.2">
      <c r="A1832">
        <v>6431942</v>
      </c>
      <c r="B1832">
        <v>1</v>
      </c>
      <c r="C1832">
        <v>2</v>
      </c>
      <c r="G1832">
        <v>1.0833330000000001</v>
      </c>
      <c r="I1832">
        <v>6.25</v>
      </c>
      <c r="J1832">
        <v>1</v>
      </c>
      <c r="K1832">
        <v>1</v>
      </c>
      <c r="L1832">
        <v>2</v>
      </c>
      <c r="AB1832">
        <v>1</v>
      </c>
      <c r="AK1832">
        <v>1.0833330000000001</v>
      </c>
    </row>
    <row r="1833" spans="1:39" x14ac:dyDescent="0.2">
      <c r="A1833">
        <v>6431951</v>
      </c>
      <c r="B1833">
        <v>9</v>
      </c>
      <c r="D1833">
        <v>4</v>
      </c>
      <c r="G1833">
        <v>8.4166670000000003</v>
      </c>
      <c r="I1833">
        <v>16.666667</v>
      </c>
      <c r="J1833">
        <v>5</v>
      </c>
      <c r="K1833">
        <v>1</v>
      </c>
      <c r="L1833">
        <v>7</v>
      </c>
      <c r="Y1833">
        <v>1</v>
      </c>
      <c r="Z1833">
        <v>2</v>
      </c>
      <c r="AA1833">
        <v>2.125</v>
      </c>
      <c r="AB1833">
        <v>1</v>
      </c>
      <c r="AC1833">
        <v>1</v>
      </c>
      <c r="AD1833">
        <v>0.5</v>
      </c>
      <c r="AG1833">
        <v>2</v>
      </c>
      <c r="AH1833">
        <v>6</v>
      </c>
      <c r="AI1833">
        <v>2</v>
      </c>
    </row>
    <row r="1834" spans="1:39" x14ac:dyDescent="0.2">
      <c r="A1834">
        <v>6431952</v>
      </c>
      <c r="I1834">
        <v>1</v>
      </c>
      <c r="J1834">
        <v>4</v>
      </c>
      <c r="L1834">
        <v>2</v>
      </c>
      <c r="U1834">
        <v>1</v>
      </c>
      <c r="Z1834">
        <v>2</v>
      </c>
      <c r="AB1834">
        <v>1</v>
      </c>
      <c r="AC1834">
        <v>1</v>
      </c>
      <c r="AI1834">
        <v>2</v>
      </c>
    </row>
    <row r="1835" spans="1:39" x14ac:dyDescent="0.2">
      <c r="A1835">
        <v>6431961</v>
      </c>
      <c r="C1835">
        <v>2</v>
      </c>
      <c r="D1835">
        <v>2</v>
      </c>
      <c r="G1835">
        <v>1</v>
      </c>
      <c r="I1835">
        <v>4.1666659999999993</v>
      </c>
      <c r="L1835">
        <v>3</v>
      </c>
      <c r="Z1835">
        <v>2</v>
      </c>
      <c r="AA1835">
        <v>2.125</v>
      </c>
      <c r="AB1835">
        <v>3</v>
      </c>
      <c r="AI1835">
        <v>1</v>
      </c>
    </row>
    <row r="1836" spans="1:39" x14ac:dyDescent="0.2">
      <c r="A1836">
        <v>6431962</v>
      </c>
      <c r="B1836">
        <v>2</v>
      </c>
      <c r="I1836">
        <v>4.1666659999999993</v>
      </c>
      <c r="Z1836">
        <v>1</v>
      </c>
      <c r="AB1836">
        <v>1</v>
      </c>
    </row>
    <row r="1837" spans="1:39" x14ac:dyDescent="0.2">
      <c r="A1837">
        <v>6431963</v>
      </c>
      <c r="K1837">
        <v>1</v>
      </c>
      <c r="Q1837">
        <v>1.5</v>
      </c>
      <c r="V1837">
        <v>1</v>
      </c>
    </row>
    <row r="1838" spans="1:39" x14ac:dyDescent="0.2">
      <c r="A1838">
        <v>6431975</v>
      </c>
      <c r="B1838">
        <v>5</v>
      </c>
      <c r="C1838">
        <v>10</v>
      </c>
      <c r="G1838">
        <v>10.833334000000001</v>
      </c>
      <c r="I1838">
        <v>12.5</v>
      </c>
      <c r="K1838">
        <v>1</v>
      </c>
      <c r="L1838">
        <v>10</v>
      </c>
      <c r="Z1838">
        <v>1</v>
      </c>
      <c r="AB1838">
        <v>1</v>
      </c>
      <c r="AC1838">
        <v>0.25</v>
      </c>
      <c r="AG1838">
        <v>1</v>
      </c>
      <c r="AI1838">
        <v>1</v>
      </c>
    </row>
    <row r="1839" spans="1:39" x14ac:dyDescent="0.2">
      <c r="A1839">
        <v>6431978</v>
      </c>
      <c r="C1839">
        <v>3</v>
      </c>
      <c r="D1839">
        <v>1</v>
      </c>
      <c r="I1839">
        <v>2.0833330000000001</v>
      </c>
      <c r="L1839">
        <v>3</v>
      </c>
    </row>
    <row r="1840" spans="1:39" x14ac:dyDescent="0.2">
      <c r="A1840">
        <v>6431980</v>
      </c>
      <c r="D1840">
        <v>10</v>
      </c>
      <c r="I1840">
        <v>18.75</v>
      </c>
      <c r="J1840">
        <v>10</v>
      </c>
      <c r="K1840">
        <v>1</v>
      </c>
      <c r="Z1840">
        <v>20</v>
      </c>
      <c r="AB1840">
        <v>0</v>
      </c>
      <c r="AH1840">
        <v>5</v>
      </c>
      <c r="AI1840">
        <v>12</v>
      </c>
    </row>
    <row r="1841" spans="1:40" x14ac:dyDescent="0.2">
      <c r="A1841">
        <v>6431985</v>
      </c>
      <c r="C1841">
        <v>1</v>
      </c>
      <c r="I1841">
        <v>2.0833330000000001</v>
      </c>
      <c r="K1841">
        <v>4.1667000000000003E-2</v>
      </c>
      <c r="L1841">
        <v>1</v>
      </c>
      <c r="Y1841">
        <v>1</v>
      </c>
      <c r="Z1841">
        <v>2</v>
      </c>
      <c r="AB1841">
        <v>1.0833330000000001</v>
      </c>
    </row>
    <row r="1842" spans="1:40" x14ac:dyDescent="0.2">
      <c r="A1842">
        <v>6431989</v>
      </c>
      <c r="J1842">
        <v>5</v>
      </c>
      <c r="Q1842">
        <v>1</v>
      </c>
      <c r="AC1842">
        <v>2</v>
      </c>
      <c r="AE1842">
        <v>1</v>
      </c>
      <c r="AH1842">
        <v>3</v>
      </c>
      <c r="AI1842">
        <v>3</v>
      </c>
      <c r="AK1842">
        <v>4.1700000000000001E-2</v>
      </c>
      <c r="AM1842">
        <v>4.1700000000000001E-2</v>
      </c>
    </row>
    <row r="1843" spans="1:40" x14ac:dyDescent="0.2">
      <c r="A1843">
        <v>6431991</v>
      </c>
      <c r="B1843">
        <v>10</v>
      </c>
      <c r="D1843">
        <v>10</v>
      </c>
      <c r="E1843">
        <v>11</v>
      </c>
      <c r="F1843">
        <v>7</v>
      </c>
      <c r="G1843">
        <v>5</v>
      </c>
      <c r="H1843">
        <v>1</v>
      </c>
      <c r="I1843">
        <v>1</v>
      </c>
      <c r="K1843">
        <v>2</v>
      </c>
      <c r="L1843">
        <v>10</v>
      </c>
      <c r="Q1843">
        <v>7</v>
      </c>
      <c r="V1843">
        <v>12</v>
      </c>
      <c r="Z1843">
        <v>5</v>
      </c>
      <c r="AB1843">
        <v>4</v>
      </c>
      <c r="AC1843">
        <v>2</v>
      </c>
      <c r="AE1843">
        <v>4</v>
      </c>
      <c r="AG1843">
        <v>1.0833330000000001</v>
      </c>
      <c r="AH1843">
        <v>15</v>
      </c>
      <c r="AI1843">
        <v>20</v>
      </c>
      <c r="AN1843">
        <v>1</v>
      </c>
    </row>
    <row r="1844" spans="1:40" x14ac:dyDescent="0.2">
      <c r="A1844">
        <v>6431998</v>
      </c>
      <c r="G1844">
        <v>1.0833330000000001</v>
      </c>
      <c r="I1844">
        <v>2.0833330000000001</v>
      </c>
      <c r="K1844">
        <v>1</v>
      </c>
      <c r="AB1844">
        <v>1</v>
      </c>
    </row>
    <row r="1845" spans="1:40" x14ac:dyDescent="0.2">
      <c r="A1845">
        <v>6432004</v>
      </c>
      <c r="C1845">
        <v>6</v>
      </c>
      <c r="E1845">
        <v>2</v>
      </c>
      <c r="I1845">
        <v>10.416665999999999</v>
      </c>
      <c r="J1845">
        <v>0</v>
      </c>
      <c r="K1845">
        <v>1</v>
      </c>
      <c r="AA1845">
        <v>2.125</v>
      </c>
      <c r="AB1845">
        <v>1</v>
      </c>
      <c r="AH1845">
        <v>2</v>
      </c>
      <c r="AI1845">
        <v>4</v>
      </c>
    </row>
    <row r="1846" spans="1:40" x14ac:dyDescent="0.2">
      <c r="A1846">
        <v>6432007</v>
      </c>
      <c r="B1846">
        <v>2</v>
      </c>
      <c r="C1846">
        <v>1</v>
      </c>
      <c r="I1846">
        <v>4.1666670000000003</v>
      </c>
      <c r="AB1846">
        <v>0.5</v>
      </c>
    </row>
    <row r="1847" spans="1:40" x14ac:dyDescent="0.2">
      <c r="A1847">
        <v>6432014</v>
      </c>
      <c r="C1847">
        <v>5</v>
      </c>
      <c r="D1847">
        <v>5</v>
      </c>
      <c r="E1847">
        <v>4</v>
      </c>
      <c r="F1847">
        <v>3</v>
      </c>
      <c r="H1847">
        <v>2.125</v>
      </c>
      <c r="I1847">
        <v>3.0833330000000001</v>
      </c>
      <c r="J1847">
        <v>10</v>
      </c>
      <c r="K1847">
        <v>1</v>
      </c>
      <c r="N1847">
        <v>2</v>
      </c>
      <c r="P1847">
        <v>2</v>
      </c>
      <c r="Q1847">
        <v>6</v>
      </c>
      <c r="T1847">
        <v>1</v>
      </c>
      <c r="U1847">
        <v>2</v>
      </c>
      <c r="V1847">
        <v>5</v>
      </c>
      <c r="X1847">
        <v>1</v>
      </c>
      <c r="Y1847">
        <v>1</v>
      </c>
      <c r="Z1847">
        <v>1</v>
      </c>
      <c r="AB1847">
        <v>1</v>
      </c>
      <c r="AC1847">
        <v>1</v>
      </c>
      <c r="AG1847">
        <v>10.083333</v>
      </c>
      <c r="AH1847">
        <v>9</v>
      </c>
      <c r="AI1847">
        <v>3</v>
      </c>
      <c r="AK1847">
        <v>4.3333340000000007</v>
      </c>
    </row>
    <row r="1848" spans="1:40" x14ac:dyDescent="0.2">
      <c r="A1848">
        <v>6432016</v>
      </c>
      <c r="I1848">
        <v>6.25</v>
      </c>
      <c r="K1848">
        <v>1</v>
      </c>
      <c r="AK1848">
        <v>2.1666669999999999</v>
      </c>
    </row>
    <row r="1849" spans="1:40" x14ac:dyDescent="0.2">
      <c r="A1849">
        <v>6432017</v>
      </c>
      <c r="B1849">
        <v>2</v>
      </c>
      <c r="C1849">
        <v>2</v>
      </c>
      <c r="I1849">
        <v>6.25</v>
      </c>
      <c r="L1849">
        <v>3</v>
      </c>
      <c r="AD1849">
        <v>0.5</v>
      </c>
      <c r="AG1849">
        <v>1</v>
      </c>
      <c r="AH1849">
        <v>2.5</v>
      </c>
      <c r="AI1849">
        <v>4</v>
      </c>
      <c r="AK1849">
        <v>4.1700000000000001E-2</v>
      </c>
    </row>
    <row r="1850" spans="1:40" x14ac:dyDescent="0.2">
      <c r="A1850">
        <v>6432027</v>
      </c>
      <c r="B1850">
        <v>3</v>
      </c>
      <c r="C1850">
        <v>1</v>
      </c>
      <c r="D1850">
        <v>4</v>
      </c>
      <c r="E1850">
        <v>7</v>
      </c>
      <c r="F1850">
        <v>2</v>
      </c>
      <c r="G1850">
        <v>2</v>
      </c>
      <c r="H1850">
        <v>1</v>
      </c>
      <c r="I1850">
        <v>2.0833330000000001</v>
      </c>
      <c r="J1850">
        <v>3</v>
      </c>
      <c r="K1850">
        <v>4</v>
      </c>
      <c r="L1850">
        <v>3</v>
      </c>
      <c r="M1850">
        <v>1</v>
      </c>
      <c r="N1850">
        <v>2</v>
      </c>
      <c r="V1850">
        <v>1</v>
      </c>
      <c r="X1850">
        <v>1</v>
      </c>
      <c r="Z1850">
        <v>2</v>
      </c>
      <c r="AB1850">
        <v>1</v>
      </c>
      <c r="AE1850">
        <v>1</v>
      </c>
      <c r="AG1850">
        <v>4.25</v>
      </c>
      <c r="AH1850">
        <v>2</v>
      </c>
      <c r="AI1850">
        <v>5</v>
      </c>
      <c r="AM1850">
        <v>5.4166670000000003</v>
      </c>
    </row>
    <row r="1851" spans="1:40" x14ac:dyDescent="0.2">
      <c r="A1851">
        <v>6432042</v>
      </c>
      <c r="H1851">
        <v>1.125</v>
      </c>
      <c r="I1851">
        <v>6.25</v>
      </c>
      <c r="L1851">
        <v>5</v>
      </c>
    </row>
    <row r="1852" spans="1:40" x14ac:dyDescent="0.2">
      <c r="A1852">
        <v>6432045</v>
      </c>
      <c r="B1852">
        <v>22</v>
      </c>
      <c r="C1852">
        <v>10</v>
      </c>
      <c r="H1852">
        <v>-1</v>
      </c>
      <c r="I1852">
        <v>37.500000000000007</v>
      </c>
      <c r="J1852">
        <v>20</v>
      </c>
      <c r="K1852">
        <v>1</v>
      </c>
      <c r="Z1852">
        <v>3</v>
      </c>
      <c r="AA1852">
        <v>1.0625</v>
      </c>
      <c r="AB1852">
        <v>2</v>
      </c>
      <c r="AC1852">
        <v>3</v>
      </c>
      <c r="AG1852">
        <v>-8.3334000000000005E-2</v>
      </c>
      <c r="AI1852">
        <v>1</v>
      </c>
    </row>
    <row r="1853" spans="1:40" x14ac:dyDescent="0.2">
      <c r="A1853">
        <v>6432048</v>
      </c>
      <c r="E1853">
        <v>5</v>
      </c>
      <c r="G1853">
        <v>13</v>
      </c>
      <c r="J1853">
        <v>5</v>
      </c>
      <c r="K1853">
        <v>5</v>
      </c>
      <c r="Z1853">
        <v>10</v>
      </c>
      <c r="AB1853">
        <v>10</v>
      </c>
      <c r="AI1853">
        <v>5</v>
      </c>
    </row>
    <row r="1854" spans="1:40" x14ac:dyDescent="0.2">
      <c r="A1854">
        <v>6432055</v>
      </c>
      <c r="B1854">
        <v>10</v>
      </c>
      <c r="F1854">
        <v>16</v>
      </c>
      <c r="G1854">
        <v>26</v>
      </c>
      <c r="H1854">
        <v>3.375</v>
      </c>
      <c r="I1854">
        <v>31.25</v>
      </c>
      <c r="J1854">
        <v>5</v>
      </c>
      <c r="K1854">
        <v>11</v>
      </c>
      <c r="N1854">
        <v>2</v>
      </c>
      <c r="Q1854">
        <v>2</v>
      </c>
      <c r="Y1854">
        <v>1</v>
      </c>
      <c r="Z1854">
        <v>2</v>
      </c>
      <c r="AB1854">
        <v>3</v>
      </c>
      <c r="AC1854">
        <v>2</v>
      </c>
      <c r="AD1854">
        <v>1</v>
      </c>
      <c r="AG1854">
        <v>3.1666669999999999</v>
      </c>
      <c r="AH1854">
        <v>2</v>
      </c>
      <c r="AI1854">
        <v>6</v>
      </c>
      <c r="AJ1854">
        <v>4.25</v>
      </c>
      <c r="AK1854">
        <v>5.4166670000000003</v>
      </c>
      <c r="AM1854">
        <v>1.0833330000000001</v>
      </c>
      <c r="AN1854">
        <v>1</v>
      </c>
    </row>
    <row r="1855" spans="1:40" x14ac:dyDescent="0.2">
      <c r="A1855">
        <v>6432056</v>
      </c>
      <c r="F1855">
        <v>1</v>
      </c>
      <c r="I1855">
        <v>10.416667</v>
      </c>
      <c r="K1855">
        <v>1</v>
      </c>
      <c r="AI1855">
        <v>1</v>
      </c>
    </row>
    <row r="1856" spans="1:40" x14ac:dyDescent="0.2">
      <c r="A1856">
        <v>6432057</v>
      </c>
      <c r="E1856">
        <v>2</v>
      </c>
      <c r="F1856">
        <v>1</v>
      </c>
      <c r="G1856">
        <v>3.25</v>
      </c>
      <c r="H1856">
        <v>1</v>
      </c>
      <c r="I1856">
        <v>25</v>
      </c>
      <c r="J1856">
        <v>4</v>
      </c>
      <c r="K1856">
        <v>5</v>
      </c>
      <c r="L1856">
        <v>11</v>
      </c>
      <c r="Y1856">
        <v>1</v>
      </c>
      <c r="AB1856">
        <v>1</v>
      </c>
      <c r="AC1856">
        <v>4</v>
      </c>
      <c r="AG1856">
        <v>5.0833329999999997</v>
      </c>
      <c r="AK1856">
        <v>1.0833330000000001</v>
      </c>
    </row>
    <row r="1857" spans="1:40" x14ac:dyDescent="0.2">
      <c r="A1857">
        <v>6432061</v>
      </c>
      <c r="E1857">
        <v>4</v>
      </c>
      <c r="G1857">
        <v>2.1666669999999999</v>
      </c>
      <c r="I1857">
        <v>2.0833330000000001</v>
      </c>
      <c r="K1857">
        <v>2</v>
      </c>
      <c r="N1857">
        <v>1</v>
      </c>
      <c r="P1857">
        <v>3</v>
      </c>
      <c r="V1857">
        <v>4</v>
      </c>
      <c r="AG1857">
        <v>1</v>
      </c>
      <c r="AH1857">
        <v>2</v>
      </c>
      <c r="AI1857">
        <v>3</v>
      </c>
    </row>
    <row r="1858" spans="1:40" x14ac:dyDescent="0.2">
      <c r="A1858">
        <v>6432065</v>
      </c>
      <c r="K1858">
        <v>1</v>
      </c>
      <c r="V1858">
        <v>0.25</v>
      </c>
      <c r="AC1858">
        <v>1</v>
      </c>
    </row>
    <row r="1859" spans="1:40" x14ac:dyDescent="0.2">
      <c r="A1859">
        <v>6432075</v>
      </c>
      <c r="B1859">
        <v>1</v>
      </c>
      <c r="C1859">
        <v>2</v>
      </c>
      <c r="F1859">
        <v>1</v>
      </c>
      <c r="G1859">
        <v>41.25</v>
      </c>
      <c r="H1859">
        <v>5.375</v>
      </c>
      <c r="I1859">
        <v>25</v>
      </c>
      <c r="J1859">
        <v>2</v>
      </c>
      <c r="K1859">
        <v>1</v>
      </c>
      <c r="L1859">
        <v>3</v>
      </c>
      <c r="N1859">
        <v>1</v>
      </c>
      <c r="Q1859">
        <v>1</v>
      </c>
      <c r="AG1859">
        <v>1.25</v>
      </c>
      <c r="AI1859">
        <v>4</v>
      </c>
      <c r="AN1859">
        <v>1</v>
      </c>
    </row>
    <row r="1860" spans="1:40" x14ac:dyDescent="0.2">
      <c r="A1860">
        <v>6432077</v>
      </c>
      <c r="C1860">
        <v>5</v>
      </c>
      <c r="G1860">
        <v>2.1666669999999999</v>
      </c>
      <c r="H1860">
        <v>1</v>
      </c>
      <c r="I1860">
        <v>4.1666659999999993</v>
      </c>
      <c r="K1860">
        <v>1</v>
      </c>
      <c r="AA1860">
        <v>1.0625</v>
      </c>
      <c r="AB1860">
        <v>8.3333000000000004E-2</v>
      </c>
      <c r="AE1860">
        <v>1</v>
      </c>
      <c r="AG1860">
        <v>8.3333000000000004E-2</v>
      </c>
      <c r="AH1860">
        <v>1</v>
      </c>
      <c r="AK1860">
        <v>1.0833330000000001</v>
      </c>
    </row>
    <row r="1861" spans="1:40" x14ac:dyDescent="0.2">
      <c r="A1861">
        <v>6432101</v>
      </c>
      <c r="D1861">
        <v>1</v>
      </c>
      <c r="F1861">
        <v>2</v>
      </c>
      <c r="G1861">
        <v>2.1666669999999999</v>
      </c>
      <c r="I1861">
        <v>4.1666670000000003</v>
      </c>
      <c r="J1861">
        <v>1</v>
      </c>
      <c r="K1861">
        <v>2</v>
      </c>
      <c r="L1861">
        <v>1</v>
      </c>
      <c r="Z1861">
        <v>2</v>
      </c>
      <c r="AA1861">
        <v>1.0625</v>
      </c>
      <c r="AB1861">
        <v>2</v>
      </c>
      <c r="AG1861">
        <v>1</v>
      </c>
      <c r="AK1861">
        <v>1.0833330000000001</v>
      </c>
    </row>
    <row r="1862" spans="1:40" x14ac:dyDescent="0.2">
      <c r="A1862">
        <v>6432104</v>
      </c>
      <c r="B1862">
        <v>4</v>
      </c>
      <c r="E1862">
        <v>3</v>
      </c>
      <c r="G1862">
        <v>1.0833330000000001</v>
      </c>
      <c r="I1862">
        <v>4.1666659999999993</v>
      </c>
      <c r="J1862">
        <v>6</v>
      </c>
      <c r="K1862">
        <v>2</v>
      </c>
      <c r="N1862">
        <v>1</v>
      </c>
      <c r="Q1862">
        <v>1</v>
      </c>
      <c r="Z1862">
        <v>1</v>
      </c>
      <c r="AB1862">
        <v>1</v>
      </c>
      <c r="AC1862">
        <v>1</v>
      </c>
      <c r="AG1862">
        <v>1.0833330000000001</v>
      </c>
      <c r="AH1862">
        <v>3</v>
      </c>
      <c r="AI1862">
        <v>6</v>
      </c>
    </row>
    <row r="1863" spans="1:40" x14ac:dyDescent="0.2">
      <c r="A1863">
        <v>6432105</v>
      </c>
      <c r="D1863">
        <v>1</v>
      </c>
      <c r="G1863">
        <v>2</v>
      </c>
      <c r="H1863">
        <v>1</v>
      </c>
      <c r="I1863">
        <v>4</v>
      </c>
      <c r="L1863">
        <v>1</v>
      </c>
      <c r="AG1863">
        <v>8.3333000000000004E-2</v>
      </c>
    </row>
    <row r="1864" spans="1:40" x14ac:dyDescent="0.2">
      <c r="A1864">
        <v>6432106</v>
      </c>
      <c r="B1864">
        <v>2</v>
      </c>
      <c r="C1864">
        <v>1</v>
      </c>
      <c r="G1864">
        <v>2.1666669999999999</v>
      </c>
      <c r="I1864">
        <v>2.0833330000000001</v>
      </c>
      <c r="K1864">
        <v>1</v>
      </c>
      <c r="AK1864">
        <v>2.1666669999999999</v>
      </c>
    </row>
    <row r="1865" spans="1:40" x14ac:dyDescent="0.2">
      <c r="A1865">
        <v>6432107</v>
      </c>
      <c r="D1865">
        <v>1</v>
      </c>
      <c r="G1865">
        <v>1</v>
      </c>
      <c r="I1865">
        <v>10.416667</v>
      </c>
      <c r="K1865">
        <v>2</v>
      </c>
      <c r="L1865">
        <v>2</v>
      </c>
      <c r="AH1865">
        <v>0.5</v>
      </c>
      <c r="AJ1865">
        <v>1.0625</v>
      </c>
      <c r="AK1865">
        <v>4.3333329999999997</v>
      </c>
    </row>
    <row r="1866" spans="1:40" x14ac:dyDescent="0.2">
      <c r="A1866">
        <v>6432108</v>
      </c>
      <c r="K1866">
        <v>0</v>
      </c>
      <c r="Z1866">
        <v>0</v>
      </c>
      <c r="AB1866">
        <v>0</v>
      </c>
      <c r="AC1866">
        <v>0</v>
      </c>
      <c r="AI1866">
        <v>0</v>
      </c>
    </row>
    <row r="1867" spans="1:40" x14ac:dyDescent="0.2">
      <c r="A1867">
        <v>6432113</v>
      </c>
      <c r="B1867">
        <v>1</v>
      </c>
      <c r="G1867">
        <v>1.0833330000000001</v>
      </c>
      <c r="J1867">
        <v>2</v>
      </c>
      <c r="K1867">
        <v>2</v>
      </c>
      <c r="L1867">
        <v>5</v>
      </c>
      <c r="Z1867">
        <v>1</v>
      </c>
      <c r="AB1867">
        <v>1</v>
      </c>
      <c r="AI1867">
        <v>7</v>
      </c>
      <c r="AK1867">
        <v>1.0833330000000001</v>
      </c>
    </row>
    <row r="1868" spans="1:40" x14ac:dyDescent="0.2">
      <c r="A1868">
        <v>6432114</v>
      </c>
      <c r="G1868">
        <v>5.4166670000000003</v>
      </c>
      <c r="I1868">
        <v>2.0833330000000001</v>
      </c>
      <c r="Z1868">
        <v>1</v>
      </c>
      <c r="AB1868">
        <v>2</v>
      </c>
    </row>
    <row r="1869" spans="1:40" x14ac:dyDescent="0.2">
      <c r="A1869">
        <v>6432121</v>
      </c>
      <c r="C1869">
        <v>5</v>
      </c>
      <c r="G1869">
        <v>13</v>
      </c>
      <c r="I1869">
        <v>62.5</v>
      </c>
      <c r="K1869">
        <v>1</v>
      </c>
    </row>
    <row r="1870" spans="1:40" x14ac:dyDescent="0.2">
      <c r="A1870">
        <v>6432122</v>
      </c>
      <c r="B1870">
        <v>1</v>
      </c>
      <c r="C1870">
        <v>2</v>
      </c>
      <c r="D1870">
        <v>3</v>
      </c>
      <c r="E1870">
        <v>1</v>
      </c>
      <c r="F1870">
        <v>2</v>
      </c>
      <c r="I1870">
        <v>4.1666659999999993</v>
      </c>
      <c r="J1870">
        <v>1</v>
      </c>
      <c r="L1870">
        <v>1</v>
      </c>
      <c r="AI1870">
        <v>1</v>
      </c>
      <c r="AJ1870">
        <v>3.1875</v>
      </c>
      <c r="AK1870">
        <v>3.25</v>
      </c>
    </row>
    <row r="1871" spans="1:40" x14ac:dyDescent="0.2">
      <c r="A1871">
        <v>6432123</v>
      </c>
      <c r="B1871">
        <v>16</v>
      </c>
      <c r="C1871">
        <v>1</v>
      </c>
      <c r="D1871">
        <v>5</v>
      </c>
      <c r="E1871">
        <v>1</v>
      </c>
      <c r="G1871">
        <v>5.4166670000000003</v>
      </c>
      <c r="I1871">
        <v>10.416667</v>
      </c>
      <c r="J1871">
        <v>10</v>
      </c>
      <c r="L1871">
        <v>10</v>
      </c>
      <c r="N1871">
        <v>4</v>
      </c>
      <c r="Z1871">
        <v>1</v>
      </c>
      <c r="AA1871">
        <v>1.0625</v>
      </c>
      <c r="AB1871">
        <v>5</v>
      </c>
      <c r="AG1871">
        <v>0.33333299999999999</v>
      </c>
      <c r="AH1871">
        <v>8</v>
      </c>
      <c r="AI1871">
        <v>7</v>
      </c>
      <c r="AJ1871">
        <v>6.375</v>
      </c>
      <c r="AK1871">
        <v>13</v>
      </c>
    </row>
    <row r="1872" spans="1:40" x14ac:dyDescent="0.2">
      <c r="A1872">
        <v>6432130</v>
      </c>
      <c r="C1872">
        <v>1</v>
      </c>
      <c r="D1872">
        <v>2</v>
      </c>
      <c r="F1872">
        <v>3</v>
      </c>
      <c r="G1872">
        <v>4.1666670000000003</v>
      </c>
      <c r="I1872">
        <v>4.1666659999999993</v>
      </c>
      <c r="K1872">
        <v>3</v>
      </c>
      <c r="L1872">
        <v>1</v>
      </c>
      <c r="AK1872">
        <v>1.0833330000000001</v>
      </c>
    </row>
    <row r="1873" spans="1:42" x14ac:dyDescent="0.2">
      <c r="A1873">
        <v>6432131</v>
      </c>
      <c r="G1873">
        <v>3.0833330000000001</v>
      </c>
      <c r="I1873">
        <v>3.0833330000000001</v>
      </c>
      <c r="Z1873">
        <v>1</v>
      </c>
      <c r="AG1873">
        <v>1</v>
      </c>
    </row>
    <row r="1874" spans="1:42" x14ac:dyDescent="0.2">
      <c r="A1874">
        <v>6432150</v>
      </c>
      <c r="B1874">
        <v>3</v>
      </c>
      <c r="C1874">
        <v>2</v>
      </c>
      <c r="D1874">
        <v>4</v>
      </c>
      <c r="E1874">
        <v>1</v>
      </c>
      <c r="F1874">
        <v>2</v>
      </c>
      <c r="G1874">
        <v>3.1666660000000002</v>
      </c>
      <c r="H1874">
        <v>1.125</v>
      </c>
      <c r="I1874">
        <v>5.0833329999999997</v>
      </c>
      <c r="J1874">
        <v>5</v>
      </c>
      <c r="K1874">
        <v>2</v>
      </c>
      <c r="L1874">
        <v>0</v>
      </c>
      <c r="M1874">
        <v>1</v>
      </c>
      <c r="N1874">
        <v>0</v>
      </c>
      <c r="O1874">
        <v>0</v>
      </c>
      <c r="P1874">
        <v>1</v>
      </c>
      <c r="Q1874">
        <v>1</v>
      </c>
      <c r="T1874">
        <v>0.5</v>
      </c>
      <c r="U1874">
        <v>1</v>
      </c>
      <c r="V1874">
        <v>5</v>
      </c>
      <c r="X1874">
        <v>1</v>
      </c>
      <c r="Y1874">
        <v>0</v>
      </c>
      <c r="Z1874">
        <v>2</v>
      </c>
      <c r="AB1874">
        <v>2</v>
      </c>
      <c r="AG1874">
        <v>5</v>
      </c>
      <c r="AH1874">
        <v>5</v>
      </c>
      <c r="AI1874">
        <v>3</v>
      </c>
      <c r="AJ1874">
        <v>3.1875</v>
      </c>
      <c r="AK1874">
        <v>3.25</v>
      </c>
      <c r="AL1874">
        <v>1</v>
      </c>
      <c r="AM1874">
        <v>9.7144514654701197E-17</v>
      </c>
      <c r="AN1874">
        <v>2</v>
      </c>
      <c r="AP1874">
        <v>1.125</v>
      </c>
    </row>
    <row r="1875" spans="1:42" x14ac:dyDescent="0.2">
      <c r="A1875">
        <v>6432158</v>
      </c>
      <c r="L1875">
        <v>1</v>
      </c>
      <c r="Y1875">
        <v>1</v>
      </c>
      <c r="AG1875">
        <v>1</v>
      </c>
      <c r="AL1875">
        <v>1.0833330000000001</v>
      </c>
    </row>
    <row r="1876" spans="1:42" x14ac:dyDescent="0.2">
      <c r="A1876">
        <v>6432162</v>
      </c>
      <c r="B1876">
        <v>1</v>
      </c>
      <c r="C1876">
        <v>2</v>
      </c>
      <c r="D1876">
        <v>1</v>
      </c>
      <c r="F1876">
        <v>2</v>
      </c>
      <c r="G1876">
        <v>4.1666670000000003</v>
      </c>
      <c r="H1876">
        <v>1</v>
      </c>
      <c r="I1876">
        <v>6.249998999999999</v>
      </c>
      <c r="J1876">
        <v>1</v>
      </c>
      <c r="K1876">
        <v>1</v>
      </c>
      <c r="L1876">
        <v>1</v>
      </c>
      <c r="N1876">
        <v>0.5</v>
      </c>
      <c r="U1876">
        <v>0.5</v>
      </c>
      <c r="Z1876">
        <v>2</v>
      </c>
      <c r="AG1876">
        <v>2.0833330000000001</v>
      </c>
      <c r="AK1876">
        <v>2.1666669999999999</v>
      </c>
    </row>
    <row r="1877" spans="1:42" x14ac:dyDescent="0.2">
      <c r="A1877">
        <v>6432176</v>
      </c>
      <c r="C1877">
        <v>2</v>
      </c>
      <c r="D1877">
        <v>5</v>
      </c>
      <c r="E1877">
        <v>5</v>
      </c>
      <c r="G1877">
        <v>26.083333</v>
      </c>
      <c r="I1877">
        <v>50</v>
      </c>
      <c r="J1877">
        <v>5</v>
      </c>
      <c r="K1877">
        <v>2</v>
      </c>
      <c r="L1877">
        <v>5</v>
      </c>
      <c r="Z1877">
        <v>15</v>
      </c>
      <c r="AA1877">
        <v>1.0625</v>
      </c>
      <c r="AB1877">
        <v>15</v>
      </c>
    </row>
    <row r="1878" spans="1:42" x14ac:dyDescent="0.2">
      <c r="A1878">
        <v>6432179</v>
      </c>
      <c r="Y1878">
        <v>1</v>
      </c>
    </row>
    <row r="1879" spans="1:42" x14ac:dyDescent="0.2">
      <c r="A1879">
        <v>6432184</v>
      </c>
      <c r="C1879">
        <v>1</v>
      </c>
      <c r="G1879">
        <v>1</v>
      </c>
      <c r="J1879">
        <v>1</v>
      </c>
      <c r="AG1879">
        <v>1</v>
      </c>
    </row>
    <row r="1880" spans="1:42" x14ac:dyDescent="0.2">
      <c r="A1880">
        <v>6432190</v>
      </c>
      <c r="I1880">
        <v>2.0833330000000001</v>
      </c>
      <c r="L1880">
        <v>1</v>
      </c>
      <c r="Y1880">
        <v>1</v>
      </c>
      <c r="Z1880">
        <v>1</v>
      </c>
      <c r="AA1880">
        <v>3.1875</v>
      </c>
      <c r="AB1880">
        <v>2</v>
      </c>
      <c r="AG1880">
        <v>1</v>
      </c>
    </row>
    <row r="1881" spans="1:42" x14ac:dyDescent="0.2">
      <c r="A1881">
        <v>6432193</v>
      </c>
      <c r="C1881">
        <v>25</v>
      </c>
      <c r="D1881">
        <v>15</v>
      </c>
      <c r="E1881">
        <v>20</v>
      </c>
      <c r="I1881">
        <v>75</v>
      </c>
      <c r="J1881">
        <v>15</v>
      </c>
      <c r="K1881">
        <v>1</v>
      </c>
      <c r="N1881">
        <v>2</v>
      </c>
      <c r="Q1881">
        <v>4</v>
      </c>
      <c r="Z1881">
        <v>1</v>
      </c>
      <c r="AB1881">
        <v>1</v>
      </c>
      <c r="AC1881">
        <v>3</v>
      </c>
      <c r="AG1881">
        <v>5</v>
      </c>
      <c r="AI1881">
        <v>5</v>
      </c>
      <c r="AK1881">
        <v>13</v>
      </c>
      <c r="AO1881">
        <v>2</v>
      </c>
    </row>
    <row r="1882" spans="1:42" x14ac:dyDescent="0.2">
      <c r="A1882">
        <v>6432194</v>
      </c>
      <c r="F1882">
        <v>2</v>
      </c>
      <c r="I1882">
        <v>12.5</v>
      </c>
      <c r="K1882">
        <v>2</v>
      </c>
      <c r="L1882">
        <v>4</v>
      </c>
      <c r="AC1882">
        <v>0.25</v>
      </c>
    </row>
    <row r="1883" spans="1:42" x14ac:dyDescent="0.2">
      <c r="A1883">
        <v>6432196</v>
      </c>
      <c r="B1883">
        <v>2</v>
      </c>
      <c r="C1883">
        <v>1</v>
      </c>
      <c r="D1883">
        <v>2</v>
      </c>
      <c r="E1883">
        <v>4</v>
      </c>
      <c r="I1883">
        <v>6.25</v>
      </c>
      <c r="J1883">
        <v>1</v>
      </c>
      <c r="L1883">
        <v>2</v>
      </c>
      <c r="AG1883">
        <v>1</v>
      </c>
      <c r="AI1883">
        <v>1</v>
      </c>
    </row>
    <row r="1884" spans="1:42" x14ac:dyDescent="0.2">
      <c r="A1884">
        <v>6432199</v>
      </c>
      <c r="D1884">
        <v>10</v>
      </c>
      <c r="J1884">
        <v>10</v>
      </c>
      <c r="AC1884">
        <v>1</v>
      </c>
      <c r="AH1884">
        <v>2</v>
      </c>
    </row>
    <row r="1885" spans="1:42" x14ac:dyDescent="0.2">
      <c r="A1885">
        <v>6432200</v>
      </c>
      <c r="I1885">
        <v>20.833333</v>
      </c>
      <c r="Y1885">
        <v>1</v>
      </c>
      <c r="Z1885">
        <v>2</v>
      </c>
      <c r="AC1885">
        <v>10</v>
      </c>
      <c r="AG1885">
        <v>1</v>
      </c>
      <c r="AH1885">
        <v>2</v>
      </c>
    </row>
    <row r="1886" spans="1:42" x14ac:dyDescent="0.2">
      <c r="A1886">
        <v>6432211</v>
      </c>
      <c r="B1886">
        <v>4</v>
      </c>
      <c r="C1886">
        <v>2</v>
      </c>
      <c r="D1886">
        <v>1</v>
      </c>
      <c r="G1886">
        <v>6.5</v>
      </c>
      <c r="I1886">
        <v>10.416667</v>
      </c>
      <c r="J1886">
        <v>1</v>
      </c>
      <c r="K1886">
        <v>8.3333000000000004E-2</v>
      </c>
      <c r="Z1886">
        <v>3</v>
      </c>
      <c r="AB1886">
        <v>2</v>
      </c>
      <c r="AG1886">
        <v>1</v>
      </c>
      <c r="AI1886">
        <v>1</v>
      </c>
      <c r="AK1886">
        <v>2.1666669999999999</v>
      </c>
    </row>
    <row r="1887" spans="1:42" x14ac:dyDescent="0.2">
      <c r="A1887">
        <v>6432213</v>
      </c>
      <c r="C1887">
        <v>2</v>
      </c>
      <c r="I1887">
        <v>1</v>
      </c>
      <c r="V1887">
        <v>0.5</v>
      </c>
      <c r="AH1887">
        <v>1</v>
      </c>
      <c r="AI1887">
        <v>2</v>
      </c>
    </row>
    <row r="1888" spans="1:42" x14ac:dyDescent="0.2">
      <c r="A1888">
        <v>6432217</v>
      </c>
      <c r="F1888">
        <v>1</v>
      </c>
      <c r="I1888">
        <v>6.25</v>
      </c>
      <c r="J1888">
        <v>2</v>
      </c>
      <c r="K1888">
        <v>1</v>
      </c>
      <c r="Z1888">
        <v>1</v>
      </c>
      <c r="AB1888">
        <v>1</v>
      </c>
    </row>
    <row r="1889" spans="1:39" x14ac:dyDescent="0.2">
      <c r="A1889">
        <v>6432218</v>
      </c>
      <c r="F1889">
        <v>1</v>
      </c>
      <c r="G1889">
        <v>5.4166670000000003</v>
      </c>
      <c r="N1889">
        <v>0.5</v>
      </c>
      <c r="Q1889">
        <v>1</v>
      </c>
    </row>
    <row r="1890" spans="1:39" x14ac:dyDescent="0.2">
      <c r="A1890">
        <v>6432224</v>
      </c>
      <c r="B1890">
        <v>3</v>
      </c>
      <c r="C1890">
        <v>3</v>
      </c>
      <c r="D1890">
        <v>1</v>
      </c>
      <c r="G1890">
        <v>1.0833330000000001</v>
      </c>
      <c r="I1890">
        <v>8.3333329999999997</v>
      </c>
      <c r="J1890">
        <v>2</v>
      </c>
      <c r="L1890">
        <v>1</v>
      </c>
      <c r="AG1890">
        <v>1</v>
      </c>
      <c r="AH1890">
        <v>1.25</v>
      </c>
      <c r="AK1890">
        <v>1.0833330000000001</v>
      </c>
      <c r="AL1890">
        <v>2</v>
      </c>
      <c r="AM1890">
        <v>1.0833330000000001</v>
      </c>
    </row>
    <row r="1891" spans="1:39" x14ac:dyDescent="0.2">
      <c r="A1891">
        <v>6432226</v>
      </c>
      <c r="B1891">
        <v>10</v>
      </c>
      <c r="E1891">
        <v>8</v>
      </c>
      <c r="G1891">
        <v>10</v>
      </c>
      <c r="H1891">
        <v>2</v>
      </c>
      <c r="K1891">
        <v>2</v>
      </c>
      <c r="L1891">
        <v>10</v>
      </c>
      <c r="Y1891">
        <v>1</v>
      </c>
      <c r="AG1891">
        <v>0.16666700000000001</v>
      </c>
    </row>
    <row r="1892" spans="1:39" x14ac:dyDescent="0.2">
      <c r="A1892">
        <v>6432227</v>
      </c>
      <c r="B1892">
        <v>2</v>
      </c>
      <c r="C1892">
        <v>1</v>
      </c>
      <c r="D1892">
        <v>1</v>
      </c>
      <c r="F1892">
        <v>1</v>
      </c>
      <c r="G1892">
        <v>1.0833330000000001</v>
      </c>
      <c r="K1892">
        <v>3</v>
      </c>
      <c r="AB1892">
        <v>1</v>
      </c>
      <c r="AG1892">
        <v>1</v>
      </c>
      <c r="AJ1892">
        <v>1.0625</v>
      </c>
      <c r="AK1892">
        <v>1.0833330000000001</v>
      </c>
    </row>
    <row r="1893" spans="1:39" x14ac:dyDescent="0.2">
      <c r="A1893">
        <v>6432233</v>
      </c>
      <c r="F1893">
        <v>1</v>
      </c>
      <c r="I1893">
        <v>3.0833330000000001</v>
      </c>
      <c r="Z1893">
        <v>2</v>
      </c>
      <c r="AA1893">
        <v>2.125</v>
      </c>
      <c r="AB1893">
        <v>1</v>
      </c>
      <c r="AG1893">
        <v>3</v>
      </c>
      <c r="AK1893">
        <v>1.125</v>
      </c>
    </row>
    <row r="1894" spans="1:39" x14ac:dyDescent="0.2">
      <c r="A1894">
        <v>6432236</v>
      </c>
      <c r="K1894">
        <v>1</v>
      </c>
      <c r="L1894">
        <v>1</v>
      </c>
      <c r="Z1894">
        <v>1</v>
      </c>
      <c r="AC1894">
        <v>0.25</v>
      </c>
      <c r="AD1894">
        <v>0.5</v>
      </c>
      <c r="AE1894">
        <v>0.33333299999999999</v>
      </c>
      <c r="AG1894">
        <v>1</v>
      </c>
      <c r="AH1894">
        <v>1</v>
      </c>
    </row>
    <row r="1895" spans="1:39" x14ac:dyDescent="0.2">
      <c r="A1895">
        <v>6432238</v>
      </c>
      <c r="F1895">
        <v>1</v>
      </c>
      <c r="Q1895">
        <v>1.5</v>
      </c>
      <c r="V1895">
        <v>0.5</v>
      </c>
      <c r="AB1895">
        <v>1</v>
      </c>
      <c r="AI1895">
        <v>1</v>
      </c>
    </row>
    <row r="1896" spans="1:39" x14ac:dyDescent="0.2">
      <c r="A1896">
        <v>6432239</v>
      </c>
      <c r="B1896">
        <v>1</v>
      </c>
      <c r="F1896">
        <v>1</v>
      </c>
      <c r="G1896">
        <v>1.0833330000000001</v>
      </c>
      <c r="I1896">
        <v>5.1666659999999993</v>
      </c>
      <c r="J1896">
        <v>2</v>
      </c>
      <c r="K1896">
        <v>1</v>
      </c>
      <c r="L1896">
        <v>1</v>
      </c>
      <c r="Z1896">
        <v>2</v>
      </c>
      <c r="AA1896">
        <v>1.0625</v>
      </c>
      <c r="AB1896">
        <v>1</v>
      </c>
      <c r="AI1896">
        <v>1</v>
      </c>
      <c r="AM1896">
        <v>1.0833330000000001</v>
      </c>
    </row>
    <row r="1897" spans="1:39" x14ac:dyDescent="0.2">
      <c r="A1897">
        <v>6432241</v>
      </c>
      <c r="F1897">
        <v>2</v>
      </c>
      <c r="H1897">
        <v>1</v>
      </c>
      <c r="I1897">
        <v>4.1666659999999993</v>
      </c>
      <c r="J1897">
        <v>3</v>
      </c>
      <c r="K1897">
        <v>1</v>
      </c>
      <c r="L1897">
        <v>1</v>
      </c>
      <c r="N1897">
        <v>0.25</v>
      </c>
      <c r="AE1897">
        <v>0.33333299999999999</v>
      </c>
      <c r="AG1897">
        <v>8.3333000000000004E-2</v>
      </c>
      <c r="AH1897">
        <v>2</v>
      </c>
      <c r="AI1897">
        <v>1</v>
      </c>
      <c r="AM1897">
        <v>2.1666660000000002</v>
      </c>
    </row>
    <row r="1898" spans="1:39" x14ac:dyDescent="0.2">
      <c r="A1898">
        <v>6432250</v>
      </c>
      <c r="K1898">
        <v>1</v>
      </c>
      <c r="Z1898">
        <v>1</v>
      </c>
      <c r="AB1898">
        <v>1</v>
      </c>
      <c r="AH1898">
        <v>3</v>
      </c>
      <c r="AI1898">
        <v>8</v>
      </c>
    </row>
    <row r="1899" spans="1:39" x14ac:dyDescent="0.2">
      <c r="A1899">
        <v>6432254</v>
      </c>
      <c r="D1899">
        <v>1</v>
      </c>
      <c r="G1899">
        <v>2</v>
      </c>
      <c r="I1899">
        <v>6.25</v>
      </c>
      <c r="L1899">
        <v>2</v>
      </c>
      <c r="AG1899">
        <v>1</v>
      </c>
      <c r="AI1899">
        <v>1</v>
      </c>
      <c r="AK1899">
        <v>2.1666669999999999</v>
      </c>
    </row>
    <row r="1900" spans="1:39" x14ac:dyDescent="0.2">
      <c r="A1900">
        <v>6432255</v>
      </c>
      <c r="M1900">
        <v>1</v>
      </c>
      <c r="AB1900">
        <v>2</v>
      </c>
      <c r="AK1900">
        <v>5.4166670000000003</v>
      </c>
    </row>
    <row r="1901" spans="1:39" x14ac:dyDescent="0.2">
      <c r="A1901">
        <v>6432257</v>
      </c>
      <c r="I1901">
        <v>2.0833330000000001</v>
      </c>
      <c r="K1901">
        <v>1</v>
      </c>
      <c r="Z1901">
        <v>1</v>
      </c>
      <c r="AB1901">
        <v>1</v>
      </c>
      <c r="AI1901">
        <v>1</v>
      </c>
    </row>
    <row r="1902" spans="1:39" x14ac:dyDescent="0.2">
      <c r="A1902">
        <v>6432263</v>
      </c>
      <c r="H1902">
        <v>1</v>
      </c>
      <c r="I1902">
        <v>2.0833330000000001</v>
      </c>
      <c r="L1902">
        <v>2</v>
      </c>
      <c r="N1902">
        <v>1</v>
      </c>
      <c r="Z1902">
        <v>1</v>
      </c>
      <c r="AA1902">
        <v>1.0625</v>
      </c>
      <c r="AB1902">
        <v>1</v>
      </c>
      <c r="AC1902">
        <v>0.25</v>
      </c>
      <c r="AG1902">
        <v>1.1666669999999999</v>
      </c>
      <c r="AI1902">
        <v>2</v>
      </c>
      <c r="AL1902">
        <v>1.0833330000000001</v>
      </c>
    </row>
    <row r="1903" spans="1:39" x14ac:dyDescent="0.2">
      <c r="A1903">
        <v>6432265</v>
      </c>
      <c r="G1903">
        <v>1.0833330000000001</v>
      </c>
      <c r="V1903">
        <v>1</v>
      </c>
      <c r="X1903">
        <v>1</v>
      </c>
      <c r="AH1903">
        <v>1</v>
      </c>
    </row>
    <row r="1904" spans="1:39" x14ac:dyDescent="0.2">
      <c r="A1904">
        <v>6432268</v>
      </c>
      <c r="D1904">
        <v>1</v>
      </c>
      <c r="G1904">
        <v>2.0833330000000001</v>
      </c>
      <c r="I1904">
        <v>5.1666659999999993</v>
      </c>
      <c r="K1904">
        <v>1</v>
      </c>
      <c r="L1904">
        <v>3</v>
      </c>
      <c r="Y1904">
        <v>0.33333299999999999</v>
      </c>
      <c r="Z1904">
        <v>1</v>
      </c>
      <c r="AB1904">
        <v>1</v>
      </c>
      <c r="AG1904">
        <v>1</v>
      </c>
      <c r="AI1904">
        <v>2</v>
      </c>
      <c r="AK1904">
        <v>1.0833330000000001</v>
      </c>
      <c r="AM1904">
        <v>8.6666659999999993</v>
      </c>
    </row>
    <row r="1905" spans="1:39" x14ac:dyDescent="0.2">
      <c r="A1905">
        <v>6432448</v>
      </c>
      <c r="B1905">
        <v>28</v>
      </c>
      <c r="D1905">
        <v>10</v>
      </c>
      <c r="F1905">
        <v>5</v>
      </c>
      <c r="G1905">
        <v>31</v>
      </c>
      <c r="I1905">
        <v>75</v>
      </c>
      <c r="J1905">
        <v>1</v>
      </c>
      <c r="K1905">
        <v>4</v>
      </c>
      <c r="L1905">
        <v>53</v>
      </c>
      <c r="Z1905">
        <v>3</v>
      </c>
      <c r="AA1905">
        <v>8.5</v>
      </c>
      <c r="AB1905">
        <v>5</v>
      </c>
      <c r="AG1905">
        <v>14</v>
      </c>
      <c r="AK1905">
        <v>23.833333</v>
      </c>
      <c r="AM1905">
        <v>2.1666669999999999</v>
      </c>
    </row>
    <row r="1906" spans="1:39" x14ac:dyDescent="0.2">
      <c r="A1906">
        <v>6432456</v>
      </c>
      <c r="D1906">
        <v>-5</v>
      </c>
      <c r="E1906">
        <v>10</v>
      </c>
      <c r="G1906">
        <v>26</v>
      </c>
      <c r="I1906">
        <v>150</v>
      </c>
      <c r="J1906">
        <v>0</v>
      </c>
      <c r="K1906">
        <v>1</v>
      </c>
      <c r="AB1906">
        <v>26</v>
      </c>
      <c r="AG1906">
        <v>5</v>
      </c>
      <c r="AI1906">
        <v>0</v>
      </c>
      <c r="AK1906">
        <v>9.7144514654701197E-17</v>
      </c>
      <c r="AL1906">
        <v>0</v>
      </c>
    </row>
    <row r="1907" spans="1:39" x14ac:dyDescent="0.2">
      <c r="A1907">
        <v>6432472</v>
      </c>
      <c r="B1907">
        <v>5</v>
      </c>
      <c r="C1907">
        <v>5</v>
      </c>
      <c r="D1907">
        <v>2</v>
      </c>
      <c r="E1907">
        <v>2</v>
      </c>
      <c r="I1907">
        <v>16.666667</v>
      </c>
      <c r="K1907">
        <v>2</v>
      </c>
      <c r="Q1907">
        <v>2</v>
      </c>
      <c r="U1907">
        <v>1</v>
      </c>
      <c r="V1907">
        <v>2</v>
      </c>
      <c r="Z1907">
        <v>2</v>
      </c>
      <c r="AB1907">
        <v>2</v>
      </c>
      <c r="AC1907">
        <v>1</v>
      </c>
      <c r="AH1907">
        <v>1</v>
      </c>
      <c r="AI1907">
        <v>4</v>
      </c>
    </row>
    <row r="1908" spans="1:39" x14ac:dyDescent="0.2">
      <c r="A1908">
        <v>6432473</v>
      </c>
      <c r="B1908">
        <v>2</v>
      </c>
      <c r="G1908">
        <v>1.0833330000000001</v>
      </c>
      <c r="I1908">
        <v>2.0833330000000001</v>
      </c>
      <c r="L1908">
        <v>2</v>
      </c>
      <c r="Z1908">
        <v>1</v>
      </c>
    </row>
    <row r="1909" spans="1:39" x14ac:dyDescent="0.2">
      <c r="A1909">
        <v>6432478</v>
      </c>
      <c r="L1909">
        <v>1</v>
      </c>
      <c r="Z1909">
        <v>1</v>
      </c>
      <c r="AG1909">
        <v>2</v>
      </c>
      <c r="AM1909">
        <v>2.1666669999999999</v>
      </c>
    </row>
    <row r="1910" spans="1:39" x14ac:dyDescent="0.2">
      <c r="A1910">
        <v>6432480</v>
      </c>
      <c r="B1910">
        <v>1</v>
      </c>
      <c r="C1910">
        <v>1</v>
      </c>
      <c r="E1910">
        <v>1</v>
      </c>
      <c r="F1910">
        <v>1</v>
      </c>
      <c r="G1910">
        <v>1</v>
      </c>
      <c r="I1910">
        <v>4.1666659999999993</v>
      </c>
      <c r="J1910">
        <v>2</v>
      </c>
      <c r="K1910">
        <v>1</v>
      </c>
      <c r="L1910">
        <v>2</v>
      </c>
      <c r="Z1910">
        <v>1</v>
      </c>
      <c r="AH1910">
        <v>1</v>
      </c>
    </row>
    <row r="1911" spans="1:39" x14ac:dyDescent="0.2">
      <c r="A1911">
        <v>6432481</v>
      </c>
      <c r="B1911">
        <v>50</v>
      </c>
      <c r="E1911">
        <v>0</v>
      </c>
      <c r="F1911">
        <v>5</v>
      </c>
      <c r="J1911">
        <v>20</v>
      </c>
      <c r="K1911">
        <v>5</v>
      </c>
      <c r="L1911">
        <v>25</v>
      </c>
      <c r="Q1911">
        <v>-1</v>
      </c>
      <c r="Y1911">
        <v>10</v>
      </c>
      <c r="Z1911">
        <v>75</v>
      </c>
      <c r="AB1911">
        <v>50</v>
      </c>
      <c r="AC1911">
        <v>2</v>
      </c>
      <c r="AH1911">
        <v>3</v>
      </c>
      <c r="AI1911">
        <v>1</v>
      </c>
    </row>
    <row r="1912" spans="1:39" x14ac:dyDescent="0.2">
      <c r="A1912">
        <v>6432485</v>
      </c>
      <c r="C1912">
        <v>2.125</v>
      </c>
      <c r="D1912">
        <v>10</v>
      </c>
      <c r="K1912">
        <v>1</v>
      </c>
      <c r="L1912">
        <v>30</v>
      </c>
      <c r="AB1912">
        <v>1</v>
      </c>
      <c r="AC1912">
        <v>0.25</v>
      </c>
      <c r="AH1912">
        <v>5</v>
      </c>
      <c r="AI1912">
        <v>5</v>
      </c>
      <c r="AM1912">
        <v>4.1667000000000003E-2</v>
      </c>
    </row>
    <row r="1913" spans="1:39" x14ac:dyDescent="0.2">
      <c r="A1913">
        <v>6432488</v>
      </c>
      <c r="C1913">
        <v>1</v>
      </c>
      <c r="D1913">
        <v>1</v>
      </c>
      <c r="H1913">
        <v>1</v>
      </c>
      <c r="I1913">
        <v>3.0833330000000001</v>
      </c>
      <c r="J1913">
        <v>1</v>
      </c>
      <c r="AG1913">
        <v>8.3333000000000004E-2</v>
      </c>
      <c r="AI1913">
        <v>1</v>
      </c>
      <c r="AK1913">
        <v>1.0833330000000001</v>
      </c>
    </row>
    <row r="1914" spans="1:39" x14ac:dyDescent="0.2">
      <c r="A1914">
        <v>6432491</v>
      </c>
      <c r="H1914">
        <v>0.5</v>
      </c>
      <c r="I1914">
        <v>4.1666670000000003</v>
      </c>
      <c r="N1914">
        <v>1</v>
      </c>
      <c r="Y1914">
        <v>1</v>
      </c>
      <c r="AG1914">
        <v>8.3333000000000004E-2</v>
      </c>
      <c r="AH1914">
        <v>0.5</v>
      </c>
      <c r="AM1914">
        <v>1.0833330000000001</v>
      </c>
    </row>
    <row r="1915" spans="1:39" x14ac:dyDescent="0.2">
      <c r="A1915">
        <v>6432494</v>
      </c>
      <c r="C1915">
        <v>1</v>
      </c>
      <c r="G1915">
        <v>4.1666670000000003</v>
      </c>
      <c r="I1915">
        <v>6.249998999999999</v>
      </c>
      <c r="J1915">
        <v>1</v>
      </c>
      <c r="L1915">
        <v>2</v>
      </c>
      <c r="AI1915">
        <v>1</v>
      </c>
    </row>
    <row r="1916" spans="1:39" x14ac:dyDescent="0.2">
      <c r="A1916">
        <v>6432497</v>
      </c>
      <c r="B1916">
        <v>20</v>
      </c>
      <c r="C1916">
        <v>25</v>
      </c>
      <c r="E1916">
        <v>1</v>
      </c>
      <c r="G1916">
        <v>26</v>
      </c>
      <c r="I1916">
        <v>75</v>
      </c>
      <c r="K1916">
        <v>1</v>
      </c>
      <c r="N1916">
        <v>2</v>
      </c>
      <c r="Y1916">
        <v>2</v>
      </c>
      <c r="Z1916">
        <v>30</v>
      </c>
      <c r="AB1916">
        <v>21</v>
      </c>
      <c r="AC1916">
        <v>4</v>
      </c>
      <c r="AE1916">
        <v>2</v>
      </c>
      <c r="AG1916">
        <v>0.16666700000000001</v>
      </c>
      <c r="AH1916">
        <v>1</v>
      </c>
      <c r="AI1916">
        <v>1</v>
      </c>
    </row>
    <row r="1917" spans="1:39" x14ac:dyDescent="0.2">
      <c r="A1917">
        <v>6432500</v>
      </c>
      <c r="D1917">
        <v>50</v>
      </c>
      <c r="E1917">
        <v>1</v>
      </c>
      <c r="F1917">
        <v>1</v>
      </c>
      <c r="I1917">
        <v>62.5</v>
      </c>
      <c r="K1917">
        <v>1</v>
      </c>
      <c r="L1917">
        <v>70</v>
      </c>
      <c r="Y1917">
        <v>10</v>
      </c>
      <c r="Z1917">
        <v>70</v>
      </c>
      <c r="AA1917">
        <v>34</v>
      </c>
      <c r="AB1917">
        <v>5</v>
      </c>
      <c r="AG1917">
        <v>30</v>
      </c>
      <c r="AK1917">
        <v>13</v>
      </c>
    </row>
    <row r="1918" spans="1:39" x14ac:dyDescent="0.2">
      <c r="A1918">
        <v>6432502</v>
      </c>
      <c r="J1918">
        <v>2</v>
      </c>
      <c r="Z1918">
        <v>4</v>
      </c>
      <c r="AB1918">
        <v>4</v>
      </c>
      <c r="AC1918">
        <v>1</v>
      </c>
      <c r="AG1918">
        <v>1</v>
      </c>
      <c r="AH1918">
        <v>2</v>
      </c>
      <c r="AI1918">
        <v>4</v>
      </c>
      <c r="AK1918">
        <v>2.1666669999999999</v>
      </c>
    </row>
    <row r="1919" spans="1:39" x14ac:dyDescent="0.2">
      <c r="A1919">
        <v>6432507</v>
      </c>
      <c r="I1919">
        <v>2.0833330000000001</v>
      </c>
      <c r="AG1919">
        <v>1</v>
      </c>
      <c r="AK1919">
        <v>1.0833330000000001</v>
      </c>
    </row>
    <row r="1920" spans="1:39" x14ac:dyDescent="0.2">
      <c r="A1920">
        <v>6432508</v>
      </c>
      <c r="C1920">
        <v>1</v>
      </c>
      <c r="D1920">
        <v>1</v>
      </c>
      <c r="F1920">
        <v>1</v>
      </c>
      <c r="G1920">
        <v>3.1666660000000002</v>
      </c>
      <c r="I1920">
        <v>4.1666659999999993</v>
      </c>
      <c r="J1920">
        <v>2</v>
      </c>
      <c r="K1920">
        <v>1</v>
      </c>
      <c r="V1920">
        <v>0.5</v>
      </c>
      <c r="AG1920">
        <v>2</v>
      </c>
      <c r="AH1920">
        <v>0.5</v>
      </c>
    </row>
    <row r="1921" spans="1:42" x14ac:dyDescent="0.2">
      <c r="A1921">
        <v>6432510</v>
      </c>
      <c r="B1921">
        <v>4</v>
      </c>
      <c r="D1921">
        <v>2</v>
      </c>
      <c r="E1921">
        <v>5</v>
      </c>
      <c r="H1921">
        <v>6.375</v>
      </c>
      <c r="I1921">
        <v>6.249998999999999</v>
      </c>
      <c r="K1921">
        <v>2</v>
      </c>
      <c r="L1921">
        <v>3</v>
      </c>
      <c r="N1921">
        <v>2</v>
      </c>
      <c r="Q1921">
        <v>1</v>
      </c>
      <c r="V1921">
        <v>2</v>
      </c>
      <c r="AG1921">
        <v>7.4166670000000003</v>
      </c>
      <c r="AH1921">
        <v>2</v>
      </c>
      <c r="AI1921">
        <v>2</v>
      </c>
      <c r="AK1921">
        <v>4.3333340000000007</v>
      </c>
    </row>
    <row r="1922" spans="1:42" x14ac:dyDescent="0.2">
      <c r="A1922">
        <v>6432515</v>
      </c>
      <c r="C1922">
        <v>2</v>
      </c>
      <c r="I1922">
        <v>2.0833330000000001</v>
      </c>
      <c r="K1922">
        <v>1</v>
      </c>
      <c r="Z1922">
        <v>2</v>
      </c>
      <c r="AB1922">
        <v>1</v>
      </c>
    </row>
    <row r="1923" spans="1:42" x14ac:dyDescent="0.2">
      <c r="A1923">
        <v>6432519</v>
      </c>
      <c r="G1923">
        <v>2.1666669999999999</v>
      </c>
      <c r="K1923">
        <v>1</v>
      </c>
      <c r="L1923">
        <v>2</v>
      </c>
      <c r="AK1923">
        <v>1.0833330000000001</v>
      </c>
    </row>
    <row r="1924" spans="1:42" x14ac:dyDescent="0.2">
      <c r="A1924">
        <v>6432525</v>
      </c>
      <c r="G1924">
        <v>6</v>
      </c>
      <c r="I1924">
        <v>4.1666670000000003</v>
      </c>
      <c r="K1924">
        <v>1</v>
      </c>
      <c r="V1924">
        <v>0.5</v>
      </c>
      <c r="Y1924">
        <v>0.16669999999999999</v>
      </c>
      <c r="Z1924">
        <v>1</v>
      </c>
    </row>
    <row r="1925" spans="1:42" x14ac:dyDescent="0.2">
      <c r="A1925">
        <v>6432531</v>
      </c>
      <c r="B1925">
        <v>4</v>
      </c>
      <c r="G1925">
        <v>4.3333340000000007</v>
      </c>
      <c r="I1925">
        <v>4.1666659999999993</v>
      </c>
      <c r="K1925">
        <v>1</v>
      </c>
      <c r="AG1925">
        <v>1</v>
      </c>
    </row>
    <row r="1926" spans="1:42" x14ac:dyDescent="0.2">
      <c r="A1926">
        <v>6432532</v>
      </c>
      <c r="D1926">
        <v>2</v>
      </c>
      <c r="I1926">
        <v>8.3333329999999997</v>
      </c>
      <c r="J1926">
        <v>1</v>
      </c>
      <c r="L1926">
        <v>3</v>
      </c>
      <c r="Z1926">
        <v>1</v>
      </c>
      <c r="AC1926">
        <v>0.75</v>
      </c>
      <c r="AE1926">
        <v>2.3333330000000001</v>
      </c>
      <c r="AH1926">
        <v>0.5</v>
      </c>
      <c r="AI1926">
        <v>1</v>
      </c>
      <c r="AL1926">
        <v>3</v>
      </c>
    </row>
    <row r="1927" spans="1:42" x14ac:dyDescent="0.2">
      <c r="A1927">
        <v>6432535</v>
      </c>
      <c r="B1927">
        <v>1</v>
      </c>
      <c r="F1927">
        <v>1</v>
      </c>
      <c r="G1927">
        <v>1.0833330000000001</v>
      </c>
      <c r="AE1927">
        <v>1</v>
      </c>
      <c r="AK1927">
        <v>1.0833330000000001</v>
      </c>
    </row>
    <row r="1928" spans="1:42" x14ac:dyDescent="0.2">
      <c r="A1928">
        <v>6432541</v>
      </c>
      <c r="B1928">
        <v>2</v>
      </c>
      <c r="G1928">
        <v>4.1666670000000003</v>
      </c>
      <c r="I1928">
        <v>6.25</v>
      </c>
      <c r="L1928">
        <v>3</v>
      </c>
      <c r="AC1928">
        <v>0.25</v>
      </c>
      <c r="AI1928">
        <v>1</v>
      </c>
    </row>
    <row r="1929" spans="1:42" x14ac:dyDescent="0.2">
      <c r="A1929">
        <v>6432545</v>
      </c>
      <c r="B1929">
        <v>11</v>
      </c>
      <c r="G1929">
        <v>1</v>
      </c>
      <c r="I1929">
        <v>10.416667</v>
      </c>
      <c r="J1929">
        <v>4</v>
      </c>
      <c r="Z1929">
        <v>2</v>
      </c>
      <c r="AK1929">
        <v>13</v>
      </c>
    </row>
    <row r="1930" spans="1:42" x14ac:dyDescent="0.2">
      <c r="A1930">
        <v>6432547</v>
      </c>
      <c r="K1930">
        <v>1</v>
      </c>
      <c r="Z1930">
        <v>1</v>
      </c>
      <c r="AB1930">
        <v>1</v>
      </c>
      <c r="AC1930">
        <v>1</v>
      </c>
      <c r="AI1930">
        <v>1</v>
      </c>
    </row>
    <row r="1931" spans="1:42" x14ac:dyDescent="0.2">
      <c r="A1931">
        <v>6432550</v>
      </c>
      <c r="Z1931">
        <v>1</v>
      </c>
      <c r="AC1931">
        <v>1</v>
      </c>
      <c r="AI1931">
        <v>2</v>
      </c>
    </row>
    <row r="1932" spans="1:42" x14ac:dyDescent="0.2">
      <c r="A1932">
        <v>6432553</v>
      </c>
      <c r="E1932">
        <v>1</v>
      </c>
      <c r="G1932">
        <v>3.25</v>
      </c>
      <c r="I1932">
        <v>4.1666670000000003</v>
      </c>
      <c r="J1932">
        <v>1</v>
      </c>
      <c r="K1932">
        <v>1</v>
      </c>
      <c r="L1932">
        <v>2</v>
      </c>
      <c r="AB1932">
        <v>2</v>
      </c>
      <c r="AG1932">
        <v>1</v>
      </c>
      <c r="AJ1932">
        <v>2.125</v>
      </c>
    </row>
    <row r="1933" spans="1:42" x14ac:dyDescent="0.2">
      <c r="A1933">
        <v>6432554</v>
      </c>
      <c r="B1933">
        <v>11</v>
      </c>
      <c r="C1933">
        <v>20</v>
      </c>
      <c r="D1933">
        <v>5</v>
      </c>
      <c r="E1933">
        <v>2</v>
      </c>
      <c r="F1933">
        <v>10</v>
      </c>
      <c r="G1933">
        <v>13</v>
      </c>
      <c r="H1933">
        <v>2.125</v>
      </c>
      <c r="I1933">
        <v>56.25</v>
      </c>
      <c r="J1933">
        <v>16</v>
      </c>
      <c r="K1933">
        <v>11</v>
      </c>
      <c r="L1933">
        <v>10</v>
      </c>
      <c r="N1933">
        <v>1</v>
      </c>
      <c r="P1933">
        <v>1</v>
      </c>
      <c r="Q1933">
        <v>4</v>
      </c>
      <c r="V1933">
        <v>2</v>
      </c>
      <c r="Y1933">
        <v>6</v>
      </c>
      <c r="Z1933">
        <v>6</v>
      </c>
      <c r="AA1933">
        <v>5.3125</v>
      </c>
      <c r="AB1933">
        <v>10</v>
      </c>
      <c r="AC1933">
        <v>1</v>
      </c>
      <c r="AG1933">
        <v>8.0833329999999997</v>
      </c>
      <c r="AH1933">
        <v>4</v>
      </c>
      <c r="AI1933">
        <v>3</v>
      </c>
      <c r="AK1933">
        <v>13</v>
      </c>
      <c r="AL1933">
        <v>2</v>
      </c>
      <c r="AN1933">
        <v>1</v>
      </c>
      <c r="AP1933">
        <v>2.25</v>
      </c>
    </row>
    <row r="1934" spans="1:42" x14ac:dyDescent="0.2">
      <c r="A1934">
        <v>6432556</v>
      </c>
      <c r="D1934">
        <v>5</v>
      </c>
      <c r="E1934">
        <v>4</v>
      </c>
      <c r="F1934">
        <v>1</v>
      </c>
      <c r="G1934">
        <v>5</v>
      </c>
      <c r="I1934">
        <v>18.75</v>
      </c>
      <c r="J1934">
        <v>5</v>
      </c>
      <c r="K1934">
        <v>3</v>
      </c>
      <c r="Q1934">
        <v>1</v>
      </c>
      <c r="Y1934">
        <v>2</v>
      </c>
      <c r="Z1934">
        <v>1</v>
      </c>
      <c r="AB1934">
        <v>1</v>
      </c>
      <c r="AG1934">
        <v>1</v>
      </c>
      <c r="AH1934">
        <v>1</v>
      </c>
      <c r="AI1934">
        <v>1</v>
      </c>
    </row>
    <row r="1935" spans="1:42" x14ac:dyDescent="0.2">
      <c r="A1935">
        <v>6432568</v>
      </c>
      <c r="D1935">
        <v>7</v>
      </c>
      <c r="F1935">
        <v>2</v>
      </c>
      <c r="I1935">
        <v>6.25</v>
      </c>
      <c r="J1935">
        <v>10</v>
      </c>
      <c r="L1935">
        <v>5</v>
      </c>
      <c r="N1935">
        <v>2</v>
      </c>
      <c r="P1935">
        <v>1</v>
      </c>
      <c r="Q1935">
        <v>4</v>
      </c>
      <c r="V1935">
        <v>5</v>
      </c>
      <c r="X1935">
        <v>3</v>
      </c>
      <c r="Y1935">
        <v>1</v>
      </c>
      <c r="Z1935">
        <v>1</v>
      </c>
      <c r="AD1935">
        <v>2</v>
      </c>
      <c r="AG1935">
        <v>2</v>
      </c>
      <c r="AH1935">
        <v>5</v>
      </c>
      <c r="AI1935">
        <v>2</v>
      </c>
    </row>
    <row r="1936" spans="1:42" x14ac:dyDescent="0.2">
      <c r="A1936">
        <v>6432573</v>
      </c>
      <c r="F1936">
        <v>1</v>
      </c>
      <c r="G1936">
        <v>4.0833329999999997</v>
      </c>
      <c r="I1936">
        <v>5.1666659999999993</v>
      </c>
      <c r="L1936">
        <v>2</v>
      </c>
      <c r="Z1936">
        <v>1</v>
      </c>
      <c r="AG1936">
        <v>1</v>
      </c>
      <c r="AI1936">
        <v>1</v>
      </c>
      <c r="AK1936">
        <v>1.0833330000000001</v>
      </c>
    </row>
    <row r="1937" spans="1:40" x14ac:dyDescent="0.2">
      <c r="A1937">
        <v>6432574</v>
      </c>
      <c r="E1937">
        <v>1</v>
      </c>
      <c r="F1937">
        <v>3</v>
      </c>
      <c r="I1937">
        <v>2.0833330000000001</v>
      </c>
      <c r="K1937">
        <v>3</v>
      </c>
      <c r="L1937">
        <v>1</v>
      </c>
      <c r="N1937">
        <v>1.5</v>
      </c>
      <c r="Z1937">
        <v>1</v>
      </c>
      <c r="AB1937">
        <v>1</v>
      </c>
      <c r="AG1937">
        <v>1.0833330000000001</v>
      </c>
      <c r="AI1937">
        <v>1</v>
      </c>
      <c r="AK1937">
        <v>8.6666670000000003</v>
      </c>
    </row>
    <row r="1938" spans="1:40" x14ac:dyDescent="0.2">
      <c r="A1938">
        <v>6432578</v>
      </c>
      <c r="B1938">
        <v>15</v>
      </c>
      <c r="C1938">
        <v>10</v>
      </c>
      <c r="D1938">
        <v>5</v>
      </c>
      <c r="E1938">
        <v>5</v>
      </c>
      <c r="F1938">
        <v>5</v>
      </c>
      <c r="G1938">
        <v>10.416667</v>
      </c>
      <c r="H1938">
        <v>1</v>
      </c>
      <c r="I1938">
        <v>80.166667000000004</v>
      </c>
      <c r="J1938">
        <v>5</v>
      </c>
      <c r="L1938">
        <v>5</v>
      </c>
      <c r="Q1938">
        <v>1</v>
      </c>
      <c r="V1938">
        <v>2</v>
      </c>
      <c r="Z1938">
        <v>5</v>
      </c>
      <c r="AB1938">
        <v>5</v>
      </c>
      <c r="AC1938">
        <v>2</v>
      </c>
      <c r="AG1938">
        <v>3.0833330000000001</v>
      </c>
      <c r="AI1938">
        <v>5</v>
      </c>
      <c r="AK1938">
        <v>5.4166670000000003</v>
      </c>
      <c r="AL1938">
        <v>5.4166670000000003</v>
      </c>
    </row>
    <row r="1939" spans="1:40" x14ac:dyDescent="0.2">
      <c r="A1939">
        <v>6432580</v>
      </c>
      <c r="C1939">
        <v>3</v>
      </c>
      <c r="D1939">
        <v>2</v>
      </c>
      <c r="F1939">
        <v>1</v>
      </c>
      <c r="G1939">
        <v>6.1666670000000003</v>
      </c>
      <c r="I1939">
        <v>2.0833330000000001</v>
      </c>
      <c r="K1939">
        <v>1</v>
      </c>
      <c r="AI1939">
        <v>2</v>
      </c>
      <c r="AJ1939">
        <v>2</v>
      </c>
      <c r="AK1939">
        <v>4.1666670000000003</v>
      </c>
    </row>
    <row r="1940" spans="1:40" x14ac:dyDescent="0.2">
      <c r="A1940">
        <v>6432582</v>
      </c>
      <c r="C1940">
        <v>2</v>
      </c>
      <c r="F1940">
        <v>1</v>
      </c>
      <c r="G1940">
        <v>2.1666669999999999</v>
      </c>
      <c r="H1940">
        <v>1.125</v>
      </c>
      <c r="I1940">
        <v>4.1666659999999993</v>
      </c>
      <c r="AB1940">
        <v>1</v>
      </c>
      <c r="AG1940">
        <v>1</v>
      </c>
      <c r="AJ1940">
        <v>2.125</v>
      </c>
    </row>
    <row r="1941" spans="1:40" x14ac:dyDescent="0.2">
      <c r="A1941">
        <v>6432585</v>
      </c>
      <c r="F1941">
        <v>2</v>
      </c>
      <c r="H1941">
        <v>1.125</v>
      </c>
      <c r="I1941">
        <v>6.25</v>
      </c>
      <c r="K1941">
        <v>1</v>
      </c>
      <c r="Z1941">
        <v>1</v>
      </c>
      <c r="AB1941">
        <v>1</v>
      </c>
    </row>
    <row r="1942" spans="1:40" x14ac:dyDescent="0.2">
      <c r="A1942">
        <v>6432586</v>
      </c>
      <c r="D1942">
        <v>2</v>
      </c>
      <c r="I1942">
        <v>2.5833330000000001</v>
      </c>
      <c r="J1942">
        <v>5</v>
      </c>
      <c r="L1942">
        <v>2</v>
      </c>
      <c r="N1942">
        <v>1</v>
      </c>
      <c r="P1942">
        <v>1</v>
      </c>
      <c r="Z1942">
        <v>4</v>
      </c>
      <c r="AB1942">
        <v>4</v>
      </c>
      <c r="AC1942">
        <v>1</v>
      </c>
      <c r="AG1942">
        <v>2</v>
      </c>
      <c r="AI1942">
        <v>5</v>
      </c>
      <c r="AK1942">
        <v>5.4166670000000003</v>
      </c>
    </row>
    <row r="1943" spans="1:40" x14ac:dyDescent="0.2">
      <c r="A1943">
        <v>6432588</v>
      </c>
      <c r="C1943">
        <v>5</v>
      </c>
      <c r="I1943">
        <v>6.25</v>
      </c>
      <c r="J1943">
        <v>3</v>
      </c>
      <c r="Z1943">
        <v>5</v>
      </c>
    </row>
    <row r="1944" spans="1:40" x14ac:dyDescent="0.2">
      <c r="A1944">
        <v>6432590</v>
      </c>
      <c r="B1944">
        <v>2</v>
      </c>
      <c r="C1944">
        <v>1</v>
      </c>
      <c r="F1944">
        <v>1</v>
      </c>
      <c r="G1944">
        <v>3.25</v>
      </c>
      <c r="H1944">
        <v>0.5</v>
      </c>
      <c r="I1944">
        <v>2.0833330000000001</v>
      </c>
      <c r="K1944">
        <v>1</v>
      </c>
      <c r="Y1944">
        <v>0.5</v>
      </c>
      <c r="AB1944">
        <v>0.5</v>
      </c>
      <c r="AG1944">
        <v>1</v>
      </c>
      <c r="AH1944">
        <v>1</v>
      </c>
      <c r="AI1944">
        <v>0.222222</v>
      </c>
    </row>
    <row r="1945" spans="1:40" x14ac:dyDescent="0.2">
      <c r="A1945">
        <v>6432593</v>
      </c>
      <c r="B1945">
        <v>10</v>
      </c>
      <c r="C1945">
        <v>13</v>
      </c>
      <c r="E1945">
        <v>14</v>
      </c>
      <c r="F1945">
        <v>18</v>
      </c>
      <c r="G1945">
        <v>66</v>
      </c>
      <c r="H1945">
        <v>1</v>
      </c>
      <c r="I1945">
        <v>69.833333999999994</v>
      </c>
      <c r="J1945">
        <v>2</v>
      </c>
      <c r="K1945">
        <v>2</v>
      </c>
      <c r="L1945">
        <v>5</v>
      </c>
      <c r="N1945">
        <v>1</v>
      </c>
      <c r="Y1945">
        <v>1</v>
      </c>
      <c r="Z1945">
        <v>1</v>
      </c>
      <c r="AB1945">
        <v>1</v>
      </c>
      <c r="AC1945">
        <v>1</v>
      </c>
      <c r="AG1945">
        <v>13.166667</v>
      </c>
      <c r="AH1945">
        <v>1</v>
      </c>
      <c r="AI1945">
        <v>1</v>
      </c>
      <c r="AK1945">
        <v>26</v>
      </c>
    </row>
    <row r="1946" spans="1:40" x14ac:dyDescent="0.2">
      <c r="A1946">
        <v>6432594</v>
      </c>
      <c r="B1946">
        <v>1</v>
      </c>
      <c r="F1946">
        <v>2</v>
      </c>
      <c r="G1946">
        <v>4.4166659999999993</v>
      </c>
      <c r="I1946">
        <v>16.666667</v>
      </c>
      <c r="J1946">
        <v>5</v>
      </c>
      <c r="L1946">
        <v>2</v>
      </c>
      <c r="N1946">
        <v>2</v>
      </c>
      <c r="AB1946">
        <v>1</v>
      </c>
      <c r="AC1946">
        <v>2</v>
      </c>
      <c r="AG1946">
        <v>4.1666670000000003</v>
      </c>
      <c r="AH1946">
        <v>2</v>
      </c>
      <c r="AI1946">
        <v>3</v>
      </c>
      <c r="AK1946">
        <v>4.1667000000000003E-2</v>
      </c>
    </row>
    <row r="1947" spans="1:40" x14ac:dyDescent="0.2">
      <c r="A1947">
        <v>6432596</v>
      </c>
      <c r="B1947">
        <v>3</v>
      </c>
      <c r="C1947">
        <v>3</v>
      </c>
      <c r="D1947">
        <v>1</v>
      </c>
      <c r="E1947">
        <v>1</v>
      </c>
      <c r="F1947">
        <v>6</v>
      </c>
      <c r="G1947">
        <v>2.1666669999999999</v>
      </c>
      <c r="H1947">
        <v>0</v>
      </c>
      <c r="I1947">
        <v>6.25</v>
      </c>
      <c r="J1947">
        <v>2</v>
      </c>
      <c r="K1947">
        <v>3</v>
      </c>
      <c r="N1947">
        <v>2</v>
      </c>
      <c r="P1947">
        <v>2</v>
      </c>
      <c r="Q1947">
        <v>2</v>
      </c>
      <c r="V1947">
        <v>1</v>
      </c>
      <c r="X1947">
        <v>1</v>
      </c>
      <c r="Z1947">
        <v>-3</v>
      </c>
      <c r="AE1947">
        <v>1</v>
      </c>
      <c r="AG1947">
        <v>3.1666669999999999</v>
      </c>
      <c r="AH1947">
        <v>4</v>
      </c>
      <c r="AI1947">
        <v>4</v>
      </c>
    </row>
    <row r="1948" spans="1:40" x14ac:dyDescent="0.2">
      <c r="A1948">
        <v>6432599</v>
      </c>
      <c r="C1948">
        <v>3</v>
      </c>
      <c r="D1948">
        <v>3</v>
      </c>
      <c r="E1948">
        <v>1</v>
      </c>
      <c r="F1948">
        <v>1</v>
      </c>
      <c r="G1948">
        <v>2</v>
      </c>
      <c r="I1948">
        <v>4.1666659999999993</v>
      </c>
      <c r="AA1948">
        <v>1.0625</v>
      </c>
      <c r="AG1948">
        <v>1</v>
      </c>
      <c r="AH1948">
        <v>1</v>
      </c>
      <c r="AK1948">
        <v>1.0833330000000001</v>
      </c>
      <c r="AM1948">
        <v>1.0833330000000001</v>
      </c>
    </row>
    <row r="1949" spans="1:40" x14ac:dyDescent="0.2">
      <c r="A1949">
        <v>6432601</v>
      </c>
      <c r="E1949">
        <v>1</v>
      </c>
      <c r="F1949">
        <v>1</v>
      </c>
      <c r="G1949">
        <v>4.3333340000000007</v>
      </c>
      <c r="H1949">
        <v>1.125</v>
      </c>
      <c r="I1949">
        <v>4.1666659999999993</v>
      </c>
      <c r="K1949">
        <v>2</v>
      </c>
      <c r="L1949">
        <v>1</v>
      </c>
    </row>
    <row r="1950" spans="1:40" x14ac:dyDescent="0.2">
      <c r="A1950">
        <v>6432603</v>
      </c>
      <c r="B1950">
        <v>1</v>
      </c>
      <c r="F1950">
        <v>1</v>
      </c>
      <c r="I1950">
        <v>4.1666659999999993</v>
      </c>
      <c r="AG1950">
        <v>1</v>
      </c>
      <c r="AI1950">
        <v>1</v>
      </c>
      <c r="AK1950">
        <v>1.0833330000000001</v>
      </c>
    </row>
    <row r="1951" spans="1:40" x14ac:dyDescent="0.2">
      <c r="A1951">
        <v>6432611</v>
      </c>
      <c r="H1951">
        <v>1</v>
      </c>
      <c r="AG1951">
        <v>8.3333000000000004E-2</v>
      </c>
      <c r="AH1951">
        <v>1</v>
      </c>
      <c r="AI1951">
        <v>1</v>
      </c>
      <c r="AK1951">
        <v>4.1700000000000001E-2</v>
      </c>
    </row>
    <row r="1952" spans="1:40" x14ac:dyDescent="0.2">
      <c r="A1952">
        <v>6432618</v>
      </c>
      <c r="F1952">
        <v>2</v>
      </c>
      <c r="I1952">
        <v>4.1666659999999993</v>
      </c>
      <c r="K1952">
        <v>1</v>
      </c>
      <c r="Y1952">
        <v>1</v>
      </c>
      <c r="AH1952">
        <v>2</v>
      </c>
      <c r="AI1952">
        <v>1</v>
      </c>
      <c r="AL1952">
        <v>1.0833330000000001</v>
      </c>
      <c r="AM1952">
        <v>1.0833330000000001</v>
      </c>
      <c r="AN1952">
        <v>1</v>
      </c>
    </row>
    <row r="1953" spans="1:39" x14ac:dyDescent="0.2">
      <c r="A1953">
        <v>6432622</v>
      </c>
      <c r="C1953">
        <v>3</v>
      </c>
      <c r="I1953">
        <v>6.25</v>
      </c>
      <c r="J1953">
        <v>1</v>
      </c>
    </row>
    <row r="1954" spans="1:39" x14ac:dyDescent="0.2">
      <c r="A1954">
        <v>6432632</v>
      </c>
      <c r="C1954">
        <v>12</v>
      </c>
      <c r="D1954">
        <v>5</v>
      </c>
      <c r="I1954">
        <v>6.25</v>
      </c>
      <c r="J1954">
        <v>10</v>
      </c>
      <c r="K1954">
        <v>0</v>
      </c>
      <c r="L1954">
        <v>10</v>
      </c>
      <c r="Q1954">
        <v>0</v>
      </c>
      <c r="Z1954">
        <v>11</v>
      </c>
      <c r="AB1954">
        <v>1</v>
      </c>
      <c r="AG1954">
        <v>1</v>
      </c>
      <c r="AH1954">
        <v>0</v>
      </c>
    </row>
    <row r="1955" spans="1:39" x14ac:dyDescent="0.2">
      <c r="A1955">
        <v>6432634</v>
      </c>
      <c r="B1955">
        <v>2</v>
      </c>
      <c r="C1955">
        <v>1</v>
      </c>
      <c r="D1955">
        <v>1</v>
      </c>
      <c r="G1955">
        <v>2.1666669999999999</v>
      </c>
      <c r="I1955">
        <v>2.0833330000000001</v>
      </c>
      <c r="J1955">
        <v>1</v>
      </c>
      <c r="N1955">
        <v>1</v>
      </c>
      <c r="P1955">
        <v>1</v>
      </c>
      <c r="AK1955">
        <v>1.0833330000000001</v>
      </c>
      <c r="AM1955">
        <v>1.0833330000000001</v>
      </c>
    </row>
    <row r="1956" spans="1:39" x14ac:dyDescent="0.2">
      <c r="A1956">
        <v>6432641</v>
      </c>
      <c r="D1956">
        <v>1</v>
      </c>
      <c r="G1956">
        <v>1.0833330000000001</v>
      </c>
      <c r="I1956">
        <v>2.0833330000000001</v>
      </c>
      <c r="J1956">
        <v>1</v>
      </c>
      <c r="L1956">
        <v>1</v>
      </c>
    </row>
    <row r="1957" spans="1:39" x14ac:dyDescent="0.2">
      <c r="A1957">
        <v>6432650</v>
      </c>
      <c r="C1957">
        <v>4</v>
      </c>
      <c r="F1957">
        <v>1</v>
      </c>
      <c r="G1957">
        <v>4.3333329999999997</v>
      </c>
      <c r="I1957">
        <v>12.5</v>
      </c>
      <c r="J1957">
        <v>3</v>
      </c>
      <c r="K1957">
        <v>0</v>
      </c>
      <c r="L1957">
        <v>7</v>
      </c>
      <c r="Y1957">
        <v>1</v>
      </c>
      <c r="Z1957">
        <v>0</v>
      </c>
      <c r="AB1957">
        <v>0</v>
      </c>
      <c r="AC1957">
        <v>-0.5</v>
      </c>
      <c r="AH1957">
        <v>0</v>
      </c>
      <c r="AI1957">
        <v>0</v>
      </c>
      <c r="AK1957">
        <v>1.0833340000000002</v>
      </c>
      <c r="AL1957">
        <v>0</v>
      </c>
      <c r="AM1957">
        <v>5.4166670000000003</v>
      </c>
    </row>
    <row r="1958" spans="1:39" x14ac:dyDescent="0.2">
      <c r="A1958">
        <v>6432654</v>
      </c>
      <c r="B1958">
        <v>5</v>
      </c>
      <c r="I1958">
        <v>6.25</v>
      </c>
      <c r="AB1958">
        <v>1</v>
      </c>
      <c r="AK1958">
        <v>5.4166670000000003</v>
      </c>
    </row>
    <row r="1959" spans="1:39" x14ac:dyDescent="0.2">
      <c r="A1959">
        <v>6432660</v>
      </c>
      <c r="F1959">
        <v>1</v>
      </c>
      <c r="G1959">
        <v>2.1666669999999999</v>
      </c>
      <c r="I1959">
        <v>7.249998999999999</v>
      </c>
      <c r="K1959">
        <v>2</v>
      </c>
      <c r="L1959">
        <v>2</v>
      </c>
      <c r="Y1959">
        <v>1</v>
      </c>
      <c r="Z1959">
        <v>2</v>
      </c>
      <c r="AA1959">
        <v>1.0625</v>
      </c>
      <c r="AB1959">
        <v>1</v>
      </c>
      <c r="AK1959">
        <v>6.5</v>
      </c>
    </row>
    <row r="1960" spans="1:39" x14ac:dyDescent="0.2">
      <c r="A1960">
        <v>6432661</v>
      </c>
      <c r="C1960">
        <v>1</v>
      </c>
      <c r="F1960">
        <v>1</v>
      </c>
      <c r="I1960">
        <v>2.0833330000000001</v>
      </c>
      <c r="K1960">
        <v>1</v>
      </c>
      <c r="AG1960">
        <v>1</v>
      </c>
    </row>
    <row r="1961" spans="1:39" x14ac:dyDescent="0.2">
      <c r="A1961">
        <v>6432671</v>
      </c>
      <c r="J1961">
        <v>1</v>
      </c>
      <c r="AI1961">
        <v>1</v>
      </c>
    </row>
    <row r="1962" spans="1:39" x14ac:dyDescent="0.2">
      <c r="A1962">
        <v>6432672</v>
      </c>
      <c r="I1962">
        <v>10.416667</v>
      </c>
      <c r="J1962">
        <v>2</v>
      </c>
      <c r="K1962">
        <v>1</v>
      </c>
      <c r="L1962">
        <v>2</v>
      </c>
      <c r="Z1962">
        <v>2</v>
      </c>
    </row>
    <row r="1963" spans="1:39" x14ac:dyDescent="0.2">
      <c r="A1963">
        <v>6432674</v>
      </c>
      <c r="G1963">
        <v>1</v>
      </c>
      <c r="I1963">
        <v>2.0833330000000001</v>
      </c>
      <c r="K1963">
        <v>1</v>
      </c>
      <c r="AM1963">
        <v>1.0833330000000001</v>
      </c>
    </row>
    <row r="1964" spans="1:39" x14ac:dyDescent="0.2">
      <c r="A1964">
        <v>6432686</v>
      </c>
      <c r="I1964">
        <v>4.1666670000000003</v>
      </c>
      <c r="AG1964">
        <v>1</v>
      </c>
      <c r="AI1964">
        <v>0.222222</v>
      </c>
    </row>
    <row r="1965" spans="1:39" x14ac:dyDescent="0.2">
      <c r="A1965">
        <v>6432692</v>
      </c>
      <c r="I1965">
        <v>4.1666659999999993</v>
      </c>
      <c r="J1965">
        <v>7</v>
      </c>
      <c r="Q1965">
        <v>1</v>
      </c>
      <c r="AB1965">
        <v>2</v>
      </c>
      <c r="AC1965">
        <v>1</v>
      </c>
      <c r="AH1965">
        <v>4</v>
      </c>
      <c r="AI1965">
        <v>3</v>
      </c>
    </row>
    <row r="1966" spans="1:39" x14ac:dyDescent="0.2">
      <c r="A1966">
        <v>6432699</v>
      </c>
      <c r="C1966">
        <v>2</v>
      </c>
      <c r="G1966">
        <v>2</v>
      </c>
      <c r="I1966">
        <v>4.1666659999999993</v>
      </c>
      <c r="L1966">
        <v>1</v>
      </c>
      <c r="AG1966">
        <v>5</v>
      </c>
      <c r="AK1966">
        <v>13</v>
      </c>
    </row>
    <row r="1967" spans="1:39" x14ac:dyDescent="0.2">
      <c r="A1967">
        <v>6432714</v>
      </c>
      <c r="B1967">
        <v>1</v>
      </c>
      <c r="C1967">
        <v>2</v>
      </c>
      <c r="H1967">
        <v>1.125</v>
      </c>
      <c r="I1967">
        <v>4.1666659999999993</v>
      </c>
      <c r="L1967">
        <v>1</v>
      </c>
    </row>
    <row r="1968" spans="1:39" x14ac:dyDescent="0.2">
      <c r="A1968">
        <v>6432723</v>
      </c>
      <c r="B1968">
        <v>3</v>
      </c>
      <c r="C1968">
        <v>1</v>
      </c>
      <c r="D1968">
        <v>1</v>
      </c>
      <c r="G1968">
        <v>3</v>
      </c>
      <c r="I1968">
        <v>4.1666670000000003</v>
      </c>
      <c r="K1968">
        <v>1</v>
      </c>
      <c r="Y1968">
        <v>1</v>
      </c>
      <c r="AA1968">
        <v>1.0625</v>
      </c>
      <c r="AK1968">
        <v>1.0833330000000001</v>
      </c>
    </row>
    <row r="1969" spans="1:39" x14ac:dyDescent="0.2">
      <c r="A1969">
        <v>6432724</v>
      </c>
      <c r="C1969">
        <v>4</v>
      </c>
      <c r="D1969">
        <v>1</v>
      </c>
      <c r="G1969">
        <v>3</v>
      </c>
      <c r="I1969">
        <v>4.1666670000000003</v>
      </c>
      <c r="J1969">
        <v>2</v>
      </c>
      <c r="AB1969">
        <v>1</v>
      </c>
      <c r="AH1969">
        <v>1</v>
      </c>
    </row>
    <row r="1970" spans="1:39" x14ac:dyDescent="0.2">
      <c r="A1970">
        <v>6432747</v>
      </c>
      <c r="B1970">
        <v>0</v>
      </c>
      <c r="D1970">
        <v>1</v>
      </c>
      <c r="F1970">
        <v>1</v>
      </c>
      <c r="G1970">
        <v>-1.1102230246251565E-16</v>
      </c>
      <c r="H1970">
        <v>0</v>
      </c>
      <c r="I1970">
        <v>2.0833330000000001</v>
      </c>
      <c r="J1970">
        <v>0</v>
      </c>
      <c r="K1970">
        <v>0</v>
      </c>
      <c r="L1970">
        <v>2</v>
      </c>
      <c r="N1970">
        <v>1</v>
      </c>
      <c r="AG1970">
        <v>1.0833330000000001</v>
      </c>
      <c r="AH1970">
        <v>1</v>
      </c>
      <c r="AK1970">
        <v>3.2500000000000004</v>
      </c>
    </row>
    <row r="1971" spans="1:39" x14ac:dyDescent="0.2">
      <c r="A1971">
        <v>6432751</v>
      </c>
      <c r="J1971">
        <v>4</v>
      </c>
      <c r="K1971">
        <v>8.3333000000000004E-2</v>
      </c>
      <c r="L1971">
        <v>2</v>
      </c>
      <c r="AB1971">
        <v>0.16669999999999999</v>
      </c>
      <c r="AI1971">
        <v>1</v>
      </c>
      <c r="AK1971">
        <v>1.0833330000000001</v>
      </c>
    </row>
    <row r="1972" spans="1:39" x14ac:dyDescent="0.2">
      <c r="A1972">
        <v>6432752</v>
      </c>
      <c r="B1972">
        <v>2</v>
      </c>
      <c r="C1972">
        <v>1</v>
      </c>
      <c r="E1972">
        <v>1</v>
      </c>
      <c r="G1972">
        <v>2.1666669999999999</v>
      </c>
      <c r="I1972">
        <v>10.416665999999999</v>
      </c>
      <c r="K1972">
        <v>3.0417000000000001</v>
      </c>
      <c r="L1972">
        <v>2</v>
      </c>
      <c r="Z1972">
        <v>1</v>
      </c>
      <c r="AB1972">
        <v>8.3333000000000004E-2</v>
      </c>
      <c r="AI1972">
        <v>0.55559999999999998</v>
      </c>
    </row>
    <row r="1973" spans="1:39" x14ac:dyDescent="0.2">
      <c r="A1973">
        <v>6432754</v>
      </c>
      <c r="B1973">
        <v>1</v>
      </c>
      <c r="D1973">
        <v>1</v>
      </c>
      <c r="I1973">
        <v>1</v>
      </c>
      <c r="Y1973">
        <v>1</v>
      </c>
      <c r="Z1973">
        <v>1</v>
      </c>
      <c r="AK1973">
        <v>1.0833330000000001</v>
      </c>
    </row>
    <row r="1974" spans="1:39" x14ac:dyDescent="0.2">
      <c r="A1974">
        <v>6432757</v>
      </c>
      <c r="C1974">
        <v>-2</v>
      </c>
      <c r="E1974">
        <v>1</v>
      </c>
      <c r="I1974">
        <v>4.1666659999999993</v>
      </c>
      <c r="L1974">
        <v>6</v>
      </c>
      <c r="AI1974">
        <v>1</v>
      </c>
      <c r="AJ1974">
        <v>2.125</v>
      </c>
      <c r="AL1974">
        <v>1.0833330000000001</v>
      </c>
    </row>
    <row r="1975" spans="1:39" x14ac:dyDescent="0.2">
      <c r="A1975">
        <v>6432758</v>
      </c>
      <c r="C1975">
        <v>2</v>
      </c>
      <c r="E1975">
        <v>1</v>
      </c>
      <c r="G1975">
        <v>2.1666669999999999</v>
      </c>
      <c r="I1975">
        <v>6.25</v>
      </c>
      <c r="K1975">
        <v>1</v>
      </c>
      <c r="AB1975">
        <v>1</v>
      </c>
      <c r="AG1975">
        <v>2</v>
      </c>
      <c r="AK1975">
        <v>2.1666669999999999</v>
      </c>
    </row>
    <row r="1976" spans="1:39" x14ac:dyDescent="0.2">
      <c r="A1976">
        <v>6432759</v>
      </c>
      <c r="I1976">
        <v>2.0833330000000001</v>
      </c>
      <c r="K1976">
        <v>1</v>
      </c>
      <c r="Z1976">
        <v>2</v>
      </c>
      <c r="AB1976">
        <v>1</v>
      </c>
      <c r="AC1976">
        <v>3</v>
      </c>
      <c r="AI1976">
        <v>1</v>
      </c>
    </row>
    <row r="1977" spans="1:39" x14ac:dyDescent="0.2">
      <c r="A1977">
        <v>6432765</v>
      </c>
      <c r="E1977">
        <v>1</v>
      </c>
      <c r="F1977">
        <v>1</v>
      </c>
      <c r="L1977">
        <v>1</v>
      </c>
      <c r="AH1977">
        <v>2</v>
      </c>
    </row>
    <row r="1978" spans="1:39" x14ac:dyDescent="0.2">
      <c r="A1978">
        <v>6432767</v>
      </c>
      <c r="G1978">
        <v>2</v>
      </c>
      <c r="I1978">
        <v>4.1666670000000003</v>
      </c>
      <c r="J1978">
        <v>2</v>
      </c>
      <c r="L1978">
        <v>2</v>
      </c>
      <c r="AB1978">
        <v>8.3333000000000004E-2</v>
      </c>
      <c r="AI1978">
        <v>2</v>
      </c>
    </row>
    <row r="1979" spans="1:39" x14ac:dyDescent="0.2">
      <c r="A1979">
        <v>6432768</v>
      </c>
      <c r="D1979">
        <v>1</v>
      </c>
      <c r="I1979">
        <v>2.0833330000000001</v>
      </c>
      <c r="J1979">
        <v>1</v>
      </c>
      <c r="L1979">
        <v>1</v>
      </c>
      <c r="AG1979">
        <v>1</v>
      </c>
    </row>
    <row r="1980" spans="1:39" x14ac:dyDescent="0.2">
      <c r="A1980">
        <v>6432772</v>
      </c>
      <c r="G1980">
        <v>5.4166670000000003</v>
      </c>
      <c r="I1980">
        <v>4.1666670000000003</v>
      </c>
      <c r="AI1980">
        <v>1</v>
      </c>
    </row>
    <row r="1981" spans="1:39" x14ac:dyDescent="0.2">
      <c r="A1981">
        <v>6432774</v>
      </c>
      <c r="B1981">
        <v>1</v>
      </c>
      <c r="G1981">
        <v>1.0833330000000001</v>
      </c>
      <c r="I1981">
        <v>2.0833330000000001</v>
      </c>
      <c r="L1981">
        <v>1</v>
      </c>
      <c r="Z1981">
        <v>1</v>
      </c>
      <c r="AB1981">
        <v>1</v>
      </c>
      <c r="AI1981">
        <v>2</v>
      </c>
      <c r="AK1981">
        <v>1.0833330000000001</v>
      </c>
    </row>
    <row r="1982" spans="1:39" x14ac:dyDescent="0.2">
      <c r="A1982">
        <v>6432775</v>
      </c>
      <c r="B1982">
        <v>125</v>
      </c>
      <c r="E1982">
        <v>7</v>
      </c>
      <c r="F1982">
        <v>41</v>
      </c>
      <c r="G1982">
        <v>26</v>
      </c>
      <c r="H1982">
        <v>19</v>
      </c>
      <c r="I1982">
        <v>750</v>
      </c>
      <c r="J1982">
        <v>410</v>
      </c>
      <c r="K1982">
        <v>75</v>
      </c>
      <c r="L1982">
        <v>275</v>
      </c>
      <c r="N1982">
        <v>2</v>
      </c>
      <c r="Q1982">
        <v>55</v>
      </c>
      <c r="X1982">
        <v>1</v>
      </c>
      <c r="Y1982">
        <v>23</v>
      </c>
      <c r="Z1982">
        <v>2</v>
      </c>
      <c r="AB1982">
        <v>5</v>
      </c>
      <c r="AC1982">
        <v>2</v>
      </c>
      <c r="AG1982">
        <v>74.083332999999996</v>
      </c>
      <c r="AH1982">
        <v>70</v>
      </c>
      <c r="AI1982">
        <v>10</v>
      </c>
      <c r="AJ1982">
        <v>17</v>
      </c>
      <c r="AK1982">
        <v>26</v>
      </c>
      <c r="AM1982">
        <v>13</v>
      </c>
    </row>
    <row r="1983" spans="1:39" x14ac:dyDescent="0.2">
      <c r="A1983">
        <v>6432777</v>
      </c>
      <c r="B1983">
        <v>3</v>
      </c>
      <c r="D1983">
        <v>3</v>
      </c>
      <c r="E1983">
        <v>1</v>
      </c>
      <c r="G1983">
        <v>6.0833329999999997</v>
      </c>
      <c r="I1983">
        <v>16.666667</v>
      </c>
      <c r="L1983">
        <v>3</v>
      </c>
      <c r="Q1983">
        <v>2</v>
      </c>
      <c r="AC1983">
        <v>0.25</v>
      </c>
      <c r="AD1983">
        <v>1.5</v>
      </c>
      <c r="AG1983">
        <v>1</v>
      </c>
      <c r="AI1983">
        <v>0.33333299999999999</v>
      </c>
      <c r="AK1983">
        <v>3.25</v>
      </c>
    </row>
    <row r="1984" spans="1:39" x14ac:dyDescent="0.2">
      <c r="A1984">
        <v>6432786</v>
      </c>
      <c r="C1984">
        <v>1</v>
      </c>
      <c r="F1984">
        <v>1</v>
      </c>
      <c r="I1984">
        <v>8.3333329999999997</v>
      </c>
      <c r="J1984">
        <v>1</v>
      </c>
      <c r="K1984">
        <v>1</v>
      </c>
      <c r="L1984">
        <v>2</v>
      </c>
      <c r="Y1984">
        <v>0.16669999999999999</v>
      </c>
      <c r="Z1984">
        <v>2</v>
      </c>
      <c r="AB1984">
        <v>1</v>
      </c>
      <c r="AI1984">
        <v>1</v>
      </c>
    </row>
    <row r="1985" spans="1:40" x14ac:dyDescent="0.2">
      <c r="A1985">
        <v>6432790</v>
      </c>
      <c r="K1985">
        <v>1</v>
      </c>
      <c r="L1985">
        <v>2</v>
      </c>
    </row>
    <row r="1986" spans="1:40" x14ac:dyDescent="0.2">
      <c r="A1986">
        <v>6432793</v>
      </c>
      <c r="D1986">
        <v>2</v>
      </c>
      <c r="F1986">
        <v>7</v>
      </c>
      <c r="G1986">
        <v>3</v>
      </c>
      <c r="I1986">
        <v>2.0833330000000001</v>
      </c>
      <c r="J1986">
        <v>2</v>
      </c>
      <c r="K1986">
        <v>4</v>
      </c>
      <c r="L1986">
        <v>5</v>
      </c>
      <c r="N1986">
        <v>1</v>
      </c>
      <c r="Z1986">
        <v>2</v>
      </c>
      <c r="AB1986">
        <v>2</v>
      </c>
      <c r="AG1986">
        <v>7.0833329999999997</v>
      </c>
      <c r="AH1986">
        <v>1</v>
      </c>
      <c r="AI1986">
        <v>8</v>
      </c>
      <c r="AJ1986">
        <v>1.0625</v>
      </c>
      <c r="AK1986">
        <v>2.1666669999999999</v>
      </c>
    </row>
    <row r="1987" spans="1:40" x14ac:dyDescent="0.2">
      <c r="A1987">
        <v>6432795</v>
      </c>
      <c r="C1987">
        <v>-1</v>
      </c>
      <c r="H1987">
        <v>1</v>
      </c>
      <c r="J1987">
        <v>2</v>
      </c>
      <c r="K1987">
        <v>1</v>
      </c>
      <c r="L1987">
        <v>2</v>
      </c>
      <c r="N1987">
        <v>0</v>
      </c>
      <c r="AG1987">
        <v>8.3333000000000004E-2</v>
      </c>
      <c r="AH1987">
        <v>0.5</v>
      </c>
      <c r="AI1987">
        <v>0</v>
      </c>
    </row>
    <row r="1988" spans="1:40" x14ac:dyDescent="0.2">
      <c r="A1988">
        <v>6432815</v>
      </c>
      <c r="D1988">
        <v>1</v>
      </c>
      <c r="J1988">
        <v>2</v>
      </c>
      <c r="K1988">
        <v>1</v>
      </c>
      <c r="V1988">
        <v>0.5</v>
      </c>
      <c r="AG1988">
        <v>1.5</v>
      </c>
      <c r="AH1988">
        <v>0.5</v>
      </c>
      <c r="AJ1988">
        <v>1.0625</v>
      </c>
      <c r="AK1988">
        <v>1.0833330000000001</v>
      </c>
    </row>
    <row r="1989" spans="1:40" x14ac:dyDescent="0.2">
      <c r="A1989">
        <v>6432821</v>
      </c>
      <c r="B1989">
        <v>7</v>
      </c>
      <c r="C1989">
        <v>4</v>
      </c>
      <c r="H1989">
        <v>1.125</v>
      </c>
      <c r="I1989">
        <v>4.1666659999999993</v>
      </c>
      <c r="L1989">
        <v>2</v>
      </c>
      <c r="N1989">
        <v>1</v>
      </c>
      <c r="AC1989">
        <v>1</v>
      </c>
      <c r="AG1989">
        <v>1.0833330000000001</v>
      </c>
      <c r="AI1989">
        <v>3</v>
      </c>
      <c r="AJ1989">
        <v>1</v>
      </c>
      <c r="AK1989">
        <v>10.833334000000001</v>
      </c>
    </row>
    <row r="1990" spans="1:40" x14ac:dyDescent="0.2">
      <c r="A1990">
        <v>6432829</v>
      </c>
      <c r="D1990">
        <v>1</v>
      </c>
      <c r="I1990">
        <v>4.1666670000000003</v>
      </c>
      <c r="J1990">
        <v>2</v>
      </c>
      <c r="L1990">
        <v>3</v>
      </c>
      <c r="AB1990">
        <v>1</v>
      </c>
      <c r="AG1990">
        <v>1</v>
      </c>
      <c r="AH1990">
        <v>1</v>
      </c>
      <c r="AI1990">
        <v>1</v>
      </c>
    </row>
    <row r="1991" spans="1:40" x14ac:dyDescent="0.2">
      <c r="A1991">
        <v>6432831</v>
      </c>
      <c r="H1991">
        <v>2</v>
      </c>
      <c r="I1991">
        <v>4.1666659999999993</v>
      </c>
      <c r="L1991">
        <v>1</v>
      </c>
      <c r="Z1991">
        <v>1</v>
      </c>
      <c r="AG1991">
        <v>0.16666700000000001</v>
      </c>
      <c r="AH1991">
        <v>0.5</v>
      </c>
    </row>
    <row r="1992" spans="1:40" x14ac:dyDescent="0.2">
      <c r="A1992">
        <v>6432834</v>
      </c>
      <c r="B1992">
        <v>1</v>
      </c>
      <c r="G1992">
        <v>1</v>
      </c>
      <c r="I1992">
        <v>2.0833330000000001</v>
      </c>
      <c r="K1992">
        <v>1</v>
      </c>
      <c r="L1992">
        <v>1</v>
      </c>
      <c r="AC1992">
        <v>0.5</v>
      </c>
      <c r="AG1992">
        <v>1</v>
      </c>
      <c r="AI1992">
        <v>1</v>
      </c>
      <c r="AJ1992">
        <v>1.0625</v>
      </c>
      <c r="AK1992">
        <v>2.1666669999999999</v>
      </c>
    </row>
    <row r="1993" spans="1:40" x14ac:dyDescent="0.2">
      <c r="A1993">
        <v>6432835</v>
      </c>
      <c r="B1993">
        <v>4</v>
      </c>
      <c r="C1993">
        <v>3</v>
      </c>
      <c r="D1993">
        <v>2</v>
      </c>
      <c r="E1993">
        <v>1</v>
      </c>
      <c r="F1993">
        <v>2</v>
      </c>
      <c r="G1993">
        <v>6.25</v>
      </c>
      <c r="H1993">
        <v>1.125</v>
      </c>
      <c r="I1993">
        <v>8.3333329999999997</v>
      </c>
      <c r="K1993">
        <v>2</v>
      </c>
      <c r="L1993">
        <v>2</v>
      </c>
      <c r="AG1993">
        <v>1</v>
      </c>
    </row>
    <row r="1994" spans="1:40" x14ac:dyDescent="0.2">
      <c r="A1994">
        <v>6432840</v>
      </c>
      <c r="B1994">
        <v>3</v>
      </c>
      <c r="C1994">
        <v>4</v>
      </c>
      <c r="F1994">
        <v>1</v>
      </c>
      <c r="G1994">
        <v>2.1666660000000002</v>
      </c>
      <c r="I1994">
        <v>16.666664999999998</v>
      </c>
      <c r="K1994">
        <v>1</v>
      </c>
      <c r="L1994">
        <v>8</v>
      </c>
      <c r="N1994">
        <v>1</v>
      </c>
      <c r="AA1994">
        <v>1.0625</v>
      </c>
      <c r="AB1994">
        <v>2</v>
      </c>
      <c r="AC1994">
        <v>0.5</v>
      </c>
      <c r="AG1994">
        <v>1</v>
      </c>
      <c r="AI1994">
        <v>0.44444400000000001</v>
      </c>
      <c r="AK1994">
        <v>5.4166670000000003</v>
      </c>
      <c r="AM1994">
        <v>6.5</v>
      </c>
    </row>
    <row r="1995" spans="1:40" x14ac:dyDescent="0.2">
      <c r="A1995">
        <v>6432846</v>
      </c>
      <c r="G1995">
        <v>8.3333000000000004E-2</v>
      </c>
      <c r="I1995">
        <v>25.083333</v>
      </c>
      <c r="K1995">
        <v>1</v>
      </c>
      <c r="Z1995">
        <v>25</v>
      </c>
      <c r="AB1995">
        <v>50</v>
      </c>
      <c r="AC1995">
        <v>0</v>
      </c>
      <c r="AI1995">
        <v>1</v>
      </c>
      <c r="AM1995">
        <v>4.1667000000000003E-2</v>
      </c>
    </row>
    <row r="1996" spans="1:40" x14ac:dyDescent="0.2">
      <c r="A1996">
        <v>6432853</v>
      </c>
      <c r="B1996">
        <v>32</v>
      </c>
      <c r="C1996">
        <v>20</v>
      </c>
      <c r="D1996">
        <v>10</v>
      </c>
      <c r="E1996">
        <v>0</v>
      </c>
      <c r="F1996">
        <v>5</v>
      </c>
      <c r="G1996">
        <v>39</v>
      </c>
      <c r="H1996">
        <v>0</v>
      </c>
      <c r="I1996">
        <v>60.416667000000004</v>
      </c>
      <c r="J1996">
        <v>20</v>
      </c>
      <c r="K1996">
        <v>5</v>
      </c>
      <c r="L1996">
        <v>20</v>
      </c>
      <c r="N1996">
        <v>1</v>
      </c>
      <c r="P1996">
        <v>0</v>
      </c>
      <c r="Z1996">
        <v>5</v>
      </c>
      <c r="AA1996">
        <v>15.9375</v>
      </c>
      <c r="AB1996">
        <v>7</v>
      </c>
      <c r="AG1996">
        <v>5</v>
      </c>
      <c r="AI1996">
        <v>5</v>
      </c>
      <c r="AK1996">
        <v>18.416667</v>
      </c>
      <c r="AL1996">
        <v>1</v>
      </c>
      <c r="AM1996">
        <v>18.416667</v>
      </c>
    </row>
    <row r="1997" spans="1:40" x14ac:dyDescent="0.2">
      <c r="A1997">
        <v>6432857</v>
      </c>
      <c r="C1997">
        <v>4</v>
      </c>
      <c r="H1997">
        <v>1.125</v>
      </c>
      <c r="AI1997">
        <v>1</v>
      </c>
    </row>
    <row r="1998" spans="1:40" x14ac:dyDescent="0.2">
      <c r="A1998">
        <v>6432858</v>
      </c>
      <c r="C1998">
        <v>1</v>
      </c>
      <c r="I1998">
        <v>2.0833330000000001</v>
      </c>
      <c r="J1998">
        <v>1</v>
      </c>
      <c r="K1998">
        <v>2</v>
      </c>
      <c r="L1998">
        <v>1</v>
      </c>
      <c r="N1998">
        <v>0.25</v>
      </c>
      <c r="Y1998">
        <v>0.83333299999999999</v>
      </c>
      <c r="Z1998">
        <v>8</v>
      </c>
      <c r="AB1998">
        <v>1</v>
      </c>
      <c r="AC1998">
        <v>0.25</v>
      </c>
      <c r="AG1998">
        <v>2</v>
      </c>
      <c r="AH1998">
        <v>11</v>
      </c>
      <c r="AI1998">
        <v>19</v>
      </c>
    </row>
    <row r="1999" spans="1:40" x14ac:dyDescent="0.2">
      <c r="A1999">
        <v>6432881</v>
      </c>
      <c r="Z1999">
        <v>2</v>
      </c>
      <c r="AA1999">
        <v>1.0625</v>
      </c>
      <c r="AB1999">
        <v>1</v>
      </c>
    </row>
    <row r="2000" spans="1:40" x14ac:dyDescent="0.2">
      <c r="A2000">
        <v>6432892</v>
      </c>
      <c r="H2000">
        <v>1.125</v>
      </c>
      <c r="I2000">
        <v>1</v>
      </c>
      <c r="K2000">
        <v>4</v>
      </c>
      <c r="L2000">
        <v>2</v>
      </c>
      <c r="V2000">
        <v>1</v>
      </c>
      <c r="X2000">
        <v>0.33333299999999999</v>
      </c>
      <c r="Z2000">
        <v>0.5</v>
      </c>
      <c r="AG2000">
        <v>1</v>
      </c>
      <c r="AH2000">
        <v>2</v>
      </c>
      <c r="AI2000">
        <v>5</v>
      </c>
      <c r="AN2000">
        <v>1</v>
      </c>
    </row>
    <row r="2001" spans="1:40" x14ac:dyDescent="0.2">
      <c r="A2001">
        <v>6432906</v>
      </c>
      <c r="I2001">
        <v>3.0833330000000001</v>
      </c>
      <c r="J2001">
        <v>2</v>
      </c>
      <c r="L2001">
        <v>3</v>
      </c>
      <c r="Z2001">
        <v>1</v>
      </c>
      <c r="AB2001">
        <v>2</v>
      </c>
      <c r="AH2001">
        <v>1</v>
      </c>
    </row>
    <row r="2002" spans="1:40" x14ac:dyDescent="0.2">
      <c r="A2002">
        <v>6432908</v>
      </c>
      <c r="B2002">
        <v>2</v>
      </c>
      <c r="D2002">
        <v>3</v>
      </c>
      <c r="E2002">
        <v>5</v>
      </c>
      <c r="G2002">
        <v>4.3333329999999997</v>
      </c>
      <c r="H2002">
        <v>2.125</v>
      </c>
      <c r="I2002">
        <v>10.416667</v>
      </c>
      <c r="J2002">
        <v>3</v>
      </c>
      <c r="K2002">
        <v>4</v>
      </c>
      <c r="L2002">
        <v>11</v>
      </c>
      <c r="Y2002">
        <v>1</v>
      </c>
      <c r="Z2002">
        <v>2</v>
      </c>
      <c r="AA2002">
        <v>2.125</v>
      </c>
      <c r="AB2002">
        <v>2</v>
      </c>
      <c r="AG2002">
        <v>2.0833330000000001</v>
      </c>
      <c r="AH2002">
        <v>3</v>
      </c>
      <c r="AI2002">
        <v>2</v>
      </c>
      <c r="AK2002">
        <v>4.1667000000000003E-2</v>
      </c>
    </row>
    <row r="2003" spans="1:40" x14ac:dyDescent="0.2">
      <c r="A2003">
        <v>6432912</v>
      </c>
      <c r="C2003">
        <v>4</v>
      </c>
      <c r="D2003">
        <v>4</v>
      </c>
      <c r="I2003">
        <v>10.416667</v>
      </c>
      <c r="Z2003">
        <v>5</v>
      </c>
      <c r="AH2003">
        <v>2</v>
      </c>
      <c r="AI2003">
        <v>0</v>
      </c>
    </row>
    <row r="2004" spans="1:40" x14ac:dyDescent="0.2">
      <c r="A2004">
        <v>6432924</v>
      </c>
      <c r="C2004">
        <v>5</v>
      </c>
      <c r="E2004">
        <v>2</v>
      </c>
      <c r="I2004">
        <v>4.1666670000000003</v>
      </c>
      <c r="K2004">
        <v>3</v>
      </c>
      <c r="AG2004">
        <v>2</v>
      </c>
      <c r="AI2004">
        <v>0.44444400000000001</v>
      </c>
      <c r="AM2004">
        <v>13</v>
      </c>
    </row>
    <row r="2005" spans="1:40" x14ac:dyDescent="0.2">
      <c r="A2005">
        <v>6432943</v>
      </c>
      <c r="D2005">
        <v>1</v>
      </c>
      <c r="F2005">
        <v>1</v>
      </c>
      <c r="K2005">
        <v>2</v>
      </c>
      <c r="L2005">
        <v>3</v>
      </c>
      <c r="Y2005">
        <v>1</v>
      </c>
      <c r="Z2005">
        <v>2</v>
      </c>
      <c r="AB2005">
        <v>1</v>
      </c>
      <c r="AE2005">
        <v>0.33333299999999999</v>
      </c>
      <c r="AG2005">
        <v>1</v>
      </c>
      <c r="AI2005">
        <v>2</v>
      </c>
      <c r="AK2005">
        <v>1.0833330000000001</v>
      </c>
      <c r="AM2005">
        <v>1.0833330000000001</v>
      </c>
    </row>
    <row r="2006" spans="1:40" x14ac:dyDescent="0.2">
      <c r="A2006">
        <v>6432944</v>
      </c>
      <c r="D2006">
        <v>1</v>
      </c>
      <c r="E2006">
        <v>2</v>
      </c>
      <c r="F2006">
        <v>2</v>
      </c>
      <c r="G2006">
        <v>1.0833330000000001</v>
      </c>
      <c r="I2006">
        <v>4.1666659999999993</v>
      </c>
      <c r="K2006">
        <v>1</v>
      </c>
      <c r="AG2006">
        <v>1</v>
      </c>
    </row>
    <row r="2007" spans="1:40" x14ac:dyDescent="0.2">
      <c r="A2007">
        <v>6432945</v>
      </c>
      <c r="G2007">
        <v>3.25</v>
      </c>
      <c r="J2007">
        <v>2</v>
      </c>
      <c r="Q2007">
        <v>0.5</v>
      </c>
      <c r="Z2007">
        <v>1</v>
      </c>
      <c r="AB2007">
        <v>1</v>
      </c>
      <c r="AI2007">
        <v>2</v>
      </c>
    </row>
    <row r="2008" spans="1:40" x14ac:dyDescent="0.2">
      <c r="A2008">
        <v>6432946</v>
      </c>
      <c r="B2008">
        <v>2</v>
      </c>
      <c r="D2008">
        <v>1</v>
      </c>
      <c r="E2008">
        <v>1</v>
      </c>
      <c r="F2008">
        <v>2</v>
      </c>
      <c r="G2008">
        <v>5.4166670000000003</v>
      </c>
      <c r="H2008">
        <v>1.125</v>
      </c>
      <c r="I2008">
        <v>6.25</v>
      </c>
      <c r="J2008">
        <v>5</v>
      </c>
      <c r="K2008">
        <v>4</v>
      </c>
      <c r="L2008">
        <v>5</v>
      </c>
      <c r="Q2008">
        <v>3</v>
      </c>
      <c r="V2008">
        <v>2</v>
      </c>
      <c r="Y2008">
        <v>1</v>
      </c>
      <c r="AG2008">
        <v>8.3333000000000004E-2</v>
      </c>
      <c r="AH2008">
        <v>10.25</v>
      </c>
      <c r="AI2008">
        <v>3</v>
      </c>
      <c r="AK2008">
        <v>5.4166670000000003</v>
      </c>
      <c r="AN2008">
        <v>1</v>
      </c>
    </row>
    <row r="2009" spans="1:40" x14ac:dyDescent="0.2">
      <c r="A2009">
        <v>6432947</v>
      </c>
      <c r="B2009">
        <v>1</v>
      </c>
      <c r="D2009">
        <v>1</v>
      </c>
      <c r="I2009">
        <v>5.1666670000000003</v>
      </c>
      <c r="K2009">
        <v>1</v>
      </c>
      <c r="L2009">
        <v>1</v>
      </c>
      <c r="AH2009">
        <v>1</v>
      </c>
      <c r="AM2009">
        <v>1.0833330000000001</v>
      </c>
    </row>
    <row r="2010" spans="1:40" x14ac:dyDescent="0.2">
      <c r="A2010">
        <v>6432954</v>
      </c>
      <c r="C2010">
        <v>4</v>
      </c>
      <c r="G2010">
        <v>2.1666669999999999</v>
      </c>
      <c r="I2010">
        <v>2.0833330000000001</v>
      </c>
      <c r="J2010">
        <v>2</v>
      </c>
      <c r="K2010">
        <v>3</v>
      </c>
      <c r="L2010">
        <v>1</v>
      </c>
      <c r="AG2010">
        <v>1</v>
      </c>
      <c r="AH2010">
        <v>1</v>
      </c>
      <c r="AI2010">
        <v>1</v>
      </c>
    </row>
    <row r="2011" spans="1:40" x14ac:dyDescent="0.2">
      <c r="A2011">
        <v>6432967</v>
      </c>
      <c r="B2011">
        <v>1</v>
      </c>
      <c r="C2011">
        <v>2</v>
      </c>
      <c r="D2011">
        <v>1</v>
      </c>
      <c r="G2011">
        <v>1</v>
      </c>
      <c r="I2011">
        <v>4.1666659999999993</v>
      </c>
      <c r="J2011">
        <v>3</v>
      </c>
      <c r="L2011">
        <v>1</v>
      </c>
      <c r="Z2011">
        <v>1</v>
      </c>
      <c r="AH2011">
        <v>0.5</v>
      </c>
      <c r="AK2011">
        <v>1.0833330000000001</v>
      </c>
    </row>
    <row r="2012" spans="1:40" x14ac:dyDescent="0.2">
      <c r="A2012">
        <v>6432969</v>
      </c>
      <c r="B2012">
        <v>3</v>
      </c>
      <c r="G2012">
        <v>3.25</v>
      </c>
      <c r="I2012">
        <v>14.583334000000001</v>
      </c>
      <c r="K2012">
        <v>1</v>
      </c>
      <c r="L2012">
        <v>1</v>
      </c>
      <c r="Z2012">
        <v>3</v>
      </c>
      <c r="AB2012">
        <v>3</v>
      </c>
      <c r="AM2012">
        <v>1.0833330000000001</v>
      </c>
    </row>
    <row r="2013" spans="1:40" x14ac:dyDescent="0.2">
      <c r="A2013">
        <v>6432976</v>
      </c>
      <c r="B2013">
        <v>2</v>
      </c>
      <c r="C2013">
        <v>1</v>
      </c>
      <c r="G2013">
        <v>4.3333329999999997</v>
      </c>
      <c r="I2013">
        <v>10.416667</v>
      </c>
      <c r="K2013">
        <v>1</v>
      </c>
      <c r="AB2013">
        <v>0.5</v>
      </c>
      <c r="AI2013">
        <v>1</v>
      </c>
    </row>
    <row r="2014" spans="1:40" x14ac:dyDescent="0.2">
      <c r="A2014">
        <v>6432977</v>
      </c>
      <c r="B2014">
        <v>4</v>
      </c>
      <c r="C2014">
        <v>1</v>
      </c>
      <c r="G2014">
        <v>6.5</v>
      </c>
      <c r="I2014">
        <v>4.1666670000000003</v>
      </c>
      <c r="J2014">
        <v>2</v>
      </c>
      <c r="K2014">
        <v>1</v>
      </c>
      <c r="L2014">
        <v>1</v>
      </c>
      <c r="AB2014">
        <v>0.5</v>
      </c>
      <c r="AG2014">
        <v>0.25</v>
      </c>
      <c r="AI2014">
        <v>0.33333299999999999</v>
      </c>
    </row>
    <row r="2015" spans="1:40" x14ac:dyDescent="0.2">
      <c r="A2015">
        <v>6432985</v>
      </c>
      <c r="B2015">
        <v>2</v>
      </c>
      <c r="C2015">
        <v>2</v>
      </c>
      <c r="F2015">
        <v>2</v>
      </c>
      <c r="G2015">
        <v>4.1666670000000003</v>
      </c>
      <c r="H2015">
        <v>1</v>
      </c>
      <c r="I2015">
        <v>10.416665999999999</v>
      </c>
      <c r="J2015">
        <v>4</v>
      </c>
      <c r="K2015">
        <v>1</v>
      </c>
      <c r="L2015">
        <v>6</v>
      </c>
      <c r="V2015">
        <v>0.5</v>
      </c>
      <c r="X2015">
        <v>0.5</v>
      </c>
      <c r="Y2015">
        <v>0.33333299999999999</v>
      </c>
      <c r="Z2015">
        <v>1</v>
      </c>
      <c r="AE2015">
        <v>1</v>
      </c>
      <c r="AG2015">
        <v>3.0833330000000001</v>
      </c>
      <c r="AH2015">
        <v>1</v>
      </c>
      <c r="AI2015">
        <v>1</v>
      </c>
    </row>
    <row r="2016" spans="1:40" x14ac:dyDescent="0.2">
      <c r="A2016">
        <v>6432994</v>
      </c>
      <c r="B2016">
        <v>5</v>
      </c>
      <c r="C2016">
        <v>18</v>
      </c>
      <c r="D2016">
        <v>1</v>
      </c>
      <c r="E2016">
        <v>10</v>
      </c>
      <c r="G2016">
        <v>20.5</v>
      </c>
      <c r="I2016">
        <v>25</v>
      </c>
      <c r="K2016">
        <v>6</v>
      </c>
      <c r="N2016">
        <v>0.25</v>
      </c>
      <c r="Y2016">
        <v>1</v>
      </c>
      <c r="Z2016">
        <v>3</v>
      </c>
      <c r="AA2016">
        <v>1.0625</v>
      </c>
      <c r="AB2016">
        <v>4</v>
      </c>
      <c r="AH2016">
        <v>7</v>
      </c>
      <c r="AI2016">
        <v>1</v>
      </c>
      <c r="AK2016">
        <v>1.0833330000000001</v>
      </c>
    </row>
    <row r="2017" spans="1:39" x14ac:dyDescent="0.2">
      <c r="A2017">
        <v>6432995</v>
      </c>
      <c r="B2017">
        <v>125</v>
      </c>
      <c r="C2017">
        <v>10</v>
      </c>
      <c r="D2017">
        <v>10</v>
      </c>
      <c r="E2017">
        <v>0</v>
      </c>
      <c r="F2017">
        <v>47</v>
      </c>
      <c r="G2017">
        <v>88.91666699999999</v>
      </c>
      <c r="I2017">
        <v>450</v>
      </c>
      <c r="J2017">
        <v>10</v>
      </c>
      <c r="K2017">
        <v>55</v>
      </c>
      <c r="L2017">
        <v>311</v>
      </c>
      <c r="N2017">
        <v>17</v>
      </c>
      <c r="V2017">
        <v>8</v>
      </c>
      <c r="Y2017">
        <v>-10</v>
      </c>
      <c r="Z2017">
        <v>10</v>
      </c>
      <c r="AB2017">
        <v>10</v>
      </c>
      <c r="AC2017">
        <v>1</v>
      </c>
      <c r="AG2017">
        <v>76</v>
      </c>
      <c r="AH2017">
        <v>13</v>
      </c>
      <c r="AI2017">
        <v>1</v>
      </c>
      <c r="AK2017">
        <v>26</v>
      </c>
      <c r="AM2017">
        <v>13</v>
      </c>
    </row>
    <row r="2018" spans="1:39" x14ac:dyDescent="0.2">
      <c r="A2018">
        <v>6432998</v>
      </c>
      <c r="E2018">
        <v>1</v>
      </c>
      <c r="F2018">
        <v>1</v>
      </c>
      <c r="G2018">
        <v>3.25</v>
      </c>
      <c r="H2018">
        <v>1.125</v>
      </c>
      <c r="I2018">
        <v>9.3333329999999997</v>
      </c>
      <c r="J2018">
        <v>4</v>
      </c>
      <c r="K2018">
        <v>3</v>
      </c>
      <c r="L2018">
        <v>7</v>
      </c>
      <c r="Z2018">
        <v>3</v>
      </c>
      <c r="AB2018">
        <v>2</v>
      </c>
      <c r="AG2018">
        <v>3</v>
      </c>
      <c r="AH2018">
        <v>3</v>
      </c>
      <c r="AI2018">
        <v>2</v>
      </c>
      <c r="AL2018">
        <v>1</v>
      </c>
    </row>
    <row r="2019" spans="1:39" x14ac:dyDescent="0.2">
      <c r="A2019">
        <v>6433002</v>
      </c>
      <c r="B2019">
        <v>3</v>
      </c>
      <c r="C2019">
        <v>2</v>
      </c>
      <c r="E2019">
        <v>1</v>
      </c>
      <c r="I2019">
        <v>4.1666670000000003</v>
      </c>
      <c r="K2019">
        <v>1</v>
      </c>
      <c r="L2019">
        <v>6</v>
      </c>
      <c r="Z2019">
        <v>1</v>
      </c>
      <c r="AB2019">
        <v>1</v>
      </c>
      <c r="AH2019">
        <v>1</v>
      </c>
      <c r="AI2019">
        <v>1</v>
      </c>
      <c r="AJ2019">
        <v>3.1875</v>
      </c>
      <c r="AM2019">
        <v>1.0833330000000001</v>
      </c>
    </row>
    <row r="2020" spans="1:39" x14ac:dyDescent="0.2">
      <c r="A2020">
        <v>6433004</v>
      </c>
      <c r="I2020">
        <v>5.1666670000000003</v>
      </c>
      <c r="L2020">
        <v>1</v>
      </c>
      <c r="Z2020">
        <v>1</v>
      </c>
    </row>
    <row r="2021" spans="1:39" x14ac:dyDescent="0.2">
      <c r="A2021">
        <v>6433005</v>
      </c>
      <c r="Z2021">
        <v>10</v>
      </c>
      <c r="AB2021">
        <v>2</v>
      </c>
      <c r="AC2021">
        <v>0.25</v>
      </c>
      <c r="AH2021">
        <v>1</v>
      </c>
      <c r="AI2021">
        <v>1</v>
      </c>
      <c r="AM2021">
        <v>1.0833330000000001</v>
      </c>
    </row>
    <row r="2022" spans="1:39" x14ac:dyDescent="0.2">
      <c r="A2022">
        <v>6433008</v>
      </c>
      <c r="C2022">
        <v>2</v>
      </c>
      <c r="D2022">
        <v>3</v>
      </c>
      <c r="E2022">
        <v>1.0416669999999999</v>
      </c>
      <c r="F2022">
        <v>4.1667000000000003E-2</v>
      </c>
      <c r="G2022">
        <v>4.1666670000000003</v>
      </c>
      <c r="H2022">
        <v>1</v>
      </c>
      <c r="I2022">
        <v>8.3333329999999997</v>
      </c>
      <c r="J2022">
        <v>9</v>
      </c>
      <c r="K2022">
        <v>2</v>
      </c>
      <c r="L2022">
        <v>4</v>
      </c>
      <c r="Z2022">
        <v>1</v>
      </c>
      <c r="AE2022">
        <v>2</v>
      </c>
      <c r="AG2022">
        <v>8.3333000000000004E-2</v>
      </c>
      <c r="AK2022">
        <v>3.25</v>
      </c>
      <c r="AL2022">
        <v>1.0833330000000001</v>
      </c>
      <c r="AM2022">
        <v>4.3333340000000007</v>
      </c>
    </row>
    <row r="2023" spans="1:39" x14ac:dyDescent="0.2">
      <c r="A2023">
        <v>6433009</v>
      </c>
      <c r="B2023">
        <v>4</v>
      </c>
      <c r="C2023">
        <v>3</v>
      </c>
      <c r="G2023">
        <v>4.1666670000000003</v>
      </c>
      <c r="H2023">
        <v>1</v>
      </c>
      <c r="I2023">
        <v>10.416667</v>
      </c>
      <c r="J2023">
        <v>1</v>
      </c>
      <c r="K2023">
        <v>1</v>
      </c>
      <c r="L2023">
        <v>1</v>
      </c>
      <c r="AG2023">
        <v>2.0833330000000001</v>
      </c>
      <c r="AH2023">
        <v>1</v>
      </c>
      <c r="AI2023">
        <v>1</v>
      </c>
      <c r="AK2023">
        <v>2.1666669999999999</v>
      </c>
      <c r="AL2023">
        <v>1.0833330000000001</v>
      </c>
      <c r="AM2023">
        <v>2.1666669999999999</v>
      </c>
    </row>
    <row r="2024" spans="1:39" x14ac:dyDescent="0.2">
      <c r="A2024">
        <v>6433011</v>
      </c>
      <c r="E2024">
        <v>10</v>
      </c>
      <c r="I2024">
        <v>2.0833330000000001</v>
      </c>
      <c r="Y2024">
        <v>1</v>
      </c>
      <c r="Z2024">
        <v>2</v>
      </c>
      <c r="AB2024">
        <v>10</v>
      </c>
      <c r="AH2024">
        <v>3</v>
      </c>
    </row>
    <row r="2025" spans="1:39" x14ac:dyDescent="0.2">
      <c r="A2025">
        <v>6433023</v>
      </c>
      <c r="G2025">
        <v>1.0833330000000001</v>
      </c>
      <c r="I2025">
        <v>2.1666660000000002</v>
      </c>
      <c r="K2025">
        <v>3</v>
      </c>
      <c r="L2025">
        <v>2</v>
      </c>
      <c r="AB2025">
        <v>3</v>
      </c>
      <c r="AH2025">
        <v>1</v>
      </c>
      <c r="AI2025">
        <v>1</v>
      </c>
      <c r="AK2025">
        <v>1.0833330000000001</v>
      </c>
    </row>
    <row r="2026" spans="1:39" x14ac:dyDescent="0.2">
      <c r="A2026">
        <v>6433024</v>
      </c>
      <c r="B2026">
        <v>50</v>
      </c>
      <c r="G2026">
        <v>56</v>
      </c>
      <c r="H2026">
        <v>1</v>
      </c>
      <c r="I2026">
        <v>225</v>
      </c>
      <c r="K2026">
        <v>1</v>
      </c>
      <c r="L2026">
        <v>60</v>
      </c>
      <c r="Y2026">
        <v>1</v>
      </c>
      <c r="Z2026">
        <v>5</v>
      </c>
      <c r="AB2026">
        <v>5</v>
      </c>
      <c r="AC2026">
        <v>1</v>
      </c>
      <c r="AG2026">
        <v>15.083333</v>
      </c>
      <c r="AH2026">
        <v>6</v>
      </c>
      <c r="AI2026">
        <v>6</v>
      </c>
    </row>
    <row r="2027" spans="1:39" x14ac:dyDescent="0.2">
      <c r="A2027">
        <v>6433031</v>
      </c>
      <c r="B2027">
        <v>4</v>
      </c>
      <c r="F2027">
        <v>1</v>
      </c>
      <c r="G2027">
        <v>3.25</v>
      </c>
      <c r="I2027">
        <v>12.5</v>
      </c>
      <c r="J2027">
        <v>2</v>
      </c>
      <c r="K2027">
        <v>3</v>
      </c>
      <c r="L2027">
        <v>7</v>
      </c>
      <c r="Y2027">
        <v>1</v>
      </c>
      <c r="Z2027">
        <v>1</v>
      </c>
      <c r="AB2027">
        <v>3</v>
      </c>
      <c r="AG2027">
        <v>3</v>
      </c>
      <c r="AI2027">
        <v>3</v>
      </c>
      <c r="AM2027">
        <v>1.0833330000000001</v>
      </c>
    </row>
    <row r="2028" spans="1:39" x14ac:dyDescent="0.2">
      <c r="A2028">
        <v>6433032</v>
      </c>
      <c r="C2028">
        <v>10</v>
      </c>
      <c r="F2028">
        <v>1</v>
      </c>
      <c r="H2028">
        <v>2</v>
      </c>
      <c r="I2028">
        <v>29.166667</v>
      </c>
      <c r="K2028">
        <v>1</v>
      </c>
      <c r="L2028">
        <v>3</v>
      </c>
      <c r="Z2028">
        <v>5</v>
      </c>
      <c r="AG2028">
        <v>2.1666669999999999</v>
      </c>
      <c r="AH2028">
        <v>1.5</v>
      </c>
    </row>
    <row r="2029" spans="1:39" x14ac:dyDescent="0.2">
      <c r="A2029">
        <v>6433034</v>
      </c>
      <c r="B2029">
        <v>50</v>
      </c>
      <c r="C2029">
        <v>50</v>
      </c>
      <c r="D2029">
        <v>15</v>
      </c>
      <c r="E2029">
        <v>2</v>
      </c>
      <c r="G2029">
        <v>52</v>
      </c>
      <c r="I2029">
        <v>125</v>
      </c>
      <c r="J2029">
        <v>25</v>
      </c>
      <c r="L2029">
        <v>50</v>
      </c>
      <c r="N2029">
        <v>-2</v>
      </c>
      <c r="Y2029">
        <v>1</v>
      </c>
      <c r="Z2029">
        <v>10</v>
      </c>
      <c r="AG2029">
        <v>24.833333</v>
      </c>
      <c r="AK2029">
        <v>52</v>
      </c>
    </row>
    <row r="2030" spans="1:39" x14ac:dyDescent="0.2">
      <c r="A2030">
        <v>6433052</v>
      </c>
      <c r="G2030">
        <v>1.0833330000000001</v>
      </c>
      <c r="I2030">
        <v>0.33333299999999999</v>
      </c>
      <c r="Y2030">
        <v>1</v>
      </c>
      <c r="Z2030">
        <v>1</v>
      </c>
      <c r="AG2030">
        <v>1</v>
      </c>
      <c r="AH2030">
        <v>3</v>
      </c>
      <c r="AI2030">
        <v>3</v>
      </c>
      <c r="AJ2030">
        <v>1.0625</v>
      </c>
      <c r="AK2030">
        <v>4.1667000000000003E-2</v>
      </c>
      <c r="AM2030">
        <v>1.0833330000000001</v>
      </c>
    </row>
    <row r="2031" spans="1:39" x14ac:dyDescent="0.2">
      <c r="A2031">
        <v>6433054</v>
      </c>
      <c r="B2031">
        <v>1</v>
      </c>
      <c r="C2031">
        <v>1</v>
      </c>
      <c r="E2031">
        <v>-1</v>
      </c>
      <c r="F2031">
        <v>1</v>
      </c>
      <c r="I2031">
        <v>4.1666659999999993</v>
      </c>
      <c r="L2031">
        <v>2</v>
      </c>
      <c r="Y2031">
        <v>1</v>
      </c>
      <c r="AB2031">
        <v>1</v>
      </c>
      <c r="AG2031">
        <v>1</v>
      </c>
      <c r="AI2031">
        <v>1</v>
      </c>
      <c r="AK2031">
        <v>1.0833330000000001</v>
      </c>
      <c r="AM2031">
        <v>1.0833330000000001</v>
      </c>
    </row>
    <row r="2032" spans="1:39" x14ac:dyDescent="0.2">
      <c r="A2032">
        <v>6433055</v>
      </c>
      <c r="B2032">
        <v>10</v>
      </c>
      <c r="F2032">
        <v>5</v>
      </c>
      <c r="I2032">
        <v>29.166667</v>
      </c>
      <c r="K2032">
        <v>5</v>
      </c>
      <c r="Q2032">
        <v>2</v>
      </c>
      <c r="Z2032">
        <v>4</v>
      </c>
      <c r="AB2032">
        <v>1</v>
      </c>
      <c r="AG2032">
        <v>5</v>
      </c>
      <c r="AI2032">
        <v>10</v>
      </c>
    </row>
    <row r="2033" spans="1:42" x14ac:dyDescent="0.2">
      <c r="A2033">
        <v>6433058</v>
      </c>
      <c r="C2033">
        <v>25</v>
      </c>
      <c r="I2033">
        <v>150</v>
      </c>
      <c r="K2033">
        <v>1</v>
      </c>
      <c r="L2033">
        <v>15</v>
      </c>
      <c r="Y2033">
        <v>1</v>
      </c>
      <c r="Z2033">
        <v>25</v>
      </c>
      <c r="AB2033">
        <v>3</v>
      </c>
      <c r="AG2033">
        <v>17</v>
      </c>
      <c r="AK2033">
        <v>26</v>
      </c>
    </row>
    <row r="2034" spans="1:42" x14ac:dyDescent="0.2">
      <c r="A2034">
        <v>6433060</v>
      </c>
      <c r="I2034">
        <v>2.0833330000000001</v>
      </c>
      <c r="Z2034">
        <v>5</v>
      </c>
      <c r="AB2034">
        <v>5</v>
      </c>
      <c r="AK2034">
        <v>1.0833330000000001</v>
      </c>
    </row>
    <row r="2035" spans="1:42" x14ac:dyDescent="0.2">
      <c r="A2035">
        <v>6433061</v>
      </c>
      <c r="C2035">
        <v>2</v>
      </c>
      <c r="D2035">
        <v>1</v>
      </c>
      <c r="G2035">
        <v>1</v>
      </c>
      <c r="I2035">
        <v>2.0833330000000001</v>
      </c>
      <c r="J2035">
        <v>1</v>
      </c>
      <c r="Y2035">
        <v>0.33333299999999999</v>
      </c>
      <c r="AG2035">
        <v>1</v>
      </c>
      <c r="AI2035">
        <v>1</v>
      </c>
    </row>
    <row r="2036" spans="1:42" x14ac:dyDescent="0.2">
      <c r="A2036">
        <v>6433067</v>
      </c>
      <c r="I2036">
        <v>2.3333330000000001</v>
      </c>
      <c r="K2036">
        <v>2</v>
      </c>
      <c r="Y2036">
        <v>5.3333329999999997</v>
      </c>
      <c r="Z2036">
        <v>5</v>
      </c>
      <c r="AB2036">
        <v>6</v>
      </c>
      <c r="AG2036">
        <v>5</v>
      </c>
      <c r="AH2036">
        <v>1</v>
      </c>
      <c r="AI2036">
        <v>2</v>
      </c>
      <c r="AK2036">
        <v>4.1667000000000003E-2</v>
      </c>
      <c r="AM2036">
        <v>1.125</v>
      </c>
    </row>
    <row r="2037" spans="1:42" x14ac:dyDescent="0.2">
      <c r="A2037">
        <v>6433070</v>
      </c>
      <c r="G2037">
        <v>2.0833330000000001</v>
      </c>
      <c r="L2037">
        <v>2</v>
      </c>
      <c r="AG2037">
        <v>2</v>
      </c>
      <c r="AK2037">
        <v>2.1666669999999999</v>
      </c>
    </row>
    <row r="2038" spans="1:42" x14ac:dyDescent="0.2">
      <c r="A2038">
        <v>6433083</v>
      </c>
      <c r="C2038">
        <v>10</v>
      </c>
      <c r="D2038">
        <v>7</v>
      </c>
      <c r="E2038">
        <v>15</v>
      </c>
      <c r="G2038">
        <v>10.833334000000001</v>
      </c>
      <c r="H2038">
        <v>1</v>
      </c>
      <c r="I2038">
        <v>25</v>
      </c>
      <c r="J2038">
        <v>9</v>
      </c>
      <c r="K2038">
        <v>3</v>
      </c>
      <c r="N2038">
        <v>4</v>
      </c>
      <c r="Y2038">
        <v>1</v>
      </c>
      <c r="Z2038">
        <v>2</v>
      </c>
      <c r="AB2038">
        <v>2</v>
      </c>
      <c r="AG2038">
        <v>10.166665999999999</v>
      </c>
      <c r="AH2038">
        <v>3</v>
      </c>
      <c r="AI2038">
        <v>4</v>
      </c>
      <c r="AK2038">
        <v>13</v>
      </c>
    </row>
    <row r="2039" spans="1:42" x14ac:dyDescent="0.2">
      <c r="A2039">
        <v>6433086</v>
      </c>
      <c r="B2039">
        <v>3</v>
      </c>
      <c r="F2039">
        <v>2</v>
      </c>
      <c r="G2039">
        <v>3</v>
      </c>
      <c r="L2039">
        <v>1</v>
      </c>
      <c r="X2039">
        <v>0.5</v>
      </c>
      <c r="AG2039">
        <v>1</v>
      </c>
      <c r="AH2039">
        <v>1</v>
      </c>
    </row>
    <row r="2040" spans="1:42" x14ac:dyDescent="0.2">
      <c r="A2040">
        <v>6433088</v>
      </c>
      <c r="I2040">
        <v>2.0833330000000001</v>
      </c>
      <c r="L2040">
        <v>1</v>
      </c>
      <c r="AK2040">
        <v>1</v>
      </c>
      <c r="AN2040">
        <v>1</v>
      </c>
    </row>
    <row r="2041" spans="1:42" x14ac:dyDescent="0.2">
      <c r="A2041">
        <v>6433096</v>
      </c>
      <c r="J2041">
        <v>2</v>
      </c>
      <c r="K2041">
        <v>1</v>
      </c>
      <c r="L2041">
        <v>2</v>
      </c>
      <c r="Y2041">
        <v>1</v>
      </c>
      <c r="Z2041">
        <v>3</v>
      </c>
      <c r="AB2041">
        <v>2</v>
      </c>
      <c r="AK2041">
        <v>1.0833330000000001</v>
      </c>
      <c r="AM2041">
        <v>1.0833330000000001</v>
      </c>
    </row>
    <row r="2042" spans="1:42" x14ac:dyDescent="0.2">
      <c r="A2042">
        <v>6433098</v>
      </c>
      <c r="B2042">
        <v>1</v>
      </c>
      <c r="C2042">
        <v>2</v>
      </c>
      <c r="F2042">
        <v>1</v>
      </c>
      <c r="G2042">
        <v>1.0833330000000001</v>
      </c>
      <c r="I2042">
        <v>2.0833330000000001</v>
      </c>
      <c r="J2042">
        <v>2</v>
      </c>
      <c r="K2042">
        <v>1</v>
      </c>
      <c r="Z2042">
        <v>1</v>
      </c>
      <c r="AB2042">
        <v>0.5</v>
      </c>
      <c r="AI2042">
        <v>1</v>
      </c>
      <c r="AJ2042">
        <v>1.0625</v>
      </c>
      <c r="AK2042">
        <v>1.0833330000000001</v>
      </c>
      <c r="AL2042">
        <v>1</v>
      </c>
    </row>
    <row r="2043" spans="1:42" x14ac:dyDescent="0.2">
      <c r="A2043">
        <v>6433100</v>
      </c>
      <c r="B2043">
        <v>2</v>
      </c>
      <c r="C2043">
        <v>4</v>
      </c>
      <c r="D2043">
        <v>2</v>
      </c>
      <c r="G2043">
        <v>1.0833330000000001</v>
      </c>
      <c r="I2043">
        <v>8.3333329999999997</v>
      </c>
      <c r="K2043">
        <v>1</v>
      </c>
      <c r="Y2043">
        <v>1</v>
      </c>
      <c r="Z2043">
        <v>2</v>
      </c>
      <c r="AB2043">
        <v>3</v>
      </c>
      <c r="AG2043">
        <v>1</v>
      </c>
      <c r="AI2043">
        <v>1</v>
      </c>
    </row>
    <row r="2044" spans="1:42" x14ac:dyDescent="0.2">
      <c r="A2044">
        <v>6433102</v>
      </c>
      <c r="D2044">
        <v>5</v>
      </c>
      <c r="I2044">
        <v>12.5</v>
      </c>
      <c r="K2044">
        <v>1</v>
      </c>
      <c r="L2044">
        <v>5</v>
      </c>
      <c r="N2044">
        <v>2</v>
      </c>
      <c r="Z2044">
        <v>1</v>
      </c>
      <c r="AB2044">
        <v>1</v>
      </c>
      <c r="AG2044">
        <v>2</v>
      </c>
      <c r="AI2044">
        <v>5</v>
      </c>
      <c r="AK2044">
        <v>6.5</v>
      </c>
    </row>
    <row r="2045" spans="1:42" x14ac:dyDescent="0.2">
      <c r="A2045">
        <v>6433105</v>
      </c>
      <c r="C2045">
        <v>1</v>
      </c>
      <c r="I2045">
        <v>2.0833330000000001</v>
      </c>
      <c r="AK2045">
        <v>2.1666669999999999</v>
      </c>
    </row>
    <row r="2046" spans="1:42" x14ac:dyDescent="0.2">
      <c r="A2046">
        <v>6433115</v>
      </c>
      <c r="B2046">
        <v>16</v>
      </c>
      <c r="C2046">
        <v>10</v>
      </c>
      <c r="E2046">
        <v>1.0416669999999999</v>
      </c>
      <c r="H2046">
        <v>1</v>
      </c>
      <c r="I2046">
        <v>41.666666999999997</v>
      </c>
      <c r="K2046">
        <v>19</v>
      </c>
      <c r="Y2046">
        <v>1</v>
      </c>
      <c r="Z2046">
        <v>5</v>
      </c>
      <c r="AA2046">
        <v>31.875</v>
      </c>
      <c r="AB2046">
        <v>20</v>
      </c>
      <c r="AG2046">
        <v>1.0833330000000001</v>
      </c>
      <c r="AH2046">
        <v>0.25</v>
      </c>
      <c r="AM2046">
        <v>8.3334000000000005E-2</v>
      </c>
    </row>
    <row r="2047" spans="1:42" x14ac:dyDescent="0.2">
      <c r="A2047">
        <v>6433117</v>
      </c>
      <c r="C2047">
        <v>2</v>
      </c>
      <c r="E2047">
        <v>-1</v>
      </c>
      <c r="G2047">
        <v>5.2499990000000007</v>
      </c>
      <c r="I2047">
        <v>6.249998999999999</v>
      </c>
      <c r="J2047">
        <v>2.75</v>
      </c>
      <c r="K2047">
        <v>1</v>
      </c>
      <c r="L2047">
        <v>2</v>
      </c>
      <c r="N2047">
        <v>0.5</v>
      </c>
      <c r="AB2047">
        <v>0</v>
      </c>
      <c r="AG2047">
        <v>1</v>
      </c>
      <c r="AI2047">
        <v>1</v>
      </c>
      <c r="AK2047">
        <v>1.0833330000000001</v>
      </c>
      <c r="AM2047">
        <v>2.1666660000000002</v>
      </c>
    </row>
    <row r="2048" spans="1:42" x14ac:dyDescent="0.2">
      <c r="A2048">
        <v>6433123</v>
      </c>
      <c r="B2048">
        <v>0</v>
      </c>
      <c r="C2048">
        <v>10</v>
      </c>
      <c r="D2048">
        <v>7</v>
      </c>
      <c r="F2048">
        <v>5</v>
      </c>
      <c r="H2048">
        <v>1</v>
      </c>
      <c r="I2048">
        <v>20.833333</v>
      </c>
      <c r="J2048">
        <v>7</v>
      </c>
      <c r="K2048">
        <v>1</v>
      </c>
      <c r="M2048">
        <v>1</v>
      </c>
      <c r="Q2048">
        <v>2</v>
      </c>
      <c r="U2048">
        <v>1</v>
      </c>
      <c r="V2048">
        <v>4</v>
      </c>
      <c r="X2048">
        <v>2</v>
      </c>
      <c r="AG2048">
        <v>7.0833329999999997</v>
      </c>
      <c r="AH2048">
        <v>4</v>
      </c>
      <c r="AI2048">
        <v>4</v>
      </c>
      <c r="AK2048">
        <v>13</v>
      </c>
      <c r="AN2048">
        <v>2</v>
      </c>
      <c r="AP2048">
        <v>5.625</v>
      </c>
    </row>
    <row r="2049" spans="1:40" x14ac:dyDescent="0.2">
      <c r="A2049">
        <v>6433134</v>
      </c>
      <c r="C2049">
        <v>1</v>
      </c>
      <c r="E2049">
        <v>-1</v>
      </c>
      <c r="G2049">
        <v>3</v>
      </c>
      <c r="H2049">
        <v>2.125</v>
      </c>
      <c r="I2049">
        <v>2.0833330000000001</v>
      </c>
      <c r="J2049">
        <v>16</v>
      </c>
      <c r="K2049">
        <v>1</v>
      </c>
      <c r="N2049">
        <v>3</v>
      </c>
      <c r="Q2049">
        <v>1</v>
      </c>
      <c r="Y2049">
        <v>2</v>
      </c>
      <c r="Z2049">
        <v>-1</v>
      </c>
      <c r="AB2049">
        <v>1</v>
      </c>
      <c r="AC2049">
        <v>1</v>
      </c>
      <c r="AG2049">
        <v>2.1666669999999999</v>
      </c>
      <c r="AH2049">
        <v>9</v>
      </c>
      <c r="AI2049">
        <v>2</v>
      </c>
      <c r="AN2049">
        <v>1</v>
      </c>
    </row>
    <row r="2050" spans="1:40" x14ac:dyDescent="0.2">
      <c r="A2050">
        <v>6433138</v>
      </c>
      <c r="I2050">
        <v>2.0833330000000001</v>
      </c>
      <c r="K2050">
        <v>1</v>
      </c>
      <c r="L2050">
        <v>1</v>
      </c>
      <c r="AI2050">
        <v>1</v>
      </c>
    </row>
    <row r="2051" spans="1:40" x14ac:dyDescent="0.2">
      <c r="A2051">
        <v>6433143</v>
      </c>
      <c r="C2051">
        <v>10</v>
      </c>
      <c r="I2051">
        <v>100</v>
      </c>
      <c r="L2051">
        <v>50</v>
      </c>
      <c r="AC2051">
        <v>0.25</v>
      </c>
      <c r="AH2051">
        <v>10</v>
      </c>
      <c r="AI2051">
        <v>1</v>
      </c>
    </row>
    <row r="2052" spans="1:40" x14ac:dyDescent="0.2">
      <c r="A2052">
        <v>6433148</v>
      </c>
      <c r="B2052">
        <v>15</v>
      </c>
      <c r="C2052">
        <v>30</v>
      </c>
      <c r="D2052">
        <v>10</v>
      </c>
      <c r="E2052">
        <v>10</v>
      </c>
      <c r="F2052">
        <v>5</v>
      </c>
      <c r="G2052">
        <v>64</v>
      </c>
      <c r="H2052">
        <v>2</v>
      </c>
      <c r="I2052">
        <v>152.08333299999998</v>
      </c>
      <c r="J2052">
        <v>10</v>
      </c>
      <c r="K2052">
        <v>5</v>
      </c>
      <c r="L2052">
        <v>40</v>
      </c>
      <c r="Q2052">
        <v>1</v>
      </c>
      <c r="Y2052">
        <v>2</v>
      </c>
      <c r="Z2052">
        <v>10</v>
      </c>
      <c r="AA2052">
        <v>34</v>
      </c>
      <c r="AB2052">
        <v>25</v>
      </c>
      <c r="AC2052">
        <v>1</v>
      </c>
      <c r="AG2052">
        <v>5.1666670000000003</v>
      </c>
      <c r="AH2052">
        <v>10</v>
      </c>
      <c r="AI2052">
        <v>1</v>
      </c>
    </row>
    <row r="2053" spans="1:40" x14ac:dyDescent="0.2">
      <c r="A2053">
        <v>6433149</v>
      </c>
      <c r="I2053">
        <v>4.1666670000000003</v>
      </c>
    </row>
    <row r="2054" spans="1:40" x14ac:dyDescent="0.2">
      <c r="A2054">
        <v>6433151</v>
      </c>
      <c r="C2054">
        <v>-11</v>
      </c>
      <c r="D2054">
        <v>10</v>
      </c>
      <c r="F2054">
        <v>25</v>
      </c>
      <c r="G2054">
        <v>338</v>
      </c>
      <c r="I2054">
        <v>742.75</v>
      </c>
      <c r="J2054">
        <v>10</v>
      </c>
      <c r="K2054">
        <v>1</v>
      </c>
      <c r="L2054">
        <v>15</v>
      </c>
      <c r="N2054">
        <v>-1</v>
      </c>
      <c r="Z2054">
        <v>1</v>
      </c>
      <c r="AB2054">
        <v>10</v>
      </c>
      <c r="AC2054">
        <v>1</v>
      </c>
      <c r="AI2054">
        <v>0</v>
      </c>
    </row>
    <row r="2055" spans="1:40" x14ac:dyDescent="0.2">
      <c r="A2055">
        <v>6433163</v>
      </c>
      <c r="G2055">
        <v>13</v>
      </c>
      <c r="K2055">
        <v>15</v>
      </c>
      <c r="L2055">
        <v>15</v>
      </c>
      <c r="Q2055">
        <v>25</v>
      </c>
      <c r="V2055">
        <v>0</v>
      </c>
      <c r="X2055">
        <v>20</v>
      </c>
      <c r="Y2055">
        <v>15</v>
      </c>
      <c r="AC2055">
        <v>5</v>
      </c>
      <c r="AE2055">
        <v>15</v>
      </c>
      <c r="AI2055">
        <v>10</v>
      </c>
    </row>
    <row r="2056" spans="1:40" x14ac:dyDescent="0.2">
      <c r="A2056">
        <v>6433175</v>
      </c>
      <c r="D2056">
        <v>2</v>
      </c>
      <c r="F2056">
        <v>3</v>
      </c>
      <c r="H2056">
        <v>1</v>
      </c>
      <c r="J2056">
        <v>2</v>
      </c>
      <c r="K2056">
        <v>1</v>
      </c>
      <c r="L2056">
        <v>5</v>
      </c>
      <c r="V2056">
        <v>2</v>
      </c>
      <c r="X2056">
        <v>1</v>
      </c>
      <c r="AB2056">
        <v>1</v>
      </c>
      <c r="AG2056">
        <v>3.0833330000000001</v>
      </c>
      <c r="AH2056">
        <v>1</v>
      </c>
      <c r="AI2056">
        <v>3</v>
      </c>
      <c r="AL2056">
        <v>1.0833330000000001</v>
      </c>
    </row>
    <row r="2057" spans="1:40" x14ac:dyDescent="0.2">
      <c r="A2057">
        <v>6433176</v>
      </c>
      <c r="F2057">
        <v>2</v>
      </c>
      <c r="I2057">
        <v>12.5</v>
      </c>
      <c r="K2057">
        <v>1</v>
      </c>
      <c r="L2057">
        <v>10</v>
      </c>
      <c r="Y2057">
        <v>2</v>
      </c>
      <c r="AB2057">
        <v>0.5</v>
      </c>
      <c r="AH2057">
        <v>1</v>
      </c>
      <c r="AI2057">
        <v>1</v>
      </c>
    </row>
    <row r="2058" spans="1:40" x14ac:dyDescent="0.2">
      <c r="A2058">
        <v>6433177</v>
      </c>
      <c r="E2058">
        <v>1</v>
      </c>
      <c r="I2058">
        <v>2.0833330000000001</v>
      </c>
      <c r="AI2058">
        <v>1</v>
      </c>
    </row>
    <row r="2059" spans="1:40" x14ac:dyDescent="0.2">
      <c r="A2059">
        <v>6433182</v>
      </c>
      <c r="K2059">
        <v>0.125</v>
      </c>
      <c r="L2059">
        <v>7</v>
      </c>
      <c r="N2059">
        <v>1</v>
      </c>
      <c r="AB2059">
        <v>0.25</v>
      </c>
      <c r="AG2059">
        <v>8.3333000000000004E-2</v>
      </c>
      <c r="AH2059">
        <v>9</v>
      </c>
      <c r="AK2059">
        <v>5.4166670000000003</v>
      </c>
    </row>
    <row r="2060" spans="1:40" x14ac:dyDescent="0.2">
      <c r="A2060">
        <v>6433188</v>
      </c>
      <c r="Y2060">
        <v>1</v>
      </c>
      <c r="Z2060">
        <v>4</v>
      </c>
      <c r="AA2060">
        <v>1.0625</v>
      </c>
      <c r="AB2060">
        <v>1</v>
      </c>
    </row>
    <row r="2061" spans="1:40" x14ac:dyDescent="0.2">
      <c r="A2061">
        <v>6433196</v>
      </c>
      <c r="I2061">
        <v>20.833333</v>
      </c>
      <c r="J2061">
        <v>10</v>
      </c>
      <c r="Z2061">
        <v>2</v>
      </c>
      <c r="AB2061">
        <v>-1</v>
      </c>
      <c r="AI2061">
        <v>24</v>
      </c>
    </row>
    <row r="2062" spans="1:40" x14ac:dyDescent="0.2">
      <c r="A2062">
        <v>6433198</v>
      </c>
      <c r="B2062">
        <v>250</v>
      </c>
      <c r="C2062">
        <v>220</v>
      </c>
      <c r="D2062">
        <v>15</v>
      </c>
      <c r="E2062">
        <v>1</v>
      </c>
      <c r="F2062">
        <v>50</v>
      </c>
      <c r="G2062">
        <v>328.91666700000002</v>
      </c>
      <c r="I2062">
        <v>747.999999</v>
      </c>
      <c r="K2062">
        <v>50</v>
      </c>
      <c r="L2062">
        <v>50</v>
      </c>
      <c r="N2062">
        <v>-1</v>
      </c>
      <c r="X2062">
        <v>-1</v>
      </c>
      <c r="Y2062">
        <v>1</v>
      </c>
      <c r="Z2062">
        <v>11</v>
      </c>
      <c r="AA2062">
        <v>-1.0625</v>
      </c>
      <c r="AB2062">
        <v>10</v>
      </c>
      <c r="AC2062">
        <v>0</v>
      </c>
      <c r="AE2062">
        <v>-0.66666700000000001</v>
      </c>
      <c r="AG2062">
        <v>59.916666999999997</v>
      </c>
      <c r="AH2062">
        <v>15</v>
      </c>
      <c r="AI2062">
        <v>25</v>
      </c>
    </row>
    <row r="2063" spans="1:40" x14ac:dyDescent="0.2">
      <c r="A2063">
        <v>6433199</v>
      </c>
      <c r="I2063">
        <v>6.25</v>
      </c>
    </row>
    <row r="2064" spans="1:40" x14ac:dyDescent="0.2">
      <c r="A2064">
        <v>6433200</v>
      </c>
      <c r="B2064">
        <v>1</v>
      </c>
      <c r="G2064">
        <v>52</v>
      </c>
      <c r="I2064">
        <v>50</v>
      </c>
      <c r="J2064">
        <v>5</v>
      </c>
      <c r="K2064">
        <v>1</v>
      </c>
      <c r="AC2064">
        <v>0.25</v>
      </c>
      <c r="AI2064">
        <v>1</v>
      </c>
    </row>
    <row r="2065" spans="1:42" x14ac:dyDescent="0.2">
      <c r="A2065">
        <v>6433206</v>
      </c>
      <c r="B2065">
        <v>1</v>
      </c>
      <c r="F2065">
        <v>1</v>
      </c>
      <c r="G2065">
        <v>1.0833330000000001</v>
      </c>
      <c r="I2065">
        <v>4.1666659999999993</v>
      </c>
      <c r="K2065">
        <v>1</v>
      </c>
      <c r="L2065">
        <v>2</v>
      </c>
      <c r="Z2065">
        <v>2</v>
      </c>
      <c r="AA2065">
        <v>1.0625</v>
      </c>
      <c r="AB2065">
        <v>1</v>
      </c>
      <c r="AG2065">
        <v>1</v>
      </c>
      <c r="AI2065">
        <v>1</v>
      </c>
      <c r="AL2065">
        <v>1</v>
      </c>
    </row>
    <row r="2066" spans="1:42" x14ac:dyDescent="0.2">
      <c r="A2066">
        <v>6433208</v>
      </c>
      <c r="D2066">
        <v>5</v>
      </c>
      <c r="F2066">
        <v>6</v>
      </c>
      <c r="G2066">
        <v>2</v>
      </c>
      <c r="I2066">
        <v>4.1666659999999993</v>
      </c>
      <c r="J2066">
        <v>8</v>
      </c>
      <c r="K2066">
        <v>5</v>
      </c>
      <c r="L2066">
        <v>2</v>
      </c>
      <c r="AE2066">
        <v>1.6666669999999999</v>
      </c>
      <c r="AG2066">
        <v>1</v>
      </c>
      <c r="AH2066">
        <v>3</v>
      </c>
      <c r="AI2066">
        <v>3</v>
      </c>
    </row>
    <row r="2067" spans="1:42" x14ac:dyDescent="0.2">
      <c r="A2067">
        <v>6433210</v>
      </c>
      <c r="C2067">
        <v>7</v>
      </c>
      <c r="D2067">
        <v>2</v>
      </c>
      <c r="G2067">
        <v>5.4166670000000003</v>
      </c>
      <c r="H2067">
        <v>1.125</v>
      </c>
      <c r="I2067">
        <v>10.416667</v>
      </c>
      <c r="J2067">
        <v>1</v>
      </c>
      <c r="K2067">
        <v>1</v>
      </c>
      <c r="Y2067">
        <v>1</v>
      </c>
      <c r="Z2067">
        <v>1</v>
      </c>
      <c r="AB2067">
        <v>1</v>
      </c>
      <c r="AC2067">
        <v>1</v>
      </c>
      <c r="AG2067">
        <v>1</v>
      </c>
      <c r="AI2067">
        <v>2</v>
      </c>
    </row>
    <row r="2068" spans="1:42" x14ac:dyDescent="0.2">
      <c r="A2068">
        <v>6433211</v>
      </c>
      <c r="F2068">
        <v>1</v>
      </c>
      <c r="K2068">
        <v>1</v>
      </c>
      <c r="AB2068">
        <v>1</v>
      </c>
      <c r="AG2068">
        <v>1</v>
      </c>
      <c r="AI2068">
        <v>1</v>
      </c>
    </row>
    <row r="2069" spans="1:42" x14ac:dyDescent="0.2">
      <c r="A2069">
        <v>6433214</v>
      </c>
      <c r="AI2069">
        <v>1</v>
      </c>
    </row>
    <row r="2070" spans="1:42" x14ac:dyDescent="0.2">
      <c r="A2070">
        <v>6433223</v>
      </c>
      <c r="I2070">
        <v>3.0833330000000001</v>
      </c>
      <c r="L2070">
        <v>1</v>
      </c>
      <c r="AG2070">
        <v>1</v>
      </c>
      <c r="AH2070">
        <v>10</v>
      </c>
      <c r="AK2070">
        <v>4.1667000000000003E-2</v>
      </c>
      <c r="AM2070">
        <v>4.1667000000000003E-2</v>
      </c>
    </row>
    <row r="2071" spans="1:42" x14ac:dyDescent="0.2">
      <c r="A2071">
        <v>6433227</v>
      </c>
      <c r="B2071">
        <v>1</v>
      </c>
      <c r="C2071">
        <v>3</v>
      </c>
      <c r="G2071">
        <v>1</v>
      </c>
      <c r="H2071">
        <v>1</v>
      </c>
      <c r="I2071">
        <v>4.1666659999999993</v>
      </c>
      <c r="K2071">
        <v>0</v>
      </c>
      <c r="Z2071">
        <v>1</v>
      </c>
      <c r="AB2071">
        <v>1</v>
      </c>
      <c r="AC2071">
        <v>1</v>
      </c>
      <c r="AG2071">
        <v>8.3333000000000004E-2</v>
      </c>
    </row>
    <row r="2072" spans="1:42" x14ac:dyDescent="0.2">
      <c r="A2072">
        <v>6433230</v>
      </c>
      <c r="G2072">
        <v>5.4166670000000003</v>
      </c>
      <c r="I2072">
        <v>6.25</v>
      </c>
      <c r="K2072">
        <v>1</v>
      </c>
      <c r="L2072">
        <v>0</v>
      </c>
      <c r="Z2072">
        <v>1</v>
      </c>
      <c r="AB2072">
        <v>1</v>
      </c>
      <c r="AH2072">
        <v>2</v>
      </c>
    </row>
    <row r="2073" spans="1:42" x14ac:dyDescent="0.2">
      <c r="A2073">
        <v>6433232</v>
      </c>
      <c r="B2073">
        <v>2</v>
      </c>
      <c r="G2073">
        <v>2.1666669999999999</v>
      </c>
      <c r="H2073">
        <v>1.125</v>
      </c>
      <c r="I2073">
        <v>4.1666659999999993</v>
      </c>
      <c r="K2073">
        <v>1</v>
      </c>
      <c r="L2073">
        <v>1</v>
      </c>
      <c r="Y2073">
        <v>1</v>
      </c>
      <c r="Z2073">
        <v>2</v>
      </c>
      <c r="AB2073">
        <v>1</v>
      </c>
      <c r="AG2073">
        <v>1</v>
      </c>
      <c r="AI2073">
        <v>1</v>
      </c>
    </row>
    <row r="2074" spans="1:42" x14ac:dyDescent="0.2">
      <c r="A2074">
        <v>6433245</v>
      </c>
      <c r="H2074">
        <v>1</v>
      </c>
      <c r="J2074">
        <v>70</v>
      </c>
      <c r="K2074">
        <v>1</v>
      </c>
      <c r="N2074">
        <v>1</v>
      </c>
      <c r="Q2074">
        <v>5</v>
      </c>
      <c r="Y2074">
        <v>1</v>
      </c>
      <c r="Z2074">
        <v>7</v>
      </c>
      <c r="AB2074">
        <v>1</v>
      </c>
      <c r="AG2074">
        <v>0.16666700000000001</v>
      </c>
      <c r="AI2074">
        <v>0.44444400000000001</v>
      </c>
      <c r="AM2074">
        <v>2.1666669999999999</v>
      </c>
      <c r="AP2074">
        <v>6.25E-2</v>
      </c>
    </row>
    <row r="2075" spans="1:42" x14ac:dyDescent="0.2">
      <c r="A2075">
        <v>6433252</v>
      </c>
      <c r="F2075">
        <v>1</v>
      </c>
      <c r="I2075">
        <v>4.1666659999999993</v>
      </c>
      <c r="J2075">
        <v>1</v>
      </c>
      <c r="K2075">
        <v>1</v>
      </c>
      <c r="AI2075">
        <v>1</v>
      </c>
      <c r="AK2075">
        <v>1.0833330000000001</v>
      </c>
      <c r="AM2075">
        <v>1.0833330000000001</v>
      </c>
    </row>
    <row r="2076" spans="1:42" x14ac:dyDescent="0.2">
      <c r="A2076">
        <v>6433254</v>
      </c>
      <c r="B2076">
        <v>5</v>
      </c>
      <c r="E2076">
        <v>5</v>
      </c>
      <c r="G2076">
        <v>5.4166670000000003</v>
      </c>
      <c r="H2076">
        <v>1.125</v>
      </c>
      <c r="I2076">
        <v>6.25</v>
      </c>
      <c r="K2076">
        <v>2</v>
      </c>
      <c r="Z2076">
        <v>6</v>
      </c>
      <c r="AA2076">
        <v>11.6875</v>
      </c>
      <c r="AB2076">
        <v>16</v>
      </c>
      <c r="AP2076">
        <v>1.125</v>
      </c>
    </row>
    <row r="2077" spans="1:42" x14ac:dyDescent="0.2">
      <c r="A2077">
        <v>6433259</v>
      </c>
      <c r="B2077">
        <v>2</v>
      </c>
      <c r="C2077">
        <v>1</v>
      </c>
      <c r="D2077">
        <v>1</v>
      </c>
      <c r="E2077">
        <v>1</v>
      </c>
      <c r="J2077">
        <v>3</v>
      </c>
      <c r="L2077">
        <v>2</v>
      </c>
      <c r="Z2077">
        <v>1</v>
      </c>
      <c r="AB2077">
        <v>1</v>
      </c>
      <c r="AC2077">
        <v>3</v>
      </c>
      <c r="AG2077">
        <v>4</v>
      </c>
    </row>
    <row r="2078" spans="1:42" x14ac:dyDescent="0.2">
      <c r="A2078">
        <v>6433260</v>
      </c>
      <c r="D2078">
        <v>1</v>
      </c>
      <c r="E2078">
        <v>1</v>
      </c>
      <c r="F2078">
        <v>2</v>
      </c>
      <c r="G2078">
        <v>1</v>
      </c>
      <c r="I2078">
        <v>2.0833330000000001</v>
      </c>
      <c r="K2078">
        <v>2</v>
      </c>
      <c r="L2078">
        <v>1</v>
      </c>
      <c r="N2078">
        <v>1.5</v>
      </c>
      <c r="V2078">
        <v>0.5</v>
      </c>
      <c r="AA2078">
        <v>1.0625</v>
      </c>
      <c r="AB2078">
        <v>1</v>
      </c>
      <c r="AC2078">
        <v>0.5</v>
      </c>
      <c r="AG2078">
        <v>1.0833330000000001</v>
      </c>
      <c r="AK2078">
        <v>1.0833330000000001</v>
      </c>
    </row>
    <row r="2079" spans="1:42" x14ac:dyDescent="0.2">
      <c r="A2079">
        <v>6433262</v>
      </c>
      <c r="G2079">
        <v>2.1666669999999999</v>
      </c>
      <c r="I2079">
        <v>4.0833329999999997</v>
      </c>
      <c r="K2079">
        <v>1</v>
      </c>
      <c r="L2079">
        <v>2</v>
      </c>
      <c r="Z2079">
        <v>1</v>
      </c>
      <c r="AA2079">
        <v>1.0625</v>
      </c>
      <c r="AB2079">
        <v>1</v>
      </c>
      <c r="AC2079">
        <v>0.25</v>
      </c>
      <c r="AH2079">
        <v>1</v>
      </c>
      <c r="AI2079">
        <v>1</v>
      </c>
      <c r="AK2079">
        <v>2.1666669999999999</v>
      </c>
      <c r="AN2079">
        <v>0.5</v>
      </c>
    </row>
    <row r="2080" spans="1:42" x14ac:dyDescent="0.2">
      <c r="A2080">
        <v>6433266</v>
      </c>
      <c r="C2080">
        <v>6</v>
      </c>
      <c r="I2080">
        <v>6.25</v>
      </c>
      <c r="AH2080">
        <v>2</v>
      </c>
      <c r="AI2080">
        <v>2</v>
      </c>
    </row>
    <row r="2081" spans="1:37" x14ac:dyDescent="0.2">
      <c r="A2081">
        <v>6433271</v>
      </c>
      <c r="F2081">
        <v>5</v>
      </c>
      <c r="I2081">
        <v>2.0833330000000001</v>
      </c>
      <c r="Z2081">
        <v>1</v>
      </c>
      <c r="AB2081">
        <v>1</v>
      </c>
      <c r="AG2081">
        <v>2</v>
      </c>
      <c r="AH2081">
        <v>1</v>
      </c>
    </row>
    <row r="2082" spans="1:37" x14ac:dyDescent="0.2">
      <c r="A2082">
        <v>6433276</v>
      </c>
      <c r="B2082">
        <v>5</v>
      </c>
      <c r="D2082">
        <v>1</v>
      </c>
      <c r="G2082">
        <v>3.25</v>
      </c>
      <c r="I2082">
        <v>6.25</v>
      </c>
      <c r="J2082">
        <v>2</v>
      </c>
      <c r="AI2082">
        <v>2</v>
      </c>
      <c r="AJ2082">
        <v>1.0625</v>
      </c>
      <c r="AK2082">
        <v>6.5</v>
      </c>
    </row>
    <row r="2083" spans="1:37" x14ac:dyDescent="0.2">
      <c r="A2083">
        <v>6433278</v>
      </c>
      <c r="K2083">
        <v>1</v>
      </c>
      <c r="AC2083">
        <v>0.25</v>
      </c>
      <c r="AE2083">
        <v>1</v>
      </c>
    </row>
    <row r="2084" spans="1:37" x14ac:dyDescent="0.2">
      <c r="A2084">
        <v>6433279</v>
      </c>
      <c r="B2084">
        <v>9</v>
      </c>
      <c r="C2084">
        <v>2</v>
      </c>
      <c r="D2084">
        <v>4</v>
      </c>
      <c r="E2084">
        <v>5</v>
      </c>
      <c r="F2084">
        <v>5</v>
      </c>
      <c r="G2084">
        <v>13.833334000000001</v>
      </c>
      <c r="H2084">
        <v>1</v>
      </c>
      <c r="I2084">
        <v>25.000000000000004</v>
      </c>
      <c r="J2084">
        <v>7</v>
      </c>
      <c r="K2084">
        <v>5</v>
      </c>
      <c r="L2084">
        <v>10</v>
      </c>
      <c r="Q2084">
        <v>2</v>
      </c>
      <c r="Y2084">
        <v>8</v>
      </c>
      <c r="Z2084">
        <v>14</v>
      </c>
      <c r="AA2084">
        <v>5.3125</v>
      </c>
      <c r="AB2084">
        <v>14</v>
      </c>
      <c r="AC2084">
        <v>1</v>
      </c>
      <c r="AD2084">
        <v>1</v>
      </c>
      <c r="AG2084">
        <v>1.0833330000000001</v>
      </c>
      <c r="AH2084">
        <v>1</v>
      </c>
      <c r="AI2084">
        <v>2</v>
      </c>
    </row>
    <row r="2085" spans="1:37" x14ac:dyDescent="0.2">
      <c r="A2085">
        <v>6433283</v>
      </c>
      <c r="C2085">
        <v>10</v>
      </c>
      <c r="G2085">
        <v>10.833333</v>
      </c>
      <c r="H2085">
        <v>1</v>
      </c>
      <c r="I2085">
        <v>9.4166670000000003</v>
      </c>
      <c r="Q2085">
        <v>1</v>
      </c>
      <c r="V2085">
        <v>1</v>
      </c>
      <c r="Y2085">
        <v>1</v>
      </c>
      <c r="Z2085">
        <v>1</v>
      </c>
      <c r="AB2085">
        <v>1</v>
      </c>
      <c r="AC2085">
        <v>0.25</v>
      </c>
      <c r="AG2085">
        <v>8.3333000000000004E-2</v>
      </c>
      <c r="AI2085">
        <v>2</v>
      </c>
    </row>
    <row r="2086" spans="1:37" x14ac:dyDescent="0.2">
      <c r="A2086">
        <v>6433284</v>
      </c>
      <c r="B2086">
        <v>1</v>
      </c>
      <c r="C2086">
        <v>1</v>
      </c>
      <c r="D2086">
        <v>1</v>
      </c>
      <c r="I2086">
        <v>2</v>
      </c>
      <c r="J2086">
        <v>1</v>
      </c>
      <c r="K2086">
        <v>1</v>
      </c>
      <c r="AJ2086">
        <v>1.0625</v>
      </c>
      <c r="AK2086">
        <v>2.1666660000000002</v>
      </c>
    </row>
    <row r="2087" spans="1:37" x14ac:dyDescent="0.2">
      <c r="A2087">
        <v>6433288</v>
      </c>
      <c r="C2087">
        <v>3</v>
      </c>
      <c r="G2087">
        <v>1.0833330000000001</v>
      </c>
      <c r="H2087">
        <v>2.25</v>
      </c>
      <c r="I2087">
        <v>5.1666659999999993</v>
      </c>
      <c r="K2087">
        <v>1</v>
      </c>
      <c r="L2087">
        <v>1</v>
      </c>
      <c r="Z2087">
        <v>1</v>
      </c>
      <c r="AB2087">
        <v>8.3333000000000004E-2</v>
      </c>
      <c r="AG2087">
        <v>0.5</v>
      </c>
      <c r="AI2087">
        <v>1</v>
      </c>
      <c r="AK2087">
        <v>2.1666669999999999</v>
      </c>
    </row>
    <row r="2088" spans="1:37" x14ac:dyDescent="0.2">
      <c r="A2088">
        <v>6433292</v>
      </c>
      <c r="C2088">
        <v>1</v>
      </c>
      <c r="D2088">
        <v>1</v>
      </c>
      <c r="F2088">
        <v>1</v>
      </c>
      <c r="H2088">
        <v>1</v>
      </c>
      <c r="I2088">
        <v>2.0833330000000001</v>
      </c>
      <c r="J2088">
        <v>1</v>
      </c>
      <c r="L2088">
        <v>1</v>
      </c>
      <c r="Q2088">
        <v>3</v>
      </c>
      <c r="Z2088">
        <v>1</v>
      </c>
      <c r="AE2088">
        <v>1</v>
      </c>
      <c r="AG2088">
        <v>5.0833329999999997</v>
      </c>
      <c r="AH2088">
        <v>1</v>
      </c>
      <c r="AI2088">
        <v>1</v>
      </c>
    </row>
    <row r="2089" spans="1:37" x14ac:dyDescent="0.2">
      <c r="A2089">
        <v>6433302</v>
      </c>
      <c r="I2089">
        <v>4.1666670000000003</v>
      </c>
    </row>
    <row r="2090" spans="1:37" x14ac:dyDescent="0.2">
      <c r="A2090">
        <v>6433303</v>
      </c>
      <c r="C2090">
        <v>4</v>
      </c>
      <c r="G2090">
        <v>17.416667</v>
      </c>
      <c r="I2090">
        <v>46.916667000000004</v>
      </c>
      <c r="K2090">
        <v>1</v>
      </c>
      <c r="Z2090">
        <v>6</v>
      </c>
      <c r="AB2090">
        <v>10</v>
      </c>
      <c r="AG2090">
        <v>6</v>
      </c>
      <c r="AH2090">
        <v>1</v>
      </c>
    </row>
    <row r="2091" spans="1:37" x14ac:dyDescent="0.2">
      <c r="A2091">
        <v>6433318</v>
      </c>
      <c r="J2091">
        <v>2</v>
      </c>
      <c r="Y2091">
        <v>1</v>
      </c>
      <c r="Z2091">
        <v>1</v>
      </c>
    </row>
    <row r="2092" spans="1:37" x14ac:dyDescent="0.2">
      <c r="A2092">
        <v>6433328</v>
      </c>
      <c r="E2092">
        <v>3</v>
      </c>
      <c r="G2092">
        <v>11.833333</v>
      </c>
      <c r="I2092">
        <v>25</v>
      </c>
      <c r="K2092">
        <v>2</v>
      </c>
      <c r="AA2092">
        <v>5.3125</v>
      </c>
      <c r="AB2092">
        <v>1</v>
      </c>
      <c r="AK2092">
        <v>1.0833330000000001</v>
      </c>
    </row>
    <row r="2093" spans="1:37" x14ac:dyDescent="0.2">
      <c r="A2093">
        <v>6433331</v>
      </c>
      <c r="B2093">
        <v>1</v>
      </c>
      <c r="E2093">
        <v>2</v>
      </c>
      <c r="G2093">
        <v>2.0833330000000001</v>
      </c>
      <c r="I2093">
        <v>6.25</v>
      </c>
      <c r="L2093">
        <v>2</v>
      </c>
    </row>
    <row r="2094" spans="1:37" x14ac:dyDescent="0.2">
      <c r="A2094">
        <v>6433333</v>
      </c>
      <c r="B2094">
        <v>3</v>
      </c>
      <c r="E2094">
        <v>1</v>
      </c>
      <c r="G2094">
        <v>4.3333329999999997</v>
      </c>
      <c r="I2094">
        <v>4.1666670000000003</v>
      </c>
      <c r="K2094">
        <v>1</v>
      </c>
      <c r="L2094">
        <v>4</v>
      </c>
      <c r="Z2094">
        <v>2</v>
      </c>
      <c r="AB2094">
        <v>1</v>
      </c>
    </row>
    <row r="2095" spans="1:37" x14ac:dyDescent="0.2">
      <c r="A2095">
        <v>6433336</v>
      </c>
      <c r="B2095">
        <v>1</v>
      </c>
      <c r="D2095">
        <v>2</v>
      </c>
      <c r="F2095">
        <v>1</v>
      </c>
      <c r="G2095">
        <v>1.0833330000000001</v>
      </c>
      <c r="H2095">
        <v>1.125</v>
      </c>
      <c r="I2095">
        <v>4.1666670000000003</v>
      </c>
      <c r="J2095">
        <v>1</v>
      </c>
      <c r="K2095">
        <v>1</v>
      </c>
      <c r="L2095">
        <v>1</v>
      </c>
      <c r="Z2095">
        <v>2</v>
      </c>
      <c r="AB2095">
        <v>2</v>
      </c>
      <c r="AC2095">
        <v>0.25</v>
      </c>
      <c r="AG2095">
        <v>2</v>
      </c>
      <c r="AH2095">
        <v>1</v>
      </c>
      <c r="AI2095">
        <v>1</v>
      </c>
    </row>
    <row r="2096" spans="1:37" x14ac:dyDescent="0.2">
      <c r="A2096">
        <v>6433343</v>
      </c>
      <c r="C2096">
        <v>1</v>
      </c>
      <c r="E2096">
        <v>3</v>
      </c>
      <c r="G2096">
        <v>6.5</v>
      </c>
      <c r="I2096">
        <v>6.25</v>
      </c>
      <c r="K2096">
        <v>3</v>
      </c>
      <c r="V2096">
        <v>3</v>
      </c>
      <c r="Z2096">
        <v>1</v>
      </c>
      <c r="AB2096">
        <v>1</v>
      </c>
      <c r="AG2096">
        <v>5</v>
      </c>
      <c r="AI2096">
        <v>1</v>
      </c>
    </row>
    <row r="2097" spans="1:42" x14ac:dyDescent="0.2">
      <c r="A2097">
        <v>6433344</v>
      </c>
      <c r="C2097">
        <v>1</v>
      </c>
      <c r="E2097">
        <v>2</v>
      </c>
      <c r="G2097">
        <v>2.1666669999999999</v>
      </c>
      <c r="H2097">
        <v>1</v>
      </c>
      <c r="I2097">
        <v>2.0833330000000001</v>
      </c>
      <c r="K2097">
        <v>2</v>
      </c>
      <c r="Q2097">
        <v>0.5</v>
      </c>
      <c r="V2097">
        <v>1</v>
      </c>
      <c r="AG2097">
        <v>8.3333000000000004E-2</v>
      </c>
      <c r="AI2097">
        <v>2</v>
      </c>
      <c r="AK2097">
        <v>7.5833340000000007</v>
      </c>
      <c r="AL2097">
        <v>1</v>
      </c>
      <c r="AP2097">
        <v>1.125</v>
      </c>
    </row>
    <row r="2098" spans="1:42" x14ac:dyDescent="0.2">
      <c r="A2098">
        <v>6433349</v>
      </c>
      <c r="H2098">
        <v>1</v>
      </c>
      <c r="I2098">
        <v>4.1666670000000003</v>
      </c>
      <c r="K2098">
        <v>2</v>
      </c>
      <c r="L2098">
        <v>3</v>
      </c>
      <c r="Z2098">
        <v>1</v>
      </c>
      <c r="AB2098">
        <v>1</v>
      </c>
      <c r="AG2098">
        <v>8.3333000000000004E-2</v>
      </c>
    </row>
    <row r="2099" spans="1:42" x14ac:dyDescent="0.2">
      <c r="A2099">
        <v>6433350</v>
      </c>
      <c r="F2099">
        <v>2</v>
      </c>
      <c r="K2099">
        <v>3</v>
      </c>
      <c r="N2099">
        <v>0.5</v>
      </c>
      <c r="Z2099">
        <v>3</v>
      </c>
      <c r="AB2099">
        <v>1</v>
      </c>
      <c r="AC2099">
        <v>0.25</v>
      </c>
      <c r="AD2099">
        <v>1</v>
      </c>
      <c r="AI2099">
        <v>3</v>
      </c>
    </row>
    <row r="2100" spans="1:42" x14ac:dyDescent="0.2">
      <c r="A2100">
        <v>6433351</v>
      </c>
      <c r="B2100">
        <v>1</v>
      </c>
      <c r="C2100">
        <v>1</v>
      </c>
      <c r="D2100">
        <v>2</v>
      </c>
      <c r="G2100">
        <v>3.0833330000000001</v>
      </c>
      <c r="I2100">
        <v>3.0833330000000001</v>
      </c>
      <c r="J2100">
        <v>2</v>
      </c>
      <c r="K2100">
        <v>3</v>
      </c>
      <c r="L2100">
        <v>2</v>
      </c>
      <c r="N2100">
        <v>0.25</v>
      </c>
      <c r="AC2100">
        <v>0.25</v>
      </c>
      <c r="AG2100">
        <v>1</v>
      </c>
      <c r="AH2100">
        <v>0.5</v>
      </c>
      <c r="AM2100">
        <v>1.0833330000000001</v>
      </c>
    </row>
    <row r="2101" spans="1:42" x14ac:dyDescent="0.2">
      <c r="A2101">
        <v>6433353</v>
      </c>
      <c r="G2101">
        <v>2.1666669999999999</v>
      </c>
      <c r="I2101">
        <v>2.0833330000000001</v>
      </c>
      <c r="J2101">
        <v>1</v>
      </c>
      <c r="K2101">
        <v>1</v>
      </c>
      <c r="Z2101">
        <v>1</v>
      </c>
      <c r="AA2101">
        <v>1.0625</v>
      </c>
      <c r="AB2101">
        <v>1</v>
      </c>
      <c r="AG2101">
        <v>1</v>
      </c>
      <c r="AK2101">
        <v>1.0833330000000001</v>
      </c>
    </row>
    <row r="2102" spans="1:42" x14ac:dyDescent="0.2">
      <c r="A2102">
        <v>6433354</v>
      </c>
      <c r="AI2102">
        <v>4</v>
      </c>
    </row>
    <row r="2103" spans="1:42" x14ac:dyDescent="0.2">
      <c r="A2103">
        <v>6433357</v>
      </c>
      <c r="D2103">
        <v>1</v>
      </c>
      <c r="I2103">
        <v>6.25</v>
      </c>
      <c r="J2103">
        <v>2</v>
      </c>
      <c r="K2103">
        <v>1</v>
      </c>
      <c r="L2103">
        <v>6</v>
      </c>
      <c r="N2103">
        <v>1</v>
      </c>
      <c r="Q2103">
        <v>2</v>
      </c>
      <c r="AG2103">
        <v>2.0833330000000001</v>
      </c>
      <c r="AH2103">
        <v>2</v>
      </c>
      <c r="AI2103">
        <v>2</v>
      </c>
    </row>
    <row r="2104" spans="1:42" x14ac:dyDescent="0.2">
      <c r="A2104">
        <v>6433362</v>
      </c>
      <c r="B2104">
        <v>-1</v>
      </c>
      <c r="C2104">
        <v>7</v>
      </c>
      <c r="D2104">
        <v>27</v>
      </c>
      <c r="E2104">
        <v>8</v>
      </c>
      <c r="F2104">
        <v>8</v>
      </c>
      <c r="G2104">
        <v>15.750001000000001</v>
      </c>
      <c r="H2104">
        <v>6.625</v>
      </c>
      <c r="I2104">
        <v>37.499999000000003</v>
      </c>
      <c r="J2104">
        <v>105</v>
      </c>
      <c r="K2104">
        <v>13</v>
      </c>
      <c r="L2104">
        <v>26</v>
      </c>
      <c r="N2104">
        <v>6</v>
      </c>
      <c r="P2104">
        <v>10</v>
      </c>
      <c r="Q2104">
        <v>15</v>
      </c>
      <c r="T2104">
        <v>-0.25</v>
      </c>
      <c r="V2104">
        <v>16</v>
      </c>
      <c r="Y2104">
        <v>0</v>
      </c>
      <c r="Z2104">
        <v>1</v>
      </c>
      <c r="AA2104">
        <v>-1.0625</v>
      </c>
      <c r="AB2104">
        <v>1</v>
      </c>
      <c r="AC2104">
        <v>7</v>
      </c>
      <c r="AG2104">
        <v>-0.83333400000000002</v>
      </c>
      <c r="AH2104">
        <v>50</v>
      </c>
      <c r="AI2104">
        <v>20</v>
      </c>
      <c r="AK2104">
        <v>1.0833330000000001</v>
      </c>
      <c r="AN2104">
        <v>1</v>
      </c>
    </row>
    <row r="2105" spans="1:42" x14ac:dyDescent="0.2">
      <c r="A2105">
        <v>6433369</v>
      </c>
      <c r="G2105">
        <v>2.1666669999999999</v>
      </c>
      <c r="I2105">
        <v>2.0833330000000001</v>
      </c>
      <c r="AK2105">
        <v>1.0833330000000001</v>
      </c>
    </row>
    <row r="2106" spans="1:42" x14ac:dyDescent="0.2">
      <c r="A2106">
        <v>6433370</v>
      </c>
      <c r="B2106">
        <v>1</v>
      </c>
      <c r="C2106">
        <v>1</v>
      </c>
      <c r="G2106">
        <v>1.0833330000000001</v>
      </c>
      <c r="K2106">
        <v>1</v>
      </c>
    </row>
    <row r="2107" spans="1:42" x14ac:dyDescent="0.2">
      <c r="A2107">
        <v>6433372</v>
      </c>
      <c r="B2107">
        <v>4</v>
      </c>
      <c r="C2107">
        <v>1</v>
      </c>
      <c r="D2107">
        <v>2</v>
      </c>
      <c r="E2107">
        <v>1</v>
      </c>
      <c r="F2107">
        <v>1</v>
      </c>
      <c r="G2107">
        <v>3.1666669999999999</v>
      </c>
      <c r="I2107">
        <v>3.0833330000000001</v>
      </c>
      <c r="J2107">
        <v>2</v>
      </c>
      <c r="L2107">
        <v>2</v>
      </c>
      <c r="AK2107">
        <v>7.5833340000000007</v>
      </c>
    </row>
    <row r="2108" spans="1:42" x14ac:dyDescent="0.2">
      <c r="A2108">
        <v>6433386</v>
      </c>
      <c r="E2108">
        <v>1</v>
      </c>
      <c r="G2108">
        <v>2.1666669999999999</v>
      </c>
      <c r="Z2108">
        <v>1</v>
      </c>
      <c r="AA2108">
        <v>1.0625</v>
      </c>
      <c r="AB2108">
        <v>1</v>
      </c>
    </row>
    <row r="2109" spans="1:42" x14ac:dyDescent="0.2">
      <c r="A2109">
        <v>6433387</v>
      </c>
      <c r="B2109">
        <v>1</v>
      </c>
      <c r="D2109">
        <v>2</v>
      </c>
      <c r="G2109">
        <v>1.0833330000000001</v>
      </c>
      <c r="I2109">
        <v>2.0833330000000001</v>
      </c>
      <c r="J2109">
        <v>1</v>
      </c>
      <c r="AB2109">
        <v>1</v>
      </c>
      <c r="AG2109">
        <v>1</v>
      </c>
      <c r="AP2109">
        <v>1.125</v>
      </c>
    </row>
    <row r="2110" spans="1:42" x14ac:dyDescent="0.2">
      <c r="A2110">
        <v>6433388</v>
      </c>
      <c r="G2110">
        <v>3.1666669999999999</v>
      </c>
      <c r="I2110">
        <v>6.25</v>
      </c>
      <c r="J2110">
        <v>2</v>
      </c>
      <c r="K2110">
        <v>1</v>
      </c>
      <c r="L2110">
        <v>1</v>
      </c>
      <c r="AK2110">
        <v>1.0833330000000001</v>
      </c>
    </row>
    <row r="2111" spans="1:42" x14ac:dyDescent="0.2">
      <c r="A2111">
        <v>6433409</v>
      </c>
      <c r="B2111">
        <v>15</v>
      </c>
      <c r="C2111">
        <v>10</v>
      </c>
      <c r="D2111">
        <v>30</v>
      </c>
      <c r="E2111">
        <v>0</v>
      </c>
      <c r="F2111">
        <v>10</v>
      </c>
      <c r="G2111">
        <v>15.416667</v>
      </c>
      <c r="H2111">
        <v>2</v>
      </c>
      <c r="I2111">
        <v>62.583332999999996</v>
      </c>
      <c r="J2111">
        <v>45</v>
      </c>
      <c r="K2111">
        <v>10</v>
      </c>
      <c r="L2111">
        <v>55</v>
      </c>
      <c r="M2111">
        <v>1</v>
      </c>
      <c r="N2111">
        <v>4</v>
      </c>
      <c r="O2111">
        <v>1</v>
      </c>
      <c r="Q2111">
        <v>13</v>
      </c>
      <c r="S2111">
        <v>1</v>
      </c>
      <c r="T2111">
        <v>1</v>
      </c>
      <c r="V2111">
        <v>7</v>
      </c>
      <c r="X2111">
        <v>2</v>
      </c>
      <c r="Y2111">
        <v>10</v>
      </c>
      <c r="Z2111">
        <v>30</v>
      </c>
      <c r="AB2111">
        <v>24</v>
      </c>
      <c r="AC2111">
        <v>0</v>
      </c>
      <c r="AD2111">
        <v>7</v>
      </c>
      <c r="AE2111">
        <v>3</v>
      </c>
      <c r="AG2111">
        <v>0.25</v>
      </c>
      <c r="AH2111">
        <v>18</v>
      </c>
      <c r="AI2111">
        <v>2</v>
      </c>
    </row>
    <row r="2112" spans="1:42" x14ac:dyDescent="0.2">
      <c r="A2112">
        <v>6433430</v>
      </c>
      <c r="F2112">
        <v>2</v>
      </c>
      <c r="I2112">
        <v>4.1666659999999993</v>
      </c>
      <c r="K2112">
        <v>7</v>
      </c>
      <c r="L2112">
        <v>5</v>
      </c>
      <c r="Z2112">
        <v>1</v>
      </c>
      <c r="AC2112">
        <v>0.25</v>
      </c>
      <c r="AG2112">
        <v>2</v>
      </c>
      <c r="AH2112">
        <v>1.5</v>
      </c>
      <c r="AI2112">
        <v>3</v>
      </c>
      <c r="AK2112">
        <v>4.1667000000000003E-2</v>
      </c>
      <c r="AM2112">
        <v>2.1666669999999999</v>
      </c>
    </row>
    <row r="2113" spans="1:42" x14ac:dyDescent="0.2">
      <c r="A2113">
        <v>6433431</v>
      </c>
      <c r="B2113">
        <v>14</v>
      </c>
      <c r="E2113">
        <v>5</v>
      </c>
      <c r="F2113">
        <v>10</v>
      </c>
      <c r="G2113">
        <v>28.833334000000001</v>
      </c>
      <c r="H2113">
        <v>1</v>
      </c>
      <c r="I2113">
        <v>26</v>
      </c>
      <c r="J2113">
        <v>2</v>
      </c>
      <c r="K2113">
        <v>16</v>
      </c>
      <c r="L2113">
        <v>5</v>
      </c>
      <c r="Z2113">
        <v>1</v>
      </c>
      <c r="AA2113">
        <v>6.375</v>
      </c>
      <c r="AB2113">
        <v>10</v>
      </c>
      <c r="AE2113">
        <v>0.66666700000000001</v>
      </c>
      <c r="AG2113">
        <v>8.3333000000000004E-2</v>
      </c>
      <c r="AI2113">
        <v>1</v>
      </c>
      <c r="AK2113">
        <v>7.5833329999999997</v>
      </c>
      <c r="AP2113">
        <v>1.125</v>
      </c>
    </row>
    <row r="2114" spans="1:42" x14ac:dyDescent="0.2">
      <c r="A2114">
        <v>6433435</v>
      </c>
      <c r="B2114">
        <v>7</v>
      </c>
      <c r="D2114">
        <v>1</v>
      </c>
      <c r="E2114">
        <v>1</v>
      </c>
      <c r="G2114">
        <v>2</v>
      </c>
      <c r="I2114">
        <v>3.0833330000000001</v>
      </c>
      <c r="J2114">
        <v>1</v>
      </c>
      <c r="K2114">
        <v>1</v>
      </c>
      <c r="L2114">
        <v>3</v>
      </c>
      <c r="AG2114">
        <v>2</v>
      </c>
      <c r="AH2114">
        <v>1</v>
      </c>
      <c r="AI2114">
        <v>1</v>
      </c>
      <c r="AM2114">
        <v>5.5</v>
      </c>
    </row>
    <row r="2115" spans="1:42" x14ac:dyDescent="0.2">
      <c r="A2115">
        <v>6433436</v>
      </c>
      <c r="D2115">
        <v>5</v>
      </c>
      <c r="E2115">
        <v>0</v>
      </c>
      <c r="G2115">
        <v>10</v>
      </c>
      <c r="I2115">
        <v>25</v>
      </c>
      <c r="J2115">
        <v>5</v>
      </c>
      <c r="L2115">
        <v>10</v>
      </c>
      <c r="Y2115">
        <v>5</v>
      </c>
      <c r="Z2115">
        <v>5</v>
      </c>
      <c r="AB2115">
        <v>5</v>
      </c>
      <c r="AG2115">
        <v>3</v>
      </c>
      <c r="AH2115">
        <v>2</v>
      </c>
      <c r="AI2115">
        <v>10</v>
      </c>
    </row>
    <row r="2116" spans="1:42" x14ac:dyDescent="0.2">
      <c r="A2116">
        <v>6433443</v>
      </c>
      <c r="E2116">
        <v>2</v>
      </c>
      <c r="F2116">
        <v>8</v>
      </c>
      <c r="G2116">
        <v>-3.3306690738754696E-16</v>
      </c>
      <c r="H2116">
        <v>4.25</v>
      </c>
      <c r="J2116">
        <v>4</v>
      </c>
      <c r="K2116">
        <v>7</v>
      </c>
      <c r="L2116">
        <v>4</v>
      </c>
      <c r="N2116">
        <v>1</v>
      </c>
      <c r="P2116">
        <v>1</v>
      </c>
      <c r="Q2116">
        <v>11</v>
      </c>
      <c r="T2116">
        <v>1.25</v>
      </c>
      <c r="V2116">
        <v>9</v>
      </c>
      <c r="AC2116">
        <v>1</v>
      </c>
      <c r="AG2116">
        <v>0.25</v>
      </c>
      <c r="AH2116">
        <v>5</v>
      </c>
      <c r="AI2116">
        <v>5</v>
      </c>
    </row>
    <row r="2117" spans="1:42" x14ac:dyDescent="0.2">
      <c r="A2117">
        <v>6433450</v>
      </c>
      <c r="E2117">
        <v>1</v>
      </c>
      <c r="K2117">
        <v>1</v>
      </c>
      <c r="L2117">
        <v>1</v>
      </c>
      <c r="AI2117">
        <v>1</v>
      </c>
    </row>
    <row r="2118" spans="1:42" x14ac:dyDescent="0.2">
      <c r="A2118">
        <v>6433457</v>
      </c>
      <c r="C2118">
        <v>1</v>
      </c>
      <c r="G2118">
        <v>5.4166670000000003</v>
      </c>
      <c r="I2118">
        <v>2.0833330000000001</v>
      </c>
      <c r="K2118">
        <v>3</v>
      </c>
      <c r="AG2118">
        <v>1</v>
      </c>
      <c r="AH2118">
        <v>2</v>
      </c>
      <c r="AK2118">
        <v>4.1700000000000001E-2</v>
      </c>
    </row>
    <row r="2119" spans="1:42" x14ac:dyDescent="0.2">
      <c r="A2119">
        <v>6433459</v>
      </c>
      <c r="B2119">
        <v>3</v>
      </c>
      <c r="G2119">
        <v>2.1666669999999999</v>
      </c>
      <c r="I2119">
        <v>2.0833330000000001</v>
      </c>
      <c r="L2119">
        <v>2</v>
      </c>
      <c r="AB2119">
        <v>1</v>
      </c>
      <c r="AI2119">
        <v>1</v>
      </c>
      <c r="AK2119">
        <v>1.0833330000000001</v>
      </c>
    </row>
    <row r="2120" spans="1:42" x14ac:dyDescent="0.2">
      <c r="A2120">
        <v>6433462</v>
      </c>
      <c r="G2120">
        <v>2</v>
      </c>
      <c r="I2120">
        <v>2.0833330000000001</v>
      </c>
      <c r="AK2120">
        <v>1.0833330000000001</v>
      </c>
      <c r="AM2120">
        <v>1.0833330000000001</v>
      </c>
    </row>
    <row r="2121" spans="1:42" x14ac:dyDescent="0.2">
      <c r="A2121">
        <v>6433465</v>
      </c>
      <c r="C2121">
        <v>1</v>
      </c>
      <c r="J2121">
        <v>1</v>
      </c>
      <c r="Q2121">
        <v>1</v>
      </c>
      <c r="AG2121">
        <v>1</v>
      </c>
      <c r="AH2121">
        <v>3</v>
      </c>
      <c r="AI2121">
        <v>2</v>
      </c>
    </row>
    <row r="2122" spans="1:42" x14ac:dyDescent="0.2">
      <c r="A2122">
        <v>6433469</v>
      </c>
      <c r="G2122">
        <v>3.25</v>
      </c>
      <c r="I2122">
        <v>4.1666659999999993</v>
      </c>
      <c r="K2122">
        <v>2</v>
      </c>
      <c r="L2122">
        <v>2</v>
      </c>
    </row>
    <row r="2123" spans="1:42" x14ac:dyDescent="0.2">
      <c r="A2123">
        <v>6433474</v>
      </c>
      <c r="E2123">
        <v>1</v>
      </c>
      <c r="K2123">
        <v>1</v>
      </c>
      <c r="AB2123">
        <v>2</v>
      </c>
      <c r="AI2123">
        <v>1</v>
      </c>
    </row>
    <row r="2124" spans="1:42" x14ac:dyDescent="0.2">
      <c r="A2124">
        <v>6433476</v>
      </c>
      <c r="E2124">
        <v>1</v>
      </c>
      <c r="I2124">
        <v>2.0833330000000001</v>
      </c>
      <c r="K2124">
        <v>2</v>
      </c>
      <c r="AG2124">
        <v>2</v>
      </c>
      <c r="AH2124">
        <v>1</v>
      </c>
      <c r="AI2124">
        <v>1</v>
      </c>
    </row>
    <row r="2125" spans="1:42" x14ac:dyDescent="0.2">
      <c r="A2125">
        <v>6433478</v>
      </c>
      <c r="G2125">
        <v>10</v>
      </c>
      <c r="I2125">
        <v>14.583333</v>
      </c>
      <c r="J2125">
        <v>7</v>
      </c>
      <c r="K2125">
        <v>2</v>
      </c>
      <c r="L2125">
        <v>6</v>
      </c>
      <c r="Q2125">
        <v>2</v>
      </c>
      <c r="AC2125">
        <v>1</v>
      </c>
      <c r="AH2125">
        <v>1</v>
      </c>
      <c r="AI2125">
        <v>4</v>
      </c>
    </row>
    <row r="2126" spans="1:42" x14ac:dyDescent="0.2">
      <c r="A2126">
        <v>6433479</v>
      </c>
      <c r="D2126">
        <v>2</v>
      </c>
      <c r="H2126">
        <v>1</v>
      </c>
      <c r="Y2126">
        <v>1</v>
      </c>
      <c r="Z2126">
        <v>1</v>
      </c>
      <c r="AD2126">
        <v>0.5</v>
      </c>
      <c r="AE2126">
        <v>1</v>
      </c>
      <c r="AG2126">
        <v>8.3333000000000004E-2</v>
      </c>
    </row>
    <row r="2127" spans="1:42" x14ac:dyDescent="0.2">
      <c r="A2127">
        <v>6433482</v>
      </c>
      <c r="D2127">
        <v>2</v>
      </c>
      <c r="E2127">
        <v>1</v>
      </c>
      <c r="F2127">
        <v>10</v>
      </c>
      <c r="G2127">
        <v>5.4166670000000003</v>
      </c>
      <c r="H2127">
        <v>2</v>
      </c>
      <c r="I2127">
        <v>6.25</v>
      </c>
      <c r="J2127">
        <v>5</v>
      </c>
      <c r="K2127">
        <v>2</v>
      </c>
      <c r="Y2127">
        <v>1</v>
      </c>
      <c r="AB2127">
        <v>5</v>
      </c>
      <c r="AG2127">
        <v>0.16666700000000001</v>
      </c>
      <c r="AH2127">
        <v>1</v>
      </c>
      <c r="AI2127">
        <v>2</v>
      </c>
      <c r="AM2127">
        <v>4.1667000000000003E-2</v>
      </c>
    </row>
    <row r="2128" spans="1:42" x14ac:dyDescent="0.2">
      <c r="A2128">
        <v>6433483</v>
      </c>
      <c r="F2128">
        <v>1</v>
      </c>
      <c r="I2128">
        <v>3.0833330000000001</v>
      </c>
      <c r="J2128">
        <v>2</v>
      </c>
      <c r="K2128">
        <v>2</v>
      </c>
      <c r="L2128">
        <v>2</v>
      </c>
      <c r="Y2128">
        <v>0.5</v>
      </c>
      <c r="AE2128">
        <v>0.33333299999999999</v>
      </c>
      <c r="AG2128">
        <v>1</v>
      </c>
      <c r="AI2128">
        <v>1</v>
      </c>
      <c r="AM2128">
        <v>1.0833330000000001</v>
      </c>
    </row>
    <row r="2129" spans="1:41" x14ac:dyDescent="0.2">
      <c r="A2129">
        <v>6433484</v>
      </c>
      <c r="B2129">
        <v>5</v>
      </c>
      <c r="E2129">
        <v>2</v>
      </c>
      <c r="F2129">
        <v>5</v>
      </c>
      <c r="G2129">
        <v>3.25</v>
      </c>
      <c r="I2129">
        <v>4.1666670000000003</v>
      </c>
      <c r="K2129">
        <v>5</v>
      </c>
      <c r="N2129">
        <v>1</v>
      </c>
      <c r="Q2129">
        <v>1</v>
      </c>
      <c r="Z2129">
        <v>1</v>
      </c>
      <c r="AB2129">
        <v>1</v>
      </c>
      <c r="AC2129">
        <v>1</v>
      </c>
      <c r="AH2129">
        <v>5</v>
      </c>
      <c r="AI2129">
        <v>2</v>
      </c>
      <c r="AM2129">
        <v>6.5</v>
      </c>
      <c r="AN2129">
        <v>1</v>
      </c>
    </row>
    <row r="2130" spans="1:41" x14ac:dyDescent="0.2">
      <c r="A2130">
        <v>6433489</v>
      </c>
      <c r="B2130">
        <v>1</v>
      </c>
      <c r="G2130">
        <v>2.1666669999999999</v>
      </c>
      <c r="I2130">
        <v>4.0833329999999997</v>
      </c>
      <c r="K2130">
        <v>1</v>
      </c>
      <c r="V2130">
        <v>2.5</v>
      </c>
      <c r="AH2130">
        <v>2</v>
      </c>
      <c r="AI2130">
        <v>2</v>
      </c>
      <c r="AJ2130">
        <v>1.0625</v>
      </c>
      <c r="AK2130">
        <v>1.0833330000000001</v>
      </c>
      <c r="AO2130">
        <v>0</v>
      </c>
    </row>
    <row r="2131" spans="1:41" x14ac:dyDescent="0.2">
      <c r="A2131">
        <v>6433496</v>
      </c>
      <c r="B2131">
        <v>2</v>
      </c>
      <c r="D2131">
        <v>2</v>
      </c>
      <c r="G2131">
        <v>2.1666669999999999</v>
      </c>
      <c r="I2131">
        <v>2.0833330000000001</v>
      </c>
      <c r="K2131">
        <v>1</v>
      </c>
      <c r="L2131">
        <v>2</v>
      </c>
      <c r="AI2131">
        <v>1</v>
      </c>
    </row>
    <row r="2132" spans="1:41" x14ac:dyDescent="0.2">
      <c r="A2132">
        <v>6433497</v>
      </c>
      <c r="AI2132">
        <v>0.33333299999999999</v>
      </c>
    </row>
    <row r="2133" spans="1:41" x14ac:dyDescent="0.2">
      <c r="A2133">
        <v>6433499</v>
      </c>
      <c r="I2133">
        <v>2.0833330000000001</v>
      </c>
      <c r="K2133">
        <v>1</v>
      </c>
      <c r="AH2133">
        <v>1</v>
      </c>
      <c r="AN2133">
        <v>0.33333299999999999</v>
      </c>
    </row>
    <row r="2134" spans="1:41" x14ac:dyDescent="0.2">
      <c r="A2134">
        <v>6433501</v>
      </c>
      <c r="G2134">
        <v>2.1666669999999999</v>
      </c>
      <c r="K2134">
        <v>2</v>
      </c>
      <c r="AI2134">
        <v>1</v>
      </c>
      <c r="AJ2134">
        <v>1.0625</v>
      </c>
    </row>
    <row r="2135" spans="1:41" x14ac:dyDescent="0.2">
      <c r="A2135">
        <v>6433506</v>
      </c>
      <c r="B2135">
        <v>1</v>
      </c>
      <c r="D2135">
        <v>2</v>
      </c>
      <c r="G2135">
        <v>1</v>
      </c>
      <c r="H2135">
        <v>1</v>
      </c>
      <c r="I2135">
        <v>3.0833330000000001</v>
      </c>
      <c r="K2135">
        <v>3</v>
      </c>
      <c r="Z2135">
        <v>1</v>
      </c>
      <c r="AB2135">
        <v>1</v>
      </c>
      <c r="AG2135">
        <v>8.3333000000000004E-2</v>
      </c>
      <c r="AH2135">
        <v>2</v>
      </c>
      <c r="AJ2135">
        <v>2</v>
      </c>
      <c r="AK2135">
        <v>5.4166670000000003</v>
      </c>
    </row>
    <row r="2136" spans="1:41" x14ac:dyDescent="0.2">
      <c r="A2136">
        <v>6433517</v>
      </c>
      <c r="B2136">
        <v>3</v>
      </c>
      <c r="D2136">
        <v>2</v>
      </c>
      <c r="F2136">
        <v>5</v>
      </c>
      <c r="G2136">
        <v>9.6666670000000003</v>
      </c>
      <c r="I2136">
        <v>10.416667</v>
      </c>
      <c r="J2136">
        <v>9.5</v>
      </c>
      <c r="K2136">
        <v>1</v>
      </c>
      <c r="L2136">
        <v>1</v>
      </c>
      <c r="O2136">
        <v>1</v>
      </c>
      <c r="Y2136">
        <v>3</v>
      </c>
      <c r="Z2136">
        <v>9</v>
      </c>
      <c r="AB2136">
        <v>6</v>
      </c>
      <c r="AE2136">
        <v>2</v>
      </c>
      <c r="AH2136">
        <v>1</v>
      </c>
      <c r="AI2136">
        <v>1</v>
      </c>
    </row>
    <row r="2137" spans="1:41" x14ac:dyDescent="0.2">
      <c r="A2137">
        <v>6433530</v>
      </c>
      <c r="B2137">
        <v>1</v>
      </c>
      <c r="F2137">
        <v>1</v>
      </c>
      <c r="G2137">
        <v>1.0833330000000001</v>
      </c>
      <c r="J2137">
        <v>1</v>
      </c>
      <c r="K2137">
        <v>1</v>
      </c>
    </row>
    <row r="2138" spans="1:41" x14ac:dyDescent="0.2">
      <c r="A2138">
        <v>6433541</v>
      </c>
      <c r="C2138">
        <v>1</v>
      </c>
      <c r="F2138">
        <v>3</v>
      </c>
      <c r="G2138">
        <v>1</v>
      </c>
      <c r="I2138">
        <v>4.1666659999999993</v>
      </c>
      <c r="K2138">
        <v>2</v>
      </c>
      <c r="L2138">
        <v>2</v>
      </c>
      <c r="V2138">
        <v>0.5</v>
      </c>
      <c r="AG2138">
        <v>2</v>
      </c>
      <c r="AI2138">
        <v>2</v>
      </c>
      <c r="AJ2138">
        <v>1.0625</v>
      </c>
      <c r="AM2138">
        <v>1.0833330000000001</v>
      </c>
    </row>
    <row r="2139" spans="1:41" x14ac:dyDescent="0.2">
      <c r="A2139">
        <v>6433543</v>
      </c>
      <c r="I2139">
        <v>4.1666670000000003</v>
      </c>
      <c r="K2139">
        <v>1</v>
      </c>
      <c r="L2139">
        <v>1</v>
      </c>
    </row>
    <row r="2140" spans="1:41" x14ac:dyDescent="0.2">
      <c r="A2140">
        <v>6433547</v>
      </c>
      <c r="B2140">
        <v>2</v>
      </c>
      <c r="C2140">
        <v>3</v>
      </c>
      <c r="D2140">
        <v>1</v>
      </c>
      <c r="F2140">
        <v>1</v>
      </c>
      <c r="G2140">
        <v>2.1666669999999999</v>
      </c>
      <c r="H2140">
        <v>1.125</v>
      </c>
      <c r="I2140">
        <v>2.0833330000000001</v>
      </c>
      <c r="J2140">
        <v>4</v>
      </c>
      <c r="K2140">
        <v>1</v>
      </c>
      <c r="L2140">
        <v>1</v>
      </c>
      <c r="Y2140">
        <v>1</v>
      </c>
      <c r="AH2140">
        <v>1</v>
      </c>
      <c r="AI2140">
        <v>1</v>
      </c>
      <c r="AJ2140">
        <v>2.125</v>
      </c>
      <c r="AK2140">
        <v>2.1666669999999999</v>
      </c>
    </row>
    <row r="2141" spans="1:41" x14ac:dyDescent="0.2">
      <c r="A2141">
        <v>6433555</v>
      </c>
      <c r="C2141">
        <v>1</v>
      </c>
      <c r="E2141">
        <v>1</v>
      </c>
      <c r="F2141">
        <v>1</v>
      </c>
      <c r="G2141">
        <v>1.0833330000000001</v>
      </c>
      <c r="I2141">
        <v>6.249998999999999</v>
      </c>
      <c r="K2141">
        <v>1</v>
      </c>
      <c r="L2141">
        <v>1</v>
      </c>
      <c r="AG2141">
        <v>1</v>
      </c>
    </row>
    <row r="2142" spans="1:41" x14ac:dyDescent="0.2">
      <c r="A2142">
        <v>6433558</v>
      </c>
      <c r="B2142">
        <v>3</v>
      </c>
      <c r="G2142">
        <v>2.1666669999999999</v>
      </c>
      <c r="H2142">
        <v>1.125</v>
      </c>
      <c r="I2142">
        <v>4.1666670000000003</v>
      </c>
      <c r="J2142">
        <v>-1</v>
      </c>
      <c r="K2142">
        <v>0</v>
      </c>
      <c r="Z2142">
        <v>3</v>
      </c>
      <c r="AB2142">
        <v>3</v>
      </c>
    </row>
    <row r="2143" spans="1:41" x14ac:dyDescent="0.2">
      <c r="A2143">
        <v>6433560</v>
      </c>
      <c r="B2143">
        <v>8</v>
      </c>
      <c r="C2143">
        <v>44</v>
      </c>
      <c r="D2143">
        <v>10</v>
      </c>
      <c r="E2143">
        <v>8</v>
      </c>
      <c r="F2143">
        <v>6</v>
      </c>
      <c r="G2143">
        <v>20.333334000000001</v>
      </c>
      <c r="H2143">
        <v>1.125</v>
      </c>
      <c r="I2143">
        <v>25</v>
      </c>
      <c r="J2143">
        <v>12</v>
      </c>
      <c r="K2143">
        <v>2</v>
      </c>
      <c r="L2143">
        <v>16</v>
      </c>
      <c r="N2143">
        <v>3</v>
      </c>
      <c r="Q2143">
        <v>4</v>
      </c>
      <c r="V2143">
        <v>4</v>
      </c>
      <c r="X2143">
        <v>2</v>
      </c>
      <c r="Z2143">
        <v>1</v>
      </c>
      <c r="AB2143">
        <v>1</v>
      </c>
      <c r="AC2143">
        <v>1</v>
      </c>
      <c r="AG2143">
        <v>10.083333</v>
      </c>
      <c r="AH2143">
        <v>7</v>
      </c>
      <c r="AI2143">
        <v>4</v>
      </c>
      <c r="AK2143">
        <v>9.75</v>
      </c>
      <c r="AM2143">
        <v>2.1666660000000002</v>
      </c>
    </row>
    <row r="2144" spans="1:41" x14ac:dyDescent="0.2">
      <c r="A2144">
        <v>6433568</v>
      </c>
      <c r="E2144">
        <v>2</v>
      </c>
      <c r="Q2144">
        <v>2</v>
      </c>
      <c r="AB2144">
        <v>1</v>
      </c>
      <c r="AH2144">
        <v>1</v>
      </c>
      <c r="AI2144">
        <v>2</v>
      </c>
    </row>
    <row r="2145" spans="1:42" x14ac:dyDescent="0.2">
      <c r="A2145">
        <v>6433573</v>
      </c>
      <c r="B2145">
        <v>10</v>
      </c>
      <c r="D2145">
        <v>1</v>
      </c>
      <c r="I2145">
        <v>2.0833330000000001</v>
      </c>
      <c r="L2145">
        <v>6</v>
      </c>
      <c r="N2145">
        <v>2</v>
      </c>
      <c r="Z2145">
        <v>1</v>
      </c>
      <c r="AG2145">
        <v>3</v>
      </c>
      <c r="AH2145">
        <v>1</v>
      </c>
      <c r="AK2145">
        <v>1.0833330000000001</v>
      </c>
    </row>
    <row r="2146" spans="1:42" x14ac:dyDescent="0.2">
      <c r="A2146">
        <v>6433578</v>
      </c>
      <c r="D2146">
        <v>1</v>
      </c>
      <c r="F2146">
        <v>1</v>
      </c>
      <c r="G2146">
        <v>4.1666670000000003</v>
      </c>
      <c r="I2146">
        <v>8.3333329999999997</v>
      </c>
      <c r="K2146">
        <v>1</v>
      </c>
      <c r="Z2146">
        <v>1</v>
      </c>
      <c r="AA2146">
        <v>3.1875</v>
      </c>
      <c r="AB2146">
        <v>4</v>
      </c>
      <c r="AJ2146">
        <v>1.0625</v>
      </c>
      <c r="AK2146">
        <v>1.0833330000000001</v>
      </c>
    </row>
    <row r="2147" spans="1:42" x14ac:dyDescent="0.2">
      <c r="A2147">
        <v>6433579</v>
      </c>
      <c r="D2147">
        <v>1</v>
      </c>
      <c r="F2147">
        <v>2</v>
      </c>
      <c r="H2147">
        <v>5.5</v>
      </c>
      <c r="I2147">
        <v>6.249998999999999</v>
      </c>
      <c r="J2147">
        <v>10</v>
      </c>
      <c r="K2147">
        <v>2</v>
      </c>
      <c r="L2147">
        <v>2</v>
      </c>
      <c r="Y2147">
        <v>2</v>
      </c>
      <c r="Z2147">
        <v>1</v>
      </c>
      <c r="AG2147">
        <v>8.3333000000000004E-2</v>
      </c>
      <c r="AH2147">
        <v>2</v>
      </c>
      <c r="AI2147">
        <v>2</v>
      </c>
    </row>
    <row r="2148" spans="1:42" x14ac:dyDescent="0.2">
      <c r="A2148">
        <v>6434004</v>
      </c>
      <c r="B2148">
        <v>2</v>
      </c>
      <c r="C2148">
        <v>1</v>
      </c>
      <c r="D2148">
        <v>3</v>
      </c>
      <c r="F2148">
        <v>2</v>
      </c>
      <c r="G2148">
        <v>2.1666669999999999</v>
      </c>
      <c r="H2148">
        <v>1.125</v>
      </c>
      <c r="I2148">
        <v>10.416667</v>
      </c>
      <c r="J2148">
        <v>2</v>
      </c>
      <c r="K2148">
        <v>4</v>
      </c>
      <c r="L2148">
        <v>2</v>
      </c>
      <c r="N2148">
        <v>0.5</v>
      </c>
      <c r="Z2148">
        <v>2</v>
      </c>
      <c r="AA2148">
        <v>2.125</v>
      </c>
      <c r="AB2148">
        <v>2</v>
      </c>
      <c r="AG2148">
        <v>2</v>
      </c>
      <c r="AI2148">
        <v>1</v>
      </c>
      <c r="AK2148">
        <v>2.1666669999999999</v>
      </c>
    </row>
    <row r="2149" spans="1:42" x14ac:dyDescent="0.2">
      <c r="A2149">
        <v>6434010</v>
      </c>
      <c r="D2149">
        <v>1</v>
      </c>
      <c r="I2149">
        <v>8.3333329999999997</v>
      </c>
      <c r="J2149">
        <v>2</v>
      </c>
      <c r="K2149">
        <v>2</v>
      </c>
      <c r="L2149">
        <v>6</v>
      </c>
      <c r="Z2149">
        <v>3</v>
      </c>
      <c r="AB2149">
        <v>3</v>
      </c>
      <c r="AH2149">
        <v>3</v>
      </c>
      <c r="AI2149">
        <v>2</v>
      </c>
    </row>
    <row r="2150" spans="1:42" x14ac:dyDescent="0.2">
      <c r="A2150">
        <v>6434011</v>
      </c>
      <c r="B2150">
        <v>1</v>
      </c>
      <c r="C2150">
        <v>2</v>
      </c>
      <c r="D2150">
        <v>3</v>
      </c>
      <c r="F2150">
        <v>5</v>
      </c>
      <c r="G2150">
        <v>2.1666669999999999</v>
      </c>
      <c r="I2150">
        <v>2.0833330000000001</v>
      </c>
      <c r="J2150">
        <v>1</v>
      </c>
      <c r="L2150">
        <v>2</v>
      </c>
      <c r="N2150">
        <v>1</v>
      </c>
      <c r="V2150">
        <v>0.5</v>
      </c>
      <c r="AG2150">
        <v>8.3333000000000004E-2</v>
      </c>
      <c r="AI2150">
        <v>1</v>
      </c>
      <c r="AM2150">
        <v>1.0833330000000001</v>
      </c>
    </row>
    <row r="2151" spans="1:42" x14ac:dyDescent="0.2">
      <c r="A2151">
        <v>6434013</v>
      </c>
      <c r="B2151">
        <v>2</v>
      </c>
      <c r="I2151">
        <v>6.25</v>
      </c>
      <c r="J2151">
        <v>1</v>
      </c>
      <c r="L2151">
        <v>1</v>
      </c>
      <c r="AC2151">
        <v>1</v>
      </c>
    </row>
    <row r="2152" spans="1:42" x14ac:dyDescent="0.2">
      <c r="A2152">
        <v>6434014</v>
      </c>
      <c r="B2152">
        <v>5</v>
      </c>
      <c r="C2152">
        <v>1</v>
      </c>
      <c r="E2152">
        <v>2</v>
      </c>
      <c r="G2152">
        <v>19.5</v>
      </c>
      <c r="I2152">
        <v>25</v>
      </c>
      <c r="K2152">
        <v>1</v>
      </c>
      <c r="Z2152">
        <v>17</v>
      </c>
      <c r="AA2152">
        <v>1.0625</v>
      </c>
      <c r="AB2152">
        <v>27</v>
      </c>
      <c r="AI2152">
        <v>0.33333299999999999</v>
      </c>
      <c r="AK2152">
        <v>2.1666669999999999</v>
      </c>
    </row>
    <row r="2153" spans="1:42" x14ac:dyDescent="0.2">
      <c r="A2153">
        <v>6434017</v>
      </c>
      <c r="D2153">
        <v>1</v>
      </c>
      <c r="G2153">
        <v>1</v>
      </c>
      <c r="I2153">
        <v>2.0833330000000001</v>
      </c>
      <c r="L2153">
        <v>1</v>
      </c>
    </row>
    <row r="2154" spans="1:42" x14ac:dyDescent="0.2">
      <c r="A2154">
        <v>6434020</v>
      </c>
      <c r="B2154">
        <v>1</v>
      </c>
      <c r="G2154">
        <v>2.1666669999999999</v>
      </c>
      <c r="I2154">
        <v>4.1666659999999993</v>
      </c>
      <c r="J2154">
        <v>1</v>
      </c>
      <c r="K2154">
        <v>1</v>
      </c>
      <c r="L2154">
        <v>1</v>
      </c>
      <c r="AG2154">
        <v>1</v>
      </c>
    </row>
    <row r="2155" spans="1:42" x14ac:dyDescent="0.2">
      <c r="A2155">
        <v>6434021</v>
      </c>
      <c r="C2155">
        <v>2</v>
      </c>
      <c r="J2155">
        <v>3</v>
      </c>
      <c r="K2155">
        <v>1</v>
      </c>
      <c r="L2155">
        <v>1</v>
      </c>
      <c r="Z2155">
        <v>5</v>
      </c>
      <c r="AA2155">
        <v>4.25</v>
      </c>
      <c r="AB2155">
        <v>10</v>
      </c>
      <c r="AI2155">
        <v>2</v>
      </c>
    </row>
    <row r="2156" spans="1:42" x14ac:dyDescent="0.2">
      <c r="A2156">
        <v>6434022</v>
      </c>
      <c r="D2156">
        <v>1</v>
      </c>
      <c r="G2156">
        <v>2.1666669999999999</v>
      </c>
      <c r="I2156">
        <v>3.0833330000000001</v>
      </c>
      <c r="AA2156">
        <v>1.0625</v>
      </c>
      <c r="AG2156">
        <v>1</v>
      </c>
      <c r="AI2156">
        <v>0.33333299999999999</v>
      </c>
    </row>
    <row r="2157" spans="1:42" x14ac:dyDescent="0.2">
      <c r="A2157">
        <v>6434023</v>
      </c>
      <c r="B2157">
        <v>2</v>
      </c>
      <c r="C2157">
        <v>1</v>
      </c>
      <c r="D2157">
        <v>1</v>
      </c>
      <c r="F2157">
        <v>1</v>
      </c>
      <c r="I2157">
        <v>3.0833330000000001</v>
      </c>
      <c r="K2157">
        <v>1</v>
      </c>
      <c r="AB2157">
        <v>0.25</v>
      </c>
      <c r="AI2157">
        <v>0.222222</v>
      </c>
    </row>
    <row r="2158" spans="1:42" x14ac:dyDescent="0.2">
      <c r="A2158">
        <v>6434025</v>
      </c>
      <c r="D2158">
        <v>1</v>
      </c>
      <c r="I2158">
        <v>7.25</v>
      </c>
      <c r="J2158">
        <v>1</v>
      </c>
      <c r="K2158">
        <v>0.5</v>
      </c>
      <c r="L2158">
        <v>1</v>
      </c>
      <c r="AI2158">
        <v>0.222222</v>
      </c>
      <c r="AP2158">
        <v>1.125</v>
      </c>
    </row>
    <row r="2159" spans="1:42" x14ac:dyDescent="0.2">
      <c r="A2159">
        <v>6434027</v>
      </c>
      <c r="B2159">
        <v>6</v>
      </c>
      <c r="G2159">
        <v>6.4166670000000003</v>
      </c>
      <c r="I2159">
        <v>12.5</v>
      </c>
      <c r="L2159">
        <v>3</v>
      </c>
      <c r="Y2159">
        <v>1</v>
      </c>
      <c r="Z2159">
        <v>2</v>
      </c>
      <c r="AB2159">
        <v>3</v>
      </c>
    </row>
    <row r="2160" spans="1:42" x14ac:dyDescent="0.2">
      <c r="A2160">
        <v>6434033</v>
      </c>
      <c r="C2160">
        <v>1</v>
      </c>
      <c r="G2160">
        <v>2.1666669999999999</v>
      </c>
      <c r="I2160">
        <v>4.1666670000000003</v>
      </c>
      <c r="K2160">
        <v>1</v>
      </c>
      <c r="Z2160">
        <v>1</v>
      </c>
      <c r="AB2160">
        <v>2</v>
      </c>
      <c r="AG2160">
        <v>2</v>
      </c>
      <c r="AI2160">
        <v>1</v>
      </c>
    </row>
    <row r="2161" spans="1:39" x14ac:dyDescent="0.2">
      <c r="A2161">
        <v>6434034</v>
      </c>
      <c r="B2161">
        <v>4</v>
      </c>
      <c r="C2161">
        <v>2</v>
      </c>
      <c r="E2161">
        <v>1</v>
      </c>
      <c r="G2161">
        <v>4.1666670000000003</v>
      </c>
      <c r="I2161">
        <v>4.1666659999999993</v>
      </c>
      <c r="K2161">
        <v>2</v>
      </c>
      <c r="L2161">
        <v>2</v>
      </c>
      <c r="Z2161">
        <v>2</v>
      </c>
      <c r="AA2161">
        <v>1.0625</v>
      </c>
      <c r="AB2161">
        <v>2</v>
      </c>
      <c r="AG2161">
        <v>2</v>
      </c>
      <c r="AI2161">
        <v>1</v>
      </c>
      <c r="AK2161">
        <v>1.0833330000000001</v>
      </c>
    </row>
    <row r="2162" spans="1:39" x14ac:dyDescent="0.2">
      <c r="A2162">
        <v>6434038</v>
      </c>
      <c r="B2162">
        <v>1</v>
      </c>
      <c r="I2162">
        <v>10.416667</v>
      </c>
      <c r="Y2162">
        <v>1</v>
      </c>
      <c r="AA2162">
        <v>5.3125</v>
      </c>
    </row>
    <row r="2163" spans="1:39" x14ac:dyDescent="0.2">
      <c r="A2163">
        <v>6434040</v>
      </c>
      <c r="B2163">
        <v>1</v>
      </c>
      <c r="C2163">
        <v>1</v>
      </c>
      <c r="D2163">
        <v>2</v>
      </c>
      <c r="G2163">
        <v>2.0833330000000001</v>
      </c>
      <c r="I2163">
        <v>6.249998999999999</v>
      </c>
      <c r="K2163">
        <v>1</v>
      </c>
      <c r="L2163">
        <v>2</v>
      </c>
      <c r="N2163">
        <v>0.75</v>
      </c>
      <c r="AG2163">
        <v>3</v>
      </c>
      <c r="AH2163">
        <v>1.5</v>
      </c>
      <c r="AK2163">
        <v>1.0833330000000001</v>
      </c>
      <c r="AM2163">
        <v>1.0833330000000001</v>
      </c>
    </row>
    <row r="2164" spans="1:39" x14ac:dyDescent="0.2">
      <c r="A2164">
        <v>6434041</v>
      </c>
      <c r="B2164">
        <v>1</v>
      </c>
      <c r="G2164">
        <v>2.0833330000000001</v>
      </c>
      <c r="I2164">
        <v>4.1666659999999993</v>
      </c>
      <c r="L2164">
        <v>3</v>
      </c>
      <c r="AB2164">
        <v>1</v>
      </c>
      <c r="AG2164">
        <v>0.5</v>
      </c>
    </row>
    <row r="2165" spans="1:39" x14ac:dyDescent="0.2">
      <c r="A2165">
        <v>6434043</v>
      </c>
      <c r="B2165">
        <v>1</v>
      </c>
      <c r="C2165">
        <v>4</v>
      </c>
      <c r="G2165">
        <v>1</v>
      </c>
      <c r="I2165">
        <v>6.249998999999999</v>
      </c>
      <c r="K2165">
        <v>1</v>
      </c>
      <c r="L2165">
        <v>3</v>
      </c>
      <c r="AA2165">
        <v>2.125</v>
      </c>
      <c r="AG2165">
        <v>3</v>
      </c>
      <c r="AK2165">
        <v>1.1250330000000002</v>
      </c>
    </row>
    <row r="2166" spans="1:39" x14ac:dyDescent="0.2">
      <c r="A2166">
        <v>6434044</v>
      </c>
      <c r="B2166">
        <v>1</v>
      </c>
      <c r="C2166">
        <v>1</v>
      </c>
      <c r="G2166">
        <v>2</v>
      </c>
      <c r="I2166">
        <v>8.3333329999999997</v>
      </c>
      <c r="K2166">
        <v>1</v>
      </c>
      <c r="L2166">
        <v>1</v>
      </c>
      <c r="Z2166">
        <v>2</v>
      </c>
      <c r="AA2166">
        <v>1.0625</v>
      </c>
      <c r="AB2166">
        <v>3</v>
      </c>
      <c r="AG2166">
        <v>1</v>
      </c>
    </row>
    <row r="2167" spans="1:39" x14ac:dyDescent="0.2">
      <c r="A2167">
        <v>6434045</v>
      </c>
      <c r="C2167">
        <v>2</v>
      </c>
      <c r="D2167">
        <v>1</v>
      </c>
      <c r="G2167">
        <v>2.1666669999999999</v>
      </c>
      <c r="I2167">
        <v>4.1666659999999993</v>
      </c>
      <c r="K2167">
        <v>1</v>
      </c>
      <c r="L2167">
        <v>1</v>
      </c>
      <c r="Q2167">
        <v>1</v>
      </c>
      <c r="AA2167">
        <v>4.25</v>
      </c>
      <c r="AB2167">
        <v>1</v>
      </c>
      <c r="AE2167">
        <v>1</v>
      </c>
      <c r="AG2167">
        <v>1</v>
      </c>
    </row>
    <row r="2168" spans="1:39" x14ac:dyDescent="0.2">
      <c r="A2168">
        <v>6434048</v>
      </c>
      <c r="E2168">
        <v>1</v>
      </c>
      <c r="F2168">
        <v>15</v>
      </c>
      <c r="G2168">
        <v>15</v>
      </c>
      <c r="H2168">
        <v>12</v>
      </c>
      <c r="I2168">
        <v>20.833333</v>
      </c>
      <c r="J2168">
        <v>10</v>
      </c>
      <c r="K2168">
        <v>1</v>
      </c>
      <c r="L2168">
        <v>10</v>
      </c>
      <c r="Q2168">
        <v>5</v>
      </c>
      <c r="Z2168">
        <v>5</v>
      </c>
      <c r="AC2168">
        <v>2</v>
      </c>
      <c r="AG2168">
        <v>1</v>
      </c>
      <c r="AH2168">
        <v>5</v>
      </c>
      <c r="AI2168">
        <v>4</v>
      </c>
    </row>
    <row r="2169" spans="1:39" x14ac:dyDescent="0.2">
      <c r="A2169">
        <v>6434049</v>
      </c>
      <c r="F2169">
        <v>3</v>
      </c>
      <c r="K2169">
        <v>3</v>
      </c>
      <c r="N2169">
        <v>2</v>
      </c>
      <c r="AG2169">
        <v>0.16666700000000001</v>
      </c>
      <c r="AH2169">
        <v>5</v>
      </c>
      <c r="AK2169">
        <v>1.0833330000000001</v>
      </c>
      <c r="AM2169">
        <v>1.0833330000000001</v>
      </c>
    </row>
    <row r="2170" spans="1:39" x14ac:dyDescent="0.2">
      <c r="A2170">
        <v>6434051</v>
      </c>
      <c r="L2170">
        <v>1</v>
      </c>
      <c r="N2170">
        <v>0.75</v>
      </c>
      <c r="Q2170">
        <v>0.5</v>
      </c>
      <c r="Z2170">
        <v>1</v>
      </c>
      <c r="AH2170">
        <v>1</v>
      </c>
      <c r="AI2170">
        <v>0.33333299999999999</v>
      </c>
    </row>
    <row r="2171" spans="1:39" x14ac:dyDescent="0.2">
      <c r="A2171">
        <v>6434052</v>
      </c>
      <c r="F2171">
        <v>2</v>
      </c>
      <c r="I2171">
        <v>6.25</v>
      </c>
      <c r="J2171">
        <v>2</v>
      </c>
      <c r="K2171">
        <v>2</v>
      </c>
      <c r="L2171">
        <v>3</v>
      </c>
      <c r="N2171">
        <v>1</v>
      </c>
      <c r="Q2171">
        <v>1</v>
      </c>
      <c r="AG2171">
        <v>8.3333000000000004E-2</v>
      </c>
      <c r="AH2171">
        <v>1</v>
      </c>
      <c r="AI2171">
        <v>1</v>
      </c>
      <c r="AK2171">
        <v>2.1666669999999999</v>
      </c>
    </row>
    <row r="2172" spans="1:39" x14ac:dyDescent="0.2">
      <c r="A2172">
        <v>6434060</v>
      </c>
      <c r="B2172">
        <v>3</v>
      </c>
      <c r="C2172">
        <v>23</v>
      </c>
      <c r="F2172">
        <v>2</v>
      </c>
      <c r="G2172">
        <v>9.749998999999999</v>
      </c>
      <c r="H2172">
        <v>2</v>
      </c>
      <c r="I2172">
        <v>68.750000999999997</v>
      </c>
      <c r="K2172">
        <v>3</v>
      </c>
      <c r="L2172">
        <v>11</v>
      </c>
      <c r="Z2172">
        <v>3</v>
      </c>
      <c r="AB2172">
        <v>1</v>
      </c>
      <c r="AG2172">
        <v>0.16666700000000001</v>
      </c>
      <c r="AJ2172">
        <v>2.125</v>
      </c>
      <c r="AL2172">
        <v>2</v>
      </c>
      <c r="AM2172">
        <v>1.0833330000000001</v>
      </c>
    </row>
    <row r="2173" spans="1:39" x14ac:dyDescent="0.2">
      <c r="A2173">
        <v>6434064</v>
      </c>
      <c r="C2173">
        <v>3</v>
      </c>
      <c r="E2173">
        <v>3</v>
      </c>
      <c r="F2173">
        <v>3</v>
      </c>
      <c r="G2173">
        <v>8.6666670000000003</v>
      </c>
      <c r="I2173">
        <v>14.583333</v>
      </c>
      <c r="K2173">
        <v>7</v>
      </c>
      <c r="Z2173">
        <v>1</v>
      </c>
      <c r="AA2173">
        <v>1.0625</v>
      </c>
      <c r="AB2173">
        <v>2</v>
      </c>
      <c r="AG2173">
        <v>1</v>
      </c>
      <c r="AI2173">
        <v>1</v>
      </c>
    </row>
    <row r="2174" spans="1:39" x14ac:dyDescent="0.2">
      <c r="A2174">
        <v>6434066</v>
      </c>
      <c r="B2174">
        <v>2</v>
      </c>
      <c r="C2174">
        <v>1</v>
      </c>
      <c r="G2174">
        <v>1.0833330000000001</v>
      </c>
      <c r="I2174">
        <v>4.1666659999999993</v>
      </c>
      <c r="K2174">
        <v>1</v>
      </c>
      <c r="L2174">
        <v>2</v>
      </c>
      <c r="AK2174">
        <v>1.0833330000000001</v>
      </c>
    </row>
    <row r="2175" spans="1:39" x14ac:dyDescent="0.2">
      <c r="A2175">
        <v>6434071</v>
      </c>
      <c r="B2175">
        <v>1</v>
      </c>
      <c r="C2175">
        <v>2</v>
      </c>
      <c r="D2175">
        <v>1</v>
      </c>
      <c r="F2175">
        <v>2</v>
      </c>
      <c r="G2175">
        <v>6.4166670000000003</v>
      </c>
      <c r="I2175">
        <v>20.833334000000001</v>
      </c>
      <c r="J2175">
        <v>4</v>
      </c>
      <c r="K2175">
        <v>2</v>
      </c>
      <c r="N2175">
        <v>1</v>
      </c>
      <c r="Q2175">
        <v>0.5</v>
      </c>
      <c r="U2175">
        <v>0.5</v>
      </c>
      <c r="V2175">
        <v>0.5</v>
      </c>
      <c r="Z2175">
        <v>1</v>
      </c>
      <c r="AD2175">
        <v>1</v>
      </c>
      <c r="AE2175">
        <v>1</v>
      </c>
      <c r="AG2175">
        <v>1.0833330000000001</v>
      </c>
      <c r="AK2175">
        <v>1.0833330000000001</v>
      </c>
    </row>
    <row r="2176" spans="1:39" x14ac:dyDescent="0.2">
      <c r="A2176">
        <v>6434081</v>
      </c>
      <c r="B2176">
        <v>3</v>
      </c>
      <c r="G2176">
        <v>2.1666669999999999</v>
      </c>
      <c r="I2176">
        <v>6.25</v>
      </c>
      <c r="K2176">
        <v>1</v>
      </c>
    </row>
    <row r="2177" spans="1:42" x14ac:dyDescent="0.2">
      <c r="A2177">
        <v>6434083</v>
      </c>
      <c r="B2177">
        <v>3</v>
      </c>
      <c r="C2177">
        <v>2</v>
      </c>
      <c r="D2177">
        <v>1</v>
      </c>
      <c r="G2177">
        <v>2</v>
      </c>
      <c r="I2177">
        <v>12.5</v>
      </c>
      <c r="L2177">
        <v>2</v>
      </c>
      <c r="Z2177">
        <v>1</v>
      </c>
      <c r="AG2177">
        <v>1</v>
      </c>
    </row>
    <row r="2178" spans="1:42" x14ac:dyDescent="0.2">
      <c r="A2178">
        <v>6434085</v>
      </c>
      <c r="I2178">
        <v>2.0833330000000001</v>
      </c>
      <c r="AB2178">
        <v>0.5</v>
      </c>
      <c r="AL2178">
        <v>0.5</v>
      </c>
    </row>
    <row r="2179" spans="1:42" x14ac:dyDescent="0.2">
      <c r="A2179">
        <v>6434995</v>
      </c>
      <c r="F2179">
        <v>5</v>
      </c>
      <c r="I2179">
        <v>1</v>
      </c>
      <c r="J2179">
        <v>7</v>
      </c>
      <c r="K2179">
        <v>2</v>
      </c>
      <c r="O2179">
        <v>2</v>
      </c>
      <c r="Q2179">
        <v>4</v>
      </c>
      <c r="T2179">
        <v>1</v>
      </c>
      <c r="V2179">
        <v>8</v>
      </c>
      <c r="X2179">
        <v>3</v>
      </c>
      <c r="Y2179">
        <v>1</v>
      </c>
      <c r="Z2179">
        <v>1</v>
      </c>
      <c r="AB2179">
        <v>1</v>
      </c>
      <c r="AG2179">
        <v>2</v>
      </c>
      <c r="AH2179">
        <v>10</v>
      </c>
      <c r="AI2179">
        <v>5</v>
      </c>
      <c r="AK2179">
        <v>3.2499990000000003</v>
      </c>
      <c r="AP2179">
        <v>1.125</v>
      </c>
    </row>
    <row r="2180" spans="1:42" x14ac:dyDescent="0.2">
      <c r="A2180">
        <v>6434997</v>
      </c>
      <c r="I2180">
        <v>10.416667</v>
      </c>
      <c r="J2180">
        <v>2</v>
      </c>
      <c r="V2180">
        <v>1</v>
      </c>
      <c r="AI2180">
        <v>5</v>
      </c>
      <c r="AK2180">
        <v>6.5</v>
      </c>
      <c r="AN2180">
        <v>1</v>
      </c>
    </row>
    <row r="2181" spans="1:42" x14ac:dyDescent="0.2">
      <c r="A2181">
        <v>6439100</v>
      </c>
      <c r="B2181">
        <v>6.25E-2</v>
      </c>
      <c r="G2181">
        <v>8.3333000000000004E-2</v>
      </c>
      <c r="J2181">
        <v>10</v>
      </c>
      <c r="K2181">
        <v>0</v>
      </c>
      <c r="N2181">
        <v>2</v>
      </c>
      <c r="Q2181">
        <v>2</v>
      </c>
      <c r="V2181">
        <v>1</v>
      </c>
      <c r="AA2181">
        <v>6.25E-2</v>
      </c>
      <c r="AB2181">
        <v>1</v>
      </c>
      <c r="AC2181">
        <v>0</v>
      </c>
      <c r="AG2181">
        <v>8.3333000000000004E-2</v>
      </c>
      <c r="AH2181">
        <v>5</v>
      </c>
      <c r="AI2181">
        <v>2</v>
      </c>
      <c r="AJ2181">
        <v>6.25E-2</v>
      </c>
      <c r="AK2181">
        <v>4.1667000000000003E-2</v>
      </c>
    </row>
    <row r="2182" spans="1:42" x14ac:dyDescent="0.2">
      <c r="A2182">
        <v>6439101</v>
      </c>
      <c r="B2182">
        <v>3</v>
      </c>
      <c r="F2182">
        <v>1</v>
      </c>
      <c r="G2182">
        <v>1.0833330000000001</v>
      </c>
      <c r="I2182">
        <v>4.1666659999999993</v>
      </c>
      <c r="K2182">
        <v>1</v>
      </c>
      <c r="L2182">
        <v>1</v>
      </c>
      <c r="AA2182">
        <v>2.125</v>
      </c>
      <c r="AM2182">
        <v>1.0833330000000001</v>
      </c>
    </row>
    <row r="2183" spans="1:42" x14ac:dyDescent="0.2">
      <c r="A2183">
        <v>6439103</v>
      </c>
      <c r="B2183">
        <v>1</v>
      </c>
      <c r="C2183">
        <v>1</v>
      </c>
      <c r="G2183">
        <v>1</v>
      </c>
      <c r="K2183">
        <v>1</v>
      </c>
      <c r="L2183">
        <v>1</v>
      </c>
      <c r="AB2183">
        <v>1</v>
      </c>
      <c r="AG2183">
        <v>1</v>
      </c>
      <c r="AI2183">
        <v>1</v>
      </c>
    </row>
    <row r="2184" spans="1:42" x14ac:dyDescent="0.2">
      <c r="A2184">
        <v>6439104</v>
      </c>
      <c r="B2184">
        <v>10</v>
      </c>
      <c r="D2184">
        <v>5</v>
      </c>
      <c r="F2184">
        <v>5</v>
      </c>
      <c r="G2184">
        <v>18</v>
      </c>
      <c r="H2184">
        <v>1</v>
      </c>
      <c r="I2184">
        <v>35.416666999999997</v>
      </c>
      <c r="K2184">
        <v>1</v>
      </c>
      <c r="N2184">
        <v>0.25</v>
      </c>
      <c r="Z2184">
        <v>5</v>
      </c>
      <c r="AB2184">
        <v>1</v>
      </c>
      <c r="AG2184">
        <v>2.0833330000000001</v>
      </c>
      <c r="AH2184">
        <v>2</v>
      </c>
      <c r="AI2184">
        <v>3</v>
      </c>
      <c r="AL2184">
        <v>1</v>
      </c>
      <c r="AM2184">
        <v>4.1667000000000003E-2</v>
      </c>
    </row>
    <row r="2185" spans="1:42" x14ac:dyDescent="0.2">
      <c r="A2185">
        <v>6439106</v>
      </c>
      <c r="B2185">
        <v>1</v>
      </c>
      <c r="C2185">
        <v>1</v>
      </c>
      <c r="F2185">
        <v>3</v>
      </c>
      <c r="H2185">
        <v>0</v>
      </c>
      <c r="I2185">
        <v>4.1666659999999993</v>
      </c>
      <c r="J2185">
        <v>1</v>
      </c>
      <c r="K2185">
        <v>2</v>
      </c>
      <c r="N2185">
        <v>1</v>
      </c>
      <c r="Z2185">
        <v>1</v>
      </c>
      <c r="AB2185">
        <v>1</v>
      </c>
      <c r="AG2185">
        <v>1.0833339999999998</v>
      </c>
      <c r="AH2185">
        <v>1</v>
      </c>
      <c r="AI2185">
        <v>1</v>
      </c>
    </row>
    <row r="2186" spans="1:42" x14ac:dyDescent="0.2">
      <c r="A2186">
        <v>6439109</v>
      </c>
      <c r="I2186">
        <v>1</v>
      </c>
      <c r="K2186">
        <v>1</v>
      </c>
      <c r="AG2186">
        <v>0.5</v>
      </c>
      <c r="AJ2186">
        <v>1.0625</v>
      </c>
      <c r="AK2186">
        <v>1.0833330000000001</v>
      </c>
    </row>
    <row r="2187" spans="1:42" x14ac:dyDescent="0.2">
      <c r="A2187">
        <v>6439112</v>
      </c>
      <c r="B2187">
        <v>9</v>
      </c>
      <c r="C2187">
        <v>2</v>
      </c>
      <c r="G2187">
        <v>5.1666670000000003</v>
      </c>
      <c r="I2187">
        <v>12.500001000000001</v>
      </c>
      <c r="K2187">
        <v>1</v>
      </c>
      <c r="Z2187">
        <v>4</v>
      </c>
      <c r="AA2187">
        <v>5.3125</v>
      </c>
      <c r="AB2187">
        <v>4</v>
      </c>
      <c r="AG2187">
        <v>1</v>
      </c>
      <c r="AI2187">
        <v>0.44444400000000001</v>
      </c>
    </row>
    <row r="2188" spans="1:42" x14ac:dyDescent="0.2">
      <c r="A2188">
        <v>6439114</v>
      </c>
      <c r="B2188">
        <v>5</v>
      </c>
      <c r="D2188">
        <v>2</v>
      </c>
      <c r="G2188">
        <v>5.4166670000000003</v>
      </c>
      <c r="H2188">
        <v>4.125</v>
      </c>
      <c r="I2188">
        <v>16.666667</v>
      </c>
      <c r="L2188">
        <v>3</v>
      </c>
      <c r="Z2188">
        <v>5</v>
      </c>
      <c r="AE2188">
        <v>1</v>
      </c>
      <c r="AG2188">
        <v>3.25</v>
      </c>
      <c r="AH2188">
        <v>3</v>
      </c>
      <c r="AI2188">
        <v>6</v>
      </c>
      <c r="AK2188">
        <v>10.833333</v>
      </c>
    </row>
    <row r="2189" spans="1:42" x14ac:dyDescent="0.2">
      <c r="A2189">
        <v>6439632</v>
      </c>
      <c r="B2189">
        <v>1</v>
      </c>
      <c r="H2189">
        <v>1.125</v>
      </c>
      <c r="I2189">
        <v>10.416667</v>
      </c>
      <c r="K2189">
        <v>1</v>
      </c>
      <c r="V2189">
        <v>0.25</v>
      </c>
      <c r="Z2189">
        <v>5</v>
      </c>
      <c r="AK2189">
        <v>1.0833330000000001</v>
      </c>
    </row>
    <row r="2190" spans="1:42" x14ac:dyDescent="0.2">
      <c r="A2190">
        <v>6439644</v>
      </c>
      <c r="C2190">
        <v>1</v>
      </c>
      <c r="G2190">
        <v>1.0833330000000001</v>
      </c>
      <c r="I2190">
        <v>2.0833330000000001</v>
      </c>
      <c r="AA2190">
        <v>1.0625</v>
      </c>
      <c r="AB2190">
        <v>1</v>
      </c>
      <c r="AK2190">
        <v>1.0833330000000001</v>
      </c>
    </row>
    <row r="2191" spans="1:42" x14ac:dyDescent="0.2">
      <c r="A2191">
        <v>6439648</v>
      </c>
      <c r="F2191">
        <v>5</v>
      </c>
      <c r="G2191">
        <v>1</v>
      </c>
      <c r="I2191">
        <v>5.1666659999999993</v>
      </c>
      <c r="K2191">
        <v>2</v>
      </c>
      <c r="Y2191">
        <v>1</v>
      </c>
      <c r="AK2191">
        <v>1.0833330000000001</v>
      </c>
      <c r="AM2191">
        <v>7.5833340000000007</v>
      </c>
    </row>
    <row r="2192" spans="1:42" x14ac:dyDescent="0.2">
      <c r="A2192">
        <v>6439651</v>
      </c>
      <c r="D2192">
        <v>1</v>
      </c>
      <c r="J2192">
        <v>1</v>
      </c>
      <c r="K2192">
        <v>1</v>
      </c>
      <c r="L2192">
        <v>1</v>
      </c>
    </row>
    <row r="2193" spans="1:41" x14ac:dyDescent="0.2">
      <c r="A2193">
        <v>6439654</v>
      </c>
      <c r="C2193">
        <v>3</v>
      </c>
      <c r="D2193">
        <v>5</v>
      </c>
      <c r="F2193">
        <v>5</v>
      </c>
      <c r="G2193">
        <v>5.4166670000000003</v>
      </c>
      <c r="H2193">
        <v>1</v>
      </c>
      <c r="I2193">
        <v>6.25</v>
      </c>
      <c r="K2193">
        <v>2</v>
      </c>
      <c r="Y2193">
        <v>1</v>
      </c>
      <c r="Z2193">
        <v>2</v>
      </c>
      <c r="AB2193">
        <v>1</v>
      </c>
      <c r="AC2193">
        <v>1</v>
      </c>
      <c r="AE2193">
        <v>1</v>
      </c>
      <c r="AG2193">
        <v>8.3333000000000004E-2</v>
      </c>
      <c r="AH2193">
        <v>1</v>
      </c>
      <c r="AI2193">
        <v>1</v>
      </c>
    </row>
    <row r="2194" spans="1:41" x14ac:dyDescent="0.2">
      <c r="A2194">
        <v>6439655</v>
      </c>
      <c r="I2194">
        <v>2.1666660000000002</v>
      </c>
      <c r="K2194">
        <v>1</v>
      </c>
      <c r="L2194">
        <v>1</v>
      </c>
      <c r="Y2194">
        <v>1</v>
      </c>
      <c r="Z2194">
        <v>1</v>
      </c>
      <c r="AB2194">
        <v>1</v>
      </c>
      <c r="AH2194">
        <v>4</v>
      </c>
      <c r="AI2194">
        <v>3</v>
      </c>
    </row>
    <row r="2195" spans="1:41" x14ac:dyDescent="0.2">
      <c r="A2195">
        <v>6439660</v>
      </c>
      <c r="G2195">
        <v>1.0833330000000001</v>
      </c>
      <c r="H2195">
        <v>1</v>
      </c>
      <c r="I2195">
        <v>2.9166660000000002</v>
      </c>
      <c r="J2195">
        <v>1</v>
      </c>
      <c r="Z2195">
        <v>1</v>
      </c>
      <c r="AB2195">
        <v>1</v>
      </c>
      <c r="AG2195">
        <v>2.0833330000000001</v>
      </c>
      <c r="AK2195">
        <v>1.0833330000000001</v>
      </c>
    </row>
    <row r="2196" spans="1:41" x14ac:dyDescent="0.2">
      <c r="A2196">
        <v>6439667</v>
      </c>
      <c r="I2196">
        <v>3.0833330000000001</v>
      </c>
      <c r="J2196">
        <v>3</v>
      </c>
      <c r="K2196">
        <v>1</v>
      </c>
      <c r="N2196">
        <v>1.5</v>
      </c>
      <c r="Z2196">
        <v>5</v>
      </c>
      <c r="AA2196">
        <v>5.3125</v>
      </c>
      <c r="AB2196">
        <v>5</v>
      </c>
      <c r="AC2196">
        <v>0.5</v>
      </c>
      <c r="AG2196">
        <v>8.3333000000000004E-2</v>
      </c>
      <c r="AI2196">
        <v>0.111111</v>
      </c>
      <c r="AJ2196">
        <v>1.0625</v>
      </c>
    </row>
    <row r="2197" spans="1:41" x14ac:dyDescent="0.2">
      <c r="A2197">
        <v>6439669</v>
      </c>
      <c r="E2197">
        <v>6</v>
      </c>
      <c r="I2197">
        <v>1</v>
      </c>
      <c r="J2197">
        <v>2</v>
      </c>
      <c r="K2197">
        <v>6</v>
      </c>
      <c r="L2197">
        <v>2</v>
      </c>
      <c r="AB2197">
        <v>1</v>
      </c>
      <c r="AL2197">
        <v>1</v>
      </c>
    </row>
    <row r="2198" spans="1:41" x14ac:dyDescent="0.2">
      <c r="A2198">
        <v>6439673</v>
      </c>
      <c r="G2198">
        <v>1.0833330000000001</v>
      </c>
      <c r="K2198">
        <v>1</v>
      </c>
      <c r="L2198">
        <v>1</v>
      </c>
      <c r="AB2198">
        <v>1</v>
      </c>
      <c r="AI2198">
        <v>1</v>
      </c>
      <c r="AK2198">
        <v>1.0833330000000001</v>
      </c>
    </row>
    <row r="2199" spans="1:41" x14ac:dyDescent="0.2">
      <c r="A2199">
        <v>6439680</v>
      </c>
      <c r="B2199">
        <v>146</v>
      </c>
      <c r="C2199">
        <v>34</v>
      </c>
      <c r="D2199">
        <v>83</v>
      </c>
      <c r="E2199">
        <v>24</v>
      </c>
      <c r="F2199">
        <v>34</v>
      </c>
      <c r="G2199">
        <v>336</v>
      </c>
      <c r="H2199">
        <v>-1</v>
      </c>
      <c r="I2199">
        <v>476.08333400000004</v>
      </c>
      <c r="J2199">
        <v>40</v>
      </c>
      <c r="K2199">
        <v>42</v>
      </c>
      <c r="L2199">
        <v>245</v>
      </c>
      <c r="N2199">
        <v>23</v>
      </c>
      <c r="Q2199">
        <v>3</v>
      </c>
      <c r="U2199">
        <v>-2</v>
      </c>
      <c r="V2199">
        <v>4</v>
      </c>
      <c r="Z2199">
        <v>47</v>
      </c>
      <c r="AB2199">
        <v>-1</v>
      </c>
      <c r="AG2199">
        <v>135.16666700000002</v>
      </c>
      <c r="AH2199">
        <v>20</v>
      </c>
      <c r="AI2199">
        <v>13</v>
      </c>
      <c r="AK2199">
        <v>156.000001</v>
      </c>
      <c r="AN2199">
        <v>5</v>
      </c>
      <c r="AO2199">
        <v>-1</v>
      </c>
    </row>
    <row r="2200" spans="1:41" x14ac:dyDescent="0.2">
      <c r="A2200">
        <v>6439682</v>
      </c>
      <c r="C2200">
        <v>2</v>
      </c>
      <c r="N2200">
        <v>1</v>
      </c>
      <c r="V2200">
        <v>1</v>
      </c>
      <c r="AG2200">
        <v>1</v>
      </c>
      <c r="AH2200">
        <v>2</v>
      </c>
    </row>
    <row r="2201" spans="1:41" x14ac:dyDescent="0.2">
      <c r="A2201">
        <v>6439684</v>
      </c>
      <c r="C2201">
        <v>2</v>
      </c>
      <c r="E2201">
        <v>1</v>
      </c>
      <c r="F2201">
        <v>1</v>
      </c>
      <c r="G2201">
        <v>2.25</v>
      </c>
      <c r="I2201">
        <v>2</v>
      </c>
      <c r="K2201">
        <v>1</v>
      </c>
      <c r="L2201">
        <v>2</v>
      </c>
      <c r="N2201">
        <v>0.5</v>
      </c>
      <c r="T2201">
        <v>0.25</v>
      </c>
      <c r="AC2201">
        <v>0.25</v>
      </c>
      <c r="AG2201">
        <v>2</v>
      </c>
      <c r="AI2201">
        <v>3</v>
      </c>
      <c r="AK2201">
        <v>3.25</v>
      </c>
    </row>
    <row r="2202" spans="1:41" x14ac:dyDescent="0.2">
      <c r="A2202">
        <v>6439733</v>
      </c>
      <c r="E2202">
        <v>1</v>
      </c>
      <c r="G2202">
        <v>4.3333340000000007</v>
      </c>
      <c r="H2202">
        <v>5.625</v>
      </c>
      <c r="I2202">
        <v>4.1666659999999993</v>
      </c>
      <c r="J2202">
        <v>20</v>
      </c>
      <c r="K2202">
        <v>4</v>
      </c>
      <c r="N2202">
        <v>1</v>
      </c>
      <c r="Q2202">
        <v>1</v>
      </c>
      <c r="V2202">
        <v>3</v>
      </c>
      <c r="X2202">
        <v>1</v>
      </c>
      <c r="Z2202">
        <v>2</v>
      </c>
      <c r="AB2202">
        <v>1</v>
      </c>
      <c r="AC2202">
        <v>1</v>
      </c>
      <c r="AD2202">
        <v>2</v>
      </c>
      <c r="AG2202">
        <v>2</v>
      </c>
      <c r="AH2202">
        <v>2</v>
      </c>
      <c r="AI2202">
        <v>2</v>
      </c>
    </row>
    <row r="2203" spans="1:41" x14ac:dyDescent="0.2">
      <c r="A2203">
        <v>6439739</v>
      </c>
      <c r="D2203">
        <v>4</v>
      </c>
      <c r="F2203">
        <v>1</v>
      </c>
      <c r="I2203">
        <v>6.25</v>
      </c>
      <c r="K2203">
        <v>1</v>
      </c>
      <c r="L2203">
        <v>3</v>
      </c>
      <c r="Z2203">
        <v>1</v>
      </c>
      <c r="AB2203">
        <v>1</v>
      </c>
      <c r="AC2203">
        <v>0.5</v>
      </c>
      <c r="AH2203">
        <v>1</v>
      </c>
      <c r="AI2203">
        <v>1</v>
      </c>
      <c r="AK2203">
        <v>1.0833330000000001</v>
      </c>
    </row>
    <row r="2204" spans="1:41" x14ac:dyDescent="0.2">
      <c r="A2204">
        <v>6439742</v>
      </c>
      <c r="G2204">
        <v>5.4166670000000003</v>
      </c>
      <c r="I2204">
        <v>6.25</v>
      </c>
      <c r="K2204">
        <v>1</v>
      </c>
      <c r="Z2204">
        <v>1</v>
      </c>
      <c r="AB2204">
        <v>1</v>
      </c>
    </row>
    <row r="2205" spans="1:41" x14ac:dyDescent="0.2">
      <c r="A2205">
        <v>6439746</v>
      </c>
      <c r="B2205">
        <v>1</v>
      </c>
      <c r="G2205">
        <v>1</v>
      </c>
      <c r="I2205">
        <v>2.0833330000000001</v>
      </c>
      <c r="L2205">
        <v>3</v>
      </c>
      <c r="AB2205">
        <v>1</v>
      </c>
      <c r="AG2205">
        <v>2</v>
      </c>
    </row>
    <row r="2206" spans="1:41" x14ac:dyDescent="0.2">
      <c r="A2206">
        <v>6439749</v>
      </c>
      <c r="C2206">
        <v>2</v>
      </c>
      <c r="E2206">
        <v>1</v>
      </c>
      <c r="F2206">
        <v>2</v>
      </c>
      <c r="K2206">
        <v>1</v>
      </c>
      <c r="Z2206">
        <v>2</v>
      </c>
      <c r="AG2206">
        <v>5</v>
      </c>
      <c r="AI2206">
        <v>2</v>
      </c>
    </row>
    <row r="2207" spans="1:41" x14ac:dyDescent="0.2">
      <c r="A2207">
        <v>6439751</v>
      </c>
      <c r="E2207">
        <v>2</v>
      </c>
      <c r="G2207">
        <v>2.1666669999999999</v>
      </c>
      <c r="I2207">
        <v>6.25</v>
      </c>
      <c r="J2207">
        <v>1</v>
      </c>
      <c r="AA2207">
        <v>1.0625</v>
      </c>
      <c r="AH2207">
        <v>1</v>
      </c>
      <c r="AK2207">
        <v>2.1666660000000002</v>
      </c>
    </row>
    <row r="2208" spans="1:41" x14ac:dyDescent="0.2">
      <c r="A2208">
        <v>6439753</v>
      </c>
      <c r="B2208">
        <v>5</v>
      </c>
      <c r="C2208">
        <v>2</v>
      </c>
      <c r="D2208">
        <v>1</v>
      </c>
      <c r="G2208">
        <v>3.25</v>
      </c>
      <c r="H2208">
        <v>1</v>
      </c>
      <c r="I2208">
        <v>2.0833330000000001</v>
      </c>
      <c r="J2208">
        <v>7</v>
      </c>
      <c r="L2208">
        <v>1</v>
      </c>
      <c r="N2208">
        <v>1</v>
      </c>
      <c r="Q2208">
        <v>3</v>
      </c>
      <c r="Z2208">
        <v>2</v>
      </c>
      <c r="AB2208">
        <v>1</v>
      </c>
      <c r="AC2208">
        <v>0.25</v>
      </c>
      <c r="AG2208">
        <v>0.16666700000000001</v>
      </c>
      <c r="AH2208">
        <v>2</v>
      </c>
      <c r="AI2208">
        <v>0.33333299999999999</v>
      </c>
    </row>
    <row r="2209" spans="1:42" x14ac:dyDescent="0.2">
      <c r="A2209">
        <v>6439754</v>
      </c>
      <c r="F2209">
        <v>1</v>
      </c>
      <c r="G2209">
        <v>2.1666669999999999</v>
      </c>
      <c r="I2209">
        <v>4.1666670000000003</v>
      </c>
      <c r="J2209">
        <v>4</v>
      </c>
      <c r="K2209">
        <v>2</v>
      </c>
      <c r="Q2209">
        <v>2.5</v>
      </c>
      <c r="V2209">
        <v>0.5</v>
      </c>
      <c r="Z2209">
        <v>1</v>
      </c>
      <c r="AB2209">
        <v>1</v>
      </c>
      <c r="AC2209">
        <v>1</v>
      </c>
      <c r="AE2209">
        <v>1</v>
      </c>
      <c r="AI2209">
        <v>4</v>
      </c>
    </row>
    <row r="2210" spans="1:42" x14ac:dyDescent="0.2">
      <c r="A2210">
        <v>6439757</v>
      </c>
      <c r="B2210">
        <v>5</v>
      </c>
      <c r="D2210">
        <v>1</v>
      </c>
      <c r="I2210">
        <v>6.25</v>
      </c>
      <c r="J2210">
        <v>1</v>
      </c>
      <c r="K2210">
        <v>1</v>
      </c>
      <c r="N2210">
        <v>0.5</v>
      </c>
      <c r="Z2210">
        <v>1</v>
      </c>
      <c r="AD2210">
        <v>1</v>
      </c>
      <c r="AE2210">
        <v>1</v>
      </c>
      <c r="AG2210">
        <v>2</v>
      </c>
      <c r="AI2210">
        <v>1</v>
      </c>
      <c r="AJ2210">
        <v>2.125</v>
      </c>
      <c r="AK2210">
        <v>2.1666669999999999</v>
      </c>
    </row>
    <row r="2211" spans="1:42" x14ac:dyDescent="0.2">
      <c r="A2211">
        <v>6439758</v>
      </c>
      <c r="B2211">
        <v>2</v>
      </c>
      <c r="G2211">
        <v>2.1666669999999999</v>
      </c>
      <c r="I2211">
        <v>4.1666670000000003</v>
      </c>
      <c r="AI2211">
        <v>2</v>
      </c>
    </row>
    <row r="2212" spans="1:42" x14ac:dyDescent="0.2">
      <c r="A2212">
        <v>6439760</v>
      </c>
      <c r="E2212">
        <v>1</v>
      </c>
      <c r="G2212">
        <v>13</v>
      </c>
      <c r="H2212">
        <v>1.125</v>
      </c>
      <c r="I2212">
        <v>12.5</v>
      </c>
      <c r="J2212">
        <v>2</v>
      </c>
      <c r="K2212">
        <v>1</v>
      </c>
      <c r="V2212">
        <v>2</v>
      </c>
      <c r="Z2212">
        <v>5</v>
      </c>
      <c r="AB2212">
        <v>5</v>
      </c>
      <c r="AI2212">
        <v>4</v>
      </c>
      <c r="AP2212">
        <v>1.125</v>
      </c>
    </row>
    <row r="2213" spans="1:42" x14ac:dyDescent="0.2">
      <c r="A2213">
        <v>6439763</v>
      </c>
      <c r="G2213">
        <v>0.16666700000000001</v>
      </c>
      <c r="I2213">
        <v>4.1666659999999993</v>
      </c>
      <c r="J2213">
        <v>0.5</v>
      </c>
      <c r="L2213">
        <v>2</v>
      </c>
      <c r="N2213">
        <v>0.5</v>
      </c>
      <c r="AG2213">
        <v>1</v>
      </c>
      <c r="AH2213">
        <v>0.5</v>
      </c>
    </row>
    <row r="2214" spans="1:42" x14ac:dyDescent="0.2">
      <c r="A2214">
        <v>6439765</v>
      </c>
      <c r="C2214">
        <v>0</v>
      </c>
      <c r="D2214">
        <v>1</v>
      </c>
      <c r="J2214">
        <v>1.25</v>
      </c>
      <c r="K2214">
        <v>1</v>
      </c>
      <c r="L2214">
        <v>3</v>
      </c>
      <c r="N2214">
        <v>1</v>
      </c>
      <c r="O2214">
        <v>1</v>
      </c>
      <c r="Q2214">
        <v>1</v>
      </c>
      <c r="V2214">
        <v>0</v>
      </c>
      <c r="AC2214">
        <v>1</v>
      </c>
      <c r="AG2214">
        <v>8.3333000000000004E-2</v>
      </c>
      <c r="AH2214">
        <v>1</v>
      </c>
      <c r="AI2214">
        <v>1</v>
      </c>
      <c r="AK2214">
        <v>1.0833330000000001</v>
      </c>
    </row>
    <row r="2215" spans="1:42" x14ac:dyDescent="0.2">
      <c r="A2215">
        <v>6439768</v>
      </c>
      <c r="B2215">
        <v>1</v>
      </c>
      <c r="D2215">
        <v>1</v>
      </c>
      <c r="G2215">
        <v>2</v>
      </c>
      <c r="I2215">
        <v>6.25</v>
      </c>
      <c r="J2215">
        <v>3</v>
      </c>
      <c r="K2215">
        <v>1</v>
      </c>
      <c r="N2215">
        <v>1</v>
      </c>
      <c r="AG2215">
        <v>2.0833330000000001</v>
      </c>
      <c r="AH2215">
        <v>1</v>
      </c>
      <c r="AK2215">
        <v>2.1666669999999999</v>
      </c>
    </row>
    <row r="2216" spans="1:42" x14ac:dyDescent="0.2">
      <c r="A2216">
        <v>6439769</v>
      </c>
      <c r="L2216">
        <v>1</v>
      </c>
    </row>
    <row r="2217" spans="1:42" x14ac:dyDescent="0.2">
      <c r="A2217">
        <v>6439772</v>
      </c>
      <c r="C2217">
        <v>1</v>
      </c>
      <c r="D2217">
        <v>1</v>
      </c>
      <c r="G2217">
        <v>1.0833330000000001</v>
      </c>
      <c r="I2217">
        <v>2.0833330000000001</v>
      </c>
      <c r="Z2217">
        <v>1</v>
      </c>
      <c r="AB2217">
        <v>1</v>
      </c>
      <c r="AH2217">
        <v>1</v>
      </c>
      <c r="AI2217">
        <v>1</v>
      </c>
      <c r="AK2217">
        <v>1.0833330000000001</v>
      </c>
    </row>
    <row r="2218" spans="1:42" x14ac:dyDescent="0.2">
      <c r="A2218">
        <v>6439775</v>
      </c>
      <c r="B2218">
        <v>2</v>
      </c>
      <c r="E2218">
        <v>1</v>
      </c>
      <c r="F2218">
        <v>1</v>
      </c>
      <c r="G2218">
        <v>2</v>
      </c>
      <c r="I2218">
        <v>2.0833330000000001</v>
      </c>
      <c r="J2218">
        <v>2</v>
      </c>
      <c r="N2218">
        <v>1</v>
      </c>
      <c r="AG2218">
        <v>8.3333000000000004E-2</v>
      </c>
      <c r="AK2218">
        <v>1.0833330000000001</v>
      </c>
    </row>
    <row r="2219" spans="1:42" x14ac:dyDescent="0.2">
      <c r="A2219">
        <v>6439778</v>
      </c>
      <c r="C2219">
        <v>1</v>
      </c>
      <c r="D2219">
        <v>1</v>
      </c>
      <c r="G2219">
        <v>13</v>
      </c>
    </row>
    <row r="2220" spans="1:42" x14ac:dyDescent="0.2">
      <c r="A2220">
        <v>6439779</v>
      </c>
      <c r="P2220">
        <v>1</v>
      </c>
      <c r="V2220">
        <v>2</v>
      </c>
      <c r="AI2220">
        <v>1</v>
      </c>
    </row>
    <row r="2221" spans="1:42" x14ac:dyDescent="0.2">
      <c r="A2221">
        <v>6439781</v>
      </c>
      <c r="F2221">
        <v>2</v>
      </c>
      <c r="H2221">
        <v>1</v>
      </c>
      <c r="I2221">
        <v>4.1666670000000003</v>
      </c>
      <c r="L2221">
        <v>1</v>
      </c>
      <c r="N2221">
        <v>2</v>
      </c>
      <c r="Z2221">
        <v>2</v>
      </c>
      <c r="AG2221">
        <v>3.25</v>
      </c>
      <c r="AH2221">
        <v>2</v>
      </c>
    </row>
    <row r="2222" spans="1:42" x14ac:dyDescent="0.2">
      <c r="A2222">
        <v>6439790</v>
      </c>
      <c r="B2222">
        <v>3</v>
      </c>
      <c r="C2222">
        <v>1</v>
      </c>
      <c r="I2222">
        <v>11.416667</v>
      </c>
      <c r="L2222">
        <v>2</v>
      </c>
      <c r="N2222">
        <v>0.25</v>
      </c>
    </row>
    <row r="2223" spans="1:42" x14ac:dyDescent="0.2">
      <c r="A2223">
        <v>6439792</v>
      </c>
      <c r="B2223">
        <v>10</v>
      </c>
      <c r="C2223">
        <v>3</v>
      </c>
      <c r="D2223">
        <v>3</v>
      </c>
      <c r="E2223">
        <v>-6</v>
      </c>
      <c r="F2223">
        <v>2</v>
      </c>
      <c r="G2223">
        <v>3.0833330000000001</v>
      </c>
      <c r="H2223">
        <v>1</v>
      </c>
      <c r="I2223">
        <v>8.3333329999999997</v>
      </c>
      <c r="J2223">
        <v>5</v>
      </c>
      <c r="K2223">
        <v>2</v>
      </c>
      <c r="L2223">
        <v>9</v>
      </c>
      <c r="N2223">
        <v>1</v>
      </c>
      <c r="Q2223">
        <v>1.5</v>
      </c>
      <c r="Y2223">
        <v>-3</v>
      </c>
      <c r="Z2223">
        <v>2</v>
      </c>
      <c r="AB2223">
        <v>2</v>
      </c>
      <c r="AE2223">
        <v>1</v>
      </c>
      <c r="AG2223">
        <v>3.1666669999999999</v>
      </c>
      <c r="AH2223">
        <v>4</v>
      </c>
      <c r="AI2223">
        <v>6</v>
      </c>
      <c r="AJ2223">
        <v>2.125</v>
      </c>
    </row>
    <row r="2224" spans="1:42" x14ac:dyDescent="0.2">
      <c r="A2224">
        <v>6439793</v>
      </c>
      <c r="K2224">
        <v>1</v>
      </c>
      <c r="Z2224">
        <v>1</v>
      </c>
      <c r="AJ2224">
        <v>1.0625</v>
      </c>
      <c r="AK2224">
        <v>1.0833330000000001</v>
      </c>
    </row>
    <row r="2225" spans="1:39" x14ac:dyDescent="0.2">
      <c r="A2225">
        <v>6439795</v>
      </c>
      <c r="C2225">
        <v>2</v>
      </c>
      <c r="E2225">
        <v>2</v>
      </c>
      <c r="F2225">
        <v>2</v>
      </c>
      <c r="G2225">
        <v>0.16666700000000001</v>
      </c>
      <c r="H2225">
        <v>1.125</v>
      </c>
      <c r="I2225">
        <v>2.0833330000000001</v>
      </c>
      <c r="K2225">
        <v>1</v>
      </c>
      <c r="L2225">
        <v>1</v>
      </c>
      <c r="N2225">
        <v>0.5</v>
      </c>
      <c r="AG2225">
        <v>3</v>
      </c>
      <c r="AK2225">
        <v>5.4166670000000003</v>
      </c>
    </row>
    <row r="2226" spans="1:39" x14ac:dyDescent="0.2">
      <c r="A2226">
        <v>6439797</v>
      </c>
      <c r="F2226">
        <v>1</v>
      </c>
      <c r="G2226">
        <v>1.0833330000000001</v>
      </c>
      <c r="I2226">
        <v>3.0833330000000001</v>
      </c>
      <c r="J2226">
        <v>1</v>
      </c>
      <c r="L2226">
        <v>1</v>
      </c>
      <c r="N2226">
        <v>1</v>
      </c>
      <c r="AG2226">
        <v>8.3333000000000004E-2</v>
      </c>
      <c r="AK2226">
        <v>1.0833330000000001</v>
      </c>
    </row>
    <row r="2227" spans="1:39" x14ac:dyDescent="0.2">
      <c r="A2227">
        <v>6439799</v>
      </c>
      <c r="C2227">
        <v>1</v>
      </c>
      <c r="I2227">
        <v>2.0833330000000001</v>
      </c>
      <c r="J2227">
        <v>1</v>
      </c>
    </row>
    <row r="2228" spans="1:39" x14ac:dyDescent="0.2">
      <c r="A2228">
        <v>6439802</v>
      </c>
      <c r="J2228">
        <v>1</v>
      </c>
      <c r="V2228">
        <v>0.5</v>
      </c>
      <c r="AI2228">
        <v>0.55559999999999998</v>
      </c>
    </row>
    <row r="2229" spans="1:39" x14ac:dyDescent="0.2">
      <c r="A2229">
        <v>6439803</v>
      </c>
      <c r="C2229">
        <v>1</v>
      </c>
      <c r="F2229">
        <v>2</v>
      </c>
      <c r="G2229">
        <v>5.4166670000000003</v>
      </c>
      <c r="I2229">
        <v>6.25</v>
      </c>
      <c r="K2229">
        <v>2</v>
      </c>
      <c r="L2229">
        <v>5</v>
      </c>
      <c r="Q2229">
        <v>3</v>
      </c>
      <c r="V2229">
        <v>1</v>
      </c>
      <c r="Z2229">
        <v>2</v>
      </c>
      <c r="AB2229">
        <v>2</v>
      </c>
      <c r="AC2229">
        <v>1</v>
      </c>
      <c r="AE2229">
        <v>1</v>
      </c>
      <c r="AG2229">
        <v>2</v>
      </c>
      <c r="AI2229">
        <v>0.33333299999999999</v>
      </c>
    </row>
    <row r="2230" spans="1:39" x14ac:dyDescent="0.2">
      <c r="A2230">
        <v>6439805</v>
      </c>
      <c r="B2230">
        <v>2</v>
      </c>
      <c r="C2230">
        <v>2</v>
      </c>
      <c r="D2230">
        <v>2</v>
      </c>
      <c r="G2230">
        <v>2.1666669999999999</v>
      </c>
      <c r="H2230">
        <v>1</v>
      </c>
      <c r="I2230">
        <v>6.25</v>
      </c>
      <c r="J2230">
        <v>2</v>
      </c>
      <c r="Z2230">
        <v>1</v>
      </c>
      <c r="AG2230">
        <v>1.0833330000000001</v>
      </c>
    </row>
    <row r="2231" spans="1:39" x14ac:dyDescent="0.2">
      <c r="A2231">
        <v>6439806</v>
      </c>
      <c r="C2231">
        <v>2</v>
      </c>
      <c r="D2231">
        <v>1</v>
      </c>
      <c r="I2231">
        <v>6.25</v>
      </c>
      <c r="AB2231">
        <v>0.5</v>
      </c>
      <c r="AC2231">
        <v>0.25</v>
      </c>
    </row>
    <row r="2232" spans="1:39" x14ac:dyDescent="0.2">
      <c r="A2232">
        <v>6439808</v>
      </c>
      <c r="G2232">
        <v>1.1666669999999999</v>
      </c>
      <c r="I2232">
        <v>6.25</v>
      </c>
      <c r="L2232">
        <v>0.125</v>
      </c>
      <c r="N2232">
        <v>0.5</v>
      </c>
      <c r="AH2232">
        <v>1</v>
      </c>
    </row>
    <row r="2233" spans="1:39" x14ac:dyDescent="0.2">
      <c r="A2233">
        <v>6439811</v>
      </c>
      <c r="C2233">
        <v>7</v>
      </c>
      <c r="D2233">
        <v>5</v>
      </c>
      <c r="I2233">
        <v>6.25</v>
      </c>
      <c r="J2233">
        <v>3</v>
      </c>
      <c r="Y2233">
        <v>3</v>
      </c>
      <c r="Z2233">
        <v>3</v>
      </c>
      <c r="AB2233">
        <v>1</v>
      </c>
      <c r="AI2233">
        <v>3.1111110000000002</v>
      </c>
    </row>
    <row r="2234" spans="1:39" x14ac:dyDescent="0.2">
      <c r="A2234">
        <v>6439812</v>
      </c>
      <c r="G2234">
        <v>2.1666669999999999</v>
      </c>
      <c r="I2234">
        <v>2.0833330000000001</v>
      </c>
      <c r="Z2234">
        <v>1</v>
      </c>
      <c r="AB2234">
        <v>1</v>
      </c>
      <c r="AI2234">
        <v>0.44444400000000001</v>
      </c>
      <c r="AM2234">
        <v>1.0833330000000001</v>
      </c>
    </row>
    <row r="2235" spans="1:39" x14ac:dyDescent="0.2">
      <c r="A2235">
        <v>6439814</v>
      </c>
      <c r="C2235">
        <v>1</v>
      </c>
      <c r="G2235">
        <v>2</v>
      </c>
      <c r="I2235">
        <v>2.0833330000000001</v>
      </c>
      <c r="AB2235">
        <v>1</v>
      </c>
    </row>
    <row r="2236" spans="1:39" x14ac:dyDescent="0.2">
      <c r="A2236">
        <v>6439815</v>
      </c>
      <c r="G2236">
        <v>13</v>
      </c>
      <c r="I2236">
        <v>10.416667</v>
      </c>
      <c r="J2236">
        <v>1</v>
      </c>
      <c r="K2236">
        <v>1</v>
      </c>
      <c r="L2236">
        <v>1</v>
      </c>
      <c r="Z2236">
        <v>10</v>
      </c>
      <c r="AB2236">
        <v>1</v>
      </c>
      <c r="AH2236">
        <v>2</v>
      </c>
    </row>
    <row r="2237" spans="1:39" x14ac:dyDescent="0.2">
      <c r="A2237">
        <v>6439817</v>
      </c>
      <c r="F2237">
        <v>1</v>
      </c>
      <c r="G2237">
        <v>3.25</v>
      </c>
      <c r="I2237">
        <v>2.0833330000000001</v>
      </c>
      <c r="K2237">
        <v>1</v>
      </c>
      <c r="AC2237">
        <v>0.25</v>
      </c>
      <c r="AE2237">
        <v>0.33333299999999999</v>
      </c>
      <c r="AG2237">
        <v>1</v>
      </c>
    </row>
    <row r="2238" spans="1:39" x14ac:dyDescent="0.2">
      <c r="A2238">
        <v>6439818</v>
      </c>
      <c r="B2238">
        <v>1</v>
      </c>
      <c r="F2238">
        <v>1</v>
      </c>
      <c r="G2238">
        <v>1.0833330000000001</v>
      </c>
      <c r="H2238">
        <v>1</v>
      </c>
      <c r="J2238">
        <v>1</v>
      </c>
      <c r="K2238">
        <v>1</v>
      </c>
      <c r="Q2238">
        <v>2.5</v>
      </c>
      <c r="AC2238">
        <v>0.5</v>
      </c>
      <c r="AG2238">
        <v>8.3333000000000004E-2</v>
      </c>
      <c r="AH2238">
        <v>0.5</v>
      </c>
    </row>
    <row r="2239" spans="1:39" x14ac:dyDescent="0.2">
      <c r="A2239">
        <v>6439824</v>
      </c>
      <c r="D2239">
        <v>3</v>
      </c>
      <c r="G2239">
        <v>5</v>
      </c>
      <c r="H2239">
        <v>1</v>
      </c>
      <c r="I2239">
        <v>16.666667</v>
      </c>
      <c r="K2239">
        <v>1</v>
      </c>
      <c r="N2239">
        <v>2</v>
      </c>
      <c r="Q2239">
        <v>3</v>
      </c>
      <c r="Y2239">
        <v>1</v>
      </c>
      <c r="Z2239">
        <v>2</v>
      </c>
      <c r="AB2239">
        <v>2</v>
      </c>
      <c r="AC2239">
        <v>2</v>
      </c>
      <c r="AE2239">
        <v>5</v>
      </c>
      <c r="AG2239">
        <v>0.25</v>
      </c>
      <c r="AH2239">
        <v>2</v>
      </c>
      <c r="AJ2239">
        <v>1.0625</v>
      </c>
      <c r="AK2239">
        <v>3.25</v>
      </c>
    </row>
    <row r="2240" spans="1:39" x14ac:dyDescent="0.2">
      <c r="A2240">
        <v>6439827</v>
      </c>
      <c r="B2240">
        <v>55</v>
      </c>
      <c r="C2240">
        <v>25</v>
      </c>
      <c r="E2240">
        <v>6</v>
      </c>
      <c r="G2240">
        <v>51</v>
      </c>
      <c r="I2240">
        <v>104.166667</v>
      </c>
      <c r="J2240">
        <v>5</v>
      </c>
      <c r="K2240">
        <v>10</v>
      </c>
      <c r="L2240">
        <v>20</v>
      </c>
      <c r="Y2240">
        <v>1</v>
      </c>
      <c r="Z2240">
        <v>7</v>
      </c>
      <c r="AB2240">
        <v>7</v>
      </c>
      <c r="AK2240">
        <v>26</v>
      </c>
    </row>
    <row r="2241" spans="1:39" x14ac:dyDescent="0.2">
      <c r="A2241">
        <v>6439830</v>
      </c>
      <c r="B2241">
        <v>1</v>
      </c>
      <c r="C2241">
        <v>2</v>
      </c>
      <c r="F2241">
        <v>1</v>
      </c>
      <c r="G2241">
        <v>9.4166670000000003</v>
      </c>
      <c r="I2241">
        <v>12.5</v>
      </c>
      <c r="J2241">
        <v>1</v>
      </c>
      <c r="K2241">
        <v>1</v>
      </c>
      <c r="L2241">
        <v>4</v>
      </c>
      <c r="Z2241">
        <v>3</v>
      </c>
      <c r="AA2241">
        <v>3.1875</v>
      </c>
      <c r="AG2241">
        <v>1</v>
      </c>
    </row>
    <row r="2242" spans="1:39" x14ac:dyDescent="0.2">
      <c r="A2242">
        <v>6439831</v>
      </c>
      <c r="B2242">
        <v>1</v>
      </c>
      <c r="C2242">
        <v>1</v>
      </c>
      <c r="F2242">
        <v>1</v>
      </c>
      <c r="G2242">
        <v>4.1666670000000003</v>
      </c>
      <c r="I2242">
        <v>6.25</v>
      </c>
      <c r="L2242">
        <v>2</v>
      </c>
      <c r="AB2242">
        <v>2</v>
      </c>
      <c r="AH2242">
        <v>0.25</v>
      </c>
      <c r="AK2242">
        <v>2.1666669999999999</v>
      </c>
      <c r="AM2242">
        <v>3.25</v>
      </c>
    </row>
    <row r="2243" spans="1:39" x14ac:dyDescent="0.2">
      <c r="A2243">
        <v>6439833</v>
      </c>
      <c r="D2243">
        <v>1</v>
      </c>
      <c r="I2243">
        <v>1</v>
      </c>
      <c r="J2243">
        <v>2</v>
      </c>
      <c r="K2243">
        <v>1</v>
      </c>
      <c r="L2243">
        <v>1</v>
      </c>
      <c r="V2243">
        <v>0.25</v>
      </c>
      <c r="AC2243">
        <v>1</v>
      </c>
      <c r="AG2243">
        <v>1</v>
      </c>
    </row>
    <row r="2244" spans="1:39" x14ac:dyDescent="0.2">
      <c r="A2244">
        <v>6439838</v>
      </c>
      <c r="B2244">
        <v>1</v>
      </c>
      <c r="C2244">
        <v>2</v>
      </c>
      <c r="G2244">
        <v>3.0833330000000001</v>
      </c>
      <c r="I2244">
        <v>4.1666659999999993</v>
      </c>
      <c r="J2244">
        <v>1</v>
      </c>
      <c r="K2244">
        <v>1</v>
      </c>
      <c r="N2244">
        <v>0.25</v>
      </c>
      <c r="Y2244">
        <v>1</v>
      </c>
      <c r="AA2244">
        <v>2.125</v>
      </c>
      <c r="AB2244">
        <v>2</v>
      </c>
      <c r="AC2244">
        <v>0.5</v>
      </c>
      <c r="AH2244">
        <v>1</v>
      </c>
      <c r="AM2244">
        <v>1.0833330000000001</v>
      </c>
    </row>
    <row r="2245" spans="1:39" x14ac:dyDescent="0.2">
      <c r="A2245">
        <v>6439842</v>
      </c>
      <c r="B2245">
        <v>2</v>
      </c>
      <c r="C2245">
        <v>2</v>
      </c>
      <c r="D2245">
        <v>2</v>
      </c>
      <c r="F2245">
        <v>1</v>
      </c>
      <c r="G2245">
        <v>1.0833330000000001</v>
      </c>
      <c r="I2245">
        <v>2.0833330000000001</v>
      </c>
      <c r="K2245">
        <v>0.25</v>
      </c>
      <c r="Y2245">
        <v>1</v>
      </c>
      <c r="Z2245">
        <v>2</v>
      </c>
      <c r="AB2245">
        <v>1</v>
      </c>
      <c r="AI2245">
        <v>1</v>
      </c>
    </row>
    <row r="2246" spans="1:39" x14ac:dyDescent="0.2">
      <c r="A2246">
        <v>6439857</v>
      </c>
      <c r="B2246">
        <v>1</v>
      </c>
      <c r="C2246">
        <v>1</v>
      </c>
      <c r="E2246">
        <v>1</v>
      </c>
      <c r="F2246">
        <v>1</v>
      </c>
      <c r="G2246">
        <v>6.3333329999999997</v>
      </c>
      <c r="I2246">
        <v>8.3333329999999997</v>
      </c>
      <c r="K2246">
        <v>1</v>
      </c>
      <c r="L2246">
        <v>1</v>
      </c>
      <c r="AA2246">
        <v>1.0625</v>
      </c>
      <c r="AB2246">
        <v>1</v>
      </c>
      <c r="AK2246">
        <v>1.0833330000000001</v>
      </c>
    </row>
    <row r="2247" spans="1:39" x14ac:dyDescent="0.2">
      <c r="A2247">
        <v>6439858</v>
      </c>
      <c r="B2247">
        <v>1</v>
      </c>
      <c r="G2247">
        <v>2.0833330000000001</v>
      </c>
      <c r="I2247">
        <v>8.3333329999999997</v>
      </c>
      <c r="K2247">
        <v>1</v>
      </c>
      <c r="L2247">
        <v>1</v>
      </c>
      <c r="AG2247">
        <v>2</v>
      </c>
    </row>
    <row r="2248" spans="1:39" x14ac:dyDescent="0.2">
      <c r="A2248">
        <v>6439860</v>
      </c>
      <c r="E2248">
        <v>1</v>
      </c>
      <c r="K2248">
        <v>1</v>
      </c>
      <c r="L2248">
        <v>1</v>
      </c>
      <c r="Q2248">
        <v>5</v>
      </c>
      <c r="Z2248">
        <v>1</v>
      </c>
      <c r="AB2248">
        <v>1</v>
      </c>
      <c r="AC2248">
        <v>2</v>
      </c>
      <c r="AE2248">
        <v>2</v>
      </c>
      <c r="AI2248">
        <v>1</v>
      </c>
    </row>
    <row r="2249" spans="1:39" x14ac:dyDescent="0.2">
      <c r="A2249">
        <v>6439864</v>
      </c>
      <c r="F2249">
        <v>1</v>
      </c>
      <c r="I2249">
        <v>2.0833330000000001</v>
      </c>
      <c r="Q2249">
        <v>1</v>
      </c>
    </row>
    <row r="2250" spans="1:39" x14ac:dyDescent="0.2">
      <c r="A2250">
        <v>6439869</v>
      </c>
      <c r="F2250">
        <v>1</v>
      </c>
      <c r="G2250">
        <v>4.25</v>
      </c>
      <c r="H2250">
        <v>2.125</v>
      </c>
      <c r="I2250">
        <v>12.5</v>
      </c>
      <c r="K2250">
        <v>1</v>
      </c>
      <c r="AD2250">
        <v>0.5</v>
      </c>
      <c r="AG2250">
        <v>8.3333000000000004E-2</v>
      </c>
      <c r="AI2250">
        <v>1</v>
      </c>
    </row>
    <row r="2251" spans="1:39" x14ac:dyDescent="0.2">
      <c r="A2251">
        <v>6439881</v>
      </c>
      <c r="B2251">
        <v>1</v>
      </c>
      <c r="C2251">
        <v>1</v>
      </c>
      <c r="G2251">
        <v>1.0833330000000001</v>
      </c>
      <c r="I2251">
        <v>6.249998999999999</v>
      </c>
      <c r="AB2251">
        <v>1</v>
      </c>
      <c r="AL2251">
        <v>0</v>
      </c>
    </row>
    <row r="2252" spans="1:39" x14ac:dyDescent="0.2">
      <c r="A2252">
        <v>6439882</v>
      </c>
      <c r="B2252">
        <v>3</v>
      </c>
      <c r="C2252">
        <v>3</v>
      </c>
      <c r="G2252">
        <v>8.4166670000000003</v>
      </c>
      <c r="I2252">
        <v>16.666667</v>
      </c>
      <c r="K2252">
        <v>2</v>
      </c>
      <c r="L2252">
        <v>0.875</v>
      </c>
      <c r="Z2252">
        <v>1</v>
      </c>
      <c r="AH2252">
        <v>0.5</v>
      </c>
    </row>
    <row r="2253" spans="1:39" x14ac:dyDescent="0.2">
      <c r="A2253">
        <v>6439886</v>
      </c>
      <c r="G2253">
        <v>6.5</v>
      </c>
      <c r="I2253">
        <v>25</v>
      </c>
      <c r="K2253">
        <v>1</v>
      </c>
      <c r="Z2253">
        <v>40</v>
      </c>
      <c r="AI2253">
        <v>3</v>
      </c>
    </row>
    <row r="2254" spans="1:39" x14ac:dyDescent="0.2">
      <c r="A2254">
        <v>6439889</v>
      </c>
      <c r="I2254">
        <v>6.25</v>
      </c>
      <c r="AA2254">
        <v>4.25</v>
      </c>
    </row>
    <row r="2255" spans="1:39" x14ac:dyDescent="0.2">
      <c r="A2255">
        <v>6439890</v>
      </c>
      <c r="B2255">
        <v>4</v>
      </c>
      <c r="C2255">
        <v>1</v>
      </c>
      <c r="D2255">
        <v>4</v>
      </c>
      <c r="G2255">
        <v>4.1666670000000003</v>
      </c>
      <c r="I2255">
        <v>31.25</v>
      </c>
      <c r="K2255">
        <v>2</v>
      </c>
      <c r="L2255">
        <v>3</v>
      </c>
      <c r="Z2255">
        <v>1</v>
      </c>
      <c r="AG2255">
        <v>1</v>
      </c>
      <c r="AK2255">
        <v>1.0833330000000001</v>
      </c>
      <c r="AM2255">
        <v>3.2499990000000003</v>
      </c>
    </row>
    <row r="2256" spans="1:39" x14ac:dyDescent="0.2">
      <c r="A2256">
        <v>6439892</v>
      </c>
      <c r="C2256">
        <v>4</v>
      </c>
      <c r="F2256">
        <v>1</v>
      </c>
      <c r="G2256">
        <v>3.1666669999999999</v>
      </c>
      <c r="H2256">
        <v>1.125</v>
      </c>
      <c r="I2256">
        <v>14.583334000000001</v>
      </c>
      <c r="K2256">
        <v>1</v>
      </c>
      <c r="L2256">
        <v>3</v>
      </c>
      <c r="AB2256">
        <v>1</v>
      </c>
      <c r="AI2256">
        <v>2</v>
      </c>
      <c r="AM2256">
        <v>1.0833330000000001</v>
      </c>
    </row>
    <row r="2257" spans="1:39" x14ac:dyDescent="0.2">
      <c r="A2257">
        <v>6439898</v>
      </c>
      <c r="B2257">
        <v>21</v>
      </c>
      <c r="C2257">
        <v>10</v>
      </c>
      <c r="E2257">
        <v>2</v>
      </c>
      <c r="F2257">
        <v>2</v>
      </c>
      <c r="G2257">
        <v>21.5</v>
      </c>
      <c r="I2257">
        <v>27.083334000000001</v>
      </c>
      <c r="J2257">
        <v>1</v>
      </c>
      <c r="K2257">
        <v>1</v>
      </c>
      <c r="L2257">
        <v>1</v>
      </c>
      <c r="Q2257">
        <v>1</v>
      </c>
      <c r="Z2257">
        <v>1</v>
      </c>
      <c r="AB2257">
        <v>1</v>
      </c>
      <c r="AG2257">
        <v>1</v>
      </c>
      <c r="AH2257">
        <v>1</v>
      </c>
      <c r="AI2257">
        <v>3</v>
      </c>
      <c r="AK2257">
        <v>1.0833330000000001</v>
      </c>
      <c r="AM2257">
        <v>1.0833330000000001</v>
      </c>
    </row>
    <row r="2258" spans="1:39" x14ac:dyDescent="0.2">
      <c r="A2258">
        <v>6439900</v>
      </c>
      <c r="B2258">
        <v>1</v>
      </c>
      <c r="C2258">
        <v>3</v>
      </c>
      <c r="G2258">
        <v>5.4166670000000003</v>
      </c>
      <c r="I2258">
        <v>12.5</v>
      </c>
      <c r="L2258">
        <v>2</v>
      </c>
      <c r="Y2258">
        <v>1</v>
      </c>
      <c r="Z2258">
        <v>1</v>
      </c>
      <c r="AA2258">
        <v>1.0625</v>
      </c>
      <c r="AB2258">
        <v>3</v>
      </c>
      <c r="AG2258">
        <v>1</v>
      </c>
    </row>
    <row r="2259" spans="1:39" x14ac:dyDescent="0.2">
      <c r="A2259">
        <v>6439902</v>
      </c>
      <c r="B2259">
        <v>4</v>
      </c>
      <c r="C2259">
        <v>2</v>
      </c>
      <c r="D2259">
        <v>3</v>
      </c>
      <c r="E2259">
        <v>1</v>
      </c>
      <c r="F2259">
        <v>1</v>
      </c>
      <c r="G2259">
        <v>13.583334000000001</v>
      </c>
      <c r="I2259">
        <v>22.916667</v>
      </c>
      <c r="J2259">
        <v>5.5</v>
      </c>
      <c r="K2259">
        <v>1</v>
      </c>
      <c r="L2259">
        <v>9</v>
      </c>
      <c r="Y2259">
        <v>3</v>
      </c>
      <c r="Z2259">
        <v>4</v>
      </c>
      <c r="AB2259">
        <v>4</v>
      </c>
      <c r="AG2259">
        <v>3</v>
      </c>
      <c r="AH2259">
        <v>2</v>
      </c>
      <c r="AI2259">
        <v>1</v>
      </c>
      <c r="AK2259">
        <v>2.1666669999999999</v>
      </c>
      <c r="AL2259">
        <v>2</v>
      </c>
    </row>
    <row r="2260" spans="1:39" x14ac:dyDescent="0.2">
      <c r="A2260">
        <v>6439907</v>
      </c>
      <c r="C2260">
        <v>1</v>
      </c>
      <c r="D2260">
        <v>17</v>
      </c>
      <c r="G2260">
        <v>14</v>
      </c>
      <c r="I2260">
        <v>25</v>
      </c>
      <c r="J2260">
        <v>66</v>
      </c>
      <c r="K2260">
        <v>6</v>
      </c>
      <c r="L2260">
        <v>19</v>
      </c>
      <c r="Y2260">
        <v>10</v>
      </c>
      <c r="AB2260">
        <v>1</v>
      </c>
      <c r="AG2260">
        <v>2</v>
      </c>
      <c r="AI2260">
        <v>0.33333299999999999</v>
      </c>
    </row>
    <row r="2261" spans="1:39" x14ac:dyDescent="0.2">
      <c r="A2261">
        <v>6439918</v>
      </c>
      <c r="B2261">
        <v>2</v>
      </c>
      <c r="D2261">
        <v>2</v>
      </c>
      <c r="I2261">
        <v>4.1666670000000003</v>
      </c>
      <c r="J2261">
        <v>1</v>
      </c>
      <c r="Z2261">
        <v>1</v>
      </c>
      <c r="AC2261">
        <v>4.75</v>
      </c>
      <c r="AE2261">
        <v>1</v>
      </c>
      <c r="AH2261">
        <v>1</v>
      </c>
    </row>
    <row r="2262" spans="1:39" x14ac:dyDescent="0.2">
      <c r="A2262">
        <v>6439921</v>
      </c>
      <c r="E2262">
        <v>1</v>
      </c>
      <c r="I2262">
        <v>2.0833330000000001</v>
      </c>
      <c r="J2262">
        <v>5</v>
      </c>
      <c r="K2262">
        <v>1</v>
      </c>
      <c r="L2262">
        <v>3</v>
      </c>
      <c r="N2262">
        <v>2</v>
      </c>
      <c r="Z2262">
        <v>2</v>
      </c>
      <c r="AB2262">
        <v>2</v>
      </c>
      <c r="AG2262">
        <v>0.16666700000000001</v>
      </c>
      <c r="AH2262">
        <v>1</v>
      </c>
      <c r="AI2262">
        <v>2</v>
      </c>
    </row>
    <row r="2263" spans="1:39" x14ac:dyDescent="0.2">
      <c r="A2263">
        <v>6439922</v>
      </c>
      <c r="I2263">
        <v>6.25</v>
      </c>
      <c r="J2263">
        <v>2</v>
      </c>
      <c r="K2263">
        <v>1</v>
      </c>
      <c r="Z2263">
        <v>6</v>
      </c>
      <c r="AA2263">
        <v>0.5</v>
      </c>
      <c r="AB2263">
        <v>7</v>
      </c>
    </row>
    <row r="2264" spans="1:39" x14ac:dyDescent="0.2">
      <c r="A2264">
        <v>6439926</v>
      </c>
      <c r="G2264">
        <v>3.25</v>
      </c>
      <c r="I2264">
        <v>6.25</v>
      </c>
      <c r="AK2264">
        <v>1.0833330000000001</v>
      </c>
    </row>
    <row r="2265" spans="1:39" x14ac:dyDescent="0.2">
      <c r="A2265">
        <v>6439927</v>
      </c>
      <c r="B2265">
        <v>1</v>
      </c>
      <c r="C2265">
        <v>2</v>
      </c>
      <c r="G2265">
        <v>1.0833330000000001</v>
      </c>
      <c r="L2265">
        <v>3</v>
      </c>
      <c r="N2265">
        <v>0.5</v>
      </c>
      <c r="Z2265">
        <v>1</v>
      </c>
      <c r="AG2265">
        <v>1</v>
      </c>
    </row>
    <row r="2266" spans="1:39" x14ac:dyDescent="0.2">
      <c r="A2266">
        <v>6439930</v>
      </c>
      <c r="C2266">
        <v>15</v>
      </c>
      <c r="E2266">
        <v>1</v>
      </c>
      <c r="F2266">
        <v>5</v>
      </c>
      <c r="H2266">
        <v>2</v>
      </c>
      <c r="J2266">
        <v>15</v>
      </c>
      <c r="K2266">
        <v>2</v>
      </c>
      <c r="AC2266">
        <v>0.25</v>
      </c>
      <c r="AG2266">
        <v>3.1666669999999999</v>
      </c>
      <c r="AH2266">
        <v>5</v>
      </c>
      <c r="AI2266">
        <v>1</v>
      </c>
    </row>
    <row r="2267" spans="1:39" x14ac:dyDescent="0.2">
      <c r="A2267">
        <v>6439934</v>
      </c>
      <c r="F2267">
        <v>1</v>
      </c>
      <c r="I2267">
        <v>2.0833330000000001</v>
      </c>
      <c r="K2267">
        <v>1</v>
      </c>
      <c r="AI2267">
        <v>2</v>
      </c>
    </row>
    <row r="2268" spans="1:39" x14ac:dyDescent="0.2">
      <c r="A2268">
        <v>6439935</v>
      </c>
      <c r="E2268">
        <v>4</v>
      </c>
      <c r="F2268">
        <v>12</v>
      </c>
      <c r="I2268">
        <v>12.5</v>
      </c>
      <c r="K2268">
        <v>6</v>
      </c>
      <c r="Z2268">
        <v>1</v>
      </c>
      <c r="AB2268">
        <v>1</v>
      </c>
      <c r="AI2268">
        <v>0.33333299999999999</v>
      </c>
    </row>
    <row r="2269" spans="1:39" x14ac:dyDescent="0.2">
      <c r="A2269">
        <v>6439938</v>
      </c>
      <c r="C2269">
        <v>2</v>
      </c>
      <c r="D2269">
        <v>1</v>
      </c>
      <c r="I2269">
        <v>2.0833330000000001</v>
      </c>
      <c r="J2269">
        <v>2</v>
      </c>
      <c r="K2269">
        <v>1</v>
      </c>
      <c r="N2269">
        <v>1</v>
      </c>
      <c r="Y2269">
        <v>3</v>
      </c>
      <c r="Z2269">
        <v>2</v>
      </c>
      <c r="AA2269">
        <v>2.125</v>
      </c>
      <c r="AB2269">
        <v>3</v>
      </c>
      <c r="AC2269">
        <v>1</v>
      </c>
      <c r="AI2269">
        <v>2</v>
      </c>
      <c r="AK2269">
        <v>2.1666660000000002</v>
      </c>
    </row>
    <row r="2270" spans="1:39" x14ac:dyDescent="0.2">
      <c r="A2270">
        <v>6439939</v>
      </c>
      <c r="B2270">
        <v>1</v>
      </c>
      <c r="D2270">
        <v>1</v>
      </c>
      <c r="E2270">
        <v>1</v>
      </c>
      <c r="F2270">
        <v>2</v>
      </c>
      <c r="G2270">
        <v>4.1666670000000003</v>
      </c>
      <c r="I2270">
        <v>4.1666659999999993</v>
      </c>
      <c r="J2270">
        <v>1</v>
      </c>
      <c r="K2270">
        <v>1</v>
      </c>
      <c r="L2270">
        <v>2</v>
      </c>
      <c r="Y2270">
        <v>1</v>
      </c>
      <c r="Z2270">
        <v>1</v>
      </c>
      <c r="AA2270">
        <v>1.0625</v>
      </c>
      <c r="AG2270">
        <v>0.5</v>
      </c>
      <c r="AK2270">
        <v>2.1666669999999999</v>
      </c>
      <c r="AL2270">
        <v>1</v>
      </c>
    </row>
    <row r="2271" spans="1:39" x14ac:dyDescent="0.2">
      <c r="A2271">
        <v>6439940</v>
      </c>
      <c r="B2271">
        <v>4</v>
      </c>
      <c r="C2271">
        <v>2</v>
      </c>
      <c r="G2271">
        <v>8.5</v>
      </c>
      <c r="I2271">
        <v>12.5</v>
      </c>
      <c r="K2271">
        <v>2</v>
      </c>
      <c r="N2271">
        <v>0.25</v>
      </c>
      <c r="Z2271">
        <v>2</v>
      </c>
      <c r="AA2271">
        <v>8.5</v>
      </c>
      <c r="AB2271">
        <v>3</v>
      </c>
      <c r="AG2271">
        <v>0.5</v>
      </c>
      <c r="AK2271">
        <v>1.0833330000000001</v>
      </c>
      <c r="AL2271">
        <v>1</v>
      </c>
      <c r="AM2271">
        <v>3.25</v>
      </c>
    </row>
    <row r="2272" spans="1:39" x14ac:dyDescent="0.2">
      <c r="A2272">
        <v>6439942</v>
      </c>
      <c r="B2272">
        <v>9</v>
      </c>
      <c r="C2272">
        <v>6</v>
      </c>
      <c r="D2272">
        <v>1</v>
      </c>
      <c r="F2272">
        <v>1</v>
      </c>
      <c r="G2272">
        <v>4.3333330000000005</v>
      </c>
      <c r="I2272">
        <v>10.416665999999999</v>
      </c>
      <c r="K2272">
        <v>1</v>
      </c>
      <c r="L2272">
        <v>5</v>
      </c>
      <c r="Z2272">
        <v>6</v>
      </c>
      <c r="AA2272">
        <v>1.0625</v>
      </c>
      <c r="AB2272">
        <v>6</v>
      </c>
      <c r="AG2272">
        <v>1</v>
      </c>
      <c r="AI2272">
        <v>1.4444440000000001</v>
      </c>
      <c r="AJ2272">
        <v>1.0625</v>
      </c>
    </row>
    <row r="2273" spans="1:40" x14ac:dyDescent="0.2">
      <c r="A2273">
        <v>6439943</v>
      </c>
      <c r="B2273">
        <v>5</v>
      </c>
      <c r="C2273">
        <v>6</v>
      </c>
      <c r="I2273">
        <v>4.1666670000000003</v>
      </c>
      <c r="J2273">
        <v>1</v>
      </c>
      <c r="L2273">
        <v>6</v>
      </c>
      <c r="Z2273">
        <v>2</v>
      </c>
      <c r="AC2273">
        <v>2</v>
      </c>
      <c r="AG2273">
        <v>1</v>
      </c>
      <c r="AI2273">
        <v>1</v>
      </c>
    </row>
    <row r="2274" spans="1:40" x14ac:dyDescent="0.2">
      <c r="A2274">
        <v>6439944</v>
      </c>
      <c r="E2274">
        <v>2</v>
      </c>
      <c r="F2274">
        <v>4</v>
      </c>
      <c r="G2274">
        <v>14.666667</v>
      </c>
      <c r="I2274">
        <v>14.583333</v>
      </c>
      <c r="K2274">
        <v>2</v>
      </c>
      <c r="AI2274">
        <v>4</v>
      </c>
      <c r="AK2274">
        <v>3.25</v>
      </c>
    </row>
    <row r="2275" spans="1:40" x14ac:dyDescent="0.2">
      <c r="A2275">
        <v>6439966</v>
      </c>
      <c r="C2275">
        <v>2</v>
      </c>
      <c r="D2275">
        <v>1</v>
      </c>
      <c r="F2275">
        <v>1</v>
      </c>
      <c r="G2275">
        <v>0.16666700000000001</v>
      </c>
      <c r="H2275">
        <v>0.125</v>
      </c>
      <c r="I2275">
        <v>6.25</v>
      </c>
      <c r="J2275">
        <v>1</v>
      </c>
      <c r="K2275">
        <v>1</v>
      </c>
      <c r="L2275">
        <v>2</v>
      </c>
      <c r="N2275">
        <v>0.5</v>
      </c>
      <c r="Y2275">
        <v>1</v>
      </c>
      <c r="Z2275">
        <v>1</v>
      </c>
      <c r="AB2275">
        <v>1</v>
      </c>
      <c r="AH2275">
        <v>1</v>
      </c>
      <c r="AI2275">
        <v>1</v>
      </c>
    </row>
    <row r="2276" spans="1:40" x14ac:dyDescent="0.2">
      <c r="A2276">
        <v>6439970</v>
      </c>
      <c r="C2276">
        <v>3</v>
      </c>
      <c r="D2276">
        <v>1</v>
      </c>
      <c r="G2276">
        <v>2.1666660000000002</v>
      </c>
      <c r="I2276">
        <v>12.500001000000001</v>
      </c>
      <c r="J2276">
        <v>4</v>
      </c>
      <c r="K2276">
        <v>1</v>
      </c>
      <c r="L2276">
        <v>4</v>
      </c>
      <c r="AB2276">
        <v>1</v>
      </c>
      <c r="AG2276">
        <v>2</v>
      </c>
      <c r="AI2276">
        <v>0.55555600000000005</v>
      </c>
    </row>
    <row r="2277" spans="1:40" x14ac:dyDescent="0.2">
      <c r="A2277">
        <v>6439971</v>
      </c>
      <c r="B2277">
        <v>15</v>
      </c>
      <c r="E2277">
        <v>1</v>
      </c>
      <c r="G2277">
        <v>16.25</v>
      </c>
      <c r="I2277">
        <v>43.749999999999993</v>
      </c>
      <c r="L2277">
        <v>8</v>
      </c>
      <c r="Q2277">
        <v>5</v>
      </c>
      <c r="Z2277">
        <v>1</v>
      </c>
      <c r="AB2277">
        <v>1</v>
      </c>
      <c r="AC2277">
        <v>0.25</v>
      </c>
      <c r="AG2277">
        <v>3</v>
      </c>
      <c r="AH2277">
        <v>3</v>
      </c>
      <c r="AI2277">
        <v>0.33333299999999999</v>
      </c>
      <c r="AK2277">
        <v>23.833333</v>
      </c>
      <c r="AM2277">
        <v>2.1666669999999999</v>
      </c>
    </row>
    <row r="2278" spans="1:40" x14ac:dyDescent="0.2">
      <c r="A2278">
        <v>6439974</v>
      </c>
      <c r="B2278">
        <v>25</v>
      </c>
      <c r="C2278">
        <v>35</v>
      </c>
      <c r="D2278">
        <v>25</v>
      </c>
      <c r="G2278">
        <v>44.416666999999997</v>
      </c>
      <c r="I2278">
        <v>100</v>
      </c>
      <c r="J2278">
        <v>3</v>
      </c>
      <c r="K2278">
        <v>1</v>
      </c>
      <c r="L2278">
        <v>20</v>
      </c>
      <c r="N2278">
        <v>0.5</v>
      </c>
      <c r="O2278">
        <v>1</v>
      </c>
      <c r="Q2278">
        <v>3</v>
      </c>
      <c r="AA2278">
        <v>5.3125</v>
      </c>
      <c r="AB2278">
        <v>1</v>
      </c>
      <c r="AC2278">
        <v>9</v>
      </c>
      <c r="AG2278">
        <v>5</v>
      </c>
      <c r="AH2278">
        <v>9</v>
      </c>
      <c r="AI2278">
        <v>20</v>
      </c>
    </row>
    <row r="2279" spans="1:40" x14ac:dyDescent="0.2">
      <c r="A2279">
        <v>6439976</v>
      </c>
      <c r="B2279">
        <v>5</v>
      </c>
      <c r="C2279">
        <v>2</v>
      </c>
      <c r="G2279">
        <v>9.5833329999999997</v>
      </c>
      <c r="I2279">
        <v>16.666665999999999</v>
      </c>
      <c r="L2279">
        <v>2</v>
      </c>
      <c r="Z2279">
        <v>2</v>
      </c>
      <c r="AG2279">
        <v>2</v>
      </c>
      <c r="AI2279">
        <v>1</v>
      </c>
    </row>
    <row r="2280" spans="1:40" x14ac:dyDescent="0.2">
      <c r="A2280">
        <v>6439978</v>
      </c>
      <c r="C2280">
        <v>2</v>
      </c>
      <c r="I2280">
        <v>5.1666659999999993</v>
      </c>
      <c r="AB2280">
        <v>1.5</v>
      </c>
    </row>
    <row r="2281" spans="1:40" x14ac:dyDescent="0.2">
      <c r="A2281">
        <v>6439982</v>
      </c>
      <c r="C2281">
        <v>7</v>
      </c>
      <c r="G2281">
        <v>5</v>
      </c>
      <c r="I2281">
        <v>12.5</v>
      </c>
      <c r="L2281">
        <v>10</v>
      </c>
      <c r="Y2281">
        <v>1</v>
      </c>
      <c r="Z2281">
        <v>14</v>
      </c>
      <c r="AG2281">
        <v>2</v>
      </c>
      <c r="AH2281">
        <v>1</v>
      </c>
      <c r="AI2281">
        <v>1</v>
      </c>
    </row>
    <row r="2282" spans="1:40" x14ac:dyDescent="0.2">
      <c r="A2282">
        <v>6439984</v>
      </c>
      <c r="B2282">
        <v>2</v>
      </c>
      <c r="C2282">
        <v>2</v>
      </c>
      <c r="D2282">
        <v>2</v>
      </c>
      <c r="G2282">
        <v>2.1666669999999999</v>
      </c>
      <c r="I2282">
        <v>9.3333340000000007</v>
      </c>
      <c r="L2282">
        <v>6</v>
      </c>
      <c r="Z2282">
        <v>1</v>
      </c>
      <c r="AB2282">
        <v>1</v>
      </c>
      <c r="AG2282">
        <v>1</v>
      </c>
      <c r="AI2282">
        <v>0.111111</v>
      </c>
      <c r="AK2282">
        <v>1.0833330000000001</v>
      </c>
    </row>
    <row r="2283" spans="1:40" x14ac:dyDescent="0.2">
      <c r="A2283">
        <v>6439986</v>
      </c>
      <c r="D2283">
        <v>1</v>
      </c>
      <c r="F2283">
        <v>1</v>
      </c>
      <c r="J2283">
        <v>1</v>
      </c>
      <c r="N2283">
        <v>1</v>
      </c>
      <c r="AG2283">
        <v>8.3333000000000004E-2</v>
      </c>
      <c r="AH2283">
        <v>1</v>
      </c>
      <c r="AI2283">
        <v>1</v>
      </c>
      <c r="AJ2283">
        <v>1.0625</v>
      </c>
      <c r="AK2283">
        <v>1.0833330000000001</v>
      </c>
    </row>
    <row r="2284" spans="1:40" x14ac:dyDescent="0.2">
      <c r="A2284">
        <v>6439987</v>
      </c>
      <c r="D2284">
        <v>5</v>
      </c>
      <c r="G2284">
        <v>2</v>
      </c>
      <c r="H2284">
        <v>1</v>
      </c>
      <c r="I2284">
        <v>2</v>
      </c>
      <c r="J2284">
        <v>6</v>
      </c>
      <c r="L2284">
        <v>3</v>
      </c>
      <c r="AG2284">
        <v>8.3333000000000004E-2</v>
      </c>
      <c r="AH2284">
        <v>0.5</v>
      </c>
      <c r="AK2284">
        <v>2</v>
      </c>
      <c r="AL2284">
        <v>3.25</v>
      </c>
    </row>
    <row r="2285" spans="1:40" x14ac:dyDescent="0.2">
      <c r="A2285">
        <v>6439988</v>
      </c>
      <c r="G2285">
        <v>6.0833329999999997</v>
      </c>
      <c r="H2285">
        <v>3.125</v>
      </c>
      <c r="I2285">
        <v>4.1666670000000003</v>
      </c>
      <c r="K2285">
        <v>3</v>
      </c>
      <c r="L2285">
        <v>1</v>
      </c>
      <c r="Y2285">
        <v>1</v>
      </c>
      <c r="Z2285">
        <v>2</v>
      </c>
      <c r="AB2285">
        <v>4</v>
      </c>
      <c r="AC2285">
        <v>2</v>
      </c>
      <c r="AG2285">
        <v>1.1666669999999999</v>
      </c>
      <c r="AH2285">
        <v>1</v>
      </c>
      <c r="AN2285">
        <v>0.5</v>
      </c>
    </row>
    <row r="2286" spans="1:40" x14ac:dyDescent="0.2">
      <c r="A2286">
        <v>6439990</v>
      </c>
      <c r="B2286">
        <v>2</v>
      </c>
      <c r="F2286">
        <v>1</v>
      </c>
      <c r="G2286">
        <v>2.1666669999999999</v>
      </c>
      <c r="I2286">
        <v>8.3333329999999997</v>
      </c>
      <c r="K2286">
        <v>1</v>
      </c>
      <c r="L2286">
        <v>5</v>
      </c>
      <c r="Y2286">
        <v>1</v>
      </c>
      <c r="Z2286">
        <v>6</v>
      </c>
      <c r="AB2286">
        <v>4</v>
      </c>
      <c r="AG2286">
        <v>1</v>
      </c>
      <c r="AI2286">
        <v>3</v>
      </c>
      <c r="AM2286">
        <v>2.1666669999999999</v>
      </c>
    </row>
    <row r="2287" spans="1:40" x14ac:dyDescent="0.2">
      <c r="A2287">
        <v>6439993</v>
      </c>
      <c r="G2287">
        <v>12</v>
      </c>
      <c r="H2287">
        <v>1</v>
      </c>
      <c r="I2287">
        <v>2.0833330000000001</v>
      </c>
      <c r="J2287">
        <v>10</v>
      </c>
      <c r="K2287">
        <v>1</v>
      </c>
      <c r="N2287">
        <v>1</v>
      </c>
      <c r="Y2287">
        <v>5</v>
      </c>
      <c r="Z2287">
        <v>0</v>
      </c>
      <c r="AB2287">
        <v>5</v>
      </c>
      <c r="AC2287">
        <v>1</v>
      </c>
      <c r="AG2287">
        <v>0.16666700000000001</v>
      </c>
      <c r="AH2287">
        <v>9</v>
      </c>
      <c r="AI2287">
        <v>3</v>
      </c>
    </row>
    <row r="2288" spans="1:40" x14ac:dyDescent="0.2">
      <c r="A2288">
        <v>6439994</v>
      </c>
      <c r="B2288">
        <v>31</v>
      </c>
      <c r="D2288">
        <v>5</v>
      </c>
      <c r="G2288">
        <v>43.583332999999996</v>
      </c>
      <c r="I2288">
        <v>29.166667</v>
      </c>
      <c r="K2288">
        <v>5</v>
      </c>
      <c r="L2288">
        <v>5</v>
      </c>
      <c r="N2288">
        <v>1</v>
      </c>
      <c r="Q2288">
        <v>1</v>
      </c>
      <c r="Z2288">
        <v>2</v>
      </c>
      <c r="AB2288">
        <v>5</v>
      </c>
      <c r="AH2288">
        <v>5</v>
      </c>
      <c r="AI2288">
        <v>0.33333299999999999</v>
      </c>
    </row>
    <row r="2289" spans="1:40" x14ac:dyDescent="0.2">
      <c r="A2289">
        <v>6440004</v>
      </c>
      <c r="J2289">
        <v>1</v>
      </c>
      <c r="L2289">
        <v>1</v>
      </c>
      <c r="AK2289">
        <v>1.0833330000000001</v>
      </c>
    </row>
    <row r="2290" spans="1:40" x14ac:dyDescent="0.2">
      <c r="A2290">
        <v>6440005</v>
      </c>
      <c r="C2290">
        <v>2</v>
      </c>
      <c r="D2290">
        <v>4</v>
      </c>
      <c r="G2290">
        <v>2</v>
      </c>
      <c r="I2290">
        <v>18.75</v>
      </c>
      <c r="K2290">
        <v>1</v>
      </c>
      <c r="L2290">
        <v>12</v>
      </c>
      <c r="Z2290">
        <v>2</v>
      </c>
      <c r="AB2290">
        <v>2</v>
      </c>
      <c r="AK2290">
        <v>1.0833330000000001</v>
      </c>
    </row>
    <row r="2291" spans="1:40" x14ac:dyDescent="0.2">
      <c r="A2291">
        <v>6440008</v>
      </c>
      <c r="B2291">
        <v>1</v>
      </c>
      <c r="E2291">
        <v>6</v>
      </c>
      <c r="I2291">
        <v>4.1666659999999993</v>
      </c>
      <c r="J2291">
        <v>1</v>
      </c>
      <c r="K2291">
        <v>1</v>
      </c>
      <c r="X2291">
        <v>0.16666700000000001</v>
      </c>
      <c r="AC2291">
        <v>0.25</v>
      </c>
      <c r="AG2291">
        <v>1</v>
      </c>
      <c r="AI2291">
        <v>3</v>
      </c>
      <c r="AJ2291">
        <v>1.0625</v>
      </c>
      <c r="AK2291">
        <v>6.5</v>
      </c>
    </row>
    <row r="2292" spans="1:40" x14ac:dyDescent="0.2">
      <c r="A2292">
        <v>6440009</v>
      </c>
      <c r="D2292">
        <v>2</v>
      </c>
      <c r="E2292">
        <v>5</v>
      </c>
      <c r="F2292">
        <v>5</v>
      </c>
      <c r="I2292">
        <v>10.416667</v>
      </c>
      <c r="J2292">
        <v>7</v>
      </c>
      <c r="K2292">
        <v>1</v>
      </c>
      <c r="Q2292">
        <v>1</v>
      </c>
      <c r="AH2292">
        <v>2</v>
      </c>
      <c r="AI2292">
        <v>1</v>
      </c>
    </row>
    <row r="2293" spans="1:40" x14ac:dyDescent="0.2">
      <c r="A2293">
        <v>6440011</v>
      </c>
      <c r="D2293">
        <v>1</v>
      </c>
      <c r="E2293">
        <v>1</v>
      </c>
      <c r="G2293">
        <v>1</v>
      </c>
      <c r="I2293">
        <v>2.0833330000000001</v>
      </c>
      <c r="J2293">
        <v>1</v>
      </c>
      <c r="K2293">
        <v>1</v>
      </c>
      <c r="L2293">
        <v>1</v>
      </c>
      <c r="AG2293">
        <v>1</v>
      </c>
      <c r="AH2293">
        <v>3.5</v>
      </c>
      <c r="AI2293">
        <v>1</v>
      </c>
      <c r="AM2293">
        <v>2.1666669999999999</v>
      </c>
    </row>
    <row r="2294" spans="1:40" x14ac:dyDescent="0.2">
      <c r="A2294">
        <v>6440012</v>
      </c>
      <c r="G2294">
        <v>3.25</v>
      </c>
      <c r="I2294">
        <v>8.3333340000000007</v>
      </c>
      <c r="Z2294">
        <v>1</v>
      </c>
      <c r="AB2294">
        <v>1</v>
      </c>
      <c r="AH2294">
        <v>5</v>
      </c>
      <c r="AI2294">
        <v>5</v>
      </c>
      <c r="AJ2294">
        <v>6.25E-2</v>
      </c>
      <c r="AK2294">
        <v>4.1700000000000001E-2</v>
      </c>
      <c r="AM2294">
        <v>4.1700000000000001E-2</v>
      </c>
    </row>
    <row r="2295" spans="1:40" x14ac:dyDescent="0.2">
      <c r="A2295">
        <v>6440014</v>
      </c>
      <c r="D2295">
        <v>1</v>
      </c>
      <c r="F2295">
        <v>1</v>
      </c>
      <c r="G2295">
        <v>1</v>
      </c>
      <c r="H2295">
        <v>0.125</v>
      </c>
      <c r="I2295">
        <v>2.0833330000000001</v>
      </c>
    </row>
    <row r="2296" spans="1:40" x14ac:dyDescent="0.2">
      <c r="A2296">
        <v>6440015</v>
      </c>
      <c r="B2296">
        <v>2</v>
      </c>
      <c r="G2296">
        <v>15</v>
      </c>
      <c r="I2296">
        <v>75</v>
      </c>
      <c r="K2296">
        <v>1</v>
      </c>
      <c r="L2296">
        <v>1</v>
      </c>
      <c r="AB2296">
        <v>1</v>
      </c>
      <c r="AG2296">
        <v>2</v>
      </c>
      <c r="AI2296">
        <v>1</v>
      </c>
      <c r="AK2296">
        <v>1.0833330000000001</v>
      </c>
    </row>
    <row r="2297" spans="1:40" x14ac:dyDescent="0.2">
      <c r="A2297">
        <v>6440017</v>
      </c>
      <c r="B2297">
        <v>2</v>
      </c>
      <c r="C2297">
        <v>2</v>
      </c>
      <c r="I2297">
        <v>4.1666659999999993</v>
      </c>
      <c r="AB2297">
        <v>8.3333000000000004E-2</v>
      </c>
      <c r="AG2297">
        <v>2</v>
      </c>
      <c r="AI2297">
        <v>2</v>
      </c>
    </row>
    <row r="2298" spans="1:40" x14ac:dyDescent="0.2">
      <c r="A2298">
        <v>6440018</v>
      </c>
      <c r="K2298">
        <v>1</v>
      </c>
      <c r="Q2298">
        <v>1</v>
      </c>
      <c r="AG2298">
        <v>3</v>
      </c>
      <c r="AI2298">
        <v>1</v>
      </c>
    </row>
    <row r="2299" spans="1:40" x14ac:dyDescent="0.2">
      <c r="A2299">
        <v>6440020</v>
      </c>
      <c r="B2299">
        <v>25</v>
      </c>
      <c r="C2299">
        <v>10</v>
      </c>
      <c r="F2299">
        <v>2</v>
      </c>
      <c r="G2299">
        <v>14.083333</v>
      </c>
      <c r="I2299">
        <v>2.0833330000000001</v>
      </c>
      <c r="K2299">
        <v>3</v>
      </c>
      <c r="L2299">
        <v>25</v>
      </c>
      <c r="Z2299">
        <v>1</v>
      </c>
      <c r="AB2299">
        <v>1</v>
      </c>
      <c r="AG2299">
        <v>2</v>
      </c>
      <c r="AH2299">
        <v>4</v>
      </c>
      <c r="AI2299">
        <v>3</v>
      </c>
    </row>
    <row r="2300" spans="1:40" x14ac:dyDescent="0.2">
      <c r="A2300">
        <v>6440027</v>
      </c>
      <c r="C2300">
        <v>1</v>
      </c>
      <c r="D2300">
        <v>1</v>
      </c>
      <c r="J2300">
        <v>1</v>
      </c>
      <c r="K2300">
        <v>0</v>
      </c>
      <c r="Q2300">
        <v>3</v>
      </c>
      <c r="V2300">
        <v>1</v>
      </c>
      <c r="Z2300">
        <v>-1</v>
      </c>
      <c r="AB2300">
        <v>0</v>
      </c>
      <c r="AC2300">
        <v>1</v>
      </c>
      <c r="AH2300">
        <v>0</v>
      </c>
      <c r="AI2300">
        <v>-1</v>
      </c>
    </row>
    <row r="2301" spans="1:40" x14ac:dyDescent="0.2">
      <c r="A2301">
        <v>6440028</v>
      </c>
      <c r="L2301">
        <v>60</v>
      </c>
      <c r="AG2301">
        <v>3</v>
      </c>
      <c r="AH2301">
        <v>3</v>
      </c>
    </row>
    <row r="2302" spans="1:40" x14ac:dyDescent="0.2">
      <c r="A2302">
        <v>6440034</v>
      </c>
      <c r="K2302">
        <v>1</v>
      </c>
      <c r="L2302">
        <v>2</v>
      </c>
      <c r="AI2302">
        <v>1</v>
      </c>
    </row>
    <row r="2303" spans="1:40" x14ac:dyDescent="0.2">
      <c r="A2303">
        <v>6440041</v>
      </c>
      <c r="B2303">
        <v>1</v>
      </c>
      <c r="C2303">
        <v>1</v>
      </c>
      <c r="D2303">
        <v>1</v>
      </c>
      <c r="H2303">
        <v>0.125</v>
      </c>
      <c r="I2303">
        <v>2.0833330000000001</v>
      </c>
      <c r="J2303">
        <v>1</v>
      </c>
      <c r="L2303">
        <v>1</v>
      </c>
      <c r="AB2303">
        <v>8.3333000000000004E-2</v>
      </c>
      <c r="AH2303">
        <v>1</v>
      </c>
      <c r="AI2303">
        <v>1</v>
      </c>
      <c r="AN2303">
        <v>0.25</v>
      </c>
    </row>
    <row r="2304" spans="1:40" x14ac:dyDescent="0.2">
      <c r="A2304">
        <v>6440043</v>
      </c>
      <c r="E2304">
        <v>1</v>
      </c>
      <c r="J2304">
        <v>1</v>
      </c>
      <c r="K2304">
        <v>1</v>
      </c>
      <c r="AI2304">
        <v>1</v>
      </c>
    </row>
    <row r="2305" spans="1:40" x14ac:dyDescent="0.2">
      <c r="A2305">
        <v>6440044</v>
      </c>
      <c r="B2305">
        <v>1</v>
      </c>
      <c r="C2305">
        <v>1</v>
      </c>
      <c r="G2305">
        <v>2.0833330000000001</v>
      </c>
      <c r="I2305">
        <v>6.249998999999999</v>
      </c>
      <c r="J2305">
        <v>1</v>
      </c>
      <c r="AG2305">
        <v>1</v>
      </c>
      <c r="AM2305">
        <v>4.1667000000000003E-2</v>
      </c>
    </row>
    <row r="2306" spans="1:40" x14ac:dyDescent="0.2">
      <c r="A2306">
        <v>6440045</v>
      </c>
      <c r="B2306">
        <v>4</v>
      </c>
      <c r="C2306">
        <v>5</v>
      </c>
      <c r="D2306">
        <v>2</v>
      </c>
      <c r="G2306">
        <v>3.25</v>
      </c>
      <c r="I2306">
        <v>8.3333329999999997</v>
      </c>
      <c r="J2306">
        <v>1</v>
      </c>
      <c r="K2306">
        <v>1</v>
      </c>
      <c r="L2306">
        <v>4</v>
      </c>
      <c r="V2306">
        <v>1</v>
      </c>
      <c r="AB2306">
        <v>1</v>
      </c>
      <c r="AG2306">
        <v>3</v>
      </c>
      <c r="AH2306">
        <v>0.5</v>
      </c>
      <c r="AK2306">
        <v>6.5</v>
      </c>
      <c r="AM2306">
        <v>1.0833330000000001</v>
      </c>
    </row>
    <row r="2307" spans="1:40" x14ac:dyDescent="0.2">
      <c r="A2307">
        <v>6440048</v>
      </c>
      <c r="C2307">
        <v>3</v>
      </c>
      <c r="E2307">
        <v>1</v>
      </c>
      <c r="F2307">
        <v>1</v>
      </c>
      <c r="H2307">
        <v>1</v>
      </c>
      <c r="I2307">
        <v>4.1666659999999993</v>
      </c>
      <c r="K2307">
        <v>1</v>
      </c>
      <c r="V2307">
        <v>0.25</v>
      </c>
      <c r="Z2307">
        <v>1</v>
      </c>
      <c r="AB2307">
        <v>1</v>
      </c>
      <c r="AG2307">
        <v>8.3333000000000004E-2</v>
      </c>
      <c r="AK2307">
        <v>1.0833330000000001</v>
      </c>
    </row>
    <row r="2308" spans="1:40" x14ac:dyDescent="0.2">
      <c r="A2308">
        <v>6440050</v>
      </c>
      <c r="B2308">
        <v>1</v>
      </c>
      <c r="G2308">
        <v>1.0833330000000001</v>
      </c>
      <c r="AG2308">
        <v>1</v>
      </c>
    </row>
    <row r="2309" spans="1:40" x14ac:dyDescent="0.2">
      <c r="A2309">
        <v>6440051</v>
      </c>
      <c r="E2309">
        <v>2</v>
      </c>
      <c r="F2309">
        <v>2</v>
      </c>
      <c r="G2309">
        <v>2.0833330000000001</v>
      </c>
      <c r="J2309">
        <v>1</v>
      </c>
      <c r="K2309">
        <v>1</v>
      </c>
      <c r="AI2309">
        <v>2</v>
      </c>
      <c r="AK2309">
        <v>1.0833330000000001</v>
      </c>
    </row>
    <row r="2310" spans="1:40" x14ac:dyDescent="0.2">
      <c r="A2310">
        <v>6440058</v>
      </c>
      <c r="H2310">
        <v>1</v>
      </c>
      <c r="I2310">
        <v>1</v>
      </c>
      <c r="K2310">
        <v>1</v>
      </c>
      <c r="Z2310">
        <v>1</v>
      </c>
      <c r="AB2310">
        <v>1</v>
      </c>
      <c r="AC2310">
        <v>11</v>
      </c>
      <c r="AG2310">
        <v>8.3333000000000004E-2</v>
      </c>
      <c r="AI2310">
        <v>1</v>
      </c>
    </row>
    <row r="2311" spans="1:40" x14ac:dyDescent="0.2">
      <c r="A2311">
        <v>6440060</v>
      </c>
      <c r="D2311">
        <v>1</v>
      </c>
      <c r="E2311">
        <v>1</v>
      </c>
      <c r="G2311">
        <v>1.0833330000000001</v>
      </c>
      <c r="I2311">
        <v>3.0833330000000001</v>
      </c>
      <c r="L2311">
        <v>3</v>
      </c>
      <c r="Z2311">
        <v>1</v>
      </c>
    </row>
    <row r="2312" spans="1:40" x14ac:dyDescent="0.2">
      <c r="A2312">
        <v>6440061</v>
      </c>
      <c r="D2312">
        <v>1</v>
      </c>
      <c r="G2312">
        <v>3.25</v>
      </c>
      <c r="J2312">
        <v>1</v>
      </c>
      <c r="K2312">
        <v>1</v>
      </c>
      <c r="L2312">
        <v>2</v>
      </c>
      <c r="Z2312">
        <v>3</v>
      </c>
      <c r="AB2312">
        <v>1</v>
      </c>
      <c r="AH2312">
        <v>2</v>
      </c>
      <c r="AI2312">
        <v>2</v>
      </c>
      <c r="AJ2312">
        <v>1.0625</v>
      </c>
    </row>
    <row r="2313" spans="1:40" x14ac:dyDescent="0.2">
      <c r="A2313">
        <v>6440062</v>
      </c>
      <c r="N2313">
        <v>0.5</v>
      </c>
      <c r="Q2313">
        <v>0.5</v>
      </c>
      <c r="AI2313">
        <v>2</v>
      </c>
    </row>
    <row r="2314" spans="1:40" x14ac:dyDescent="0.2">
      <c r="A2314">
        <v>6440063</v>
      </c>
      <c r="B2314">
        <v>2</v>
      </c>
      <c r="D2314">
        <v>5</v>
      </c>
      <c r="H2314">
        <v>3</v>
      </c>
      <c r="J2314">
        <v>10</v>
      </c>
      <c r="K2314">
        <v>2</v>
      </c>
      <c r="L2314">
        <v>7</v>
      </c>
      <c r="N2314">
        <v>2</v>
      </c>
      <c r="P2314">
        <v>2</v>
      </c>
      <c r="Q2314">
        <v>5</v>
      </c>
      <c r="U2314">
        <v>3</v>
      </c>
      <c r="V2314">
        <v>3</v>
      </c>
      <c r="X2314">
        <v>4</v>
      </c>
      <c r="AG2314">
        <v>5.4166670000000003</v>
      </c>
      <c r="AH2314">
        <v>4</v>
      </c>
      <c r="AI2314">
        <v>8</v>
      </c>
      <c r="AK2314">
        <v>13</v>
      </c>
      <c r="AN2314">
        <v>2</v>
      </c>
    </row>
    <row r="2315" spans="1:40" x14ac:dyDescent="0.2">
      <c r="A2315">
        <v>6440066</v>
      </c>
      <c r="B2315">
        <v>5</v>
      </c>
      <c r="G2315">
        <v>5.4166670000000003</v>
      </c>
      <c r="J2315">
        <v>2</v>
      </c>
      <c r="K2315">
        <v>1</v>
      </c>
      <c r="L2315">
        <v>2</v>
      </c>
      <c r="AI2315">
        <v>2</v>
      </c>
    </row>
    <row r="2316" spans="1:40" x14ac:dyDescent="0.2">
      <c r="A2316">
        <v>6440067</v>
      </c>
      <c r="B2316">
        <v>4</v>
      </c>
      <c r="C2316">
        <v>3</v>
      </c>
      <c r="D2316">
        <v>3</v>
      </c>
      <c r="F2316">
        <v>2</v>
      </c>
      <c r="G2316">
        <v>2.1666660000000002</v>
      </c>
      <c r="H2316">
        <v>1.125</v>
      </c>
      <c r="I2316">
        <v>4.1666659999999993</v>
      </c>
      <c r="J2316">
        <v>2</v>
      </c>
      <c r="K2316">
        <v>2</v>
      </c>
      <c r="L2316">
        <v>1</v>
      </c>
      <c r="N2316">
        <v>1</v>
      </c>
      <c r="AG2316">
        <v>3</v>
      </c>
      <c r="AK2316">
        <v>5.4166670000000003</v>
      </c>
      <c r="AL2316">
        <v>1.0833330000000001</v>
      </c>
    </row>
    <row r="2317" spans="1:40" x14ac:dyDescent="0.2">
      <c r="A2317">
        <v>6440073</v>
      </c>
      <c r="B2317">
        <v>0</v>
      </c>
      <c r="G2317">
        <v>0</v>
      </c>
      <c r="I2317">
        <v>-3.3306690738754696E-16</v>
      </c>
      <c r="N2317">
        <v>0</v>
      </c>
      <c r="Z2317">
        <v>0</v>
      </c>
      <c r="AB2317">
        <v>0</v>
      </c>
      <c r="AI2317">
        <v>1</v>
      </c>
    </row>
    <row r="2318" spans="1:40" x14ac:dyDescent="0.2">
      <c r="A2318">
        <v>6440077</v>
      </c>
      <c r="C2318">
        <v>30</v>
      </c>
      <c r="E2318">
        <v>77</v>
      </c>
      <c r="F2318">
        <v>45</v>
      </c>
      <c r="G2318">
        <v>26</v>
      </c>
      <c r="H2318">
        <v>9</v>
      </c>
      <c r="J2318">
        <v>110</v>
      </c>
      <c r="K2318">
        <v>51</v>
      </c>
      <c r="L2318">
        <v>50</v>
      </c>
      <c r="N2318">
        <v>4</v>
      </c>
      <c r="Q2318">
        <v>30</v>
      </c>
      <c r="U2318">
        <v>2</v>
      </c>
      <c r="V2318">
        <v>8</v>
      </c>
      <c r="X2318">
        <v>5</v>
      </c>
      <c r="Y2318">
        <v>10</v>
      </c>
      <c r="Z2318">
        <v>2</v>
      </c>
      <c r="AA2318">
        <v>17</v>
      </c>
      <c r="AB2318">
        <v>2</v>
      </c>
      <c r="AC2318">
        <v>1</v>
      </c>
      <c r="AE2318">
        <v>1</v>
      </c>
      <c r="AG2318">
        <v>30.333333</v>
      </c>
      <c r="AH2318">
        <v>30</v>
      </c>
      <c r="AI2318">
        <v>27</v>
      </c>
    </row>
    <row r="2319" spans="1:40" x14ac:dyDescent="0.2">
      <c r="A2319">
        <v>6440078</v>
      </c>
      <c r="C2319">
        <v>4</v>
      </c>
      <c r="D2319">
        <v>1</v>
      </c>
      <c r="E2319">
        <v>1</v>
      </c>
      <c r="F2319">
        <v>1</v>
      </c>
      <c r="G2319">
        <v>2.1666660000000002</v>
      </c>
      <c r="I2319">
        <v>6.25</v>
      </c>
      <c r="J2319">
        <v>1</v>
      </c>
      <c r="K2319">
        <v>1</v>
      </c>
      <c r="L2319">
        <v>1</v>
      </c>
      <c r="AG2319">
        <v>1</v>
      </c>
      <c r="AI2319">
        <v>1</v>
      </c>
      <c r="AK2319">
        <v>1.0833330000000001</v>
      </c>
    </row>
    <row r="2320" spans="1:40" x14ac:dyDescent="0.2">
      <c r="A2320">
        <v>6440082</v>
      </c>
      <c r="E2320">
        <v>1</v>
      </c>
      <c r="I2320">
        <v>2.0833330000000001</v>
      </c>
      <c r="K2320">
        <v>2</v>
      </c>
      <c r="L2320">
        <v>5</v>
      </c>
      <c r="Y2320">
        <v>2</v>
      </c>
      <c r="Z2320">
        <v>1</v>
      </c>
      <c r="AB2320">
        <v>2</v>
      </c>
      <c r="AG2320">
        <v>3</v>
      </c>
      <c r="AI2320">
        <v>2</v>
      </c>
    </row>
    <row r="2321" spans="1:42" x14ac:dyDescent="0.2">
      <c r="A2321">
        <v>6440083</v>
      </c>
      <c r="B2321">
        <v>5</v>
      </c>
      <c r="D2321">
        <v>1</v>
      </c>
      <c r="E2321">
        <v>4</v>
      </c>
      <c r="F2321">
        <v>1</v>
      </c>
      <c r="G2321">
        <v>5.4166670000000003</v>
      </c>
      <c r="I2321">
        <v>12.5</v>
      </c>
      <c r="K2321">
        <v>5</v>
      </c>
      <c r="AB2321">
        <v>1</v>
      </c>
    </row>
    <row r="2322" spans="1:42" x14ac:dyDescent="0.2">
      <c r="A2322">
        <v>6440090</v>
      </c>
      <c r="AG2322">
        <v>1</v>
      </c>
      <c r="AL2322">
        <v>1</v>
      </c>
    </row>
    <row r="2323" spans="1:42" x14ac:dyDescent="0.2">
      <c r="A2323">
        <v>6440091</v>
      </c>
      <c r="H2323">
        <v>0.125</v>
      </c>
      <c r="I2323">
        <v>2.0833330000000001</v>
      </c>
      <c r="N2323">
        <v>0.25</v>
      </c>
      <c r="AK2323">
        <v>1.0833330000000001</v>
      </c>
    </row>
    <row r="2324" spans="1:42" x14ac:dyDescent="0.2">
      <c r="A2324">
        <v>6440092</v>
      </c>
      <c r="D2324">
        <v>1</v>
      </c>
      <c r="I2324">
        <v>2.0833330000000001</v>
      </c>
      <c r="J2324">
        <v>1</v>
      </c>
      <c r="AG2324">
        <v>1</v>
      </c>
      <c r="AK2324">
        <v>3.25</v>
      </c>
      <c r="AP2324">
        <v>1.125</v>
      </c>
    </row>
    <row r="2325" spans="1:42" x14ac:dyDescent="0.2">
      <c r="A2325">
        <v>6440095</v>
      </c>
      <c r="B2325">
        <v>1</v>
      </c>
      <c r="Y2325">
        <v>1</v>
      </c>
      <c r="AI2325">
        <v>1</v>
      </c>
    </row>
    <row r="2326" spans="1:42" x14ac:dyDescent="0.2">
      <c r="A2326">
        <v>6440098</v>
      </c>
      <c r="C2326">
        <v>10</v>
      </c>
      <c r="G2326">
        <v>1.0833330000000001</v>
      </c>
      <c r="H2326">
        <v>1</v>
      </c>
      <c r="I2326">
        <v>10.416667</v>
      </c>
      <c r="K2326">
        <v>1</v>
      </c>
      <c r="L2326">
        <v>5</v>
      </c>
      <c r="Z2326">
        <v>1</v>
      </c>
      <c r="AG2326">
        <v>8.3333000000000004E-2</v>
      </c>
      <c r="AM2326">
        <v>2.1666660000000002</v>
      </c>
    </row>
    <row r="2327" spans="1:42" x14ac:dyDescent="0.2">
      <c r="A2327">
        <v>6440099</v>
      </c>
      <c r="C2327">
        <v>0</v>
      </c>
      <c r="D2327">
        <v>5</v>
      </c>
      <c r="F2327">
        <v>1</v>
      </c>
      <c r="I2327">
        <v>16.666667</v>
      </c>
      <c r="J2327">
        <v>2</v>
      </c>
      <c r="K2327">
        <v>1</v>
      </c>
      <c r="L2327">
        <v>5</v>
      </c>
      <c r="X2327">
        <v>1</v>
      </c>
      <c r="Z2327">
        <v>1</v>
      </c>
      <c r="AH2327">
        <v>2</v>
      </c>
      <c r="AI2327">
        <v>1</v>
      </c>
      <c r="AL2327">
        <v>1.0833330000000001</v>
      </c>
    </row>
    <row r="2328" spans="1:42" x14ac:dyDescent="0.2">
      <c r="A2328">
        <v>6440101</v>
      </c>
      <c r="E2328">
        <v>0</v>
      </c>
      <c r="F2328">
        <v>2</v>
      </c>
      <c r="I2328">
        <v>26</v>
      </c>
      <c r="J2328">
        <v>15</v>
      </c>
      <c r="Y2328">
        <v>1</v>
      </c>
      <c r="Z2328">
        <v>5</v>
      </c>
      <c r="AA2328">
        <v>17</v>
      </c>
      <c r="AB2328">
        <v>10</v>
      </c>
      <c r="AI2328">
        <v>5</v>
      </c>
    </row>
    <row r="2329" spans="1:42" x14ac:dyDescent="0.2">
      <c r="A2329">
        <v>6440102</v>
      </c>
      <c r="H2329">
        <v>1</v>
      </c>
      <c r="I2329">
        <v>12.5</v>
      </c>
      <c r="K2329">
        <v>1</v>
      </c>
      <c r="L2329">
        <v>1</v>
      </c>
      <c r="Z2329">
        <v>1</v>
      </c>
      <c r="AB2329">
        <v>2</v>
      </c>
      <c r="AC2329">
        <v>1</v>
      </c>
      <c r="AG2329">
        <v>8.3333000000000004E-2</v>
      </c>
      <c r="AI2329">
        <v>2</v>
      </c>
    </row>
    <row r="2330" spans="1:42" x14ac:dyDescent="0.2">
      <c r="A2330">
        <v>6440103</v>
      </c>
      <c r="B2330">
        <v>3</v>
      </c>
      <c r="C2330">
        <v>1</v>
      </c>
      <c r="F2330">
        <v>1</v>
      </c>
      <c r="I2330">
        <v>6.249998999999999</v>
      </c>
      <c r="L2330">
        <v>1</v>
      </c>
      <c r="AB2330">
        <v>1</v>
      </c>
      <c r="AG2330">
        <v>2</v>
      </c>
      <c r="AH2330">
        <v>0.25</v>
      </c>
      <c r="AK2330">
        <v>2.1666669999999999</v>
      </c>
    </row>
    <row r="2331" spans="1:42" x14ac:dyDescent="0.2">
      <c r="A2331">
        <v>6440104</v>
      </c>
      <c r="B2331">
        <v>1</v>
      </c>
      <c r="C2331">
        <v>1</v>
      </c>
      <c r="D2331">
        <v>1</v>
      </c>
      <c r="E2331">
        <v>1</v>
      </c>
      <c r="G2331">
        <v>2</v>
      </c>
      <c r="H2331">
        <v>0.125</v>
      </c>
      <c r="I2331">
        <v>2.0833330000000001</v>
      </c>
      <c r="K2331">
        <v>1</v>
      </c>
      <c r="Y2331">
        <v>0.16669999999999999</v>
      </c>
      <c r="AG2331">
        <v>1</v>
      </c>
      <c r="AK2331">
        <v>1.0833330000000001</v>
      </c>
      <c r="AL2331">
        <v>1.0833330000000001</v>
      </c>
      <c r="AM2331">
        <v>1.0833330000000001</v>
      </c>
    </row>
    <row r="2332" spans="1:42" x14ac:dyDescent="0.2">
      <c r="A2332">
        <v>6440105</v>
      </c>
      <c r="B2332">
        <v>1</v>
      </c>
      <c r="C2332">
        <v>1</v>
      </c>
      <c r="G2332">
        <v>3.1666669999999999</v>
      </c>
      <c r="H2332">
        <v>0.125</v>
      </c>
      <c r="I2332">
        <v>12.5</v>
      </c>
      <c r="AB2332">
        <v>8.3333000000000004E-2</v>
      </c>
    </row>
    <row r="2333" spans="1:42" x14ac:dyDescent="0.2">
      <c r="A2333">
        <v>6440107</v>
      </c>
      <c r="C2333">
        <v>2</v>
      </c>
      <c r="G2333">
        <v>5.4166670000000003</v>
      </c>
      <c r="I2333">
        <v>2.0833330000000001</v>
      </c>
      <c r="J2333">
        <v>1</v>
      </c>
      <c r="K2333">
        <v>1</v>
      </c>
    </row>
    <row r="2334" spans="1:42" x14ac:dyDescent="0.2">
      <c r="A2334">
        <v>6440110</v>
      </c>
      <c r="B2334">
        <v>1</v>
      </c>
      <c r="D2334">
        <v>1</v>
      </c>
      <c r="G2334">
        <v>1.0833330000000001</v>
      </c>
      <c r="K2334">
        <v>2</v>
      </c>
      <c r="L2334">
        <v>1</v>
      </c>
      <c r="AG2334">
        <v>0.5</v>
      </c>
      <c r="AK2334">
        <v>1.0833330000000001</v>
      </c>
    </row>
    <row r="2335" spans="1:42" x14ac:dyDescent="0.2">
      <c r="A2335">
        <v>6440113</v>
      </c>
      <c r="C2335">
        <v>3</v>
      </c>
      <c r="I2335">
        <v>8.3333329999999997</v>
      </c>
      <c r="J2335">
        <v>1</v>
      </c>
      <c r="AG2335">
        <v>3</v>
      </c>
      <c r="AI2335">
        <v>1</v>
      </c>
    </row>
    <row r="2336" spans="1:42" x14ac:dyDescent="0.2">
      <c r="A2336">
        <v>6440118</v>
      </c>
      <c r="E2336">
        <v>1</v>
      </c>
      <c r="I2336">
        <v>2.0833330000000001</v>
      </c>
      <c r="K2336">
        <v>1</v>
      </c>
      <c r="L2336">
        <v>1</v>
      </c>
      <c r="Z2336">
        <v>2</v>
      </c>
      <c r="AB2336">
        <v>1</v>
      </c>
      <c r="AC2336">
        <v>0.25</v>
      </c>
      <c r="AH2336">
        <v>3</v>
      </c>
      <c r="AK2336">
        <v>4.1700000000000001E-2</v>
      </c>
    </row>
    <row r="2337" spans="1:42" x14ac:dyDescent="0.2">
      <c r="A2337">
        <v>6440124</v>
      </c>
      <c r="C2337">
        <v>0</v>
      </c>
      <c r="D2337">
        <v>2</v>
      </c>
      <c r="G2337">
        <v>2.1666669999999999</v>
      </c>
      <c r="I2337">
        <v>2.0833330000000001</v>
      </c>
      <c r="J2337">
        <v>2</v>
      </c>
      <c r="K2337">
        <v>0</v>
      </c>
      <c r="L2337">
        <v>6</v>
      </c>
      <c r="N2337">
        <v>1</v>
      </c>
      <c r="Z2337">
        <v>1</v>
      </c>
      <c r="AB2337">
        <v>0</v>
      </c>
      <c r="AG2337">
        <v>1.0833330000000001</v>
      </c>
      <c r="AI2337">
        <v>0</v>
      </c>
    </row>
    <row r="2338" spans="1:42" x14ac:dyDescent="0.2">
      <c r="A2338">
        <v>6440126</v>
      </c>
      <c r="D2338">
        <v>1</v>
      </c>
      <c r="F2338">
        <v>5</v>
      </c>
      <c r="J2338">
        <v>10</v>
      </c>
      <c r="K2338">
        <v>1</v>
      </c>
      <c r="Z2338">
        <v>1</v>
      </c>
      <c r="AB2338">
        <v>1</v>
      </c>
      <c r="AP2338">
        <v>2.25</v>
      </c>
    </row>
    <row r="2339" spans="1:42" x14ac:dyDescent="0.2">
      <c r="A2339">
        <v>6440131</v>
      </c>
      <c r="C2339">
        <v>1</v>
      </c>
      <c r="G2339">
        <v>1</v>
      </c>
      <c r="I2339">
        <v>4.1666659999999993</v>
      </c>
      <c r="J2339">
        <v>1</v>
      </c>
      <c r="Y2339">
        <v>1</v>
      </c>
      <c r="AB2339">
        <v>1</v>
      </c>
      <c r="AG2339">
        <v>1</v>
      </c>
      <c r="AI2339">
        <v>0.44444400000000001</v>
      </c>
    </row>
    <row r="2340" spans="1:42" x14ac:dyDescent="0.2">
      <c r="A2340">
        <v>6440133</v>
      </c>
      <c r="C2340">
        <v>2</v>
      </c>
      <c r="F2340">
        <v>1</v>
      </c>
      <c r="I2340">
        <v>1</v>
      </c>
    </row>
    <row r="2341" spans="1:42" x14ac:dyDescent="0.2">
      <c r="A2341">
        <v>6440134</v>
      </c>
      <c r="B2341">
        <v>1</v>
      </c>
      <c r="H2341">
        <v>1</v>
      </c>
      <c r="I2341">
        <v>6.25</v>
      </c>
      <c r="J2341">
        <v>1</v>
      </c>
      <c r="K2341">
        <v>1</v>
      </c>
      <c r="L2341">
        <v>1</v>
      </c>
      <c r="AA2341">
        <v>3.1875</v>
      </c>
      <c r="AG2341">
        <v>8.3333000000000004E-2</v>
      </c>
      <c r="AH2341">
        <v>0.5</v>
      </c>
    </row>
    <row r="2342" spans="1:42" x14ac:dyDescent="0.2">
      <c r="A2342">
        <v>6440135</v>
      </c>
      <c r="B2342">
        <v>10</v>
      </c>
      <c r="C2342">
        <v>59</v>
      </c>
      <c r="E2342">
        <v>-2</v>
      </c>
      <c r="G2342">
        <v>24.916665999999999</v>
      </c>
      <c r="I2342">
        <v>12.5</v>
      </c>
      <c r="J2342">
        <v>4</v>
      </c>
      <c r="K2342">
        <v>1</v>
      </c>
      <c r="L2342">
        <v>11</v>
      </c>
      <c r="N2342">
        <v>1</v>
      </c>
      <c r="V2342">
        <v>-0.5</v>
      </c>
      <c r="Y2342">
        <v>1</v>
      </c>
      <c r="Z2342">
        <v>2</v>
      </c>
      <c r="AG2342">
        <v>1.0833330000000001</v>
      </c>
      <c r="AH2342">
        <v>1</v>
      </c>
      <c r="AM2342">
        <v>1.0833330000000001</v>
      </c>
    </row>
    <row r="2343" spans="1:42" x14ac:dyDescent="0.2">
      <c r="A2343">
        <v>6440137</v>
      </c>
      <c r="C2343">
        <v>3</v>
      </c>
      <c r="I2343">
        <v>6.25</v>
      </c>
      <c r="K2343">
        <v>1</v>
      </c>
      <c r="Z2343">
        <v>2</v>
      </c>
      <c r="AB2343">
        <v>2</v>
      </c>
    </row>
    <row r="2344" spans="1:42" x14ac:dyDescent="0.2">
      <c r="A2344">
        <v>6440139</v>
      </c>
      <c r="AI2344">
        <v>0.33333299999999999</v>
      </c>
    </row>
    <row r="2345" spans="1:42" x14ac:dyDescent="0.2">
      <c r="A2345">
        <v>6440144</v>
      </c>
      <c r="B2345">
        <v>3</v>
      </c>
      <c r="D2345">
        <v>2</v>
      </c>
      <c r="G2345">
        <v>3.25</v>
      </c>
      <c r="I2345">
        <v>2.0833330000000001</v>
      </c>
      <c r="J2345">
        <v>4</v>
      </c>
      <c r="K2345">
        <v>2</v>
      </c>
      <c r="L2345">
        <v>3</v>
      </c>
      <c r="AG2345">
        <v>1</v>
      </c>
      <c r="AH2345">
        <v>1</v>
      </c>
      <c r="AI2345">
        <v>1</v>
      </c>
    </row>
    <row r="2346" spans="1:42" x14ac:dyDescent="0.2">
      <c r="A2346">
        <v>6440151</v>
      </c>
      <c r="B2346">
        <v>2</v>
      </c>
      <c r="D2346">
        <v>5</v>
      </c>
      <c r="E2346">
        <v>1</v>
      </c>
      <c r="G2346">
        <v>5.4166670000000003</v>
      </c>
      <c r="I2346">
        <v>12.5</v>
      </c>
      <c r="J2346">
        <v>1</v>
      </c>
      <c r="K2346">
        <v>1</v>
      </c>
      <c r="L2346">
        <v>5</v>
      </c>
      <c r="N2346">
        <v>1</v>
      </c>
      <c r="AB2346">
        <v>3</v>
      </c>
      <c r="AI2346">
        <v>1</v>
      </c>
    </row>
    <row r="2347" spans="1:42" x14ac:dyDescent="0.2">
      <c r="A2347">
        <v>6440152</v>
      </c>
      <c r="I2347">
        <v>2.0833330000000001</v>
      </c>
      <c r="L2347">
        <v>1</v>
      </c>
      <c r="Y2347">
        <v>1</v>
      </c>
      <c r="Z2347">
        <v>1</v>
      </c>
    </row>
    <row r="2348" spans="1:42" x14ac:dyDescent="0.2">
      <c r="A2348">
        <v>6440160</v>
      </c>
      <c r="B2348">
        <v>2</v>
      </c>
      <c r="F2348">
        <v>1</v>
      </c>
      <c r="K2348">
        <v>1</v>
      </c>
      <c r="L2348">
        <v>1</v>
      </c>
      <c r="AG2348">
        <v>1</v>
      </c>
    </row>
    <row r="2349" spans="1:42" x14ac:dyDescent="0.2">
      <c r="A2349">
        <v>6440162</v>
      </c>
      <c r="C2349">
        <v>5</v>
      </c>
      <c r="D2349">
        <v>3</v>
      </c>
      <c r="F2349">
        <v>5</v>
      </c>
      <c r="H2349">
        <v>2</v>
      </c>
      <c r="I2349">
        <v>12.5</v>
      </c>
      <c r="J2349">
        <v>5</v>
      </c>
      <c r="K2349">
        <v>10</v>
      </c>
      <c r="L2349">
        <v>1</v>
      </c>
      <c r="Y2349">
        <v>1</v>
      </c>
      <c r="AG2349">
        <v>4.1666670000000003</v>
      </c>
      <c r="AH2349">
        <v>2</v>
      </c>
      <c r="AI2349">
        <v>5</v>
      </c>
      <c r="AL2349">
        <v>1</v>
      </c>
    </row>
    <row r="2350" spans="1:42" x14ac:dyDescent="0.2">
      <c r="A2350">
        <v>6440165</v>
      </c>
      <c r="G2350">
        <v>4.3333329999999997</v>
      </c>
      <c r="Z2350">
        <v>5</v>
      </c>
      <c r="AB2350">
        <v>3</v>
      </c>
    </row>
    <row r="2351" spans="1:42" x14ac:dyDescent="0.2">
      <c r="A2351">
        <v>6440167</v>
      </c>
      <c r="B2351">
        <v>3</v>
      </c>
      <c r="H2351">
        <v>1</v>
      </c>
      <c r="I2351">
        <v>2.0833330000000001</v>
      </c>
      <c r="J2351">
        <v>1</v>
      </c>
      <c r="AG2351">
        <v>8.3333000000000004E-2</v>
      </c>
      <c r="AK2351">
        <v>1.0833330000000001</v>
      </c>
    </row>
    <row r="2352" spans="1:42" x14ac:dyDescent="0.2">
      <c r="A2352">
        <v>6440168</v>
      </c>
      <c r="B2352">
        <v>1</v>
      </c>
      <c r="G2352">
        <v>1</v>
      </c>
      <c r="H2352">
        <v>1</v>
      </c>
      <c r="I2352">
        <v>4.1666659999999993</v>
      </c>
      <c r="L2352">
        <v>3</v>
      </c>
      <c r="AG2352">
        <v>8.3333000000000004E-2</v>
      </c>
      <c r="AM2352">
        <v>1.0833330000000001</v>
      </c>
    </row>
    <row r="2353" spans="1:40" x14ac:dyDescent="0.2">
      <c r="A2353">
        <v>6440171</v>
      </c>
      <c r="C2353">
        <v>-10</v>
      </c>
      <c r="D2353">
        <v>0</v>
      </c>
      <c r="J2353">
        <v>10</v>
      </c>
      <c r="L2353">
        <v>20</v>
      </c>
      <c r="N2353">
        <v>1</v>
      </c>
      <c r="Z2353">
        <v>2</v>
      </c>
      <c r="AB2353">
        <v>2</v>
      </c>
      <c r="AG2353">
        <v>5</v>
      </c>
      <c r="AI2353">
        <v>5</v>
      </c>
    </row>
    <row r="2354" spans="1:40" x14ac:dyDescent="0.2">
      <c r="A2354">
        <v>6440174</v>
      </c>
      <c r="G2354">
        <v>3.25</v>
      </c>
      <c r="I2354">
        <v>2.0833330000000001</v>
      </c>
      <c r="J2354">
        <v>2</v>
      </c>
      <c r="K2354">
        <v>3</v>
      </c>
      <c r="L2354">
        <v>1</v>
      </c>
      <c r="Y2354">
        <v>2</v>
      </c>
      <c r="Z2354">
        <v>1</v>
      </c>
    </row>
    <row r="2355" spans="1:40" x14ac:dyDescent="0.2">
      <c r="A2355">
        <v>6440176</v>
      </c>
      <c r="B2355">
        <v>5</v>
      </c>
      <c r="C2355">
        <v>1</v>
      </c>
      <c r="G2355">
        <v>6.5</v>
      </c>
      <c r="I2355">
        <v>4.1666659999999993</v>
      </c>
      <c r="J2355">
        <v>3</v>
      </c>
      <c r="L2355">
        <v>1</v>
      </c>
      <c r="Z2355">
        <v>1</v>
      </c>
      <c r="AB2355">
        <v>6</v>
      </c>
      <c r="AI2355">
        <v>1</v>
      </c>
    </row>
    <row r="2356" spans="1:40" x14ac:dyDescent="0.2">
      <c r="A2356">
        <v>6440181</v>
      </c>
      <c r="E2356">
        <v>1</v>
      </c>
      <c r="I2356">
        <v>4.1666670000000003</v>
      </c>
      <c r="L2356">
        <v>5</v>
      </c>
      <c r="Z2356">
        <v>5</v>
      </c>
      <c r="AB2356">
        <v>5</v>
      </c>
      <c r="AI2356">
        <v>0.33333299999999999</v>
      </c>
    </row>
    <row r="2357" spans="1:40" x14ac:dyDescent="0.2">
      <c r="A2357">
        <v>6440183</v>
      </c>
      <c r="C2357">
        <v>1</v>
      </c>
      <c r="F2357">
        <v>1</v>
      </c>
      <c r="G2357">
        <v>2</v>
      </c>
      <c r="I2357">
        <v>14.583333</v>
      </c>
      <c r="K2357">
        <v>1</v>
      </c>
      <c r="L2357">
        <v>2</v>
      </c>
      <c r="Y2357">
        <v>1</v>
      </c>
      <c r="Z2357">
        <v>1</v>
      </c>
      <c r="AB2357">
        <v>1</v>
      </c>
      <c r="AC2357">
        <v>1</v>
      </c>
      <c r="AH2357">
        <v>1</v>
      </c>
      <c r="AM2357">
        <v>5.4166670000000003</v>
      </c>
      <c r="AN2357">
        <v>0.5</v>
      </c>
    </row>
    <row r="2358" spans="1:40" x14ac:dyDescent="0.2">
      <c r="A2358">
        <v>6440186</v>
      </c>
      <c r="B2358">
        <v>1</v>
      </c>
      <c r="C2358">
        <v>2</v>
      </c>
      <c r="D2358">
        <v>1</v>
      </c>
      <c r="G2358">
        <v>7.5833329999999997</v>
      </c>
      <c r="I2358">
        <v>8.3333340000000007</v>
      </c>
      <c r="K2358">
        <v>1</v>
      </c>
      <c r="AB2358">
        <v>1</v>
      </c>
    </row>
    <row r="2359" spans="1:40" x14ac:dyDescent="0.2">
      <c r="A2359">
        <v>6440187</v>
      </c>
      <c r="G2359">
        <v>1.0833330000000001</v>
      </c>
      <c r="I2359">
        <v>2.0833330000000001</v>
      </c>
      <c r="J2359">
        <v>1</v>
      </c>
      <c r="K2359">
        <v>1</v>
      </c>
    </row>
    <row r="2360" spans="1:40" x14ac:dyDescent="0.2">
      <c r="A2360">
        <v>6440193</v>
      </c>
      <c r="D2360">
        <v>5</v>
      </c>
      <c r="I2360">
        <v>10.416667</v>
      </c>
      <c r="N2360">
        <v>1</v>
      </c>
      <c r="AC2360">
        <v>1</v>
      </c>
      <c r="AG2360">
        <v>8.3333000000000004E-2</v>
      </c>
      <c r="AH2360">
        <v>1</v>
      </c>
      <c r="AI2360">
        <v>1</v>
      </c>
    </row>
    <row r="2361" spans="1:40" x14ac:dyDescent="0.2">
      <c r="A2361">
        <v>6440201</v>
      </c>
      <c r="J2361">
        <v>1</v>
      </c>
      <c r="L2361">
        <v>1</v>
      </c>
      <c r="V2361">
        <v>0.5</v>
      </c>
      <c r="AC2361">
        <v>1</v>
      </c>
      <c r="AE2361">
        <v>1</v>
      </c>
    </row>
    <row r="2362" spans="1:40" x14ac:dyDescent="0.2">
      <c r="A2362">
        <v>6440210</v>
      </c>
      <c r="G2362">
        <v>1.0833330000000001</v>
      </c>
      <c r="I2362">
        <v>4.1666670000000003</v>
      </c>
      <c r="L2362">
        <v>2</v>
      </c>
    </row>
    <row r="2363" spans="1:40" x14ac:dyDescent="0.2">
      <c r="A2363">
        <v>6440212</v>
      </c>
      <c r="B2363">
        <v>2</v>
      </c>
      <c r="C2363">
        <v>2</v>
      </c>
      <c r="G2363">
        <v>2.1666669999999999</v>
      </c>
      <c r="I2363">
        <v>6.25</v>
      </c>
      <c r="L2363">
        <v>5</v>
      </c>
      <c r="Z2363">
        <v>5</v>
      </c>
      <c r="AA2363">
        <v>3.1875</v>
      </c>
      <c r="AB2363">
        <v>4</v>
      </c>
      <c r="AH2363">
        <v>1</v>
      </c>
      <c r="AI2363">
        <v>0.44444400000000001</v>
      </c>
    </row>
    <row r="2364" spans="1:40" x14ac:dyDescent="0.2">
      <c r="A2364">
        <v>6440223</v>
      </c>
      <c r="F2364">
        <v>1</v>
      </c>
      <c r="J2364">
        <v>1</v>
      </c>
      <c r="V2364">
        <v>0.5</v>
      </c>
      <c r="AI2364">
        <v>1</v>
      </c>
      <c r="AK2364">
        <v>1.0833330000000001</v>
      </c>
    </row>
    <row r="2365" spans="1:40" x14ac:dyDescent="0.2">
      <c r="A2365">
        <v>6440224</v>
      </c>
      <c r="B2365">
        <v>1</v>
      </c>
      <c r="G2365">
        <v>5.3333329999999997</v>
      </c>
      <c r="I2365">
        <v>8.3333329999999997</v>
      </c>
      <c r="L2365">
        <v>7</v>
      </c>
      <c r="Z2365">
        <v>1</v>
      </c>
      <c r="AG2365">
        <v>1</v>
      </c>
    </row>
    <row r="2366" spans="1:40" x14ac:dyDescent="0.2">
      <c r="A2366">
        <v>6440225</v>
      </c>
      <c r="B2366">
        <v>2</v>
      </c>
      <c r="F2366">
        <v>2</v>
      </c>
      <c r="G2366">
        <v>5.4166670000000003</v>
      </c>
      <c r="I2366">
        <v>2.0833330000000001</v>
      </c>
      <c r="J2366">
        <v>2</v>
      </c>
      <c r="L2366">
        <v>3</v>
      </c>
      <c r="V2366">
        <v>0.25</v>
      </c>
      <c r="AH2366">
        <v>1</v>
      </c>
      <c r="AK2366">
        <v>1.0833330000000001</v>
      </c>
    </row>
    <row r="2367" spans="1:40" x14ac:dyDescent="0.2">
      <c r="A2367">
        <v>6440226</v>
      </c>
      <c r="F2367">
        <v>3</v>
      </c>
      <c r="H2367">
        <v>6.5</v>
      </c>
      <c r="I2367">
        <v>2.0833330000000001</v>
      </c>
      <c r="J2367">
        <v>2</v>
      </c>
      <c r="K2367">
        <v>4</v>
      </c>
      <c r="L2367">
        <v>3</v>
      </c>
      <c r="P2367">
        <v>0.33333400000000002</v>
      </c>
      <c r="Z2367">
        <v>2</v>
      </c>
      <c r="AB2367">
        <v>3</v>
      </c>
      <c r="AE2367">
        <v>0.66666700000000001</v>
      </c>
      <c r="AG2367">
        <v>0.16666700000000001</v>
      </c>
      <c r="AI2367">
        <v>1.4444440000000001</v>
      </c>
    </row>
    <row r="2368" spans="1:40" x14ac:dyDescent="0.2">
      <c r="A2368">
        <v>6440228</v>
      </c>
      <c r="B2368">
        <v>2</v>
      </c>
      <c r="C2368">
        <v>1</v>
      </c>
      <c r="D2368">
        <v>1</v>
      </c>
      <c r="F2368">
        <v>1</v>
      </c>
      <c r="G2368">
        <v>2.1666669999999999</v>
      </c>
      <c r="I2368">
        <v>4.1666659999999993</v>
      </c>
      <c r="J2368">
        <v>1</v>
      </c>
      <c r="K2368">
        <v>1</v>
      </c>
      <c r="L2368">
        <v>1</v>
      </c>
      <c r="AA2368">
        <v>1.0625</v>
      </c>
      <c r="AB2368">
        <v>1</v>
      </c>
    </row>
    <row r="2369" spans="1:42" x14ac:dyDescent="0.2">
      <c r="A2369">
        <v>6440229</v>
      </c>
      <c r="B2369">
        <v>6</v>
      </c>
      <c r="D2369">
        <v>2</v>
      </c>
      <c r="F2369">
        <v>1</v>
      </c>
      <c r="G2369">
        <v>4.3333340000000007</v>
      </c>
      <c r="I2369">
        <v>27.083334000000001</v>
      </c>
      <c r="J2369">
        <v>1</v>
      </c>
      <c r="K2369">
        <v>1</v>
      </c>
      <c r="L2369">
        <v>2</v>
      </c>
      <c r="AG2369">
        <v>1</v>
      </c>
      <c r="AH2369">
        <v>1</v>
      </c>
      <c r="AI2369">
        <v>2</v>
      </c>
      <c r="AM2369">
        <v>5.4166670000000003</v>
      </c>
    </row>
    <row r="2370" spans="1:42" x14ac:dyDescent="0.2">
      <c r="A2370">
        <v>6440230</v>
      </c>
      <c r="I2370">
        <v>25</v>
      </c>
      <c r="K2370">
        <v>1</v>
      </c>
      <c r="L2370">
        <v>1</v>
      </c>
      <c r="Z2370">
        <v>1</v>
      </c>
      <c r="AG2370">
        <v>3</v>
      </c>
      <c r="AI2370">
        <v>0.44444400000000001</v>
      </c>
      <c r="AM2370">
        <v>1.0833330000000001</v>
      </c>
    </row>
    <row r="2371" spans="1:42" x14ac:dyDescent="0.2">
      <c r="A2371">
        <v>6440231</v>
      </c>
      <c r="B2371">
        <v>2</v>
      </c>
      <c r="C2371">
        <v>1</v>
      </c>
      <c r="G2371">
        <v>1.0833330000000001</v>
      </c>
      <c r="I2371">
        <v>4.1666659999999993</v>
      </c>
      <c r="K2371">
        <v>2</v>
      </c>
      <c r="AB2371">
        <v>1</v>
      </c>
      <c r="AK2371">
        <v>1.0833330000000001</v>
      </c>
    </row>
    <row r="2372" spans="1:42" x14ac:dyDescent="0.2">
      <c r="A2372">
        <v>6440233</v>
      </c>
      <c r="B2372">
        <v>1</v>
      </c>
      <c r="F2372">
        <v>1</v>
      </c>
      <c r="G2372">
        <v>4.3333329999999997</v>
      </c>
      <c r="I2372">
        <v>6.25</v>
      </c>
      <c r="K2372">
        <v>1.6666669999999999</v>
      </c>
      <c r="L2372">
        <v>1</v>
      </c>
      <c r="AG2372">
        <v>1</v>
      </c>
    </row>
    <row r="2373" spans="1:42" x14ac:dyDescent="0.2">
      <c r="A2373">
        <v>6440235</v>
      </c>
      <c r="D2373">
        <v>2</v>
      </c>
      <c r="G2373">
        <v>3.0833330000000001</v>
      </c>
      <c r="I2373">
        <v>4.1666659999999993</v>
      </c>
      <c r="K2373">
        <v>1</v>
      </c>
      <c r="L2373">
        <v>2</v>
      </c>
      <c r="Z2373">
        <v>1</v>
      </c>
      <c r="AH2373">
        <v>0.5</v>
      </c>
      <c r="AK2373">
        <v>4.1667000000000003E-2</v>
      </c>
    </row>
    <row r="2374" spans="1:42" x14ac:dyDescent="0.2">
      <c r="A2374">
        <v>6440239</v>
      </c>
      <c r="B2374">
        <v>10</v>
      </c>
      <c r="C2374">
        <v>3</v>
      </c>
      <c r="D2374">
        <v>1</v>
      </c>
      <c r="G2374">
        <v>5</v>
      </c>
      <c r="H2374">
        <v>1</v>
      </c>
      <c r="I2374">
        <v>6.1666670000000003</v>
      </c>
      <c r="K2374">
        <v>1</v>
      </c>
      <c r="L2374">
        <v>1</v>
      </c>
      <c r="AB2374">
        <v>1</v>
      </c>
      <c r="AG2374">
        <v>7.0833329999999997</v>
      </c>
      <c r="AI2374">
        <v>2</v>
      </c>
      <c r="AK2374">
        <v>32.5</v>
      </c>
      <c r="AL2374">
        <v>1</v>
      </c>
      <c r="AM2374">
        <v>26</v>
      </c>
      <c r="AN2374">
        <v>0.5</v>
      </c>
      <c r="AP2374">
        <v>1.125</v>
      </c>
    </row>
    <row r="2375" spans="1:42" x14ac:dyDescent="0.2">
      <c r="A2375">
        <v>6440243</v>
      </c>
      <c r="C2375">
        <v>10</v>
      </c>
      <c r="D2375">
        <v>7</v>
      </c>
      <c r="E2375">
        <v>7</v>
      </c>
      <c r="F2375">
        <v>9</v>
      </c>
      <c r="G2375">
        <v>19.916668000000001</v>
      </c>
      <c r="I2375">
        <v>48.916663000000014</v>
      </c>
      <c r="J2375">
        <v>5</v>
      </c>
      <c r="K2375">
        <v>8</v>
      </c>
      <c r="L2375">
        <v>14</v>
      </c>
      <c r="N2375">
        <v>1</v>
      </c>
      <c r="P2375">
        <v>2</v>
      </c>
      <c r="Q2375">
        <v>2.5</v>
      </c>
      <c r="Y2375">
        <v>1</v>
      </c>
      <c r="Z2375">
        <v>5</v>
      </c>
      <c r="AB2375">
        <v>1.25</v>
      </c>
      <c r="AC2375">
        <v>0.25</v>
      </c>
      <c r="AG2375">
        <v>3.0833330000000001</v>
      </c>
      <c r="AH2375">
        <v>7</v>
      </c>
      <c r="AK2375">
        <v>3.25</v>
      </c>
    </row>
    <row r="2376" spans="1:42" x14ac:dyDescent="0.2">
      <c r="A2376">
        <v>6440245</v>
      </c>
      <c r="D2376">
        <v>2</v>
      </c>
      <c r="I2376">
        <v>6.25</v>
      </c>
      <c r="K2376">
        <v>2</v>
      </c>
      <c r="L2376">
        <v>1</v>
      </c>
      <c r="V2376">
        <v>1.5</v>
      </c>
      <c r="Z2376">
        <v>1</v>
      </c>
      <c r="AB2376">
        <v>1</v>
      </c>
    </row>
    <row r="2377" spans="1:42" x14ac:dyDescent="0.2">
      <c r="A2377">
        <v>6440248</v>
      </c>
      <c r="C2377">
        <v>5</v>
      </c>
      <c r="E2377">
        <v>4.1700000000000001E-2</v>
      </c>
      <c r="AG2377">
        <v>3</v>
      </c>
      <c r="AK2377">
        <v>5.4166670000000003</v>
      </c>
    </row>
    <row r="2378" spans="1:42" x14ac:dyDescent="0.2">
      <c r="A2378">
        <v>6440252</v>
      </c>
      <c r="B2378">
        <v>1</v>
      </c>
      <c r="G2378">
        <v>1.0833330000000001</v>
      </c>
      <c r="I2378">
        <v>1</v>
      </c>
      <c r="L2378">
        <v>1</v>
      </c>
      <c r="AG2378">
        <v>1</v>
      </c>
    </row>
    <row r="2379" spans="1:42" x14ac:dyDescent="0.2">
      <c r="A2379">
        <v>6440253</v>
      </c>
      <c r="I2379">
        <v>4.1666659999999993</v>
      </c>
      <c r="K2379">
        <v>1</v>
      </c>
      <c r="L2379">
        <v>3</v>
      </c>
    </row>
    <row r="2380" spans="1:42" x14ac:dyDescent="0.2">
      <c r="A2380">
        <v>6440258</v>
      </c>
      <c r="B2380">
        <v>3</v>
      </c>
      <c r="C2380">
        <v>2</v>
      </c>
      <c r="G2380">
        <v>4.3333329999999997</v>
      </c>
      <c r="I2380">
        <v>4.1666670000000003</v>
      </c>
      <c r="K2380">
        <v>2</v>
      </c>
      <c r="AK2380">
        <v>5.4166670000000003</v>
      </c>
    </row>
    <row r="2381" spans="1:42" x14ac:dyDescent="0.2">
      <c r="A2381">
        <v>6440260</v>
      </c>
      <c r="C2381">
        <v>8</v>
      </c>
      <c r="I2381">
        <v>2.0833330000000001</v>
      </c>
      <c r="J2381">
        <v>2</v>
      </c>
      <c r="K2381">
        <v>1</v>
      </c>
      <c r="AC2381">
        <v>1</v>
      </c>
      <c r="AI2381">
        <v>2</v>
      </c>
    </row>
    <row r="2382" spans="1:42" x14ac:dyDescent="0.2">
      <c r="A2382">
        <v>6440265</v>
      </c>
      <c r="C2382">
        <v>1</v>
      </c>
      <c r="G2382">
        <v>10.833333</v>
      </c>
      <c r="I2382">
        <v>12.5</v>
      </c>
      <c r="AK2382">
        <v>4.1700000000000001E-2</v>
      </c>
    </row>
    <row r="2383" spans="1:42" x14ac:dyDescent="0.2">
      <c r="A2383">
        <v>6440266</v>
      </c>
      <c r="B2383">
        <v>2</v>
      </c>
      <c r="E2383">
        <v>1</v>
      </c>
      <c r="G2383">
        <v>2.1666669999999999</v>
      </c>
      <c r="I2383">
        <v>4.1666659999999993</v>
      </c>
      <c r="K2383">
        <v>1</v>
      </c>
      <c r="L2383">
        <v>2</v>
      </c>
      <c r="AB2383">
        <v>1</v>
      </c>
      <c r="AG2383">
        <v>1</v>
      </c>
      <c r="AJ2383">
        <v>2.125</v>
      </c>
      <c r="AK2383">
        <v>1.0833330000000001</v>
      </c>
      <c r="AM2383">
        <v>1.0833330000000001</v>
      </c>
    </row>
    <row r="2384" spans="1:42" x14ac:dyDescent="0.2">
      <c r="A2384">
        <v>6440267</v>
      </c>
      <c r="I2384">
        <v>4.1666670000000003</v>
      </c>
    </row>
    <row r="2385" spans="1:40" x14ac:dyDescent="0.2">
      <c r="A2385">
        <v>6440268</v>
      </c>
      <c r="E2385">
        <v>1</v>
      </c>
      <c r="F2385">
        <v>3</v>
      </c>
      <c r="H2385">
        <v>2.25</v>
      </c>
      <c r="I2385">
        <v>4.1666670000000003</v>
      </c>
      <c r="K2385">
        <v>2</v>
      </c>
      <c r="L2385">
        <v>2</v>
      </c>
      <c r="V2385">
        <v>1</v>
      </c>
      <c r="X2385">
        <v>1</v>
      </c>
      <c r="Z2385">
        <v>0.5</v>
      </c>
      <c r="AC2385">
        <v>1</v>
      </c>
      <c r="AE2385">
        <v>1</v>
      </c>
      <c r="AG2385">
        <v>1</v>
      </c>
      <c r="AI2385">
        <v>1</v>
      </c>
      <c r="AL2385">
        <v>1</v>
      </c>
    </row>
    <row r="2386" spans="1:40" x14ac:dyDescent="0.2">
      <c r="A2386">
        <v>6440272</v>
      </c>
      <c r="D2386">
        <v>1</v>
      </c>
      <c r="F2386">
        <v>1</v>
      </c>
      <c r="H2386">
        <v>1</v>
      </c>
      <c r="I2386">
        <v>4.1666670000000003</v>
      </c>
      <c r="J2386">
        <v>2</v>
      </c>
      <c r="Q2386">
        <v>1</v>
      </c>
      <c r="V2386">
        <v>2</v>
      </c>
      <c r="AG2386">
        <v>1.0833330000000001</v>
      </c>
      <c r="AH2386">
        <v>2</v>
      </c>
    </row>
    <row r="2387" spans="1:40" x14ac:dyDescent="0.2">
      <c r="A2387">
        <v>6440277</v>
      </c>
      <c r="D2387">
        <v>4</v>
      </c>
      <c r="E2387">
        <v>1</v>
      </c>
      <c r="G2387">
        <v>3</v>
      </c>
      <c r="I2387">
        <v>33.333334000000001</v>
      </c>
      <c r="J2387">
        <v>3</v>
      </c>
      <c r="K2387">
        <v>1</v>
      </c>
      <c r="L2387">
        <v>5</v>
      </c>
      <c r="N2387">
        <v>1</v>
      </c>
      <c r="Q2387">
        <v>1</v>
      </c>
      <c r="Y2387">
        <v>1</v>
      </c>
      <c r="Z2387">
        <v>6</v>
      </c>
      <c r="AB2387">
        <v>4</v>
      </c>
      <c r="AC2387">
        <v>2</v>
      </c>
      <c r="AG2387">
        <v>8.3333000000000004E-2</v>
      </c>
      <c r="AH2387">
        <v>1</v>
      </c>
      <c r="AI2387">
        <v>2</v>
      </c>
      <c r="AN2387">
        <v>1</v>
      </c>
    </row>
    <row r="2388" spans="1:40" x14ac:dyDescent="0.2">
      <c r="A2388">
        <v>6440279</v>
      </c>
      <c r="D2388">
        <v>1</v>
      </c>
      <c r="E2388">
        <v>8</v>
      </c>
      <c r="F2388">
        <v>6</v>
      </c>
      <c r="H2388">
        <v>2.125</v>
      </c>
      <c r="I2388">
        <v>4.1666670000000003</v>
      </c>
      <c r="J2388">
        <v>3</v>
      </c>
      <c r="K2388">
        <v>6</v>
      </c>
      <c r="L2388">
        <v>2</v>
      </c>
      <c r="N2388">
        <v>0.25</v>
      </c>
      <c r="V2388">
        <v>2.5</v>
      </c>
      <c r="X2388">
        <v>0.5</v>
      </c>
      <c r="AC2388">
        <v>1</v>
      </c>
      <c r="AG2388">
        <v>2.0833330000000001</v>
      </c>
      <c r="AI2388">
        <v>2</v>
      </c>
    </row>
    <row r="2389" spans="1:40" x14ac:dyDescent="0.2">
      <c r="A2389">
        <v>6440281</v>
      </c>
      <c r="B2389">
        <v>3</v>
      </c>
      <c r="C2389">
        <v>1</v>
      </c>
      <c r="G2389">
        <v>1.0833330000000001</v>
      </c>
      <c r="I2389">
        <v>5.1666659999999993</v>
      </c>
      <c r="L2389">
        <v>2</v>
      </c>
      <c r="AB2389">
        <v>3</v>
      </c>
      <c r="AG2389">
        <v>1</v>
      </c>
      <c r="AI2389">
        <v>0.44444400000000001</v>
      </c>
      <c r="AL2389">
        <v>0.5</v>
      </c>
      <c r="AM2389">
        <v>3.25</v>
      </c>
    </row>
    <row r="2390" spans="1:40" x14ac:dyDescent="0.2">
      <c r="A2390">
        <v>6440282</v>
      </c>
      <c r="C2390">
        <v>11</v>
      </c>
      <c r="D2390">
        <v>3</v>
      </c>
      <c r="E2390">
        <v>5</v>
      </c>
      <c r="G2390">
        <v>132</v>
      </c>
      <c r="I2390">
        <v>45.833332999999996</v>
      </c>
      <c r="J2390">
        <v>15</v>
      </c>
      <c r="K2390">
        <v>8</v>
      </c>
      <c r="L2390">
        <v>19</v>
      </c>
      <c r="Q2390">
        <v>2</v>
      </c>
      <c r="V2390">
        <v>1</v>
      </c>
      <c r="Y2390">
        <v>3</v>
      </c>
      <c r="Z2390">
        <v>4</v>
      </c>
      <c r="AA2390">
        <v>19.125</v>
      </c>
      <c r="AB2390">
        <v>3</v>
      </c>
      <c r="AG2390">
        <v>1</v>
      </c>
      <c r="AH2390">
        <v>9</v>
      </c>
      <c r="AI2390">
        <v>3</v>
      </c>
    </row>
    <row r="2391" spans="1:40" x14ac:dyDescent="0.2">
      <c r="A2391">
        <v>6440283</v>
      </c>
      <c r="D2391">
        <v>1</v>
      </c>
      <c r="I2391">
        <v>2.0833330000000001</v>
      </c>
      <c r="L2391">
        <v>1</v>
      </c>
      <c r="Z2391">
        <v>1</v>
      </c>
    </row>
    <row r="2392" spans="1:40" x14ac:dyDescent="0.2">
      <c r="A2392">
        <v>6440285</v>
      </c>
      <c r="B2392">
        <v>35</v>
      </c>
      <c r="D2392">
        <v>5</v>
      </c>
      <c r="F2392">
        <v>5</v>
      </c>
      <c r="G2392">
        <v>43</v>
      </c>
      <c r="I2392">
        <v>275</v>
      </c>
      <c r="J2392">
        <v>5</v>
      </c>
      <c r="K2392">
        <v>15</v>
      </c>
      <c r="L2392">
        <v>50</v>
      </c>
      <c r="Z2392">
        <v>1</v>
      </c>
      <c r="AB2392">
        <v>1</v>
      </c>
      <c r="AC2392">
        <v>0.25</v>
      </c>
      <c r="AI2392">
        <v>1</v>
      </c>
      <c r="AK2392">
        <v>26</v>
      </c>
    </row>
    <row r="2393" spans="1:40" x14ac:dyDescent="0.2">
      <c r="A2393">
        <v>6440286</v>
      </c>
      <c r="B2393">
        <v>7</v>
      </c>
      <c r="C2393">
        <v>2</v>
      </c>
      <c r="D2393">
        <v>3</v>
      </c>
      <c r="G2393">
        <v>10.833334000000001</v>
      </c>
      <c r="H2393">
        <v>0.125</v>
      </c>
      <c r="I2393">
        <v>16.666667</v>
      </c>
      <c r="J2393">
        <v>1</v>
      </c>
      <c r="K2393">
        <v>1</v>
      </c>
      <c r="L2393">
        <v>5</v>
      </c>
      <c r="N2393">
        <v>0.5</v>
      </c>
      <c r="Y2393">
        <v>1</v>
      </c>
      <c r="Z2393">
        <v>1</v>
      </c>
      <c r="AB2393">
        <v>1</v>
      </c>
      <c r="AC2393">
        <v>1</v>
      </c>
      <c r="AH2393">
        <v>0.5</v>
      </c>
      <c r="AI2393">
        <v>5</v>
      </c>
    </row>
    <row r="2394" spans="1:40" x14ac:dyDescent="0.2">
      <c r="A2394">
        <v>6440287</v>
      </c>
      <c r="B2394">
        <v>10</v>
      </c>
      <c r="C2394">
        <v>20</v>
      </c>
      <c r="E2394">
        <v>2</v>
      </c>
      <c r="F2394">
        <v>5</v>
      </c>
      <c r="I2394">
        <v>64.583334000000008</v>
      </c>
      <c r="K2394">
        <v>2</v>
      </c>
      <c r="L2394">
        <v>19</v>
      </c>
      <c r="Q2394">
        <v>0.5</v>
      </c>
      <c r="V2394">
        <v>2</v>
      </c>
      <c r="Y2394">
        <v>-1</v>
      </c>
      <c r="Z2394">
        <v>3</v>
      </c>
      <c r="AB2394">
        <v>1</v>
      </c>
      <c r="AG2394">
        <v>2</v>
      </c>
      <c r="AH2394">
        <v>0</v>
      </c>
      <c r="AI2394">
        <v>1</v>
      </c>
      <c r="AN2394">
        <v>5</v>
      </c>
    </row>
    <row r="2395" spans="1:40" x14ac:dyDescent="0.2">
      <c r="A2395">
        <v>6440289</v>
      </c>
      <c r="I2395">
        <v>-9.7144514654701197E-17</v>
      </c>
      <c r="J2395">
        <v>0</v>
      </c>
      <c r="L2395">
        <v>0</v>
      </c>
      <c r="N2395">
        <v>0</v>
      </c>
      <c r="Y2395">
        <v>0</v>
      </c>
      <c r="Z2395">
        <v>10</v>
      </c>
      <c r="AB2395">
        <v>0</v>
      </c>
      <c r="AC2395">
        <v>0</v>
      </c>
      <c r="AG2395">
        <v>1.3877787807814457E-17</v>
      </c>
      <c r="AH2395">
        <v>0</v>
      </c>
      <c r="AI2395">
        <v>0</v>
      </c>
    </row>
    <row r="2396" spans="1:40" x14ac:dyDescent="0.2">
      <c r="A2396">
        <v>6440295</v>
      </c>
      <c r="B2396">
        <v>1</v>
      </c>
      <c r="G2396">
        <v>2</v>
      </c>
      <c r="I2396">
        <v>8.3333329999999997</v>
      </c>
      <c r="L2396">
        <v>2</v>
      </c>
    </row>
    <row r="2397" spans="1:40" x14ac:dyDescent="0.2">
      <c r="A2397">
        <v>6440305</v>
      </c>
      <c r="G2397">
        <v>7.5833340000000007</v>
      </c>
      <c r="I2397">
        <v>18.75</v>
      </c>
      <c r="J2397">
        <v>4</v>
      </c>
      <c r="K2397">
        <v>1</v>
      </c>
      <c r="L2397">
        <v>2</v>
      </c>
      <c r="Z2397">
        <v>2</v>
      </c>
      <c r="AH2397">
        <v>2</v>
      </c>
      <c r="AI2397">
        <v>2</v>
      </c>
      <c r="AJ2397">
        <v>1.0625</v>
      </c>
      <c r="AK2397">
        <v>2.1666669999999999</v>
      </c>
      <c r="AL2397">
        <v>3</v>
      </c>
    </row>
    <row r="2398" spans="1:40" x14ac:dyDescent="0.2">
      <c r="A2398">
        <v>6440316</v>
      </c>
      <c r="K2398">
        <v>1</v>
      </c>
      <c r="AK2398">
        <v>2.1666669999999999</v>
      </c>
    </row>
    <row r="2399" spans="1:40" x14ac:dyDescent="0.2">
      <c r="A2399">
        <v>6440323</v>
      </c>
      <c r="B2399">
        <v>4</v>
      </c>
      <c r="C2399">
        <v>4</v>
      </c>
      <c r="F2399">
        <v>2</v>
      </c>
      <c r="G2399">
        <v>3.25</v>
      </c>
      <c r="I2399">
        <v>8.3333319999999986</v>
      </c>
      <c r="K2399">
        <v>2</v>
      </c>
      <c r="L2399">
        <v>1</v>
      </c>
      <c r="Y2399">
        <v>1</v>
      </c>
      <c r="Z2399">
        <v>1</v>
      </c>
      <c r="AB2399">
        <v>1</v>
      </c>
      <c r="AG2399">
        <v>1.9166669999999999</v>
      </c>
      <c r="AI2399">
        <v>1</v>
      </c>
      <c r="AJ2399">
        <v>1.0625</v>
      </c>
      <c r="AK2399">
        <v>9.750001000000001</v>
      </c>
      <c r="AM2399">
        <v>1.0833330000000001</v>
      </c>
    </row>
    <row r="2400" spans="1:40" x14ac:dyDescent="0.2">
      <c r="A2400">
        <v>6440327</v>
      </c>
      <c r="G2400">
        <v>13</v>
      </c>
      <c r="I2400">
        <v>7.25</v>
      </c>
      <c r="J2400">
        <v>10</v>
      </c>
      <c r="K2400">
        <v>8</v>
      </c>
      <c r="N2400">
        <v>3</v>
      </c>
      <c r="Q2400">
        <v>0.5</v>
      </c>
      <c r="V2400">
        <v>1</v>
      </c>
      <c r="Z2400">
        <v>3</v>
      </c>
      <c r="AB2400">
        <v>3</v>
      </c>
      <c r="AD2400">
        <v>0.5</v>
      </c>
      <c r="AH2400">
        <v>1</v>
      </c>
      <c r="AI2400">
        <v>3</v>
      </c>
      <c r="AJ2400">
        <v>1.0625</v>
      </c>
      <c r="AK2400">
        <v>1.0833330000000001</v>
      </c>
      <c r="AN2400">
        <v>1</v>
      </c>
    </row>
    <row r="2401" spans="1:39" x14ac:dyDescent="0.2">
      <c r="A2401">
        <v>6440331</v>
      </c>
      <c r="K2401">
        <v>1</v>
      </c>
      <c r="AI2401">
        <v>1</v>
      </c>
    </row>
    <row r="2402" spans="1:39" x14ac:dyDescent="0.2">
      <c r="A2402">
        <v>6440332</v>
      </c>
      <c r="B2402">
        <v>2</v>
      </c>
      <c r="C2402">
        <v>2</v>
      </c>
      <c r="D2402">
        <v>1</v>
      </c>
      <c r="E2402">
        <v>2</v>
      </c>
      <c r="F2402">
        <v>2</v>
      </c>
      <c r="G2402">
        <v>1.0833330000000001</v>
      </c>
      <c r="I2402">
        <v>2.0833330000000001</v>
      </c>
      <c r="K2402">
        <v>2</v>
      </c>
      <c r="L2402">
        <v>2</v>
      </c>
      <c r="M2402">
        <v>0</v>
      </c>
      <c r="N2402">
        <v>1</v>
      </c>
      <c r="V2402">
        <v>1</v>
      </c>
      <c r="Y2402">
        <v>1</v>
      </c>
      <c r="Z2402">
        <v>1</v>
      </c>
      <c r="AB2402">
        <v>1</v>
      </c>
      <c r="AC2402">
        <v>1</v>
      </c>
      <c r="AG2402">
        <v>2.0833330000000001</v>
      </c>
      <c r="AH2402">
        <v>1</v>
      </c>
      <c r="AI2402">
        <v>7</v>
      </c>
      <c r="AK2402">
        <v>4.3333340000000007</v>
      </c>
      <c r="AL2402">
        <v>1.0833330000000001</v>
      </c>
      <c r="AM2402">
        <v>1.0833330000000001</v>
      </c>
    </row>
    <row r="2403" spans="1:39" x14ac:dyDescent="0.2">
      <c r="A2403">
        <v>6440337</v>
      </c>
      <c r="E2403">
        <v>5</v>
      </c>
      <c r="F2403">
        <v>5</v>
      </c>
      <c r="G2403">
        <v>23</v>
      </c>
      <c r="I2403">
        <v>2.0833330000000001</v>
      </c>
      <c r="K2403">
        <v>5</v>
      </c>
      <c r="L2403">
        <v>6</v>
      </c>
      <c r="AK2403">
        <v>13</v>
      </c>
    </row>
    <row r="2404" spans="1:39" x14ac:dyDescent="0.2">
      <c r="A2404">
        <v>6440339</v>
      </c>
      <c r="E2404">
        <v>1</v>
      </c>
      <c r="G2404">
        <v>1</v>
      </c>
      <c r="I2404">
        <v>8.3333329999999997</v>
      </c>
      <c r="Z2404">
        <v>5</v>
      </c>
      <c r="AB2404">
        <v>1</v>
      </c>
      <c r="AI2404">
        <v>4</v>
      </c>
    </row>
    <row r="2405" spans="1:39" x14ac:dyDescent="0.2">
      <c r="A2405">
        <v>6440342</v>
      </c>
      <c r="B2405">
        <v>5</v>
      </c>
      <c r="C2405">
        <v>3</v>
      </c>
      <c r="D2405">
        <v>1</v>
      </c>
      <c r="E2405">
        <v>5</v>
      </c>
      <c r="G2405">
        <v>6.5</v>
      </c>
      <c r="H2405">
        <v>1.125</v>
      </c>
      <c r="I2405">
        <v>25</v>
      </c>
      <c r="K2405">
        <v>2</v>
      </c>
      <c r="Z2405">
        <v>3</v>
      </c>
      <c r="AA2405">
        <v>5.3125</v>
      </c>
      <c r="AB2405">
        <v>1</v>
      </c>
      <c r="AG2405">
        <v>10</v>
      </c>
      <c r="AH2405">
        <v>1</v>
      </c>
      <c r="AI2405">
        <v>2</v>
      </c>
      <c r="AM2405">
        <v>2.1666669999999999</v>
      </c>
    </row>
    <row r="2406" spans="1:39" x14ac:dyDescent="0.2">
      <c r="A2406">
        <v>6440343</v>
      </c>
      <c r="B2406">
        <v>2</v>
      </c>
      <c r="C2406">
        <v>2</v>
      </c>
      <c r="D2406">
        <v>1</v>
      </c>
      <c r="G2406">
        <v>2.1666669999999999</v>
      </c>
      <c r="I2406">
        <v>2.0833330000000001</v>
      </c>
      <c r="J2406">
        <v>2</v>
      </c>
      <c r="K2406">
        <v>1</v>
      </c>
      <c r="V2406">
        <v>2</v>
      </c>
      <c r="AI2406">
        <v>1</v>
      </c>
    </row>
    <row r="2407" spans="1:39" x14ac:dyDescent="0.2">
      <c r="A2407">
        <v>6440345</v>
      </c>
      <c r="B2407">
        <v>2</v>
      </c>
      <c r="D2407">
        <v>3</v>
      </c>
      <c r="G2407">
        <v>2.0833330000000001</v>
      </c>
      <c r="H2407">
        <v>1</v>
      </c>
      <c r="I2407">
        <v>4.1666659999999993</v>
      </c>
      <c r="J2407">
        <v>5</v>
      </c>
      <c r="K2407">
        <v>2</v>
      </c>
      <c r="L2407">
        <v>6</v>
      </c>
      <c r="Q2407">
        <v>1</v>
      </c>
      <c r="V2407">
        <v>1</v>
      </c>
      <c r="AG2407">
        <v>2.0833330000000001</v>
      </c>
      <c r="AH2407">
        <v>2</v>
      </c>
      <c r="AI2407">
        <v>3</v>
      </c>
      <c r="AK2407">
        <v>8.6666670000000003</v>
      </c>
    </row>
    <row r="2408" spans="1:39" x14ac:dyDescent="0.2">
      <c r="A2408">
        <v>6440347</v>
      </c>
      <c r="B2408">
        <v>1</v>
      </c>
      <c r="C2408">
        <v>1</v>
      </c>
      <c r="I2408">
        <v>12.5</v>
      </c>
      <c r="AG2408">
        <v>1</v>
      </c>
      <c r="AI2408">
        <v>1</v>
      </c>
      <c r="AK2408">
        <v>1.0833330000000001</v>
      </c>
      <c r="AM2408">
        <v>1.0833330000000001</v>
      </c>
    </row>
    <row r="2409" spans="1:39" x14ac:dyDescent="0.2">
      <c r="A2409">
        <v>6440350</v>
      </c>
      <c r="AK2409">
        <v>1.0833330000000001</v>
      </c>
    </row>
    <row r="2410" spans="1:39" x14ac:dyDescent="0.2">
      <c r="A2410">
        <v>6440351</v>
      </c>
      <c r="B2410">
        <v>2</v>
      </c>
      <c r="G2410">
        <v>2.1666669999999999</v>
      </c>
      <c r="I2410">
        <v>2.0833330000000001</v>
      </c>
      <c r="K2410">
        <v>1</v>
      </c>
    </row>
    <row r="2411" spans="1:39" x14ac:dyDescent="0.2">
      <c r="A2411">
        <v>6440353</v>
      </c>
      <c r="C2411">
        <v>2</v>
      </c>
      <c r="D2411">
        <v>2</v>
      </c>
      <c r="F2411">
        <v>1</v>
      </c>
      <c r="G2411">
        <v>1.0833330000000001</v>
      </c>
      <c r="I2411">
        <v>2.0833330000000001</v>
      </c>
      <c r="J2411">
        <v>2</v>
      </c>
      <c r="K2411">
        <v>2</v>
      </c>
      <c r="L2411">
        <v>1</v>
      </c>
      <c r="Z2411">
        <v>2</v>
      </c>
      <c r="AG2411">
        <v>1</v>
      </c>
      <c r="AK2411">
        <v>2.1666669999999999</v>
      </c>
    </row>
    <row r="2412" spans="1:39" x14ac:dyDescent="0.2">
      <c r="A2412">
        <v>6440361</v>
      </c>
      <c r="B2412">
        <v>1</v>
      </c>
      <c r="C2412">
        <v>2</v>
      </c>
      <c r="E2412">
        <v>1</v>
      </c>
      <c r="F2412">
        <v>3</v>
      </c>
      <c r="G2412">
        <v>3.2499999999999996</v>
      </c>
      <c r="I2412">
        <v>8.3333340000000007</v>
      </c>
      <c r="K2412">
        <v>1</v>
      </c>
      <c r="L2412">
        <v>3</v>
      </c>
      <c r="AA2412">
        <v>1.0625</v>
      </c>
      <c r="AB2412">
        <v>1</v>
      </c>
      <c r="AG2412">
        <v>1</v>
      </c>
      <c r="AI2412">
        <v>1</v>
      </c>
      <c r="AM2412">
        <v>1.0833330000000001</v>
      </c>
    </row>
    <row r="2413" spans="1:39" x14ac:dyDescent="0.2">
      <c r="A2413">
        <v>6440368</v>
      </c>
      <c r="B2413">
        <v>2</v>
      </c>
      <c r="C2413">
        <v>2</v>
      </c>
      <c r="D2413">
        <v>1</v>
      </c>
      <c r="I2413">
        <v>2.0833330000000001</v>
      </c>
      <c r="K2413">
        <v>1</v>
      </c>
      <c r="Z2413">
        <v>1</v>
      </c>
      <c r="AG2413">
        <v>1</v>
      </c>
      <c r="AK2413">
        <v>5.4166670000000003</v>
      </c>
    </row>
    <row r="2414" spans="1:39" x14ac:dyDescent="0.2">
      <c r="A2414">
        <v>6440369</v>
      </c>
      <c r="I2414">
        <v>4.1666670000000003</v>
      </c>
      <c r="L2414">
        <v>1</v>
      </c>
      <c r="AA2414">
        <v>1.0625</v>
      </c>
      <c r="AB2414">
        <v>1</v>
      </c>
      <c r="AG2414">
        <v>1</v>
      </c>
    </row>
    <row r="2415" spans="1:39" x14ac:dyDescent="0.2">
      <c r="A2415">
        <v>6440379</v>
      </c>
      <c r="F2415">
        <v>1</v>
      </c>
      <c r="K2415">
        <v>1</v>
      </c>
      <c r="Z2415">
        <v>2</v>
      </c>
      <c r="AA2415">
        <v>1.0625</v>
      </c>
      <c r="AB2415">
        <v>1</v>
      </c>
      <c r="AI2415">
        <v>3</v>
      </c>
      <c r="AK2415">
        <v>2.1666669999999999</v>
      </c>
    </row>
    <row r="2416" spans="1:39" x14ac:dyDescent="0.2">
      <c r="A2416">
        <v>6440382</v>
      </c>
      <c r="B2416">
        <v>2</v>
      </c>
      <c r="C2416">
        <v>5</v>
      </c>
      <c r="G2416">
        <v>5.4166670000000003</v>
      </c>
      <c r="I2416">
        <v>18.75</v>
      </c>
      <c r="K2416">
        <v>2</v>
      </c>
      <c r="AG2416">
        <v>1</v>
      </c>
      <c r="AH2416">
        <v>1</v>
      </c>
      <c r="AK2416">
        <v>2.1666669999999999</v>
      </c>
    </row>
    <row r="2417" spans="1:42" x14ac:dyDescent="0.2">
      <c r="A2417">
        <v>6440383</v>
      </c>
      <c r="C2417">
        <v>6</v>
      </c>
      <c r="D2417">
        <v>2</v>
      </c>
      <c r="E2417">
        <v>4</v>
      </c>
      <c r="F2417">
        <v>3</v>
      </c>
      <c r="H2417">
        <v>1.125</v>
      </c>
      <c r="I2417">
        <v>3.0833330000000001</v>
      </c>
      <c r="J2417">
        <v>3</v>
      </c>
      <c r="K2417">
        <v>4</v>
      </c>
      <c r="M2417">
        <v>1</v>
      </c>
      <c r="N2417">
        <v>3.25</v>
      </c>
      <c r="P2417">
        <v>1</v>
      </c>
      <c r="Q2417">
        <v>1</v>
      </c>
      <c r="S2417">
        <v>1</v>
      </c>
      <c r="T2417">
        <v>1</v>
      </c>
      <c r="U2417">
        <v>2</v>
      </c>
      <c r="V2417">
        <v>3</v>
      </c>
      <c r="X2417">
        <v>2</v>
      </c>
      <c r="Y2417">
        <v>1</v>
      </c>
      <c r="Z2417">
        <v>2</v>
      </c>
      <c r="AB2417">
        <v>1</v>
      </c>
      <c r="AC2417">
        <v>1</v>
      </c>
      <c r="AG2417">
        <v>7</v>
      </c>
      <c r="AH2417">
        <v>5</v>
      </c>
      <c r="AI2417">
        <v>6</v>
      </c>
      <c r="AJ2417">
        <v>2.125</v>
      </c>
      <c r="AK2417">
        <v>8.6666670000000003</v>
      </c>
      <c r="AL2417">
        <v>1</v>
      </c>
      <c r="AM2417">
        <v>2.1666669999999999</v>
      </c>
      <c r="AN2417">
        <v>1</v>
      </c>
      <c r="AP2417">
        <v>1.125</v>
      </c>
    </row>
    <row r="2418" spans="1:42" x14ac:dyDescent="0.2">
      <c r="A2418">
        <v>6440385</v>
      </c>
      <c r="D2418">
        <v>3</v>
      </c>
      <c r="F2418">
        <v>7</v>
      </c>
      <c r="I2418">
        <v>2.0833330000000001</v>
      </c>
      <c r="J2418">
        <v>1</v>
      </c>
      <c r="K2418">
        <v>1</v>
      </c>
      <c r="L2418">
        <v>1</v>
      </c>
      <c r="N2418">
        <v>2</v>
      </c>
      <c r="V2418">
        <v>2</v>
      </c>
      <c r="Z2418">
        <v>1</v>
      </c>
      <c r="AB2418">
        <v>1</v>
      </c>
      <c r="AC2418">
        <v>0.25</v>
      </c>
      <c r="AG2418">
        <v>8.3333000000000004E-2</v>
      </c>
      <c r="AH2418">
        <v>3</v>
      </c>
      <c r="AM2418">
        <v>2.1666669999999999</v>
      </c>
      <c r="AN2418">
        <v>1</v>
      </c>
    </row>
    <row r="2419" spans="1:42" x14ac:dyDescent="0.2">
      <c r="A2419">
        <v>6440391</v>
      </c>
      <c r="E2419">
        <v>1</v>
      </c>
      <c r="F2419">
        <v>1</v>
      </c>
      <c r="G2419">
        <v>1.1666660000000002</v>
      </c>
      <c r="I2419">
        <v>6.249998999999999</v>
      </c>
      <c r="K2419">
        <v>1</v>
      </c>
      <c r="L2419">
        <v>2</v>
      </c>
      <c r="V2419">
        <v>0.25</v>
      </c>
      <c r="AH2419">
        <v>1</v>
      </c>
      <c r="AI2419">
        <v>2</v>
      </c>
      <c r="AK2419">
        <v>0.25</v>
      </c>
      <c r="AN2419">
        <v>0.25</v>
      </c>
    </row>
    <row r="2420" spans="1:42" x14ac:dyDescent="0.2">
      <c r="A2420">
        <v>6440396</v>
      </c>
      <c r="E2420">
        <v>1</v>
      </c>
      <c r="G2420">
        <v>2.0833330000000001</v>
      </c>
      <c r="I2420">
        <v>4.1666659999999993</v>
      </c>
      <c r="K2420">
        <v>2</v>
      </c>
      <c r="L2420">
        <v>1</v>
      </c>
      <c r="Y2420">
        <v>0.5</v>
      </c>
      <c r="AK2420">
        <v>4.1667000000000003E-2</v>
      </c>
      <c r="AM2420">
        <v>4.1667000000000003E-2</v>
      </c>
    </row>
    <row r="2421" spans="1:42" x14ac:dyDescent="0.2">
      <c r="A2421">
        <v>6440399</v>
      </c>
      <c r="C2421">
        <v>1</v>
      </c>
      <c r="E2421">
        <v>1</v>
      </c>
      <c r="F2421">
        <v>1</v>
      </c>
      <c r="I2421">
        <v>6.25</v>
      </c>
      <c r="K2421">
        <v>1</v>
      </c>
      <c r="L2421">
        <v>3</v>
      </c>
      <c r="Y2421">
        <v>0.33333299999999999</v>
      </c>
      <c r="AK2421">
        <v>5.4166670000000003</v>
      </c>
    </row>
    <row r="2422" spans="1:42" x14ac:dyDescent="0.2">
      <c r="A2422">
        <v>6440404</v>
      </c>
      <c r="B2422">
        <v>3</v>
      </c>
      <c r="G2422">
        <v>3</v>
      </c>
      <c r="I2422">
        <v>4.1666670000000003</v>
      </c>
      <c r="L2422">
        <v>4</v>
      </c>
    </row>
    <row r="2423" spans="1:42" x14ac:dyDescent="0.2">
      <c r="A2423">
        <v>6440405</v>
      </c>
      <c r="B2423">
        <v>15</v>
      </c>
      <c r="C2423">
        <v>8</v>
      </c>
      <c r="E2423">
        <v>3</v>
      </c>
      <c r="G2423">
        <v>23.416667</v>
      </c>
      <c r="H2423">
        <v>1</v>
      </c>
      <c r="I2423">
        <v>41.666666999999997</v>
      </c>
      <c r="J2423">
        <v>61</v>
      </c>
      <c r="K2423">
        <v>3</v>
      </c>
      <c r="L2423">
        <v>5</v>
      </c>
      <c r="Q2423">
        <v>1</v>
      </c>
      <c r="Y2423">
        <v>1</v>
      </c>
      <c r="Z2423">
        <v>4</v>
      </c>
      <c r="AB2423">
        <v>1</v>
      </c>
      <c r="AG2423">
        <v>6.0833329999999997</v>
      </c>
      <c r="AH2423">
        <v>7</v>
      </c>
      <c r="AI2423">
        <v>7</v>
      </c>
      <c r="AJ2423">
        <v>5.3125</v>
      </c>
      <c r="AK2423">
        <v>1.0833330000000001</v>
      </c>
    </row>
    <row r="2424" spans="1:42" x14ac:dyDescent="0.2">
      <c r="A2424">
        <v>6440414</v>
      </c>
      <c r="E2424">
        <v>1</v>
      </c>
      <c r="H2424">
        <v>1</v>
      </c>
      <c r="I2424">
        <v>12.5</v>
      </c>
      <c r="K2424">
        <v>5</v>
      </c>
      <c r="N2424">
        <v>1</v>
      </c>
      <c r="Q2424">
        <v>3</v>
      </c>
      <c r="V2424">
        <v>3</v>
      </c>
      <c r="Y2424">
        <v>1</v>
      </c>
      <c r="Z2424">
        <v>5</v>
      </c>
      <c r="AB2424">
        <v>5</v>
      </c>
      <c r="AG2424">
        <v>0.16666700000000001</v>
      </c>
      <c r="AH2424">
        <v>13</v>
      </c>
    </row>
    <row r="2425" spans="1:42" x14ac:dyDescent="0.2">
      <c r="A2425">
        <v>6440415</v>
      </c>
      <c r="G2425">
        <v>2.1666669999999999</v>
      </c>
      <c r="K2425">
        <v>2</v>
      </c>
      <c r="Q2425">
        <v>1</v>
      </c>
      <c r="Z2425">
        <v>1</v>
      </c>
      <c r="AB2425">
        <v>1</v>
      </c>
      <c r="AD2425">
        <v>1</v>
      </c>
      <c r="AI2425">
        <v>3</v>
      </c>
    </row>
    <row r="2426" spans="1:42" x14ac:dyDescent="0.2">
      <c r="A2426">
        <v>6440416</v>
      </c>
      <c r="G2426">
        <v>2.1666669999999999</v>
      </c>
      <c r="I2426">
        <v>11.416667</v>
      </c>
      <c r="AB2426">
        <v>1</v>
      </c>
      <c r="AG2426">
        <v>2</v>
      </c>
      <c r="AI2426">
        <v>2</v>
      </c>
      <c r="AK2426">
        <v>3.25</v>
      </c>
      <c r="AM2426">
        <v>2.1666669999999999</v>
      </c>
    </row>
    <row r="2427" spans="1:42" x14ac:dyDescent="0.2">
      <c r="A2427">
        <v>6440420</v>
      </c>
      <c r="I2427">
        <v>12.5</v>
      </c>
      <c r="J2427">
        <v>1</v>
      </c>
      <c r="K2427">
        <v>1</v>
      </c>
      <c r="L2427">
        <v>4</v>
      </c>
      <c r="AG2427">
        <v>10</v>
      </c>
      <c r="AK2427">
        <v>5.4166659999999993</v>
      </c>
      <c r="AM2427">
        <v>5.4166659999999993</v>
      </c>
    </row>
    <row r="2428" spans="1:42" x14ac:dyDescent="0.2">
      <c r="A2428">
        <v>6440424</v>
      </c>
      <c r="C2428">
        <v>2</v>
      </c>
      <c r="H2428">
        <v>2</v>
      </c>
      <c r="I2428">
        <v>1</v>
      </c>
      <c r="AG2428">
        <v>0.16666700000000001</v>
      </c>
      <c r="AH2428">
        <v>2</v>
      </c>
      <c r="AI2428">
        <v>2</v>
      </c>
      <c r="AK2428">
        <v>8.3333000000000004E-2</v>
      </c>
    </row>
    <row r="2429" spans="1:42" x14ac:dyDescent="0.2">
      <c r="A2429">
        <v>6440427</v>
      </c>
      <c r="C2429">
        <v>13</v>
      </c>
      <c r="I2429">
        <v>50</v>
      </c>
      <c r="K2429">
        <v>-1</v>
      </c>
      <c r="Q2429">
        <v>1</v>
      </c>
      <c r="Y2429">
        <v>0</v>
      </c>
      <c r="Z2429">
        <v>5</v>
      </c>
      <c r="AB2429">
        <v>5</v>
      </c>
      <c r="AG2429">
        <v>3</v>
      </c>
      <c r="AH2429">
        <v>0</v>
      </c>
      <c r="AI2429">
        <v>3</v>
      </c>
    </row>
    <row r="2430" spans="1:42" x14ac:dyDescent="0.2">
      <c r="A2430">
        <v>6440428</v>
      </c>
      <c r="D2430">
        <v>5</v>
      </c>
      <c r="E2430">
        <v>1</v>
      </c>
      <c r="I2430">
        <v>27.083333</v>
      </c>
      <c r="K2430">
        <v>1</v>
      </c>
      <c r="AA2430">
        <v>2.125</v>
      </c>
      <c r="AB2430">
        <v>6</v>
      </c>
    </row>
    <row r="2431" spans="1:42" x14ac:dyDescent="0.2">
      <c r="A2431">
        <v>6440430</v>
      </c>
      <c r="I2431">
        <v>20.833334000000001</v>
      </c>
      <c r="J2431">
        <v>2</v>
      </c>
      <c r="L2431">
        <v>7</v>
      </c>
      <c r="Z2431">
        <v>1</v>
      </c>
      <c r="AA2431">
        <v>5.3125</v>
      </c>
      <c r="AB2431">
        <v>5</v>
      </c>
      <c r="AC2431">
        <v>1</v>
      </c>
      <c r="AG2431">
        <v>1</v>
      </c>
      <c r="AH2431">
        <v>1</v>
      </c>
      <c r="AI2431">
        <v>2</v>
      </c>
    </row>
    <row r="2432" spans="1:42" x14ac:dyDescent="0.2">
      <c r="A2432">
        <v>6440431</v>
      </c>
      <c r="B2432">
        <v>1</v>
      </c>
      <c r="D2432">
        <v>1</v>
      </c>
      <c r="G2432">
        <v>2.0833330000000001</v>
      </c>
      <c r="H2432">
        <v>4.375</v>
      </c>
      <c r="I2432">
        <v>10.416665999999999</v>
      </c>
      <c r="L2432">
        <v>2</v>
      </c>
      <c r="AB2432">
        <v>3</v>
      </c>
      <c r="AG2432">
        <v>8.3333000000000004E-2</v>
      </c>
      <c r="AI2432">
        <v>2</v>
      </c>
    </row>
    <row r="2433" spans="1:39" x14ac:dyDescent="0.2">
      <c r="A2433">
        <v>6440436</v>
      </c>
      <c r="B2433">
        <v>100</v>
      </c>
      <c r="C2433">
        <v>367</v>
      </c>
      <c r="D2433">
        <v>80</v>
      </c>
      <c r="E2433">
        <v>30</v>
      </c>
      <c r="F2433">
        <v>300</v>
      </c>
      <c r="G2433">
        <v>695.41666699999996</v>
      </c>
      <c r="I2433">
        <v>1459.416667</v>
      </c>
      <c r="J2433">
        <v>80</v>
      </c>
      <c r="K2433">
        <v>190</v>
      </c>
      <c r="L2433">
        <v>800</v>
      </c>
      <c r="N2433">
        <v>-2</v>
      </c>
      <c r="Z2433">
        <v>50</v>
      </c>
      <c r="AB2433">
        <v>100</v>
      </c>
      <c r="AG2433">
        <v>25</v>
      </c>
      <c r="AI2433">
        <v>51</v>
      </c>
    </row>
    <row r="2434" spans="1:39" x14ac:dyDescent="0.2">
      <c r="A2434">
        <v>6440440</v>
      </c>
      <c r="B2434">
        <v>300</v>
      </c>
      <c r="C2434">
        <v>100</v>
      </c>
      <c r="D2434">
        <v>-1</v>
      </c>
      <c r="E2434">
        <v>100</v>
      </c>
      <c r="F2434">
        <v>60</v>
      </c>
      <c r="G2434">
        <v>919.999999</v>
      </c>
      <c r="I2434">
        <v>1845.833331</v>
      </c>
      <c r="J2434">
        <v>325</v>
      </c>
      <c r="K2434">
        <v>85</v>
      </c>
      <c r="L2434">
        <v>725</v>
      </c>
      <c r="N2434">
        <v>6</v>
      </c>
      <c r="Y2434">
        <v>5</v>
      </c>
      <c r="Z2434">
        <v>75</v>
      </c>
      <c r="AB2434">
        <v>75</v>
      </c>
      <c r="AC2434">
        <v>2</v>
      </c>
      <c r="AG2434">
        <v>35.5</v>
      </c>
      <c r="AH2434">
        <v>5</v>
      </c>
      <c r="AI2434">
        <v>10</v>
      </c>
      <c r="AK2434">
        <v>130.000001</v>
      </c>
    </row>
    <row r="2435" spans="1:39" x14ac:dyDescent="0.2">
      <c r="A2435">
        <v>6440442</v>
      </c>
      <c r="C2435">
        <v>10</v>
      </c>
      <c r="D2435">
        <v>20</v>
      </c>
      <c r="G2435">
        <v>10</v>
      </c>
      <c r="H2435">
        <v>0.25</v>
      </c>
      <c r="I2435">
        <v>42.749999999999986</v>
      </c>
      <c r="K2435">
        <v>1</v>
      </c>
      <c r="L2435">
        <v>5</v>
      </c>
      <c r="N2435">
        <v>3</v>
      </c>
      <c r="P2435">
        <v>1</v>
      </c>
      <c r="Q2435">
        <v>3</v>
      </c>
      <c r="Y2435">
        <v>1</v>
      </c>
      <c r="Z2435">
        <v>1</v>
      </c>
      <c r="AB2435">
        <v>1</v>
      </c>
      <c r="AC2435">
        <v>2</v>
      </c>
      <c r="AE2435">
        <v>1</v>
      </c>
      <c r="AG2435">
        <v>5.25</v>
      </c>
      <c r="AH2435">
        <v>10</v>
      </c>
    </row>
    <row r="2436" spans="1:39" x14ac:dyDescent="0.2">
      <c r="A2436">
        <v>6440443</v>
      </c>
      <c r="B2436">
        <v>1</v>
      </c>
      <c r="C2436">
        <v>2</v>
      </c>
      <c r="I2436">
        <v>1</v>
      </c>
      <c r="AC2436">
        <v>0.5</v>
      </c>
      <c r="AK2436">
        <v>2.1666669999999999</v>
      </c>
    </row>
    <row r="2437" spans="1:39" x14ac:dyDescent="0.2">
      <c r="A2437">
        <v>6440445</v>
      </c>
      <c r="C2437">
        <v>100</v>
      </c>
      <c r="D2437">
        <v>200</v>
      </c>
      <c r="H2437">
        <v>2</v>
      </c>
      <c r="I2437">
        <v>1</v>
      </c>
      <c r="J2437">
        <v>800</v>
      </c>
      <c r="K2437">
        <v>1</v>
      </c>
      <c r="N2437">
        <v>13</v>
      </c>
      <c r="Q2437">
        <v>10</v>
      </c>
      <c r="Y2437">
        <v>2</v>
      </c>
      <c r="Z2437">
        <v>150</v>
      </c>
      <c r="AB2437">
        <v>150</v>
      </c>
      <c r="AC2437">
        <v>10</v>
      </c>
      <c r="AG2437">
        <v>1.25</v>
      </c>
      <c r="AH2437">
        <v>2</v>
      </c>
    </row>
    <row r="2438" spans="1:39" x14ac:dyDescent="0.2">
      <c r="A2438">
        <v>6440451</v>
      </c>
      <c r="B2438">
        <v>25</v>
      </c>
      <c r="C2438">
        <v>94</v>
      </c>
      <c r="D2438">
        <v>10</v>
      </c>
      <c r="E2438">
        <v>15</v>
      </c>
      <c r="F2438">
        <v>5</v>
      </c>
      <c r="G2438">
        <v>77</v>
      </c>
      <c r="I2438">
        <v>400</v>
      </c>
      <c r="J2438">
        <v>15</v>
      </c>
      <c r="K2438">
        <v>-10</v>
      </c>
      <c r="L2438">
        <v>55</v>
      </c>
      <c r="Y2438">
        <v>1</v>
      </c>
      <c r="Z2438">
        <v>12</v>
      </c>
      <c r="AB2438">
        <v>10</v>
      </c>
      <c r="AG2438">
        <v>8</v>
      </c>
      <c r="AH2438">
        <v>2</v>
      </c>
      <c r="AI2438">
        <v>5</v>
      </c>
    </row>
    <row r="2439" spans="1:39" x14ac:dyDescent="0.2">
      <c r="A2439">
        <v>6440457</v>
      </c>
      <c r="B2439">
        <v>26</v>
      </c>
      <c r="C2439">
        <v>25</v>
      </c>
      <c r="D2439">
        <v>5</v>
      </c>
      <c r="E2439">
        <v>5</v>
      </c>
      <c r="F2439">
        <v>5</v>
      </c>
      <c r="G2439">
        <v>65</v>
      </c>
      <c r="H2439">
        <v>1</v>
      </c>
      <c r="I2439">
        <v>200</v>
      </c>
      <c r="K2439">
        <v>15</v>
      </c>
      <c r="L2439">
        <v>95</v>
      </c>
      <c r="N2439">
        <v>2</v>
      </c>
      <c r="Y2439">
        <v>1</v>
      </c>
      <c r="Z2439">
        <v>5</v>
      </c>
      <c r="AB2439">
        <v>5</v>
      </c>
      <c r="AC2439">
        <v>1</v>
      </c>
      <c r="AG2439">
        <v>5.1666670000000003</v>
      </c>
      <c r="AH2439">
        <v>2</v>
      </c>
      <c r="AI2439">
        <v>1</v>
      </c>
      <c r="AK2439">
        <v>39</v>
      </c>
    </row>
    <row r="2440" spans="1:39" x14ac:dyDescent="0.2">
      <c r="A2440">
        <v>6440459</v>
      </c>
      <c r="B2440">
        <v>45</v>
      </c>
      <c r="C2440">
        <v>50</v>
      </c>
      <c r="E2440">
        <v>13</v>
      </c>
      <c r="F2440">
        <v>34</v>
      </c>
      <c r="G2440">
        <v>204</v>
      </c>
      <c r="I2440">
        <v>300</v>
      </c>
      <c r="K2440">
        <v>37</v>
      </c>
      <c r="L2440">
        <v>60</v>
      </c>
      <c r="Y2440">
        <v>1</v>
      </c>
      <c r="Z2440">
        <v>25</v>
      </c>
    </row>
    <row r="2441" spans="1:39" x14ac:dyDescent="0.2">
      <c r="A2441">
        <v>6440462</v>
      </c>
      <c r="F2441">
        <v>4.1667000000000003E-2</v>
      </c>
      <c r="K2441">
        <v>4.1667000000000003E-2</v>
      </c>
      <c r="L2441">
        <v>0.125</v>
      </c>
      <c r="AI2441">
        <v>1</v>
      </c>
      <c r="AM2441">
        <v>52</v>
      </c>
    </row>
    <row r="2442" spans="1:39" x14ac:dyDescent="0.2">
      <c r="A2442">
        <v>6440466</v>
      </c>
      <c r="I2442">
        <v>25</v>
      </c>
      <c r="K2442">
        <v>1</v>
      </c>
      <c r="AB2442">
        <v>1</v>
      </c>
      <c r="AG2442">
        <v>5</v>
      </c>
      <c r="AH2442">
        <v>3</v>
      </c>
      <c r="AI2442">
        <v>3</v>
      </c>
    </row>
    <row r="2443" spans="1:39" x14ac:dyDescent="0.2">
      <c r="A2443">
        <v>6440474</v>
      </c>
      <c r="F2443">
        <v>3</v>
      </c>
      <c r="I2443">
        <v>1</v>
      </c>
      <c r="K2443">
        <v>1</v>
      </c>
      <c r="L2443">
        <v>2</v>
      </c>
      <c r="Z2443">
        <v>4</v>
      </c>
      <c r="AB2443">
        <v>2</v>
      </c>
      <c r="AC2443">
        <v>1</v>
      </c>
      <c r="AI2443">
        <v>4</v>
      </c>
    </row>
    <row r="2444" spans="1:39" x14ac:dyDescent="0.2">
      <c r="A2444">
        <v>6440479</v>
      </c>
      <c r="C2444">
        <v>1</v>
      </c>
      <c r="D2444">
        <v>1</v>
      </c>
      <c r="G2444">
        <v>1.0833330000000001</v>
      </c>
      <c r="I2444">
        <v>2.0833330000000001</v>
      </c>
      <c r="K2444">
        <v>1</v>
      </c>
      <c r="N2444">
        <v>0.25</v>
      </c>
      <c r="Z2444">
        <v>1</v>
      </c>
      <c r="AA2444">
        <v>1.0625</v>
      </c>
      <c r="AB2444">
        <v>1</v>
      </c>
      <c r="AC2444">
        <v>0.25</v>
      </c>
      <c r="AM2444">
        <v>1.0833330000000001</v>
      </c>
    </row>
    <row r="2445" spans="1:39" x14ac:dyDescent="0.2">
      <c r="A2445">
        <v>6440480</v>
      </c>
      <c r="B2445">
        <v>1</v>
      </c>
      <c r="C2445">
        <v>3</v>
      </c>
      <c r="G2445">
        <v>3.1666660000000002</v>
      </c>
      <c r="I2445">
        <v>10.416665999999999</v>
      </c>
      <c r="L2445">
        <v>2</v>
      </c>
      <c r="Z2445">
        <v>3</v>
      </c>
      <c r="AA2445">
        <v>1.0625</v>
      </c>
      <c r="AB2445">
        <v>2</v>
      </c>
      <c r="AC2445">
        <v>1</v>
      </c>
      <c r="AG2445">
        <v>0.5</v>
      </c>
      <c r="AH2445">
        <v>1</v>
      </c>
      <c r="AK2445">
        <v>1.0833330000000001</v>
      </c>
    </row>
    <row r="2446" spans="1:39" x14ac:dyDescent="0.2">
      <c r="A2446">
        <v>6440493</v>
      </c>
      <c r="B2446">
        <v>520</v>
      </c>
      <c r="C2446">
        <v>473</v>
      </c>
      <c r="D2446">
        <v>149</v>
      </c>
      <c r="E2446">
        <v>53</v>
      </c>
      <c r="F2446">
        <v>1</v>
      </c>
      <c r="G2446">
        <v>1029.6666650000002</v>
      </c>
      <c r="I2446">
        <v>3523.0833269999998</v>
      </c>
      <c r="J2446">
        <v>179</v>
      </c>
      <c r="K2446">
        <v>1</v>
      </c>
      <c r="L2446">
        <v>250</v>
      </c>
      <c r="N2446">
        <v>21</v>
      </c>
      <c r="Z2446">
        <v>0</v>
      </c>
      <c r="AB2446">
        <v>25</v>
      </c>
      <c r="AC2446">
        <v>-1</v>
      </c>
      <c r="AG2446">
        <v>275.08333299999998</v>
      </c>
      <c r="AH2446">
        <v>65</v>
      </c>
      <c r="AI2446">
        <v>25</v>
      </c>
      <c r="AK2446">
        <v>260.00000199999999</v>
      </c>
    </row>
    <row r="2447" spans="1:39" x14ac:dyDescent="0.2">
      <c r="A2447">
        <v>6440495</v>
      </c>
      <c r="B2447">
        <v>26</v>
      </c>
      <c r="C2447">
        <v>20</v>
      </c>
      <c r="E2447">
        <v>10</v>
      </c>
      <c r="F2447">
        <v>5</v>
      </c>
      <c r="G2447">
        <v>100</v>
      </c>
      <c r="I2447">
        <v>150</v>
      </c>
      <c r="J2447">
        <v>10</v>
      </c>
      <c r="K2447">
        <v>15</v>
      </c>
      <c r="L2447">
        <v>15</v>
      </c>
      <c r="Z2447">
        <v>5</v>
      </c>
      <c r="AB2447">
        <v>5</v>
      </c>
      <c r="AH2447">
        <v>1</v>
      </c>
      <c r="AI2447">
        <v>5</v>
      </c>
      <c r="AK2447">
        <v>26</v>
      </c>
    </row>
    <row r="2448" spans="1:39" x14ac:dyDescent="0.2">
      <c r="A2448">
        <v>6440496</v>
      </c>
      <c r="C2448">
        <v>100</v>
      </c>
      <c r="E2448">
        <v>0</v>
      </c>
      <c r="F2448">
        <v>1</v>
      </c>
      <c r="G2448">
        <v>192.83333400000001</v>
      </c>
      <c r="I2448">
        <v>274</v>
      </c>
      <c r="K2448">
        <v>2</v>
      </c>
      <c r="Z2448">
        <v>10</v>
      </c>
      <c r="AC2448">
        <v>-1</v>
      </c>
      <c r="AG2448">
        <v>25</v>
      </c>
    </row>
    <row r="2449" spans="1:40" x14ac:dyDescent="0.2">
      <c r="A2449">
        <v>6440505</v>
      </c>
      <c r="B2449">
        <v>10</v>
      </c>
      <c r="C2449">
        <v>1</v>
      </c>
      <c r="G2449">
        <v>13</v>
      </c>
      <c r="H2449">
        <v>1</v>
      </c>
      <c r="I2449">
        <v>22.916667</v>
      </c>
      <c r="Z2449">
        <v>1</v>
      </c>
      <c r="AA2449">
        <v>10.625</v>
      </c>
      <c r="AB2449">
        <v>5</v>
      </c>
      <c r="AD2449">
        <v>1</v>
      </c>
      <c r="AG2449">
        <v>8.3333000000000004E-2</v>
      </c>
      <c r="AH2449">
        <v>0.5</v>
      </c>
      <c r="AI2449">
        <v>0.44444400000000001</v>
      </c>
      <c r="AJ2449">
        <v>2.125</v>
      </c>
      <c r="AM2449">
        <v>3.25</v>
      </c>
    </row>
    <row r="2450" spans="1:40" x14ac:dyDescent="0.2">
      <c r="A2450">
        <v>6440508</v>
      </c>
      <c r="C2450">
        <v>2</v>
      </c>
      <c r="G2450">
        <v>4.3333340000000007</v>
      </c>
      <c r="I2450">
        <v>8.3333329999999997</v>
      </c>
      <c r="J2450">
        <v>1</v>
      </c>
      <c r="L2450">
        <v>4</v>
      </c>
      <c r="AG2450">
        <v>1</v>
      </c>
      <c r="AI2450">
        <v>0.111111</v>
      </c>
    </row>
    <row r="2451" spans="1:40" x14ac:dyDescent="0.2">
      <c r="A2451">
        <v>6440511</v>
      </c>
      <c r="C2451">
        <v>10</v>
      </c>
      <c r="F2451">
        <v>1</v>
      </c>
      <c r="G2451">
        <v>2.1666669999999999</v>
      </c>
      <c r="I2451">
        <v>20.833334000000001</v>
      </c>
      <c r="K2451">
        <v>1</v>
      </c>
      <c r="Z2451">
        <v>3</v>
      </c>
      <c r="AA2451">
        <v>1.0625</v>
      </c>
      <c r="AB2451">
        <v>8</v>
      </c>
      <c r="AH2451">
        <v>0.25</v>
      </c>
      <c r="AM2451">
        <v>5.4166670000000003</v>
      </c>
    </row>
    <row r="2452" spans="1:40" x14ac:dyDescent="0.2">
      <c r="A2452">
        <v>6440515</v>
      </c>
      <c r="E2452">
        <v>3</v>
      </c>
      <c r="J2452">
        <v>1</v>
      </c>
      <c r="K2452">
        <v>4</v>
      </c>
      <c r="L2452">
        <v>6</v>
      </c>
      <c r="Y2452">
        <v>1</v>
      </c>
      <c r="Z2452">
        <v>1</v>
      </c>
      <c r="AA2452">
        <v>1.0625</v>
      </c>
      <c r="AB2452">
        <v>1</v>
      </c>
      <c r="AI2452">
        <v>1</v>
      </c>
    </row>
    <row r="2453" spans="1:40" x14ac:dyDescent="0.2">
      <c r="A2453">
        <v>6440518</v>
      </c>
      <c r="B2453">
        <v>30</v>
      </c>
      <c r="C2453">
        <v>15</v>
      </c>
      <c r="G2453">
        <v>77</v>
      </c>
      <c r="I2453">
        <v>356.25</v>
      </c>
      <c r="K2453">
        <v>20</v>
      </c>
      <c r="L2453">
        <v>65</v>
      </c>
      <c r="Q2453">
        <v>9</v>
      </c>
      <c r="AB2453">
        <v>1</v>
      </c>
      <c r="AC2453">
        <v>4</v>
      </c>
      <c r="AG2453">
        <v>20</v>
      </c>
      <c r="AI2453">
        <v>16</v>
      </c>
      <c r="AN2453">
        <v>5</v>
      </c>
    </row>
    <row r="2454" spans="1:40" x14ac:dyDescent="0.2">
      <c r="A2454">
        <v>6440519</v>
      </c>
      <c r="B2454">
        <v>1</v>
      </c>
      <c r="D2454">
        <v>1</v>
      </c>
      <c r="E2454">
        <v>1</v>
      </c>
      <c r="F2454">
        <v>5</v>
      </c>
      <c r="G2454">
        <v>1</v>
      </c>
      <c r="I2454">
        <v>5.1666659999999993</v>
      </c>
      <c r="K2454">
        <v>1</v>
      </c>
      <c r="L2454">
        <v>1</v>
      </c>
      <c r="V2454">
        <v>1</v>
      </c>
      <c r="X2454">
        <v>1.3333330000000001</v>
      </c>
      <c r="Z2454">
        <v>1</v>
      </c>
      <c r="AA2454">
        <v>1.0625</v>
      </c>
      <c r="AB2454">
        <v>1</v>
      </c>
      <c r="AG2454">
        <v>1</v>
      </c>
      <c r="AH2454">
        <v>1</v>
      </c>
      <c r="AI2454">
        <v>1</v>
      </c>
      <c r="AK2454">
        <v>5.4166659999999993</v>
      </c>
    </row>
    <row r="2455" spans="1:40" x14ac:dyDescent="0.2">
      <c r="A2455">
        <v>6440521</v>
      </c>
      <c r="H2455">
        <v>1.125</v>
      </c>
      <c r="I2455">
        <v>1</v>
      </c>
      <c r="K2455">
        <v>1</v>
      </c>
      <c r="L2455">
        <v>4</v>
      </c>
      <c r="U2455">
        <v>0.5</v>
      </c>
      <c r="V2455">
        <v>0.5</v>
      </c>
      <c r="X2455">
        <v>1</v>
      </c>
      <c r="Z2455">
        <v>1</v>
      </c>
      <c r="AG2455">
        <v>2</v>
      </c>
      <c r="AH2455">
        <v>1</v>
      </c>
      <c r="AI2455">
        <v>6</v>
      </c>
      <c r="AK2455">
        <v>3.25</v>
      </c>
      <c r="AN2455">
        <v>0.5</v>
      </c>
    </row>
    <row r="2456" spans="1:40" x14ac:dyDescent="0.2">
      <c r="A2456">
        <v>6440543</v>
      </c>
      <c r="C2456">
        <v>5</v>
      </c>
      <c r="D2456">
        <v>3</v>
      </c>
      <c r="E2456">
        <v>40</v>
      </c>
      <c r="G2456">
        <v>52</v>
      </c>
      <c r="H2456">
        <v>1</v>
      </c>
      <c r="I2456">
        <v>125</v>
      </c>
      <c r="J2456">
        <v>70</v>
      </c>
      <c r="K2456">
        <v>1</v>
      </c>
      <c r="N2456">
        <v>1</v>
      </c>
      <c r="Q2456">
        <v>2</v>
      </c>
      <c r="Y2456">
        <v>1</v>
      </c>
      <c r="Z2456">
        <v>25</v>
      </c>
      <c r="AB2456">
        <v>26</v>
      </c>
      <c r="AC2456">
        <v>0.25</v>
      </c>
      <c r="AG2456">
        <v>1.1666669999999999</v>
      </c>
      <c r="AH2456">
        <v>1</v>
      </c>
      <c r="AI2456">
        <v>5</v>
      </c>
      <c r="AK2456">
        <v>18.416667</v>
      </c>
    </row>
    <row r="2457" spans="1:40" x14ac:dyDescent="0.2">
      <c r="A2457">
        <v>6440548</v>
      </c>
      <c r="F2457">
        <v>1</v>
      </c>
      <c r="V2457">
        <v>2</v>
      </c>
      <c r="AK2457">
        <v>4.1700000000000001E-2</v>
      </c>
    </row>
    <row r="2458" spans="1:40" x14ac:dyDescent="0.2">
      <c r="A2458">
        <v>6440549</v>
      </c>
      <c r="F2458">
        <v>5</v>
      </c>
      <c r="G2458">
        <v>1.0833330000000001</v>
      </c>
      <c r="H2458">
        <v>1.125</v>
      </c>
      <c r="I2458">
        <v>6.25</v>
      </c>
      <c r="J2458">
        <v>2</v>
      </c>
      <c r="K2458">
        <v>3</v>
      </c>
      <c r="Z2458">
        <v>2</v>
      </c>
      <c r="AG2458">
        <v>1</v>
      </c>
      <c r="AL2458">
        <v>1</v>
      </c>
    </row>
    <row r="2459" spans="1:40" x14ac:dyDescent="0.2">
      <c r="A2459">
        <v>6440551</v>
      </c>
      <c r="B2459">
        <v>16</v>
      </c>
      <c r="C2459">
        <v>1</v>
      </c>
      <c r="E2459">
        <v>6</v>
      </c>
      <c r="G2459">
        <v>18</v>
      </c>
      <c r="I2459">
        <v>27.083334000000001</v>
      </c>
      <c r="K2459">
        <v>1</v>
      </c>
      <c r="L2459">
        <v>1</v>
      </c>
      <c r="AH2459">
        <v>1</v>
      </c>
      <c r="AK2459">
        <v>13</v>
      </c>
    </row>
    <row r="2460" spans="1:40" x14ac:dyDescent="0.2">
      <c r="A2460">
        <v>6440554</v>
      </c>
      <c r="F2460">
        <v>7</v>
      </c>
      <c r="G2460">
        <v>1</v>
      </c>
      <c r="H2460">
        <v>1</v>
      </c>
      <c r="I2460">
        <v>8.3333329999999997</v>
      </c>
      <c r="J2460">
        <v>2</v>
      </c>
      <c r="K2460">
        <v>4</v>
      </c>
      <c r="AC2460">
        <v>0.25</v>
      </c>
      <c r="AD2460">
        <v>1</v>
      </c>
      <c r="AG2460">
        <v>8.3333000000000004E-2</v>
      </c>
      <c r="AI2460">
        <v>2</v>
      </c>
    </row>
    <row r="2461" spans="1:40" x14ac:dyDescent="0.2">
      <c r="A2461">
        <v>6440566</v>
      </c>
      <c r="B2461">
        <v>1</v>
      </c>
      <c r="D2461">
        <v>5</v>
      </c>
      <c r="J2461">
        <v>7</v>
      </c>
      <c r="K2461">
        <v>1</v>
      </c>
      <c r="N2461">
        <v>2</v>
      </c>
      <c r="Z2461">
        <v>2</v>
      </c>
      <c r="AB2461">
        <v>2</v>
      </c>
      <c r="AI2461">
        <v>1</v>
      </c>
    </row>
    <row r="2462" spans="1:40" x14ac:dyDescent="0.2">
      <c r="A2462">
        <v>6440567</v>
      </c>
      <c r="B2462">
        <v>5</v>
      </c>
      <c r="C2462">
        <v>1</v>
      </c>
      <c r="G2462">
        <v>1.0833330000000001</v>
      </c>
      <c r="H2462">
        <v>1.125</v>
      </c>
      <c r="I2462">
        <v>8.3333329999999997</v>
      </c>
      <c r="J2462">
        <v>1</v>
      </c>
      <c r="K2462">
        <v>15</v>
      </c>
      <c r="Z2462">
        <v>3</v>
      </c>
      <c r="AB2462">
        <v>5</v>
      </c>
      <c r="AG2462">
        <v>1</v>
      </c>
      <c r="AI2462">
        <v>1</v>
      </c>
      <c r="AK2462">
        <v>13</v>
      </c>
    </row>
    <row r="2463" spans="1:40" x14ac:dyDescent="0.2">
      <c r="A2463">
        <v>6440572</v>
      </c>
      <c r="B2463">
        <v>5</v>
      </c>
      <c r="E2463">
        <v>1</v>
      </c>
      <c r="G2463">
        <v>7</v>
      </c>
      <c r="I2463">
        <v>12.5</v>
      </c>
      <c r="K2463">
        <v>1</v>
      </c>
      <c r="L2463">
        <v>2</v>
      </c>
      <c r="Z2463">
        <v>1</v>
      </c>
      <c r="AB2463">
        <v>1</v>
      </c>
      <c r="AG2463">
        <v>1</v>
      </c>
      <c r="AH2463">
        <v>1</v>
      </c>
    </row>
    <row r="2464" spans="1:40" x14ac:dyDescent="0.2">
      <c r="A2464">
        <v>6440574</v>
      </c>
      <c r="B2464">
        <v>25</v>
      </c>
      <c r="E2464">
        <v>12</v>
      </c>
      <c r="G2464">
        <v>100</v>
      </c>
      <c r="I2464">
        <v>2.0833330000000001</v>
      </c>
      <c r="J2464">
        <v>-1</v>
      </c>
      <c r="K2464">
        <v>13</v>
      </c>
      <c r="Z2464">
        <v>5</v>
      </c>
      <c r="AB2464">
        <v>8</v>
      </c>
      <c r="AH2464">
        <v>5</v>
      </c>
      <c r="AI2464">
        <v>3</v>
      </c>
    </row>
    <row r="2465" spans="1:41" x14ac:dyDescent="0.2">
      <c r="A2465">
        <v>6440576</v>
      </c>
      <c r="G2465">
        <v>3.25</v>
      </c>
      <c r="I2465">
        <v>2</v>
      </c>
      <c r="J2465">
        <v>1</v>
      </c>
      <c r="AC2465">
        <v>0.5</v>
      </c>
      <c r="AH2465">
        <v>1</v>
      </c>
      <c r="AK2465">
        <v>1.0833330000000001</v>
      </c>
      <c r="AM2465">
        <v>1.0833330000000001</v>
      </c>
    </row>
    <row r="2466" spans="1:41" x14ac:dyDescent="0.2">
      <c r="A2466">
        <v>6440577</v>
      </c>
      <c r="B2466">
        <v>5</v>
      </c>
      <c r="F2466">
        <v>1</v>
      </c>
      <c r="G2466">
        <v>2</v>
      </c>
      <c r="I2466">
        <v>4.1666670000000003</v>
      </c>
      <c r="J2466">
        <v>5</v>
      </c>
      <c r="K2466">
        <v>1</v>
      </c>
      <c r="L2466">
        <v>5</v>
      </c>
      <c r="N2466">
        <v>1</v>
      </c>
      <c r="AG2466">
        <v>8.3333000000000004E-2</v>
      </c>
      <c r="AH2466">
        <v>1</v>
      </c>
      <c r="AI2466">
        <v>1</v>
      </c>
      <c r="AN2466">
        <v>1</v>
      </c>
    </row>
    <row r="2467" spans="1:41" x14ac:dyDescent="0.2">
      <c r="A2467">
        <v>6440582</v>
      </c>
      <c r="D2467">
        <v>1</v>
      </c>
      <c r="G2467">
        <v>1.0833330000000001</v>
      </c>
      <c r="H2467">
        <v>1</v>
      </c>
      <c r="I2467">
        <v>1</v>
      </c>
      <c r="J2467">
        <v>2</v>
      </c>
      <c r="L2467">
        <v>1</v>
      </c>
      <c r="Z2467">
        <v>0.5</v>
      </c>
      <c r="AB2467">
        <v>2</v>
      </c>
      <c r="AE2467">
        <v>1</v>
      </c>
      <c r="AG2467">
        <v>8.3333000000000004E-2</v>
      </c>
      <c r="AH2467">
        <v>1</v>
      </c>
      <c r="AI2467">
        <v>0.55555600000000005</v>
      </c>
      <c r="AK2467">
        <v>1.0833330000000001</v>
      </c>
    </row>
    <row r="2468" spans="1:41" x14ac:dyDescent="0.2">
      <c r="A2468">
        <v>6440585</v>
      </c>
      <c r="B2468">
        <v>16</v>
      </c>
      <c r="C2468">
        <v>5</v>
      </c>
      <c r="E2468">
        <v>15</v>
      </c>
      <c r="G2468">
        <v>5.4166670000000003</v>
      </c>
      <c r="H2468">
        <v>1</v>
      </c>
      <c r="I2468">
        <v>50</v>
      </c>
      <c r="J2468">
        <v>3</v>
      </c>
      <c r="K2468">
        <v>6</v>
      </c>
      <c r="L2468">
        <v>10</v>
      </c>
      <c r="V2468">
        <v>2</v>
      </c>
      <c r="AB2468">
        <v>1</v>
      </c>
      <c r="AC2468">
        <v>2</v>
      </c>
      <c r="AG2468">
        <v>8.3333000000000004E-2</v>
      </c>
      <c r="AH2468">
        <v>3</v>
      </c>
      <c r="AI2468">
        <v>2</v>
      </c>
      <c r="AK2468">
        <v>2.1666669999999999</v>
      </c>
    </row>
    <row r="2469" spans="1:41" x14ac:dyDescent="0.2">
      <c r="A2469">
        <v>6440587</v>
      </c>
      <c r="C2469">
        <v>245</v>
      </c>
      <c r="D2469">
        <v>10</v>
      </c>
      <c r="E2469">
        <v>1</v>
      </c>
      <c r="I2469">
        <v>702.08333300000004</v>
      </c>
      <c r="J2469">
        <v>10</v>
      </c>
      <c r="K2469">
        <v>3</v>
      </c>
      <c r="L2469">
        <v>270</v>
      </c>
      <c r="Q2469">
        <v>-3</v>
      </c>
      <c r="X2469">
        <v>-1</v>
      </c>
      <c r="Z2469">
        <v>350</v>
      </c>
      <c r="AG2469">
        <v>20</v>
      </c>
      <c r="AI2469">
        <v>1</v>
      </c>
    </row>
    <row r="2470" spans="1:41" x14ac:dyDescent="0.2">
      <c r="A2470">
        <v>6440590</v>
      </c>
      <c r="B2470">
        <v>30</v>
      </c>
      <c r="E2470">
        <v>1</v>
      </c>
      <c r="G2470">
        <v>167.08333299999998</v>
      </c>
      <c r="H2470">
        <v>1</v>
      </c>
      <c r="I2470">
        <v>125</v>
      </c>
      <c r="J2470">
        <v>25</v>
      </c>
      <c r="K2470">
        <v>20</v>
      </c>
      <c r="L2470">
        <v>70</v>
      </c>
      <c r="Q2470">
        <v>1</v>
      </c>
      <c r="V2470">
        <v>1</v>
      </c>
      <c r="Y2470">
        <v>1</v>
      </c>
      <c r="Z2470">
        <v>10</v>
      </c>
      <c r="AB2470">
        <v>1</v>
      </c>
      <c r="AG2470">
        <v>2.0833330000000001</v>
      </c>
      <c r="AH2470">
        <v>3</v>
      </c>
      <c r="AI2470">
        <v>7</v>
      </c>
      <c r="AK2470">
        <v>26</v>
      </c>
    </row>
    <row r="2471" spans="1:41" x14ac:dyDescent="0.2">
      <c r="A2471">
        <v>6440591</v>
      </c>
      <c r="C2471">
        <v>50</v>
      </c>
      <c r="E2471">
        <v>1</v>
      </c>
      <c r="F2471">
        <v>5</v>
      </c>
      <c r="H2471">
        <v>0</v>
      </c>
      <c r="K2471">
        <v>5</v>
      </c>
      <c r="Q2471">
        <v>0</v>
      </c>
      <c r="V2471">
        <v>4</v>
      </c>
      <c r="X2471">
        <v>2</v>
      </c>
      <c r="Y2471">
        <v>6</v>
      </c>
      <c r="AH2471">
        <v>25</v>
      </c>
      <c r="AI2471">
        <v>10</v>
      </c>
      <c r="AN2471">
        <v>4</v>
      </c>
    </row>
    <row r="2472" spans="1:41" x14ac:dyDescent="0.2">
      <c r="A2472">
        <v>6440599</v>
      </c>
      <c r="B2472">
        <v>1</v>
      </c>
      <c r="H2472">
        <v>1</v>
      </c>
      <c r="I2472">
        <v>12.5</v>
      </c>
      <c r="J2472">
        <v>10</v>
      </c>
      <c r="K2472">
        <v>10</v>
      </c>
      <c r="L2472">
        <v>5</v>
      </c>
      <c r="N2472">
        <v>1</v>
      </c>
      <c r="Q2472">
        <v>5</v>
      </c>
      <c r="U2472">
        <v>2</v>
      </c>
      <c r="V2472">
        <v>5</v>
      </c>
      <c r="X2472">
        <v>5</v>
      </c>
      <c r="Z2472">
        <v>1</v>
      </c>
      <c r="AB2472">
        <v>1</v>
      </c>
      <c r="AC2472">
        <v>0.25</v>
      </c>
      <c r="AG2472">
        <v>1.1666669999999999</v>
      </c>
      <c r="AH2472">
        <v>4</v>
      </c>
      <c r="AI2472">
        <v>1</v>
      </c>
      <c r="AN2472">
        <v>3</v>
      </c>
      <c r="AO2472">
        <v>1</v>
      </c>
    </row>
    <row r="2473" spans="1:41" x14ac:dyDescent="0.2">
      <c r="A2473">
        <v>6440600</v>
      </c>
      <c r="J2473">
        <v>25</v>
      </c>
      <c r="K2473">
        <v>1</v>
      </c>
      <c r="L2473">
        <v>30</v>
      </c>
      <c r="Q2473">
        <v>2</v>
      </c>
      <c r="Z2473">
        <v>1</v>
      </c>
      <c r="AB2473">
        <v>1</v>
      </c>
      <c r="AC2473">
        <v>0.25</v>
      </c>
      <c r="AI2473">
        <v>1</v>
      </c>
    </row>
    <row r="2474" spans="1:41" x14ac:dyDescent="0.2">
      <c r="A2474">
        <v>6440601</v>
      </c>
      <c r="B2474">
        <v>6</v>
      </c>
      <c r="C2474">
        <v>25</v>
      </c>
      <c r="D2474">
        <v>50</v>
      </c>
      <c r="E2474">
        <v>40</v>
      </c>
      <c r="F2474">
        <v>10</v>
      </c>
      <c r="H2474">
        <v>2</v>
      </c>
      <c r="I2474">
        <v>252.08333299999998</v>
      </c>
      <c r="J2474">
        <v>75</v>
      </c>
      <c r="K2474">
        <v>1</v>
      </c>
      <c r="L2474">
        <v>110</v>
      </c>
      <c r="Q2474">
        <v>2</v>
      </c>
      <c r="Y2474">
        <v>1</v>
      </c>
      <c r="Z2474">
        <v>6</v>
      </c>
      <c r="AB2474">
        <v>2</v>
      </c>
      <c r="AC2474">
        <v>1</v>
      </c>
      <c r="AG2474">
        <v>35.166665999999999</v>
      </c>
      <c r="AH2474">
        <v>1</v>
      </c>
      <c r="AI2474">
        <v>35</v>
      </c>
      <c r="AK2474">
        <v>26</v>
      </c>
    </row>
    <row r="2475" spans="1:41" x14ac:dyDescent="0.2">
      <c r="A2475">
        <v>6440609</v>
      </c>
      <c r="B2475">
        <v>16</v>
      </c>
      <c r="C2475">
        <v>1</v>
      </c>
      <c r="E2475">
        <v>60</v>
      </c>
      <c r="F2475">
        <v>5</v>
      </c>
      <c r="G2475">
        <v>230</v>
      </c>
      <c r="H2475">
        <v>1</v>
      </c>
      <c r="I2475">
        <v>175</v>
      </c>
      <c r="J2475">
        <v>15</v>
      </c>
      <c r="K2475">
        <v>36</v>
      </c>
      <c r="AG2475">
        <v>19.083333</v>
      </c>
      <c r="AK2475">
        <v>78</v>
      </c>
    </row>
    <row r="2476" spans="1:41" x14ac:dyDescent="0.2">
      <c r="A2476">
        <v>6440614</v>
      </c>
      <c r="K2476">
        <v>1</v>
      </c>
      <c r="AB2476">
        <v>1</v>
      </c>
      <c r="AI2476">
        <v>1</v>
      </c>
    </row>
    <row r="2477" spans="1:41" x14ac:dyDescent="0.2">
      <c r="A2477">
        <v>6440616</v>
      </c>
      <c r="D2477">
        <v>2</v>
      </c>
      <c r="E2477">
        <v>3</v>
      </c>
      <c r="F2477">
        <v>2</v>
      </c>
      <c r="G2477">
        <v>3.25</v>
      </c>
      <c r="J2477">
        <v>1</v>
      </c>
      <c r="K2477">
        <v>1</v>
      </c>
      <c r="Z2477">
        <v>0.5</v>
      </c>
      <c r="AB2477">
        <v>0.5</v>
      </c>
      <c r="AC2477">
        <v>0.25</v>
      </c>
      <c r="AI2477">
        <v>0.44444400000000001</v>
      </c>
      <c r="AK2477">
        <v>9.7144514654701197E-17</v>
      </c>
    </row>
    <row r="2478" spans="1:41" x14ac:dyDescent="0.2">
      <c r="A2478">
        <v>6440622</v>
      </c>
      <c r="B2478">
        <v>2</v>
      </c>
      <c r="D2478">
        <v>1</v>
      </c>
      <c r="G2478">
        <v>2.0833330000000001</v>
      </c>
      <c r="I2478">
        <v>4.1666659999999993</v>
      </c>
      <c r="L2478">
        <v>1</v>
      </c>
      <c r="Z2478">
        <v>0.5</v>
      </c>
      <c r="AB2478">
        <v>0.5</v>
      </c>
      <c r="AI2478">
        <v>1</v>
      </c>
    </row>
    <row r="2479" spans="1:41" x14ac:dyDescent="0.2">
      <c r="A2479">
        <v>6440624</v>
      </c>
      <c r="H2479">
        <v>1.125</v>
      </c>
      <c r="I2479">
        <v>1.5</v>
      </c>
      <c r="K2479">
        <v>2.25</v>
      </c>
      <c r="L2479">
        <v>2</v>
      </c>
      <c r="V2479">
        <v>1</v>
      </c>
      <c r="AB2479">
        <v>0.5</v>
      </c>
      <c r="AG2479">
        <v>3</v>
      </c>
      <c r="AH2479">
        <v>0.5</v>
      </c>
      <c r="AM2479">
        <v>5.4166670000000003</v>
      </c>
      <c r="AN2479">
        <v>0.5</v>
      </c>
    </row>
    <row r="2480" spans="1:41" x14ac:dyDescent="0.2">
      <c r="A2480">
        <v>6440628</v>
      </c>
      <c r="B2480">
        <v>50</v>
      </c>
      <c r="C2480">
        <v>45</v>
      </c>
      <c r="D2480">
        <v>10</v>
      </c>
      <c r="E2480">
        <v>45</v>
      </c>
      <c r="F2480">
        <v>5</v>
      </c>
      <c r="G2480">
        <v>20</v>
      </c>
      <c r="H2480">
        <v>1</v>
      </c>
      <c r="I2480">
        <v>62.5</v>
      </c>
      <c r="K2480">
        <v>28</v>
      </c>
      <c r="L2480">
        <v>20</v>
      </c>
      <c r="N2480">
        <v>0.25</v>
      </c>
      <c r="Y2480">
        <v>1</v>
      </c>
      <c r="Z2480">
        <v>6</v>
      </c>
      <c r="AB2480">
        <v>2</v>
      </c>
      <c r="AC2480">
        <v>0.25</v>
      </c>
      <c r="AG2480">
        <v>15.083333</v>
      </c>
      <c r="AH2480">
        <v>7</v>
      </c>
      <c r="AI2480">
        <v>2</v>
      </c>
      <c r="AK2480">
        <v>13</v>
      </c>
    </row>
    <row r="2481" spans="1:42" x14ac:dyDescent="0.2">
      <c r="A2481">
        <v>6440630</v>
      </c>
      <c r="B2481">
        <v>3</v>
      </c>
      <c r="D2481">
        <v>2</v>
      </c>
      <c r="J2481">
        <v>13</v>
      </c>
      <c r="N2481">
        <v>2</v>
      </c>
      <c r="Q2481">
        <v>2</v>
      </c>
      <c r="T2481">
        <v>2</v>
      </c>
      <c r="X2481">
        <v>1</v>
      </c>
      <c r="Z2481">
        <v>4</v>
      </c>
      <c r="AB2481">
        <v>2</v>
      </c>
      <c r="AD2481">
        <v>2</v>
      </c>
      <c r="AG2481">
        <v>5.1666670000000003</v>
      </c>
      <c r="AH2481">
        <v>11</v>
      </c>
      <c r="AI2481">
        <v>8</v>
      </c>
      <c r="AK2481">
        <v>5.4166670000000003</v>
      </c>
      <c r="AN2481">
        <v>9</v>
      </c>
      <c r="AO2481">
        <v>2</v>
      </c>
    </row>
    <row r="2482" spans="1:42" x14ac:dyDescent="0.2">
      <c r="A2482">
        <v>6440634</v>
      </c>
      <c r="C2482">
        <v>15</v>
      </c>
      <c r="D2482">
        <v>25</v>
      </c>
      <c r="E2482">
        <v>1</v>
      </c>
      <c r="F2482">
        <v>23</v>
      </c>
      <c r="H2482">
        <v>6</v>
      </c>
      <c r="I2482">
        <v>77.083332999999996</v>
      </c>
      <c r="J2482">
        <v>92</v>
      </c>
      <c r="K2482">
        <v>81</v>
      </c>
      <c r="L2482">
        <v>55</v>
      </c>
      <c r="N2482">
        <v>0.25</v>
      </c>
      <c r="Q2482">
        <v>1</v>
      </c>
      <c r="Y2482">
        <v>12</v>
      </c>
      <c r="Z2482">
        <v>17</v>
      </c>
      <c r="AA2482">
        <v>1.0625</v>
      </c>
      <c r="AB2482">
        <v>1</v>
      </c>
      <c r="AC2482">
        <v>1</v>
      </c>
      <c r="AG2482">
        <v>10.5</v>
      </c>
      <c r="AH2482">
        <v>10</v>
      </c>
      <c r="AI2482">
        <v>31</v>
      </c>
    </row>
    <row r="2483" spans="1:42" x14ac:dyDescent="0.2">
      <c r="A2483">
        <v>6440635</v>
      </c>
      <c r="B2483">
        <v>12</v>
      </c>
      <c r="C2483">
        <v>5</v>
      </c>
      <c r="E2483">
        <v>1</v>
      </c>
      <c r="F2483">
        <v>5</v>
      </c>
      <c r="G2483">
        <v>26</v>
      </c>
      <c r="I2483">
        <v>4.1666659999999993</v>
      </c>
      <c r="J2483">
        <v>21</v>
      </c>
      <c r="K2483">
        <v>1</v>
      </c>
      <c r="N2483">
        <v>1</v>
      </c>
      <c r="Z2483">
        <v>1</v>
      </c>
      <c r="AH2483">
        <v>15</v>
      </c>
      <c r="AM2483">
        <v>1.0833330000000001</v>
      </c>
    </row>
    <row r="2484" spans="1:42" x14ac:dyDescent="0.2">
      <c r="A2484">
        <v>6440638</v>
      </c>
      <c r="C2484">
        <v>10</v>
      </c>
      <c r="D2484">
        <v>3</v>
      </c>
      <c r="E2484">
        <v>20</v>
      </c>
      <c r="F2484">
        <v>10</v>
      </c>
      <c r="G2484">
        <v>13</v>
      </c>
      <c r="H2484">
        <v>4.625</v>
      </c>
      <c r="I2484">
        <v>8.3333329999999997</v>
      </c>
      <c r="J2484">
        <v>5</v>
      </c>
      <c r="K2484">
        <v>15</v>
      </c>
      <c r="N2484">
        <v>-1</v>
      </c>
      <c r="Q2484">
        <v>0.5</v>
      </c>
      <c r="V2484">
        <v>3</v>
      </c>
      <c r="X2484">
        <v>2</v>
      </c>
      <c r="Y2484">
        <v>0.16666700000000001</v>
      </c>
      <c r="Z2484">
        <v>1</v>
      </c>
      <c r="AB2484">
        <v>1</v>
      </c>
      <c r="AG2484">
        <v>3</v>
      </c>
      <c r="AH2484">
        <v>9</v>
      </c>
      <c r="AI2484">
        <v>10</v>
      </c>
      <c r="AK2484">
        <v>26</v>
      </c>
      <c r="AN2484">
        <v>7</v>
      </c>
      <c r="AP2484">
        <v>4.5</v>
      </c>
    </row>
    <row r="2485" spans="1:42" x14ac:dyDescent="0.2">
      <c r="A2485">
        <v>6440639</v>
      </c>
      <c r="C2485">
        <v>15</v>
      </c>
      <c r="E2485">
        <v>13</v>
      </c>
      <c r="F2485">
        <v>9</v>
      </c>
      <c r="G2485">
        <v>11.083333</v>
      </c>
      <c r="I2485">
        <v>50</v>
      </c>
      <c r="J2485">
        <v>5</v>
      </c>
      <c r="K2485">
        <v>1</v>
      </c>
      <c r="Y2485">
        <v>1</v>
      </c>
      <c r="Z2485">
        <v>1</v>
      </c>
      <c r="AB2485">
        <v>1</v>
      </c>
      <c r="AC2485">
        <v>-0.75</v>
      </c>
      <c r="AG2485">
        <v>5</v>
      </c>
      <c r="AH2485">
        <v>10</v>
      </c>
      <c r="AK2485">
        <v>13</v>
      </c>
      <c r="AM2485">
        <v>2.1666660000000002</v>
      </c>
    </row>
    <row r="2486" spans="1:42" x14ac:dyDescent="0.2">
      <c r="A2486">
        <v>6440642</v>
      </c>
      <c r="B2486">
        <v>75</v>
      </c>
      <c r="C2486">
        <v>-1</v>
      </c>
      <c r="E2486">
        <v>5</v>
      </c>
      <c r="F2486">
        <v>5</v>
      </c>
      <c r="G2486">
        <v>23</v>
      </c>
      <c r="I2486">
        <v>385.50000000000006</v>
      </c>
      <c r="K2486">
        <v>6</v>
      </c>
      <c r="L2486">
        <v>50</v>
      </c>
      <c r="Z2486">
        <v>50</v>
      </c>
      <c r="AB2486">
        <v>75</v>
      </c>
    </row>
    <row r="2487" spans="1:42" x14ac:dyDescent="0.2">
      <c r="A2487">
        <v>6440647</v>
      </c>
      <c r="B2487">
        <v>4</v>
      </c>
      <c r="G2487">
        <v>15.166667</v>
      </c>
      <c r="I2487">
        <v>31.250001000000001</v>
      </c>
      <c r="K2487">
        <v>0</v>
      </c>
      <c r="N2487">
        <v>0.5</v>
      </c>
      <c r="Y2487">
        <v>1</v>
      </c>
      <c r="Z2487">
        <v>3</v>
      </c>
      <c r="AB2487">
        <v>8</v>
      </c>
      <c r="AC2487">
        <v>0.25</v>
      </c>
      <c r="AH2487">
        <v>1</v>
      </c>
      <c r="AI2487">
        <v>1.5555560000000002</v>
      </c>
    </row>
    <row r="2488" spans="1:42" x14ac:dyDescent="0.2">
      <c r="A2488">
        <v>6440655</v>
      </c>
      <c r="C2488">
        <v>2</v>
      </c>
      <c r="D2488">
        <v>3</v>
      </c>
      <c r="E2488">
        <v>2</v>
      </c>
      <c r="H2488">
        <v>2.125</v>
      </c>
      <c r="I2488">
        <v>1</v>
      </c>
      <c r="J2488">
        <v>4</v>
      </c>
      <c r="K2488">
        <v>3</v>
      </c>
      <c r="L2488">
        <v>2</v>
      </c>
      <c r="N2488">
        <v>1</v>
      </c>
      <c r="O2488">
        <v>1</v>
      </c>
      <c r="P2488">
        <v>3</v>
      </c>
      <c r="Q2488">
        <v>6</v>
      </c>
      <c r="V2488">
        <v>4</v>
      </c>
      <c r="X2488">
        <v>5</v>
      </c>
      <c r="Y2488">
        <v>1</v>
      </c>
      <c r="Z2488">
        <v>1</v>
      </c>
      <c r="AB2488">
        <v>1</v>
      </c>
      <c r="AC2488">
        <v>0.25</v>
      </c>
      <c r="AG2488">
        <v>3.1666669999999999</v>
      </c>
      <c r="AH2488">
        <v>8</v>
      </c>
      <c r="AI2488">
        <v>4</v>
      </c>
      <c r="AL2488">
        <v>2.1666669999999999</v>
      </c>
      <c r="AN2488">
        <v>3</v>
      </c>
      <c r="AO2488">
        <v>2</v>
      </c>
    </row>
    <row r="2489" spans="1:42" x14ac:dyDescent="0.2">
      <c r="A2489">
        <v>6440658</v>
      </c>
      <c r="E2489">
        <v>3</v>
      </c>
      <c r="I2489">
        <v>10.416667</v>
      </c>
      <c r="J2489">
        <v>5</v>
      </c>
      <c r="K2489">
        <v>3</v>
      </c>
      <c r="AI2489">
        <v>1</v>
      </c>
    </row>
    <row r="2490" spans="1:42" x14ac:dyDescent="0.2">
      <c r="A2490">
        <v>6440665</v>
      </c>
      <c r="B2490">
        <v>8</v>
      </c>
      <c r="D2490">
        <v>1</v>
      </c>
      <c r="E2490">
        <v>3</v>
      </c>
      <c r="F2490">
        <v>10</v>
      </c>
      <c r="G2490">
        <v>13.916667</v>
      </c>
      <c r="I2490">
        <v>10.416665999999999</v>
      </c>
      <c r="J2490">
        <v>5</v>
      </c>
      <c r="K2490">
        <v>11</v>
      </c>
      <c r="L2490">
        <v>2</v>
      </c>
      <c r="N2490">
        <v>0.25</v>
      </c>
      <c r="O2490">
        <v>2</v>
      </c>
      <c r="Q2490">
        <v>0.5</v>
      </c>
      <c r="X2490">
        <v>0.66666599999999998</v>
      </c>
      <c r="Y2490">
        <v>0.5</v>
      </c>
      <c r="Z2490">
        <v>2</v>
      </c>
      <c r="AB2490">
        <v>4</v>
      </c>
      <c r="AG2490">
        <v>1</v>
      </c>
      <c r="AH2490">
        <v>1</v>
      </c>
      <c r="AI2490">
        <v>2</v>
      </c>
    </row>
    <row r="2491" spans="1:42" x14ac:dyDescent="0.2">
      <c r="A2491">
        <v>6440672</v>
      </c>
      <c r="F2491">
        <v>1</v>
      </c>
      <c r="I2491">
        <v>2.0833330000000001</v>
      </c>
      <c r="J2491">
        <v>2</v>
      </c>
      <c r="K2491">
        <v>1</v>
      </c>
      <c r="Q2491">
        <v>1</v>
      </c>
      <c r="X2491">
        <v>1</v>
      </c>
      <c r="Z2491">
        <v>1</v>
      </c>
      <c r="AB2491">
        <v>1</v>
      </c>
      <c r="AH2491">
        <v>1</v>
      </c>
      <c r="AI2491">
        <v>1</v>
      </c>
    </row>
    <row r="2492" spans="1:42" x14ac:dyDescent="0.2">
      <c r="A2492">
        <v>6440674</v>
      </c>
      <c r="C2492">
        <v>4</v>
      </c>
      <c r="D2492">
        <v>3</v>
      </c>
      <c r="E2492">
        <v>1</v>
      </c>
      <c r="F2492">
        <v>2</v>
      </c>
      <c r="G2492">
        <v>2.0833330000000001</v>
      </c>
      <c r="I2492">
        <v>4.1666659999999993</v>
      </c>
      <c r="J2492">
        <v>3</v>
      </c>
      <c r="K2492">
        <v>2</v>
      </c>
      <c r="L2492">
        <v>2</v>
      </c>
      <c r="M2492">
        <v>1</v>
      </c>
      <c r="Q2492">
        <v>1</v>
      </c>
      <c r="S2492">
        <v>1</v>
      </c>
      <c r="T2492">
        <v>1</v>
      </c>
      <c r="V2492">
        <v>4</v>
      </c>
      <c r="X2492">
        <v>2</v>
      </c>
      <c r="Z2492">
        <v>1</v>
      </c>
      <c r="AC2492">
        <v>1</v>
      </c>
      <c r="AG2492">
        <v>2</v>
      </c>
      <c r="AH2492">
        <v>1</v>
      </c>
      <c r="AI2492">
        <v>4</v>
      </c>
      <c r="AJ2492">
        <v>1.0625</v>
      </c>
      <c r="AK2492">
        <v>2.1666660000000002</v>
      </c>
    </row>
    <row r="2493" spans="1:42" x14ac:dyDescent="0.2">
      <c r="A2493">
        <v>6440679</v>
      </c>
      <c r="B2493">
        <v>1</v>
      </c>
      <c r="D2493">
        <v>1</v>
      </c>
      <c r="F2493">
        <v>1</v>
      </c>
      <c r="G2493">
        <v>3.1666669999999999</v>
      </c>
      <c r="L2493">
        <v>1</v>
      </c>
      <c r="AB2493">
        <v>1</v>
      </c>
      <c r="AI2493">
        <v>1</v>
      </c>
    </row>
    <row r="2494" spans="1:42" x14ac:dyDescent="0.2">
      <c r="A2494">
        <v>6440681</v>
      </c>
      <c r="G2494">
        <v>2.1666669999999999</v>
      </c>
      <c r="Y2494">
        <v>1</v>
      </c>
      <c r="Z2494">
        <v>1</v>
      </c>
      <c r="AB2494">
        <v>1</v>
      </c>
      <c r="AH2494">
        <v>1</v>
      </c>
      <c r="AK2494">
        <v>4.1700000000000001E-2</v>
      </c>
    </row>
    <row r="2495" spans="1:42" x14ac:dyDescent="0.2">
      <c r="A2495">
        <v>6440686</v>
      </c>
      <c r="B2495">
        <v>5</v>
      </c>
      <c r="C2495">
        <v>10</v>
      </c>
      <c r="J2495">
        <v>1</v>
      </c>
      <c r="K2495">
        <v>5</v>
      </c>
      <c r="Z2495">
        <v>0</v>
      </c>
      <c r="AB2495">
        <v>0</v>
      </c>
      <c r="AC2495">
        <v>0.25</v>
      </c>
      <c r="AG2495">
        <v>2</v>
      </c>
      <c r="AI2495">
        <v>3</v>
      </c>
      <c r="AK2495">
        <v>5.4166670000000003</v>
      </c>
      <c r="AN2495">
        <v>1</v>
      </c>
      <c r="AP2495">
        <v>5.625</v>
      </c>
    </row>
    <row r="2496" spans="1:42" x14ac:dyDescent="0.2">
      <c r="A2496">
        <v>6440687</v>
      </c>
      <c r="B2496">
        <v>1</v>
      </c>
      <c r="D2496">
        <v>1</v>
      </c>
      <c r="E2496">
        <v>1</v>
      </c>
      <c r="G2496">
        <v>3.0833330000000001</v>
      </c>
      <c r="I2496">
        <v>4.1666670000000003</v>
      </c>
      <c r="K2496">
        <v>1</v>
      </c>
      <c r="L2496">
        <v>3</v>
      </c>
      <c r="AB2496">
        <v>3</v>
      </c>
      <c r="AG2496">
        <v>1</v>
      </c>
      <c r="AM2496">
        <v>3.25</v>
      </c>
    </row>
    <row r="2497" spans="1:42" x14ac:dyDescent="0.2">
      <c r="A2497">
        <v>6440699</v>
      </c>
      <c r="B2497">
        <v>0</v>
      </c>
      <c r="C2497">
        <v>0</v>
      </c>
      <c r="E2497">
        <v>0</v>
      </c>
      <c r="G2497">
        <v>0</v>
      </c>
      <c r="I2497">
        <v>3.3306690738754696E-16</v>
      </c>
      <c r="K2497">
        <v>0</v>
      </c>
      <c r="AI2497">
        <v>1</v>
      </c>
      <c r="AK2497">
        <v>0</v>
      </c>
    </row>
    <row r="2498" spans="1:42" x14ac:dyDescent="0.2">
      <c r="A2498">
        <v>6440700</v>
      </c>
      <c r="B2498">
        <v>10</v>
      </c>
      <c r="C2498">
        <v>15</v>
      </c>
      <c r="E2498">
        <v>1</v>
      </c>
      <c r="F2498">
        <v>20</v>
      </c>
      <c r="G2498">
        <v>131</v>
      </c>
      <c r="H2498">
        <v>11</v>
      </c>
      <c r="I2498">
        <v>52.083333000000003</v>
      </c>
      <c r="J2498">
        <v>20</v>
      </c>
      <c r="K2498">
        <v>15</v>
      </c>
      <c r="L2498">
        <v>35</v>
      </c>
      <c r="M2498">
        <v>0</v>
      </c>
      <c r="N2498">
        <v>2</v>
      </c>
      <c r="Q2498">
        <v>15</v>
      </c>
      <c r="V2498">
        <v>15</v>
      </c>
      <c r="X2498">
        <v>5</v>
      </c>
      <c r="Y2498">
        <v>10</v>
      </c>
      <c r="Z2498">
        <v>15</v>
      </c>
      <c r="AB2498">
        <v>-9</v>
      </c>
      <c r="AC2498">
        <v>2</v>
      </c>
      <c r="AE2498">
        <v>2</v>
      </c>
      <c r="AG2498">
        <v>6.0833340000000007</v>
      </c>
      <c r="AH2498">
        <v>15</v>
      </c>
      <c r="AI2498">
        <v>10</v>
      </c>
      <c r="AK2498">
        <v>13</v>
      </c>
      <c r="AN2498">
        <v>5</v>
      </c>
    </row>
    <row r="2499" spans="1:42" x14ac:dyDescent="0.2">
      <c r="A2499">
        <v>6440710</v>
      </c>
      <c r="C2499">
        <v>25</v>
      </c>
      <c r="E2499">
        <v>5</v>
      </c>
      <c r="F2499">
        <v>5</v>
      </c>
      <c r="G2499">
        <v>100</v>
      </c>
      <c r="H2499">
        <v>1</v>
      </c>
      <c r="I2499">
        <v>177.08333300000001</v>
      </c>
      <c r="K2499">
        <v>5</v>
      </c>
      <c r="L2499">
        <v>110</v>
      </c>
      <c r="Y2499">
        <v>1</v>
      </c>
      <c r="Z2499">
        <v>75</v>
      </c>
      <c r="AB2499">
        <v>5</v>
      </c>
      <c r="AC2499">
        <v>1</v>
      </c>
      <c r="AG2499">
        <v>5.0833329999999997</v>
      </c>
      <c r="AH2499">
        <v>1</v>
      </c>
      <c r="AI2499">
        <v>1</v>
      </c>
    </row>
    <row r="2500" spans="1:42" x14ac:dyDescent="0.2">
      <c r="A2500">
        <v>6440711</v>
      </c>
      <c r="C2500">
        <v>21</v>
      </c>
      <c r="E2500">
        <v>88</v>
      </c>
      <c r="F2500">
        <v>10</v>
      </c>
      <c r="G2500">
        <v>295</v>
      </c>
      <c r="I2500">
        <v>134.41666599999999</v>
      </c>
      <c r="K2500">
        <v>55</v>
      </c>
      <c r="L2500">
        <v>46</v>
      </c>
      <c r="Z2500">
        <v>6</v>
      </c>
      <c r="AA2500">
        <v>18.0625</v>
      </c>
      <c r="AB2500">
        <v>5</v>
      </c>
      <c r="AG2500">
        <v>10</v>
      </c>
      <c r="AI2500">
        <v>1</v>
      </c>
      <c r="AJ2500">
        <v>1.0625</v>
      </c>
      <c r="AL2500">
        <v>1.0833330000000001</v>
      </c>
    </row>
    <row r="2501" spans="1:42" x14ac:dyDescent="0.2">
      <c r="A2501">
        <v>6440712</v>
      </c>
      <c r="B2501">
        <v>25</v>
      </c>
      <c r="C2501">
        <v>25</v>
      </c>
      <c r="E2501">
        <v>25</v>
      </c>
      <c r="G2501">
        <v>26</v>
      </c>
      <c r="H2501">
        <v>9</v>
      </c>
      <c r="J2501">
        <v>10</v>
      </c>
      <c r="K2501">
        <v>25</v>
      </c>
      <c r="N2501">
        <v>2</v>
      </c>
      <c r="Q2501">
        <v>2</v>
      </c>
      <c r="V2501">
        <v>2</v>
      </c>
      <c r="AB2501">
        <v>0</v>
      </c>
      <c r="AG2501">
        <v>5</v>
      </c>
      <c r="AH2501">
        <v>5</v>
      </c>
      <c r="AK2501">
        <v>26</v>
      </c>
      <c r="AN2501">
        <v>2</v>
      </c>
    </row>
    <row r="2502" spans="1:42" x14ac:dyDescent="0.2">
      <c r="A2502">
        <v>6440714</v>
      </c>
      <c r="E2502">
        <v>48</v>
      </c>
      <c r="F2502">
        <v>80</v>
      </c>
      <c r="I2502">
        <v>25</v>
      </c>
      <c r="J2502">
        <v>15</v>
      </c>
      <c r="K2502">
        <v>1</v>
      </c>
      <c r="Q2502">
        <v>8</v>
      </c>
      <c r="Y2502">
        <v>1</v>
      </c>
      <c r="Z2502">
        <v>1</v>
      </c>
      <c r="AB2502">
        <v>1</v>
      </c>
      <c r="AI2502">
        <v>8</v>
      </c>
    </row>
    <row r="2503" spans="1:42" x14ac:dyDescent="0.2">
      <c r="A2503">
        <v>6440717</v>
      </c>
      <c r="B2503">
        <v>1</v>
      </c>
      <c r="I2503">
        <v>4.1666670000000003</v>
      </c>
      <c r="L2503">
        <v>1</v>
      </c>
      <c r="Z2503">
        <v>1</v>
      </c>
      <c r="AA2503">
        <v>1.0625</v>
      </c>
    </row>
    <row r="2504" spans="1:42" x14ac:dyDescent="0.2">
      <c r="A2504">
        <v>6440725</v>
      </c>
      <c r="B2504">
        <v>2</v>
      </c>
      <c r="G2504">
        <v>2.1666669999999999</v>
      </c>
      <c r="H2504">
        <v>1</v>
      </c>
      <c r="I2504">
        <v>3.0833330000000001</v>
      </c>
      <c r="AG2504">
        <v>2.0833330000000001</v>
      </c>
      <c r="AH2504">
        <v>1</v>
      </c>
    </row>
    <row r="2505" spans="1:42" x14ac:dyDescent="0.2">
      <c r="A2505">
        <v>6440726</v>
      </c>
      <c r="B2505">
        <v>15</v>
      </c>
      <c r="L2505">
        <v>20</v>
      </c>
      <c r="Z2505">
        <v>1</v>
      </c>
      <c r="AB2505">
        <v>1</v>
      </c>
    </row>
    <row r="2506" spans="1:42" x14ac:dyDescent="0.2">
      <c r="A2506">
        <v>6440735</v>
      </c>
      <c r="H2506">
        <v>1.125</v>
      </c>
      <c r="J2506">
        <v>4</v>
      </c>
      <c r="K2506">
        <v>1</v>
      </c>
      <c r="L2506">
        <v>2</v>
      </c>
      <c r="M2506">
        <v>2</v>
      </c>
      <c r="N2506">
        <v>2</v>
      </c>
      <c r="AG2506">
        <v>2.1666669999999999</v>
      </c>
      <c r="AH2506">
        <v>2</v>
      </c>
      <c r="AI2506">
        <v>2</v>
      </c>
      <c r="AK2506">
        <v>2.1666669999999999</v>
      </c>
    </row>
    <row r="2507" spans="1:42" x14ac:dyDescent="0.2">
      <c r="A2507">
        <v>6440736</v>
      </c>
      <c r="F2507">
        <v>2</v>
      </c>
      <c r="Z2507">
        <v>1</v>
      </c>
      <c r="AB2507">
        <v>1</v>
      </c>
      <c r="AI2507">
        <v>1</v>
      </c>
    </row>
    <row r="2508" spans="1:42" x14ac:dyDescent="0.2">
      <c r="A2508">
        <v>6440739</v>
      </c>
      <c r="D2508">
        <v>15</v>
      </c>
      <c r="Z2508">
        <v>10</v>
      </c>
      <c r="AB2508">
        <v>1</v>
      </c>
      <c r="AD2508">
        <v>2</v>
      </c>
      <c r="AG2508">
        <v>1</v>
      </c>
    </row>
    <row r="2509" spans="1:42" x14ac:dyDescent="0.2">
      <c r="A2509">
        <v>6440740</v>
      </c>
      <c r="D2509">
        <v>14</v>
      </c>
      <c r="F2509">
        <v>5</v>
      </c>
      <c r="H2509">
        <v>3</v>
      </c>
      <c r="J2509">
        <v>8</v>
      </c>
      <c r="K2509">
        <v>3</v>
      </c>
      <c r="L2509">
        <v>3</v>
      </c>
      <c r="N2509">
        <v>8</v>
      </c>
      <c r="P2509">
        <v>5</v>
      </c>
      <c r="Q2509">
        <v>3</v>
      </c>
      <c r="V2509">
        <v>10</v>
      </c>
      <c r="X2509">
        <v>11</v>
      </c>
      <c r="Z2509">
        <v>3</v>
      </c>
      <c r="AC2509">
        <v>2</v>
      </c>
      <c r="AG2509">
        <v>5.9166670000000003</v>
      </c>
      <c r="AH2509">
        <v>6</v>
      </c>
      <c r="AI2509">
        <v>18</v>
      </c>
      <c r="AJ2509">
        <v>6.375</v>
      </c>
      <c r="AL2509">
        <v>3.25</v>
      </c>
      <c r="AN2509">
        <v>3</v>
      </c>
      <c r="AO2509">
        <v>3</v>
      </c>
    </row>
    <row r="2510" spans="1:42" x14ac:dyDescent="0.2">
      <c r="A2510">
        <v>6440741</v>
      </c>
      <c r="B2510">
        <v>3</v>
      </c>
      <c r="C2510">
        <v>2</v>
      </c>
      <c r="D2510">
        <v>13</v>
      </c>
      <c r="E2510">
        <v>7</v>
      </c>
      <c r="F2510">
        <v>11</v>
      </c>
      <c r="G2510">
        <v>5.2500000000000009</v>
      </c>
      <c r="H2510">
        <v>1</v>
      </c>
      <c r="I2510">
        <v>5.1666670000000003</v>
      </c>
      <c r="J2510">
        <v>22</v>
      </c>
      <c r="K2510">
        <v>7</v>
      </c>
      <c r="L2510">
        <v>12</v>
      </c>
      <c r="M2510">
        <v>1</v>
      </c>
      <c r="N2510">
        <v>0.25</v>
      </c>
      <c r="Q2510">
        <v>2</v>
      </c>
      <c r="S2510">
        <v>1</v>
      </c>
      <c r="T2510">
        <v>1</v>
      </c>
      <c r="U2510">
        <v>7</v>
      </c>
      <c r="X2510">
        <v>11</v>
      </c>
      <c r="Y2510">
        <v>0</v>
      </c>
      <c r="Z2510">
        <v>0</v>
      </c>
      <c r="AA2510">
        <v>0</v>
      </c>
      <c r="AB2510">
        <v>0</v>
      </c>
      <c r="AC2510">
        <v>0</v>
      </c>
      <c r="AG2510">
        <v>20.083333</v>
      </c>
      <c r="AH2510">
        <v>80</v>
      </c>
      <c r="AI2510">
        <v>20</v>
      </c>
      <c r="AK2510">
        <v>2.1666669999999999</v>
      </c>
      <c r="AN2510">
        <v>6</v>
      </c>
      <c r="AO2510">
        <v>5</v>
      </c>
      <c r="AP2510">
        <v>2.25</v>
      </c>
    </row>
    <row r="2511" spans="1:42" x14ac:dyDescent="0.2">
      <c r="A2511">
        <v>6440758</v>
      </c>
      <c r="K2511">
        <v>1</v>
      </c>
      <c r="L2511">
        <v>5</v>
      </c>
      <c r="V2511">
        <v>1</v>
      </c>
      <c r="AE2511">
        <v>1</v>
      </c>
      <c r="AN2511">
        <v>0.5</v>
      </c>
    </row>
    <row r="2512" spans="1:42" x14ac:dyDescent="0.2">
      <c r="A2512">
        <v>6440759</v>
      </c>
      <c r="G2512">
        <v>8.3333000000000004E-2</v>
      </c>
      <c r="I2512">
        <v>8.3333000000000004E-2</v>
      </c>
      <c r="AG2512">
        <v>1</v>
      </c>
      <c r="AH2512">
        <v>1</v>
      </c>
    </row>
    <row r="2513" spans="1:40" x14ac:dyDescent="0.2">
      <c r="A2513">
        <v>6440760</v>
      </c>
      <c r="D2513">
        <v>1</v>
      </c>
      <c r="H2513">
        <v>2.25</v>
      </c>
      <c r="I2513">
        <v>8.3333000000000004E-2</v>
      </c>
      <c r="K2513">
        <v>1</v>
      </c>
      <c r="L2513">
        <v>1</v>
      </c>
      <c r="Y2513">
        <v>1</v>
      </c>
      <c r="Z2513">
        <v>1</v>
      </c>
      <c r="AG2513">
        <v>1</v>
      </c>
      <c r="AH2513">
        <v>1</v>
      </c>
      <c r="AI2513">
        <v>1</v>
      </c>
      <c r="AN2513">
        <v>1</v>
      </c>
    </row>
    <row r="2514" spans="1:40" x14ac:dyDescent="0.2">
      <c r="A2514">
        <v>6440761</v>
      </c>
      <c r="D2514">
        <v>10</v>
      </c>
      <c r="H2514">
        <v>0.125</v>
      </c>
      <c r="I2514">
        <v>1</v>
      </c>
      <c r="J2514">
        <v>8</v>
      </c>
      <c r="K2514">
        <v>1</v>
      </c>
      <c r="N2514">
        <v>4</v>
      </c>
      <c r="Q2514">
        <v>2</v>
      </c>
      <c r="V2514">
        <v>11</v>
      </c>
      <c r="X2514">
        <v>1</v>
      </c>
      <c r="Y2514">
        <v>0.16666700000000001</v>
      </c>
      <c r="Z2514">
        <v>4</v>
      </c>
      <c r="AC2514">
        <v>3</v>
      </c>
      <c r="AG2514">
        <v>2.1666669999999999</v>
      </c>
      <c r="AH2514">
        <v>15</v>
      </c>
      <c r="AI2514">
        <v>2</v>
      </c>
    </row>
    <row r="2515" spans="1:40" x14ac:dyDescent="0.2">
      <c r="A2515">
        <v>6440763</v>
      </c>
      <c r="F2515">
        <v>2</v>
      </c>
      <c r="K2515">
        <v>2</v>
      </c>
      <c r="L2515">
        <v>1</v>
      </c>
      <c r="Z2515">
        <v>1</v>
      </c>
    </row>
    <row r="2516" spans="1:40" x14ac:dyDescent="0.2">
      <c r="A2516">
        <v>6440778</v>
      </c>
      <c r="B2516">
        <v>1</v>
      </c>
      <c r="F2516">
        <v>1</v>
      </c>
      <c r="G2516">
        <v>1</v>
      </c>
      <c r="H2516">
        <v>1</v>
      </c>
      <c r="I2516">
        <v>4.1666659999999993</v>
      </c>
      <c r="K2516">
        <v>1</v>
      </c>
      <c r="L2516">
        <v>3</v>
      </c>
      <c r="Y2516">
        <v>0.5</v>
      </c>
      <c r="Z2516">
        <v>1</v>
      </c>
      <c r="AB2516">
        <v>1</v>
      </c>
      <c r="AG2516">
        <v>1.0833330000000001</v>
      </c>
      <c r="AH2516">
        <v>1</v>
      </c>
      <c r="AI2516">
        <v>0.44444400000000001</v>
      </c>
      <c r="AK2516">
        <v>1.0833330000000001</v>
      </c>
    </row>
    <row r="2517" spans="1:40" x14ac:dyDescent="0.2">
      <c r="A2517">
        <v>6440782</v>
      </c>
      <c r="D2517">
        <v>1</v>
      </c>
      <c r="F2517">
        <v>4</v>
      </c>
      <c r="G2517">
        <v>1.0833330000000001</v>
      </c>
      <c r="I2517">
        <v>12.5</v>
      </c>
      <c r="J2517">
        <v>3</v>
      </c>
      <c r="K2517">
        <v>5</v>
      </c>
      <c r="L2517">
        <v>1</v>
      </c>
      <c r="Q2517">
        <v>0.5</v>
      </c>
      <c r="AA2517">
        <v>1.0625</v>
      </c>
      <c r="AB2517">
        <v>2</v>
      </c>
      <c r="AG2517">
        <v>1</v>
      </c>
      <c r="AH2517">
        <v>2</v>
      </c>
      <c r="AI2517">
        <v>2</v>
      </c>
    </row>
    <row r="2518" spans="1:40" x14ac:dyDescent="0.2">
      <c r="A2518">
        <v>6440784</v>
      </c>
      <c r="B2518">
        <v>1</v>
      </c>
      <c r="F2518">
        <v>1</v>
      </c>
      <c r="G2518">
        <v>4.25</v>
      </c>
      <c r="I2518">
        <v>4.1666659999999993</v>
      </c>
      <c r="J2518">
        <v>5</v>
      </c>
      <c r="K2518">
        <v>3</v>
      </c>
      <c r="L2518">
        <v>1</v>
      </c>
      <c r="Z2518">
        <v>0.5</v>
      </c>
      <c r="AB2518">
        <v>1</v>
      </c>
      <c r="AG2518">
        <v>0.5</v>
      </c>
      <c r="AI2518">
        <v>0.55555600000000005</v>
      </c>
      <c r="AK2518">
        <v>4.3333329999999997</v>
      </c>
    </row>
    <row r="2519" spans="1:40" x14ac:dyDescent="0.2">
      <c r="A2519">
        <v>6440785</v>
      </c>
      <c r="F2519">
        <v>1</v>
      </c>
      <c r="G2519">
        <v>1</v>
      </c>
      <c r="H2519">
        <v>0.5</v>
      </c>
      <c r="I2519">
        <v>3.0833330000000001</v>
      </c>
      <c r="K2519">
        <v>3</v>
      </c>
      <c r="L2519">
        <v>2</v>
      </c>
      <c r="Y2519">
        <v>0.5</v>
      </c>
      <c r="Z2519">
        <v>1</v>
      </c>
      <c r="AB2519">
        <v>2</v>
      </c>
      <c r="AI2519">
        <v>1</v>
      </c>
    </row>
    <row r="2520" spans="1:40" x14ac:dyDescent="0.2">
      <c r="A2520">
        <v>6440786</v>
      </c>
      <c r="K2520">
        <v>1</v>
      </c>
    </row>
    <row r="2521" spans="1:40" x14ac:dyDescent="0.2">
      <c r="A2521">
        <v>6440789</v>
      </c>
      <c r="D2521">
        <v>10</v>
      </c>
      <c r="F2521">
        <v>3</v>
      </c>
      <c r="J2521">
        <v>4</v>
      </c>
      <c r="AG2521">
        <v>1</v>
      </c>
      <c r="AH2521">
        <v>2</v>
      </c>
      <c r="AI2521">
        <v>2</v>
      </c>
    </row>
    <row r="2522" spans="1:40" x14ac:dyDescent="0.2">
      <c r="A2522">
        <v>6440790</v>
      </c>
      <c r="D2522">
        <v>1</v>
      </c>
      <c r="E2522">
        <v>1</v>
      </c>
      <c r="F2522">
        <v>2</v>
      </c>
      <c r="I2522">
        <v>8.3333329999999997</v>
      </c>
      <c r="J2522">
        <v>1</v>
      </c>
      <c r="K2522">
        <v>3</v>
      </c>
      <c r="L2522">
        <v>2</v>
      </c>
      <c r="AB2522">
        <v>1</v>
      </c>
      <c r="AI2522">
        <v>1</v>
      </c>
    </row>
    <row r="2523" spans="1:40" x14ac:dyDescent="0.2">
      <c r="A2523">
        <v>6440792</v>
      </c>
      <c r="D2523">
        <v>1</v>
      </c>
      <c r="I2523">
        <v>1</v>
      </c>
      <c r="J2523">
        <v>2</v>
      </c>
      <c r="K2523">
        <v>1</v>
      </c>
      <c r="L2523">
        <v>2</v>
      </c>
      <c r="Z2523">
        <v>0.5</v>
      </c>
      <c r="AB2523">
        <v>0.5</v>
      </c>
      <c r="AG2523">
        <v>1</v>
      </c>
      <c r="AJ2523">
        <v>1.0625</v>
      </c>
      <c r="AK2523">
        <v>1.0833330000000001</v>
      </c>
    </row>
    <row r="2524" spans="1:40" x14ac:dyDescent="0.2">
      <c r="A2524">
        <v>6440793</v>
      </c>
      <c r="B2524">
        <v>0</v>
      </c>
      <c r="E2524">
        <v>2</v>
      </c>
      <c r="G2524">
        <v>-1.1102230246251565E-16</v>
      </c>
      <c r="I2524">
        <v>9.7144514654701197E-17</v>
      </c>
      <c r="J2524">
        <v>0</v>
      </c>
      <c r="K2524">
        <v>1</v>
      </c>
      <c r="N2524">
        <v>0</v>
      </c>
      <c r="Q2524">
        <v>1</v>
      </c>
      <c r="Y2524">
        <v>0</v>
      </c>
      <c r="Z2524">
        <v>1</v>
      </c>
      <c r="AB2524">
        <v>0</v>
      </c>
      <c r="AG2524">
        <v>1</v>
      </c>
      <c r="AH2524">
        <v>1</v>
      </c>
      <c r="AK2524">
        <v>0</v>
      </c>
    </row>
    <row r="2525" spans="1:40" x14ac:dyDescent="0.2">
      <c r="A2525">
        <v>6440796</v>
      </c>
      <c r="D2525">
        <v>1</v>
      </c>
      <c r="J2525">
        <v>1</v>
      </c>
      <c r="K2525">
        <v>1</v>
      </c>
      <c r="L2525">
        <v>2</v>
      </c>
      <c r="Z2525">
        <v>1</v>
      </c>
      <c r="AG2525">
        <v>3</v>
      </c>
      <c r="AH2525">
        <v>2</v>
      </c>
      <c r="AJ2525">
        <v>1.0625</v>
      </c>
      <c r="AK2525">
        <v>2.1666669999999999</v>
      </c>
    </row>
    <row r="2526" spans="1:40" x14ac:dyDescent="0.2">
      <c r="A2526">
        <v>6440798</v>
      </c>
      <c r="G2526">
        <v>1.0833330000000001</v>
      </c>
      <c r="I2526">
        <v>5.1666659999999993</v>
      </c>
      <c r="J2526">
        <v>1</v>
      </c>
      <c r="K2526">
        <v>2</v>
      </c>
      <c r="Y2526">
        <v>0.5</v>
      </c>
      <c r="AB2526">
        <v>1</v>
      </c>
      <c r="AG2526">
        <v>1</v>
      </c>
      <c r="AH2526">
        <v>2</v>
      </c>
      <c r="AI2526">
        <v>1</v>
      </c>
    </row>
    <row r="2527" spans="1:40" x14ac:dyDescent="0.2">
      <c r="A2527">
        <v>6440802</v>
      </c>
      <c r="E2527">
        <v>1</v>
      </c>
      <c r="G2527">
        <v>2.1666669999999999</v>
      </c>
      <c r="K2527">
        <v>1</v>
      </c>
      <c r="AI2527">
        <v>1</v>
      </c>
    </row>
    <row r="2528" spans="1:40" x14ac:dyDescent="0.2">
      <c r="A2528">
        <v>6440809</v>
      </c>
      <c r="B2528">
        <v>1</v>
      </c>
      <c r="G2528">
        <v>3.25</v>
      </c>
      <c r="I2528">
        <v>2.0833330000000001</v>
      </c>
      <c r="K2528">
        <v>1</v>
      </c>
      <c r="L2528">
        <v>3</v>
      </c>
      <c r="Z2528">
        <v>0.5</v>
      </c>
      <c r="AA2528">
        <v>1.0625</v>
      </c>
      <c r="AB2528">
        <v>1.5</v>
      </c>
      <c r="AG2528">
        <v>0.5</v>
      </c>
    </row>
    <row r="2529" spans="1:41" x14ac:dyDescent="0.2">
      <c r="A2529">
        <v>6440814</v>
      </c>
      <c r="L2529">
        <v>3</v>
      </c>
      <c r="Q2529">
        <v>1</v>
      </c>
      <c r="Z2529">
        <v>0.125</v>
      </c>
      <c r="AB2529">
        <v>8.3333000000000004E-2</v>
      </c>
    </row>
    <row r="2530" spans="1:41" x14ac:dyDescent="0.2">
      <c r="A2530">
        <v>6440815</v>
      </c>
      <c r="B2530">
        <v>10</v>
      </c>
      <c r="C2530">
        <v>13</v>
      </c>
      <c r="E2530">
        <v>11</v>
      </c>
      <c r="G2530">
        <v>68.08333300000001</v>
      </c>
      <c r="I2530">
        <v>145.83333299999998</v>
      </c>
      <c r="L2530">
        <v>15</v>
      </c>
      <c r="Z2530">
        <v>7</v>
      </c>
      <c r="AA2530">
        <v>4.25</v>
      </c>
      <c r="AB2530">
        <v>7</v>
      </c>
      <c r="AI2530">
        <v>0.111111</v>
      </c>
      <c r="AK2530">
        <v>5.4166670000000003</v>
      </c>
    </row>
    <row r="2531" spans="1:41" x14ac:dyDescent="0.2">
      <c r="A2531">
        <v>6440819</v>
      </c>
      <c r="D2531">
        <v>12</v>
      </c>
      <c r="E2531">
        <v>25</v>
      </c>
      <c r="H2531">
        <v>19</v>
      </c>
      <c r="I2531">
        <v>1</v>
      </c>
      <c r="J2531">
        <v>35</v>
      </c>
      <c r="K2531">
        <v>10</v>
      </c>
      <c r="X2531">
        <v>1</v>
      </c>
      <c r="Y2531">
        <v>3</v>
      </c>
      <c r="Z2531">
        <v>1</v>
      </c>
      <c r="AB2531">
        <v>1</v>
      </c>
      <c r="AG2531">
        <v>8.3333000000000004E-2</v>
      </c>
      <c r="AH2531">
        <v>25</v>
      </c>
      <c r="AI2531">
        <v>11</v>
      </c>
      <c r="AN2531">
        <v>0</v>
      </c>
      <c r="AO2531">
        <v>1</v>
      </c>
    </row>
    <row r="2532" spans="1:41" x14ac:dyDescent="0.2">
      <c r="A2532">
        <v>6440820</v>
      </c>
      <c r="C2532">
        <v>1</v>
      </c>
      <c r="E2532">
        <v>5</v>
      </c>
      <c r="F2532">
        <v>10</v>
      </c>
      <c r="G2532">
        <v>13</v>
      </c>
      <c r="H2532">
        <v>3.25</v>
      </c>
      <c r="I2532">
        <v>31.25</v>
      </c>
      <c r="J2532">
        <v>31</v>
      </c>
      <c r="K2532">
        <v>2</v>
      </c>
      <c r="L2532">
        <v>15</v>
      </c>
      <c r="Z2532">
        <v>1</v>
      </c>
      <c r="AB2532">
        <v>1</v>
      </c>
      <c r="AG2532">
        <v>10.083333</v>
      </c>
      <c r="AH2532">
        <v>22</v>
      </c>
      <c r="AK2532">
        <v>1.0833330000000001</v>
      </c>
    </row>
    <row r="2533" spans="1:41" x14ac:dyDescent="0.2">
      <c r="A2533">
        <v>6440821</v>
      </c>
      <c r="B2533">
        <v>21</v>
      </c>
      <c r="C2533">
        <v>10</v>
      </c>
      <c r="E2533">
        <v>-1</v>
      </c>
      <c r="G2533">
        <v>26</v>
      </c>
      <c r="I2533">
        <v>54.166667000000004</v>
      </c>
      <c r="K2533">
        <v>2</v>
      </c>
      <c r="Z2533">
        <v>15</v>
      </c>
      <c r="AB2533">
        <v>15</v>
      </c>
      <c r="AI2533">
        <v>1</v>
      </c>
    </row>
    <row r="2534" spans="1:41" x14ac:dyDescent="0.2">
      <c r="A2534">
        <v>6440822</v>
      </c>
      <c r="C2534">
        <v>90</v>
      </c>
      <c r="I2534">
        <v>62.5</v>
      </c>
      <c r="K2534">
        <v>25</v>
      </c>
      <c r="Z2534">
        <v>1</v>
      </c>
      <c r="AB2534">
        <v>1</v>
      </c>
      <c r="AC2534">
        <v>0.25</v>
      </c>
      <c r="AG2534">
        <v>15</v>
      </c>
      <c r="AI2534">
        <v>1</v>
      </c>
    </row>
    <row r="2535" spans="1:41" x14ac:dyDescent="0.2">
      <c r="A2535">
        <v>6440823</v>
      </c>
      <c r="B2535">
        <v>21</v>
      </c>
      <c r="C2535">
        <v>50</v>
      </c>
      <c r="E2535">
        <v>41</v>
      </c>
      <c r="F2535">
        <v>20</v>
      </c>
      <c r="G2535">
        <v>130</v>
      </c>
      <c r="H2535">
        <v>1</v>
      </c>
      <c r="I2535">
        <v>125</v>
      </c>
      <c r="J2535">
        <v>30</v>
      </c>
      <c r="K2535">
        <v>5</v>
      </c>
      <c r="L2535">
        <v>35</v>
      </c>
      <c r="Z2535">
        <v>23</v>
      </c>
      <c r="AG2535">
        <v>15.083333</v>
      </c>
      <c r="AH2535">
        <v>6</v>
      </c>
      <c r="AI2535">
        <v>21</v>
      </c>
      <c r="AK2535">
        <v>104.000001</v>
      </c>
    </row>
    <row r="2536" spans="1:41" x14ac:dyDescent="0.2">
      <c r="A2536">
        <v>6440824</v>
      </c>
      <c r="B2536">
        <v>2</v>
      </c>
      <c r="G2536">
        <v>4.25</v>
      </c>
      <c r="I2536">
        <v>4.1666659999999993</v>
      </c>
      <c r="K2536">
        <v>2</v>
      </c>
      <c r="L2536">
        <v>4</v>
      </c>
      <c r="Y2536">
        <v>1</v>
      </c>
      <c r="AB2536">
        <v>1</v>
      </c>
      <c r="AG2536">
        <v>1</v>
      </c>
      <c r="AK2536">
        <v>1.0833330000000001</v>
      </c>
    </row>
    <row r="2537" spans="1:41" x14ac:dyDescent="0.2">
      <c r="A2537">
        <v>6440828</v>
      </c>
      <c r="E2537">
        <v>2</v>
      </c>
      <c r="K2537">
        <v>1</v>
      </c>
      <c r="Q2537">
        <v>0.5</v>
      </c>
      <c r="Z2537">
        <v>1</v>
      </c>
      <c r="AC2537">
        <v>0.25</v>
      </c>
      <c r="AG2537">
        <v>1</v>
      </c>
      <c r="AK2537">
        <v>1.0833330000000001</v>
      </c>
    </row>
    <row r="2538" spans="1:41" x14ac:dyDescent="0.2">
      <c r="A2538">
        <v>6440830</v>
      </c>
      <c r="B2538">
        <v>1</v>
      </c>
      <c r="C2538">
        <v>2</v>
      </c>
      <c r="D2538">
        <v>3</v>
      </c>
      <c r="E2538">
        <v>1</v>
      </c>
      <c r="F2538">
        <v>7</v>
      </c>
      <c r="G2538">
        <v>1.0833330000000001</v>
      </c>
      <c r="H2538">
        <v>2.125</v>
      </c>
      <c r="I2538">
        <v>1</v>
      </c>
      <c r="J2538">
        <v>1</v>
      </c>
      <c r="K2538">
        <v>4</v>
      </c>
      <c r="L2538">
        <v>5</v>
      </c>
      <c r="M2538">
        <v>2</v>
      </c>
      <c r="N2538">
        <v>6</v>
      </c>
      <c r="P2538">
        <v>10</v>
      </c>
      <c r="Q2538">
        <v>4</v>
      </c>
      <c r="U2538">
        <v>2</v>
      </c>
      <c r="V2538">
        <v>9</v>
      </c>
      <c r="X2538">
        <v>4</v>
      </c>
      <c r="Z2538">
        <v>0</v>
      </c>
      <c r="AB2538">
        <v>1</v>
      </c>
      <c r="AC2538">
        <v>1</v>
      </c>
      <c r="AD2538">
        <v>1</v>
      </c>
      <c r="AE2538">
        <v>1</v>
      </c>
      <c r="AG2538">
        <v>3.5833330000000001</v>
      </c>
      <c r="AH2538">
        <v>3</v>
      </c>
      <c r="AI2538">
        <v>5</v>
      </c>
      <c r="AK2538">
        <v>2.1666669999999999</v>
      </c>
      <c r="AL2538">
        <v>2</v>
      </c>
      <c r="AM2538">
        <v>2.1666669999999999</v>
      </c>
      <c r="AN2538">
        <v>1</v>
      </c>
      <c r="AO2538">
        <v>2</v>
      </c>
    </row>
    <row r="2539" spans="1:41" x14ac:dyDescent="0.2">
      <c r="A2539">
        <v>6440832</v>
      </c>
      <c r="D2539">
        <v>10</v>
      </c>
      <c r="F2539">
        <v>5</v>
      </c>
      <c r="G2539">
        <v>5.4166670000000003</v>
      </c>
      <c r="H2539">
        <v>1</v>
      </c>
      <c r="I2539">
        <v>16.666667</v>
      </c>
      <c r="J2539">
        <v>15</v>
      </c>
      <c r="K2539">
        <v>1</v>
      </c>
      <c r="L2539">
        <v>10</v>
      </c>
      <c r="N2539">
        <v>3</v>
      </c>
      <c r="Q2539">
        <v>4</v>
      </c>
      <c r="V2539">
        <v>1</v>
      </c>
      <c r="X2539">
        <v>1</v>
      </c>
      <c r="Z2539">
        <v>1</v>
      </c>
      <c r="AG2539">
        <v>8.3333000000000004E-2</v>
      </c>
      <c r="AH2539">
        <v>7</v>
      </c>
      <c r="AN2539">
        <v>1</v>
      </c>
    </row>
    <row r="2540" spans="1:41" x14ac:dyDescent="0.2">
      <c r="A2540">
        <v>6440837</v>
      </c>
      <c r="D2540">
        <v>3</v>
      </c>
      <c r="F2540">
        <v>2</v>
      </c>
      <c r="I2540">
        <v>10.416667</v>
      </c>
      <c r="J2540">
        <v>2</v>
      </c>
      <c r="K2540">
        <v>2</v>
      </c>
      <c r="L2540">
        <v>3</v>
      </c>
      <c r="Z2540">
        <v>1</v>
      </c>
      <c r="AG2540">
        <v>2</v>
      </c>
      <c r="AI2540">
        <v>2</v>
      </c>
      <c r="AK2540">
        <v>8.6666670000000003</v>
      </c>
    </row>
    <row r="2541" spans="1:41" x14ac:dyDescent="0.2">
      <c r="A2541">
        <v>6440840</v>
      </c>
      <c r="C2541">
        <v>2</v>
      </c>
      <c r="D2541">
        <v>1</v>
      </c>
      <c r="G2541">
        <v>8.5</v>
      </c>
      <c r="I2541">
        <v>4.1666659999999993</v>
      </c>
    </row>
    <row r="2542" spans="1:41" x14ac:dyDescent="0.2">
      <c r="A2542">
        <v>6440850</v>
      </c>
      <c r="B2542">
        <v>2</v>
      </c>
      <c r="C2542">
        <v>3</v>
      </c>
      <c r="E2542">
        <v>3</v>
      </c>
      <c r="F2542">
        <v>5</v>
      </c>
      <c r="G2542">
        <v>11.5</v>
      </c>
      <c r="H2542">
        <v>5</v>
      </c>
      <c r="I2542">
        <v>11.416667</v>
      </c>
      <c r="J2542">
        <v>2</v>
      </c>
      <c r="K2542">
        <v>6</v>
      </c>
      <c r="Y2542">
        <v>0.16666700000000001</v>
      </c>
      <c r="AC2542">
        <v>-1</v>
      </c>
      <c r="AG2542">
        <v>1.4166669999999999</v>
      </c>
      <c r="AH2542">
        <v>1</v>
      </c>
      <c r="AI2542">
        <v>5</v>
      </c>
      <c r="AJ2542">
        <v>2.125</v>
      </c>
      <c r="AL2542">
        <v>5</v>
      </c>
    </row>
    <row r="2543" spans="1:41" x14ac:dyDescent="0.2">
      <c r="A2543">
        <v>6440852</v>
      </c>
      <c r="F2543">
        <v>1</v>
      </c>
      <c r="J2543">
        <v>1</v>
      </c>
      <c r="K2543">
        <v>1</v>
      </c>
      <c r="Q2543">
        <v>1</v>
      </c>
    </row>
    <row r="2544" spans="1:41" x14ac:dyDescent="0.2">
      <c r="A2544">
        <v>6440858</v>
      </c>
      <c r="I2544">
        <v>2.0833330000000001</v>
      </c>
      <c r="AJ2544">
        <v>6.25E-2</v>
      </c>
      <c r="AK2544">
        <v>3.25</v>
      </c>
      <c r="AM2544">
        <v>5.4166670000000003</v>
      </c>
    </row>
    <row r="2545" spans="1:40" x14ac:dyDescent="0.2">
      <c r="A2545">
        <v>6440861</v>
      </c>
      <c r="C2545">
        <v>5</v>
      </c>
      <c r="F2545">
        <v>5</v>
      </c>
      <c r="G2545">
        <v>5.4166670000000003</v>
      </c>
      <c r="I2545">
        <v>9.3333329999999997</v>
      </c>
      <c r="J2545">
        <v>6</v>
      </c>
      <c r="K2545">
        <v>2</v>
      </c>
      <c r="N2545">
        <v>0.25</v>
      </c>
      <c r="P2545">
        <v>1</v>
      </c>
      <c r="Q2545">
        <v>1</v>
      </c>
      <c r="X2545">
        <v>1</v>
      </c>
      <c r="Z2545">
        <v>7</v>
      </c>
      <c r="AG2545">
        <v>5</v>
      </c>
      <c r="AH2545">
        <v>7</v>
      </c>
      <c r="AI2545">
        <v>1</v>
      </c>
      <c r="AK2545">
        <v>13</v>
      </c>
    </row>
    <row r="2546" spans="1:40" x14ac:dyDescent="0.2">
      <c r="A2546">
        <v>6440863</v>
      </c>
      <c r="B2546">
        <v>42</v>
      </c>
      <c r="C2546">
        <v>85</v>
      </c>
      <c r="D2546">
        <v>25</v>
      </c>
      <c r="E2546">
        <v>80</v>
      </c>
      <c r="F2546">
        <v>81</v>
      </c>
      <c r="G2546">
        <v>88.83333300000001</v>
      </c>
      <c r="I2546">
        <v>53.083332999999996</v>
      </c>
      <c r="J2546">
        <v>31</v>
      </c>
      <c r="K2546">
        <v>78</v>
      </c>
      <c r="L2546">
        <v>5</v>
      </c>
      <c r="V2546">
        <v>6</v>
      </c>
      <c r="X2546">
        <v>5</v>
      </c>
      <c r="Y2546">
        <v>6</v>
      </c>
      <c r="Z2546">
        <v>7</v>
      </c>
      <c r="AB2546">
        <v>3</v>
      </c>
      <c r="AC2546">
        <v>0.25</v>
      </c>
      <c r="AG2546">
        <v>56</v>
      </c>
      <c r="AH2546">
        <v>25</v>
      </c>
      <c r="AI2546">
        <v>30</v>
      </c>
      <c r="AJ2546">
        <v>5.3125</v>
      </c>
      <c r="AK2546">
        <v>105.08333399999999</v>
      </c>
      <c r="AL2546">
        <v>6.5</v>
      </c>
      <c r="AN2546">
        <v>5</v>
      </c>
    </row>
    <row r="2547" spans="1:40" x14ac:dyDescent="0.2">
      <c r="A2547">
        <v>6440868</v>
      </c>
      <c r="J2547">
        <v>2</v>
      </c>
      <c r="K2547">
        <v>1</v>
      </c>
      <c r="AI2547">
        <v>1</v>
      </c>
    </row>
    <row r="2548" spans="1:40" x14ac:dyDescent="0.2">
      <c r="A2548">
        <v>6440869</v>
      </c>
      <c r="D2548">
        <v>1</v>
      </c>
      <c r="I2548">
        <v>4.1666659999999993</v>
      </c>
      <c r="J2548">
        <v>2</v>
      </c>
      <c r="K2548">
        <v>2</v>
      </c>
      <c r="AC2548">
        <v>1</v>
      </c>
      <c r="AH2548">
        <v>1</v>
      </c>
      <c r="AI2548">
        <v>1</v>
      </c>
      <c r="AK2548">
        <v>3.25</v>
      </c>
    </row>
    <row r="2549" spans="1:40" x14ac:dyDescent="0.2">
      <c r="A2549">
        <v>6440870</v>
      </c>
      <c r="B2549">
        <v>100</v>
      </c>
      <c r="D2549">
        <v>40</v>
      </c>
      <c r="I2549">
        <v>112.5</v>
      </c>
      <c r="J2549">
        <v>25</v>
      </c>
      <c r="K2549">
        <v>1</v>
      </c>
      <c r="Z2549">
        <v>1</v>
      </c>
      <c r="AB2549">
        <v>1</v>
      </c>
    </row>
    <row r="2550" spans="1:40" x14ac:dyDescent="0.2">
      <c r="A2550">
        <v>6440873</v>
      </c>
      <c r="D2550">
        <v>0.16666700000000001</v>
      </c>
      <c r="G2550">
        <v>4.3333340000000007</v>
      </c>
      <c r="I2550">
        <v>2.0833330000000001</v>
      </c>
      <c r="K2550">
        <v>0.5</v>
      </c>
      <c r="Y2550">
        <v>0.16666700000000001</v>
      </c>
      <c r="Z2550">
        <v>0.5</v>
      </c>
      <c r="AB2550">
        <v>0.5</v>
      </c>
      <c r="AG2550">
        <v>1</v>
      </c>
      <c r="AH2550">
        <v>0.5</v>
      </c>
      <c r="AI2550">
        <v>1</v>
      </c>
      <c r="AK2550">
        <v>6.0833329999999997</v>
      </c>
      <c r="AM2550">
        <v>3.25</v>
      </c>
    </row>
    <row r="2551" spans="1:40" x14ac:dyDescent="0.2">
      <c r="A2551">
        <v>6440875</v>
      </c>
      <c r="B2551">
        <v>3</v>
      </c>
      <c r="I2551">
        <v>1</v>
      </c>
      <c r="K2551">
        <v>0.5</v>
      </c>
      <c r="L2551">
        <v>2</v>
      </c>
      <c r="Z2551">
        <v>0.5</v>
      </c>
      <c r="AB2551">
        <v>0.5</v>
      </c>
      <c r="AI2551">
        <v>1</v>
      </c>
    </row>
    <row r="2552" spans="1:40" x14ac:dyDescent="0.2">
      <c r="A2552">
        <v>6440885</v>
      </c>
      <c r="I2552">
        <v>6.25</v>
      </c>
      <c r="K2552">
        <v>0.5</v>
      </c>
      <c r="Z2552">
        <v>1</v>
      </c>
      <c r="AB2552">
        <v>0.5</v>
      </c>
      <c r="AI2552">
        <v>1</v>
      </c>
      <c r="AK2552">
        <v>4.3750340000000003</v>
      </c>
    </row>
    <row r="2553" spans="1:40" x14ac:dyDescent="0.2">
      <c r="A2553">
        <v>6440886</v>
      </c>
      <c r="D2553">
        <v>2</v>
      </c>
      <c r="F2553">
        <v>2</v>
      </c>
      <c r="I2553">
        <v>2.0833330000000001</v>
      </c>
      <c r="K2553">
        <v>1.5</v>
      </c>
      <c r="L2553">
        <v>3</v>
      </c>
      <c r="Z2553">
        <v>0.5</v>
      </c>
      <c r="AB2553">
        <v>0.5</v>
      </c>
      <c r="AH2553">
        <v>0.5</v>
      </c>
    </row>
    <row r="2554" spans="1:40" x14ac:dyDescent="0.2">
      <c r="A2554">
        <v>6440889</v>
      </c>
      <c r="G2554">
        <v>1.0833330000000001</v>
      </c>
      <c r="I2554">
        <v>2.0833330000000001</v>
      </c>
      <c r="K2554">
        <v>0.5</v>
      </c>
      <c r="L2554">
        <v>1</v>
      </c>
      <c r="Z2554">
        <v>2.5</v>
      </c>
      <c r="AB2554">
        <v>0.5</v>
      </c>
      <c r="AG2554">
        <v>1</v>
      </c>
      <c r="AI2554">
        <v>2</v>
      </c>
      <c r="AK2554">
        <v>4.1700000000000001E-2</v>
      </c>
      <c r="AM2554">
        <v>3.2917000000000001</v>
      </c>
    </row>
    <row r="2555" spans="1:40" x14ac:dyDescent="0.2">
      <c r="A2555">
        <v>6440898</v>
      </c>
      <c r="B2555">
        <v>2</v>
      </c>
      <c r="D2555">
        <v>2</v>
      </c>
      <c r="F2555">
        <v>1</v>
      </c>
      <c r="G2555">
        <v>3.25</v>
      </c>
      <c r="I2555">
        <v>10.416667</v>
      </c>
      <c r="K2555">
        <v>2</v>
      </c>
      <c r="L2555">
        <v>4</v>
      </c>
      <c r="Z2555">
        <v>2</v>
      </c>
      <c r="AA2555">
        <v>1.0625</v>
      </c>
      <c r="AB2555">
        <v>2</v>
      </c>
      <c r="AG2555">
        <v>3</v>
      </c>
      <c r="AI2555">
        <v>2</v>
      </c>
      <c r="AJ2555">
        <v>1.0625</v>
      </c>
      <c r="AK2555">
        <v>5.4166670000000003</v>
      </c>
      <c r="AM2555">
        <v>3.2917000000000001</v>
      </c>
    </row>
    <row r="2556" spans="1:40" x14ac:dyDescent="0.2">
      <c r="A2556">
        <v>6440902</v>
      </c>
      <c r="I2556">
        <v>6.25</v>
      </c>
      <c r="L2556">
        <v>4</v>
      </c>
      <c r="Y2556">
        <v>0.5</v>
      </c>
      <c r="Z2556">
        <v>1</v>
      </c>
      <c r="AA2556">
        <v>1.0625</v>
      </c>
      <c r="AB2556">
        <v>1</v>
      </c>
      <c r="AK2556">
        <v>1.0833330000000001</v>
      </c>
      <c r="AM2556">
        <v>4.1667000000000003E-2</v>
      </c>
    </row>
    <row r="2557" spans="1:40" x14ac:dyDescent="0.2">
      <c r="A2557">
        <v>6440904</v>
      </c>
      <c r="D2557">
        <v>5</v>
      </c>
      <c r="F2557">
        <v>2</v>
      </c>
      <c r="G2557">
        <v>3.25</v>
      </c>
      <c r="I2557">
        <v>10.416665999999999</v>
      </c>
      <c r="J2557">
        <v>5</v>
      </c>
      <c r="K2557">
        <v>1</v>
      </c>
      <c r="L2557">
        <v>7</v>
      </c>
      <c r="N2557">
        <v>0.5</v>
      </c>
      <c r="O2557">
        <v>1</v>
      </c>
      <c r="R2557">
        <v>-1</v>
      </c>
      <c r="AA2557">
        <v>2.125</v>
      </c>
      <c r="AG2557">
        <v>3</v>
      </c>
      <c r="AH2557">
        <v>0.5</v>
      </c>
      <c r="AJ2557">
        <v>2.125</v>
      </c>
      <c r="AK2557">
        <v>2.1666669999999999</v>
      </c>
      <c r="AM2557">
        <v>1.0833330000000001</v>
      </c>
    </row>
    <row r="2558" spans="1:40" x14ac:dyDescent="0.2">
      <c r="A2558">
        <v>6440907</v>
      </c>
      <c r="B2558">
        <v>3</v>
      </c>
      <c r="F2558">
        <v>1.9167000000000001</v>
      </c>
      <c r="G2558">
        <v>3.25</v>
      </c>
      <c r="K2558">
        <v>0.95833299999999999</v>
      </c>
      <c r="AB2558">
        <v>1.8333330000000001</v>
      </c>
      <c r="AI2558">
        <v>0.55555600000000005</v>
      </c>
    </row>
    <row r="2559" spans="1:40" x14ac:dyDescent="0.2">
      <c r="A2559">
        <v>6440908</v>
      </c>
      <c r="B2559">
        <v>2</v>
      </c>
      <c r="F2559">
        <v>2</v>
      </c>
      <c r="I2559">
        <v>8.3333329999999997</v>
      </c>
      <c r="J2559">
        <v>2</v>
      </c>
      <c r="K2559">
        <v>3</v>
      </c>
      <c r="L2559">
        <v>3</v>
      </c>
      <c r="N2559">
        <v>1</v>
      </c>
      <c r="Q2559">
        <v>1</v>
      </c>
      <c r="X2559">
        <v>0.5</v>
      </c>
      <c r="Z2559">
        <v>1</v>
      </c>
      <c r="AC2559">
        <v>0.25</v>
      </c>
      <c r="AH2559">
        <v>2</v>
      </c>
      <c r="AI2559">
        <v>0.55555600000000005</v>
      </c>
      <c r="AJ2559">
        <v>6.25E-2</v>
      </c>
      <c r="AK2559">
        <v>4.1667000000000003E-2</v>
      </c>
      <c r="AM2559">
        <v>4.1667000000000003E-2</v>
      </c>
    </row>
    <row r="2560" spans="1:40" x14ac:dyDescent="0.2">
      <c r="A2560">
        <v>6440910</v>
      </c>
      <c r="D2560">
        <v>1</v>
      </c>
      <c r="E2560">
        <v>1</v>
      </c>
      <c r="F2560">
        <v>1</v>
      </c>
      <c r="G2560">
        <v>6.3333329999999997</v>
      </c>
      <c r="I2560">
        <v>8.3333329999999997</v>
      </c>
      <c r="L2560">
        <v>1</v>
      </c>
      <c r="AG2560">
        <v>1</v>
      </c>
      <c r="AI2560">
        <v>1.5555560000000002</v>
      </c>
      <c r="AK2560">
        <v>2.1666669999999999</v>
      </c>
    </row>
    <row r="2561" spans="1:42" x14ac:dyDescent="0.2">
      <c r="A2561">
        <v>6440911</v>
      </c>
      <c r="D2561">
        <v>1</v>
      </c>
      <c r="I2561">
        <v>2</v>
      </c>
      <c r="L2561">
        <v>3</v>
      </c>
      <c r="Y2561">
        <v>0.5</v>
      </c>
      <c r="Z2561">
        <v>1</v>
      </c>
      <c r="AA2561">
        <v>1.0625</v>
      </c>
      <c r="AB2561">
        <v>1</v>
      </c>
      <c r="AC2561">
        <v>1</v>
      </c>
      <c r="AG2561">
        <v>1.5</v>
      </c>
      <c r="AI2561">
        <v>1.5555560000000002</v>
      </c>
      <c r="AK2561">
        <v>1.2084000000000001</v>
      </c>
      <c r="AM2561">
        <v>8.3334000000000005E-2</v>
      </c>
    </row>
    <row r="2562" spans="1:42" x14ac:dyDescent="0.2">
      <c r="A2562">
        <v>6440916</v>
      </c>
      <c r="B2562">
        <v>6</v>
      </c>
      <c r="D2562">
        <v>2</v>
      </c>
      <c r="I2562">
        <v>10.416667</v>
      </c>
      <c r="K2562">
        <v>2</v>
      </c>
      <c r="L2562">
        <v>4</v>
      </c>
      <c r="AI2562">
        <v>0.111111</v>
      </c>
      <c r="AK2562">
        <v>8.3400000000000002E-2</v>
      </c>
      <c r="AM2562">
        <v>1.1250330000000002</v>
      </c>
    </row>
    <row r="2563" spans="1:42" x14ac:dyDescent="0.2">
      <c r="A2563">
        <v>6440924</v>
      </c>
      <c r="D2563">
        <v>1</v>
      </c>
      <c r="F2563">
        <v>1</v>
      </c>
      <c r="G2563">
        <v>5.3333340000000007</v>
      </c>
      <c r="I2563">
        <v>6.249998999999999</v>
      </c>
      <c r="K2563">
        <v>2.5</v>
      </c>
      <c r="L2563">
        <v>4</v>
      </c>
      <c r="X2563">
        <v>1</v>
      </c>
      <c r="Z2563">
        <v>0.5</v>
      </c>
      <c r="AB2563">
        <v>0.5</v>
      </c>
      <c r="AG2563">
        <v>1</v>
      </c>
      <c r="AI2563">
        <v>1</v>
      </c>
      <c r="AK2563">
        <v>4.1667000000000003E-2</v>
      </c>
      <c r="AM2563">
        <v>4.1667000000000003E-2</v>
      </c>
    </row>
    <row r="2564" spans="1:42" x14ac:dyDescent="0.2">
      <c r="A2564">
        <v>6440931</v>
      </c>
      <c r="B2564">
        <v>1</v>
      </c>
      <c r="D2564">
        <v>1</v>
      </c>
      <c r="F2564">
        <v>1</v>
      </c>
      <c r="G2564">
        <v>4.1666670000000003</v>
      </c>
      <c r="I2564">
        <v>9.3333329999999997</v>
      </c>
      <c r="K2564">
        <v>0.5</v>
      </c>
      <c r="L2564">
        <v>3</v>
      </c>
      <c r="AB2564">
        <v>0.5</v>
      </c>
      <c r="AI2564">
        <v>1</v>
      </c>
      <c r="AK2564">
        <v>1.1667330000000002</v>
      </c>
      <c r="AM2564">
        <v>4.1700000000000001E-2</v>
      </c>
    </row>
    <row r="2565" spans="1:42" x14ac:dyDescent="0.2">
      <c r="A2565">
        <v>6440935</v>
      </c>
      <c r="D2565">
        <v>3</v>
      </c>
      <c r="F2565">
        <v>1</v>
      </c>
      <c r="J2565">
        <v>1</v>
      </c>
      <c r="K2565">
        <v>2.5</v>
      </c>
      <c r="L2565">
        <v>1</v>
      </c>
      <c r="AB2565">
        <v>1</v>
      </c>
      <c r="AG2565">
        <v>1</v>
      </c>
      <c r="AH2565">
        <v>2</v>
      </c>
      <c r="AI2565">
        <v>2</v>
      </c>
    </row>
    <row r="2566" spans="1:42" x14ac:dyDescent="0.2">
      <c r="A2566">
        <v>6440940</v>
      </c>
      <c r="B2566">
        <v>47</v>
      </c>
      <c r="C2566">
        <v>67</v>
      </c>
      <c r="E2566">
        <v>92</v>
      </c>
      <c r="F2566">
        <v>41</v>
      </c>
      <c r="G2566">
        <v>51</v>
      </c>
      <c r="I2566">
        <v>1671.916665</v>
      </c>
      <c r="K2566">
        <v>24</v>
      </c>
      <c r="L2566">
        <v>100</v>
      </c>
      <c r="N2566">
        <v>-1</v>
      </c>
      <c r="Z2566">
        <v>15</v>
      </c>
      <c r="AA2566">
        <v>26.5625</v>
      </c>
      <c r="AB2566">
        <v>70</v>
      </c>
      <c r="AG2566">
        <v>100</v>
      </c>
      <c r="AH2566">
        <v>10</v>
      </c>
      <c r="AI2566">
        <v>5</v>
      </c>
      <c r="AK2566">
        <v>244.20833500000001</v>
      </c>
    </row>
    <row r="2567" spans="1:42" x14ac:dyDescent="0.2">
      <c r="A2567">
        <v>6440941</v>
      </c>
      <c r="B2567">
        <v>6</v>
      </c>
      <c r="C2567">
        <v>3</v>
      </c>
      <c r="D2567">
        <v>5</v>
      </c>
      <c r="F2567">
        <v>2</v>
      </c>
      <c r="G2567">
        <v>2</v>
      </c>
      <c r="I2567">
        <v>8.3333329999999997</v>
      </c>
      <c r="K2567">
        <v>1</v>
      </c>
      <c r="L2567">
        <v>6</v>
      </c>
      <c r="Q2567">
        <v>3</v>
      </c>
      <c r="U2567">
        <v>1</v>
      </c>
      <c r="V2567">
        <v>5</v>
      </c>
      <c r="X2567">
        <v>4</v>
      </c>
      <c r="Y2567">
        <v>1</v>
      </c>
      <c r="Z2567">
        <v>3</v>
      </c>
      <c r="AB2567">
        <v>1</v>
      </c>
      <c r="AC2567">
        <v>1</v>
      </c>
      <c r="AG2567">
        <v>2</v>
      </c>
      <c r="AH2567">
        <v>2</v>
      </c>
      <c r="AI2567">
        <v>9</v>
      </c>
      <c r="AK2567">
        <v>13</v>
      </c>
    </row>
    <row r="2568" spans="1:42" x14ac:dyDescent="0.2">
      <c r="A2568">
        <v>6440942</v>
      </c>
      <c r="C2568">
        <v>1</v>
      </c>
      <c r="E2568">
        <v>1</v>
      </c>
      <c r="F2568">
        <v>5</v>
      </c>
      <c r="H2568">
        <v>2</v>
      </c>
      <c r="I2568">
        <v>2.0833330000000001</v>
      </c>
      <c r="K2568">
        <v>6</v>
      </c>
      <c r="L2568">
        <v>3</v>
      </c>
      <c r="AC2568">
        <v>1</v>
      </c>
      <c r="AE2568">
        <v>1</v>
      </c>
      <c r="AG2568">
        <v>1.1666669999999999</v>
      </c>
      <c r="AH2568">
        <v>2</v>
      </c>
      <c r="AI2568">
        <v>1</v>
      </c>
      <c r="AK2568">
        <v>2.1666669999999999</v>
      </c>
    </row>
    <row r="2569" spans="1:42" x14ac:dyDescent="0.2">
      <c r="A2569">
        <v>6440943</v>
      </c>
      <c r="B2569">
        <v>16</v>
      </c>
      <c r="D2569">
        <v>10</v>
      </c>
      <c r="E2569">
        <v>3</v>
      </c>
      <c r="G2569">
        <v>11.5</v>
      </c>
      <c r="H2569">
        <v>1</v>
      </c>
      <c r="I2569">
        <v>16.666665999999999</v>
      </c>
      <c r="J2569">
        <v>15</v>
      </c>
      <c r="K2569">
        <v>1</v>
      </c>
      <c r="L2569">
        <v>20</v>
      </c>
      <c r="N2569">
        <v>1</v>
      </c>
      <c r="Y2569">
        <v>1</v>
      </c>
      <c r="Z2569">
        <v>2</v>
      </c>
      <c r="AB2569">
        <v>7</v>
      </c>
      <c r="AG2569">
        <v>1.0833330000000001</v>
      </c>
      <c r="AH2569">
        <v>3</v>
      </c>
      <c r="AI2569">
        <v>5</v>
      </c>
      <c r="AK2569">
        <v>2.1666660000000002</v>
      </c>
    </row>
    <row r="2570" spans="1:42" x14ac:dyDescent="0.2">
      <c r="A2570">
        <v>6440950</v>
      </c>
      <c r="C2570">
        <v>6</v>
      </c>
      <c r="E2570">
        <v>18</v>
      </c>
      <c r="F2570">
        <v>15</v>
      </c>
      <c r="G2570">
        <v>39</v>
      </c>
      <c r="J2570">
        <v>15</v>
      </c>
      <c r="K2570">
        <v>2</v>
      </c>
      <c r="Q2570">
        <v>1</v>
      </c>
      <c r="V2570">
        <v>3</v>
      </c>
      <c r="AB2570">
        <v>0</v>
      </c>
      <c r="AC2570">
        <v>1</v>
      </c>
      <c r="AI2570">
        <v>1</v>
      </c>
      <c r="AK2570">
        <v>26</v>
      </c>
      <c r="AP2570">
        <v>9</v>
      </c>
    </row>
    <row r="2571" spans="1:42" x14ac:dyDescent="0.2">
      <c r="A2571">
        <v>6440951</v>
      </c>
      <c r="C2571">
        <v>-3</v>
      </c>
      <c r="D2571">
        <v>15</v>
      </c>
      <c r="E2571">
        <v>-8</v>
      </c>
      <c r="K2571">
        <v>24</v>
      </c>
      <c r="L2571">
        <v>25</v>
      </c>
      <c r="Q2571">
        <v>10</v>
      </c>
      <c r="V2571">
        <v>10</v>
      </c>
      <c r="AG2571">
        <v>10</v>
      </c>
    </row>
    <row r="2572" spans="1:42" x14ac:dyDescent="0.2">
      <c r="A2572">
        <v>6440954</v>
      </c>
      <c r="B2572">
        <v>30</v>
      </c>
      <c r="C2572">
        <v>0</v>
      </c>
      <c r="E2572">
        <v>10</v>
      </c>
      <c r="F2572">
        <v>19</v>
      </c>
      <c r="G2572">
        <v>26</v>
      </c>
      <c r="H2572">
        <v>1</v>
      </c>
      <c r="I2572">
        <v>12.5</v>
      </c>
      <c r="J2572">
        <v>5</v>
      </c>
      <c r="K2572">
        <v>22</v>
      </c>
      <c r="L2572">
        <v>30</v>
      </c>
      <c r="Z2572">
        <v>1</v>
      </c>
      <c r="AG2572">
        <v>8.0833329999999997</v>
      </c>
      <c r="AK2572">
        <v>117</v>
      </c>
    </row>
    <row r="2573" spans="1:42" x14ac:dyDescent="0.2">
      <c r="A2573">
        <v>6440959</v>
      </c>
      <c r="B2573">
        <v>5</v>
      </c>
      <c r="E2573">
        <v>7</v>
      </c>
      <c r="F2573">
        <v>11</v>
      </c>
      <c r="G2573">
        <v>23</v>
      </c>
      <c r="I2573">
        <v>16.666667</v>
      </c>
      <c r="K2573">
        <v>10</v>
      </c>
      <c r="AB2573">
        <v>1</v>
      </c>
      <c r="AG2573">
        <v>2</v>
      </c>
      <c r="AK2573">
        <v>5.4166670000000003</v>
      </c>
    </row>
    <row r="2574" spans="1:42" x14ac:dyDescent="0.2">
      <c r="A2574">
        <v>6440964</v>
      </c>
      <c r="E2574">
        <v>5</v>
      </c>
      <c r="F2574">
        <v>2</v>
      </c>
      <c r="G2574">
        <v>2</v>
      </c>
      <c r="K2574">
        <v>1</v>
      </c>
      <c r="Z2574">
        <v>3</v>
      </c>
      <c r="AB2574">
        <v>2</v>
      </c>
      <c r="AI2574">
        <v>1</v>
      </c>
    </row>
    <row r="2575" spans="1:42" x14ac:dyDescent="0.2">
      <c r="A2575">
        <v>6440993</v>
      </c>
      <c r="C2575">
        <v>8</v>
      </c>
      <c r="E2575">
        <v>11</v>
      </c>
      <c r="F2575">
        <v>10</v>
      </c>
      <c r="G2575">
        <v>11.5</v>
      </c>
      <c r="I2575">
        <v>9.3333329999999997</v>
      </c>
      <c r="J2575">
        <v>2</v>
      </c>
      <c r="K2575">
        <v>16</v>
      </c>
      <c r="Z2575">
        <v>0</v>
      </c>
      <c r="AB2575">
        <v>0</v>
      </c>
      <c r="AG2575">
        <v>5</v>
      </c>
      <c r="AH2575">
        <v>4</v>
      </c>
      <c r="AI2575">
        <v>1</v>
      </c>
      <c r="AK2575">
        <v>39</v>
      </c>
    </row>
    <row r="2576" spans="1:42" x14ac:dyDescent="0.2">
      <c r="A2576">
        <v>6440994</v>
      </c>
      <c r="B2576">
        <v>1</v>
      </c>
      <c r="E2576">
        <v>0</v>
      </c>
      <c r="G2576">
        <v>26</v>
      </c>
      <c r="I2576">
        <v>50</v>
      </c>
      <c r="J2576">
        <v>1</v>
      </c>
      <c r="K2576">
        <v>12</v>
      </c>
      <c r="L2576">
        <v>5</v>
      </c>
      <c r="Z2576">
        <v>0</v>
      </c>
      <c r="AB2576">
        <v>1</v>
      </c>
      <c r="AE2576">
        <v>1</v>
      </c>
      <c r="AI2576">
        <v>50</v>
      </c>
    </row>
    <row r="2577" spans="1:40" x14ac:dyDescent="0.2">
      <c r="A2577">
        <v>6440997</v>
      </c>
      <c r="I2577">
        <v>2.0833330000000001</v>
      </c>
      <c r="J2577">
        <v>2</v>
      </c>
      <c r="K2577">
        <v>1</v>
      </c>
      <c r="L2577">
        <v>2</v>
      </c>
      <c r="Q2577">
        <v>2</v>
      </c>
      <c r="V2577">
        <v>1</v>
      </c>
      <c r="Z2577">
        <v>1</v>
      </c>
      <c r="AB2577">
        <v>3</v>
      </c>
      <c r="AD2577">
        <v>1</v>
      </c>
      <c r="AG2577">
        <v>1</v>
      </c>
      <c r="AH2577">
        <v>1</v>
      </c>
      <c r="AI2577">
        <v>3</v>
      </c>
      <c r="AN2577">
        <v>1</v>
      </c>
    </row>
    <row r="2578" spans="1:40" x14ac:dyDescent="0.2">
      <c r="A2578">
        <v>6440998</v>
      </c>
      <c r="D2578">
        <v>2</v>
      </c>
      <c r="G2578">
        <v>2</v>
      </c>
      <c r="J2578">
        <v>2</v>
      </c>
      <c r="K2578">
        <v>1</v>
      </c>
      <c r="V2578">
        <v>1</v>
      </c>
      <c r="Y2578">
        <v>2</v>
      </c>
      <c r="Z2578">
        <v>3</v>
      </c>
      <c r="AB2578">
        <v>3</v>
      </c>
      <c r="AD2578">
        <v>1</v>
      </c>
      <c r="AI2578">
        <v>2</v>
      </c>
    </row>
    <row r="2579" spans="1:40" x14ac:dyDescent="0.2">
      <c r="A2579">
        <v>6440999</v>
      </c>
      <c r="B2579">
        <v>5</v>
      </c>
      <c r="C2579">
        <v>3</v>
      </c>
      <c r="D2579">
        <v>3</v>
      </c>
      <c r="G2579">
        <v>5.1666670000000003</v>
      </c>
      <c r="I2579">
        <v>12.5</v>
      </c>
      <c r="J2579">
        <v>3</v>
      </c>
      <c r="K2579">
        <v>1</v>
      </c>
      <c r="L2579">
        <v>5</v>
      </c>
      <c r="Z2579">
        <v>1</v>
      </c>
      <c r="AB2579">
        <v>1</v>
      </c>
      <c r="AC2579">
        <v>1</v>
      </c>
      <c r="AG2579">
        <v>1</v>
      </c>
      <c r="AH2579">
        <v>2</v>
      </c>
      <c r="AK2579">
        <v>2.1666669999999999</v>
      </c>
    </row>
    <row r="2580" spans="1:40" x14ac:dyDescent="0.2">
      <c r="A2580">
        <v>6441005</v>
      </c>
      <c r="D2580">
        <v>4</v>
      </c>
      <c r="K2580">
        <v>1</v>
      </c>
      <c r="L2580">
        <v>1</v>
      </c>
      <c r="AK2580">
        <v>1.0833330000000001</v>
      </c>
    </row>
    <row r="2581" spans="1:40" x14ac:dyDescent="0.2">
      <c r="A2581">
        <v>6441043</v>
      </c>
      <c r="F2581">
        <v>1</v>
      </c>
      <c r="G2581">
        <v>3.25</v>
      </c>
      <c r="I2581">
        <v>25</v>
      </c>
      <c r="J2581">
        <v>2</v>
      </c>
      <c r="K2581">
        <v>3</v>
      </c>
      <c r="L2581">
        <v>2</v>
      </c>
      <c r="Y2581">
        <v>1</v>
      </c>
      <c r="Z2581">
        <v>2</v>
      </c>
      <c r="AA2581">
        <v>2.125</v>
      </c>
      <c r="AB2581">
        <v>2</v>
      </c>
      <c r="AC2581">
        <v>0.25</v>
      </c>
      <c r="AK2581">
        <v>1.0833330000000001</v>
      </c>
      <c r="AM2581">
        <v>1.0833330000000001</v>
      </c>
    </row>
    <row r="2582" spans="1:40" x14ac:dyDescent="0.2">
      <c r="A2582">
        <v>6441045</v>
      </c>
      <c r="B2582">
        <v>25</v>
      </c>
      <c r="C2582">
        <v>55</v>
      </c>
      <c r="D2582">
        <v>1</v>
      </c>
      <c r="E2582">
        <v>20</v>
      </c>
      <c r="G2582">
        <v>105</v>
      </c>
      <c r="I2582">
        <v>52.083332999999996</v>
      </c>
      <c r="J2582">
        <v>25</v>
      </c>
      <c r="K2582">
        <v>31</v>
      </c>
      <c r="L2582">
        <v>11</v>
      </c>
      <c r="N2582">
        <v>1</v>
      </c>
      <c r="AC2582">
        <v>0.25</v>
      </c>
      <c r="AG2582">
        <v>15</v>
      </c>
      <c r="AH2582">
        <v>35</v>
      </c>
      <c r="AI2582">
        <v>35</v>
      </c>
    </row>
    <row r="2583" spans="1:40" x14ac:dyDescent="0.2">
      <c r="A2583">
        <v>6441048</v>
      </c>
      <c r="F2583">
        <v>0.83333299999999999</v>
      </c>
      <c r="G2583">
        <v>3.0833330000000001</v>
      </c>
      <c r="H2583">
        <v>2</v>
      </c>
      <c r="I2583">
        <v>29.166667</v>
      </c>
      <c r="K2583">
        <v>3</v>
      </c>
      <c r="L2583">
        <v>4</v>
      </c>
      <c r="AC2583">
        <v>1</v>
      </c>
      <c r="AG2583">
        <v>2.1666669999999999</v>
      </c>
      <c r="AI2583">
        <v>1.5555560000000002</v>
      </c>
      <c r="AK2583">
        <v>8.3366999999999997E-2</v>
      </c>
      <c r="AM2583">
        <v>4.1700000000000001E-2</v>
      </c>
    </row>
    <row r="2584" spans="1:40" x14ac:dyDescent="0.2">
      <c r="A2584">
        <v>6441076</v>
      </c>
      <c r="F2584">
        <v>1</v>
      </c>
      <c r="G2584">
        <v>4.25</v>
      </c>
      <c r="I2584">
        <v>7.249998999999999</v>
      </c>
      <c r="J2584">
        <v>2</v>
      </c>
      <c r="K2584">
        <v>3</v>
      </c>
      <c r="L2584">
        <v>2</v>
      </c>
      <c r="AH2584">
        <v>1</v>
      </c>
      <c r="AI2584">
        <v>1.5555560000000002</v>
      </c>
      <c r="AK2584">
        <v>8.3366999999999997E-2</v>
      </c>
      <c r="AM2584">
        <v>1.125</v>
      </c>
    </row>
    <row r="2585" spans="1:40" x14ac:dyDescent="0.2">
      <c r="A2585">
        <v>6441106</v>
      </c>
      <c r="I2585">
        <v>1</v>
      </c>
      <c r="K2585">
        <v>0.5</v>
      </c>
      <c r="AB2585">
        <v>0.5</v>
      </c>
      <c r="AG2585">
        <v>0.5</v>
      </c>
      <c r="AI2585">
        <v>0.66666700000000001</v>
      </c>
      <c r="AM2585">
        <v>4.1667000000000003E-2</v>
      </c>
    </row>
    <row r="2586" spans="1:40" x14ac:dyDescent="0.2">
      <c r="A2586">
        <v>6441110</v>
      </c>
      <c r="B2586">
        <v>10</v>
      </c>
      <c r="C2586">
        <v>5</v>
      </c>
      <c r="D2586">
        <v>1</v>
      </c>
      <c r="E2586">
        <v>16</v>
      </c>
      <c r="F2586">
        <v>20</v>
      </c>
      <c r="G2586">
        <v>11.083333</v>
      </c>
      <c r="H2586">
        <v>13</v>
      </c>
      <c r="I2586">
        <v>37.5</v>
      </c>
      <c r="J2586">
        <v>25</v>
      </c>
      <c r="K2586">
        <v>11</v>
      </c>
      <c r="L2586">
        <v>35</v>
      </c>
      <c r="N2586">
        <v>2</v>
      </c>
      <c r="Q2586">
        <v>3</v>
      </c>
      <c r="V2586">
        <v>3</v>
      </c>
      <c r="X2586">
        <v>2</v>
      </c>
      <c r="Z2586">
        <v>1</v>
      </c>
      <c r="AB2586">
        <v>1</v>
      </c>
      <c r="AC2586">
        <v>0.5</v>
      </c>
      <c r="AG2586">
        <v>16.25</v>
      </c>
      <c r="AH2586">
        <v>15</v>
      </c>
      <c r="AI2586">
        <v>6</v>
      </c>
      <c r="AK2586">
        <v>13</v>
      </c>
      <c r="AN2586">
        <v>1</v>
      </c>
    </row>
    <row r="2587" spans="1:40" x14ac:dyDescent="0.2">
      <c r="A2587">
        <v>6441127</v>
      </c>
      <c r="D2587">
        <v>1</v>
      </c>
      <c r="I2587">
        <v>3.0833330000000001</v>
      </c>
      <c r="L2587">
        <v>1</v>
      </c>
      <c r="Y2587">
        <v>1</v>
      </c>
      <c r="Z2587">
        <v>1</v>
      </c>
      <c r="AA2587">
        <v>1.0625</v>
      </c>
      <c r="AB2587">
        <v>1</v>
      </c>
      <c r="AG2587">
        <v>1</v>
      </c>
      <c r="AK2587">
        <v>1.1250330000000002</v>
      </c>
      <c r="AM2587">
        <v>4.1700000000000001E-2</v>
      </c>
    </row>
    <row r="2588" spans="1:40" x14ac:dyDescent="0.2">
      <c r="A2588">
        <v>6441128</v>
      </c>
      <c r="E2588">
        <v>2</v>
      </c>
      <c r="F2588">
        <v>1</v>
      </c>
      <c r="G2588">
        <v>2</v>
      </c>
      <c r="I2588">
        <v>7.25</v>
      </c>
      <c r="K2588">
        <v>3</v>
      </c>
      <c r="AG2588">
        <v>1</v>
      </c>
      <c r="AM2588">
        <v>4.1700000000000001E-2</v>
      </c>
    </row>
    <row r="2589" spans="1:40" x14ac:dyDescent="0.2">
      <c r="A2589">
        <v>6441148</v>
      </c>
      <c r="F2589">
        <v>1</v>
      </c>
      <c r="G2589">
        <v>1.0833330000000001</v>
      </c>
      <c r="K2589">
        <v>1</v>
      </c>
      <c r="AB2589">
        <v>0.33333299999999999</v>
      </c>
      <c r="AI2589">
        <v>1</v>
      </c>
    </row>
    <row r="2590" spans="1:40" x14ac:dyDescent="0.2">
      <c r="A2590">
        <v>6441173</v>
      </c>
      <c r="D2590">
        <v>4</v>
      </c>
      <c r="G2590">
        <v>6.3333329999999997</v>
      </c>
      <c r="I2590">
        <v>6.25</v>
      </c>
      <c r="L2590">
        <v>2</v>
      </c>
      <c r="AI2590">
        <v>1</v>
      </c>
      <c r="AK2590">
        <v>1.1250330000000002</v>
      </c>
      <c r="AM2590">
        <v>8.3400000000000002E-2</v>
      </c>
    </row>
    <row r="2591" spans="1:40" x14ac:dyDescent="0.2">
      <c r="A2591">
        <v>6441174</v>
      </c>
      <c r="E2591">
        <v>1</v>
      </c>
      <c r="F2591">
        <v>3</v>
      </c>
      <c r="G2591">
        <v>0.16666700000000001</v>
      </c>
      <c r="H2591">
        <v>1</v>
      </c>
      <c r="I2591">
        <v>12.5</v>
      </c>
      <c r="J2591">
        <v>6</v>
      </c>
      <c r="K2591">
        <v>2</v>
      </c>
      <c r="N2591">
        <v>1.5</v>
      </c>
      <c r="Q2591">
        <v>2</v>
      </c>
      <c r="Z2591">
        <v>8</v>
      </c>
      <c r="AB2591">
        <v>2</v>
      </c>
      <c r="AG2591">
        <v>8.3333000000000004E-2</v>
      </c>
      <c r="AH2591">
        <v>2</v>
      </c>
      <c r="AI2591">
        <v>1</v>
      </c>
      <c r="AK2591">
        <v>4.1700000000000001E-2</v>
      </c>
      <c r="AN2591">
        <v>0.5</v>
      </c>
    </row>
    <row r="2592" spans="1:40" x14ac:dyDescent="0.2">
      <c r="A2592">
        <v>6441185</v>
      </c>
      <c r="F2592">
        <v>1</v>
      </c>
      <c r="I2592">
        <v>2.0833330000000001</v>
      </c>
      <c r="J2592">
        <v>1</v>
      </c>
      <c r="K2592">
        <v>1</v>
      </c>
      <c r="L2592">
        <v>2</v>
      </c>
      <c r="V2592">
        <v>0.75</v>
      </c>
      <c r="AK2592">
        <v>4.1700000000000001E-2</v>
      </c>
    </row>
    <row r="2593" spans="1:42" x14ac:dyDescent="0.2">
      <c r="A2593">
        <v>6441221</v>
      </c>
      <c r="F2593">
        <v>1</v>
      </c>
      <c r="I2593">
        <v>4.1666670000000003</v>
      </c>
      <c r="Z2593">
        <v>0</v>
      </c>
      <c r="AA2593">
        <v>1.0625</v>
      </c>
      <c r="AB2593">
        <v>1</v>
      </c>
      <c r="AI2593">
        <v>1</v>
      </c>
    </row>
    <row r="2594" spans="1:42" x14ac:dyDescent="0.2">
      <c r="A2594">
        <v>6441232</v>
      </c>
      <c r="C2594">
        <v>1</v>
      </c>
      <c r="D2594">
        <v>2</v>
      </c>
      <c r="G2594">
        <v>2.1666669999999999</v>
      </c>
      <c r="I2594">
        <v>6.25</v>
      </c>
      <c r="J2594">
        <v>1</v>
      </c>
      <c r="K2594">
        <v>1</v>
      </c>
      <c r="L2594">
        <v>7</v>
      </c>
      <c r="Z2594">
        <v>3</v>
      </c>
      <c r="AG2594">
        <v>1</v>
      </c>
      <c r="AK2594">
        <v>5.4166670000000003</v>
      </c>
    </row>
    <row r="2595" spans="1:42" x14ac:dyDescent="0.2">
      <c r="A2595">
        <v>6441248</v>
      </c>
      <c r="I2595">
        <v>2.0833330000000001</v>
      </c>
      <c r="K2595">
        <v>1</v>
      </c>
      <c r="L2595">
        <v>2</v>
      </c>
      <c r="AK2595">
        <v>4.1667000000000003E-2</v>
      </c>
    </row>
    <row r="2596" spans="1:42" x14ac:dyDescent="0.2">
      <c r="A2596">
        <v>6441250</v>
      </c>
      <c r="F2596">
        <v>1</v>
      </c>
      <c r="I2596">
        <v>2.0833330000000001</v>
      </c>
      <c r="J2596">
        <v>3</v>
      </c>
      <c r="K2596">
        <v>6</v>
      </c>
      <c r="V2596">
        <v>1</v>
      </c>
      <c r="AH2596">
        <v>5</v>
      </c>
      <c r="AI2596">
        <v>5</v>
      </c>
    </row>
    <row r="2597" spans="1:42" x14ac:dyDescent="0.2">
      <c r="A2597">
        <v>6441253</v>
      </c>
      <c r="F2597">
        <v>1</v>
      </c>
      <c r="K2597">
        <v>1</v>
      </c>
      <c r="L2597">
        <v>1</v>
      </c>
      <c r="Z2597">
        <v>0.5</v>
      </c>
      <c r="AI2597">
        <v>1</v>
      </c>
    </row>
    <row r="2598" spans="1:42" x14ac:dyDescent="0.2">
      <c r="A2598">
        <v>6441266</v>
      </c>
      <c r="D2598">
        <v>1</v>
      </c>
      <c r="I2598">
        <v>4.1666659999999993</v>
      </c>
      <c r="K2598">
        <v>2</v>
      </c>
      <c r="L2598">
        <v>1</v>
      </c>
      <c r="Y2598">
        <v>0.5</v>
      </c>
      <c r="Z2598">
        <v>0.5</v>
      </c>
      <c r="AB2598">
        <v>1</v>
      </c>
      <c r="AG2598">
        <v>2</v>
      </c>
      <c r="AH2598">
        <v>2</v>
      </c>
      <c r="AI2598">
        <v>1.4444440000000001</v>
      </c>
      <c r="AK2598">
        <v>2.1666669999999999</v>
      </c>
    </row>
    <row r="2599" spans="1:42" x14ac:dyDescent="0.2">
      <c r="A2599">
        <v>6441267</v>
      </c>
      <c r="F2599">
        <v>1</v>
      </c>
      <c r="G2599">
        <v>3.1666660000000002</v>
      </c>
      <c r="H2599">
        <v>1</v>
      </c>
      <c r="I2599">
        <v>2.0833330000000001</v>
      </c>
      <c r="J2599">
        <v>4</v>
      </c>
      <c r="K2599">
        <v>3</v>
      </c>
      <c r="L2599">
        <v>2</v>
      </c>
      <c r="Y2599">
        <v>1</v>
      </c>
      <c r="Z2599">
        <v>1</v>
      </c>
      <c r="AA2599">
        <v>1.0625</v>
      </c>
      <c r="AB2599">
        <v>1</v>
      </c>
      <c r="AC2599">
        <v>0.5</v>
      </c>
      <c r="AG2599">
        <v>3.0833330000000001</v>
      </c>
      <c r="AH2599">
        <v>2</v>
      </c>
      <c r="AK2599">
        <v>1.0833330000000001</v>
      </c>
    </row>
    <row r="2600" spans="1:42" x14ac:dyDescent="0.2">
      <c r="A2600">
        <v>6441272</v>
      </c>
      <c r="F2600">
        <v>1</v>
      </c>
      <c r="H2600">
        <v>4.25</v>
      </c>
      <c r="I2600">
        <v>2.0833330000000001</v>
      </c>
      <c r="AG2600">
        <v>1.1666669999999999</v>
      </c>
      <c r="AH2600">
        <v>7</v>
      </c>
      <c r="AK2600">
        <v>5.458367</v>
      </c>
      <c r="AM2600">
        <v>4.1700000000000001E-2</v>
      </c>
    </row>
    <row r="2601" spans="1:42" x14ac:dyDescent="0.2">
      <c r="A2601">
        <v>6441278</v>
      </c>
      <c r="B2601">
        <v>1</v>
      </c>
      <c r="C2601">
        <v>3</v>
      </c>
      <c r="D2601">
        <v>3</v>
      </c>
      <c r="E2601">
        <v>5</v>
      </c>
      <c r="F2601">
        <v>2</v>
      </c>
      <c r="G2601">
        <v>3</v>
      </c>
      <c r="H2601">
        <v>1.125</v>
      </c>
      <c r="I2601">
        <v>2.0833330000000001</v>
      </c>
      <c r="J2601">
        <v>5</v>
      </c>
      <c r="K2601">
        <v>2</v>
      </c>
      <c r="L2601">
        <v>2</v>
      </c>
      <c r="N2601">
        <v>2</v>
      </c>
      <c r="Q2601">
        <v>1</v>
      </c>
      <c r="V2601">
        <v>1</v>
      </c>
      <c r="X2601">
        <v>1</v>
      </c>
      <c r="Y2601">
        <v>1</v>
      </c>
      <c r="Z2601">
        <v>1</v>
      </c>
      <c r="AB2601">
        <v>1</v>
      </c>
      <c r="AC2601">
        <v>1.5</v>
      </c>
      <c r="AG2601">
        <v>4.0833329999999997</v>
      </c>
      <c r="AH2601">
        <v>6</v>
      </c>
      <c r="AI2601">
        <v>8</v>
      </c>
      <c r="AJ2601">
        <v>3.1875</v>
      </c>
      <c r="AK2601">
        <v>3.25</v>
      </c>
    </row>
    <row r="2602" spans="1:42" x14ac:dyDescent="0.2">
      <c r="A2602">
        <v>6441290</v>
      </c>
      <c r="E2602">
        <v>1</v>
      </c>
      <c r="F2602">
        <v>4</v>
      </c>
      <c r="G2602">
        <v>8.4166670000000003</v>
      </c>
      <c r="I2602">
        <v>22.916667</v>
      </c>
      <c r="K2602">
        <v>3</v>
      </c>
      <c r="L2602">
        <v>3</v>
      </c>
      <c r="Z2602">
        <v>1.5</v>
      </c>
      <c r="AA2602">
        <v>1.0625</v>
      </c>
      <c r="AB2602">
        <v>1.5</v>
      </c>
      <c r="AK2602">
        <v>1.1667000000000001</v>
      </c>
      <c r="AM2602">
        <v>0.12506699999999998</v>
      </c>
    </row>
    <row r="2603" spans="1:42" x14ac:dyDescent="0.2">
      <c r="A2603">
        <v>6441321</v>
      </c>
      <c r="F2603">
        <v>2</v>
      </c>
      <c r="K2603">
        <v>3</v>
      </c>
      <c r="AG2603">
        <v>2</v>
      </c>
      <c r="AI2603">
        <v>1</v>
      </c>
      <c r="AK2603">
        <v>7.5833330000000005</v>
      </c>
      <c r="AM2603">
        <v>2.208367</v>
      </c>
    </row>
    <row r="2604" spans="1:42" x14ac:dyDescent="0.2">
      <c r="A2604">
        <v>6441324</v>
      </c>
      <c r="B2604">
        <v>100</v>
      </c>
      <c r="E2604">
        <v>1</v>
      </c>
      <c r="F2604">
        <v>1</v>
      </c>
      <c r="G2604">
        <v>104</v>
      </c>
      <c r="I2604">
        <v>400</v>
      </c>
      <c r="K2604">
        <v>1</v>
      </c>
      <c r="L2604">
        <v>100</v>
      </c>
      <c r="Z2604">
        <v>2</v>
      </c>
      <c r="AB2604">
        <v>1</v>
      </c>
      <c r="AG2604">
        <v>10</v>
      </c>
      <c r="AK2604">
        <v>65</v>
      </c>
    </row>
    <row r="2605" spans="1:42" x14ac:dyDescent="0.2">
      <c r="A2605">
        <v>6441334</v>
      </c>
      <c r="B2605">
        <v>1</v>
      </c>
      <c r="F2605">
        <v>1</v>
      </c>
      <c r="G2605">
        <v>1</v>
      </c>
      <c r="K2605">
        <v>1</v>
      </c>
      <c r="L2605">
        <v>2</v>
      </c>
      <c r="Q2605">
        <v>0.5</v>
      </c>
      <c r="AG2605">
        <v>1</v>
      </c>
      <c r="AH2605">
        <v>1</v>
      </c>
      <c r="AI2605">
        <v>1</v>
      </c>
      <c r="AK2605">
        <v>4.1700000000000001E-2</v>
      </c>
    </row>
    <row r="2606" spans="1:42" x14ac:dyDescent="0.2">
      <c r="A2606">
        <v>6441356</v>
      </c>
      <c r="B2606">
        <v>1</v>
      </c>
      <c r="F2606">
        <v>1</v>
      </c>
      <c r="G2606">
        <v>3.0833330000000001</v>
      </c>
      <c r="I2606">
        <v>8.3333329999999997</v>
      </c>
      <c r="K2606">
        <v>5</v>
      </c>
      <c r="Y2606">
        <v>0.33333299999999999</v>
      </c>
      <c r="AI2606">
        <v>1</v>
      </c>
      <c r="AK2606">
        <v>4.1700000000000001E-2</v>
      </c>
      <c r="AM2606">
        <v>4.1700000000000001E-2</v>
      </c>
    </row>
    <row r="2607" spans="1:42" x14ac:dyDescent="0.2">
      <c r="A2607">
        <v>6441362</v>
      </c>
      <c r="C2607">
        <v>1</v>
      </c>
      <c r="G2607">
        <v>26</v>
      </c>
      <c r="H2607">
        <v>1</v>
      </c>
      <c r="I2607">
        <v>29.166667</v>
      </c>
      <c r="K2607">
        <v>1</v>
      </c>
      <c r="N2607">
        <v>1</v>
      </c>
      <c r="Q2607">
        <v>3</v>
      </c>
      <c r="X2607">
        <v>0</v>
      </c>
      <c r="Y2607">
        <v>2</v>
      </c>
      <c r="AC2607">
        <v>5</v>
      </c>
      <c r="AG2607">
        <v>0.16666700000000001</v>
      </c>
      <c r="AH2607">
        <v>1</v>
      </c>
      <c r="AI2607">
        <v>10</v>
      </c>
      <c r="AJ2607">
        <v>2.125</v>
      </c>
      <c r="AN2607">
        <v>6</v>
      </c>
      <c r="AO2607">
        <v>3</v>
      </c>
      <c r="AP2607">
        <v>1.125</v>
      </c>
    </row>
    <row r="2608" spans="1:42" x14ac:dyDescent="0.2">
      <c r="A2608">
        <v>6441379</v>
      </c>
      <c r="B2608">
        <v>1</v>
      </c>
      <c r="E2608">
        <v>1</v>
      </c>
      <c r="G2608">
        <v>2.1666660000000002</v>
      </c>
      <c r="I2608">
        <v>31.25</v>
      </c>
      <c r="K2608">
        <v>4</v>
      </c>
      <c r="Y2608">
        <v>1</v>
      </c>
      <c r="Z2608">
        <v>6</v>
      </c>
      <c r="AB2608">
        <v>2</v>
      </c>
      <c r="AI2608">
        <v>1</v>
      </c>
      <c r="AK2608">
        <v>2.1666669999999999</v>
      </c>
      <c r="AL2608">
        <v>0.91666700000000001</v>
      </c>
    </row>
    <row r="2609" spans="1:42" x14ac:dyDescent="0.2">
      <c r="A2609">
        <v>6441380</v>
      </c>
      <c r="B2609">
        <v>1</v>
      </c>
      <c r="F2609">
        <v>1</v>
      </c>
      <c r="G2609">
        <v>1</v>
      </c>
      <c r="J2609">
        <v>1</v>
      </c>
      <c r="K2609">
        <v>1</v>
      </c>
      <c r="L2609">
        <v>1</v>
      </c>
      <c r="AG2609">
        <v>1</v>
      </c>
      <c r="AI2609">
        <v>1</v>
      </c>
      <c r="AJ2609">
        <v>1.0625</v>
      </c>
      <c r="AM2609">
        <v>4.1700000000000001E-2</v>
      </c>
    </row>
    <row r="2610" spans="1:42" x14ac:dyDescent="0.2">
      <c r="A2610">
        <v>6441381</v>
      </c>
      <c r="B2610">
        <v>5</v>
      </c>
      <c r="F2610">
        <v>1</v>
      </c>
      <c r="G2610">
        <v>1.0833330000000001</v>
      </c>
      <c r="H2610">
        <v>1</v>
      </c>
      <c r="I2610">
        <v>3.0833330000000001</v>
      </c>
      <c r="N2610">
        <v>1</v>
      </c>
      <c r="V2610">
        <v>1</v>
      </c>
      <c r="Y2610">
        <v>0.5</v>
      </c>
      <c r="AG2610">
        <v>8.3333000000000004E-2</v>
      </c>
    </row>
    <row r="2611" spans="1:42" x14ac:dyDescent="0.2">
      <c r="A2611">
        <v>6441382</v>
      </c>
      <c r="F2611">
        <v>2</v>
      </c>
      <c r="H2611">
        <v>1.125</v>
      </c>
      <c r="I2611">
        <v>25</v>
      </c>
      <c r="K2611">
        <v>3</v>
      </c>
      <c r="L2611">
        <v>2</v>
      </c>
      <c r="N2611">
        <v>1</v>
      </c>
      <c r="Z2611">
        <v>1</v>
      </c>
      <c r="AB2611">
        <v>4</v>
      </c>
      <c r="AI2611">
        <v>1</v>
      </c>
      <c r="AK2611">
        <v>13</v>
      </c>
    </row>
    <row r="2612" spans="1:42" x14ac:dyDescent="0.2">
      <c r="A2612">
        <v>6441395</v>
      </c>
      <c r="D2612">
        <v>1</v>
      </c>
      <c r="F2612">
        <v>3</v>
      </c>
      <c r="G2612">
        <v>5.4166670000000003</v>
      </c>
      <c r="I2612">
        <v>14.583333</v>
      </c>
      <c r="J2612">
        <v>1</v>
      </c>
      <c r="K2612">
        <v>3</v>
      </c>
      <c r="L2612">
        <v>3</v>
      </c>
      <c r="Y2612">
        <v>1</v>
      </c>
      <c r="Z2612">
        <v>0.5</v>
      </c>
      <c r="AB2612">
        <v>1.5</v>
      </c>
      <c r="AI2612">
        <v>0.44444400000000001</v>
      </c>
      <c r="AK2612">
        <v>2.2083660000000003</v>
      </c>
      <c r="AM2612">
        <v>1.0833330000000001</v>
      </c>
    </row>
    <row r="2613" spans="1:42" x14ac:dyDescent="0.2">
      <c r="A2613">
        <v>6441396</v>
      </c>
      <c r="D2613">
        <v>2</v>
      </c>
      <c r="E2613">
        <v>2</v>
      </c>
      <c r="F2613">
        <v>1</v>
      </c>
      <c r="H2613">
        <v>1</v>
      </c>
      <c r="I2613">
        <v>6.25</v>
      </c>
      <c r="J2613">
        <v>2</v>
      </c>
      <c r="K2613">
        <v>1</v>
      </c>
      <c r="L2613">
        <v>2</v>
      </c>
      <c r="N2613">
        <v>1</v>
      </c>
      <c r="Q2613">
        <v>1</v>
      </c>
      <c r="Y2613">
        <v>1</v>
      </c>
      <c r="Z2613">
        <v>2</v>
      </c>
      <c r="AB2613">
        <v>1</v>
      </c>
      <c r="AC2613">
        <v>0.25</v>
      </c>
      <c r="AG2613">
        <v>1.0833330000000001</v>
      </c>
      <c r="AH2613">
        <v>2</v>
      </c>
      <c r="AI2613">
        <v>4</v>
      </c>
      <c r="AJ2613">
        <v>1.0625</v>
      </c>
      <c r="AP2613">
        <v>1.125</v>
      </c>
    </row>
    <row r="2614" spans="1:42" x14ac:dyDescent="0.2">
      <c r="A2614">
        <v>6441407</v>
      </c>
      <c r="B2614">
        <v>2</v>
      </c>
      <c r="C2614">
        <v>1</v>
      </c>
      <c r="D2614">
        <v>1</v>
      </c>
      <c r="E2614">
        <v>2</v>
      </c>
      <c r="F2614">
        <v>2</v>
      </c>
      <c r="G2614">
        <v>1</v>
      </c>
      <c r="I2614">
        <v>1</v>
      </c>
      <c r="J2614">
        <v>2</v>
      </c>
      <c r="K2614">
        <v>5</v>
      </c>
      <c r="L2614">
        <v>1</v>
      </c>
      <c r="N2614">
        <v>1</v>
      </c>
      <c r="Q2614">
        <v>1</v>
      </c>
      <c r="V2614">
        <v>1</v>
      </c>
      <c r="X2614">
        <v>1</v>
      </c>
      <c r="Z2614">
        <v>1</v>
      </c>
      <c r="AB2614">
        <v>1</v>
      </c>
      <c r="AG2614">
        <v>7.0833329999999997</v>
      </c>
      <c r="AH2614">
        <v>2</v>
      </c>
      <c r="AI2614">
        <v>3</v>
      </c>
      <c r="AK2614">
        <v>13</v>
      </c>
      <c r="AN2614">
        <v>2</v>
      </c>
    </row>
    <row r="2615" spans="1:42" x14ac:dyDescent="0.2">
      <c r="A2615">
        <v>6441410</v>
      </c>
      <c r="C2615">
        <v>25</v>
      </c>
      <c r="E2615">
        <v>46</v>
      </c>
      <c r="F2615">
        <v>34</v>
      </c>
      <c r="G2615">
        <v>127</v>
      </c>
      <c r="H2615">
        <v>0.5</v>
      </c>
      <c r="I2615">
        <v>574</v>
      </c>
      <c r="J2615">
        <v>10</v>
      </c>
      <c r="K2615">
        <v>56</v>
      </c>
      <c r="L2615">
        <v>30</v>
      </c>
      <c r="Z2615">
        <v>5</v>
      </c>
      <c r="AB2615">
        <v>10</v>
      </c>
      <c r="AC2615">
        <v>0.25</v>
      </c>
      <c r="AI2615">
        <v>14</v>
      </c>
      <c r="AK2615">
        <v>130.000001</v>
      </c>
    </row>
    <row r="2616" spans="1:42" x14ac:dyDescent="0.2">
      <c r="A2616">
        <v>6441412</v>
      </c>
      <c r="B2616">
        <v>26</v>
      </c>
      <c r="D2616">
        <v>10</v>
      </c>
      <c r="E2616">
        <v>65</v>
      </c>
      <c r="F2616">
        <v>20</v>
      </c>
      <c r="G2616">
        <v>41</v>
      </c>
      <c r="I2616">
        <v>74</v>
      </c>
      <c r="J2616">
        <v>25</v>
      </c>
      <c r="K2616">
        <v>15</v>
      </c>
      <c r="L2616">
        <v>30</v>
      </c>
      <c r="Q2616">
        <v>5</v>
      </c>
      <c r="V2616">
        <v>2</v>
      </c>
      <c r="X2616">
        <v>1</v>
      </c>
      <c r="Z2616">
        <v>10</v>
      </c>
      <c r="AA2616">
        <v>0</v>
      </c>
      <c r="AB2616">
        <v>10</v>
      </c>
      <c r="AG2616">
        <v>8</v>
      </c>
      <c r="AH2616">
        <v>10</v>
      </c>
      <c r="AI2616">
        <v>30</v>
      </c>
      <c r="AK2616">
        <v>13</v>
      </c>
    </row>
    <row r="2617" spans="1:42" x14ac:dyDescent="0.2">
      <c r="A2617">
        <v>6441419</v>
      </c>
      <c r="B2617">
        <v>5</v>
      </c>
      <c r="C2617">
        <v>1</v>
      </c>
      <c r="F2617">
        <v>1</v>
      </c>
      <c r="G2617">
        <v>3.25</v>
      </c>
      <c r="K2617">
        <v>2</v>
      </c>
      <c r="AB2617">
        <v>1</v>
      </c>
      <c r="AG2617">
        <v>1</v>
      </c>
      <c r="AK2617">
        <v>1.0833330000000001</v>
      </c>
      <c r="AM2617">
        <v>1.0833330000000001</v>
      </c>
    </row>
    <row r="2618" spans="1:42" x14ac:dyDescent="0.2">
      <c r="A2618">
        <v>6441420</v>
      </c>
      <c r="B2618">
        <v>4</v>
      </c>
      <c r="C2618">
        <v>1</v>
      </c>
      <c r="E2618">
        <v>1</v>
      </c>
      <c r="G2618">
        <v>3.25</v>
      </c>
      <c r="H2618">
        <v>1</v>
      </c>
      <c r="I2618">
        <v>6.25</v>
      </c>
      <c r="J2618">
        <v>6</v>
      </c>
      <c r="L2618">
        <v>2</v>
      </c>
      <c r="N2618">
        <v>1</v>
      </c>
      <c r="V2618">
        <v>1</v>
      </c>
      <c r="AE2618">
        <v>1</v>
      </c>
      <c r="AG2618">
        <v>0.16666700000000001</v>
      </c>
      <c r="AH2618">
        <v>5</v>
      </c>
      <c r="AI2618">
        <v>1</v>
      </c>
      <c r="AK2618">
        <v>1.0833330000000001</v>
      </c>
    </row>
    <row r="2619" spans="1:42" x14ac:dyDescent="0.2">
      <c r="A2619">
        <v>6441424</v>
      </c>
      <c r="B2619">
        <v>152</v>
      </c>
      <c r="C2619">
        <v>405</v>
      </c>
      <c r="D2619">
        <v>165</v>
      </c>
      <c r="E2619">
        <v>170</v>
      </c>
      <c r="F2619">
        <v>112</v>
      </c>
      <c r="G2619">
        <v>719.999999</v>
      </c>
      <c r="H2619">
        <v>1</v>
      </c>
      <c r="I2619">
        <v>1919</v>
      </c>
      <c r="J2619">
        <v>420</v>
      </c>
      <c r="K2619">
        <v>1</v>
      </c>
      <c r="L2619">
        <v>371</v>
      </c>
      <c r="N2619">
        <v>1</v>
      </c>
      <c r="Q2619">
        <v>40</v>
      </c>
      <c r="V2619">
        <v>33</v>
      </c>
      <c r="X2619">
        <v>10</v>
      </c>
      <c r="Y2619">
        <v>61</v>
      </c>
      <c r="Z2619">
        <v>61</v>
      </c>
      <c r="AB2619">
        <v>26</v>
      </c>
      <c r="AC2619">
        <v>0.25</v>
      </c>
      <c r="AG2619">
        <v>145.16666599999999</v>
      </c>
      <c r="AH2619">
        <v>80</v>
      </c>
      <c r="AI2619">
        <v>280</v>
      </c>
      <c r="AK2619">
        <v>180</v>
      </c>
      <c r="AN2619">
        <v>46</v>
      </c>
    </row>
    <row r="2620" spans="1:42" x14ac:dyDescent="0.2">
      <c r="A2620">
        <v>6441425</v>
      </c>
      <c r="C2620">
        <v>35</v>
      </c>
      <c r="E2620">
        <v>20</v>
      </c>
      <c r="F2620">
        <v>7</v>
      </c>
      <c r="G2620">
        <v>26</v>
      </c>
      <c r="I2620">
        <v>50</v>
      </c>
      <c r="J2620">
        <v>2</v>
      </c>
      <c r="K2620">
        <v>45</v>
      </c>
      <c r="Q2620">
        <v>5</v>
      </c>
      <c r="V2620">
        <v>10</v>
      </c>
      <c r="Y2620">
        <v>1</v>
      </c>
      <c r="Z2620">
        <v>6</v>
      </c>
      <c r="AB2620">
        <v>1</v>
      </c>
      <c r="AC2620">
        <v>0.25</v>
      </c>
      <c r="AH2620">
        <v>12</v>
      </c>
      <c r="AI2620">
        <v>2</v>
      </c>
    </row>
    <row r="2621" spans="1:42" x14ac:dyDescent="0.2">
      <c r="A2621">
        <v>6441429</v>
      </c>
      <c r="C2621">
        <v>1</v>
      </c>
      <c r="E2621">
        <v>1</v>
      </c>
      <c r="H2621">
        <v>1</v>
      </c>
      <c r="I2621">
        <v>2.0833330000000001</v>
      </c>
      <c r="J2621">
        <v>1</v>
      </c>
      <c r="K2621">
        <v>2</v>
      </c>
      <c r="Y2621">
        <v>1</v>
      </c>
      <c r="Z2621">
        <v>20</v>
      </c>
      <c r="AA2621">
        <v>1.0625</v>
      </c>
      <c r="AB2621">
        <v>10</v>
      </c>
      <c r="AC2621">
        <v>0.25</v>
      </c>
      <c r="AG2621">
        <v>1.0833330000000001</v>
      </c>
      <c r="AH2621">
        <v>5</v>
      </c>
      <c r="AI2621">
        <v>5</v>
      </c>
      <c r="AK2621">
        <v>1.0833330000000001</v>
      </c>
    </row>
    <row r="2622" spans="1:42" x14ac:dyDescent="0.2">
      <c r="A2622">
        <v>6441434</v>
      </c>
      <c r="B2622">
        <v>194</v>
      </c>
      <c r="C2622">
        <v>95</v>
      </c>
      <c r="D2622">
        <v>50</v>
      </c>
      <c r="E2622">
        <v>79</v>
      </c>
      <c r="F2622">
        <v>158</v>
      </c>
      <c r="G2622">
        <v>460</v>
      </c>
      <c r="H2622">
        <v>1</v>
      </c>
      <c r="I2622">
        <v>1145.8333339999999</v>
      </c>
      <c r="J2622">
        <v>125</v>
      </c>
      <c r="K2622">
        <v>30</v>
      </c>
      <c r="L2622">
        <v>550</v>
      </c>
      <c r="Q2622">
        <v>18</v>
      </c>
      <c r="V2622">
        <v>14</v>
      </c>
      <c r="Y2622">
        <v>5</v>
      </c>
      <c r="Z2622">
        <v>125</v>
      </c>
      <c r="AB2622">
        <v>50</v>
      </c>
      <c r="AC2622">
        <v>2</v>
      </c>
      <c r="AG2622">
        <v>45.083333999999994</v>
      </c>
      <c r="AH2622">
        <v>74</v>
      </c>
      <c r="AI2622">
        <v>4</v>
      </c>
      <c r="AK2622">
        <v>182.000001</v>
      </c>
    </row>
    <row r="2623" spans="1:42" x14ac:dyDescent="0.2">
      <c r="A2623">
        <v>6441435</v>
      </c>
      <c r="F2623">
        <v>5</v>
      </c>
      <c r="G2623">
        <v>1.0833330000000001</v>
      </c>
      <c r="I2623">
        <v>1.0833330000000001</v>
      </c>
      <c r="J2623">
        <v>6</v>
      </c>
      <c r="K2623">
        <v>2</v>
      </c>
      <c r="Q2623">
        <v>3</v>
      </c>
      <c r="Y2623">
        <v>3</v>
      </c>
      <c r="Z2623">
        <v>3</v>
      </c>
      <c r="AB2623">
        <v>2</v>
      </c>
      <c r="AH2623">
        <v>8</v>
      </c>
      <c r="AI2623">
        <v>20</v>
      </c>
      <c r="AN2623">
        <v>1</v>
      </c>
    </row>
    <row r="2624" spans="1:42" x14ac:dyDescent="0.2">
      <c r="A2624">
        <v>6441439</v>
      </c>
      <c r="G2624">
        <v>1.0833330000000001</v>
      </c>
      <c r="K2624">
        <v>1</v>
      </c>
      <c r="T2624">
        <v>1</v>
      </c>
      <c r="V2624">
        <v>2</v>
      </c>
      <c r="Y2624">
        <v>1</v>
      </c>
      <c r="AG2624">
        <v>1</v>
      </c>
      <c r="AI2624">
        <v>1</v>
      </c>
      <c r="AK2624">
        <v>3.25</v>
      </c>
      <c r="AM2624">
        <v>1.0833330000000001</v>
      </c>
    </row>
    <row r="2625" spans="1:39" x14ac:dyDescent="0.2">
      <c r="A2625">
        <v>6441445</v>
      </c>
      <c r="C2625">
        <v>11</v>
      </c>
      <c r="D2625">
        <v>5</v>
      </c>
      <c r="F2625">
        <v>15</v>
      </c>
      <c r="I2625">
        <v>200</v>
      </c>
      <c r="J2625">
        <v>10</v>
      </c>
      <c r="K2625">
        <v>26</v>
      </c>
      <c r="L2625">
        <v>55</v>
      </c>
      <c r="Q2625">
        <v>2</v>
      </c>
      <c r="Z2625">
        <v>11</v>
      </c>
      <c r="AB2625">
        <v>7</v>
      </c>
      <c r="AC2625">
        <v>1</v>
      </c>
      <c r="AG2625">
        <v>1</v>
      </c>
      <c r="AH2625">
        <v>0</v>
      </c>
      <c r="AI2625">
        <v>1</v>
      </c>
    </row>
    <row r="2626" spans="1:39" x14ac:dyDescent="0.2">
      <c r="A2626">
        <v>6441450</v>
      </c>
      <c r="B2626">
        <v>2</v>
      </c>
      <c r="F2626">
        <v>2</v>
      </c>
      <c r="G2626">
        <v>1.0833330000000001</v>
      </c>
      <c r="I2626">
        <v>2.0833330000000001</v>
      </c>
      <c r="K2626">
        <v>2</v>
      </c>
      <c r="L2626">
        <v>4</v>
      </c>
      <c r="AG2626">
        <v>2</v>
      </c>
      <c r="AH2626">
        <v>1</v>
      </c>
      <c r="AK2626">
        <v>2.1666660000000002</v>
      </c>
      <c r="AM2626">
        <v>4.3333329999999997</v>
      </c>
    </row>
    <row r="2627" spans="1:39" x14ac:dyDescent="0.2">
      <c r="A2627">
        <v>6441467</v>
      </c>
      <c r="H2627">
        <v>2</v>
      </c>
      <c r="Y2627">
        <v>2</v>
      </c>
      <c r="Z2627">
        <v>2</v>
      </c>
      <c r="AG2627">
        <v>0.16666700000000001</v>
      </c>
      <c r="AH2627">
        <v>1</v>
      </c>
    </row>
    <row r="2628" spans="1:39" x14ac:dyDescent="0.2">
      <c r="A2628">
        <v>6441469</v>
      </c>
      <c r="G2628">
        <v>1</v>
      </c>
      <c r="I2628">
        <v>2.0833330000000001</v>
      </c>
      <c r="Q2628">
        <v>1</v>
      </c>
      <c r="AB2628">
        <v>1</v>
      </c>
      <c r="AC2628">
        <v>0.5</v>
      </c>
      <c r="AI2628">
        <v>1</v>
      </c>
    </row>
    <row r="2629" spans="1:39" x14ac:dyDescent="0.2">
      <c r="A2629">
        <v>6441470</v>
      </c>
      <c r="L2629">
        <v>2</v>
      </c>
      <c r="AA2629">
        <v>1.0625</v>
      </c>
      <c r="AB2629">
        <v>1</v>
      </c>
      <c r="AI2629">
        <v>1</v>
      </c>
      <c r="AM2629">
        <v>1.0833330000000001</v>
      </c>
    </row>
    <row r="2630" spans="1:39" x14ac:dyDescent="0.2">
      <c r="A2630">
        <v>6441472</v>
      </c>
      <c r="B2630">
        <v>5</v>
      </c>
      <c r="C2630">
        <v>10</v>
      </c>
      <c r="G2630">
        <v>13</v>
      </c>
      <c r="I2630">
        <v>12.5</v>
      </c>
      <c r="K2630">
        <v>5</v>
      </c>
      <c r="L2630">
        <v>5</v>
      </c>
      <c r="AG2630">
        <v>10</v>
      </c>
      <c r="AH2630">
        <v>5</v>
      </c>
    </row>
    <row r="2631" spans="1:39" x14ac:dyDescent="0.2">
      <c r="A2631">
        <v>6441474</v>
      </c>
      <c r="D2631">
        <v>2</v>
      </c>
      <c r="K2631">
        <v>1</v>
      </c>
      <c r="AB2631">
        <v>1</v>
      </c>
      <c r="AI2631">
        <v>0.44444400000000001</v>
      </c>
    </row>
    <row r="2632" spans="1:39" x14ac:dyDescent="0.2">
      <c r="A2632">
        <v>6441482</v>
      </c>
      <c r="F2632">
        <v>1</v>
      </c>
      <c r="G2632">
        <v>5.4166670000000003</v>
      </c>
      <c r="I2632">
        <v>10.416667</v>
      </c>
      <c r="K2632">
        <v>4</v>
      </c>
      <c r="L2632">
        <v>9</v>
      </c>
      <c r="Z2632">
        <v>3</v>
      </c>
      <c r="AB2632">
        <v>6</v>
      </c>
      <c r="AI2632">
        <v>1</v>
      </c>
    </row>
    <row r="2633" spans="1:39" x14ac:dyDescent="0.2">
      <c r="A2633">
        <v>6441493</v>
      </c>
      <c r="B2633">
        <v>10</v>
      </c>
      <c r="E2633">
        <v>1</v>
      </c>
      <c r="F2633">
        <v>25</v>
      </c>
      <c r="I2633">
        <v>52.083333000000003</v>
      </c>
      <c r="K2633">
        <v>85</v>
      </c>
      <c r="L2633">
        <v>40</v>
      </c>
      <c r="Y2633">
        <v>1</v>
      </c>
      <c r="Z2633">
        <v>1</v>
      </c>
      <c r="AB2633">
        <v>1</v>
      </c>
      <c r="AC2633">
        <v>4.25</v>
      </c>
      <c r="AG2633">
        <v>50</v>
      </c>
      <c r="AH2633">
        <v>20</v>
      </c>
      <c r="AI2633">
        <v>1</v>
      </c>
    </row>
    <row r="2634" spans="1:39" x14ac:dyDescent="0.2">
      <c r="A2634">
        <v>6441494</v>
      </c>
      <c r="AI2634">
        <v>1</v>
      </c>
    </row>
    <row r="2635" spans="1:39" x14ac:dyDescent="0.2">
      <c r="A2635">
        <v>6441495</v>
      </c>
      <c r="I2635">
        <v>2.0833330000000001</v>
      </c>
      <c r="K2635">
        <v>1</v>
      </c>
      <c r="L2635">
        <v>3</v>
      </c>
      <c r="AB2635">
        <v>1</v>
      </c>
    </row>
    <row r="2636" spans="1:39" x14ac:dyDescent="0.2">
      <c r="A2636">
        <v>6441497</v>
      </c>
      <c r="B2636">
        <v>15</v>
      </c>
      <c r="C2636">
        <v>2</v>
      </c>
      <c r="D2636">
        <v>15</v>
      </c>
      <c r="E2636">
        <v>35</v>
      </c>
      <c r="F2636">
        <v>15</v>
      </c>
      <c r="G2636">
        <v>126</v>
      </c>
      <c r="H2636">
        <v>1.125</v>
      </c>
      <c r="I2636">
        <v>50</v>
      </c>
      <c r="J2636">
        <v>16</v>
      </c>
      <c r="K2636">
        <v>37</v>
      </c>
      <c r="L2636">
        <v>10</v>
      </c>
      <c r="Q2636">
        <v>0.5</v>
      </c>
      <c r="Z2636">
        <v>5</v>
      </c>
      <c r="AD2636">
        <v>1</v>
      </c>
      <c r="AE2636">
        <v>2</v>
      </c>
      <c r="AG2636">
        <v>1</v>
      </c>
      <c r="AH2636">
        <v>5</v>
      </c>
      <c r="AI2636">
        <v>20</v>
      </c>
      <c r="AK2636">
        <v>1.0833330000000001</v>
      </c>
    </row>
    <row r="2637" spans="1:39" x14ac:dyDescent="0.2">
      <c r="A2637">
        <v>6441499</v>
      </c>
      <c r="D2637">
        <v>1</v>
      </c>
      <c r="E2637">
        <v>1</v>
      </c>
      <c r="I2637">
        <v>2.0833330000000001</v>
      </c>
      <c r="J2637">
        <v>1</v>
      </c>
      <c r="K2637">
        <v>1</v>
      </c>
      <c r="L2637">
        <v>1</v>
      </c>
      <c r="Y2637">
        <v>0.83333299999999999</v>
      </c>
      <c r="AH2637">
        <v>0.5</v>
      </c>
    </row>
    <row r="2638" spans="1:39" x14ac:dyDescent="0.2">
      <c r="A2638">
        <v>6441500</v>
      </c>
      <c r="E2638">
        <v>4</v>
      </c>
      <c r="F2638">
        <v>3</v>
      </c>
      <c r="G2638">
        <v>8.6666670000000003</v>
      </c>
      <c r="J2638">
        <v>2</v>
      </c>
      <c r="K2638">
        <v>6</v>
      </c>
      <c r="L2638">
        <v>14</v>
      </c>
      <c r="Y2638">
        <v>3</v>
      </c>
      <c r="Z2638">
        <v>2</v>
      </c>
      <c r="AG2638">
        <v>7</v>
      </c>
      <c r="AH2638">
        <v>7</v>
      </c>
      <c r="AI2638">
        <v>4</v>
      </c>
    </row>
    <row r="2639" spans="1:39" x14ac:dyDescent="0.2">
      <c r="A2639">
        <v>6441501</v>
      </c>
      <c r="D2639">
        <v>2</v>
      </c>
      <c r="I2639">
        <v>10.416665999999999</v>
      </c>
      <c r="K2639">
        <v>1</v>
      </c>
      <c r="L2639">
        <v>5</v>
      </c>
      <c r="Y2639">
        <v>4</v>
      </c>
      <c r="Z2639">
        <v>1</v>
      </c>
      <c r="AA2639">
        <v>2.125</v>
      </c>
      <c r="AB2639">
        <v>7</v>
      </c>
      <c r="AL2639">
        <v>0.5</v>
      </c>
      <c r="AM2639">
        <v>6.5</v>
      </c>
    </row>
    <row r="2640" spans="1:39" x14ac:dyDescent="0.2">
      <c r="A2640">
        <v>6441502</v>
      </c>
      <c r="D2640">
        <v>1</v>
      </c>
      <c r="G2640">
        <v>5</v>
      </c>
      <c r="I2640">
        <v>4.1666659999999993</v>
      </c>
      <c r="K2640">
        <v>1</v>
      </c>
      <c r="L2640">
        <v>1</v>
      </c>
      <c r="N2640">
        <v>0.25</v>
      </c>
      <c r="V2640">
        <v>0.5</v>
      </c>
      <c r="X2640">
        <v>0.5</v>
      </c>
      <c r="Y2640">
        <v>0.5</v>
      </c>
      <c r="Z2640">
        <v>2</v>
      </c>
      <c r="AB2640">
        <v>3</v>
      </c>
      <c r="AH2640">
        <v>1</v>
      </c>
      <c r="AK2640">
        <v>4.1667000000000003E-2</v>
      </c>
      <c r="AM2640">
        <v>1.125</v>
      </c>
    </row>
    <row r="2641" spans="1:42" x14ac:dyDescent="0.2">
      <c r="A2641">
        <v>6441505</v>
      </c>
      <c r="E2641">
        <v>1</v>
      </c>
      <c r="K2641">
        <v>1</v>
      </c>
      <c r="AG2641">
        <v>2</v>
      </c>
      <c r="AK2641">
        <v>5.4166670000000003</v>
      </c>
    </row>
    <row r="2642" spans="1:42" x14ac:dyDescent="0.2">
      <c r="A2642">
        <v>6441507</v>
      </c>
      <c r="D2642">
        <v>5</v>
      </c>
      <c r="F2642">
        <v>2</v>
      </c>
      <c r="G2642">
        <v>12.666667</v>
      </c>
      <c r="I2642">
        <v>13.5</v>
      </c>
      <c r="J2642">
        <v>3</v>
      </c>
      <c r="K2642">
        <v>3</v>
      </c>
      <c r="Y2642">
        <v>1</v>
      </c>
      <c r="Z2642">
        <v>6</v>
      </c>
      <c r="AB2642">
        <v>9</v>
      </c>
      <c r="AK2642">
        <v>1.0833330000000001</v>
      </c>
    </row>
    <row r="2643" spans="1:42" x14ac:dyDescent="0.2">
      <c r="A2643">
        <v>6441508</v>
      </c>
      <c r="G2643">
        <v>2</v>
      </c>
      <c r="I2643">
        <v>2.0833330000000001</v>
      </c>
      <c r="L2643">
        <v>2</v>
      </c>
      <c r="Z2643">
        <v>1</v>
      </c>
      <c r="AA2643">
        <v>2.125</v>
      </c>
      <c r="AB2643">
        <v>2</v>
      </c>
      <c r="AG2643">
        <v>1</v>
      </c>
      <c r="AH2643">
        <v>1</v>
      </c>
      <c r="AI2643">
        <v>1</v>
      </c>
    </row>
    <row r="2644" spans="1:42" x14ac:dyDescent="0.2">
      <c r="A2644">
        <v>6441509</v>
      </c>
      <c r="B2644">
        <v>2</v>
      </c>
      <c r="E2644">
        <v>3</v>
      </c>
      <c r="G2644">
        <v>2</v>
      </c>
      <c r="J2644">
        <v>1</v>
      </c>
      <c r="K2644">
        <v>4</v>
      </c>
      <c r="AB2644">
        <v>1</v>
      </c>
      <c r="AG2644">
        <v>2</v>
      </c>
      <c r="AH2644">
        <v>2</v>
      </c>
      <c r="AI2644">
        <v>2.3333330000000001</v>
      </c>
      <c r="AN2644">
        <v>0.25</v>
      </c>
    </row>
    <row r="2645" spans="1:42" x14ac:dyDescent="0.2">
      <c r="A2645">
        <v>6441512</v>
      </c>
      <c r="B2645">
        <v>6</v>
      </c>
      <c r="F2645">
        <v>2</v>
      </c>
      <c r="G2645">
        <v>10.75</v>
      </c>
      <c r="I2645">
        <v>12.5</v>
      </c>
      <c r="J2645">
        <v>1</v>
      </c>
      <c r="K2645">
        <v>4</v>
      </c>
      <c r="L2645">
        <v>1</v>
      </c>
      <c r="Y2645">
        <v>1</v>
      </c>
      <c r="Z2645">
        <v>2</v>
      </c>
      <c r="AB2645">
        <v>2</v>
      </c>
      <c r="AG2645">
        <v>3</v>
      </c>
      <c r="AH2645">
        <v>2</v>
      </c>
      <c r="AI2645">
        <v>1</v>
      </c>
      <c r="AK2645">
        <v>1.0833330000000001</v>
      </c>
      <c r="AM2645">
        <v>1.0833330000000001</v>
      </c>
    </row>
    <row r="2646" spans="1:42" x14ac:dyDescent="0.2">
      <c r="A2646">
        <v>6441517</v>
      </c>
      <c r="D2646">
        <v>1</v>
      </c>
      <c r="H2646">
        <v>1.125</v>
      </c>
      <c r="I2646">
        <v>15.583333</v>
      </c>
      <c r="K2646">
        <v>1</v>
      </c>
      <c r="L2646">
        <v>5</v>
      </c>
      <c r="N2646">
        <v>0.25</v>
      </c>
      <c r="Y2646">
        <v>0.5</v>
      </c>
      <c r="Z2646">
        <v>0.5</v>
      </c>
      <c r="AB2646">
        <v>0.5</v>
      </c>
      <c r="AG2646">
        <v>8.3333000000000004E-2</v>
      </c>
      <c r="AI2646">
        <v>1</v>
      </c>
      <c r="AK2646">
        <v>8.3366999999999997E-2</v>
      </c>
      <c r="AM2646">
        <v>8.3366999999999997E-2</v>
      </c>
    </row>
    <row r="2647" spans="1:42" x14ac:dyDescent="0.2">
      <c r="A2647">
        <v>6441518</v>
      </c>
      <c r="D2647">
        <v>1</v>
      </c>
      <c r="F2647">
        <v>2</v>
      </c>
      <c r="H2647">
        <v>3.25</v>
      </c>
      <c r="I2647">
        <v>18.75</v>
      </c>
      <c r="J2647">
        <v>1</v>
      </c>
      <c r="K2647">
        <v>7</v>
      </c>
      <c r="L2647">
        <v>9</v>
      </c>
      <c r="V2647">
        <v>1</v>
      </c>
      <c r="AG2647">
        <v>8.3333000000000004E-2</v>
      </c>
      <c r="AI2647">
        <v>2</v>
      </c>
      <c r="AK2647">
        <v>4.1667000000000003E-2</v>
      </c>
      <c r="AM2647">
        <v>4.1667000000000003E-2</v>
      </c>
    </row>
    <row r="2648" spans="1:42" x14ac:dyDescent="0.2">
      <c r="A2648">
        <v>6441519</v>
      </c>
      <c r="F2648">
        <v>1</v>
      </c>
      <c r="G2648">
        <v>1.0833330000000001</v>
      </c>
      <c r="I2648">
        <v>4.1666659999999993</v>
      </c>
      <c r="K2648">
        <v>0.5</v>
      </c>
      <c r="L2648">
        <v>3</v>
      </c>
      <c r="Z2648">
        <v>2</v>
      </c>
      <c r="AA2648">
        <v>1.0625</v>
      </c>
      <c r="AB2648">
        <v>2</v>
      </c>
      <c r="AG2648">
        <v>0.33333299999999999</v>
      </c>
      <c r="AI2648">
        <v>1</v>
      </c>
      <c r="AK2648">
        <v>4.1700000000000001E-2</v>
      </c>
    </row>
    <row r="2649" spans="1:42" x14ac:dyDescent="0.2">
      <c r="A2649">
        <v>6441522</v>
      </c>
      <c r="I2649">
        <v>2.0833330000000001</v>
      </c>
      <c r="J2649">
        <v>2</v>
      </c>
      <c r="K2649">
        <v>1</v>
      </c>
      <c r="L2649">
        <v>2</v>
      </c>
      <c r="Z2649">
        <v>2</v>
      </c>
      <c r="AB2649">
        <v>2.5</v>
      </c>
      <c r="AK2649">
        <v>1.0833330000000001</v>
      </c>
    </row>
    <row r="2650" spans="1:42" x14ac:dyDescent="0.2">
      <c r="A2650">
        <v>6441525</v>
      </c>
      <c r="C2650">
        <v>2</v>
      </c>
      <c r="F2650">
        <v>1</v>
      </c>
      <c r="I2650">
        <v>3.0833330000000001</v>
      </c>
      <c r="J2650">
        <v>0.75</v>
      </c>
      <c r="K2650">
        <v>1</v>
      </c>
      <c r="X2650">
        <v>0.33333299999999999</v>
      </c>
      <c r="Y2650">
        <v>1</v>
      </c>
      <c r="AH2650">
        <v>0.5</v>
      </c>
      <c r="AI2650">
        <v>1</v>
      </c>
    </row>
    <row r="2651" spans="1:42" x14ac:dyDescent="0.2">
      <c r="A2651">
        <v>6441535</v>
      </c>
      <c r="E2651">
        <v>4</v>
      </c>
      <c r="I2651">
        <v>16.666667</v>
      </c>
      <c r="K2651">
        <v>1</v>
      </c>
      <c r="L2651">
        <v>1</v>
      </c>
      <c r="AG2651">
        <v>1</v>
      </c>
      <c r="AK2651">
        <v>26</v>
      </c>
    </row>
    <row r="2652" spans="1:42" x14ac:dyDescent="0.2">
      <c r="A2652">
        <v>6441538</v>
      </c>
      <c r="B2652">
        <v>10</v>
      </c>
      <c r="D2652">
        <v>4</v>
      </c>
      <c r="E2652">
        <v>2</v>
      </c>
      <c r="F2652">
        <v>2</v>
      </c>
      <c r="G2652">
        <v>5.4166670000000003</v>
      </c>
      <c r="H2652">
        <v>2</v>
      </c>
      <c r="I2652">
        <v>6.25</v>
      </c>
      <c r="J2652">
        <v>6</v>
      </c>
      <c r="K2652">
        <v>2</v>
      </c>
      <c r="Y2652">
        <v>1</v>
      </c>
      <c r="Z2652">
        <v>3</v>
      </c>
      <c r="AB2652">
        <v>3</v>
      </c>
      <c r="AC2652">
        <v>1</v>
      </c>
      <c r="AG2652">
        <v>0.16666700000000001</v>
      </c>
      <c r="AH2652">
        <v>5</v>
      </c>
      <c r="AI2652">
        <v>2</v>
      </c>
      <c r="AP2652">
        <v>9</v>
      </c>
    </row>
    <row r="2653" spans="1:42" x14ac:dyDescent="0.2">
      <c r="A2653">
        <v>6441543</v>
      </c>
      <c r="B2653">
        <v>5</v>
      </c>
      <c r="C2653">
        <v>5</v>
      </c>
      <c r="D2653">
        <v>5</v>
      </c>
      <c r="E2653">
        <v>2</v>
      </c>
      <c r="F2653">
        <v>2</v>
      </c>
      <c r="G2653">
        <v>5</v>
      </c>
      <c r="I2653">
        <v>4.1666659999999993</v>
      </c>
      <c r="J2653">
        <v>5</v>
      </c>
      <c r="K2653">
        <v>5</v>
      </c>
      <c r="Q2653">
        <v>0.5</v>
      </c>
      <c r="AC2653">
        <v>0.25</v>
      </c>
      <c r="AI2653">
        <v>1</v>
      </c>
    </row>
    <row r="2654" spans="1:42" x14ac:dyDescent="0.2">
      <c r="A2654">
        <v>6441547</v>
      </c>
      <c r="C2654">
        <v>2</v>
      </c>
      <c r="E2654">
        <v>3</v>
      </c>
      <c r="I2654">
        <v>8.3333329999999997</v>
      </c>
      <c r="K2654">
        <v>2</v>
      </c>
      <c r="L2654">
        <v>2</v>
      </c>
      <c r="AH2654">
        <v>5</v>
      </c>
      <c r="AI2654">
        <v>2</v>
      </c>
    </row>
    <row r="2655" spans="1:42" x14ac:dyDescent="0.2">
      <c r="A2655">
        <v>6441552</v>
      </c>
      <c r="B2655">
        <v>25</v>
      </c>
      <c r="C2655">
        <v>30</v>
      </c>
      <c r="D2655">
        <v>35</v>
      </c>
      <c r="E2655">
        <v>71</v>
      </c>
      <c r="F2655">
        <v>40</v>
      </c>
      <c r="G2655">
        <v>182.33333300000001</v>
      </c>
      <c r="H2655">
        <v>2</v>
      </c>
      <c r="I2655">
        <v>162.5</v>
      </c>
      <c r="J2655">
        <v>100</v>
      </c>
      <c r="K2655">
        <v>70</v>
      </c>
      <c r="L2655">
        <v>90</v>
      </c>
      <c r="N2655">
        <v>5</v>
      </c>
      <c r="Q2655">
        <v>1</v>
      </c>
      <c r="Y2655">
        <v>1</v>
      </c>
      <c r="Z2655">
        <v>20</v>
      </c>
      <c r="AB2655">
        <v>1</v>
      </c>
      <c r="AC2655">
        <v>0</v>
      </c>
      <c r="AG2655">
        <v>90.583332999999996</v>
      </c>
      <c r="AH2655">
        <v>115</v>
      </c>
      <c r="AI2655">
        <v>60</v>
      </c>
      <c r="AN2655">
        <v>10</v>
      </c>
    </row>
    <row r="2656" spans="1:42" x14ac:dyDescent="0.2">
      <c r="A2656">
        <v>6441561</v>
      </c>
      <c r="B2656">
        <v>695</v>
      </c>
      <c r="C2656">
        <v>295</v>
      </c>
      <c r="D2656">
        <v>209</v>
      </c>
      <c r="E2656">
        <v>74</v>
      </c>
      <c r="F2656">
        <v>50</v>
      </c>
      <c r="G2656">
        <v>1154.1666639999999</v>
      </c>
      <c r="I2656">
        <v>4501.0833249999996</v>
      </c>
      <c r="J2656">
        <v>300</v>
      </c>
      <c r="K2656">
        <v>75</v>
      </c>
      <c r="L2656">
        <v>1150</v>
      </c>
      <c r="U2656">
        <v>1</v>
      </c>
      <c r="X2656">
        <v>5</v>
      </c>
      <c r="Z2656">
        <v>799</v>
      </c>
      <c r="AA2656">
        <v>-1.0625</v>
      </c>
      <c r="AB2656">
        <v>602</v>
      </c>
      <c r="AC2656">
        <v>1</v>
      </c>
      <c r="AH2656">
        <v>10</v>
      </c>
      <c r="AI2656">
        <v>1</v>
      </c>
    </row>
    <row r="2657" spans="1:40" x14ac:dyDescent="0.2">
      <c r="A2657">
        <v>6441562</v>
      </c>
      <c r="C2657">
        <v>0</v>
      </c>
      <c r="D2657">
        <v>7.1666670000000003</v>
      </c>
      <c r="E2657">
        <v>1</v>
      </c>
      <c r="F2657">
        <v>1</v>
      </c>
      <c r="H2657">
        <v>1</v>
      </c>
      <c r="I2657">
        <v>2.0833330000000001</v>
      </c>
      <c r="J2657">
        <v>1</v>
      </c>
      <c r="K2657">
        <v>3</v>
      </c>
      <c r="L2657">
        <v>4</v>
      </c>
      <c r="M2657">
        <v>1</v>
      </c>
      <c r="N2657">
        <v>0.25</v>
      </c>
      <c r="Q2657">
        <v>0.5</v>
      </c>
      <c r="U2657">
        <v>1</v>
      </c>
      <c r="V2657">
        <v>1</v>
      </c>
      <c r="Y2657">
        <v>1</v>
      </c>
      <c r="Z2657">
        <v>2</v>
      </c>
      <c r="AB2657">
        <v>1</v>
      </c>
      <c r="AC2657">
        <v>1</v>
      </c>
      <c r="AE2657">
        <v>1</v>
      </c>
      <c r="AG2657">
        <v>4.0833329999999997</v>
      </c>
      <c r="AH2657">
        <v>4</v>
      </c>
      <c r="AI2657">
        <v>2</v>
      </c>
      <c r="AJ2657">
        <v>1.0625</v>
      </c>
      <c r="AK2657">
        <v>3.25</v>
      </c>
      <c r="AN2657">
        <v>1</v>
      </c>
    </row>
    <row r="2658" spans="1:40" x14ac:dyDescent="0.2">
      <c r="A2658">
        <v>6441563</v>
      </c>
      <c r="C2658">
        <v>8</v>
      </c>
      <c r="D2658">
        <v>15</v>
      </c>
      <c r="F2658">
        <v>7</v>
      </c>
      <c r="H2658">
        <v>1</v>
      </c>
      <c r="I2658">
        <v>30.25</v>
      </c>
      <c r="J2658">
        <v>24</v>
      </c>
      <c r="K2658">
        <v>7</v>
      </c>
      <c r="L2658">
        <v>40</v>
      </c>
      <c r="N2658">
        <v>-1</v>
      </c>
      <c r="Q2658">
        <v>2</v>
      </c>
      <c r="Y2658">
        <v>1</v>
      </c>
      <c r="Z2658">
        <v>25</v>
      </c>
      <c r="AB2658">
        <v>5</v>
      </c>
      <c r="AC2658">
        <v>-0.25</v>
      </c>
      <c r="AG2658">
        <v>14.083333</v>
      </c>
      <c r="AH2658">
        <v>21</v>
      </c>
      <c r="AI2658">
        <v>13</v>
      </c>
    </row>
    <row r="2659" spans="1:40" x14ac:dyDescent="0.2">
      <c r="A2659">
        <v>6441567</v>
      </c>
      <c r="B2659">
        <v>10</v>
      </c>
      <c r="C2659">
        <v>6</v>
      </c>
      <c r="D2659">
        <v>10</v>
      </c>
      <c r="E2659">
        <v>1</v>
      </c>
      <c r="F2659">
        <v>10</v>
      </c>
      <c r="G2659">
        <v>13</v>
      </c>
      <c r="H2659">
        <v>12.25</v>
      </c>
      <c r="I2659">
        <v>14.583333</v>
      </c>
      <c r="J2659">
        <v>25</v>
      </c>
      <c r="K2659">
        <v>1</v>
      </c>
      <c r="L2659">
        <v>10</v>
      </c>
      <c r="Q2659">
        <v>0.5</v>
      </c>
      <c r="Y2659">
        <v>10</v>
      </c>
      <c r="AG2659">
        <v>5.0833329999999997</v>
      </c>
      <c r="AH2659">
        <v>25</v>
      </c>
      <c r="AI2659">
        <v>1</v>
      </c>
      <c r="AN2659">
        <v>6</v>
      </c>
    </row>
    <row r="2660" spans="1:40" x14ac:dyDescent="0.2">
      <c r="A2660">
        <v>6441568</v>
      </c>
      <c r="C2660">
        <v>2</v>
      </c>
      <c r="E2660">
        <v>16</v>
      </c>
      <c r="F2660">
        <v>10</v>
      </c>
      <c r="H2660">
        <v>1</v>
      </c>
      <c r="I2660">
        <v>77.083332999999996</v>
      </c>
      <c r="K2660">
        <v>7</v>
      </c>
      <c r="L2660">
        <v>10</v>
      </c>
      <c r="Q2660">
        <v>0.5</v>
      </c>
      <c r="Z2660">
        <v>5</v>
      </c>
      <c r="AB2660">
        <v>1</v>
      </c>
      <c r="AG2660">
        <v>8.3333000000000004E-2</v>
      </c>
      <c r="AK2660">
        <v>53.083332999999996</v>
      </c>
    </row>
    <row r="2661" spans="1:40" x14ac:dyDescent="0.2">
      <c r="A2661">
        <v>6441569</v>
      </c>
      <c r="B2661">
        <v>25</v>
      </c>
      <c r="C2661">
        <v>5</v>
      </c>
      <c r="D2661">
        <v>3</v>
      </c>
      <c r="E2661">
        <v>10</v>
      </c>
      <c r="F2661">
        <v>10</v>
      </c>
      <c r="G2661">
        <v>51</v>
      </c>
      <c r="H2661">
        <v>1</v>
      </c>
      <c r="I2661">
        <v>87.5</v>
      </c>
      <c r="J2661">
        <v>8</v>
      </c>
      <c r="K2661">
        <v>10</v>
      </c>
      <c r="L2661">
        <v>15</v>
      </c>
      <c r="Q2661">
        <v>1</v>
      </c>
      <c r="V2661">
        <v>1</v>
      </c>
      <c r="Y2661">
        <v>1</v>
      </c>
      <c r="Z2661">
        <v>10</v>
      </c>
      <c r="AB2661">
        <v>10</v>
      </c>
      <c r="AC2661">
        <v>1</v>
      </c>
      <c r="AG2661">
        <v>2.0833330000000001</v>
      </c>
      <c r="AH2661">
        <v>10</v>
      </c>
      <c r="AI2661">
        <v>2</v>
      </c>
      <c r="AK2661">
        <v>52</v>
      </c>
    </row>
    <row r="2662" spans="1:40" x14ac:dyDescent="0.2">
      <c r="A2662">
        <v>6441575</v>
      </c>
      <c r="C2662">
        <v>-8</v>
      </c>
      <c r="E2662">
        <v>1</v>
      </c>
      <c r="F2662">
        <v>15</v>
      </c>
      <c r="H2662">
        <v>1</v>
      </c>
      <c r="I2662">
        <v>2.0833330000000001</v>
      </c>
      <c r="J2662">
        <v>1</v>
      </c>
      <c r="K2662">
        <v>10</v>
      </c>
      <c r="L2662">
        <v>10</v>
      </c>
      <c r="Q2662">
        <v>2</v>
      </c>
      <c r="Z2662">
        <v>1</v>
      </c>
      <c r="AA2662">
        <v>0</v>
      </c>
      <c r="AB2662">
        <v>1</v>
      </c>
      <c r="AC2662">
        <v>0</v>
      </c>
      <c r="AG2662">
        <v>4.0833329999999997</v>
      </c>
      <c r="AH2662">
        <v>1</v>
      </c>
      <c r="AI2662">
        <v>2</v>
      </c>
      <c r="AK2662">
        <v>26</v>
      </c>
    </row>
    <row r="2663" spans="1:40" x14ac:dyDescent="0.2">
      <c r="A2663">
        <v>6441576</v>
      </c>
      <c r="F2663">
        <v>5</v>
      </c>
      <c r="K2663">
        <v>5</v>
      </c>
      <c r="L2663">
        <v>5</v>
      </c>
      <c r="Z2663">
        <v>1</v>
      </c>
      <c r="AB2663">
        <v>1</v>
      </c>
      <c r="AG2663">
        <v>5</v>
      </c>
      <c r="AI2663">
        <v>5</v>
      </c>
    </row>
    <row r="2664" spans="1:40" x14ac:dyDescent="0.2">
      <c r="A2664">
        <v>6441600</v>
      </c>
      <c r="F2664">
        <v>2</v>
      </c>
      <c r="I2664">
        <v>2.0833330000000001</v>
      </c>
      <c r="J2664">
        <v>3</v>
      </c>
      <c r="K2664">
        <v>1</v>
      </c>
      <c r="Z2664">
        <v>9</v>
      </c>
      <c r="AB2664">
        <v>2</v>
      </c>
      <c r="AG2664">
        <v>1</v>
      </c>
      <c r="AI2664">
        <v>4</v>
      </c>
    </row>
    <row r="2665" spans="1:40" x14ac:dyDescent="0.2">
      <c r="A2665">
        <v>6441604</v>
      </c>
      <c r="C2665">
        <v>2</v>
      </c>
      <c r="I2665">
        <v>2.0833330000000001</v>
      </c>
      <c r="L2665">
        <v>2</v>
      </c>
      <c r="Z2665">
        <v>3</v>
      </c>
      <c r="AI2665">
        <v>1</v>
      </c>
      <c r="AK2665">
        <v>4.3333329999999997</v>
      </c>
    </row>
    <row r="2666" spans="1:40" x14ac:dyDescent="0.2">
      <c r="A2666">
        <v>6441607</v>
      </c>
      <c r="E2666">
        <v>10</v>
      </c>
      <c r="G2666">
        <v>13</v>
      </c>
      <c r="I2666">
        <v>20.833334000000001</v>
      </c>
      <c r="K2666">
        <v>10</v>
      </c>
      <c r="L2666">
        <v>15</v>
      </c>
      <c r="N2666">
        <v>2</v>
      </c>
      <c r="Q2666">
        <v>1</v>
      </c>
      <c r="U2666">
        <v>1</v>
      </c>
      <c r="V2666">
        <v>1</v>
      </c>
      <c r="Z2666">
        <v>1</v>
      </c>
      <c r="AG2666">
        <v>4.1666670000000003</v>
      </c>
      <c r="AH2666">
        <v>2</v>
      </c>
      <c r="AI2666">
        <v>5</v>
      </c>
    </row>
    <row r="2667" spans="1:40" x14ac:dyDescent="0.2">
      <c r="A2667">
        <v>6441608</v>
      </c>
      <c r="E2667">
        <v>4.1667000000000003E-2</v>
      </c>
      <c r="G2667">
        <v>8.3333000000000004E-2</v>
      </c>
      <c r="AI2667">
        <v>3</v>
      </c>
    </row>
    <row r="2668" spans="1:40" x14ac:dyDescent="0.2">
      <c r="A2668">
        <v>6441609</v>
      </c>
      <c r="I2668">
        <v>10.416667</v>
      </c>
      <c r="AB2668">
        <v>1</v>
      </c>
      <c r="AI2668">
        <v>0.44444400000000001</v>
      </c>
    </row>
    <row r="2669" spans="1:40" x14ac:dyDescent="0.2">
      <c r="A2669">
        <v>6441610</v>
      </c>
      <c r="C2669">
        <v>5</v>
      </c>
      <c r="I2669">
        <v>6.25</v>
      </c>
      <c r="Z2669">
        <v>2</v>
      </c>
      <c r="AB2669">
        <v>1</v>
      </c>
    </row>
    <row r="2670" spans="1:40" x14ac:dyDescent="0.2">
      <c r="A2670">
        <v>6441618</v>
      </c>
      <c r="I2670">
        <v>6.25</v>
      </c>
      <c r="J2670">
        <v>3</v>
      </c>
      <c r="K2670">
        <v>1</v>
      </c>
      <c r="L2670">
        <v>2</v>
      </c>
      <c r="AE2670">
        <v>0.33333299999999999</v>
      </c>
      <c r="AL2670">
        <v>1</v>
      </c>
    </row>
    <row r="2671" spans="1:40" x14ac:dyDescent="0.2">
      <c r="A2671">
        <v>6441622</v>
      </c>
      <c r="D2671">
        <v>1</v>
      </c>
      <c r="G2671">
        <v>2</v>
      </c>
      <c r="I2671">
        <v>4.1666670000000003</v>
      </c>
      <c r="K2671">
        <v>1</v>
      </c>
      <c r="Y2671">
        <v>1</v>
      </c>
      <c r="Z2671">
        <v>2</v>
      </c>
      <c r="AB2671">
        <v>2</v>
      </c>
      <c r="AG2671">
        <v>1</v>
      </c>
    </row>
    <row r="2672" spans="1:40" x14ac:dyDescent="0.2">
      <c r="A2672">
        <v>6441627</v>
      </c>
      <c r="B2672">
        <v>0</v>
      </c>
      <c r="C2672">
        <v>10</v>
      </c>
      <c r="E2672">
        <v>2</v>
      </c>
      <c r="F2672">
        <v>10</v>
      </c>
      <c r="G2672">
        <v>26</v>
      </c>
      <c r="I2672">
        <v>51</v>
      </c>
      <c r="K2672">
        <v>5</v>
      </c>
      <c r="L2672">
        <v>1</v>
      </c>
      <c r="AI2672">
        <v>2</v>
      </c>
      <c r="AK2672">
        <v>27.083333</v>
      </c>
    </row>
    <row r="2673" spans="1:40" x14ac:dyDescent="0.2">
      <c r="A2673">
        <v>6441632</v>
      </c>
      <c r="G2673">
        <v>3.25</v>
      </c>
      <c r="L2673">
        <v>1</v>
      </c>
      <c r="AG2673">
        <v>1</v>
      </c>
    </row>
    <row r="2674" spans="1:40" x14ac:dyDescent="0.2">
      <c r="A2674">
        <v>6441634</v>
      </c>
      <c r="E2674">
        <v>1</v>
      </c>
      <c r="F2674">
        <v>1</v>
      </c>
      <c r="G2674">
        <v>2.1666669999999999</v>
      </c>
      <c r="I2674">
        <v>2.0833330000000001</v>
      </c>
      <c r="K2674">
        <v>1</v>
      </c>
      <c r="Z2674">
        <v>1</v>
      </c>
      <c r="AB2674">
        <v>1</v>
      </c>
      <c r="AG2674">
        <v>1</v>
      </c>
      <c r="AL2674">
        <v>1</v>
      </c>
    </row>
    <row r="2675" spans="1:40" x14ac:dyDescent="0.2">
      <c r="A2675">
        <v>6441635</v>
      </c>
      <c r="E2675">
        <v>3</v>
      </c>
      <c r="G2675">
        <v>2.1666669999999999</v>
      </c>
      <c r="I2675">
        <v>2.0833330000000001</v>
      </c>
      <c r="K2675">
        <v>1</v>
      </c>
      <c r="L2675">
        <v>1</v>
      </c>
      <c r="Z2675">
        <v>1</v>
      </c>
      <c r="AG2675">
        <v>1</v>
      </c>
      <c r="AJ2675">
        <v>1.0625</v>
      </c>
      <c r="AL2675">
        <v>1</v>
      </c>
      <c r="AM2675">
        <v>3.25</v>
      </c>
    </row>
    <row r="2676" spans="1:40" x14ac:dyDescent="0.2">
      <c r="A2676">
        <v>6441636</v>
      </c>
      <c r="B2676">
        <v>2</v>
      </c>
      <c r="G2676">
        <v>2</v>
      </c>
      <c r="I2676">
        <v>8.3333329999999997</v>
      </c>
      <c r="J2676">
        <v>2</v>
      </c>
      <c r="V2676">
        <v>0.75</v>
      </c>
      <c r="AG2676">
        <v>3</v>
      </c>
    </row>
    <row r="2677" spans="1:40" x14ac:dyDescent="0.2">
      <c r="A2677">
        <v>6441637</v>
      </c>
      <c r="B2677">
        <v>1</v>
      </c>
      <c r="D2677">
        <v>1</v>
      </c>
      <c r="G2677">
        <v>4.3333340000000007</v>
      </c>
      <c r="I2677">
        <v>2.0833330000000001</v>
      </c>
      <c r="J2677">
        <v>1</v>
      </c>
      <c r="K2677">
        <v>1</v>
      </c>
      <c r="L2677">
        <v>2</v>
      </c>
      <c r="Q2677">
        <v>0.5</v>
      </c>
      <c r="AB2677">
        <v>2</v>
      </c>
      <c r="AC2677">
        <v>0.25</v>
      </c>
      <c r="AG2677">
        <v>1</v>
      </c>
      <c r="AH2677">
        <v>1</v>
      </c>
      <c r="AI2677">
        <v>0.55555600000000005</v>
      </c>
      <c r="AK2677">
        <v>1.0833330000000001</v>
      </c>
    </row>
    <row r="2678" spans="1:40" x14ac:dyDescent="0.2">
      <c r="A2678">
        <v>6441640</v>
      </c>
      <c r="B2678">
        <v>2</v>
      </c>
      <c r="C2678">
        <v>5</v>
      </c>
      <c r="D2678">
        <v>1</v>
      </c>
      <c r="G2678">
        <v>2</v>
      </c>
      <c r="I2678">
        <v>2.0833330000000001</v>
      </c>
      <c r="J2678">
        <v>2</v>
      </c>
      <c r="K2678">
        <v>1</v>
      </c>
      <c r="L2678">
        <v>1</v>
      </c>
      <c r="Z2678">
        <v>5</v>
      </c>
      <c r="AB2678">
        <v>1</v>
      </c>
      <c r="AG2678">
        <v>2</v>
      </c>
      <c r="AH2678">
        <v>1</v>
      </c>
    </row>
    <row r="2679" spans="1:40" x14ac:dyDescent="0.2">
      <c r="A2679">
        <v>6441641</v>
      </c>
      <c r="D2679">
        <v>4</v>
      </c>
      <c r="I2679">
        <v>12.5</v>
      </c>
      <c r="J2679">
        <v>2</v>
      </c>
      <c r="K2679">
        <v>1</v>
      </c>
      <c r="Z2679">
        <v>5</v>
      </c>
      <c r="AB2679">
        <v>5</v>
      </c>
      <c r="AH2679">
        <v>1</v>
      </c>
      <c r="AI2679">
        <v>3</v>
      </c>
    </row>
    <row r="2680" spans="1:40" x14ac:dyDescent="0.2">
      <c r="A2680">
        <v>6441652</v>
      </c>
      <c r="B2680">
        <v>2</v>
      </c>
      <c r="D2680">
        <v>1</v>
      </c>
      <c r="E2680">
        <v>1</v>
      </c>
      <c r="F2680">
        <v>1</v>
      </c>
      <c r="G2680">
        <v>4.3333329999999997</v>
      </c>
      <c r="H2680">
        <v>1</v>
      </c>
      <c r="I2680">
        <v>6.249998999999999</v>
      </c>
      <c r="J2680">
        <v>2</v>
      </c>
      <c r="K2680">
        <v>5</v>
      </c>
      <c r="L2680">
        <v>2</v>
      </c>
      <c r="N2680">
        <v>0.5</v>
      </c>
      <c r="V2680">
        <v>0.5</v>
      </c>
      <c r="Y2680">
        <v>0.5</v>
      </c>
      <c r="AB2680">
        <v>2</v>
      </c>
      <c r="AE2680">
        <v>1</v>
      </c>
      <c r="AG2680">
        <v>1.0833330000000001</v>
      </c>
      <c r="AI2680">
        <v>2</v>
      </c>
      <c r="AJ2680">
        <v>1.0625</v>
      </c>
      <c r="AK2680">
        <v>1.0833330000000001</v>
      </c>
      <c r="AM2680">
        <v>1.0833330000000001</v>
      </c>
    </row>
    <row r="2681" spans="1:40" x14ac:dyDescent="0.2">
      <c r="A2681">
        <v>6441653</v>
      </c>
      <c r="D2681">
        <v>2</v>
      </c>
      <c r="H2681">
        <v>1.125</v>
      </c>
      <c r="I2681">
        <v>6.25</v>
      </c>
      <c r="L2681">
        <v>5</v>
      </c>
      <c r="Z2681">
        <v>7</v>
      </c>
      <c r="AB2681">
        <v>2</v>
      </c>
    </row>
    <row r="2682" spans="1:40" x14ac:dyDescent="0.2">
      <c r="A2682">
        <v>6441663</v>
      </c>
      <c r="I2682">
        <v>4.1666670000000003</v>
      </c>
      <c r="L2682">
        <v>2</v>
      </c>
      <c r="Z2682">
        <v>1</v>
      </c>
      <c r="AB2682">
        <v>1</v>
      </c>
    </row>
    <row r="2683" spans="1:40" x14ac:dyDescent="0.2">
      <c r="A2683">
        <v>6441684</v>
      </c>
      <c r="J2683">
        <v>5</v>
      </c>
      <c r="K2683">
        <v>1</v>
      </c>
      <c r="L2683">
        <v>10</v>
      </c>
      <c r="N2683">
        <v>1</v>
      </c>
      <c r="Z2683">
        <v>1</v>
      </c>
      <c r="AG2683">
        <v>5</v>
      </c>
      <c r="AH2683">
        <v>5</v>
      </c>
    </row>
    <row r="2684" spans="1:40" x14ac:dyDescent="0.2">
      <c r="A2684">
        <v>6441685</v>
      </c>
      <c r="C2684">
        <v>5</v>
      </c>
      <c r="E2684">
        <v>2</v>
      </c>
      <c r="G2684">
        <v>2.1666669999999999</v>
      </c>
      <c r="I2684">
        <v>2.0833330000000001</v>
      </c>
      <c r="J2684">
        <v>2</v>
      </c>
      <c r="K2684">
        <v>2</v>
      </c>
      <c r="N2684">
        <v>5</v>
      </c>
      <c r="Z2684">
        <v>1</v>
      </c>
      <c r="AC2684">
        <v>6</v>
      </c>
      <c r="AI2684">
        <v>10</v>
      </c>
    </row>
    <row r="2685" spans="1:40" x14ac:dyDescent="0.2">
      <c r="A2685">
        <v>6441688</v>
      </c>
      <c r="AI2685">
        <v>1</v>
      </c>
    </row>
    <row r="2686" spans="1:40" x14ac:dyDescent="0.2">
      <c r="A2686">
        <v>6441694</v>
      </c>
      <c r="B2686">
        <v>3</v>
      </c>
      <c r="D2686">
        <v>1</v>
      </c>
      <c r="G2686">
        <v>2.0833330000000001</v>
      </c>
      <c r="I2686">
        <v>2.0833330000000001</v>
      </c>
      <c r="J2686">
        <v>1</v>
      </c>
      <c r="K2686">
        <v>1</v>
      </c>
      <c r="L2686">
        <v>5</v>
      </c>
      <c r="O2686">
        <v>0.33333299999999999</v>
      </c>
      <c r="Z2686">
        <v>1</v>
      </c>
      <c r="AG2686">
        <v>2</v>
      </c>
      <c r="AH2686">
        <v>2</v>
      </c>
      <c r="AI2686">
        <v>0.33333299999999999</v>
      </c>
      <c r="AM2686">
        <v>1.0833330000000001</v>
      </c>
      <c r="AN2686">
        <v>0.5</v>
      </c>
    </row>
    <row r="2687" spans="1:40" x14ac:dyDescent="0.2">
      <c r="A2687">
        <v>6441695</v>
      </c>
      <c r="B2687">
        <v>1</v>
      </c>
      <c r="C2687">
        <v>5</v>
      </c>
      <c r="F2687">
        <v>1</v>
      </c>
      <c r="G2687">
        <v>2.1666669999999999</v>
      </c>
      <c r="I2687">
        <v>6.249998999999999</v>
      </c>
      <c r="K2687">
        <v>1</v>
      </c>
      <c r="L2687">
        <v>10</v>
      </c>
      <c r="AI2687">
        <v>1</v>
      </c>
      <c r="AL2687">
        <v>2.5833330000000001</v>
      </c>
    </row>
    <row r="2688" spans="1:40" x14ac:dyDescent="0.2">
      <c r="A2688">
        <v>6441696</v>
      </c>
      <c r="F2688">
        <v>1</v>
      </c>
      <c r="I2688">
        <v>3.0833330000000001</v>
      </c>
      <c r="J2688">
        <v>6</v>
      </c>
      <c r="K2688">
        <v>1</v>
      </c>
      <c r="L2688">
        <v>5</v>
      </c>
      <c r="Z2688">
        <v>5</v>
      </c>
      <c r="AB2688">
        <v>1</v>
      </c>
      <c r="AG2688">
        <v>1</v>
      </c>
      <c r="AH2688">
        <v>1</v>
      </c>
      <c r="AI2688">
        <v>9</v>
      </c>
    </row>
    <row r="2689" spans="1:42" x14ac:dyDescent="0.2">
      <c r="A2689">
        <v>6441707</v>
      </c>
      <c r="C2689">
        <v>2</v>
      </c>
      <c r="H2689">
        <v>4.25</v>
      </c>
      <c r="I2689">
        <v>4.1666670000000003</v>
      </c>
      <c r="L2689">
        <v>2</v>
      </c>
      <c r="Y2689">
        <v>1</v>
      </c>
      <c r="AG2689">
        <v>0.16666700000000001</v>
      </c>
      <c r="AH2689">
        <v>1</v>
      </c>
      <c r="AI2689">
        <v>2</v>
      </c>
    </row>
    <row r="2690" spans="1:42" x14ac:dyDescent="0.2">
      <c r="A2690">
        <v>6441709</v>
      </c>
      <c r="J2690">
        <v>1</v>
      </c>
      <c r="K2690">
        <v>1</v>
      </c>
      <c r="L2690">
        <v>1</v>
      </c>
      <c r="AG2690">
        <v>1</v>
      </c>
      <c r="AH2690">
        <v>1</v>
      </c>
      <c r="AK2690">
        <v>1.0833330000000001</v>
      </c>
    </row>
    <row r="2691" spans="1:42" x14ac:dyDescent="0.2">
      <c r="A2691">
        <v>6441710</v>
      </c>
      <c r="E2691">
        <v>2</v>
      </c>
      <c r="K2691">
        <v>3</v>
      </c>
      <c r="L2691">
        <v>3</v>
      </c>
    </row>
    <row r="2692" spans="1:42" x14ac:dyDescent="0.2">
      <c r="A2692">
        <v>6441715</v>
      </c>
      <c r="C2692">
        <v>1</v>
      </c>
      <c r="H2692">
        <v>0.125</v>
      </c>
      <c r="J2692">
        <v>3</v>
      </c>
      <c r="N2692">
        <v>1</v>
      </c>
      <c r="V2692">
        <v>0.5</v>
      </c>
      <c r="X2692">
        <v>1</v>
      </c>
      <c r="AB2692">
        <v>8.3333000000000004E-2</v>
      </c>
      <c r="AG2692">
        <v>1</v>
      </c>
      <c r="AH2692">
        <v>1</v>
      </c>
    </row>
    <row r="2693" spans="1:42" x14ac:dyDescent="0.2">
      <c r="A2693">
        <v>6441716</v>
      </c>
      <c r="B2693">
        <v>30</v>
      </c>
      <c r="I2693">
        <v>102.08333300000001</v>
      </c>
      <c r="K2693">
        <v>0</v>
      </c>
      <c r="N2693">
        <v>5</v>
      </c>
      <c r="V2693">
        <v>3</v>
      </c>
      <c r="Z2693">
        <v>75</v>
      </c>
      <c r="AB2693">
        <v>1</v>
      </c>
      <c r="AC2693">
        <v>5</v>
      </c>
      <c r="AG2693">
        <v>8.3333000000000004E-2</v>
      </c>
      <c r="AI2693">
        <v>15</v>
      </c>
    </row>
    <row r="2694" spans="1:42" x14ac:dyDescent="0.2">
      <c r="A2694">
        <v>6441737</v>
      </c>
      <c r="I2694">
        <v>2.0833330000000001</v>
      </c>
      <c r="L2694">
        <v>2</v>
      </c>
      <c r="AK2694">
        <v>2.1666669999999999</v>
      </c>
    </row>
    <row r="2695" spans="1:42" x14ac:dyDescent="0.2">
      <c r="A2695">
        <v>6441740</v>
      </c>
      <c r="F2695">
        <v>2</v>
      </c>
      <c r="G2695">
        <v>1.0833330000000001</v>
      </c>
      <c r="I2695">
        <v>6.25</v>
      </c>
      <c r="K2695">
        <v>1</v>
      </c>
      <c r="AB2695">
        <v>1</v>
      </c>
      <c r="AK2695">
        <v>1.0833330000000001</v>
      </c>
    </row>
    <row r="2696" spans="1:42" x14ac:dyDescent="0.2">
      <c r="A2696">
        <v>6441758</v>
      </c>
      <c r="C2696">
        <v>10</v>
      </c>
      <c r="E2696">
        <v>-1</v>
      </c>
      <c r="K2696">
        <v>1</v>
      </c>
      <c r="Z2696">
        <v>5</v>
      </c>
      <c r="AB2696">
        <v>0</v>
      </c>
      <c r="AI2696">
        <v>2</v>
      </c>
    </row>
    <row r="2697" spans="1:42" x14ac:dyDescent="0.2">
      <c r="A2697">
        <v>6441761</v>
      </c>
      <c r="B2697">
        <v>4</v>
      </c>
      <c r="G2697">
        <v>5.4166670000000003</v>
      </c>
      <c r="I2697">
        <v>8.3333329999999997</v>
      </c>
      <c r="K2697">
        <v>4</v>
      </c>
      <c r="L2697">
        <v>4</v>
      </c>
      <c r="Z2697">
        <v>1</v>
      </c>
      <c r="AB2697">
        <v>3</v>
      </c>
      <c r="AK2697">
        <v>3.25</v>
      </c>
    </row>
    <row r="2698" spans="1:42" x14ac:dyDescent="0.2">
      <c r="A2698">
        <v>6441766</v>
      </c>
      <c r="C2698">
        <v>2</v>
      </c>
      <c r="F2698">
        <v>1</v>
      </c>
      <c r="G2698">
        <v>3.4166669999999999</v>
      </c>
      <c r="I2698">
        <v>6.25</v>
      </c>
      <c r="K2698">
        <v>1</v>
      </c>
      <c r="L2698">
        <v>3</v>
      </c>
      <c r="N2698">
        <v>0.5</v>
      </c>
      <c r="Z2698">
        <v>1</v>
      </c>
      <c r="AB2698">
        <v>1</v>
      </c>
      <c r="AG2698">
        <v>1</v>
      </c>
      <c r="AI2698">
        <v>1</v>
      </c>
    </row>
    <row r="2699" spans="1:42" x14ac:dyDescent="0.2">
      <c r="A2699">
        <v>6441781</v>
      </c>
      <c r="B2699">
        <v>2</v>
      </c>
      <c r="D2699">
        <v>2</v>
      </c>
      <c r="G2699">
        <v>2.1666669999999999</v>
      </c>
      <c r="J2699">
        <v>2</v>
      </c>
      <c r="L2699">
        <v>5</v>
      </c>
      <c r="Z2699">
        <v>1</v>
      </c>
      <c r="AB2699">
        <v>1</v>
      </c>
      <c r="AH2699">
        <v>1</v>
      </c>
      <c r="AI2699">
        <v>1</v>
      </c>
    </row>
    <row r="2700" spans="1:42" x14ac:dyDescent="0.2">
      <c r="A2700">
        <v>6441798</v>
      </c>
      <c r="C2700">
        <v>20</v>
      </c>
      <c r="E2700">
        <v>1</v>
      </c>
      <c r="G2700">
        <v>13</v>
      </c>
      <c r="H2700">
        <v>0</v>
      </c>
      <c r="I2700">
        <v>27.083333</v>
      </c>
      <c r="K2700">
        <v>1</v>
      </c>
      <c r="L2700">
        <v>10</v>
      </c>
      <c r="N2700">
        <v>0.75</v>
      </c>
      <c r="Q2700">
        <v>3</v>
      </c>
      <c r="Y2700">
        <v>9</v>
      </c>
      <c r="Z2700">
        <v>30</v>
      </c>
      <c r="AB2700">
        <v>1</v>
      </c>
      <c r="AC2700">
        <v>1</v>
      </c>
      <c r="AE2700">
        <v>1</v>
      </c>
      <c r="AG2700">
        <v>8.3333000000000004E-2</v>
      </c>
      <c r="AH2700">
        <v>2</v>
      </c>
      <c r="AI2700">
        <v>5</v>
      </c>
    </row>
    <row r="2701" spans="1:42" x14ac:dyDescent="0.2">
      <c r="A2701">
        <v>6441810</v>
      </c>
      <c r="H2701">
        <v>1</v>
      </c>
      <c r="I2701">
        <v>3.0833330000000001</v>
      </c>
      <c r="J2701">
        <v>20</v>
      </c>
      <c r="K2701">
        <v>3</v>
      </c>
      <c r="L2701">
        <v>6</v>
      </c>
      <c r="N2701">
        <v>4</v>
      </c>
      <c r="Q2701">
        <v>3</v>
      </c>
      <c r="V2701">
        <v>1</v>
      </c>
      <c r="X2701">
        <v>1</v>
      </c>
      <c r="Y2701">
        <v>2</v>
      </c>
      <c r="Z2701">
        <v>5</v>
      </c>
      <c r="AB2701">
        <v>1</v>
      </c>
      <c r="AC2701">
        <v>6</v>
      </c>
      <c r="AG2701">
        <v>0.33333299999999999</v>
      </c>
      <c r="AH2701">
        <v>20</v>
      </c>
      <c r="AI2701">
        <v>13</v>
      </c>
      <c r="AK2701">
        <v>1.0833330000000001</v>
      </c>
    </row>
    <row r="2702" spans="1:42" x14ac:dyDescent="0.2">
      <c r="A2702">
        <v>6441816</v>
      </c>
      <c r="D2702">
        <v>3</v>
      </c>
      <c r="G2702">
        <v>3.25</v>
      </c>
      <c r="I2702">
        <v>4.1666670000000003</v>
      </c>
      <c r="K2702">
        <v>1</v>
      </c>
      <c r="L2702">
        <v>6</v>
      </c>
      <c r="AG2702">
        <v>2</v>
      </c>
      <c r="AK2702">
        <v>1.0833330000000001</v>
      </c>
    </row>
    <row r="2703" spans="1:42" x14ac:dyDescent="0.2">
      <c r="A2703">
        <v>6441840</v>
      </c>
      <c r="G2703">
        <v>0.16666700000000001</v>
      </c>
      <c r="H2703">
        <v>2</v>
      </c>
      <c r="K2703">
        <v>1</v>
      </c>
      <c r="L2703">
        <v>1</v>
      </c>
      <c r="N2703">
        <v>0.5</v>
      </c>
      <c r="Y2703">
        <v>1</v>
      </c>
      <c r="Z2703">
        <v>1</v>
      </c>
      <c r="AB2703">
        <v>1</v>
      </c>
      <c r="AC2703">
        <v>1</v>
      </c>
      <c r="AG2703">
        <v>0.16666700000000001</v>
      </c>
      <c r="AP2703">
        <v>1.125</v>
      </c>
    </row>
    <row r="2704" spans="1:42" x14ac:dyDescent="0.2">
      <c r="A2704">
        <v>6441845</v>
      </c>
      <c r="C2704">
        <v>2</v>
      </c>
      <c r="I2704">
        <v>2.0833330000000001</v>
      </c>
      <c r="Z2704">
        <v>2</v>
      </c>
      <c r="AI2704">
        <v>1</v>
      </c>
    </row>
    <row r="2705" spans="1:41" x14ac:dyDescent="0.2">
      <c r="A2705">
        <v>6441850</v>
      </c>
      <c r="C2705">
        <v>10</v>
      </c>
      <c r="I2705">
        <v>50</v>
      </c>
      <c r="J2705">
        <v>5</v>
      </c>
      <c r="K2705">
        <v>1</v>
      </c>
      <c r="Z2705">
        <v>1</v>
      </c>
      <c r="AB2705">
        <v>1</v>
      </c>
      <c r="AC2705">
        <v>1</v>
      </c>
      <c r="AI2705">
        <v>1</v>
      </c>
    </row>
    <row r="2706" spans="1:41" x14ac:dyDescent="0.2">
      <c r="A2706">
        <v>6441851</v>
      </c>
      <c r="B2706">
        <v>2</v>
      </c>
      <c r="C2706">
        <v>2</v>
      </c>
      <c r="D2706">
        <v>1</v>
      </c>
      <c r="E2706">
        <v>1</v>
      </c>
      <c r="I2706">
        <v>2.0833330000000001</v>
      </c>
    </row>
    <row r="2707" spans="1:41" x14ac:dyDescent="0.2">
      <c r="A2707">
        <v>6441852</v>
      </c>
      <c r="E2707">
        <v>-3</v>
      </c>
      <c r="F2707">
        <v>1</v>
      </c>
      <c r="I2707">
        <v>67.75</v>
      </c>
      <c r="J2707">
        <v>5</v>
      </c>
      <c r="K2707">
        <v>2</v>
      </c>
      <c r="Z2707">
        <v>120</v>
      </c>
      <c r="AB2707">
        <v>1</v>
      </c>
      <c r="AC2707">
        <v>1</v>
      </c>
      <c r="AI2707">
        <v>1</v>
      </c>
    </row>
    <row r="2708" spans="1:41" x14ac:dyDescent="0.2">
      <c r="A2708">
        <v>6441854</v>
      </c>
      <c r="C2708">
        <v>15</v>
      </c>
      <c r="H2708">
        <v>-1</v>
      </c>
      <c r="I2708">
        <v>1</v>
      </c>
      <c r="J2708">
        <v>2</v>
      </c>
      <c r="K2708">
        <v>1</v>
      </c>
      <c r="N2708">
        <v>3</v>
      </c>
      <c r="V2708">
        <v>6</v>
      </c>
      <c r="X2708">
        <v>1</v>
      </c>
      <c r="Z2708">
        <v>3</v>
      </c>
      <c r="AG2708">
        <v>2</v>
      </c>
      <c r="AH2708">
        <v>5</v>
      </c>
      <c r="AI2708">
        <v>4</v>
      </c>
    </row>
    <row r="2709" spans="1:41" x14ac:dyDescent="0.2">
      <c r="A2709">
        <v>6441856</v>
      </c>
      <c r="B2709">
        <v>4</v>
      </c>
      <c r="D2709">
        <v>2</v>
      </c>
      <c r="E2709">
        <v>1</v>
      </c>
      <c r="G2709">
        <v>6.3333329999999997</v>
      </c>
      <c r="J2709">
        <v>1</v>
      </c>
      <c r="K2709">
        <v>4</v>
      </c>
      <c r="L2709">
        <v>1</v>
      </c>
      <c r="AG2709">
        <v>3</v>
      </c>
      <c r="AK2709">
        <v>5.4166670000000003</v>
      </c>
      <c r="AL2709">
        <v>1.0833330000000001</v>
      </c>
      <c r="AM2709">
        <v>1.0833330000000001</v>
      </c>
    </row>
    <row r="2710" spans="1:41" x14ac:dyDescent="0.2">
      <c r="A2710">
        <v>6441857</v>
      </c>
      <c r="B2710">
        <v>16</v>
      </c>
      <c r="C2710">
        <v>-5</v>
      </c>
      <c r="D2710">
        <v>10</v>
      </c>
      <c r="F2710">
        <v>5</v>
      </c>
      <c r="G2710">
        <v>35</v>
      </c>
      <c r="H2710">
        <v>4.25</v>
      </c>
      <c r="I2710">
        <v>69.833332999999996</v>
      </c>
      <c r="J2710">
        <v>18</v>
      </c>
      <c r="K2710">
        <v>12</v>
      </c>
      <c r="L2710">
        <v>29</v>
      </c>
      <c r="N2710">
        <v>2</v>
      </c>
      <c r="Q2710">
        <v>1</v>
      </c>
      <c r="Y2710">
        <v>11</v>
      </c>
      <c r="Z2710">
        <v>10</v>
      </c>
      <c r="AA2710">
        <v>17</v>
      </c>
      <c r="AB2710">
        <v>19</v>
      </c>
      <c r="AC2710">
        <v>5</v>
      </c>
      <c r="AE2710">
        <v>4</v>
      </c>
      <c r="AG2710">
        <v>0.33333299999999999</v>
      </c>
      <c r="AH2710">
        <v>3</v>
      </c>
      <c r="AI2710">
        <v>0</v>
      </c>
    </row>
    <row r="2711" spans="1:41" x14ac:dyDescent="0.2">
      <c r="A2711">
        <v>6441859</v>
      </c>
      <c r="B2711">
        <v>10</v>
      </c>
      <c r="G2711">
        <v>8.4166670000000003</v>
      </c>
      <c r="I2711">
        <v>25</v>
      </c>
      <c r="L2711">
        <v>3</v>
      </c>
      <c r="Z2711">
        <v>1</v>
      </c>
      <c r="AG2711">
        <v>1</v>
      </c>
      <c r="AH2711">
        <v>2</v>
      </c>
      <c r="AI2711">
        <v>1</v>
      </c>
    </row>
    <row r="2712" spans="1:41" x14ac:dyDescent="0.2">
      <c r="A2712">
        <v>6441860</v>
      </c>
      <c r="B2712">
        <v>-1</v>
      </c>
      <c r="C2712">
        <v>1</v>
      </c>
      <c r="E2712">
        <v>2</v>
      </c>
      <c r="F2712">
        <v>2</v>
      </c>
      <c r="G2712">
        <v>4.3333340000000007</v>
      </c>
      <c r="H2712">
        <v>5</v>
      </c>
      <c r="I2712">
        <v>2.0833330000000001</v>
      </c>
      <c r="J2712">
        <v>5</v>
      </c>
      <c r="K2712">
        <v>1</v>
      </c>
      <c r="L2712">
        <v>7</v>
      </c>
      <c r="V2712">
        <v>2</v>
      </c>
      <c r="Y2712">
        <v>3</v>
      </c>
      <c r="Z2712">
        <v>20</v>
      </c>
      <c r="AB2712">
        <v>10</v>
      </c>
      <c r="AE2712">
        <v>-3</v>
      </c>
      <c r="AG2712">
        <v>0.41666700000000001</v>
      </c>
      <c r="AI2712">
        <v>2</v>
      </c>
    </row>
    <row r="2713" spans="1:41" x14ac:dyDescent="0.2">
      <c r="A2713">
        <v>6441864</v>
      </c>
      <c r="G2713">
        <v>2.1666669999999999</v>
      </c>
      <c r="H2713">
        <v>1</v>
      </c>
      <c r="I2713">
        <v>1</v>
      </c>
      <c r="J2713">
        <v>1</v>
      </c>
      <c r="K2713">
        <v>3</v>
      </c>
      <c r="L2713">
        <v>1</v>
      </c>
      <c r="Y2713">
        <v>2</v>
      </c>
      <c r="AB2713">
        <v>1.5</v>
      </c>
      <c r="AE2713">
        <v>1</v>
      </c>
      <c r="AG2713">
        <v>8.3333000000000004E-2</v>
      </c>
      <c r="AI2713">
        <v>0.222222</v>
      </c>
      <c r="AK2713">
        <v>1.0833330000000001</v>
      </c>
      <c r="AN2713">
        <v>1</v>
      </c>
    </row>
    <row r="2714" spans="1:41" x14ac:dyDescent="0.2">
      <c r="A2714">
        <v>6441865</v>
      </c>
      <c r="B2714">
        <v>1</v>
      </c>
      <c r="E2714">
        <v>1</v>
      </c>
      <c r="G2714">
        <v>1</v>
      </c>
      <c r="H2714">
        <v>1</v>
      </c>
      <c r="K2714">
        <v>2</v>
      </c>
      <c r="U2714">
        <v>0.5</v>
      </c>
      <c r="AG2714">
        <v>5.0833329999999997</v>
      </c>
      <c r="AI2714">
        <v>1</v>
      </c>
      <c r="AK2714">
        <v>2.1666660000000002</v>
      </c>
    </row>
    <row r="2715" spans="1:41" x14ac:dyDescent="0.2">
      <c r="A2715">
        <v>6441866</v>
      </c>
      <c r="B2715">
        <v>2</v>
      </c>
      <c r="D2715">
        <v>2</v>
      </c>
      <c r="E2715">
        <v>6</v>
      </c>
      <c r="F2715">
        <v>2</v>
      </c>
      <c r="G2715">
        <v>2.0833330000000001</v>
      </c>
      <c r="H2715">
        <v>2.125</v>
      </c>
      <c r="I2715">
        <v>10.416665999999999</v>
      </c>
      <c r="K2715">
        <v>4</v>
      </c>
      <c r="L2715">
        <v>3</v>
      </c>
      <c r="U2715">
        <v>1</v>
      </c>
      <c r="X2715">
        <v>1</v>
      </c>
      <c r="Y2715">
        <v>0.5</v>
      </c>
      <c r="Z2715">
        <v>2</v>
      </c>
      <c r="AC2715">
        <v>1</v>
      </c>
      <c r="AG2715">
        <v>3.0833330000000001</v>
      </c>
      <c r="AH2715">
        <v>2</v>
      </c>
      <c r="AL2715">
        <v>1.0833330000000001</v>
      </c>
      <c r="AN2715">
        <v>0.5</v>
      </c>
    </row>
    <row r="2716" spans="1:41" x14ac:dyDescent="0.2">
      <c r="A2716">
        <v>6441867</v>
      </c>
      <c r="F2716">
        <v>1</v>
      </c>
      <c r="I2716">
        <v>2.0833330000000001</v>
      </c>
      <c r="K2716">
        <v>2</v>
      </c>
      <c r="L2716">
        <v>1</v>
      </c>
      <c r="Y2716">
        <v>1</v>
      </c>
      <c r="AB2716">
        <v>2</v>
      </c>
      <c r="AC2716">
        <v>0.5</v>
      </c>
      <c r="AH2716">
        <v>1</v>
      </c>
      <c r="AI2716">
        <v>1</v>
      </c>
    </row>
    <row r="2717" spans="1:41" x14ac:dyDescent="0.2">
      <c r="A2717">
        <v>6441868</v>
      </c>
      <c r="C2717">
        <v>0</v>
      </c>
      <c r="E2717">
        <v>0</v>
      </c>
      <c r="G2717">
        <v>1.0833330000000001</v>
      </c>
      <c r="H2717">
        <v>1</v>
      </c>
      <c r="I2717">
        <v>2.0833330000000001</v>
      </c>
      <c r="J2717">
        <v>1</v>
      </c>
      <c r="K2717">
        <v>0</v>
      </c>
      <c r="Y2717">
        <v>1</v>
      </c>
      <c r="Z2717">
        <v>1</v>
      </c>
      <c r="AB2717">
        <v>1</v>
      </c>
      <c r="AC2717">
        <v>0</v>
      </c>
      <c r="AE2717">
        <v>5</v>
      </c>
      <c r="AG2717">
        <v>8.3333000000000004E-2</v>
      </c>
    </row>
    <row r="2718" spans="1:41" x14ac:dyDescent="0.2">
      <c r="A2718">
        <v>6441873</v>
      </c>
      <c r="E2718">
        <v>1</v>
      </c>
      <c r="K2718">
        <v>1</v>
      </c>
      <c r="AG2718">
        <v>2</v>
      </c>
      <c r="AK2718">
        <v>5.4166670000000003</v>
      </c>
    </row>
    <row r="2719" spans="1:41" x14ac:dyDescent="0.2">
      <c r="A2719">
        <v>6441874</v>
      </c>
      <c r="B2719">
        <v>3</v>
      </c>
      <c r="D2719">
        <v>1</v>
      </c>
      <c r="E2719">
        <v>2</v>
      </c>
      <c r="F2719">
        <v>2</v>
      </c>
      <c r="G2719">
        <v>2.1666669999999999</v>
      </c>
      <c r="I2719">
        <v>8.3333319999999986</v>
      </c>
      <c r="J2719">
        <v>3</v>
      </c>
      <c r="K2719">
        <v>7</v>
      </c>
      <c r="L2719">
        <v>4</v>
      </c>
      <c r="Y2719">
        <v>1.5</v>
      </c>
      <c r="Z2719">
        <v>1</v>
      </c>
      <c r="AB2719">
        <v>1</v>
      </c>
      <c r="AC2719">
        <v>0.25</v>
      </c>
      <c r="AG2719">
        <v>1</v>
      </c>
      <c r="AH2719">
        <v>1</v>
      </c>
      <c r="AI2719">
        <v>3</v>
      </c>
      <c r="AK2719">
        <v>1.0833330000000001</v>
      </c>
    </row>
    <row r="2720" spans="1:41" x14ac:dyDescent="0.2">
      <c r="A2720">
        <v>6441876</v>
      </c>
      <c r="D2720">
        <v>10</v>
      </c>
      <c r="J2720">
        <v>10</v>
      </c>
      <c r="N2720">
        <v>12</v>
      </c>
      <c r="P2720">
        <v>10</v>
      </c>
      <c r="Q2720">
        <v>25</v>
      </c>
      <c r="S2720">
        <v>2</v>
      </c>
      <c r="T2720">
        <v>5</v>
      </c>
      <c r="V2720">
        <v>12</v>
      </c>
      <c r="W2720">
        <v>5</v>
      </c>
      <c r="Z2720">
        <v>10</v>
      </c>
      <c r="AG2720">
        <v>16</v>
      </c>
      <c r="AH2720">
        <v>35</v>
      </c>
      <c r="AI2720">
        <v>15</v>
      </c>
      <c r="AN2720">
        <v>5</v>
      </c>
      <c r="AO2720">
        <v>10</v>
      </c>
    </row>
    <row r="2721" spans="1:40" x14ac:dyDescent="0.2">
      <c r="A2721">
        <v>6441880</v>
      </c>
      <c r="F2721">
        <v>1</v>
      </c>
      <c r="G2721">
        <v>1.0833330000000001</v>
      </c>
      <c r="I2721">
        <v>2.0833330000000001</v>
      </c>
      <c r="K2721">
        <v>1</v>
      </c>
      <c r="Z2721">
        <v>1</v>
      </c>
      <c r="AB2721">
        <v>1</v>
      </c>
    </row>
    <row r="2722" spans="1:40" x14ac:dyDescent="0.2">
      <c r="A2722">
        <v>6441881</v>
      </c>
      <c r="B2722">
        <v>5</v>
      </c>
      <c r="D2722">
        <v>1</v>
      </c>
      <c r="G2722">
        <v>13</v>
      </c>
      <c r="I2722">
        <v>14.583334000000001</v>
      </c>
      <c r="J2722">
        <v>5</v>
      </c>
      <c r="L2722">
        <v>11</v>
      </c>
      <c r="Q2722">
        <v>0.5</v>
      </c>
      <c r="Z2722">
        <v>1</v>
      </c>
      <c r="AH2722">
        <v>2</v>
      </c>
      <c r="AI2722">
        <v>3</v>
      </c>
      <c r="AL2722">
        <v>1</v>
      </c>
    </row>
    <row r="2723" spans="1:40" x14ac:dyDescent="0.2">
      <c r="A2723">
        <v>6441882</v>
      </c>
      <c r="E2723">
        <v>2</v>
      </c>
      <c r="F2723">
        <v>5</v>
      </c>
      <c r="G2723">
        <v>8.1666670000000003</v>
      </c>
      <c r="I2723">
        <v>12.5</v>
      </c>
      <c r="K2723">
        <v>8</v>
      </c>
      <c r="L2723">
        <v>5</v>
      </c>
      <c r="Q2723">
        <v>0.5</v>
      </c>
      <c r="V2723">
        <v>0.5</v>
      </c>
      <c r="Y2723">
        <v>1</v>
      </c>
      <c r="Z2723">
        <v>2</v>
      </c>
      <c r="AB2723">
        <v>2</v>
      </c>
      <c r="AH2723">
        <v>1</v>
      </c>
      <c r="AI2723">
        <v>1</v>
      </c>
    </row>
    <row r="2724" spans="1:40" x14ac:dyDescent="0.2">
      <c r="A2724">
        <v>6441883</v>
      </c>
      <c r="B2724">
        <v>3</v>
      </c>
      <c r="D2724">
        <v>0</v>
      </c>
      <c r="F2724">
        <v>2</v>
      </c>
      <c r="G2724">
        <v>3.25</v>
      </c>
      <c r="H2724">
        <v>1</v>
      </c>
      <c r="I2724">
        <v>2.0833329999999992</v>
      </c>
      <c r="K2724">
        <v>4</v>
      </c>
      <c r="L2724">
        <v>1</v>
      </c>
      <c r="U2724">
        <v>1</v>
      </c>
      <c r="V2724">
        <v>2</v>
      </c>
      <c r="X2724">
        <v>1</v>
      </c>
      <c r="Z2724">
        <v>1</v>
      </c>
      <c r="AB2724">
        <v>1</v>
      </c>
      <c r="AC2724">
        <v>1</v>
      </c>
      <c r="AE2724">
        <v>2</v>
      </c>
      <c r="AG2724">
        <v>8.3333000000000004E-2</v>
      </c>
      <c r="AH2724">
        <v>2</v>
      </c>
      <c r="AI2724">
        <v>2</v>
      </c>
      <c r="AK2724">
        <v>2.1666669999999999</v>
      </c>
    </row>
    <row r="2725" spans="1:40" x14ac:dyDescent="0.2">
      <c r="A2725">
        <v>6441891</v>
      </c>
      <c r="B2725">
        <v>5</v>
      </c>
      <c r="C2725">
        <v>5</v>
      </c>
      <c r="G2725">
        <v>2.1666669999999999</v>
      </c>
      <c r="I2725">
        <v>43.750000999999997</v>
      </c>
      <c r="K2725">
        <v>1</v>
      </c>
      <c r="Z2725">
        <v>15</v>
      </c>
      <c r="AB2725">
        <v>1</v>
      </c>
      <c r="AL2725">
        <v>2</v>
      </c>
    </row>
    <row r="2726" spans="1:40" x14ac:dyDescent="0.2">
      <c r="A2726">
        <v>6441897</v>
      </c>
      <c r="D2726">
        <v>6</v>
      </c>
      <c r="G2726">
        <v>1.0833330000000001</v>
      </c>
      <c r="H2726">
        <v>1</v>
      </c>
      <c r="I2726">
        <v>2.0833330000000001</v>
      </c>
      <c r="J2726">
        <v>5</v>
      </c>
      <c r="K2726">
        <v>2</v>
      </c>
      <c r="Y2726">
        <v>1</v>
      </c>
      <c r="Z2726">
        <v>1</v>
      </c>
      <c r="AB2726">
        <v>2</v>
      </c>
      <c r="AG2726">
        <v>2.5833330000000001</v>
      </c>
      <c r="AK2726">
        <v>1.0833330000000001</v>
      </c>
      <c r="AL2726">
        <v>1.0833330000000001</v>
      </c>
      <c r="AN2726">
        <v>0.50000100000000003</v>
      </c>
    </row>
    <row r="2727" spans="1:40" x14ac:dyDescent="0.2">
      <c r="A2727">
        <v>6441898</v>
      </c>
      <c r="F2727">
        <v>3</v>
      </c>
      <c r="H2727">
        <v>0.125</v>
      </c>
      <c r="I2727">
        <v>1</v>
      </c>
      <c r="J2727">
        <v>350</v>
      </c>
      <c r="K2727">
        <v>7</v>
      </c>
      <c r="N2727">
        <v>6</v>
      </c>
      <c r="X2727">
        <v>4</v>
      </c>
      <c r="Y2727">
        <v>1</v>
      </c>
      <c r="Z2727">
        <v>5</v>
      </c>
      <c r="AC2727">
        <v>10</v>
      </c>
      <c r="AG2727">
        <v>10.083333</v>
      </c>
      <c r="AH2727">
        <v>13</v>
      </c>
      <c r="AI2727">
        <v>20</v>
      </c>
    </row>
    <row r="2728" spans="1:40" x14ac:dyDescent="0.2">
      <c r="A2728">
        <v>6441926</v>
      </c>
      <c r="C2728">
        <v>30</v>
      </c>
      <c r="K2728">
        <v>1</v>
      </c>
      <c r="U2728">
        <v>-0.33333299999999999</v>
      </c>
      <c r="V2728">
        <v>15</v>
      </c>
      <c r="AG2728">
        <v>15</v>
      </c>
      <c r="AH2728">
        <v>15</v>
      </c>
    </row>
    <row r="2729" spans="1:40" x14ac:dyDescent="0.2">
      <c r="A2729">
        <v>6441929</v>
      </c>
      <c r="B2729">
        <v>5</v>
      </c>
      <c r="D2729">
        <v>2</v>
      </c>
      <c r="F2729">
        <v>1</v>
      </c>
      <c r="J2729">
        <v>5</v>
      </c>
      <c r="K2729">
        <v>1</v>
      </c>
      <c r="L2729">
        <v>5</v>
      </c>
      <c r="Y2729">
        <v>2</v>
      </c>
      <c r="Z2729">
        <v>6</v>
      </c>
      <c r="AC2729">
        <v>0.25</v>
      </c>
      <c r="AG2729">
        <v>1</v>
      </c>
      <c r="AK2729">
        <v>6.5</v>
      </c>
    </row>
    <row r="2730" spans="1:40" x14ac:dyDescent="0.2">
      <c r="A2730">
        <v>6441930</v>
      </c>
      <c r="C2730">
        <v>10</v>
      </c>
      <c r="H2730">
        <v>0.125</v>
      </c>
      <c r="I2730">
        <v>1</v>
      </c>
      <c r="J2730">
        <v>41</v>
      </c>
      <c r="L2730">
        <v>10</v>
      </c>
      <c r="N2730">
        <v>3</v>
      </c>
      <c r="V2730">
        <v>23</v>
      </c>
      <c r="X2730">
        <v>4</v>
      </c>
      <c r="Y2730">
        <v>0.33333299999999999</v>
      </c>
      <c r="Z2730">
        <v>15</v>
      </c>
      <c r="AC2730">
        <v>3</v>
      </c>
      <c r="AG2730">
        <v>26.083333</v>
      </c>
      <c r="AH2730">
        <v>35</v>
      </c>
    </row>
    <row r="2731" spans="1:40" x14ac:dyDescent="0.2">
      <c r="A2731">
        <v>6441934</v>
      </c>
      <c r="I2731">
        <v>1</v>
      </c>
      <c r="K2731">
        <v>1</v>
      </c>
      <c r="Y2731">
        <v>1</v>
      </c>
      <c r="Z2731">
        <v>21</v>
      </c>
      <c r="AB2731">
        <v>2</v>
      </c>
      <c r="AI2731">
        <v>25</v>
      </c>
    </row>
    <row r="2732" spans="1:40" x14ac:dyDescent="0.2">
      <c r="A2732">
        <v>6441935</v>
      </c>
      <c r="C2732">
        <v>60</v>
      </c>
      <c r="E2732">
        <v>5</v>
      </c>
      <c r="F2732">
        <v>20</v>
      </c>
      <c r="G2732">
        <v>26</v>
      </c>
      <c r="I2732">
        <v>150</v>
      </c>
      <c r="J2732">
        <v>15</v>
      </c>
      <c r="K2732">
        <v>56</v>
      </c>
      <c r="L2732">
        <v>50</v>
      </c>
      <c r="Q2732">
        <v>15</v>
      </c>
      <c r="Y2732">
        <v>1</v>
      </c>
      <c r="Z2732">
        <v>1</v>
      </c>
      <c r="AB2732">
        <v>1</v>
      </c>
      <c r="AC2732">
        <v>5.25</v>
      </c>
      <c r="AG2732">
        <v>20</v>
      </c>
      <c r="AH2732">
        <v>2</v>
      </c>
      <c r="AI2732">
        <v>2</v>
      </c>
    </row>
    <row r="2733" spans="1:40" x14ac:dyDescent="0.2">
      <c r="A2733">
        <v>6441949</v>
      </c>
      <c r="C2733">
        <v>2</v>
      </c>
      <c r="F2733">
        <v>1</v>
      </c>
      <c r="G2733">
        <v>1.0833330000000001</v>
      </c>
      <c r="I2733">
        <v>4.1666659999999993</v>
      </c>
      <c r="AI2733">
        <v>2</v>
      </c>
      <c r="AJ2733">
        <v>1.0625</v>
      </c>
      <c r="AM2733">
        <v>1.0833330000000001</v>
      </c>
    </row>
    <row r="2734" spans="1:40" x14ac:dyDescent="0.2">
      <c r="A2734">
        <v>6441950</v>
      </c>
      <c r="B2734">
        <v>0</v>
      </c>
      <c r="C2734">
        <v>5</v>
      </c>
      <c r="E2734">
        <v>0</v>
      </c>
      <c r="G2734">
        <v>-13.083333</v>
      </c>
      <c r="H2734">
        <v>1</v>
      </c>
      <c r="I2734">
        <v>29.166667</v>
      </c>
      <c r="J2734">
        <v>7</v>
      </c>
      <c r="K2734">
        <v>3</v>
      </c>
      <c r="L2734">
        <v>0</v>
      </c>
      <c r="Y2734">
        <v>-1</v>
      </c>
      <c r="AA2734">
        <v>1.0625</v>
      </c>
      <c r="AB2734">
        <v>1</v>
      </c>
      <c r="AG2734">
        <v>8.3333000000000004E-2</v>
      </c>
      <c r="AH2734">
        <v>3</v>
      </c>
      <c r="AI2734">
        <v>2</v>
      </c>
      <c r="AK2734">
        <v>5.4166670000000003</v>
      </c>
    </row>
    <row r="2735" spans="1:40" x14ac:dyDescent="0.2">
      <c r="A2735">
        <v>6441954</v>
      </c>
      <c r="I2735">
        <v>16.666665999999999</v>
      </c>
      <c r="J2735">
        <v>5</v>
      </c>
      <c r="L2735">
        <v>20</v>
      </c>
      <c r="Z2735">
        <v>14</v>
      </c>
      <c r="AB2735">
        <v>7</v>
      </c>
      <c r="AC2735">
        <v>1</v>
      </c>
      <c r="AG2735">
        <v>1</v>
      </c>
      <c r="AH2735">
        <v>5</v>
      </c>
      <c r="AI2735">
        <v>7</v>
      </c>
    </row>
    <row r="2736" spans="1:40" x14ac:dyDescent="0.2">
      <c r="A2736">
        <v>6441959</v>
      </c>
      <c r="B2736">
        <v>2</v>
      </c>
      <c r="G2736">
        <v>4.1666670000000003</v>
      </c>
      <c r="I2736">
        <v>13.5</v>
      </c>
      <c r="K2736">
        <v>1</v>
      </c>
      <c r="AA2736">
        <v>5.3125</v>
      </c>
      <c r="AB2736">
        <v>4</v>
      </c>
    </row>
    <row r="2737" spans="1:40" x14ac:dyDescent="0.2">
      <c r="A2737">
        <v>6441960</v>
      </c>
      <c r="D2737">
        <v>1</v>
      </c>
      <c r="G2737">
        <v>7.1666670000000003</v>
      </c>
      <c r="I2737">
        <v>6.25</v>
      </c>
      <c r="J2737">
        <v>1</v>
      </c>
      <c r="L2737">
        <v>25</v>
      </c>
      <c r="Y2737">
        <v>1</v>
      </c>
      <c r="Z2737">
        <v>4</v>
      </c>
      <c r="AB2737">
        <v>2</v>
      </c>
      <c r="AG2737">
        <v>3</v>
      </c>
      <c r="AH2737">
        <v>3</v>
      </c>
      <c r="AI2737">
        <v>2</v>
      </c>
      <c r="AM2737">
        <v>1.0833330000000001</v>
      </c>
    </row>
    <row r="2738" spans="1:40" x14ac:dyDescent="0.2">
      <c r="A2738">
        <v>6441962</v>
      </c>
      <c r="G2738">
        <v>1.0833330000000001</v>
      </c>
      <c r="I2738">
        <v>35.416667000000004</v>
      </c>
      <c r="K2738">
        <v>1</v>
      </c>
      <c r="L2738">
        <v>2</v>
      </c>
      <c r="Y2738">
        <v>1</v>
      </c>
      <c r="Z2738">
        <v>7</v>
      </c>
      <c r="AH2738">
        <v>1</v>
      </c>
      <c r="AI2738">
        <v>10</v>
      </c>
      <c r="AM2738">
        <v>1.0833330000000001</v>
      </c>
    </row>
    <row r="2739" spans="1:40" x14ac:dyDescent="0.2">
      <c r="A2739">
        <v>6441965</v>
      </c>
      <c r="G2739">
        <v>13</v>
      </c>
      <c r="L2739">
        <v>10</v>
      </c>
      <c r="Z2739">
        <v>1</v>
      </c>
      <c r="AC2739">
        <v>2</v>
      </c>
      <c r="AI2739">
        <v>7</v>
      </c>
    </row>
    <row r="2740" spans="1:40" x14ac:dyDescent="0.2">
      <c r="A2740">
        <v>6441972</v>
      </c>
      <c r="C2740">
        <v>6</v>
      </c>
      <c r="D2740">
        <v>10</v>
      </c>
      <c r="N2740">
        <v>1</v>
      </c>
      <c r="AI2740">
        <v>3</v>
      </c>
    </row>
    <row r="2741" spans="1:40" x14ac:dyDescent="0.2">
      <c r="A2741">
        <v>6441973</v>
      </c>
      <c r="E2741">
        <v>1</v>
      </c>
      <c r="G2741">
        <v>1.0833330000000001</v>
      </c>
      <c r="I2741">
        <v>4.1666659999999993</v>
      </c>
      <c r="J2741">
        <v>1</v>
      </c>
      <c r="K2741">
        <v>3</v>
      </c>
      <c r="L2741">
        <v>1</v>
      </c>
      <c r="Q2741">
        <v>0.5</v>
      </c>
      <c r="V2741">
        <v>0.5</v>
      </c>
      <c r="AH2741">
        <v>2</v>
      </c>
      <c r="AK2741">
        <v>2.1666669999999999</v>
      </c>
    </row>
    <row r="2742" spans="1:40" x14ac:dyDescent="0.2">
      <c r="A2742">
        <v>6441979</v>
      </c>
      <c r="D2742">
        <v>2</v>
      </c>
      <c r="G2742">
        <v>4.1666670000000003</v>
      </c>
      <c r="I2742">
        <v>10.416667</v>
      </c>
      <c r="J2742">
        <v>1</v>
      </c>
      <c r="L2742">
        <v>2</v>
      </c>
      <c r="AB2742">
        <v>1</v>
      </c>
      <c r="AH2742">
        <v>1</v>
      </c>
    </row>
    <row r="2743" spans="1:40" x14ac:dyDescent="0.2">
      <c r="A2743">
        <v>6441983</v>
      </c>
      <c r="C2743">
        <v>-1</v>
      </c>
      <c r="K2743">
        <v>1</v>
      </c>
      <c r="L2743">
        <v>5</v>
      </c>
      <c r="N2743">
        <v>0</v>
      </c>
      <c r="Z2743">
        <v>1</v>
      </c>
      <c r="AG2743">
        <v>0</v>
      </c>
      <c r="AH2743">
        <v>1</v>
      </c>
      <c r="AI2743">
        <v>0</v>
      </c>
    </row>
    <row r="2744" spans="1:40" x14ac:dyDescent="0.2">
      <c r="A2744">
        <v>6441990</v>
      </c>
      <c r="B2744">
        <v>15</v>
      </c>
      <c r="C2744">
        <v>10</v>
      </c>
      <c r="D2744">
        <v>6</v>
      </c>
      <c r="E2744">
        <v>10</v>
      </c>
      <c r="G2744">
        <v>30.416667</v>
      </c>
      <c r="H2744">
        <v>1</v>
      </c>
      <c r="I2744">
        <v>26</v>
      </c>
      <c r="J2744">
        <v>10</v>
      </c>
      <c r="K2744">
        <v>1</v>
      </c>
      <c r="L2744">
        <v>15</v>
      </c>
      <c r="N2744">
        <v>1</v>
      </c>
      <c r="Q2744">
        <v>2</v>
      </c>
      <c r="U2744">
        <v>2</v>
      </c>
      <c r="V2744">
        <v>3</v>
      </c>
      <c r="X2744">
        <v>2</v>
      </c>
      <c r="Y2744">
        <v>1</v>
      </c>
      <c r="Z2744">
        <v>0</v>
      </c>
      <c r="AB2744">
        <v>-1</v>
      </c>
      <c r="AG2744">
        <v>0.16666600000000001</v>
      </c>
      <c r="AH2744">
        <v>20</v>
      </c>
      <c r="AI2744">
        <v>50</v>
      </c>
      <c r="AN2744">
        <v>1</v>
      </c>
    </row>
    <row r="2745" spans="1:40" x14ac:dyDescent="0.2">
      <c r="A2745">
        <v>6441991</v>
      </c>
      <c r="K2745">
        <v>1</v>
      </c>
      <c r="L2745">
        <v>2</v>
      </c>
      <c r="Y2745">
        <v>1</v>
      </c>
      <c r="Z2745">
        <v>2</v>
      </c>
      <c r="AB2745">
        <v>2</v>
      </c>
      <c r="AG2745">
        <v>4</v>
      </c>
      <c r="AH2745">
        <v>1</v>
      </c>
      <c r="AI2745">
        <v>2</v>
      </c>
    </row>
    <row r="2746" spans="1:40" x14ac:dyDescent="0.2">
      <c r="A2746">
        <v>6441996</v>
      </c>
      <c r="B2746">
        <v>1</v>
      </c>
      <c r="E2746">
        <v>1</v>
      </c>
      <c r="G2746">
        <v>1.0833330000000001</v>
      </c>
      <c r="I2746">
        <v>1</v>
      </c>
      <c r="L2746">
        <v>1</v>
      </c>
    </row>
    <row r="2747" spans="1:40" x14ac:dyDescent="0.2">
      <c r="A2747">
        <v>6441999</v>
      </c>
      <c r="J2747">
        <v>3</v>
      </c>
      <c r="K2747">
        <v>3</v>
      </c>
      <c r="Q2747">
        <v>2</v>
      </c>
      <c r="Z2747">
        <v>1</v>
      </c>
      <c r="AH2747">
        <v>3</v>
      </c>
    </row>
    <row r="2748" spans="1:40" x14ac:dyDescent="0.2">
      <c r="A2748">
        <v>6442000</v>
      </c>
      <c r="C2748">
        <v>1</v>
      </c>
      <c r="G2748">
        <v>2.1666669999999999</v>
      </c>
      <c r="I2748">
        <v>2.0833330000000001</v>
      </c>
      <c r="K2748">
        <v>0.5</v>
      </c>
      <c r="AB2748">
        <v>0.25</v>
      </c>
      <c r="AI2748">
        <v>0.222222</v>
      </c>
      <c r="AK2748">
        <v>1.0833330000000001</v>
      </c>
    </row>
    <row r="2749" spans="1:40" x14ac:dyDescent="0.2">
      <c r="A2749">
        <v>6442011</v>
      </c>
      <c r="J2749">
        <v>5</v>
      </c>
      <c r="L2749">
        <v>5</v>
      </c>
      <c r="Z2749">
        <v>6</v>
      </c>
      <c r="AA2749">
        <v>1.0625</v>
      </c>
      <c r="AB2749">
        <v>3</v>
      </c>
      <c r="AI2749">
        <v>2</v>
      </c>
    </row>
    <row r="2750" spans="1:40" x14ac:dyDescent="0.2">
      <c r="A2750">
        <v>6442014</v>
      </c>
      <c r="B2750">
        <v>2</v>
      </c>
      <c r="G2750">
        <v>2.1666669999999999</v>
      </c>
      <c r="L2750">
        <v>4</v>
      </c>
      <c r="Q2750">
        <v>0.5</v>
      </c>
      <c r="Z2750">
        <v>2</v>
      </c>
      <c r="AB2750">
        <v>1</v>
      </c>
      <c r="AI2750">
        <v>1</v>
      </c>
    </row>
    <row r="2751" spans="1:40" x14ac:dyDescent="0.2">
      <c r="A2751">
        <v>6442019</v>
      </c>
      <c r="G2751">
        <v>1</v>
      </c>
      <c r="I2751">
        <v>2.0833330000000001</v>
      </c>
      <c r="L2751">
        <v>1</v>
      </c>
      <c r="Z2751">
        <v>6</v>
      </c>
      <c r="AB2751">
        <v>2</v>
      </c>
      <c r="AH2751">
        <v>6</v>
      </c>
      <c r="AI2751">
        <v>3</v>
      </c>
    </row>
    <row r="2752" spans="1:40" x14ac:dyDescent="0.2">
      <c r="A2752">
        <v>6442021</v>
      </c>
      <c r="B2752">
        <v>4</v>
      </c>
      <c r="F2752">
        <v>4</v>
      </c>
      <c r="I2752">
        <v>4.1666670000000003</v>
      </c>
      <c r="J2752">
        <v>1</v>
      </c>
      <c r="K2752">
        <v>4</v>
      </c>
      <c r="AI2752">
        <v>2</v>
      </c>
      <c r="AM2752">
        <v>2.1666669999999999</v>
      </c>
    </row>
    <row r="2753" spans="1:42" x14ac:dyDescent="0.2">
      <c r="A2753">
        <v>6442023</v>
      </c>
      <c r="D2753">
        <v>5</v>
      </c>
      <c r="G2753">
        <v>5.4166670000000003</v>
      </c>
      <c r="I2753">
        <v>6.25</v>
      </c>
      <c r="K2753">
        <v>4</v>
      </c>
      <c r="L2753">
        <v>10</v>
      </c>
      <c r="Y2753">
        <v>3</v>
      </c>
      <c r="Z2753">
        <v>3</v>
      </c>
      <c r="AH2753">
        <v>2</v>
      </c>
      <c r="AP2753">
        <v>2.25</v>
      </c>
    </row>
    <row r="2754" spans="1:42" x14ac:dyDescent="0.2">
      <c r="A2754">
        <v>6442026</v>
      </c>
      <c r="C2754">
        <v>24</v>
      </c>
      <c r="D2754">
        <v>0</v>
      </c>
      <c r="E2754">
        <v>1</v>
      </c>
      <c r="H2754">
        <v>5</v>
      </c>
      <c r="I2754">
        <v>10.416667</v>
      </c>
      <c r="J2754">
        <v>10</v>
      </c>
      <c r="K2754">
        <v>2</v>
      </c>
      <c r="Z2754">
        <v>1</v>
      </c>
      <c r="AG2754">
        <v>5.4166670000000003</v>
      </c>
      <c r="AH2754">
        <v>5</v>
      </c>
      <c r="AI2754">
        <v>7</v>
      </c>
    </row>
    <row r="2755" spans="1:42" x14ac:dyDescent="0.2">
      <c r="A2755">
        <v>6442027</v>
      </c>
      <c r="B2755">
        <v>30</v>
      </c>
      <c r="C2755">
        <v>15</v>
      </c>
      <c r="E2755">
        <v>4</v>
      </c>
      <c r="F2755">
        <v>15</v>
      </c>
      <c r="G2755">
        <v>54</v>
      </c>
      <c r="H2755">
        <v>1</v>
      </c>
      <c r="I2755">
        <v>62.500000999999997</v>
      </c>
      <c r="J2755">
        <v>1</v>
      </c>
      <c r="K2755">
        <v>40</v>
      </c>
      <c r="L2755">
        <v>25</v>
      </c>
      <c r="Q2755">
        <v>0.5</v>
      </c>
      <c r="Y2755">
        <v>0</v>
      </c>
      <c r="Z2755">
        <v>2</v>
      </c>
      <c r="AA2755">
        <v>13.8125</v>
      </c>
      <c r="AB2755">
        <v>2</v>
      </c>
      <c r="AG2755">
        <v>20.083333</v>
      </c>
      <c r="AK2755">
        <v>11.916667</v>
      </c>
    </row>
    <row r="2756" spans="1:42" x14ac:dyDescent="0.2">
      <c r="A2756">
        <v>6442029</v>
      </c>
      <c r="B2756">
        <v>1</v>
      </c>
      <c r="I2756">
        <v>5.1666670000000003</v>
      </c>
    </row>
    <row r="2757" spans="1:42" x14ac:dyDescent="0.2">
      <c r="A2757">
        <v>6442031</v>
      </c>
      <c r="F2757">
        <v>3</v>
      </c>
      <c r="G2757">
        <v>5</v>
      </c>
      <c r="H2757">
        <v>1</v>
      </c>
      <c r="I2757">
        <v>6.25</v>
      </c>
      <c r="K2757">
        <v>4</v>
      </c>
      <c r="L2757">
        <v>20</v>
      </c>
      <c r="Y2757">
        <v>1</v>
      </c>
      <c r="Z2757">
        <v>0.5</v>
      </c>
      <c r="AG2757">
        <v>8.3333000000000004E-2</v>
      </c>
      <c r="AI2757">
        <v>5</v>
      </c>
    </row>
    <row r="2758" spans="1:42" x14ac:dyDescent="0.2">
      <c r="A2758">
        <v>6442049</v>
      </c>
      <c r="B2758">
        <v>5</v>
      </c>
      <c r="F2758">
        <v>1</v>
      </c>
      <c r="G2758">
        <v>3.25</v>
      </c>
      <c r="H2758">
        <v>2.25</v>
      </c>
      <c r="I2758">
        <v>2.0833330000000001</v>
      </c>
      <c r="K2758">
        <v>2</v>
      </c>
      <c r="Q2758">
        <v>3.5</v>
      </c>
      <c r="Z2758">
        <v>2</v>
      </c>
      <c r="AH2758">
        <v>1</v>
      </c>
      <c r="AN2758">
        <v>0.83333299999999999</v>
      </c>
    </row>
    <row r="2759" spans="1:42" x14ac:dyDescent="0.2">
      <c r="A2759">
        <v>6442051</v>
      </c>
      <c r="B2759">
        <v>2</v>
      </c>
      <c r="D2759">
        <v>2</v>
      </c>
      <c r="G2759">
        <v>6.3333329999999997</v>
      </c>
      <c r="H2759">
        <v>1</v>
      </c>
      <c r="I2759">
        <v>6.249998999999999</v>
      </c>
      <c r="J2759">
        <v>1</v>
      </c>
      <c r="L2759">
        <v>3</v>
      </c>
      <c r="N2759">
        <v>0.5</v>
      </c>
      <c r="Y2759">
        <v>1</v>
      </c>
      <c r="Z2759">
        <v>5</v>
      </c>
      <c r="AA2759">
        <v>1.0625</v>
      </c>
      <c r="AB2759">
        <v>2</v>
      </c>
      <c r="AG2759">
        <v>8.3333000000000004E-2</v>
      </c>
      <c r="AH2759">
        <v>1</v>
      </c>
    </row>
    <row r="2760" spans="1:42" x14ac:dyDescent="0.2">
      <c r="A2760">
        <v>6442057</v>
      </c>
      <c r="B2760">
        <v>5</v>
      </c>
      <c r="D2760">
        <v>5</v>
      </c>
      <c r="G2760">
        <v>5.4166670000000003</v>
      </c>
      <c r="I2760">
        <v>6.25</v>
      </c>
      <c r="L2760">
        <v>5</v>
      </c>
      <c r="AI2760">
        <v>2</v>
      </c>
    </row>
    <row r="2761" spans="1:42" x14ac:dyDescent="0.2">
      <c r="A2761">
        <v>6442058</v>
      </c>
      <c r="B2761">
        <v>54</v>
      </c>
      <c r="C2761">
        <v>-26</v>
      </c>
      <c r="E2761">
        <v>6</v>
      </c>
      <c r="G2761">
        <v>104</v>
      </c>
      <c r="I2761">
        <v>244.83333300000001</v>
      </c>
      <c r="K2761">
        <v>10</v>
      </c>
      <c r="L2761">
        <v>48</v>
      </c>
      <c r="Y2761">
        <v>1</v>
      </c>
      <c r="Z2761">
        <v>5</v>
      </c>
      <c r="AB2761">
        <v>5</v>
      </c>
      <c r="AK2761">
        <v>52</v>
      </c>
    </row>
    <row r="2762" spans="1:42" x14ac:dyDescent="0.2">
      <c r="A2762">
        <v>6442064</v>
      </c>
      <c r="L2762">
        <v>1</v>
      </c>
      <c r="AG2762">
        <v>1</v>
      </c>
      <c r="AI2762">
        <v>1</v>
      </c>
      <c r="AK2762">
        <v>1.0833330000000001</v>
      </c>
    </row>
    <row r="2763" spans="1:42" x14ac:dyDescent="0.2">
      <c r="A2763">
        <v>6442076</v>
      </c>
      <c r="B2763">
        <v>2</v>
      </c>
      <c r="D2763">
        <v>2</v>
      </c>
      <c r="F2763">
        <v>2</v>
      </c>
      <c r="I2763">
        <v>10.416667</v>
      </c>
      <c r="J2763">
        <v>4</v>
      </c>
      <c r="K2763">
        <v>2</v>
      </c>
      <c r="L2763">
        <v>4</v>
      </c>
      <c r="Z2763">
        <v>1</v>
      </c>
      <c r="AB2763">
        <v>1</v>
      </c>
      <c r="AG2763">
        <v>1</v>
      </c>
      <c r="AI2763">
        <v>1.5555560000000002</v>
      </c>
    </row>
    <row r="2764" spans="1:42" x14ac:dyDescent="0.2">
      <c r="A2764">
        <v>6442079</v>
      </c>
      <c r="H2764">
        <v>1.125</v>
      </c>
      <c r="L2764">
        <v>1</v>
      </c>
      <c r="AC2764">
        <v>2</v>
      </c>
      <c r="AG2764">
        <v>2</v>
      </c>
      <c r="AH2764">
        <v>0.5</v>
      </c>
    </row>
    <row r="2765" spans="1:42" x14ac:dyDescent="0.2">
      <c r="A2765">
        <v>6442080</v>
      </c>
      <c r="B2765">
        <v>1</v>
      </c>
      <c r="V2765">
        <v>1</v>
      </c>
      <c r="Y2765">
        <v>1</v>
      </c>
      <c r="AA2765">
        <v>1.0625</v>
      </c>
      <c r="AK2765">
        <v>1.0833330000000001</v>
      </c>
    </row>
    <row r="2766" spans="1:42" x14ac:dyDescent="0.2">
      <c r="A2766">
        <v>6442094</v>
      </c>
      <c r="C2766">
        <v>10</v>
      </c>
      <c r="E2766">
        <v>2</v>
      </c>
      <c r="F2766">
        <v>2</v>
      </c>
      <c r="G2766">
        <v>9.3333329999999997</v>
      </c>
      <c r="H2766">
        <v>1</v>
      </c>
      <c r="I2766">
        <v>27.083333</v>
      </c>
      <c r="J2766">
        <v>7</v>
      </c>
      <c r="K2766">
        <v>3</v>
      </c>
      <c r="U2766">
        <v>0.83333299999999999</v>
      </c>
      <c r="Z2766">
        <v>5</v>
      </c>
      <c r="AB2766">
        <v>5</v>
      </c>
      <c r="AG2766">
        <v>8.3333000000000004E-2</v>
      </c>
      <c r="AH2766">
        <v>3</v>
      </c>
      <c r="AI2766">
        <v>21</v>
      </c>
      <c r="AL2766">
        <v>1</v>
      </c>
    </row>
    <row r="2767" spans="1:42" x14ac:dyDescent="0.2">
      <c r="A2767">
        <v>6442097</v>
      </c>
      <c r="E2767">
        <v>1</v>
      </c>
      <c r="K2767">
        <v>1</v>
      </c>
      <c r="AH2767">
        <v>2</v>
      </c>
      <c r="AI2767">
        <v>4</v>
      </c>
    </row>
    <row r="2768" spans="1:42" x14ac:dyDescent="0.2">
      <c r="A2768">
        <v>6442110</v>
      </c>
      <c r="E2768">
        <v>10</v>
      </c>
      <c r="G2768">
        <v>26</v>
      </c>
      <c r="I2768">
        <v>25</v>
      </c>
      <c r="K2768">
        <v>10</v>
      </c>
      <c r="L2768">
        <v>35</v>
      </c>
    </row>
    <row r="2769" spans="1:42" x14ac:dyDescent="0.2">
      <c r="A2769">
        <v>6442114</v>
      </c>
      <c r="D2769">
        <v>3</v>
      </c>
      <c r="E2769">
        <v>5</v>
      </c>
      <c r="L2769">
        <v>5</v>
      </c>
    </row>
    <row r="2770" spans="1:42" x14ac:dyDescent="0.2">
      <c r="A2770">
        <v>6442115</v>
      </c>
      <c r="E2770">
        <v>1</v>
      </c>
      <c r="F2770">
        <v>1</v>
      </c>
      <c r="H2770">
        <v>1</v>
      </c>
      <c r="L2770">
        <v>1</v>
      </c>
      <c r="N2770">
        <v>1</v>
      </c>
      <c r="V2770">
        <v>0.5</v>
      </c>
      <c r="AG2770">
        <v>2.1666669999999999</v>
      </c>
      <c r="AH2770">
        <v>0.5</v>
      </c>
    </row>
    <row r="2771" spans="1:42" x14ac:dyDescent="0.2">
      <c r="A2771">
        <v>6442118</v>
      </c>
      <c r="D2771">
        <v>15</v>
      </c>
      <c r="E2771">
        <v>8</v>
      </c>
      <c r="G2771">
        <v>45.333332999999996</v>
      </c>
      <c r="I2771">
        <v>22.916667</v>
      </c>
      <c r="K2771">
        <v>5</v>
      </c>
      <c r="L2771">
        <v>19</v>
      </c>
      <c r="AB2771">
        <v>2</v>
      </c>
      <c r="AC2771">
        <v>1</v>
      </c>
      <c r="AI2771">
        <v>3</v>
      </c>
      <c r="AP2771">
        <v>1.125</v>
      </c>
    </row>
    <row r="2772" spans="1:42" x14ac:dyDescent="0.2">
      <c r="A2772">
        <v>6442121</v>
      </c>
      <c r="F2772">
        <v>1</v>
      </c>
      <c r="I2772">
        <v>0.41666700000000001</v>
      </c>
      <c r="J2772">
        <v>2</v>
      </c>
      <c r="V2772">
        <v>1</v>
      </c>
      <c r="Z2772">
        <v>1</v>
      </c>
      <c r="AB2772">
        <v>1</v>
      </c>
      <c r="AJ2772">
        <v>0.4375</v>
      </c>
      <c r="AK2772">
        <v>4.1667000000000003E-2</v>
      </c>
    </row>
    <row r="2773" spans="1:42" x14ac:dyDescent="0.2">
      <c r="A2773">
        <v>6442124</v>
      </c>
      <c r="I2773">
        <v>26</v>
      </c>
      <c r="L2773">
        <v>25</v>
      </c>
      <c r="N2773">
        <v>2</v>
      </c>
      <c r="Z2773">
        <v>50</v>
      </c>
      <c r="AB2773">
        <v>30</v>
      </c>
      <c r="AC2773">
        <v>5</v>
      </c>
      <c r="AI2773">
        <v>30</v>
      </c>
    </row>
    <row r="2774" spans="1:42" x14ac:dyDescent="0.2">
      <c r="A2774">
        <v>6442136</v>
      </c>
      <c r="G2774">
        <v>2.1666660000000002</v>
      </c>
      <c r="I2774">
        <v>2.0833330000000001</v>
      </c>
      <c r="L2774">
        <v>1</v>
      </c>
      <c r="AC2774">
        <v>2</v>
      </c>
      <c r="AG2774">
        <v>1</v>
      </c>
      <c r="AH2774">
        <v>0.5</v>
      </c>
      <c r="AI2774">
        <v>1</v>
      </c>
      <c r="AK2774">
        <v>1.0833330000000001</v>
      </c>
    </row>
    <row r="2775" spans="1:42" x14ac:dyDescent="0.2">
      <c r="A2775">
        <v>6442137</v>
      </c>
      <c r="G2775">
        <v>6.5</v>
      </c>
      <c r="I2775">
        <v>6.25</v>
      </c>
      <c r="J2775">
        <v>2</v>
      </c>
      <c r="L2775">
        <v>5</v>
      </c>
      <c r="N2775">
        <v>1</v>
      </c>
      <c r="Z2775">
        <v>1</v>
      </c>
    </row>
    <row r="2776" spans="1:42" x14ac:dyDescent="0.2">
      <c r="A2776">
        <v>6442149</v>
      </c>
      <c r="B2776">
        <v>50</v>
      </c>
      <c r="C2776">
        <v>50</v>
      </c>
      <c r="D2776">
        <v>20</v>
      </c>
      <c r="E2776">
        <v>12</v>
      </c>
      <c r="G2776">
        <v>124.916667</v>
      </c>
      <c r="I2776">
        <v>275</v>
      </c>
      <c r="K2776">
        <v>1</v>
      </c>
      <c r="L2776">
        <v>200</v>
      </c>
      <c r="Z2776">
        <v>40</v>
      </c>
      <c r="AB2776">
        <v>10</v>
      </c>
      <c r="AG2776">
        <v>20</v>
      </c>
      <c r="AH2776">
        <v>0</v>
      </c>
      <c r="AI2776">
        <v>1</v>
      </c>
      <c r="AM2776">
        <v>52</v>
      </c>
      <c r="AN2776">
        <v>0</v>
      </c>
    </row>
    <row r="2777" spans="1:42" x14ac:dyDescent="0.2">
      <c r="A2777">
        <v>6442152</v>
      </c>
      <c r="B2777">
        <v>1</v>
      </c>
      <c r="I2777">
        <v>41.666666999999997</v>
      </c>
      <c r="L2777">
        <v>1</v>
      </c>
      <c r="Z2777">
        <v>10</v>
      </c>
    </row>
    <row r="2778" spans="1:42" x14ac:dyDescent="0.2">
      <c r="A2778">
        <v>6442160</v>
      </c>
      <c r="B2778">
        <v>6</v>
      </c>
      <c r="D2778">
        <v>2</v>
      </c>
      <c r="F2778">
        <v>1</v>
      </c>
      <c r="G2778">
        <v>1.0833330000000001</v>
      </c>
      <c r="H2778">
        <v>2</v>
      </c>
      <c r="I2778">
        <v>6.25</v>
      </c>
      <c r="J2778">
        <v>2</v>
      </c>
      <c r="K2778">
        <v>1</v>
      </c>
      <c r="L2778">
        <v>14</v>
      </c>
      <c r="N2778">
        <v>1.25</v>
      </c>
      <c r="V2778">
        <v>0.5</v>
      </c>
      <c r="X2778">
        <v>0.33333299999999999</v>
      </c>
      <c r="Z2778">
        <v>6</v>
      </c>
      <c r="AG2778">
        <v>1.1666669999999999</v>
      </c>
      <c r="AI2778">
        <v>4</v>
      </c>
      <c r="AK2778">
        <v>2.2083660000000003</v>
      </c>
      <c r="AM2778">
        <v>4.1700000000000001E-2</v>
      </c>
    </row>
    <row r="2779" spans="1:42" x14ac:dyDescent="0.2">
      <c r="A2779">
        <v>6442161</v>
      </c>
      <c r="K2779">
        <v>1</v>
      </c>
      <c r="L2779">
        <v>10</v>
      </c>
      <c r="N2779">
        <v>1</v>
      </c>
      <c r="Z2779">
        <v>3</v>
      </c>
      <c r="AB2779">
        <v>3</v>
      </c>
      <c r="AC2779">
        <v>25</v>
      </c>
      <c r="AI2779">
        <v>1</v>
      </c>
    </row>
    <row r="2780" spans="1:42" x14ac:dyDescent="0.2">
      <c r="A2780">
        <v>6442162</v>
      </c>
      <c r="E2780">
        <v>-0.20833299999999999</v>
      </c>
      <c r="G2780">
        <v>-1.0833330000000001</v>
      </c>
      <c r="I2780">
        <v>22.916667</v>
      </c>
      <c r="J2780">
        <v>9</v>
      </c>
      <c r="L2780">
        <v>30</v>
      </c>
      <c r="N2780">
        <v>2</v>
      </c>
      <c r="V2780">
        <v>3</v>
      </c>
      <c r="Z2780">
        <v>-1</v>
      </c>
      <c r="AB2780">
        <v>-1</v>
      </c>
      <c r="AC2780">
        <v>3</v>
      </c>
      <c r="AH2780">
        <v>5</v>
      </c>
      <c r="AI2780">
        <v>10</v>
      </c>
    </row>
    <row r="2781" spans="1:42" x14ac:dyDescent="0.2">
      <c r="A2781">
        <v>6442164</v>
      </c>
      <c r="E2781">
        <v>5</v>
      </c>
      <c r="I2781">
        <v>1</v>
      </c>
      <c r="N2781">
        <v>2</v>
      </c>
      <c r="Z2781">
        <v>3</v>
      </c>
      <c r="AC2781">
        <v>1</v>
      </c>
      <c r="AG2781">
        <v>8.3333000000000004E-2</v>
      </c>
      <c r="AH2781">
        <v>8</v>
      </c>
      <c r="AI2781">
        <v>10</v>
      </c>
    </row>
    <row r="2782" spans="1:42" x14ac:dyDescent="0.2">
      <c r="A2782">
        <v>6442172</v>
      </c>
      <c r="B2782">
        <v>1</v>
      </c>
      <c r="C2782">
        <v>2</v>
      </c>
      <c r="G2782">
        <v>1.0833330000000001</v>
      </c>
      <c r="I2782">
        <v>1</v>
      </c>
      <c r="AG2782">
        <v>1</v>
      </c>
      <c r="AI2782">
        <v>1</v>
      </c>
      <c r="AK2782">
        <v>1.0833330000000001</v>
      </c>
    </row>
    <row r="2783" spans="1:42" x14ac:dyDescent="0.2">
      <c r="A2783">
        <v>6442174</v>
      </c>
      <c r="C2783">
        <v>4</v>
      </c>
      <c r="D2783">
        <v>5</v>
      </c>
      <c r="F2783">
        <v>5</v>
      </c>
      <c r="I2783">
        <v>2.0833330000000001</v>
      </c>
      <c r="J2783">
        <v>8</v>
      </c>
      <c r="K2783">
        <v>1</v>
      </c>
      <c r="L2783">
        <v>3</v>
      </c>
      <c r="N2783">
        <v>2</v>
      </c>
      <c r="Q2783">
        <v>1</v>
      </c>
      <c r="U2783">
        <v>1</v>
      </c>
      <c r="V2783">
        <v>2</v>
      </c>
      <c r="X2783">
        <v>1</v>
      </c>
      <c r="AB2783">
        <v>1</v>
      </c>
      <c r="AG2783">
        <v>4.0833329999999997</v>
      </c>
      <c r="AH2783">
        <v>5</v>
      </c>
      <c r="AI2783">
        <v>4</v>
      </c>
      <c r="AK2783">
        <v>5.4166670000000003</v>
      </c>
      <c r="AL2783">
        <v>1.0833330000000001</v>
      </c>
      <c r="AP2783">
        <v>1.125</v>
      </c>
    </row>
    <row r="2784" spans="1:42" x14ac:dyDescent="0.2">
      <c r="A2784">
        <v>6442176</v>
      </c>
      <c r="B2784">
        <v>1</v>
      </c>
      <c r="G2784">
        <v>1</v>
      </c>
      <c r="I2784">
        <v>1</v>
      </c>
      <c r="K2784">
        <v>1</v>
      </c>
      <c r="AG2784">
        <v>1</v>
      </c>
      <c r="AK2784">
        <v>1.0833330000000001</v>
      </c>
    </row>
    <row r="2785" spans="1:42" x14ac:dyDescent="0.2">
      <c r="A2785">
        <v>6442177</v>
      </c>
      <c r="D2785">
        <v>0</v>
      </c>
      <c r="E2785">
        <v>0</v>
      </c>
      <c r="I2785">
        <v>2.0833330000000001</v>
      </c>
      <c r="J2785">
        <v>0</v>
      </c>
      <c r="K2785">
        <v>0</v>
      </c>
      <c r="L2785">
        <v>3</v>
      </c>
      <c r="N2785">
        <v>2</v>
      </c>
      <c r="O2785">
        <v>0</v>
      </c>
      <c r="Q2785">
        <v>1</v>
      </c>
      <c r="V2785">
        <v>2</v>
      </c>
      <c r="X2785">
        <v>0</v>
      </c>
      <c r="Z2785">
        <v>0</v>
      </c>
      <c r="AB2785">
        <v>1</v>
      </c>
      <c r="AC2785">
        <v>2.25</v>
      </c>
      <c r="AE2785">
        <v>0</v>
      </c>
      <c r="AG2785">
        <v>0.16666700000000001</v>
      </c>
      <c r="AH2785">
        <v>0</v>
      </c>
      <c r="AI2785">
        <v>1</v>
      </c>
      <c r="AN2785">
        <v>1</v>
      </c>
    </row>
    <row r="2786" spans="1:42" x14ac:dyDescent="0.2">
      <c r="A2786">
        <v>6442178</v>
      </c>
      <c r="C2786">
        <v>0</v>
      </c>
      <c r="D2786">
        <v>0</v>
      </c>
      <c r="J2786">
        <v>20</v>
      </c>
      <c r="K2786">
        <v>4</v>
      </c>
      <c r="Q2786">
        <v>4</v>
      </c>
      <c r="V2786">
        <v>1</v>
      </c>
      <c r="Z2786">
        <v>2</v>
      </c>
      <c r="AB2786">
        <v>1</v>
      </c>
      <c r="AG2786">
        <v>0</v>
      </c>
      <c r="AH2786">
        <v>4</v>
      </c>
      <c r="AI2786">
        <v>5</v>
      </c>
    </row>
    <row r="2787" spans="1:42" x14ac:dyDescent="0.2">
      <c r="A2787">
        <v>6442181</v>
      </c>
      <c r="B2787">
        <v>10</v>
      </c>
      <c r="C2787">
        <v>3</v>
      </c>
      <c r="D2787">
        <v>4</v>
      </c>
      <c r="G2787">
        <v>13</v>
      </c>
      <c r="I2787">
        <v>14.583333</v>
      </c>
      <c r="J2787">
        <v>2</v>
      </c>
      <c r="K2787">
        <v>3</v>
      </c>
      <c r="L2787">
        <v>8</v>
      </c>
      <c r="N2787">
        <v>1</v>
      </c>
      <c r="AB2787">
        <v>0</v>
      </c>
      <c r="AH2787">
        <v>1</v>
      </c>
      <c r="AI2787">
        <v>1</v>
      </c>
    </row>
    <row r="2788" spans="1:42" x14ac:dyDescent="0.2">
      <c r="A2788">
        <v>6442183</v>
      </c>
      <c r="C2788">
        <v>10</v>
      </c>
      <c r="H2788">
        <v>1.125</v>
      </c>
      <c r="K2788">
        <v>2</v>
      </c>
      <c r="Q2788">
        <v>3</v>
      </c>
      <c r="X2788">
        <v>1</v>
      </c>
      <c r="AI2788">
        <v>1</v>
      </c>
      <c r="AK2788">
        <v>1.0833330000000001</v>
      </c>
      <c r="AM2788">
        <v>1.0833330000000001</v>
      </c>
    </row>
    <row r="2789" spans="1:42" x14ac:dyDescent="0.2">
      <c r="A2789">
        <v>6442187</v>
      </c>
      <c r="B2789">
        <v>2</v>
      </c>
      <c r="D2789">
        <v>2</v>
      </c>
      <c r="G2789">
        <v>2.1666669999999999</v>
      </c>
      <c r="K2789">
        <v>1</v>
      </c>
      <c r="V2789">
        <v>0.5</v>
      </c>
      <c r="AB2789">
        <v>1</v>
      </c>
      <c r="AC2789">
        <v>0.5</v>
      </c>
    </row>
    <row r="2790" spans="1:42" x14ac:dyDescent="0.2">
      <c r="A2790">
        <v>6442189</v>
      </c>
      <c r="C2790">
        <v>0</v>
      </c>
      <c r="F2790">
        <v>5</v>
      </c>
      <c r="K2790">
        <v>1</v>
      </c>
      <c r="L2790">
        <v>2</v>
      </c>
      <c r="P2790">
        <v>1</v>
      </c>
      <c r="Q2790">
        <v>1</v>
      </c>
      <c r="V2790">
        <v>1</v>
      </c>
      <c r="Z2790">
        <v>1</v>
      </c>
      <c r="AC2790">
        <v>2</v>
      </c>
      <c r="AG2790">
        <v>0</v>
      </c>
      <c r="AH2790">
        <v>0</v>
      </c>
      <c r="AI2790">
        <v>2</v>
      </c>
      <c r="AK2790">
        <v>-3.3306690738754696E-16</v>
      </c>
    </row>
    <row r="2791" spans="1:42" x14ac:dyDescent="0.2">
      <c r="A2791">
        <v>6442192</v>
      </c>
      <c r="B2791">
        <v>4</v>
      </c>
      <c r="D2791">
        <v>1</v>
      </c>
      <c r="G2791">
        <v>3</v>
      </c>
      <c r="H2791">
        <v>1.125</v>
      </c>
      <c r="I2791">
        <v>10.416667</v>
      </c>
      <c r="J2791">
        <v>5</v>
      </c>
      <c r="K2791">
        <v>1</v>
      </c>
      <c r="L2791">
        <v>4</v>
      </c>
      <c r="Y2791">
        <v>2</v>
      </c>
      <c r="Z2791">
        <v>1.125</v>
      </c>
      <c r="AB2791">
        <v>1</v>
      </c>
      <c r="AC2791">
        <v>1</v>
      </c>
      <c r="AD2791">
        <v>0.5</v>
      </c>
    </row>
    <row r="2792" spans="1:42" x14ac:dyDescent="0.2">
      <c r="A2792">
        <v>6442199</v>
      </c>
      <c r="B2792">
        <v>1</v>
      </c>
      <c r="C2792">
        <v>43</v>
      </c>
      <c r="E2792">
        <v>5</v>
      </c>
      <c r="F2792">
        <v>5</v>
      </c>
      <c r="G2792">
        <v>28.083333</v>
      </c>
      <c r="H2792">
        <v>1</v>
      </c>
      <c r="I2792">
        <v>2.0833330000000001</v>
      </c>
      <c r="J2792">
        <v>5</v>
      </c>
      <c r="L2792">
        <v>10</v>
      </c>
      <c r="V2792">
        <v>1</v>
      </c>
      <c r="AG2792">
        <v>10.083333</v>
      </c>
      <c r="AH2792">
        <v>1</v>
      </c>
      <c r="AI2792">
        <v>2</v>
      </c>
      <c r="AK2792">
        <v>13</v>
      </c>
    </row>
    <row r="2793" spans="1:42" x14ac:dyDescent="0.2">
      <c r="A2793">
        <v>6442201</v>
      </c>
      <c r="G2793">
        <v>14.083333</v>
      </c>
      <c r="I2793">
        <v>25</v>
      </c>
      <c r="K2793">
        <v>1</v>
      </c>
      <c r="L2793">
        <v>10</v>
      </c>
      <c r="Z2793">
        <v>5</v>
      </c>
      <c r="AB2793">
        <v>5</v>
      </c>
      <c r="AG2793">
        <v>1</v>
      </c>
      <c r="AH2793">
        <v>2</v>
      </c>
      <c r="AI2793">
        <v>1</v>
      </c>
    </row>
    <row r="2794" spans="1:42" x14ac:dyDescent="0.2">
      <c r="A2794">
        <v>6442208</v>
      </c>
      <c r="E2794">
        <v>5</v>
      </c>
      <c r="F2794">
        <v>5</v>
      </c>
      <c r="G2794">
        <v>7</v>
      </c>
      <c r="I2794">
        <v>18.75</v>
      </c>
      <c r="K2794">
        <v>11</v>
      </c>
      <c r="L2794">
        <v>10</v>
      </c>
      <c r="Y2794">
        <v>1</v>
      </c>
      <c r="Z2794">
        <v>1</v>
      </c>
      <c r="AA2794">
        <v>5.3125</v>
      </c>
      <c r="AB2794">
        <v>18</v>
      </c>
      <c r="AP2794">
        <v>9</v>
      </c>
    </row>
    <row r="2795" spans="1:42" x14ac:dyDescent="0.2">
      <c r="A2795">
        <v>6442210</v>
      </c>
      <c r="E2795">
        <v>1</v>
      </c>
      <c r="G2795">
        <v>10.583333</v>
      </c>
      <c r="I2795">
        <v>12.500001000000001</v>
      </c>
      <c r="K2795">
        <v>1</v>
      </c>
    </row>
    <row r="2796" spans="1:42" x14ac:dyDescent="0.2">
      <c r="A2796">
        <v>6442213</v>
      </c>
      <c r="D2796">
        <v>0</v>
      </c>
      <c r="F2796">
        <v>1</v>
      </c>
      <c r="I2796">
        <v>2.0833330000000001</v>
      </c>
      <c r="K2796">
        <v>1</v>
      </c>
      <c r="L2796">
        <v>0</v>
      </c>
      <c r="N2796">
        <v>1</v>
      </c>
      <c r="V2796">
        <v>1</v>
      </c>
      <c r="Y2796">
        <v>0</v>
      </c>
      <c r="Z2796">
        <v>10</v>
      </c>
      <c r="AC2796">
        <v>0.25</v>
      </c>
      <c r="AH2796">
        <v>5</v>
      </c>
      <c r="AI2796">
        <v>5</v>
      </c>
      <c r="AM2796">
        <v>4.1667000000000003E-2</v>
      </c>
    </row>
    <row r="2797" spans="1:42" x14ac:dyDescent="0.2">
      <c r="A2797">
        <v>6442215</v>
      </c>
      <c r="G2797">
        <v>13</v>
      </c>
    </row>
    <row r="2798" spans="1:42" x14ac:dyDescent="0.2">
      <c r="A2798">
        <v>6442224</v>
      </c>
      <c r="B2798">
        <v>2</v>
      </c>
      <c r="G2798">
        <v>3.25</v>
      </c>
      <c r="I2798">
        <v>6.25</v>
      </c>
      <c r="J2798">
        <v>4</v>
      </c>
      <c r="L2798">
        <v>1</v>
      </c>
      <c r="Z2798">
        <v>3</v>
      </c>
      <c r="AB2798">
        <v>2</v>
      </c>
      <c r="AI2798">
        <v>1</v>
      </c>
      <c r="AK2798">
        <v>1.0833330000000001</v>
      </c>
    </row>
    <row r="2799" spans="1:42" x14ac:dyDescent="0.2">
      <c r="A2799">
        <v>6442226</v>
      </c>
      <c r="B2799">
        <v>5</v>
      </c>
      <c r="C2799">
        <v>8</v>
      </c>
      <c r="G2799">
        <v>9.75</v>
      </c>
      <c r="H2799">
        <v>1</v>
      </c>
      <c r="I2799">
        <v>13.5</v>
      </c>
      <c r="K2799">
        <v>4</v>
      </c>
      <c r="L2799">
        <v>2</v>
      </c>
      <c r="N2799">
        <v>1</v>
      </c>
      <c r="Z2799">
        <v>20</v>
      </c>
      <c r="AB2799">
        <v>1.5</v>
      </c>
      <c r="AI2799">
        <v>1</v>
      </c>
      <c r="AK2799">
        <v>5.4166670000000003</v>
      </c>
    </row>
    <row r="2800" spans="1:42" x14ac:dyDescent="0.2">
      <c r="A2800">
        <v>6442227</v>
      </c>
      <c r="B2800">
        <v>38</v>
      </c>
      <c r="C2800">
        <v>33</v>
      </c>
      <c r="D2800">
        <v>4</v>
      </c>
      <c r="E2800">
        <v>14</v>
      </c>
      <c r="F2800">
        <v>21.5</v>
      </c>
      <c r="G2800">
        <v>57.500000999999983</v>
      </c>
      <c r="H2800">
        <v>2.625</v>
      </c>
      <c r="I2800">
        <v>203.58333299999998</v>
      </c>
      <c r="J2800">
        <v>12</v>
      </c>
      <c r="K2800">
        <v>17.5</v>
      </c>
      <c r="L2800">
        <v>43</v>
      </c>
      <c r="V2800">
        <v>0.5</v>
      </c>
      <c r="Z2800">
        <v>26</v>
      </c>
      <c r="AA2800">
        <v>11.3125</v>
      </c>
      <c r="AB2800">
        <v>20</v>
      </c>
      <c r="AC2800">
        <v>0.75</v>
      </c>
      <c r="AE2800">
        <v>0.33333299999999999</v>
      </c>
      <c r="AG2800">
        <v>12.416667</v>
      </c>
      <c r="AH2800">
        <v>1.5</v>
      </c>
      <c r="AI2800">
        <v>7.4444439999999998</v>
      </c>
      <c r="AJ2800">
        <v>1.0625</v>
      </c>
      <c r="AK2800">
        <v>21.666669000000002</v>
      </c>
      <c r="AL2800">
        <v>4.0833329999999997</v>
      </c>
      <c r="AM2800">
        <v>-0.625</v>
      </c>
      <c r="AN2800">
        <v>0.25</v>
      </c>
      <c r="AP2800">
        <v>1.125</v>
      </c>
    </row>
    <row r="2801" spans="1:42" x14ac:dyDescent="0.2">
      <c r="A2801">
        <v>6442228</v>
      </c>
      <c r="F2801">
        <v>1</v>
      </c>
      <c r="I2801">
        <v>4.1666670000000003</v>
      </c>
      <c r="J2801">
        <v>2</v>
      </c>
      <c r="Y2801">
        <v>0.16666700000000001</v>
      </c>
      <c r="Z2801">
        <v>2.5</v>
      </c>
      <c r="AA2801">
        <v>0.8125</v>
      </c>
      <c r="AK2801">
        <v>3.2916669999999999</v>
      </c>
    </row>
    <row r="2802" spans="1:42" x14ac:dyDescent="0.2">
      <c r="A2802">
        <v>6442229</v>
      </c>
      <c r="B2802">
        <v>6</v>
      </c>
      <c r="C2802">
        <v>6</v>
      </c>
      <c r="D2802">
        <v>1</v>
      </c>
      <c r="G2802">
        <v>3.25</v>
      </c>
      <c r="I2802">
        <v>11.5</v>
      </c>
      <c r="J2802">
        <v>0.25</v>
      </c>
      <c r="K2802">
        <v>1</v>
      </c>
      <c r="Q2802">
        <v>3</v>
      </c>
      <c r="V2802">
        <v>1</v>
      </c>
      <c r="AG2802">
        <v>2</v>
      </c>
      <c r="AH2802">
        <v>3.25</v>
      </c>
      <c r="AI2802">
        <v>1</v>
      </c>
      <c r="AK2802">
        <v>2.625</v>
      </c>
    </row>
    <row r="2803" spans="1:42" x14ac:dyDescent="0.2">
      <c r="A2803">
        <v>6442241</v>
      </c>
      <c r="B2803">
        <v>28</v>
      </c>
      <c r="C2803">
        <v>26.06</v>
      </c>
      <c r="D2803">
        <v>2</v>
      </c>
      <c r="E2803">
        <v>3</v>
      </c>
      <c r="F2803">
        <v>6</v>
      </c>
      <c r="G2803">
        <v>30.333335000000002</v>
      </c>
      <c r="H2803">
        <v>1.125</v>
      </c>
      <c r="I2803">
        <v>158.33333499999998</v>
      </c>
      <c r="J2803">
        <v>18</v>
      </c>
      <c r="K2803">
        <v>13</v>
      </c>
      <c r="L2803">
        <v>35.625</v>
      </c>
      <c r="M2803">
        <v>8.3333000000000004E-2</v>
      </c>
      <c r="N2803">
        <v>1</v>
      </c>
      <c r="P2803">
        <v>0.33</v>
      </c>
      <c r="Q2803">
        <v>2</v>
      </c>
      <c r="Z2803">
        <v>3</v>
      </c>
      <c r="AC2803">
        <v>0.5</v>
      </c>
      <c r="AG2803">
        <v>8.9166670000000003</v>
      </c>
      <c r="AH2803">
        <v>0.25</v>
      </c>
      <c r="AI2803">
        <v>7.3333440000000003</v>
      </c>
      <c r="AJ2803">
        <v>6.25E-2</v>
      </c>
      <c r="AK2803">
        <v>24.583333</v>
      </c>
      <c r="AN2803">
        <v>0.33333299999999999</v>
      </c>
      <c r="AP2803">
        <v>1.125</v>
      </c>
    </row>
    <row r="2804" spans="1:42" x14ac:dyDescent="0.2">
      <c r="A2804">
        <v>6442246</v>
      </c>
      <c r="B2804">
        <v>494</v>
      </c>
      <c r="C2804">
        <v>892</v>
      </c>
      <c r="D2804">
        <v>270</v>
      </c>
      <c r="E2804">
        <v>713</v>
      </c>
      <c r="F2804">
        <v>150</v>
      </c>
      <c r="G2804">
        <v>791.83333100000004</v>
      </c>
      <c r="I2804">
        <v>1798.333331</v>
      </c>
      <c r="J2804">
        <v>599</v>
      </c>
      <c r="K2804">
        <v>175</v>
      </c>
      <c r="L2804">
        <v>75</v>
      </c>
      <c r="N2804">
        <v>1</v>
      </c>
      <c r="Q2804">
        <v>13</v>
      </c>
      <c r="Z2804">
        <v>5</v>
      </c>
      <c r="AB2804">
        <v>2</v>
      </c>
      <c r="AG2804">
        <v>325.08333299999998</v>
      </c>
      <c r="AH2804">
        <v>239</v>
      </c>
      <c r="AI2804">
        <v>0</v>
      </c>
      <c r="AK2804">
        <v>778.91667299999995</v>
      </c>
    </row>
    <row r="2805" spans="1:42" x14ac:dyDescent="0.2">
      <c r="A2805">
        <v>6442247</v>
      </c>
      <c r="B2805">
        <v>6</v>
      </c>
      <c r="C2805">
        <v>8</v>
      </c>
      <c r="D2805">
        <v>5</v>
      </c>
      <c r="E2805">
        <v>26</v>
      </c>
      <c r="F2805">
        <v>10</v>
      </c>
      <c r="G2805">
        <v>83.416667000000004</v>
      </c>
      <c r="H2805">
        <v>1</v>
      </c>
      <c r="I2805">
        <v>172.91666699999999</v>
      </c>
      <c r="J2805">
        <v>30</v>
      </c>
      <c r="K2805">
        <v>23</v>
      </c>
      <c r="L2805">
        <v>6</v>
      </c>
      <c r="Q2805">
        <v>0.5</v>
      </c>
      <c r="V2805">
        <v>-0.25</v>
      </c>
      <c r="AG2805">
        <v>14.083333</v>
      </c>
      <c r="AI2805">
        <v>2</v>
      </c>
      <c r="AK2805">
        <v>0.5833330000000001</v>
      </c>
      <c r="AM2805">
        <v>52</v>
      </c>
    </row>
    <row r="2806" spans="1:42" x14ac:dyDescent="0.2">
      <c r="A2806">
        <v>6442248</v>
      </c>
      <c r="B2806">
        <v>1</v>
      </c>
      <c r="C2806">
        <v>1</v>
      </c>
      <c r="J2806">
        <v>2</v>
      </c>
      <c r="L2806">
        <v>2</v>
      </c>
      <c r="Y2806">
        <v>1</v>
      </c>
      <c r="Z2806">
        <v>3</v>
      </c>
      <c r="AA2806">
        <v>2.125</v>
      </c>
      <c r="AB2806">
        <v>2</v>
      </c>
      <c r="AH2806">
        <v>0.5</v>
      </c>
      <c r="AI2806">
        <v>1</v>
      </c>
      <c r="AK2806">
        <v>1.0833330000000001</v>
      </c>
    </row>
    <row r="2807" spans="1:42" x14ac:dyDescent="0.2">
      <c r="A2807">
        <v>6442254</v>
      </c>
      <c r="B2807">
        <v>5</v>
      </c>
      <c r="E2807">
        <v>2</v>
      </c>
      <c r="F2807">
        <v>3</v>
      </c>
      <c r="G2807">
        <v>3.25</v>
      </c>
      <c r="I2807">
        <v>4.1666670000000003</v>
      </c>
      <c r="K2807">
        <v>1</v>
      </c>
      <c r="L2807">
        <v>8</v>
      </c>
      <c r="Z2807">
        <v>1</v>
      </c>
      <c r="AB2807">
        <v>1</v>
      </c>
      <c r="AK2807">
        <v>2.1666669999999999</v>
      </c>
      <c r="AM2807">
        <v>2.1666669999999999</v>
      </c>
    </row>
    <row r="2808" spans="1:42" x14ac:dyDescent="0.2">
      <c r="A2808">
        <v>6442255</v>
      </c>
      <c r="F2808">
        <v>2</v>
      </c>
      <c r="I2808">
        <v>1</v>
      </c>
      <c r="K2808">
        <v>2</v>
      </c>
      <c r="AK2808">
        <v>2.1666669999999999</v>
      </c>
      <c r="AM2808">
        <v>2.1666669999999999</v>
      </c>
    </row>
    <row r="2809" spans="1:42" x14ac:dyDescent="0.2">
      <c r="A2809">
        <v>6442262</v>
      </c>
      <c r="B2809">
        <v>1</v>
      </c>
      <c r="C2809">
        <v>1</v>
      </c>
      <c r="D2809">
        <v>1</v>
      </c>
      <c r="G2809">
        <v>1.0833330000000001</v>
      </c>
      <c r="I2809">
        <v>2.0833330000000001</v>
      </c>
      <c r="J2809">
        <v>3</v>
      </c>
      <c r="K2809">
        <v>1</v>
      </c>
      <c r="Z2809">
        <v>1</v>
      </c>
      <c r="AB2809">
        <v>2</v>
      </c>
      <c r="AI2809">
        <v>0.111111</v>
      </c>
      <c r="AK2809">
        <v>1.0833330000000001</v>
      </c>
    </row>
    <row r="2810" spans="1:42" x14ac:dyDescent="0.2">
      <c r="A2810">
        <v>6442265</v>
      </c>
      <c r="B2810">
        <v>5</v>
      </c>
      <c r="I2810">
        <v>6.25</v>
      </c>
      <c r="K2810">
        <v>2</v>
      </c>
      <c r="L2810">
        <v>5</v>
      </c>
    </row>
    <row r="2811" spans="1:42" x14ac:dyDescent="0.2">
      <c r="A2811">
        <v>6442269</v>
      </c>
      <c r="Z2811">
        <v>1</v>
      </c>
      <c r="AA2811">
        <v>1.0625</v>
      </c>
      <c r="AB2811">
        <v>2</v>
      </c>
    </row>
    <row r="2812" spans="1:42" x14ac:dyDescent="0.2">
      <c r="A2812">
        <v>6442272</v>
      </c>
      <c r="F2812">
        <v>1</v>
      </c>
      <c r="I2812">
        <v>6.25</v>
      </c>
      <c r="K2812">
        <v>1</v>
      </c>
      <c r="AM2812">
        <v>5.4166670000000003</v>
      </c>
    </row>
    <row r="2813" spans="1:42" x14ac:dyDescent="0.2">
      <c r="A2813">
        <v>6442274</v>
      </c>
      <c r="F2813">
        <v>2</v>
      </c>
      <c r="I2813">
        <v>8.3333329999999997</v>
      </c>
      <c r="J2813">
        <v>5</v>
      </c>
      <c r="K2813">
        <v>2</v>
      </c>
      <c r="N2813">
        <v>1</v>
      </c>
      <c r="Q2813">
        <v>2</v>
      </c>
      <c r="V2813">
        <v>2</v>
      </c>
      <c r="AC2813">
        <v>2</v>
      </c>
      <c r="AH2813">
        <v>3</v>
      </c>
    </row>
    <row r="2814" spans="1:42" x14ac:dyDescent="0.2">
      <c r="A2814">
        <v>6442277</v>
      </c>
      <c r="D2814">
        <v>4</v>
      </c>
      <c r="J2814">
        <v>4</v>
      </c>
      <c r="Q2814">
        <v>1</v>
      </c>
      <c r="AI2814">
        <v>4</v>
      </c>
    </row>
    <row r="2815" spans="1:42" x14ac:dyDescent="0.2">
      <c r="A2815">
        <v>6442278</v>
      </c>
      <c r="B2815">
        <v>2</v>
      </c>
      <c r="D2815">
        <v>1</v>
      </c>
      <c r="F2815">
        <v>1</v>
      </c>
      <c r="G2815">
        <v>6.25</v>
      </c>
      <c r="I2815">
        <v>4.1666659999999993</v>
      </c>
      <c r="K2815">
        <v>1</v>
      </c>
      <c r="L2815">
        <v>3</v>
      </c>
      <c r="Z2815">
        <v>1</v>
      </c>
      <c r="AB2815">
        <v>2</v>
      </c>
      <c r="AH2815">
        <v>1</v>
      </c>
      <c r="AI2815">
        <v>1</v>
      </c>
    </row>
    <row r="2816" spans="1:42" x14ac:dyDescent="0.2">
      <c r="A2816">
        <v>6442281</v>
      </c>
      <c r="F2816">
        <v>100</v>
      </c>
      <c r="H2816">
        <v>1</v>
      </c>
      <c r="K2816">
        <v>5</v>
      </c>
      <c r="Q2816">
        <v>1</v>
      </c>
      <c r="V2816">
        <v>20</v>
      </c>
      <c r="Y2816">
        <v>1</v>
      </c>
      <c r="Z2816">
        <v>2</v>
      </c>
      <c r="AB2816">
        <v>1</v>
      </c>
      <c r="AC2816">
        <v>1</v>
      </c>
      <c r="AG2816">
        <v>8.3333000000000004E-2</v>
      </c>
      <c r="AH2816">
        <v>25</v>
      </c>
      <c r="AI2816">
        <v>25</v>
      </c>
    </row>
    <row r="2817" spans="1:42" x14ac:dyDescent="0.2">
      <c r="A2817">
        <v>6442283</v>
      </c>
      <c r="B2817">
        <v>10</v>
      </c>
      <c r="C2817">
        <v>28</v>
      </c>
      <c r="E2817">
        <v>46.791667000000004</v>
      </c>
      <c r="G2817">
        <v>55.916667000000004</v>
      </c>
      <c r="H2817">
        <v>0</v>
      </c>
      <c r="I2817">
        <v>113.583333</v>
      </c>
      <c r="K2817">
        <v>17</v>
      </c>
      <c r="L2817">
        <v>15</v>
      </c>
      <c r="N2817">
        <v>1</v>
      </c>
      <c r="Q2817">
        <v>0.5</v>
      </c>
      <c r="Z2817">
        <v>15</v>
      </c>
      <c r="AB2817">
        <v>1</v>
      </c>
      <c r="AG2817">
        <v>1.0833339999999998</v>
      </c>
      <c r="AH2817">
        <v>0</v>
      </c>
      <c r="AK2817">
        <v>7.5833329999999997</v>
      </c>
    </row>
    <row r="2818" spans="1:42" x14ac:dyDescent="0.2">
      <c r="A2818">
        <v>6442284</v>
      </c>
      <c r="E2818">
        <v>2</v>
      </c>
      <c r="F2818">
        <v>3</v>
      </c>
      <c r="G2818">
        <v>2.1666669999999999</v>
      </c>
      <c r="K2818">
        <v>2</v>
      </c>
    </row>
    <row r="2819" spans="1:42" x14ac:dyDescent="0.2">
      <c r="A2819">
        <v>6442285</v>
      </c>
      <c r="G2819">
        <v>1</v>
      </c>
      <c r="I2819">
        <v>25.333333</v>
      </c>
      <c r="K2819">
        <v>4</v>
      </c>
      <c r="L2819">
        <v>5</v>
      </c>
      <c r="Q2819">
        <v>1</v>
      </c>
      <c r="Y2819">
        <v>4</v>
      </c>
      <c r="Z2819">
        <v>1</v>
      </c>
      <c r="AB2819">
        <v>1</v>
      </c>
      <c r="AI2819">
        <v>3</v>
      </c>
    </row>
    <row r="2820" spans="1:42" x14ac:dyDescent="0.2">
      <c r="A2820">
        <v>6442287</v>
      </c>
      <c r="D2820">
        <v>1</v>
      </c>
      <c r="E2820">
        <v>4</v>
      </c>
      <c r="G2820">
        <v>12.166667</v>
      </c>
      <c r="H2820">
        <v>1</v>
      </c>
      <c r="I2820">
        <v>2.0833330000000001</v>
      </c>
      <c r="J2820">
        <v>1</v>
      </c>
      <c r="K2820">
        <v>3</v>
      </c>
      <c r="L2820">
        <v>1</v>
      </c>
      <c r="Z2820">
        <v>1</v>
      </c>
      <c r="AB2820">
        <v>1</v>
      </c>
      <c r="AC2820">
        <v>0.25</v>
      </c>
      <c r="AG2820">
        <v>8.3333000000000004E-2</v>
      </c>
      <c r="AI2820">
        <v>1</v>
      </c>
      <c r="AK2820">
        <v>3.25</v>
      </c>
    </row>
    <row r="2821" spans="1:42" x14ac:dyDescent="0.2">
      <c r="A2821">
        <v>6442288</v>
      </c>
      <c r="K2821">
        <v>8.3333000000000004E-2</v>
      </c>
      <c r="N2821">
        <v>1</v>
      </c>
      <c r="Q2821">
        <v>1</v>
      </c>
      <c r="AB2821">
        <v>1</v>
      </c>
      <c r="AC2821">
        <v>0.25</v>
      </c>
      <c r="AI2821">
        <v>0.111111</v>
      </c>
    </row>
    <row r="2822" spans="1:42" x14ac:dyDescent="0.2">
      <c r="A2822">
        <v>6442289</v>
      </c>
      <c r="B2822">
        <v>15</v>
      </c>
      <c r="C2822">
        <v>5</v>
      </c>
      <c r="E2822">
        <v>2</v>
      </c>
      <c r="F2822">
        <v>3</v>
      </c>
      <c r="G2822">
        <v>51</v>
      </c>
      <c r="H2822">
        <v>0.125</v>
      </c>
      <c r="I2822">
        <v>72.916667000000004</v>
      </c>
      <c r="J2822">
        <v>11</v>
      </c>
      <c r="K2822">
        <v>3</v>
      </c>
      <c r="L2822">
        <v>1</v>
      </c>
      <c r="N2822">
        <v>0.25</v>
      </c>
      <c r="Y2822">
        <v>0.16666700000000001</v>
      </c>
      <c r="Z2822">
        <v>8</v>
      </c>
      <c r="AB2822">
        <v>8</v>
      </c>
      <c r="AG2822">
        <v>3</v>
      </c>
      <c r="AH2822">
        <v>8</v>
      </c>
      <c r="AI2822">
        <v>3</v>
      </c>
      <c r="AJ2822">
        <v>1.0625</v>
      </c>
      <c r="AK2822">
        <v>6.5</v>
      </c>
    </row>
    <row r="2823" spans="1:42" x14ac:dyDescent="0.2">
      <c r="A2823">
        <v>6442296</v>
      </c>
      <c r="C2823">
        <v>1</v>
      </c>
      <c r="D2823">
        <v>0</v>
      </c>
      <c r="E2823">
        <v>1</v>
      </c>
      <c r="F2823">
        <v>2</v>
      </c>
      <c r="G2823">
        <v>1.0833330000000001</v>
      </c>
      <c r="I2823">
        <v>2.0833330000000001</v>
      </c>
      <c r="K2823">
        <v>2</v>
      </c>
      <c r="L2823">
        <v>1</v>
      </c>
      <c r="N2823">
        <v>2</v>
      </c>
      <c r="Q2823">
        <v>1</v>
      </c>
      <c r="V2823">
        <v>2</v>
      </c>
      <c r="AC2823">
        <v>1</v>
      </c>
      <c r="AI2823">
        <v>1</v>
      </c>
      <c r="AP2823">
        <v>0</v>
      </c>
    </row>
    <row r="2824" spans="1:42" x14ac:dyDescent="0.2">
      <c r="A2824">
        <v>6442297</v>
      </c>
      <c r="D2824">
        <v>2</v>
      </c>
      <c r="E2824">
        <v>6</v>
      </c>
      <c r="I2824">
        <v>10.416667</v>
      </c>
      <c r="J2824">
        <v>15</v>
      </c>
      <c r="K2824">
        <v>15</v>
      </c>
      <c r="L2824">
        <v>5</v>
      </c>
      <c r="Q2824">
        <v>5</v>
      </c>
      <c r="Z2824">
        <v>0</v>
      </c>
      <c r="AB2824">
        <v>0</v>
      </c>
      <c r="AC2824">
        <v>0</v>
      </c>
      <c r="AD2824">
        <v>4</v>
      </c>
      <c r="AG2824">
        <v>1</v>
      </c>
      <c r="AH2824">
        <v>1</v>
      </c>
      <c r="AI2824">
        <v>1</v>
      </c>
    </row>
    <row r="2825" spans="1:42" x14ac:dyDescent="0.2">
      <c r="A2825">
        <v>6442300</v>
      </c>
      <c r="B2825">
        <v>2</v>
      </c>
      <c r="E2825">
        <v>1</v>
      </c>
      <c r="F2825">
        <v>1</v>
      </c>
      <c r="G2825">
        <v>3.1666669999999999</v>
      </c>
      <c r="I2825">
        <v>4.1666659999999993</v>
      </c>
      <c r="K2825">
        <v>1</v>
      </c>
      <c r="AB2825">
        <v>1</v>
      </c>
      <c r="AL2825">
        <v>1</v>
      </c>
    </row>
    <row r="2826" spans="1:42" x14ac:dyDescent="0.2">
      <c r="A2826">
        <v>6442303</v>
      </c>
      <c r="K2826">
        <v>2</v>
      </c>
      <c r="L2826">
        <v>25</v>
      </c>
      <c r="V2826">
        <v>1</v>
      </c>
      <c r="Z2826">
        <v>5</v>
      </c>
      <c r="AB2826">
        <v>-1.0833330000000001</v>
      </c>
      <c r="AC2826">
        <v>5</v>
      </c>
      <c r="AG2826">
        <v>5</v>
      </c>
      <c r="AH2826">
        <v>5</v>
      </c>
      <c r="AI2826">
        <v>5</v>
      </c>
    </row>
    <row r="2827" spans="1:42" x14ac:dyDescent="0.2">
      <c r="A2827">
        <v>6442304</v>
      </c>
      <c r="D2827">
        <v>5</v>
      </c>
      <c r="E2827">
        <v>1</v>
      </c>
      <c r="G2827">
        <v>8.6666670000000003</v>
      </c>
      <c r="I2827">
        <v>8.3333329999999997</v>
      </c>
      <c r="L2827">
        <v>15</v>
      </c>
      <c r="N2827">
        <v>1</v>
      </c>
      <c r="Z2827">
        <v>10</v>
      </c>
      <c r="AB2827">
        <v>5</v>
      </c>
      <c r="AC2827">
        <v>5</v>
      </c>
      <c r="AI2827">
        <v>3</v>
      </c>
    </row>
    <row r="2828" spans="1:42" x14ac:dyDescent="0.2">
      <c r="A2828">
        <v>6442305</v>
      </c>
      <c r="I2828">
        <v>16.666667</v>
      </c>
      <c r="J2828">
        <v>10</v>
      </c>
      <c r="K2828">
        <v>6</v>
      </c>
      <c r="L2828">
        <v>10</v>
      </c>
      <c r="Z2828">
        <v>1</v>
      </c>
      <c r="AB2828">
        <v>1</v>
      </c>
      <c r="AH2828">
        <v>5</v>
      </c>
      <c r="AI2828">
        <v>5</v>
      </c>
    </row>
    <row r="2829" spans="1:42" x14ac:dyDescent="0.2">
      <c r="A2829">
        <v>6442307</v>
      </c>
      <c r="B2829">
        <v>1</v>
      </c>
      <c r="D2829">
        <v>1</v>
      </c>
      <c r="G2829">
        <v>2.1666669999999999</v>
      </c>
      <c r="I2829">
        <v>2.0833330000000001</v>
      </c>
      <c r="K2829">
        <v>1</v>
      </c>
      <c r="L2829">
        <v>5</v>
      </c>
      <c r="Z2829">
        <v>10</v>
      </c>
      <c r="AB2829">
        <v>10</v>
      </c>
    </row>
    <row r="2830" spans="1:42" x14ac:dyDescent="0.2">
      <c r="A2830">
        <v>6442311</v>
      </c>
      <c r="C2830">
        <v>2</v>
      </c>
      <c r="D2830">
        <v>1</v>
      </c>
      <c r="E2830">
        <v>1</v>
      </c>
      <c r="F2830">
        <v>2</v>
      </c>
      <c r="K2830">
        <v>1</v>
      </c>
      <c r="L2830">
        <v>1</v>
      </c>
      <c r="N2830">
        <v>2</v>
      </c>
      <c r="Q2830">
        <v>6</v>
      </c>
      <c r="V2830">
        <v>2</v>
      </c>
      <c r="X2830">
        <v>0</v>
      </c>
      <c r="Z2830">
        <v>1</v>
      </c>
      <c r="AB2830">
        <v>1</v>
      </c>
      <c r="AC2830">
        <v>2</v>
      </c>
      <c r="AH2830">
        <v>9</v>
      </c>
      <c r="AI2830">
        <v>3</v>
      </c>
      <c r="AN2830">
        <v>5</v>
      </c>
    </row>
    <row r="2831" spans="1:42" x14ac:dyDescent="0.2">
      <c r="A2831">
        <v>6442319</v>
      </c>
      <c r="E2831">
        <v>8</v>
      </c>
      <c r="G2831">
        <v>246.999999</v>
      </c>
      <c r="H2831">
        <v>1</v>
      </c>
      <c r="I2831">
        <v>621.83333300000004</v>
      </c>
      <c r="K2831">
        <v>8</v>
      </c>
      <c r="L2831">
        <v>150</v>
      </c>
      <c r="Y2831">
        <v>1</v>
      </c>
      <c r="Z2831">
        <v>40</v>
      </c>
      <c r="AB2831">
        <v>50</v>
      </c>
      <c r="AG2831">
        <v>5.0833329999999997</v>
      </c>
      <c r="AH2831">
        <v>1</v>
      </c>
    </row>
    <row r="2832" spans="1:42" x14ac:dyDescent="0.2">
      <c r="A2832">
        <v>6442320</v>
      </c>
      <c r="C2832">
        <v>1</v>
      </c>
      <c r="F2832">
        <v>3</v>
      </c>
      <c r="H2832">
        <v>1</v>
      </c>
      <c r="I2832">
        <v>4.1666659999999993</v>
      </c>
      <c r="K2832">
        <v>2</v>
      </c>
      <c r="V2832">
        <v>1</v>
      </c>
      <c r="AG2832">
        <v>3.0833330000000001</v>
      </c>
      <c r="AM2832">
        <v>5.4166670000000003</v>
      </c>
    </row>
    <row r="2833" spans="1:39" x14ac:dyDescent="0.2">
      <c r="A2833">
        <v>6442321</v>
      </c>
      <c r="B2833">
        <v>1</v>
      </c>
      <c r="F2833">
        <v>1</v>
      </c>
      <c r="G2833">
        <v>2.0833330000000001</v>
      </c>
      <c r="I2833">
        <v>2.0833330000000001</v>
      </c>
      <c r="K2833">
        <v>1</v>
      </c>
      <c r="AC2833">
        <v>0.25</v>
      </c>
      <c r="AJ2833">
        <v>1.0625</v>
      </c>
      <c r="AK2833">
        <v>1.0833330000000001</v>
      </c>
    </row>
    <row r="2834" spans="1:39" x14ac:dyDescent="0.2">
      <c r="A2834">
        <v>6442325</v>
      </c>
      <c r="G2834">
        <v>2</v>
      </c>
      <c r="I2834">
        <v>1</v>
      </c>
      <c r="L2834">
        <v>1</v>
      </c>
      <c r="Z2834">
        <v>1</v>
      </c>
      <c r="AB2834">
        <v>1</v>
      </c>
    </row>
    <row r="2835" spans="1:39" x14ac:dyDescent="0.2">
      <c r="A2835">
        <v>6442343</v>
      </c>
      <c r="B2835">
        <v>8</v>
      </c>
      <c r="C2835">
        <v>15</v>
      </c>
      <c r="E2835">
        <v>-1</v>
      </c>
      <c r="G2835">
        <v>0</v>
      </c>
      <c r="I2835">
        <v>8.3333329999999997</v>
      </c>
      <c r="J2835">
        <v>5</v>
      </c>
      <c r="K2835">
        <v>2</v>
      </c>
      <c r="L2835">
        <v>10</v>
      </c>
      <c r="N2835">
        <v>1</v>
      </c>
      <c r="Z2835">
        <v>10</v>
      </c>
      <c r="AB2835">
        <v>10</v>
      </c>
      <c r="AC2835">
        <v>2</v>
      </c>
      <c r="AG2835">
        <v>2</v>
      </c>
      <c r="AH2835">
        <v>2</v>
      </c>
      <c r="AI2835">
        <v>2</v>
      </c>
    </row>
    <row r="2836" spans="1:39" x14ac:dyDescent="0.2">
      <c r="A2836">
        <v>6442351</v>
      </c>
      <c r="L2836">
        <v>1</v>
      </c>
      <c r="Z2836">
        <v>18</v>
      </c>
      <c r="AB2836">
        <v>13</v>
      </c>
      <c r="AK2836">
        <v>5.4166670000000003</v>
      </c>
    </row>
    <row r="2837" spans="1:39" x14ac:dyDescent="0.2">
      <c r="A2837">
        <v>6442352</v>
      </c>
      <c r="B2837">
        <v>1</v>
      </c>
      <c r="G2837">
        <v>1</v>
      </c>
      <c r="I2837">
        <v>2.0833330000000001</v>
      </c>
      <c r="L2837">
        <v>3</v>
      </c>
    </row>
    <row r="2838" spans="1:39" x14ac:dyDescent="0.2">
      <c r="A2838">
        <v>6442355</v>
      </c>
      <c r="I2838">
        <v>4.1666659999999993</v>
      </c>
      <c r="L2838">
        <v>1</v>
      </c>
      <c r="Z2838">
        <v>1</v>
      </c>
    </row>
    <row r="2839" spans="1:39" x14ac:dyDescent="0.2">
      <c r="A2839">
        <v>6442364</v>
      </c>
      <c r="I2839">
        <v>1</v>
      </c>
      <c r="K2839">
        <v>2</v>
      </c>
      <c r="N2839">
        <v>1</v>
      </c>
      <c r="Q2839">
        <v>1</v>
      </c>
      <c r="Z2839">
        <v>5</v>
      </c>
      <c r="AC2839">
        <v>5</v>
      </c>
      <c r="AK2839">
        <v>4.1667000000000003E-2</v>
      </c>
    </row>
    <row r="2840" spans="1:39" x14ac:dyDescent="0.2">
      <c r="A2840">
        <v>6442366</v>
      </c>
      <c r="C2840">
        <v>5</v>
      </c>
      <c r="I2840">
        <v>6.25</v>
      </c>
      <c r="J2840">
        <v>5</v>
      </c>
      <c r="K2840">
        <v>1</v>
      </c>
      <c r="Q2840">
        <v>6</v>
      </c>
      <c r="V2840">
        <v>2</v>
      </c>
      <c r="Z2840">
        <v>1</v>
      </c>
      <c r="AG2840">
        <v>1</v>
      </c>
      <c r="AI2840">
        <v>2</v>
      </c>
      <c r="AK2840">
        <v>1.0833330000000001</v>
      </c>
    </row>
    <row r="2841" spans="1:39" x14ac:dyDescent="0.2">
      <c r="A2841">
        <v>6442367</v>
      </c>
      <c r="B2841">
        <v>2</v>
      </c>
      <c r="F2841">
        <v>2</v>
      </c>
      <c r="G2841">
        <v>5</v>
      </c>
      <c r="I2841">
        <v>8.3333329999999997</v>
      </c>
      <c r="K2841">
        <v>3</v>
      </c>
      <c r="L2841">
        <v>4</v>
      </c>
      <c r="AB2841">
        <v>1</v>
      </c>
      <c r="AG2841">
        <v>1</v>
      </c>
      <c r="AK2841">
        <v>5.4166670000000003</v>
      </c>
    </row>
    <row r="2842" spans="1:39" x14ac:dyDescent="0.2">
      <c r="A2842">
        <v>6442369</v>
      </c>
      <c r="B2842">
        <v>7</v>
      </c>
      <c r="G2842">
        <v>5.4166670000000003</v>
      </c>
      <c r="I2842">
        <v>10.416667</v>
      </c>
      <c r="J2842">
        <v>1</v>
      </c>
      <c r="K2842">
        <v>1</v>
      </c>
      <c r="L2842">
        <v>9</v>
      </c>
      <c r="M2842">
        <v>0.75</v>
      </c>
      <c r="Z2842">
        <v>2</v>
      </c>
      <c r="AB2842">
        <v>5</v>
      </c>
      <c r="AG2842">
        <v>10</v>
      </c>
      <c r="AH2842">
        <v>5</v>
      </c>
      <c r="AI2842">
        <v>4</v>
      </c>
      <c r="AK2842">
        <v>2.1666669999999999</v>
      </c>
      <c r="AM2842">
        <v>1.0833330000000001</v>
      </c>
    </row>
    <row r="2843" spans="1:39" x14ac:dyDescent="0.2">
      <c r="A2843">
        <v>6442373</v>
      </c>
      <c r="D2843">
        <v>35</v>
      </c>
      <c r="E2843">
        <v>1</v>
      </c>
      <c r="F2843">
        <v>1</v>
      </c>
      <c r="L2843">
        <v>5</v>
      </c>
      <c r="Z2843">
        <v>25</v>
      </c>
      <c r="AC2843">
        <v>10</v>
      </c>
      <c r="AI2843">
        <v>5</v>
      </c>
    </row>
    <row r="2844" spans="1:39" x14ac:dyDescent="0.2">
      <c r="A2844">
        <v>6442375</v>
      </c>
      <c r="B2844">
        <v>10</v>
      </c>
      <c r="C2844">
        <v>45</v>
      </c>
      <c r="E2844">
        <v>-6</v>
      </c>
      <c r="G2844">
        <v>3</v>
      </c>
      <c r="H2844">
        <v>1.125</v>
      </c>
      <c r="I2844">
        <v>8.3333329999999997</v>
      </c>
      <c r="J2844">
        <v>-2</v>
      </c>
      <c r="L2844">
        <v>1</v>
      </c>
      <c r="N2844">
        <v>3</v>
      </c>
      <c r="V2844">
        <v>2</v>
      </c>
      <c r="Z2844">
        <v>0</v>
      </c>
      <c r="AC2844">
        <v>5</v>
      </c>
      <c r="AG2844">
        <v>13.25</v>
      </c>
      <c r="AH2844">
        <v>11</v>
      </c>
      <c r="AK2844">
        <v>-1.5833330000000001</v>
      </c>
    </row>
    <row r="2845" spans="1:39" x14ac:dyDescent="0.2">
      <c r="A2845">
        <v>6442378</v>
      </c>
      <c r="D2845">
        <v>2</v>
      </c>
      <c r="G2845">
        <v>8.6666670000000003</v>
      </c>
      <c r="H2845">
        <v>2</v>
      </c>
      <c r="I2845">
        <v>8.3333329999999997</v>
      </c>
      <c r="J2845">
        <v>6</v>
      </c>
      <c r="K2845">
        <v>1</v>
      </c>
      <c r="L2845">
        <v>1</v>
      </c>
      <c r="N2845">
        <v>1</v>
      </c>
      <c r="Z2845">
        <v>1</v>
      </c>
      <c r="AB2845">
        <v>1</v>
      </c>
      <c r="AC2845">
        <v>5</v>
      </c>
      <c r="AE2845">
        <v>3</v>
      </c>
      <c r="AG2845">
        <v>0.25</v>
      </c>
      <c r="AH2845">
        <v>2</v>
      </c>
      <c r="AI2845">
        <v>3</v>
      </c>
    </row>
    <row r="2846" spans="1:39" x14ac:dyDescent="0.2">
      <c r="A2846">
        <v>6442384</v>
      </c>
      <c r="C2846">
        <v>2</v>
      </c>
      <c r="V2846">
        <v>1</v>
      </c>
      <c r="AC2846">
        <v>1</v>
      </c>
    </row>
    <row r="2847" spans="1:39" x14ac:dyDescent="0.2">
      <c r="A2847">
        <v>6442385</v>
      </c>
      <c r="D2847">
        <v>3</v>
      </c>
      <c r="F2847">
        <v>2</v>
      </c>
      <c r="G2847">
        <v>7.4166670000000003</v>
      </c>
      <c r="I2847">
        <v>8.3333340000000007</v>
      </c>
      <c r="J2847">
        <v>4</v>
      </c>
      <c r="K2847">
        <v>2</v>
      </c>
      <c r="L2847">
        <v>7</v>
      </c>
      <c r="Y2847">
        <v>0.5</v>
      </c>
      <c r="Z2847">
        <v>2</v>
      </c>
      <c r="AB2847">
        <v>1</v>
      </c>
      <c r="AH2847">
        <v>1</v>
      </c>
      <c r="AI2847">
        <v>0.55555600000000005</v>
      </c>
      <c r="AM2847">
        <v>1.0833330000000001</v>
      </c>
    </row>
    <row r="2848" spans="1:39" x14ac:dyDescent="0.2">
      <c r="A2848">
        <v>6442392</v>
      </c>
      <c r="I2848">
        <v>1</v>
      </c>
      <c r="K2848">
        <v>1</v>
      </c>
      <c r="L2848">
        <v>3</v>
      </c>
      <c r="AG2848">
        <v>1</v>
      </c>
    </row>
    <row r="2849" spans="1:40" x14ac:dyDescent="0.2">
      <c r="A2849">
        <v>6442398</v>
      </c>
      <c r="F2849">
        <v>1</v>
      </c>
      <c r="G2849">
        <v>2.1666669999999999</v>
      </c>
      <c r="I2849">
        <v>6.249998999999999</v>
      </c>
      <c r="AI2849">
        <v>1</v>
      </c>
    </row>
    <row r="2850" spans="1:40" x14ac:dyDescent="0.2">
      <c r="A2850">
        <v>6442399</v>
      </c>
      <c r="I2850">
        <v>6.25</v>
      </c>
      <c r="AG2850">
        <v>1</v>
      </c>
    </row>
    <row r="2851" spans="1:40" x14ac:dyDescent="0.2">
      <c r="A2851">
        <v>6442402</v>
      </c>
      <c r="B2851">
        <v>5</v>
      </c>
      <c r="C2851">
        <v>-1</v>
      </c>
      <c r="E2851">
        <v>1</v>
      </c>
      <c r="F2851">
        <v>2</v>
      </c>
      <c r="G2851">
        <v>6.5</v>
      </c>
      <c r="K2851">
        <v>1</v>
      </c>
      <c r="L2851">
        <v>3</v>
      </c>
      <c r="Q2851">
        <v>1</v>
      </c>
      <c r="Z2851">
        <v>5</v>
      </c>
      <c r="AA2851">
        <v>3.1875</v>
      </c>
      <c r="AB2851">
        <v>5</v>
      </c>
      <c r="AD2851">
        <v>1</v>
      </c>
      <c r="AI2851">
        <v>1</v>
      </c>
    </row>
    <row r="2852" spans="1:40" x14ac:dyDescent="0.2">
      <c r="A2852">
        <v>6442403</v>
      </c>
      <c r="C2852">
        <v>5</v>
      </c>
      <c r="D2852">
        <v>10</v>
      </c>
      <c r="I2852">
        <v>7.25</v>
      </c>
      <c r="J2852">
        <v>-1</v>
      </c>
      <c r="K2852">
        <v>0</v>
      </c>
      <c r="L2852">
        <v>5</v>
      </c>
      <c r="Y2852">
        <v>1</v>
      </c>
      <c r="Z2852">
        <v>20</v>
      </c>
      <c r="AB2852">
        <v>0</v>
      </c>
      <c r="AI2852">
        <v>5</v>
      </c>
    </row>
    <row r="2853" spans="1:40" x14ac:dyDescent="0.2">
      <c r="A2853">
        <v>6442404</v>
      </c>
      <c r="B2853">
        <v>6</v>
      </c>
      <c r="C2853">
        <v>8</v>
      </c>
      <c r="D2853">
        <v>3</v>
      </c>
      <c r="G2853">
        <v>15.166667</v>
      </c>
      <c r="I2853">
        <v>14.583334000000001</v>
      </c>
      <c r="J2853">
        <v>5</v>
      </c>
      <c r="V2853">
        <v>1</v>
      </c>
      <c r="AC2853">
        <v>1</v>
      </c>
      <c r="AJ2853">
        <v>15.9375</v>
      </c>
      <c r="AK2853">
        <v>6.5</v>
      </c>
      <c r="AL2853">
        <v>1</v>
      </c>
    </row>
    <row r="2854" spans="1:40" x14ac:dyDescent="0.2">
      <c r="A2854">
        <v>6442408</v>
      </c>
      <c r="B2854">
        <v>11</v>
      </c>
      <c r="C2854">
        <v>10</v>
      </c>
      <c r="D2854">
        <v>3</v>
      </c>
      <c r="G2854">
        <v>13</v>
      </c>
      <c r="I2854">
        <v>75</v>
      </c>
      <c r="K2854">
        <v>6</v>
      </c>
      <c r="L2854">
        <v>20</v>
      </c>
      <c r="N2854">
        <v>0.25</v>
      </c>
      <c r="Q2854">
        <v>3</v>
      </c>
      <c r="Z2854">
        <v>10</v>
      </c>
      <c r="AB2854">
        <v>10</v>
      </c>
    </row>
    <row r="2855" spans="1:40" x14ac:dyDescent="0.2">
      <c r="A2855">
        <v>6442410</v>
      </c>
      <c r="C2855">
        <v>1</v>
      </c>
      <c r="E2855">
        <v>-1</v>
      </c>
      <c r="J2855">
        <v>1</v>
      </c>
      <c r="K2855">
        <v>1</v>
      </c>
      <c r="N2855">
        <v>-5</v>
      </c>
      <c r="Z2855">
        <v>30</v>
      </c>
      <c r="AB2855">
        <v>1</v>
      </c>
      <c r="AC2855">
        <v>1</v>
      </c>
      <c r="AI2855">
        <v>10</v>
      </c>
    </row>
    <row r="2856" spans="1:40" x14ac:dyDescent="0.2">
      <c r="A2856">
        <v>6442411</v>
      </c>
      <c r="D2856">
        <v>1</v>
      </c>
      <c r="L2856">
        <v>25</v>
      </c>
      <c r="Z2856">
        <v>10</v>
      </c>
      <c r="AB2856">
        <v>1</v>
      </c>
    </row>
    <row r="2857" spans="1:40" x14ac:dyDescent="0.2">
      <c r="A2857">
        <v>6442415</v>
      </c>
      <c r="B2857">
        <v>2</v>
      </c>
      <c r="C2857">
        <v>8</v>
      </c>
      <c r="D2857">
        <v>30</v>
      </c>
      <c r="E2857">
        <v>30</v>
      </c>
      <c r="G2857">
        <v>39</v>
      </c>
      <c r="H2857">
        <v>3.375</v>
      </c>
      <c r="I2857">
        <v>25</v>
      </c>
      <c r="J2857">
        <v>25</v>
      </c>
      <c r="K2857">
        <v>10</v>
      </c>
      <c r="L2857">
        <v>20</v>
      </c>
      <c r="Q2857">
        <v>1</v>
      </c>
      <c r="U2857">
        <v>2</v>
      </c>
      <c r="V2857">
        <v>1</v>
      </c>
      <c r="X2857">
        <v>2</v>
      </c>
      <c r="Z2857">
        <v>10</v>
      </c>
      <c r="AA2857">
        <v>5.3125</v>
      </c>
      <c r="AB2857">
        <v>7</v>
      </c>
      <c r="AG2857">
        <v>5</v>
      </c>
      <c r="AH2857">
        <v>5</v>
      </c>
      <c r="AI2857">
        <v>5</v>
      </c>
      <c r="AK2857">
        <v>14.083333</v>
      </c>
      <c r="AN2857">
        <v>3</v>
      </c>
    </row>
    <row r="2858" spans="1:40" x14ac:dyDescent="0.2">
      <c r="A2858">
        <v>6442416</v>
      </c>
      <c r="J2858">
        <v>2</v>
      </c>
      <c r="N2858">
        <v>2</v>
      </c>
      <c r="Z2858">
        <v>2</v>
      </c>
      <c r="AB2858">
        <v>2</v>
      </c>
      <c r="AC2858">
        <v>5</v>
      </c>
      <c r="AI2858">
        <v>10</v>
      </c>
    </row>
    <row r="2859" spans="1:40" x14ac:dyDescent="0.2">
      <c r="A2859">
        <v>6442418</v>
      </c>
      <c r="C2859">
        <v>5</v>
      </c>
      <c r="I2859">
        <v>6.25</v>
      </c>
      <c r="K2859">
        <v>1</v>
      </c>
      <c r="Z2859">
        <v>5</v>
      </c>
      <c r="AB2859">
        <v>1</v>
      </c>
      <c r="AI2859">
        <v>1</v>
      </c>
    </row>
    <row r="2860" spans="1:40" x14ac:dyDescent="0.2">
      <c r="A2860">
        <v>6442420</v>
      </c>
      <c r="B2860">
        <v>10</v>
      </c>
      <c r="C2860">
        <v>-2</v>
      </c>
      <c r="E2860">
        <v>8</v>
      </c>
      <c r="F2860">
        <v>4</v>
      </c>
      <c r="G2860">
        <v>5.4166670000000003</v>
      </c>
      <c r="H2860">
        <v>2.25</v>
      </c>
      <c r="I2860">
        <v>12.5</v>
      </c>
      <c r="J2860">
        <v>2</v>
      </c>
      <c r="K2860">
        <v>8</v>
      </c>
      <c r="L2860">
        <v>10</v>
      </c>
      <c r="N2860">
        <v>1</v>
      </c>
      <c r="Q2860">
        <v>4</v>
      </c>
      <c r="U2860">
        <v>1</v>
      </c>
      <c r="V2860">
        <v>4</v>
      </c>
      <c r="X2860">
        <v>1</v>
      </c>
      <c r="Z2860">
        <v>1</v>
      </c>
      <c r="AB2860">
        <v>1</v>
      </c>
      <c r="AC2860">
        <v>4.25</v>
      </c>
      <c r="AG2860">
        <v>12</v>
      </c>
      <c r="AH2860">
        <v>3</v>
      </c>
      <c r="AI2860">
        <v>7</v>
      </c>
      <c r="AK2860">
        <v>5.4166670000000003</v>
      </c>
      <c r="AN2860">
        <v>4</v>
      </c>
    </row>
    <row r="2861" spans="1:40" x14ac:dyDescent="0.2">
      <c r="A2861">
        <v>6442421</v>
      </c>
      <c r="D2861">
        <v>2</v>
      </c>
      <c r="F2861">
        <v>2</v>
      </c>
      <c r="G2861">
        <v>5</v>
      </c>
      <c r="H2861">
        <v>1</v>
      </c>
      <c r="I2861">
        <v>6.25</v>
      </c>
      <c r="J2861">
        <v>2</v>
      </c>
      <c r="K2861">
        <v>2</v>
      </c>
      <c r="L2861">
        <v>2</v>
      </c>
      <c r="Q2861">
        <v>2</v>
      </c>
      <c r="V2861">
        <v>1</v>
      </c>
      <c r="AG2861">
        <v>1.0833330000000001</v>
      </c>
      <c r="AH2861">
        <v>1</v>
      </c>
      <c r="AI2861">
        <v>1</v>
      </c>
      <c r="AK2861">
        <v>1.0833330000000001</v>
      </c>
    </row>
    <row r="2862" spans="1:40" x14ac:dyDescent="0.2">
      <c r="A2862">
        <v>6442422</v>
      </c>
      <c r="B2862">
        <v>1</v>
      </c>
      <c r="F2862">
        <v>1</v>
      </c>
      <c r="J2862">
        <v>3</v>
      </c>
      <c r="K2862">
        <v>5</v>
      </c>
      <c r="L2862">
        <v>2</v>
      </c>
      <c r="V2862">
        <v>2</v>
      </c>
      <c r="AG2862">
        <v>1</v>
      </c>
      <c r="AI2862">
        <v>2</v>
      </c>
    </row>
    <row r="2863" spans="1:40" x14ac:dyDescent="0.2">
      <c r="A2863">
        <v>6442423</v>
      </c>
      <c r="J2863">
        <v>10</v>
      </c>
      <c r="K2863">
        <v>1</v>
      </c>
      <c r="L2863">
        <v>10</v>
      </c>
      <c r="Q2863">
        <v>1</v>
      </c>
      <c r="Z2863">
        <v>1</v>
      </c>
      <c r="AB2863">
        <v>1</v>
      </c>
      <c r="AG2863">
        <v>1</v>
      </c>
      <c r="AH2863">
        <v>5</v>
      </c>
      <c r="AI2863">
        <v>3</v>
      </c>
    </row>
    <row r="2864" spans="1:40" x14ac:dyDescent="0.2">
      <c r="A2864">
        <v>6442425</v>
      </c>
      <c r="G2864">
        <v>1.0833330000000001</v>
      </c>
      <c r="I2864">
        <v>2.0833330000000001</v>
      </c>
      <c r="L2864">
        <v>1</v>
      </c>
      <c r="Z2864">
        <v>2</v>
      </c>
      <c r="AA2864">
        <v>1.0625</v>
      </c>
      <c r="AB2864">
        <v>1</v>
      </c>
      <c r="AI2864">
        <v>1</v>
      </c>
      <c r="AK2864">
        <v>2.1666669999999999</v>
      </c>
    </row>
    <row r="2865" spans="1:39" x14ac:dyDescent="0.2">
      <c r="A2865">
        <v>6442431</v>
      </c>
      <c r="D2865">
        <v>5</v>
      </c>
      <c r="G2865">
        <v>5.4166670000000003</v>
      </c>
      <c r="L2865">
        <v>15</v>
      </c>
      <c r="Z2865">
        <v>8</v>
      </c>
      <c r="AB2865">
        <v>5</v>
      </c>
      <c r="AG2865">
        <v>1</v>
      </c>
      <c r="AI2865">
        <v>1</v>
      </c>
    </row>
    <row r="2866" spans="1:39" x14ac:dyDescent="0.2">
      <c r="A2866">
        <v>6442436</v>
      </c>
      <c r="B2866">
        <v>2</v>
      </c>
      <c r="G2866">
        <v>3.0833330000000001</v>
      </c>
      <c r="I2866">
        <v>6.249998999999999</v>
      </c>
      <c r="J2866">
        <v>1</v>
      </c>
      <c r="L2866">
        <v>2</v>
      </c>
      <c r="AH2866">
        <v>0.25</v>
      </c>
    </row>
    <row r="2867" spans="1:39" x14ac:dyDescent="0.2">
      <c r="A2867">
        <v>6442446</v>
      </c>
      <c r="J2867">
        <v>75</v>
      </c>
      <c r="Q2867">
        <v>2</v>
      </c>
      <c r="Z2867">
        <v>10</v>
      </c>
      <c r="AB2867">
        <v>1</v>
      </c>
      <c r="AG2867">
        <v>30</v>
      </c>
      <c r="AI2867">
        <v>100</v>
      </c>
    </row>
    <row r="2868" spans="1:39" x14ac:dyDescent="0.2">
      <c r="A2868">
        <v>6442452</v>
      </c>
      <c r="I2868">
        <v>4.1666659999999993</v>
      </c>
      <c r="J2868">
        <v>2</v>
      </c>
      <c r="K2868">
        <v>1</v>
      </c>
      <c r="L2868">
        <v>3</v>
      </c>
      <c r="Z2868">
        <v>1</v>
      </c>
      <c r="AG2868">
        <v>1</v>
      </c>
      <c r="AH2868">
        <v>1</v>
      </c>
      <c r="AK2868">
        <v>2.1666669999999999</v>
      </c>
    </row>
    <row r="2869" spans="1:39" x14ac:dyDescent="0.2">
      <c r="A2869">
        <v>6442455</v>
      </c>
      <c r="B2869">
        <v>2</v>
      </c>
      <c r="C2869">
        <v>2</v>
      </c>
      <c r="G2869">
        <v>3.0833330000000001</v>
      </c>
      <c r="I2869">
        <v>5.1666670000000003</v>
      </c>
      <c r="AH2869">
        <v>1</v>
      </c>
      <c r="AJ2869">
        <v>1.0625</v>
      </c>
      <c r="AM2869">
        <v>2.1666660000000002</v>
      </c>
    </row>
    <row r="2870" spans="1:39" x14ac:dyDescent="0.2">
      <c r="A2870">
        <v>6442457</v>
      </c>
      <c r="C2870">
        <v>1</v>
      </c>
      <c r="D2870">
        <v>30</v>
      </c>
      <c r="F2870">
        <v>2</v>
      </c>
      <c r="G2870">
        <v>1.0833330000000001</v>
      </c>
      <c r="H2870">
        <v>13</v>
      </c>
      <c r="I2870">
        <v>7.3333329999999997</v>
      </c>
      <c r="J2870">
        <v>1</v>
      </c>
      <c r="K2870">
        <v>1</v>
      </c>
      <c r="N2870">
        <v>6</v>
      </c>
      <c r="V2870">
        <v>9</v>
      </c>
      <c r="X2870">
        <v>2</v>
      </c>
      <c r="Y2870">
        <v>1</v>
      </c>
      <c r="Z2870">
        <v>3</v>
      </c>
      <c r="AB2870">
        <v>2</v>
      </c>
      <c r="AC2870">
        <v>11</v>
      </c>
      <c r="AE2870">
        <v>7</v>
      </c>
      <c r="AG2870">
        <v>12.166665999999999</v>
      </c>
      <c r="AH2870">
        <v>17</v>
      </c>
      <c r="AI2870">
        <v>1</v>
      </c>
    </row>
    <row r="2871" spans="1:39" x14ac:dyDescent="0.2">
      <c r="A2871">
        <v>6442472</v>
      </c>
      <c r="K2871">
        <v>1</v>
      </c>
      <c r="Z2871">
        <v>1</v>
      </c>
      <c r="AB2871">
        <v>1</v>
      </c>
      <c r="AC2871">
        <v>4</v>
      </c>
      <c r="AI2871">
        <v>5</v>
      </c>
    </row>
    <row r="2872" spans="1:39" x14ac:dyDescent="0.2">
      <c r="A2872">
        <v>6442477</v>
      </c>
      <c r="D2872">
        <v>1</v>
      </c>
      <c r="F2872">
        <v>2</v>
      </c>
      <c r="I2872">
        <v>2.0833330000000001</v>
      </c>
      <c r="AB2872">
        <v>1</v>
      </c>
    </row>
    <row r="2873" spans="1:39" x14ac:dyDescent="0.2">
      <c r="A2873">
        <v>6442480</v>
      </c>
      <c r="E2873">
        <v>1</v>
      </c>
      <c r="I2873">
        <v>25</v>
      </c>
      <c r="K2873">
        <v>1</v>
      </c>
      <c r="L2873">
        <v>3</v>
      </c>
      <c r="Z2873">
        <v>3</v>
      </c>
      <c r="AB2873">
        <v>1</v>
      </c>
      <c r="AI2873">
        <v>1</v>
      </c>
    </row>
    <row r="2874" spans="1:39" x14ac:dyDescent="0.2">
      <c r="A2874">
        <v>6442489</v>
      </c>
      <c r="C2874">
        <v>2</v>
      </c>
      <c r="I2874">
        <v>8.3333329999999997</v>
      </c>
      <c r="L2874">
        <v>3</v>
      </c>
      <c r="Z2874">
        <v>1</v>
      </c>
      <c r="AM2874">
        <v>4.1667000000000003E-2</v>
      </c>
    </row>
    <row r="2875" spans="1:39" x14ac:dyDescent="0.2">
      <c r="A2875">
        <v>6442490</v>
      </c>
      <c r="B2875">
        <v>2</v>
      </c>
      <c r="C2875">
        <v>4</v>
      </c>
      <c r="G2875">
        <v>3.25</v>
      </c>
      <c r="H2875">
        <v>4.5</v>
      </c>
      <c r="I2875">
        <v>14.583334000000001</v>
      </c>
      <c r="K2875">
        <v>1.125</v>
      </c>
      <c r="Z2875">
        <v>17</v>
      </c>
      <c r="AB2875">
        <v>3.25</v>
      </c>
      <c r="AG2875">
        <v>1</v>
      </c>
      <c r="AI2875">
        <v>0.111111</v>
      </c>
    </row>
    <row r="2876" spans="1:39" x14ac:dyDescent="0.2">
      <c r="A2876">
        <v>6442496</v>
      </c>
      <c r="L2876">
        <v>1</v>
      </c>
      <c r="Y2876">
        <v>5</v>
      </c>
      <c r="Z2876">
        <v>17</v>
      </c>
      <c r="AB2876">
        <v>7</v>
      </c>
    </row>
    <row r="2877" spans="1:39" x14ac:dyDescent="0.2">
      <c r="A2877">
        <v>6442497</v>
      </c>
      <c r="B2877">
        <v>7</v>
      </c>
      <c r="C2877">
        <v>10</v>
      </c>
      <c r="E2877">
        <v>20</v>
      </c>
      <c r="F2877">
        <v>2</v>
      </c>
      <c r="G2877">
        <v>38</v>
      </c>
      <c r="I2877">
        <v>29.166667</v>
      </c>
      <c r="J2877">
        <v>1</v>
      </c>
      <c r="K2877">
        <v>10</v>
      </c>
      <c r="L2877">
        <v>20</v>
      </c>
      <c r="Z2877">
        <v>8</v>
      </c>
      <c r="AB2877">
        <v>2</v>
      </c>
      <c r="AG2877">
        <v>1</v>
      </c>
    </row>
    <row r="2878" spans="1:39" x14ac:dyDescent="0.2">
      <c r="A2878">
        <v>6442498</v>
      </c>
      <c r="B2878">
        <v>1</v>
      </c>
      <c r="C2878">
        <v>2</v>
      </c>
      <c r="E2878">
        <v>3</v>
      </c>
      <c r="F2878">
        <v>5</v>
      </c>
      <c r="G2878">
        <v>5.4166670000000003</v>
      </c>
      <c r="H2878">
        <v>2</v>
      </c>
      <c r="I2878">
        <v>20.833333</v>
      </c>
      <c r="J2878">
        <v>4</v>
      </c>
      <c r="K2878">
        <v>7</v>
      </c>
      <c r="L2878">
        <v>2</v>
      </c>
      <c r="N2878">
        <v>1</v>
      </c>
      <c r="V2878">
        <v>0.25</v>
      </c>
      <c r="Y2878">
        <v>0.5</v>
      </c>
      <c r="Z2878">
        <v>2</v>
      </c>
      <c r="AB2878">
        <v>12</v>
      </c>
      <c r="AC2878">
        <v>0.25</v>
      </c>
      <c r="AG2878">
        <v>3.25</v>
      </c>
      <c r="AH2878">
        <v>1</v>
      </c>
      <c r="AI2878">
        <v>3</v>
      </c>
      <c r="AK2878">
        <v>2.1666669999999999</v>
      </c>
    </row>
    <row r="2879" spans="1:39" x14ac:dyDescent="0.2">
      <c r="A2879">
        <v>6442499</v>
      </c>
      <c r="I2879">
        <v>25</v>
      </c>
      <c r="J2879">
        <v>1</v>
      </c>
      <c r="K2879">
        <v>1</v>
      </c>
      <c r="N2879">
        <v>1</v>
      </c>
      <c r="V2879">
        <v>2</v>
      </c>
      <c r="Z2879">
        <v>1</v>
      </c>
      <c r="AB2879">
        <v>1</v>
      </c>
      <c r="AI2879">
        <v>10</v>
      </c>
    </row>
    <row r="2880" spans="1:39" x14ac:dyDescent="0.2">
      <c r="A2880">
        <v>6442500</v>
      </c>
      <c r="C2880">
        <v>2</v>
      </c>
      <c r="D2880">
        <v>2</v>
      </c>
      <c r="E2880">
        <v>1</v>
      </c>
      <c r="I2880">
        <v>2.0833330000000001</v>
      </c>
      <c r="AB2880">
        <v>1</v>
      </c>
      <c r="AG2880">
        <v>2</v>
      </c>
      <c r="AH2880">
        <v>2</v>
      </c>
      <c r="AI2880">
        <v>1</v>
      </c>
      <c r="AK2880">
        <v>2.1666669999999999</v>
      </c>
    </row>
    <row r="2881" spans="1:42" x14ac:dyDescent="0.2">
      <c r="A2881">
        <v>6442523</v>
      </c>
      <c r="I2881">
        <v>12.5</v>
      </c>
      <c r="J2881">
        <v>2</v>
      </c>
      <c r="L2881">
        <v>10</v>
      </c>
      <c r="Z2881">
        <v>1</v>
      </c>
      <c r="AB2881">
        <v>1</v>
      </c>
      <c r="AH2881">
        <v>2</v>
      </c>
      <c r="AI2881">
        <v>1</v>
      </c>
      <c r="AK2881">
        <v>4.1667000000000003E-2</v>
      </c>
      <c r="AM2881">
        <v>4.1667000000000003E-2</v>
      </c>
    </row>
    <row r="2882" spans="1:42" x14ac:dyDescent="0.2">
      <c r="A2882">
        <v>6442524</v>
      </c>
      <c r="B2882">
        <v>5</v>
      </c>
      <c r="C2882">
        <v>4</v>
      </c>
      <c r="E2882">
        <v>0</v>
      </c>
      <c r="G2882">
        <v>5.4166670000000003</v>
      </c>
      <c r="I2882">
        <v>11.5</v>
      </c>
      <c r="J2882">
        <v>5</v>
      </c>
      <c r="K2882">
        <v>0</v>
      </c>
      <c r="L2882">
        <v>10</v>
      </c>
      <c r="Z2882">
        <v>10</v>
      </c>
      <c r="AA2882">
        <v>-1.0625</v>
      </c>
      <c r="AB2882">
        <v>0</v>
      </c>
      <c r="AI2882">
        <v>0</v>
      </c>
    </row>
    <row r="2883" spans="1:42" x14ac:dyDescent="0.2">
      <c r="A2883">
        <v>6442526</v>
      </c>
      <c r="AI2883">
        <v>0</v>
      </c>
    </row>
    <row r="2884" spans="1:42" x14ac:dyDescent="0.2">
      <c r="A2884">
        <v>6442533</v>
      </c>
      <c r="J2884">
        <v>1</v>
      </c>
      <c r="AB2884">
        <v>1</v>
      </c>
      <c r="AC2884">
        <v>0.25</v>
      </c>
      <c r="AG2884">
        <v>2</v>
      </c>
      <c r="AI2884">
        <v>1</v>
      </c>
      <c r="AL2884">
        <v>1</v>
      </c>
    </row>
    <row r="2885" spans="1:42" x14ac:dyDescent="0.2">
      <c r="A2885">
        <v>6442538</v>
      </c>
      <c r="B2885">
        <v>1</v>
      </c>
      <c r="E2885">
        <v>1</v>
      </c>
      <c r="G2885">
        <v>8.6666670000000003</v>
      </c>
      <c r="I2885">
        <v>22.916667</v>
      </c>
      <c r="J2885">
        <v>3</v>
      </c>
      <c r="K2885">
        <v>2</v>
      </c>
      <c r="L2885">
        <v>9</v>
      </c>
      <c r="Z2885">
        <v>1</v>
      </c>
      <c r="AB2885">
        <v>1</v>
      </c>
      <c r="AG2885">
        <v>1</v>
      </c>
      <c r="AK2885">
        <v>5.4166670000000003</v>
      </c>
    </row>
    <row r="2886" spans="1:42" x14ac:dyDescent="0.2">
      <c r="A2886">
        <v>6442543</v>
      </c>
      <c r="I2886">
        <v>4.1666670000000003</v>
      </c>
      <c r="K2886">
        <v>1</v>
      </c>
      <c r="L2886">
        <v>3</v>
      </c>
      <c r="Y2886">
        <v>1</v>
      </c>
      <c r="Z2886">
        <v>2</v>
      </c>
      <c r="AA2886">
        <v>4.25</v>
      </c>
      <c r="AB2886">
        <v>5</v>
      </c>
      <c r="AG2886">
        <v>1</v>
      </c>
    </row>
    <row r="2887" spans="1:42" x14ac:dyDescent="0.2">
      <c r="A2887">
        <v>6442545</v>
      </c>
      <c r="B2887">
        <v>5</v>
      </c>
      <c r="G2887">
        <v>3.25</v>
      </c>
      <c r="I2887">
        <v>6.25</v>
      </c>
      <c r="K2887">
        <v>1</v>
      </c>
      <c r="L2887">
        <v>8</v>
      </c>
      <c r="N2887">
        <v>1</v>
      </c>
      <c r="Z2887">
        <v>3</v>
      </c>
    </row>
    <row r="2888" spans="1:42" x14ac:dyDescent="0.2">
      <c r="A2888">
        <v>6442546</v>
      </c>
      <c r="C2888">
        <v>30</v>
      </c>
      <c r="G2888">
        <v>1.0833330000000001</v>
      </c>
      <c r="N2888">
        <v>3</v>
      </c>
      <c r="Z2888">
        <v>18</v>
      </c>
      <c r="AC2888">
        <v>9</v>
      </c>
      <c r="AG2888">
        <v>4</v>
      </c>
      <c r="AH2888">
        <v>4</v>
      </c>
      <c r="AI2888">
        <v>6</v>
      </c>
      <c r="AL2888">
        <v>1</v>
      </c>
    </row>
    <row r="2889" spans="1:42" x14ac:dyDescent="0.2">
      <c r="A2889">
        <v>6442547</v>
      </c>
      <c r="AC2889">
        <v>2</v>
      </c>
      <c r="AJ2889">
        <v>6.25E-2</v>
      </c>
      <c r="AK2889">
        <v>4.1667000000000003E-2</v>
      </c>
    </row>
    <row r="2890" spans="1:42" x14ac:dyDescent="0.2">
      <c r="A2890">
        <v>6442553</v>
      </c>
      <c r="G2890">
        <v>1</v>
      </c>
      <c r="I2890">
        <v>6</v>
      </c>
      <c r="L2890">
        <v>1</v>
      </c>
      <c r="AG2890">
        <v>2</v>
      </c>
    </row>
    <row r="2891" spans="1:42" x14ac:dyDescent="0.2">
      <c r="A2891">
        <v>6442555</v>
      </c>
      <c r="C2891">
        <v>2</v>
      </c>
      <c r="D2891">
        <v>2</v>
      </c>
      <c r="E2891">
        <v>4</v>
      </c>
      <c r="G2891">
        <v>2.1666669999999999</v>
      </c>
      <c r="H2891">
        <v>1.125</v>
      </c>
      <c r="I2891">
        <v>6.25</v>
      </c>
      <c r="J2891">
        <v>4</v>
      </c>
      <c r="Q2891">
        <v>1</v>
      </c>
      <c r="T2891">
        <v>0.5</v>
      </c>
      <c r="V2891">
        <v>0.5</v>
      </c>
      <c r="X2891">
        <v>0.5</v>
      </c>
      <c r="AG2891">
        <v>4</v>
      </c>
      <c r="AH2891">
        <v>4</v>
      </c>
      <c r="AI2891">
        <v>1</v>
      </c>
      <c r="AK2891">
        <v>3.25</v>
      </c>
      <c r="AL2891">
        <v>2</v>
      </c>
      <c r="AP2891">
        <v>2.25</v>
      </c>
    </row>
    <row r="2892" spans="1:42" x14ac:dyDescent="0.2">
      <c r="A2892">
        <v>6442562</v>
      </c>
      <c r="G2892">
        <v>1.0833330000000001</v>
      </c>
      <c r="I2892">
        <v>2.0833330000000001</v>
      </c>
      <c r="Z2892">
        <v>1</v>
      </c>
      <c r="AB2892">
        <v>1</v>
      </c>
      <c r="AG2892">
        <v>0.5</v>
      </c>
      <c r="AH2892">
        <v>0.5</v>
      </c>
      <c r="AI2892">
        <v>0.55555600000000005</v>
      </c>
    </row>
    <row r="2893" spans="1:42" x14ac:dyDescent="0.2">
      <c r="A2893">
        <v>6442565</v>
      </c>
      <c r="C2893">
        <v>1</v>
      </c>
      <c r="I2893">
        <v>4.1666670000000003</v>
      </c>
    </row>
    <row r="2894" spans="1:42" x14ac:dyDescent="0.2">
      <c r="A2894">
        <v>6442566</v>
      </c>
      <c r="C2894">
        <v>1</v>
      </c>
      <c r="E2894">
        <v>1</v>
      </c>
      <c r="F2894">
        <v>4</v>
      </c>
      <c r="G2894">
        <v>12.75</v>
      </c>
      <c r="I2894">
        <v>16.666667</v>
      </c>
      <c r="J2894">
        <v>2</v>
      </c>
      <c r="K2894">
        <v>5</v>
      </c>
      <c r="N2894">
        <v>1</v>
      </c>
      <c r="AB2894">
        <v>3</v>
      </c>
      <c r="AC2894">
        <v>1</v>
      </c>
      <c r="AG2894">
        <v>8.3333000000000004E-2</v>
      </c>
      <c r="AH2894">
        <v>1</v>
      </c>
      <c r="AI2894">
        <v>2</v>
      </c>
      <c r="AN2894">
        <v>0.5</v>
      </c>
    </row>
    <row r="2895" spans="1:42" x14ac:dyDescent="0.2">
      <c r="A2895">
        <v>6442571</v>
      </c>
      <c r="B2895">
        <v>5</v>
      </c>
      <c r="I2895">
        <v>14.583333</v>
      </c>
      <c r="AA2895">
        <v>6.375</v>
      </c>
      <c r="AB2895">
        <v>5</v>
      </c>
    </row>
    <row r="2896" spans="1:42" x14ac:dyDescent="0.2">
      <c r="A2896">
        <v>6442577</v>
      </c>
      <c r="I2896">
        <v>4.1666670000000003</v>
      </c>
      <c r="K2896">
        <v>1</v>
      </c>
      <c r="AM2896">
        <v>4.1667000000000003E-2</v>
      </c>
    </row>
    <row r="2897" spans="1:39" x14ac:dyDescent="0.2">
      <c r="A2897">
        <v>6442582</v>
      </c>
      <c r="D2897">
        <v>1</v>
      </c>
      <c r="L2897">
        <v>3</v>
      </c>
      <c r="AC2897">
        <v>1</v>
      </c>
      <c r="AG2897">
        <v>1</v>
      </c>
      <c r="AH2897">
        <v>1</v>
      </c>
      <c r="AI2897">
        <v>5</v>
      </c>
    </row>
    <row r="2898" spans="1:39" x14ac:dyDescent="0.2">
      <c r="A2898">
        <v>6442585</v>
      </c>
      <c r="N2898">
        <v>1</v>
      </c>
      <c r="V2898">
        <v>1</v>
      </c>
      <c r="AG2898">
        <v>8.3333000000000004E-2</v>
      </c>
      <c r="AI2898">
        <v>1</v>
      </c>
    </row>
    <row r="2899" spans="1:39" x14ac:dyDescent="0.2">
      <c r="A2899">
        <v>6442588</v>
      </c>
      <c r="H2899">
        <v>2.25</v>
      </c>
      <c r="I2899">
        <v>6.25</v>
      </c>
      <c r="AB2899">
        <v>3</v>
      </c>
      <c r="AG2899">
        <v>1</v>
      </c>
    </row>
    <row r="2900" spans="1:39" x14ac:dyDescent="0.2">
      <c r="A2900">
        <v>6442599</v>
      </c>
      <c r="B2900">
        <v>3</v>
      </c>
      <c r="I2900">
        <v>4.1666659999999993</v>
      </c>
      <c r="K2900">
        <v>1</v>
      </c>
      <c r="L2900">
        <v>1</v>
      </c>
      <c r="Z2900">
        <v>1</v>
      </c>
      <c r="AB2900">
        <v>5</v>
      </c>
      <c r="AC2900">
        <v>0.5</v>
      </c>
      <c r="AG2900">
        <v>1</v>
      </c>
      <c r="AI2900">
        <v>1</v>
      </c>
      <c r="AJ2900">
        <v>1.0625</v>
      </c>
      <c r="AK2900">
        <v>2.1666660000000002</v>
      </c>
      <c r="AM2900">
        <v>1.0833330000000001</v>
      </c>
    </row>
    <row r="2901" spans="1:39" x14ac:dyDescent="0.2">
      <c r="A2901">
        <v>6442600</v>
      </c>
      <c r="B2901">
        <v>1</v>
      </c>
      <c r="D2901">
        <v>1</v>
      </c>
      <c r="E2901">
        <v>2</v>
      </c>
      <c r="G2901">
        <v>2</v>
      </c>
      <c r="I2901">
        <v>12.5</v>
      </c>
      <c r="K2901">
        <v>2</v>
      </c>
      <c r="L2901">
        <v>3</v>
      </c>
      <c r="Q2901">
        <v>0.5</v>
      </c>
      <c r="Z2901">
        <v>1</v>
      </c>
      <c r="AB2901">
        <v>4</v>
      </c>
      <c r="AC2901">
        <v>0.25</v>
      </c>
    </row>
    <row r="2902" spans="1:39" x14ac:dyDescent="0.2">
      <c r="A2902">
        <v>6442601</v>
      </c>
      <c r="F2902">
        <v>2</v>
      </c>
      <c r="G2902">
        <v>3.25</v>
      </c>
      <c r="I2902">
        <v>2.0833330000000001</v>
      </c>
      <c r="J2902">
        <v>2</v>
      </c>
      <c r="K2902">
        <v>2</v>
      </c>
      <c r="Q2902">
        <v>1</v>
      </c>
      <c r="Y2902">
        <v>0.5</v>
      </c>
      <c r="Z2902">
        <v>2</v>
      </c>
      <c r="AB2902">
        <v>1</v>
      </c>
      <c r="AC2902">
        <v>0.25</v>
      </c>
      <c r="AG2902">
        <v>0.5</v>
      </c>
      <c r="AI2902">
        <v>1</v>
      </c>
    </row>
    <row r="2903" spans="1:39" x14ac:dyDescent="0.2">
      <c r="A2903">
        <v>6442602</v>
      </c>
      <c r="B2903">
        <v>15</v>
      </c>
      <c r="C2903">
        <v>61</v>
      </c>
      <c r="D2903">
        <v>4</v>
      </c>
      <c r="G2903">
        <v>51</v>
      </c>
      <c r="I2903">
        <v>200</v>
      </c>
      <c r="J2903">
        <v>5</v>
      </c>
      <c r="K2903">
        <v>6</v>
      </c>
      <c r="L2903">
        <v>28</v>
      </c>
      <c r="Y2903">
        <v>1</v>
      </c>
      <c r="Z2903">
        <v>10</v>
      </c>
      <c r="AB2903">
        <v>10</v>
      </c>
      <c r="AC2903">
        <v>0.25</v>
      </c>
      <c r="AG2903">
        <v>5</v>
      </c>
      <c r="AI2903">
        <v>1</v>
      </c>
    </row>
    <row r="2904" spans="1:39" x14ac:dyDescent="0.2">
      <c r="A2904">
        <v>6442604</v>
      </c>
      <c r="B2904">
        <v>1</v>
      </c>
      <c r="G2904">
        <v>1</v>
      </c>
      <c r="I2904">
        <v>2</v>
      </c>
      <c r="AK2904">
        <v>2</v>
      </c>
    </row>
    <row r="2905" spans="1:39" x14ac:dyDescent="0.2">
      <c r="A2905">
        <v>6442606</v>
      </c>
      <c r="B2905">
        <v>3</v>
      </c>
      <c r="D2905">
        <v>3</v>
      </c>
      <c r="F2905">
        <v>1</v>
      </c>
      <c r="G2905">
        <v>5.25</v>
      </c>
      <c r="I2905">
        <v>10.416665999999999</v>
      </c>
      <c r="J2905">
        <v>1</v>
      </c>
      <c r="K2905">
        <v>2</v>
      </c>
      <c r="L2905">
        <v>6</v>
      </c>
      <c r="Q2905">
        <v>2</v>
      </c>
      <c r="Z2905">
        <v>3</v>
      </c>
      <c r="AB2905">
        <v>3</v>
      </c>
      <c r="AC2905">
        <v>1.25</v>
      </c>
      <c r="AH2905">
        <v>2</v>
      </c>
    </row>
    <row r="2906" spans="1:39" x14ac:dyDescent="0.2">
      <c r="A2906">
        <v>6442612</v>
      </c>
      <c r="F2906">
        <v>3</v>
      </c>
      <c r="H2906">
        <v>2.25</v>
      </c>
      <c r="K2906">
        <v>3</v>
      </c>
      <c r="Z2906">
        <v>1</v>
      </c>
      <c r="AB2906">
        <v>3</v>
      </c>
      <c r="AH2906">
        <v>1.25</v>
      </c>
      <c r="AI2906">
        <v>5</v>
      </c>
    </row>
    <row r="2907" spans="1:39" x14ac:dyDescent="0.2">
      <c r="A2907">
        <v>6442622</v>
      </c>
      <c r="C2907">
        <v>10</v>
      </c>
      <c r="D2907">
        <v>10</v>
      </c>
      <c r="G2907">
        <v>5.4166670000000003</v>
      </c>
      <c r="I2907">
        <v>10.416667</v>
      </c>
      <c r="J2907">
        <v>5</v>
      </c>
      <c r="Z2907">
        <v>10</v>
      </c>
      <c r="AB2907">
        <v>1</v>
      </c>
      <c r="AG2907">
        <v>3</v>
      </c>
      <c r="AH2907">
        <v>1.75</v>
      </c>
      <c r="AI2907">
        <v>2.5555560000000002</v>
      </c>
    </row>
    <row r="2908" spans="1:39" x14ac:dyDescent="0.2">
      <c r="A2908">
        <v>6442638</v>
      </c>
      <c r="B2908">
        <v>4</v>
      </c>
      <c r="C2908">
        <v>1</v>
      </c>
      <c r="G2908">
        <v>3.1666669999999999</v>
      </c>
      <c r="I2908">
        <v>4.1666670000000003</v>
      </c>
      <c r="K2908">
        <v>1</v>
      </c>
      <c r="AG2908">
        <v>1</v>
      </c>
    </row>
    <row r="2909" spans="1:39" x14ac:dyDescent="0.2">
      <c r="A2909">
        <v>6442648</v>
      </c>
      <c r="B2909">
        <v>3</v>
      </c>
      <c r="C2909">
        <v>15</v>
      </c>
      <c r="G2909">
        <v>8.6666670000000003</v>
      </c>
      <c r="I2909">
        <v>23.916665999999999</v>
      </c>
      <c r="K2909">
        <v>2</v>
      </c>
      <c r="Z2909">
        <v>8</v>
      </c>
      <c r="AG2909">
        <v>4</v>
      </c>
      <c r="AH2909">
        <v>1</v>
      </c>
      <c r="AI2909">
        <v>1.3333330000000001</v>
      </c>
      <c r="AK2909">
        <v>2.1666669999999999</v>
      </c>
      <c r="AL2909">
        <v>1</v>
      </c>
    </row>
    <row r="2910" spans="1:39" x14ac:dyDescent="0.2">
      <c r="A2910">
        <v>6442654</v>
      </c>
      <c r="B2910">
        <v>4</v>
      </c>
      <c r="G2910">
        <v>2.1666669999999999</v>
      </c>
      <c r="I2910">
        <v>8.3333329999999997</v>
      </c>
      <c r="J2910">
        <v>2</v>
      </c>
      <c r="L2910">
        <v>2</v>
      </c>
      <c r="AG2910">
        <v>1</v>
      </c>
      <c r="AI2910">
        <v>1</v>
      </c>
    </row>
    <row r="2911" spans="1:39" x14ac:dyDescent="0.2">
      <c r="A2911">
        <v>6442656</v>
      </c>
      <c r="C2911">
        <v>3</v>
      </c>
      <c r="G2911">
        <v>4.3333329999999997</v>
      </c>
      <c r="I2911">
        <v>4.1666670000000003</v>
      </c>
      <c r="K2911">
        <v>1</v>
      </c>
      <c r="Z2911">
        <v>4</v>
      </c>
      <c r="AB2911">
        <v>4</v>
      </c>
    </row>
    <row r="2912" spans="1:39" x14ac:dyDescent="0.2">
      <c r="A2912">
        <v>6442672</v>
      </c>
      <c r="C2912">
        <v>5</v>
      </c>
      <c r="I2912">
        <v>6.25</v>
      </c>
      <c r="AB2912">
        <v>1</v>
      </c>
    </row>
    <row r="2913" spans="1:42" x14ac:dyDescent="0.2">
      <c r="A2913">
        <v>6442678</v>
      </c>
      <c r="C2913">
        <v>2</v>
      </c>
      <c r="G2913">
        <v>2</v>
      </c>
      <c r="I2913">
        <v>6.249998999999999</v>
      </c>
      <c r="K2913">
        <v>1</v>
      </c>
      <c r="L2913">
        <v>3</v>
      </c>
      <c r="Z2913">
        <v>2</v>
      </c>
      <c r="AA2913">
        <v>2.125</v>
      </c>
      <c r="AB2913">
        <v>2</v>
      </c>
      <c r="AG2913">
        <v>1</v>
      </c>
      <c r="AI2913">
        <v>0.55555600000000005</v>
      </c>
      <c r="AJ2913">
        <v>1.0625</v>
      </c>
      <c r="AK2913">
        <v>1.0833330000000001</v>
      </c>
    </row>
    <row r="2914" spans="1:42" x14ac:dyDescent="0.2">
      <c r="A2914">
        <v>6442680</v>
      </c>
      <c r="G2914">
        <v>1.0833330000000001</v>
      </c>
      <c r="I2914">
        <v>7.249998999999999</v>
      </c>
      <c r="J2914">
        <v>2</v>
      </c>
      <c r="K2914">
        <v>2</v>
      </c>
      <c r="L2914">
        <v>1</v>
      </c>
      <c r="Y2914">
        <v>0.5</v>
      </c>
      <c r="Z2914">
        <v>1</v>
      </c>
      <c r="AB2914">
        <v>1</v>
      </c>
      <c r="AH2914">
        <v>1</v>
      </c>
      <c r="AI2914">
        <v>1</v>
      </c>
    </row>
    <row r="2915" spans="1:42" x14ac:dyDescent="0.2">
      <c r="A2915">
        <v>6442686</v>
      </c>
      <c r="G2915">
        <v>11.5</v>
      </c>
      <c r="I2915">
        <v>18.75</v>
      </c>
      <c r="J2915">
        <v>2</v>
      </c>
      <c r="L2915">
        <v>14</v>
      </c>
      <c r="AI2915">
        <v>1</v>
      </c>
      <c r="AK2915">
        <v>4.1700000000000001E-2</v>
      </c>
    </row>
    <row r="2916" spans="1:42" x14ac:dyDescent="0.2">
      <c r="A2916">
        <v>6442689</v>
      </c>
      <c r="C2916">
        <v>1</v>
      </c>
      <c r="G2916">
        <v>26.083333</v>
      </c>
      <c r="I2916">
        <v>2.0833330000000001</v>
      </c>
      <c r="J2916">
        <v>5</v>
      </c>
      <c r="K2916">
        <v>1</v>
      </c>
      <c r="Y2916">
        <v>0.5</v>
      </c>
      <c r="Z2916">
        <v>1</v>
      </c>
      <c r="AB2916">
        <v>1</v>
      </c>
      <c r="AG2916">
        <v>5</v>
      </c>
      <c r="AH2916">
        <v>19</v>
      </c>
      <c r="AI2916">
        <v>13</v>
      </c>
    </row>
    <row r="2917" spans="1:42" x14ac:dyDescent="0.2">
      <c r="A2917">
        <v>6442690</v>
      </c>
      <c r="D2917">
        <v>3</v>
      </c>
      <c r="E2917">
        <v>0</v>
      </c>
      <c r="F2917">
        <v>0</v>
      </c>
      <c r="G2917">
        <v>4.3333340000000007</v>
      </c>
      <c r="H2917">
        <v>0</v>
      </c>
      <c r="I2917">
        <v>2.0833330000000001</v>
      </c>
      <c r="J2917">
        <v>3</v>
      </c>
      <c r="K2917">
        <v>1</v>
      </c>
      <c r="L2917">
        <v>2</v>
      </c>
      <c r="Q2917">
        <v>1</v>
      </c>
      <c r="V2917">
        <v>1</v>
      </c>
      <c r="X2917">
        <v>1</v>
      </c>
      <c r="AB2917">
        <v>1</v>
      </c>
      <c r="AG2917">
        <v>0</v>
      </c>
      <c r="AH2917">
        <v>1</v>
      </c>
      <c r="AK2917">
        <v>1.0833330000000001</v>
      </c>
      <c r="AL2917">
        <v>1</v>
      </c>
      <c r="AN2917">
        <v>0</v>
      </c>
    </row>
    <row r="2918" spans="1:42" x14ac:dyDescent="0.2">
      <c r="A2918">
        <v>6442707</v>
      </c>
      <c r="B2918">
        <v>20</v>
      </c>
      <c r="C2918">
        <v>27</v>
      </c>
      <c r="E2918">
        <v>13</v>
      </c>
      <c r="F2918">
        <v>4</v>
      </c>
      <c r="G2918">
        <v>165</v>
      </c>
      <c r="I2918">
        <v>175</v>
      </c>
      <c r="K2918">
        <v>4</v>
      </c>
      <c r="L2918">
        <v>37</v>
      </c>
      <c r="N2918">
        <v>-1</v>
      </c>
      <c r="Z2918">
        <v>13</v>
      </c>
      <c r="AA2918">
        <v>5.3125</v>
      </c>
      <c r="AB2918">
        <v>2</v>
      </c>
      <c r="AK2918">
        <v>36.833334000000001</v>
      </c>
    </row>
    <row r="2919" spans="1:42" x14ac:dyDescent="0.2">
      <c r="A2919">
        <v>6442708</v>
      </c>
      <c r="B2919">
        <v>1</v>
      </c>
      <c r="C2919">
        <v>29</v>
      </c>
      <c r="D2919">
        <v>-1</v>
      </c>
      <c r="E2919">
        <v>-4</v>
      </c>
      <c r="F2919">
        <v>1</v>
      </c>
      <c r="G2919">
        <v>37.916666999999997</v>
      </c>
      <c r="I2919">
        <v>43.749999999999993</v>
      </c>
      <c r="J2919">
        <v>15</v>
      </c>
      <c r="K2919">
        <v>1</v>
      </c>
      <c r="L2919">
        <v>10</v>
      </c>
      <c r="AH2919">
        <v>0</v>
      </c>
    </row>
    <row r="2920" spans="1:42" x14ac:dyDescent="0.2">
      <c r="A2920">
        <v>6442710</v>
      </c>
      <c r="B2920">
        <v>8</v>
      </c>
      <c r="C2920">
        <v>5</v>
      </c>
      <c r="G2920">
        <v>7.4166670000000003</v>
      </c>
      <c r="I2920">
        <v>27.083333</v>
      </c>
      <c r="L2920">
        <v>5</v>
      </c>
      <c r="Z2920">
        <v>12</v>
      </c>
      <c r="AB2920">
        <v>2</v>
      </c>
      <c r="AI2920">
        <v>4</v>
      </c>
    </row>
    <row r="2921" spans="1:42" x14ac:dyDescent="0.2">
      <c r="A2921">
        <v>6442723</v>
      </c>
      <c r="Z2921">
        <v>1</v>
      </c>
      <c r="AA2921">
        <v>3.1875</v>
      </c>
      <c r="AB2921">
        <v>2</v>
      </c>
    </row>
    <row r="2922" spans="1:42" x14ac:dyDescent="0.2">
      <c r="A2922">
        <v>6442730</v>
      </c>
      <c r="B2922">
        <v>1</v>
      </c>
      <c r="C2922">
        <v>-0.375</v>
      </c>
      <c r="L2922">
        <v>9</v>
      </c>
      <c r="Z2922">
        <v>2</v>
      </c>
      <c r="AC2922">
        <v>0</v>
      </c>
      <c r="AH2922">
        <v>1</v>
      </c>
      <c r="AI2922">
        <v>0</v>
      </c>
      <c r="AK2922">
        <v>1.0833330000000001</v>
      </c>
    </row>
    <row r="2923" spans="1:42" x14ac:dyDescent="0.2">
      <c r="A2923">
        <v>6442739</v>
      </c>
      <c r="J2923">
        <v>1</v>
      </c>
      <c r="K2923">
        <v>4</v>
      </c>
      <c r="L2923">
        <v>3</v>
      </c>
      <c r="Z2923">
        <v>5</v>
      </c>
      <c r="AA2923">
        <v>1.0625</v>
      </c>
      <c r="AB2923">
        <v>7</v>
      </c>
      <c r="AI2923">
        <v>0.33333299999999999</v>
      </c>
    </row>
    <row r="2924" spans="1:42" x14ac:dyDescent="0.2">
      <c r="A2924">
        <v>6442746</v>
      </c>
      <c r="B2924">
        <v>5</v>
      </c>
      <c r="C2924">
        <v>10</v>
      </c>
      <c r="F2924">
        <v>5</v>
      </c>
      <c r="G2924">
        <v>7.1666670000000003</v>
      </c>
      <c r="I2924">
        <v>12.5</v>
      </c>
      <c r="J2924">
        <v>5</v>
      </c>
      <c r="K2924">
        <v>1</v>
      </c>
      <c r="L2924">
        <v>30</v>
      </c>
      <c r="N2924">
        <v>2</v>
      </c>
      <c r="O2924">
        <v>1</v>
      </c>
      <c r="P2924">
        <v>2</v>
      </c>
      <c r="Q2924">
        <v>2</v>
      </c>
      <c r="Z2924">
        <v>3</v>
      </c>
      <c r="AB2924">
        <v>3</v>
      </c>
      <c r="AC2924">
        <v>2</v>
      </c>
      <c r="AE2924">
        <v>5</v>
      </c>
      <c r="AG2924">
        <v>1.1666669999999999</v>
      </c>
      <c r="AH2924">
        <v>1</v>
      </c>
      <c r="AI2924">
        <v>1</v>
      </c>
      <c r="AM2924">
        <v>3.25</v>
      </c>
    </row>
    <row r="2925" spans="1:42" x14ac:dyDescent="0.2">
      <c r="A2925">
        <v>6442747</v>
      </c>
      <c r="B2925">
        <v>5</v>
      </c>
      <c r="C2925">
        <v>5</v>
      </c>
      <c r="E2925">
        <v>1</v>
      </c>
      <c r="G2925">
        <v>6.5</v>
      </c>
      <c r="H2925">
        <v>2.125</v>
      </c>
      <c r="I2925">
        <v>8.3333329999999997</v>
      </c>
      <c r="J2925">
        <v>6</v>
      </c>
      <c r="K2925">
        <v>1</v>
      </c>
      <c r="N2925">
        <v>1</v>
      </c>
      <c r="P2925">
        <v>1</v>
      </c>
      <c r="Q2925">
        <v>1</v>
      </c>
      <c r="T2925">
        <v>1</v>
      </c>
      <c r="AG2925">
        <v>8.3333000000000004E-2</v>
      </c>
      <c r="AH2925">
        <v>10</v>
      </c>
      <c r="AI2925">
        <v>6</v>
      </c>
      <c r="AL2925">
        <v>2</v>
      </c>
      <c r="AP2925">
        <v>1.125</v>
      </c>
    </row>
    <row r="2926" spans="1:42" x14ac:dyDescent="0.2">
      <c r="A2926">
        <v>6442748</v>
      </c>
      <c r="D2926">
        <v>2</v>
      </c>
      <c r="E2926">
        <v>1</v>
      </c>
      <c r="F2926">
        <v>1</v>
      </c>
      <c r="G2926">
        <v>4.1666670000000003</v>
      </c>
      <c r="I2926">
        <v>2</v>
      </c>
      <c r="J2926">
        <v>4</v>
      </c>
      <c r="K2926">
        <v>5</v>
      </c>
      <c r="L2926">
        <v>3</v>
      </c>
      <c r="N2926">
        <v>0.5</v>
      </c>
      <c r="Q2926">
        <v>0.5</v>
      </c>
      <c r="V2926">
        <v>2.5</v>
      </c>
      <c r="X2926">
        <v>1</v>
      </c>
      <c r="Z2926">
        <v>4</v>
      </c>
      <c r="AA2926">
        <v>2.125</v>
      </c>
      <c r="AB2926">
        <v>3</v>
      </c>
      <c r="AC2926">
        <v>2.5</v>
      </c>
      <c r="AG2926">
        <v>1</v>
      </c>
      <c r="AH2926">
        <v>1</v>
      </c>
      <c r="AI2926">
        <v>2</v>
      </c>
      <c r="AK2926">
        <v>7.5833329999999997</v>
      </c>
    </row>
    <row r="2927" spans="1:42" x14ac:dyDescent="0.2">
      <c r="A2927">
        <v>6442749</v>
      </c>
      <c r="I2927">
        <v>1</v>
      </c>
      <c r="K2927">
        <v>1</v>
      </c>
      <c r="AN2927">
        <v>1</v>
      </c>
      <c r="AP2927">
        <v>1.125</v>
      </c>
    </row>
    <row r="2928" spans="1:42" x14ac:dyDescent="0.2">
      <c r="A2928">
        <v>6442752</v>
      </c>
      <c r="F2928">
        <v>1</v>
      </c>
      <c r="K2928">
        <v>1</v>
      </c>
      <c r="L2928">
        <v>5</v>
      </c>
      <c r="Z2928">
        <v>1</v>
      </c>
    </row>
    <row r="2929" spans="1:40" x14ac:dyDescent="0.2">
      <c r="A2929">
        <v>6442755</v>
      </c>
      <c r="B2929">
        <v>1</v>
      </c>
      <c r="F2929">
        <v>1</v>
      </c>
      <c r="G2929">
        <v>6.0833329999999997</v>
      </c>
      <c r="I2929">
        <v>2.0833330000000001</v>
      </c>
      <c r="J2929">
        <v>1</v>
      </c>
      <c r="K2929">
        <v>3</v>
      </c>
      <c r="L2929">
        <v>2</v>
      </c>
      <c r="Z2929">
        <v>2</v>
      </c>
      <c r="AG2929">
        <v>1</v>
      </c>
    </row>
    <row r="2930" spans="1:40" x14ac:dyDescent="0.2">
      <c r="A2930">
        <v>6442757</v>
      </c>
      <c r="B2930">
        <v>2</v>
      </c>
      <c r="D2930">
        <v>1</v>
      </c>
      <c r="F2930">
        <v>5</v>
      </c>
      <c r="I2930">
        <v>4.1666659999999993</v>
      </c>
      <c r="J2930">
        <v>2</v>
      </c>
      <c r="K2930">
        <v>1</v>
      </c>
      <c r="L2930">
        <v>5</v>
      </c>
      <c r="Q2930">
        <v>3.5</v>
      </c>
      <c r="Z2930">
        <v>2</v>
      </c>
      <c r="AC2930">
        <v>1.5</v>
      </c>
      <c r="AE2930">
        <v>1.3333330000000001</v>
      </c>
      <c r="AM2930">
        <v>1.0833330000000001</v>
      </c>
      <c r="AN2930">
        <v>1</v>
      </c>
    </row>
    <row r="2931" spans="1:40" x14ac:dyDescent="0.2">
      <c r="A2931">
        <v>6442758</v>
      </c>
      <c r="F2931">
        <v>2</v>
      </c>
      <c r="G2931">
        <v>2.1666669999999999</v>
      </c>
      <c r="H2931">
        <v>1</v>
      </c>
      <c r="I2931">
        <v>1</v>
      </c>
      <c r="K2931">
        <v>3</v>
      </c>
      <c r="L2931">
        <v>1</v>
      </c>
      <c r="AG2931">
        <v>1.0833330000000001</v>
      </c>
      <c r="AI2931">
        <v>0.44444400000000001</v>
      </c>
      <c r="AK2931">
        <v>1.0833330000000001</v>
      </c>
    </row>
    <row r="2932" spans="1:40" x14ac:dyDescent="0.2">
      <c r="A2932">
        <v>6442761</v>
      </c>
      <c r="C2932">
        <v>1</v>
      </c>
      <c r="E2932">
        <v>2</v>
      </c>
      <c r="F2932">
        <v>1</v>
      </c>
      <c r="K2932">
        <v>1</v>
      </c>
      <c r="AG2932">
        <v>0.5</v>
      </c>
      <c r="AI2932">
        <v>0.111111</v>
      </c>
      <c r="AK2932">
        <v>1.0833330000000001</v>
      </c>
    </row>
    <row r="2933" spans="1:40" x14ac:dyDescent="0.2">
      <c r="A2933">
        <v>6442767</v>
      </c>
      <c r="E2933">
        <v>3</v>
      </c>
      <c r="G2933">
        <v>113</v>
      </c>
      <c r="I2933">
        <v>62.5</v>
      </c>
      <c r="J2933">
        <v>1</v>
      </c>
      <c r="K2933">
        <v>19</v>
      </c>
      <c r="Y2933">
        <v>0.5</v>
      </c>
      <c r="AI2933">
        <v>3</v>
      </c>
      <c r="AK2933">
        <v>13</v>
      </c>
      <c r="AM2933">
        <v>13</v>
      </c>
    </row>
    <row r="2934" spans="1:40" x14ac:dyDescent="0.2">
      <c r="A2934">
        <v>6442770</v>
      </c>
      <c r="B2934">
        <v>17</v>
      </c>
      <c r="D2934">
        <v>2</v>
      </c>
      <c r="G2934">
        <v>3.1666660000000002</v>
      </c>
      <c r="I2934">
        <v>83.333332999999996</v>
      </c>
      <c r="J2934">
        <v>16</v>
      </c>
      <c r="K2934">
        <v>2</v>
      </c>
      <c r="L2934">
        <v>15</v>
      </c>
      <c r="Q2934">
        <v>4</v>
      </c>
      <c r="Z2934">
        <v>2</v>
      </c>
      <c r="AA2934">
        <v>2.125</v>
      </c>
      <c r="AB2934">
        <v>2</v>
      </c>
      <c r="AD2934">
        <v>0</v>
      </c>
      <c r="AG2934">
        <v>3</v>
      </c>
      <c r="AI2934">
        <v>7.3333329999999997</v>
      </c>
    </row>
    <row r="2935" spans="1:40" x14ac:dyDescent="0.2">
      <c r="A2935">
        <v>6442771</v>
      </c>
      <c r="E2935">
        <v>4.1700000000000001E-2</v>
      </c>
      <c r="F2935">
        <v>4</v>
      </c>
      <c r="H2935">
        <v>3</v>
      </c>
      <c r="J2935">
        <v>2</v>
      </c>
      <c r="K2935">
        <v>2</v>
      </c>
      <c r="U2935">
        <v>2</v>
      </c>
      <c r="V2935">
        <v>3</v>
      </c>
      <c r="Y2935">
        <v>0.5</v>
      </c>
      <c r="AG2935">
        <v>1.25</v>
      </c>
      <c r="AI2935">
        <v>4</v>
      </c>
      <c r="AK2935">
        <v>1.1250330000000002</v>
      </c>
      <c r="AM2935">
        <v>5.458367</v>
      </c>
    </row>
    <row r="2936" spans="1:40" x14ac:dyDescent="0.2">
      <c r="A2936">
        <v>6442774</v>
      </c>
      <c r="B2936">
        <v>1</v>
      </c>
      <c r="C2936">
        <v>3</v>
      </c>
      <c r="F2936">
        <v>1</v>
      </c>
      <c r="G2936">
        <v>2.1666660000000002</v>
      </c>
      <c r="I2936">
        <v>6.249998999999999</v>
      </c>
      <c r="K2936">
        <v>1</v>
      </c>
      <c r="L2936">
        <v>2</v>
      </c>
      <c r="Z2936">
        <v>3</v>
      </c>
      <c r="AH2936">
        <v>0.25</v>
      </c>
      <c r="AL2936">
        <v>1.0833330000000001</v>
      </c>
    </row>
    <row r="2937" spans="1:40" x14ac:dyDescent="0.2">
      <c r="A2937">
        <v>6442776</v>
      </c>
      <c r="B2937">
        <v>3</v>
      </c>
      <c r="C2937">
        <v>7</v>
      </c>
      <c r="G2937">
        <v>3.1666669999999999</v>
      </c>
      <c r="I2937">
        <v>13.5</v>
      </c>
      <c r="L2937">
        <v>5</v>
      </c>
      <c r="Z2937">
        <v>1</v>
      </c>
      <c r="AG2937">
        <v>2</v>
      </c>
      <c r="AK2937">
        <v>1.0833330000000001</v>
      </c>
    </row>
    <row r="2938" spans="1:40" x14ac:dyDescent="0.2">
      <c r="A2938">
        <v>6442777</v>
      </c>
      <c r="D2938">
        <v>1</v>
      </c>
      <c r="F2938">
        <v>1</v>
      </c>
      <c r="G2938">
        <v>2</v>
      </c>
      <c r="I2938">
        <v>4.1666670000000003</v>
      </c>
      <c r="L2938">
        <v>3</v>
      </c>
    </row>
    <row r="2939" spans="1:40" x14ac:dyDescent="0.2">
      <c r="A2939">
        <v>6442780</v>
      </c>
      <c r="B2939">
        <v>1</v>
      </c>
      <c r="D2939">
        <v>1</v>
      </c>
      <c r="E2939">
        <v>6</v>
      </c>
      <c r="F2939">
        <v>10</v>
      </c>
      <c r="G2939">
        <v>1.0833330000000001</v>
      </c>
      <c r="I2939">
        <v>6.25</v>
      </c>
      <c r="J2939">
        <v>6</v>
      </c>
      <c r="K2939">
        <v>11</v>
      </c>
      <c r="L2939">
        <v>1</v>
      </c>
      <c r="Z2939">
        <v>1</v>
      </c>
      <c r="AB2939">
        <v>1</v>
      </c>
      <c r="AG2939">
        <v>1</v>
      </c>
      <c r="AI2939">
        <v>1</v>
      </c>
      <c r="AK2939">
        <v>1.0833330000000001</v>
      </c>
    </row>
    <row r="2940" spans="1:40" x14ac:dyDescent="0.2">
      <c r="A2940">
        <v>6442782</v>
      </c>
      <c r="D2940">
        <v>2</v>
      </c>
      <c r="I2940">
        <v>5.1666670000000003</v>
      </c>
      <c r="J2940">
        <v>1</v>
      </c>
      <c r="L2940">
        <v>2</v>
      </c>
      <c r="N2940">
        <v>1</v>
      </c>
      <c r="Z2940">
        <v>1</v>
      </c>
      <c r="AB2940">
        <v>1</v>
      </c>
    </row>
    <row r="2941" spans="1:40" x14ac:dyDescent="0.2">
      <c r="A2941">
        <v>6442799</v>
      </c>
      <c r="K2941">
        <v>1</v>
      </c>
      <c r="Z2941">
        <v>1</v>
      </c>
      <c r="AB2941">
        <v>1</v>
      </c>
      <c r="AI2941">
        <v>1</v>
      </c>
    </row>
    <row r="2942" spans="1:40" x14ac:dyDescent="0.2">
      <c r="A2942">
        <v>6442802</v>
      </c>
      <c r="B2942">
        <v>2</v>
      </c>
      <c r="E2942">
        <v>1</v>
      </c>
      <c r="I2942">
        <v>4.1666670000000003</v>
      </c>
      <c r="K2942">
        <v>1</v>
      </c>
      <c r="Z2942">
        <v>1</v>
      </c>
      <c r="AB2942">
        <v>1</v>
      </c>
    </row>
    <row r="2943" spans="1:40" x14ac:dyDescent="0.2">
      <c r="A2943">
        <v>6442804</v>
      </c>
      <c r="B2943">
        <v>1</v>
      </c>
      <c r="D2943">
        <v>1</v>
      </c>
      <c r="F2943">
        <v>1</v>
      </c>
      <c r="G2943">
        <v>1.0833330000000001</v>
      </c>
      <c r="I2943">
        <v>3.0833330000000001</v>
      </c>
      <c r="J2943">
        <v>1</v>
      </c>
      <c r="K2943">
        <v>1</v>
      </c>
      <c r="L2943">
        <v>2</v>
      </c>
      <c r="Z2943">
        <v>1</v>
      </c>
      <c r="AB2943">
        <v>1</v>
      </c>
    </row>
    <row r="2944" spans="1:40" x14ac:dyDescent="0.2">
      <c r="A2944">
        <v>6442806</v>
      </c>
      <c r="B2944">
        <v>2</v>
      </c>
      <c r="D2944">
        <v>1</v>
      </c>
      <c r="F2944">
        <v>2</v>
      </c>
      <c r="I2944">
        <v>0</v>
      </c>
      <c r="J2944">
        <v>2</v>
      </c>
      <c r="K2944">
        <v>1</v>
      </c>
      <c r="L2944">
        <v>1</v>
      </c>
      <c r="AG2944">
        <v>2</v>
      </c>
      <c r="AH2944">
        <v>1</v>
      </c>
      <c r="AI2944">
        <v>1</v>
      </c>
      <c r="AK2944">
        <v>1.0833330000000001</v>
      </c>
      <c r="AM2944">
        <v>1.0833330000000001</v>
      </c>
    </row>
    <row r="2945" spans="1:42" x14ac:dyDescent="0.2">
      <c r="A2945">
        <v>6442807</v>
      </c>
      <c r="B2945">
        <v>15</v>
      </c>
      <c r="C2945">
        <v>5</v>
      </c>
      <c r="D2945">
        <v>5</v>
      </c>
      <c r="F2945">
        <v>10</v>
      </c>
      <c r="G2945">
        <v>25.416667</v>
      </c>
      <c r="I2945">
        <v>58.333332999999996</v>
      </c>
      <c r="J2945">
        <v>10</v>
      </c>
      <c r="K2945">
        <v>6</v>
      </c>
      <c r="L2945">
        <v>15</v>
      </c>
      <c r="O2945">
        <v>1</v>
      </c>
      <c r="Q2945">
        <v>2</v>
      </c>
      <c r="Y2945">
        <v>2</v>
      </c>
      <c r="Z2945">
        <v>7</v>
      </c>
      <c r="AB2945">
        <v>2</v>
      </c>
      <c r="AG2945">
        <v>7</v>
      </c>
      <c r="AH2945">
        <v>5</v>
      </c>
      <c r="AI2945">
        <v>5</v>
      </c>
      <c r="AN2945">
        <v>2</v>
      </c>
    </row>
    <row r="2946" spans="1:42" x14ac:dyDescent="0.2">
      <c r="A2946">
        <v>6442827</v>
      </c>
      <c r="C2946">
        <v>0</v>
      </c>
      <c r="E2946">
        <v>1</v>
      </c>
      <c r="H2946">
        <v>0</v>
      </c>
      <c r="J2946">
        <v>5</v>
      </c>
      <c r="K2946">
        <v>1</v>
      </c>
      <c r="P2946">
        <v>0</v>
      </c>
      <c r="Q2946">
        <v>1</v>
      </c>
      <c r="V2946">
        <v>0</v>
      </c>
      <c r="Y2946">
        <v>3</v>
      </c>
      <c r="Z2946">
        <v>1</v>
      </c>
      <c r="AC2946">
        <v>1</v>
      </c>
      <c r="AG2946">
        <v>9.7144514654701197E-17</v>
      </c>
      <c r="AH2946">
        <v>2</v>
      </c>
      <c r="AI2946">
        <v>3</v>
      </c>
    </row>
    <row r="2947" spans="1:42" x14ac:dyDescent="0.2">
      <c r="A2947">
        <v>6442828</v>
      </c>
      <c r="B2947">
        <v>2</v>
      </c>
      <c r="D2947">
        <v>4</v>
      </c>
      <c r="I2947">
        <v>6.25</v>
      </c>
      <c r="J2947">
        <v>4</v>
      </c>
      <c r="K2947">
        <v>1</v>
      </c>
      <c r="L2947">
        <v>4</v>
      </c>
      <c r="Z2947">
        <v>1</v>
      </c>
      <c r="AB2947">
        <v>0</v>
      </c>
      <c r="AL2947">
        <v>2</v>
      </c>
    </row>
    <row r="2948" spans="1:42" x14ac:dyDescent="0.2">
      <c r="A2948">
        <v>6442837</v>
      </c>
      <c r="E2948">
        <v>2</v>
      </c>
      <c r="G2948">
        <v>1</v>
      </c>
      <c r="J2948">
        <v>3</v>
      </c>
      <c r="K2948">
        <v>8</v>
      </c>
      <c r="Y2948">
        <v>1</v>
      </c>
      <c r="Z2948">
        <v>3</v>
      </c>
      <c r="AB2948">
        <v>3</v>
      </c>
    </row>
    <row r="2949" spans="1:42" x14ac:dyDescent="0.2">
      <c r="A2949">
        <v>6442853</v>
      </c>
      <c r="F2949">
        <v>1</v>
      </c>
      <c r="G2949">
        <v>4.3333329999999997</v>
      </c>
      <c r="I2949">
        <v>10.416667</v>
      </c>
      <c r="J2949">
        <v>1</v>
      </c>
      <c r="K2949">
        <v>1</v>
      </c>
      <c r="L2949">
        <v>5</v>
      </c>
      <c r="Y2949">
        <v>1</v>
      </c>
      <c r="AH2949">
        <v>0.5</v>
      </c>
      <c r="AM2949">
        <v>2.1666669999999999</v>
      </c>
    </row>
    <row r="2950" spans="1:42" x14ac:dyDescent="0.2">
      <c r="A2950">
        <v>6442856</v>
      </c>
      <c r="B2950">
        <v>1</v>
      </c>
      <c r="C2950">
        <v>10</v>
      </c>
      <c r="G2950">
        <v>13</v>
      </c>
      <c r="I2950">
        <v>12.5</v>
      </c>
      <c r="J2950">
        <v>2</v>
      </c>
      <c r="K2950">
        <v>1</v>
      </c>
      <c r="V2950">
        <v>1</v>
      </c>
      <c r="Z2950">
        <v>3</v>
      </c>
      <c r="AA2950">
        <v>1.0625</v>
      </c>
      <c r="AB2950">
        <v>1</v>
      </c>
      <c r="AI2950">
        <v>1</v>
      </c>
      <c r="AK2950">
        <v>2.1666669999999999</v>
      </c>
    </row>
    <row r="2951" spans="1:42" x14ac:dyDescent="0.2">
      <c r="A2951">
        <v>6442859</v>
      </c>
      <c r="C2951">
        <v>5</v>
      </c>
      <c r="D2951">
        <v>1</v>
      </c>
      <c r="E2951">
        <v>-1</v>
      </c>
      <c r="I2951">
        <v>4.1666670000000003</v>
      </c>
      <c r="J2951">
        <v>1</v>
      </c>
      <c r="K2951">
        <v>1</v>
      </c>
      <c r="L2951">
        <v>5</v>
      </c>
      <c r="Y2951">
        <v>0.33333299999999999</v>
      </c>
      <c r="Z2951">
        <v>1</v>
      </c>
      <c r="AB2951">
        <v>-5</v>
      </c>
      <c r="AH2951">
        <v>0.5</v>
      </c>
    </row>
    <row r="2952" spans="1:42" x14ac:dyDescent="0.2">
      <c r="A2952">
        <v>6442862</v>
      </c>
      <c r="B2952">
        <v>1</v>
      </c>
      <c r="C2952">
        <v>1</v>
      </c>
      <c r="D2952">
        <v>1</v>
      </c>
      <c r="E2952">
        <v>1</v>
      </c>
      <c r="F2952">
        <v>1</v>
      </c>
      <c r="G2952">
        <v>3.1666669999999999</v>
      </c>
      <c r="H2952">
        <v>1</v>
      </c>
      <c r="I2952">
        <v>4.1666659999999993</v>
      </c>
      <c r="J2952">
        <v>3</v>
      </c>
      <c r="K2952">
        <v>1</v>
      </c>
      <c r="L2952">
        <v>1</v>
      </c>
      <c r="V2952">
        <v>1</v>
      </c>
      <c r="Z2952">
        <v>1</v>
      </c>
      <c r="AB2952">
        <v>1</v>
      </c>
      <c r="AG2952">
        <v>1.0833330000000001</v>
      </c>
      <c r="AH2952">
        <v>2</v>
      </c>
      <c r="AI2952">
        <v>1</v>
      </c>
    </row>
    <row r="2953" spans="1:42" x14ac:dyDescent="0.2">
      <c r="A2953">
        <v>6442865</v>
      </c>
      <c r="F2953">
        <v>7</v>
      </c>
      <c r="G2953">
        <v>13</v>
      </c>
      <c r="I2953">
        <v>6.25</v>
      </c>
      <c r="K2953">
        <v>5</v>
      </c>
      <c r="Q2953">
        <v>1.5</v>
      </c>
      <c r="AH2953">
        <v>5</v>
      </c>
    </row>
    <row r="2954" spans="1:42" x14ac:dyDescent="0.2">
      <c r="A2954">
        <v>6442867</v>
      </c>
      <c r="E2954">
        <v>4.1667000000000003E-2</v>
      </c>
      <c r="G2954">
        <v>8.3333000000000004E-2</v>
      </c>
      <c r="P2954">
        <v>1</v>
      </c>
      <c r="V2954">
        <v>1.5</v>
      </c>
      <c r="AH2954">
        <v>1</v>
      </c>
      <c r="AI2954">
        <v>3</v>
      </c>
      <c r="AJ2954">
        <v>6.25E-2</v>
      </c>
      <c r="AK2954">
        <v>1.1666669999999999</v>
      </c>
    </row>
    <row r="2955" spans="1:42" x14ac:dyDescent="0.2">
      <c r="A2955">
        <v>6442870</v>
      </c>
      <c r="D2955">
        <v>1</v>
      </c>
      <c r="E2955">
        <v>3</v>
      </c>
      <c r="F2955">
        <v>2</v>
      </c>
      <c r="I2955">
        <v>3.0833330000000001</v>
      </c>
      <c r="J2955">
        <v>4</v>
      </c>
      <c r="L2955">
        <v>1</v>
      </c>
      <c r="Q2955">
        <v>1.5</v>
      </c>
      <c r="V2955">
        <v>3.5</v>
      </c>
      <c r="AG2955">
        <v>1</v>
      </c>
      <c r="AH2955">
        <v>1</v>
      </c>
      <c r="AI2955">
        <v>3</v>
      </c>
      <c r="AK2955">
        <v>1.0833330000000001</v>
      </c>
      <c r="AM2955">
        <v>4.1667000000000003E-2</v>
      </c>
      <c r="AN2955">
        <v>1.5</v>
      </c>
    </row>
    <row r="2956" spans="1:42" x14ac:dyDescent="0.2">
      <c r="A2956">
        <v>6442875</v>
      </c>
      <c r="E2956">
        <v>1</v>
      </c>
      <c r="F2956">
        <v>3</v>
      </c>
      <c r="G2956">
        <v>1.0833330000000001</v>
      </c>
      <c r="K2956">
        <v>2</v>
      </c>
      <c r="L2956">
        <v>1</v>
      </c>
      <c r="N2956">
        <v>0.5</v>
      </c>
      <c r="V2956">
        <v>0.25</v>
      </c>
      <c r="X2956">
        <v>0.33333299999999999</v>
      </c>
      <c r="Z2956">
        <v>0.5</v>
      </c>
      <c r="AG2956">
        <v>2</v>
      </c>
      <c r="AI2956">
        <v>0.111111</v>
      </c>
      <c r="AK2956">
        <v>1.0833330000000001</v>
      </c>
      <c r="AM2956">
        <v>4.1667000000000003E-2</v>
      </c>
      <c r="AP2956">
        <v>1.125</v>
      </c>
    </row>
    <row r="2957" spans="1:42" x14ac:dyDescent="0.2">
      <c r="A2957">
        <v>6442876</v>
      </c>
      <c r="G2957">
        <v>2.0833330000000001</v>
      </c>
      <c r="H2957">
        <v>0.5</v>
      </c>
      <c r="I2957">
        <v>3.0833330000000001</v>
      </c>
      <c r="J2957">
        <v>2</v>
      </c>
      <c r="K2957">
        <v>2</v>
      </c>
      <c r="AC2957">
        <v>1</v>
      </c>
      <c r="AG2957">
        <v>0.5</v>
      </c>
    </row>
    <row r="2958" spans="1:42" x14ac:dyDescent="0.2">
      <c r="A2958">
        <v>6442879</v>
      </c>
      <c r="F2958">
        <v>2</v>
      </c>
      <c r="G2958">
        <v>2.1666669999999999</v>
      </c>
      <c r="K2958">
        <v>2</v>
      </c>
      <c r="L2958">
        <v>1</v>
      </c>
      <c r="AG2958">
        <v>0.5</v>
      </c>
      <c r="AK2958">
        <v>5.4166670000000003</v>
      </c>
    </row>
    <row r="2959" spans="1:42" x14ac:dyDescent="0.2">
      <c r="A2959">
        <v>6442883</v>
      </c>
      <c r="B2959">
        <v>10</v>
      </c>
      <c r="I2959">
        <v>2.0833330000000001</v>
      </c>
      <c r="J2959">
        <v>1</v>
      </c>
      <c r="K2959">
        <v>1</v>
      </c>
    </row>
    <row r="2960" spans="1:42" x14ac:dyDescent="0.2">
      <c r="A2960">
        <v>6442892</v>
      </c>
      <c r="B2960">
        <v>90</v>
      </c>
      <c r="C2960">
        <v>95</v>
      </c>
      <c r="D2960">
        <v>10</v>
      </c>
      <c r="E2960">
        <v>105</v>
      </c>
      <c r="F2960">
        <v>40</v>
      </c>
      <c r="G2960">
        <v>178</v>
      </c>
      <c r="I2960">
        <v>100</v>
      </c>
      <c r="J2960">
        <v>25</v>
      </c>
      <c r="K2960">
        <v>60</v>
      </c>
      <c r="L2960">
        <v>25</v>
      </c>
      <c r="Y2960">
        <v>1</v>
      </c>
      <c r="Z2960">
        <v>10</v>
      </c>
      <c r="AB2960">
        <v>10</v>
      </c>
      <c r="AG2960">
        <v>45</v>
      </c>
      <c r="AH2960">
        <v>3</v>
      </c>
      <c r="AI2960">
        <v>5</v>
      </c>
      <c r="AK2960">
        <v>26</v>
      </c>
    </row>
    <row r="2961" spans="1:40" x14ac:dyDescent="0.2">
      <c r="A2961">
        <v>6442898</v>
      </c>
      <c r="I2961">
        <v>2.0833330000000001</v>
      </c>
      <c r="J2961">
        <v>6</v>
      </c>
      <c r="L2961">
        <v>12</v>
      </c>
      <c r="Z2961">
        <v>1</v>
      </c>
      <c r="AB2961">
        <v>4</v>
      </c>
      <c r="AC2961">
        <v>1</v>
      </c>
      <c r="AI2961">
        <v>1</v>
      </c>
    </row>
    <row r="2962" spans="1:40" x14ac:dyDescent="0.2">
      <c r="A2962">
        <v>6442902</v>
      </c>
      <c r="F2962">
        <v>1</v>
      </c>
      <c r="H2962">
        <v>2.125</v>
      </c>
      <c r="K2962">
        <v>2.0416669999999999</v>
      </c>
      <c r="P2962">
        <v>1</v>
      </c>
      <c r="Q2962">
        <v>1</v>
      </c>
      <c r="U2962">
        <v>1</v>
      </c>
      <c r="V2962">
        <v>1</v>
      </c>
      <c r="X2962">
        <v>1</v>
      </c>
      <c r="AA2962">
        <v>1.0625</v>
      </c>
      <c r="AG2962">
        <v>2.0833330000000001</v>
      </c>
      <c r="AH2962">
        <v>2</v>
      </c>
      <c r="AI2962">
        <v>2</v>
      </c>
      <c r="AK2962">
        <v>11.958333</v>
      </c>
    </row>
    <row r="2963" spans="1:40" x14ac:dyDescent="0.2">
      <c r="A2963">
        <v>6442903</v>
      </c>
      <c r="C2963">
        <v>2</v>
      </c>
      <c r="D2963">
        <v>1</v>
      </c>
      <c r="G2963">
        <v>1.0833330000000001</v>
      </c>
      <c r="I2963">
        <v>2.0833330000000001</v>
      </c>
      <c r="K2963">
        <v>1</v>
      </c>
      <c r="L2963">
        <v>1</v>
      </c>
      <c r="AG2963">
        <v>3</v>
      </c>
      <c r="AJ2963">
        <v>1.0625</v>
      </c>
      <c r="AK2963">
        <v>2.1666660000000002</v>
      </c>
    </row>
    <row r="2964" spans="1:40" x14ac:dyDescent="0.2">
      <c r="A2964">
        <v>6442908</v>
      </c>
      <c r="D2964">
        <v>1</v>
      </c>
      <c r="I2964">
        <v>4.1666659999999993</v>
      </c>
      <c r="J2964">
        <v>3</v>
      </c>
      <c r="Z2964">
        <v>4</v>
      </c>
      <c r="AA2964">
        <v>1.0625</v>
      </c>
      <c r="AB2964">
        <v>2</v>
      </c>
      <c r="AG2964">
        <v>2</v>
      </c>
      <c r="AJ2964">
        <v>2.125</v>
      </c>
      <c r="AL2964">
        <v>1</v>
      </c>
    </row>
    <row r="2965" spans="1:40" x14ac:dyDescent="0.2">
      <c r="A2965">
        <v>6442909</v>
      </c>
      <c r="I2965">
        <v>2.0833330000000001</v>
      </c>
    </row>
    <row r="2966" spans="1:40" x14ac:dyDescent="0.2">
      <c r="A2966">
        <v>6442911</v>
      </c>
      <c r="I2966">
        <v>8.3333329999999997</v>
      </c>
      <c r="L2966">
        <v>1</v>
      </c>
      <c r="AK2966">
        <v>1.0833330000000001</v>
      </c>
    </row>
    <row r="2967" spans="1:40" x14ac:dyDescent="0.2">
      <c r="A2967">
        <v>6442915</v>
      </c>
      <c r="B2967">
        <v>8</v>
      </c>
      <c r="D2967">
        <v>1</v>
      </c>
      <c r="E2967">
        <v>4</v>
      </c>
      <c r="F2967">
        <v>3</v>
      </c>
      <c r="I2967">
        <v>4.1666659999999993</v>
      </c>
      <c r="J2967">
        <v>2</v>
      </c>
      <c r="K2967">
        <v>6</v>
      </c>
      <c r="L2967">
        <v>6</v>
      </c>
      <c r="U2967">
        <v>1</v>
      </c>
      <c r="Z2967">
        <v>1</v>
      </c>
      <c r="AB2967">
        <v>1</v>
      </c>
      <c r="AJ2967">
        <v>2.1875</v>
      </c>
      <c r="AK2967">
        <v>2.1666660000000002</v>
      </c>
      <c r="AM2967">
        <v>8.6666670000000003</v>
      </c>
    </row>
    <row r="2968" spans="1:40" x14ac:dyDescent="0.2">
      <c r="A2968">
        <v>6442918</v>
      </c>
      <c r="C2968">
        <v>10</v>
      </c>
      <c r="D2968">
        <v>5</v>
      </c>
      <c r="E2968">
        <v>10</v>
      </c>
      <c r="F2968">
        <v>10</v>
      </c>
      <c r="I2968">
        <v>12.5</v>
      </c>
      <c r="J2968">
        <v>6</v>
      </c>
      <c r="K2968">
        <v>1</v>
      </c>
      <c r="L2968">
        <v>10</v>
      </c>
      <c r="AH2968">
        <v>2</v>
      </c>
      <c r="AI2968">
        <v>2</v>
      </c>
    </row>
    <row r="2969" spans="1:40" x14ac:dyDescent="0.2">
      <c r="A2969">
        <v>6442919</v>
      </c>
      <c r="C2969">
        <v>3</v>
      </c>
      <c r="D2969">
        <v>3</v>
      </c>
      <c r="G2969">
        <v>2.1666669999999999</v>
      </c>
      <c r="H2969">
        <v>2</v>
      </c>
      <c r="I2969">
        <v>10.416665999999999</v>
      </c>
      <c r="J2969">
        <v>3</v>
      </c>
      <c r="K2969">
        <v>1</v>
      </c>
      <c r="L2969">
        <v>10</v>
      </c>
      <c r="Z2969">
        <v>2</v>
      </c>
      <c r="AG2969">
        <v>0.16666700000000001</v>
      </c>
    </row>
    <row r="2970" spans="1:40" x14ac:dyDescent="0.2">
      <c r="A2970">
        <v>6442923</v>
      </c>
      <c r="F2970">
        <v>1</v>
      </c>
      <c r="K2970">
        <v>1</v>
      </c>
      <c r="Q2970">
        <v>1</v>
      </c>
      <c r="V2970">
        <v>2</v>
      </c>
      <c r="Z2970">
        <v>0.5</v>
      </c>
      <c r="AI2970">
        <v>5</v>
      </c>
    </row>
    <row r="2971" spans="1:40" x14ac:dyDescent="0.2">
      <c r="A2971">
        <v>6442927</v>
      </c>
      <c r="C2971">
        <v>4</v>
      </c>
      <c r="D2971">
        <v>5</v>
      </c>
      <c r="E2971">
        <v>1</v>
      </c>
      <c r="F2971">
        <v>1</v>
      </c>
      <c r="G2971">
        <v>4.1666670000000003</v>
      </c>
      <c r="H2971">
        <v>1</v>
      </c>
      <c r="I2971">
        <v>4.1666659999999993</v>
      </c>
      <c r="J2971">
        <v>5</v>
      </c>
      <c r="K2971">
        <v>10</v>
      </c>
      <c r="L2971">
        <v>3</v>
      </c>
      <c r="Y2971">
        <v>0.16666700000000001</v>
      </c>
      <c r="Z2971">
        <v>1</v>
      </c>
      <c r="AB2971">
        <v>1</v>
      </c>
      <c r="AG2971">
        <v>3.0833330000000001</v>
      </c>
      <c r="AH2971">
        <v>2</v>
      </c>
      <c r="AI2971">
        <v>2</v>
      </c>
      <c r="AK2971">
        <v>7.5833340000000007</v>
      </c>
      <c r="AL2971">
        <v>1</v>
      </c>
    </row>
    <row r="2972" spans="1:40" x14ac:dyDescent="0.2">
      <c r="A2972">
        <v>6442931</v>
      </c>
      <c r="E2972">
        <v>1</v>
      </c>
      <c r="F2972">
        <v>2</v>
      </c>
      <c r="H2972">
        <v>2</v>
      </c>
      <c r="I2972">
        <v>1</v>
      </c>
      <c r="J2972">
        <v>5</v>
      </c>
      <c r="K2972">
        <v>15</v>
      </c>
      <c r="N2972">
        <v>2.25</v>
      </c>
      <c r="O2972">
        <v>1</v>
      </c>
      <c r="P2972">
        <v>3</v>
      </c>
      <c r="Q2972">
        <v>1</v>
      </c>
      <c r="T2972">
        <v>1</v>
      </c>
      <c r="U2972">
        <v>3</v>
      </c>
      <c r="V2972">
        <v>12</v>
      </c>
      <c r="X2972">
        <v>4</v>
      </c>
      <c r="Z2972">
        <v>1</v>
      </c>
      <c r="AB2972">
        <v>1</v>
      </c>
      <c r="AC2972">
        <v>0.25</v>
      </c>
      <c r="AG2972">
        <v>8.1666670000000003</v>
      </c>
      <c r="AH2972">
        <v>4</v>
      </c>
      <c r="AI2972">
        <v>8</v>
      </c>
      <c r="AN2972">
        <v>1</v>
      </c>
    </row>
    <row r="2973" spans="1:40" x14ac:dyDescent="0.2">
      <c r="A2973">
        <v>6442936</v>
      </c>
      <c r="B2973">
        <v>3</v>
      </c>
      <c r="C2973">
        <v>4</v>
      </c>
      <c r="G2973">
        <v>4.2499990000000007</v>
      </c>
      <c r="I2973">
        <v>20.833334000000001</v>
      </c>
      <c r="J2973">
        <v>1</v>
      </c>
      <c r="K2973">
        <v>4</v>
      </c>
      <c r="L2973">
        <v>3</v>
      </c>
      <c r="Z2973">
        <v>1</v>
      </c>
      <c r="AB2973">
        <v>1</v>
      </c>
      <c r="AG2973">
        <v>2</v>
      </c>
      <c r="AI2973">
        <v>0.44444400000000001</v>
      </c>
      <c r="AK2973">
        <v>2.1666660000000002</v>
      </c>
      <c r="AM2973">
        <v>2.1666660000000002</v>
      </c>
    </row>
    <row r="2974" spans="1:40" x14ac:dyDescent="0.2">
      <c r="A2974">
        <v>6442937</v>
      </c>
      <c r="C2974">
        <v>2</v>
      </c>
      <c r="E2974">
        <v>1</v>
      </c>
      <c r="G2974">
        <v>2.1666660000000002</v>
      </c>
      <c r="H2974">
        <v>2.125</v>
      </c>
      <c r="I2974">
        <v>10.416665999999999</v>
      </c>
      <c r="K2974">
        <v>4</v>
      </c>
      <c r="L2974">
        <v>1</v>
      </c>
      <c r="Z2974">
        <v>2</v>
      </c>
      <c r="AG2974">
        <v>8.3333000000000004E-2</v>
      </c>
      <c r="AI2974">
        <v>0.44444400000000001</v>
      </c>
      <c r="AM2974">
        <v>1.0833330000000001</v>
      </c>
    </row>
    <row r="2975" spans="1:40" x14ac:dyDescent="0.2">
      <c r="A2975">
        <v>6442938</v>
      </c>
      <c r="E2975">
        <v>1</v>
      </c>
      <c r="I2975">
        <v>4.1666670000000003</v>
      </c>
      <c r="Z2975">
        <v>1</v>
      </c>
      <c r="AL2975">
        <v>1.0833330000000001</v>
      </c>
    </row>
    <row r="2976" spans="1:40" x14ac:dyDescent="0.2">
      <c r="A2976">
        <v>6442948</v>
      </c>
      <c r="B2976">
        <v>11</v>
      </c>
      <c r="F2976">
        <v>1</v>
      </c>
      <c r="G2976">
        <v>15.166667</v>
      </c>
      <c r="H2976">
        <v>2.25</v>
      </c>
      <c r="I2976">
        <v>13.5</v>
      </c>
      <c r="K2976">
        <v>1</v>
      </c>
      <c r="L2976">
        <v>6</v>
      </c>
      <c r="Z2976">
        <v>10</v>
      </c>
      <c r="AA2976">
        <v>4.25</v>
      </c>
      <c r="AG2976">
        <v>2</v>
      </c>
      <c r="AH2976">
        <v>0.5</v>
      </c>
      <c r="AI2976">
        <v>2</v>
      </c>
      <c r="AK2976">
        <v>3.25</v>
      </c>
    </row>
    <row r="2977" spans="1:40" x14ac:dyDescent="0.2">
      <c r="A2977">
        <v>6442953</v>
      </c>
      <c r="G2977">
        <v>2.1666669999999999</v>
      </c>
      <c r="I2977">
        <v>1.25</v>
      </c>
      <c r="L2977">
        <v>2</v>
      </c>
      <c r="Y2977">
        <v>1</v>
      </c>
      <c r="Z2977">
        <v>1</v>
      </c>
      <c r="AB2977">
        <v>2</v>
      </c>
    </row>
    <row r="2978" spans="1:40" x14ac:dyDescent="0.2">
      <c r="A2978">
        <v>6442954</v>
      </c>
      <c r="B2978">
        <v>3</v>
      </c>
      <c r="G2978">
        <v>4.0833329999999997</v>
      </c>
      <c r="I2978">
        <v>5.1666659999999993</v>
      </c>
      <c r="L2978">
        <v>1</v>
      </c>
      <c r="Y2978">
        <v>1</v>
      </c>
      <c r="AA2978">
        <v>1.0625</v>
      </c>
      <c r="AG2978">
        <v>0.5</v>
      </c>
    </row>
    <row r="2979" spans="1:40" x14ac:dyDescent="0.2">
      <c r="A2979">
        <v>6442957</v>
      </c>
      <c r="B2979">
        <v>3</v>
      </c>
      <c r="C2979">
        <v>2</v>
      </c>
      <c r="D2979">
        <v>2</v>
      </c>
      <c r="G2979">
        <v>3.1666669999999999</v>
      </c>
      <c r="I2979">
        <v>12.5</v>
      </c>
      <c r="AB2979">
        <v>1</v>
      </c>
      <c r="AI2979">
        <v>0.44444400000000001</v>
      </c>
      <c r="AM2979">
        <v>4.1700000000000001E-2</v>
      </c>
    </row>
    <row r="2980" spans="1:40" x14ac:dyDescent="0.2">
      <c r="A2980">
        <v>6442959</v>
      </c>
      <c r="B2980">
        <v>10</v>
      </c>
      <c r="C2980">
        <v>3</v>
      </c>
      <c r="I2980">
        <v>16.666667</v>
      </c>
      <c r="J2980">
        <v>5</v>
      </c>
      <c r="L2980">
        <v>5</v>
      </c>
      <c r="N2980">
        <v>1</v>
      </c>
      <c r="AI2980">
        <v>2</v>
      </c>
      <c r="AK2980">
        <v>6.5</v>
      </c>
    </row>
    <row r="2981" spans="1:40" x14ac:dyDescent="0.2">
      <c r="A2981">
        <v>6442962</v>
      </c>
      <c r="C2981">
        <v>4</v>
      </c>
      <c r="G2981">
        <v>2.0833330000000001</v>
      </c>
      <c r="I2981">
        <v>8.3333329999999997</v>
      </c>
      <c r="L2981">
        <v>2</v>
      </c>
      <c r="AG2981">
        <v>1</v>
      </c>
    </row>
    <row r="2982" spans="1:40" x14ac:dyDescent="0.2">
      <c r="A2982">
        <v>6442980</v>
      </c>
      <c r="B2982">
        <v>1</v>
      </c>
      <c r="C2982">
        <v>1</v>
      </c>
      <c r="F2982">
        <v>1</v>
      </c>
      <c r="G2982">
        <v>3.25</v>
      </c>
      <c r="I2982">
        <v>3.0833330000000001</v>
      </c>
      <c r="K2982">
        <v>1</v>
      </c>
      <c r="L2982">
        <v>1</v>
      </c>
      <c r="AB2982">
        <v>1</v>
      </c>
      <c r="AG2982">
        <v>1</v>
      </c>
      <c r="AK2982">
        <v>8.6666670000000003</v>
      </c>
      <c r="AM2982">
        <v>4.3333329999999997</v>
      </c>
    </row>
    <row r="2983" spans="1:40" x14ac:dyDescent="0.2">
      <c r="A2983">
        <v>6442981</v>
      </c>
      <c r="B2983">
        <v>1</v>
      </c>
      <c r="D2983">
        <v>1</v>
      </c>
      <c r="F2983">
        <v>4.1700000000000001E-2</v>
      </c>
      <c r="G2983">
        <v>5.1666670000000003</v>
      </c>
      <c r="I2983">
        <v>6.25</v>
      </c>
      <c r="L2983">
        <v>5</v>
      </c>
      <c r="N2983">
        <v>-0.25</v>
      </c>
      <c r="Z2983">
        <v>5</v>
      </c>
      <c r="AA2983">
        <v>6.25E-2</v>
      </c>
      <c r="AB2983">
        <v>1</v>
      </c>
      <c r="AJ2983">
        <v>6.25E-2</v>
      </c>
      <c r="AM2983">
        <v>4.1700000000000001E-2</v>
      </c>
    </row>
    <row r="2984" spans="1:40" x14ac:dyDescent="0.2">
      <c r="A2984">
        <v>6442984</v>
      </c>
      <c r="F2984">
        <v>2</v>
      </c>
      <c r="I2984">
        <v>2.0833330000000001</v>
      </c>
      <c r="N2984">
        <v>2</v>
      </c>
      <c r="V2984">
        <v>0.5</v>
      </c>
      <c r="Z2984">
        <v>1</v>
      </c>
      <c r="AB2984">
        <v>3</v>
      </c>
      <c r="AC2984">
        <v>1</v>
      </c>
      <c r="AG2984">
        <v>0.16666700000000001</v>
      </c>
      <c r="AH2984">
        <v>0.5</v>
      </c>
      <c r="AI2984">
        <v>6</v>
      </c>
      <c r="AN2984">
        <v>2</v>
      </c>
    </row>
    <row r="2985" spans="1:40" x14ac:dyDescent="0.2">
      <c r="A2985">
        <v>6442985</v>
      </c>
      <c r="B2985">
        <v>2</v>
      </c>
      <c r="D2985">
        <v>3</v>
      </c>
      <c r="I2985">
        <v>6.25</v>
      </c>
      <c r="L2985">
        <v>9</v>
      </c>
      <c r="Y2985">
        <v>2</v>
      </c>
      <c r="Z2985">
        <v>16</v>
      </c>
      <c r="AI2985">
        <v>3</v>
      </c>
    </row>
    <row r="2986" spans="1:40" x14ac:dyDescent="0.2">
      <c r="A2986">
        <v>6442987</v>
      </c>
      <c r="C2986">
        <v>3</v>
      </c>
      <c r="D2986">
        <v>2</v>
      </c>
      <c r="E2986">
        <v>1</v>
      </c>
      <c r="G2986">
        <v>1.0833330000000001</v>
      </c>
      <c r="I2986">
        <v>4.1666659999999993</v>
      </c>
      <c r="J2986">
        <v>2</v>
      </c>
      <c r="K2986">
        <v>1</v>
      </c>
      <c r="Z2986">
        <v>1</v>
      </c>
      <c r="AB2986">
        <v>2</v>
      </c>
    </row>
    <row r="2987" spans="1:40" x14ac:dyDescent="0.2">
      <c r="A2987">
        <v>6442994</v>
      </c>
      <c r="B2987">
        <v>19</v>
      </c>
      <c r="C2987">
        <v>0</v>
      </c>
      <c r="D2987">
        <v>4</v>
      </c>
      <c r="G2987">
        <v>22.916667</v>
      </c>
      <c r="I2987">
        <v>114.583333</v>
      </c>
      <c r="J2987">
        <v>8.5</v>
      </c>
      <c r="K2987">
        <v>9</v>
      </c>
      <c r="L2987">
        <v>16</v>
      </c>
      <c r="Q2987">
        <v>2</v>
      </c>
      <c r="Y2987">
        <v>2</v>
      </c>
      <c r="Z2987">
        <v>12</v>
      </c>
      <c r="AA2987">
        <v>5.3125</v>
      </c>
      <c r="AB2987">
        <v>26</v>
      </c>
      <c r="AC2987">
        <v>0</v>
      </c>
      <c r="AE2987">
        <v>2</v>
      </c>
      <c r="AG2987">
        <v>3</v>
      </c>
      <c r="AH2987">
        <v>22</v>
      </c>
      <c r="AI2987">
        <v>0.33333299999999999</v>
      </c>
    </row>
    <row r="2988" spans="1:40" x14ac:dyDescent="0.2">
      <c r="A2988">
        <v>6442997</v>
      </c>
      <c r="B2988">
        <v>2</v>
      </c>
      <c r="C2988">
        <v>2</v>
      </c>
      <c r="D2988">
        <v>1</v>
      </c>
      <c r="E2988">
        <v>1</v>
      </c>
      <c r="H2988">
        <v>-1</v>
      </c>
      <c r="I2988">
        <v>4.1666659999999993</v>
      </c>
      <c r="J2988">
        <v>2</v>
      </c>
      <c r="K2988">
        <v>2</v>
      </c>
      <c r="L2988">
        <v>2</v>
      </c>
      <c r="N2988">
        <v>1</v>
      </c>
      <c r="Q2988">
        <v>4.5</v>
      </c>
      <c r="V2988">
        <v>1</v>
      </c>
      <c r="Y2988">
        <v>-1</v>
      </c>
      <c r="Z2988">
        <v>6</v>
      </c>
      <c r="AB2988">
        <v>5</v>
      </c>
      <c r="AC2988">
        <v>2</v>
      </c>
      <c r="AE2988">
        <v>1</v>
      </c>
      <c r="AG2988">
        <v>0</v>
      </c>
      <c r="AI2988">
        <v>1</v>
      </c>
      <c r="AN2988">
        <v>1</v>
      </c>
    </row>
    <row r="2989" spans="1:40" x14ac:dyDescent="0.2">
      <c r="A2989">
        <v>6442998</v>
      </c>
      <c r="J2989">
        <v>15</v>
      </c>
      <c r="K2989">
        <v>2</v>
      </c>
      <c r="Q2989">
        <v>1</v>
      </c>
      <c r="Z2989">
        <v>5</v>
      </c>
      <c r="AB2989">
        <v>5</v>
      </c>
      <c r="AC2989">
        <v>0.25</v>
      </c>
      <c r="AI2989">
        <v>10</v>
      </c>
    </row>
    <row r="2990" spans="1:40" x14ac:dyDescent="0.2">
      <c r="A2990">
        <v>6443000</v>
      </c>
      <c r="B2990">
        <v>1</v>
      </c>
      <c r="D2990">
        <v>2</v>
      </c>
      <c r="G2990">
        <v>6.5</v>
      </c>
      <c r="I2990">
        <v>6.25</v>
      </c>
      <c r="L2990">
        <v>7</v>
      </c>
      <c r="Z2990">
        <v>1</v>
      </c>
      <c r="AI2990">
        <v>9</v>
      </c>
    </row>
    <row r="2991" spans="1:40" x14ac:dyDescent="0.2">
      <c r="A2991">
        <v>6443011</v>
      </c>
      <c r="B2991">
        <v>1</v>
      </c>
      <c r="F2991">
        <v>1</v>
      </c>
      <c r="G2991">
        <v>3.1666669999999999</v>
      </c>
      <c r="I2991">
        <v>3.0833330000000001</v>
      </c>
      <c r="K2991">
        <v>1</v>
      </c>
      <c r="L2991">
        <v>2</v>
      </c>
      <c r="AK2991">
        <v>1.0833330000000001</v>
      </c>
    </row>
    <row r="2992" spans="1:40" x14ac:dyDescent="0.2">
      <c r="A2992">
        <v>6443012</v>
      </c>
      <c r="Z2992">
        <v>1</v>
      </c>
    </row>
    <row r="2993" spans="1:39" x14ac:dyDescent="0.2">
      <c r="A2993">
        <v>6443017</v>
      </c>
      <c r="B2993">
        <v>2</v>
      </c>
      <c r="E2993">
        <v>2</v>
      </c>
      <c r="I2993">
        <v>4.1666659999999993</v>
      </c>
      <c r="K2993">
        <v>11</v>
      </c>
      <c r="Z2993">
        <v>1</v>
      </c>
      <c r="AB2993">
        <v>1</v>
      </c>
      <c r="AH2993">
        <v>1</v>
      </c>
    </row>
    <row r="2994" spans="1:39" x14ac:dyDescent="0.2">
      <c r="A2994">
        <v>6443019</v>
      </c>
      <c r="C2994">
        <v>1</v>
      </c>
      <c r="J2994">
        <v>1</v>
      </c>
      <c r="Z2994">
        <v>1</v>
      </c>
      <c r="AH2994">
        <v>30</v>
      </c>
    </row>
    <row r="2995" spans="1:39" x14ac:dyDescent="0.2">
      <c r="A2995">
        <v>6443024</v>
      </c>
      <c r="B2995">
        <v>16</v>
      </c>
      <c r="C2995">
        <v>5</v>
      </c>
      <c r="E2995">
        <v>5</v>
      </c>
      <c r="F2995">
        <v>4.1667000000000003E-2</v>
      </c>
      <c r="H2995">
        <v>0</v>
      </c>
      <c r="I2995">
        <v>14.583333</v>
      </c>
      <c r="K2995">
        <v>5</v>
      </c>
      <c r="L2995">
        <v>2</v>
      </c>
      <c r="Z2995">
        <v>5</v>
      </c>
      <c r="AB2995">
        <v>5</v>
      </c>
      <c r="AG2995">
        <v>0</v>
      </c>
      <c r="AK2995">
        <v>13</v>
      </c>
    </row>
    <row r="2996" spans="1:39" x14ac:dyDescent="0.2">
      <c r="A2996">
        <v>6443025</v>
      </c>
      <c r="Z2996">
        <v>1</v>
      </c>
      <c r="AB2996">
        <v>1</v>
      </c>
    </row>
    <row r="2997" spans="1:39" x14ac:dyDescent="0.2">
      <c r="A2997">
        <v>6443030</v>
      </c>
      <c r="K2997">
        <v>3</v>
      </c>
      <c r="Q2997">
        <v>0.5</v>
      </c>
      <c r="AI2997">
        <v>1</v>
      </c>
    </row>
    <row r="2998" spans="1:39" x14ac:dyDescent="0.2">
      <c r="A2998">
        <v>6443032</v>
      </c>
      <c r="I2998">
        <v>2.0833330000000001</v>
      </c>
      <c r="L2998">
        <v>5</v>
      </c>
      <c r="AG2998">
        <v>1</v>
      </c>
      <c r="AK2998">
        <v>4.1700000000000001E-2</v>
      </c>
    </row>
    <row r="2999" spans="1:39" x14ac:dyDescent="0.2">
      <c r="A2999">
        <v>6443035</v>
      </c>
      <c r="D2999">
        <v>1</v>
      </c>
      <c r="H2999">
        <v>1</v>
      </c>
      <c r="I2999">
        <v>2.0833330000000001</v>
      </c>
      <c r="AG2999">
        <v>8.3333000000000004E-2</v>
      </c>
      <c r="AI2999">
        <v>1</v>
      </c>
      <c r="AL2999">
        <v>1.0833330000000001</v>
      </c>
    </row>
    <row r="3000" spans="1:39" x14ac:dyDescent="0.2">
      <c r="A3000">
        <v>6443040</v>
      </c>
      <c r="B3000">
        <v>2</v>
      </c>
      <c r="C3000">
        <v>2</v>
      </c>
      <c r="D3000">
        <v>2</v>
      </c>
      <c r="F3000">
        <v>3</v>
      </c>
      <c r="G3000">
        <v>9.5</v>
      </c>
      <c r="I3000">
        <v>16.666667</v>
      </c>
      <c r="K3000">
        <v>3</v>
      </c>
      <c r="AA3000">
        <v>1.0625</v>
      </c>
      <c r="AG3000">
        <v>1</v>
      </c>
      <c r="AI3000">
        <v>3</v>
      </c>
      <c r="AK3000">
        <v>2.1666660000000002</v>
      </c>
    </row>
    <row r="3001" spans="1:39" x14ac:dyDescent="0.2">
      <c r="A3001">
        <v>6443043</v>
      </c>
      <c r="F3001">
        <v>1</v>
      </c>
      <c r="I3001">
        <v>4.1666659999999993</v>
      </c>
      <c r="K3001">
        <v>4</v>
      </c>
      <c r="AG3001">
        <v>1</v>
      </c>
      <c r="AK3001">
        <v>1.0833330000000001</v>
      </c>
    </row>
    <row r="3002" spans="1:39" x14ac:dyDescent="0.2">
      <c r="A3002">
        <v>6443044</v>
      </c>
      <c r="D3002">
        <v>1</v>
      </c>
      <c r="F3002">
        <v>1</v>
      </c>
      <c r="G3002">
        <v>1.0833330000000001</v>
      </c>
      <c r="I3002">
        <v>2.0833330000000001</v>
      </c>
      <c r="J3002">
        <v>3</v>
      </c>
      <c r="K3002">
        <v>1</v>
      </c>
      <c r="L3002">
        <v>3</v>
      </c>
      <c r="N3002">
        <v>1</v>
      </c>
      <c r="Q3002">
        <v>1</v>
      </c>
      <c r="V3002">
        <v>0.5</v>
      </c>
      <c r="X3002">
        <v>0.5</v>
      </c>
      <c r="Y3002">
        <v>1.5</v>
      </c>
      <c r="Z3002">
        <v>1</v>
      </c>
      <c r="AB3002">
        <v>1</v>
      </c>
      <c r="AC3002">
        <v>0.25</v>
      </c>
      <c r="AG3002">
        <v>1.0833330000000001</v>
      </c>
      <c r="AH3002">
        <v>2</v>
      </c>
      <c r="AM3002">
        <v>2.1666669999999999</v>
      </c>
    </row>
    <row r="3003" spans="1:39" x14ac:dyDescent="0.2">
      <c r="A3003">
        <v>6443047</v>
      </c>
      <c r="C3003">
        <v>1</v>
      </c>
      <c r="H3003">
        <v>1</v>
      </c>
      <c r="I3003">
        <v>2.0833330000000001</v>
      </c>
      <c r="J3003">
        <v>3</v>
      </c>
      <c r="K3003">
        <v>3</v>
      </c>
      <c r="Y3003">
        <v>4</v>
      </c>
      <c r="Z3003">
        <v>1</v>
      </c>
      <c r="AB3003">
        <v>1</v>
      </c>
      <c r="AG3003">
        <v>8.3333000000000004E-2</v>
      </c>
      <c r="AH3003">
        <v>2</v>
      </c>
      <c r="AI3003">
        <v>1</v>
      </c>
    </row>
    <row r="3004" spans="1:39" x14ac:dyDescent="0.2">
      <c r="A3004">
        <v>6443048</v>
      </c>
      <c r="K3004">
        <v>1</v>
      </c>
      <c r="AC3004">
        <v>0.5</v>
      </c>
      <c r="AH3004">
        <v>0.5</v>
      </c>
    </row>
    <row r="3005" spans="1:39" x14ac:dyDescent="0.2">
      <c r="A3005">
        <v>6443052</v>
      </c>
      <c r="B3005">
        <v>1</v>
      </c>
      <c r="C3005">
        <v>1</v>
      </c>
      <c r="G3005">
        <v>1.0833330000000001</v>
      </c>
      <c r="K3005">
        <v>1</v>
      </c>
    </row>
    <row r="3006" spans="1:39" x14ac:dyDescent="0.2">
      <c r="A3006">
        <v>6443053</v>
      </c>
      <c r="C3006">
        <v>2</v>
      </c>
      <c r="D3006">
        <v>1</v>
      </c>
      <c r="E3006">
        <v>1</v>
      </c>
      <c r="F3006">
        <v>3</v>
      </c>
      <c r="G3006">
        <v>2.0833330000000001</v>
      </c>
      <c r="I3006">
        <v>2.25</v>
      </c>
      <c r="J3006">
        <v>3</v>
      </c>
      <c r="K3006">
        <v>2</v>
      </c>
      <c r="L3006">
        <v>1</v>
      </c>
      <c r="N3006">
        <v>2</v>
      </c>
      <c r="V3006">
        <v>0.5</v>
      </c>
      <c r="Z3006">
        <v>2</v>
      </c>
      <c r="AG3006">
        <v>4.0833329999999997</v>
      </c>
      <c r="AH3006">
        <v>3</v>
      </c>
      <c r="AI3006">
        <v>2</v>
      </c>
      <c r="AK3006">
        <v>31.416667</v>
      </c>
      <c r="AL3006">
        <v>1.0833330000000001</v>
      </c>
    </row>
    <row r="3007" spans="1:39" x14ac:dyDescent="0.2">
      <c r="A3007">
        <v>6443054</v>
      </c>
      <c r="D3007">
        <v>1</v>
      </c>
      <c r="F3007">
        <v>1</v>
      </c>
      <c r="G3007">
        <v>0.16666700000000001</v>
      </c>
      <c r="H3007">
        <v>1</v>
      </c>
      <c r="K3007">
        <v>3</v>
      </c>
      <c r="L3007">
        <v>3</v>
      </c>
      <c r="N3007">
        <v>0.5</v>
      </c>
      <c r="Y3007">
        <v>1</v>
      </c>
      <c r="Z3007">
        <v>2</v>
      </c>
      <c r="AB3007">
        <v>2</v>
      </c>
      <c r="AG3007">
        <v>3.0833330000000001</v>
      </c>
      <c r="AI3007">
        <v>1</v>
      </c>
    </row>
    <row r="3008" spans="1:39" x14ac:dyDescent="0.2">
      <c r="A3008">
        <v>6443056</v>
      </c>
      <c r="B3008">
        <v>1</v>
      </c>
      <c r="C3008">
        <v>1</v>
      </c>
      <c r="D3008">
        <v>1</v>
      </c>
      <c r="G3008">
        <v>1.0833330000000001</v>
      </c>
      <c r="I3008">
        <v>1</v>
      </c>
    </row>
    <row r="3009" spans="1:42" x14ac:dyDescent="0.2">
      <c r="A3009">
        <v>6443057</v>
      </c>
      <c r="B3009">
        <v>2</v>
      </c>
      <c r="C3009">
        <v>4</v>
      </c>
      <c r="D3009">
        <v>2</v>
      </c>
      <c r="G3009">
        <v>2.1666669999999999</v>
      </c>
      <c r="I3009">
        <v>6.25</v>
      </c>
      <c r="J3009">
        <v>1</v>
      </c>
      <c r="AC3009">
        <v>1</v>
      </c>
      <c r="AG3009">
        <v>2</v>
      </c>
      <c r="AH3009">
        <v>1</v>
      </c>
      <c r="AI3009">
        <v>2</v>
      </c>
      <c r="AJ3009">
        <v>1.0625</v>
      </c>
      <c r="AK3009">
        <v>2.1666669999999999</v>
      </c>
    </row>
    <row r="3010" spans="1:42" x14ac:dyDescent="0.2">
      <c r="A3010">
        <v>6443059</v>
      </c>
      <c r="I3010">
        <v>6.25</v>
      </c>
      <c r="L3010">
        <v>1</v>
      </c>
      <c r="AP3010">
        <v>1.125</v>
      </c>
    </row>
    <row r="3011" spans="1:42" x14ac:dyDescent="0.2">
      <c r="A3011">
        <v>6443062</v>
      </c>
      <c r="B3011">
        <v>4</v>
      </c>
      <c r="E3011">
        <v>1</v>
      </c>
      <c r="G3011">
        <v>3</v>
      </c>
      <c r="I3011">
        <v>2.0833330000000001</v>
      </c>
      <c r="K3011">
        <v>1</v>
      </c>
      <c r="AK3011">
        <v>1.0833330000000001</v>
      </c>
    </row>
    <row r="3012" spans="1:42" x14ac:dyDescent="0.2">
      <c r="A3012">
        <v>6443064</v>
      </c>
      <c r="E3012">
        <v>1</v>
      </c>
      <c r="J3012">
        <v>2</v>
      </c>
      <c r="K3012">
        <v>4</v>
      </c>
      <c r="AG3012">
        <v>1</v>
      </c>
      <c r="AI3012">
        <v>2</v>
      </c>
    </row>
    <row r="3013" spans="1:42" x14ac:dyDescent="0.2">
      <c r="A3013">
        <v>6443069</v>
      </c>
      <c r="C3013">
        <v>2</v>
      </c>
      <c r="D3013">
        <v>2</v>
      </c>
      <c r="G3013">
        <v>3.25</v>
      </c>
      <c r="I3013">
        <v>6.25</v>
      </c>
      <c r="J3013">
        <v>4</v>
      </c>
      <c r="L3013">
        <v>2</v>
      </c>
      <c r="AI3013">
        <v>1</v>
      </c>
      <c r="AK3013">
        <v>2.1666669999999999</v>
      </c>
      <c r="AM3013">
        <v>2.1666669999999999</v>
      </c>
    </row>
    <row r="3014" spans="1:42" x14ac:dyDescent="0.2">
      <c r="A3014">
        <v>6443070</v>
      </c>
      <c r="I3014">
        <v>2.0833330000000001</v>
      </c>
      <c r="J3014">
        <v>1</v>
      </c>
      <c r="L3014">
        <v>2</v>
      </c>
      <c r="Z3014">
        <v>1</v>
      </c>
      <c r="AG3014">
        <v>0.5</v>
      </c>
    </row>
    <row r="3015" spans="1:42" x14ac:dyDescent="0.2">
      <c r="A3015">
        <v>6443072</v>
      </c>
      <c r="B3015">
        <v>33</v>
      </c>
      <c r="C3015">
        <v>15</v>
      </c>
      <c r="D3015">
        <v>35</v>
      </c>
      <c r="E3015">
        <v>36</v>
      </c>
      <c r="F3015">
        <v>13</v>
      </c>
      <c r="G3015">
        <v>44</v>
      </c>
      <c r="I3015">
        <v>77.083332999999996</v>
      </c>
      <c r="J3015">
        <v>40</v>
      </c>
      <c r="K3015">
        <v>5</v>
      </c>
      <c r="L3015">
        <v>25</v>
      </c>
      <c r="Y3015">
        <v>5</v>
      </c>
      <c r="Z3015">
        <v>6</v>
      </c>
      <c r="AB3015">
        <v>5</v>
      </c>
      <c r="AI3015">
        <v>1</v>
      </c>
      <c r="AK3015">
        <v>13</v>
      </c>
    </row>
    <row r="3016" spans="1:42" x14ac:dyDescent="0.2">
      <c r="A3016">
        <v>6443077</v>
      </c>
      <c r="E3016">
        <v>1</v>
      </c>
      <c r="F3016">
        <v>1</v>
      </c>
      <c r="G3016">
        <v>1</v>
      </c>
      <c r="I3016">
        <v>1</v>
      </c>
    </row>
    <row r="3017" spans="1:42" x14ac:dyDescent="0.2">
      <c r="A3017">
        <v>6443080</v>
      </c>
      <c r="B3017">
        <v>26</v>
      </c>
      <c r="D3017">
        <v>1</v>
      </c>
      <c r="E3017">
        <v>15</v>
      </c>
      <c r="F3017">
        <v>4</v>
      </c>
      <c r="G3017">
        <v>19.083333</v>
      </c>
      <c r="H3017">
        <v>12</v>
      </c>
      <c r="I3017">
        <v>31.25</v>
      </c>
      <c r="J3017">
        <v>2</v>
      </c>
      <c r="K3017">
        <v>30</v>
      </c>
      <c r="L3017">
        <v>19</v>
      </c>
      <c r="N3017">
        <v>1</v>
      </c>
      <c r="V3017">
        <v>1</v>
      </c>
      <c r="Y3017">
        <v>1</v>
      </c>
      <c r="Z3017">
        <v>1</v>
      </c>
      <c r="AC3017">
        <v>0</v>
      </c>
      <c r="AG3017">
        <v>5.0833329999999997</v>
      </c>
      <c r="AH3017">
        <v>1</v>
      </c>
      <c r="AI3017">
        <v>3</v>
      </c>
      <c r="AK3017">
        <v>26</v>
      </c>
      <c r="AL3017">
        <v>1.0833330000000001</v>
      </c>
    </row>
    <row r="3018" spans="1:42" x14ac:dyDescent="0.2">
      <c r="A3018">
        <v>6443081</v>
      </c>
      <c r="B3018">
        <v>6.25E-2</v>
      </c>
      <c r="D3018">
        <v>1</v>
      </c>
      <c r="E3018">
        <v>1</v>
      </c>
      <c r="F3018">
        <v>2</v>
      </c>
      <c r="G3018">
        <v>10.833333</v>
      </c>
      <c r="I3018">
        <v>12.5</v>
      </c>
      <c r="J3018">
        <v>2</v>
      </c>
      <c r="K3018">
        <v>4</v>
      </c>
      <c r="L3018">
        <v>2</v>
      </c>
      <c r="AH3018">
        <v>2</v>
      </c>
      <c r="AI3018">
        <v>1</v>
      </c>
      <c r="AK3018">
        <v>3.25</v>
      </c>
    </row>
    <row r="3019" spans="1:42" x14ac:dyDescent="0.2">
      <c r="A3019">
        <v>6443083</v>
      </c>
      <c r="B3019">
        <v>1</v>
      </c>
      <c r="D3019">
        <v>1</v>
      </c>
      <c r="G3019">
        <v>1.0833330000000001</v>
      </c>
      <c r="I3019">
        <v>1</v>
      </c>
      <c r="L3019">
        <v>2</v>
      </c>
      <c r="AI3019">
        <v>1</v>
      </c>
    </row>
    <row r="3020" spans="1:42" x14ac:dyDescent="0.2">
      <c r="A3020">
        <v>6443085</v>
      </c>
      <c r="B3020">
        <v>2</v>
      </c>
      <c r="E3020">
        <v>3</v>
      </c>
      <c r="G3020">
        <v>4.1666670000000003</v>
      </c>
      <c r="H3020">
        <v>1</v>
      </c>
      <c r="I3020">
        <v>6.249998999999999</v>
      </c>
      <c r="J3020">
        <v>2</v>
      </c>
      <c r="K3020">
        <v>8</v>
      </c>
      <c r="L3020">
        <v>6</v>
      </c>
      <c r="Y3020">
        <v>0.5</v>
      </c>
      <c r="Z3020">
        <v>2</v>
      </c>
      <c r="AA3020">
        <v>2.125</v>
      </c>
      <c r="AB3020">
        <v>1</v>
      </c>
      <c r="AG3020">
        <v>1.0833330000000001</v>
      </c>
      <c r="AH3020">
        <v>1</v>
      </c>
      <c r="AI3020">
        <v>1</v>
      </c>
      <c r="AK3020">
        <v>4.3333329999999997</v>
      </c>
      <c r="AM3020">
        <v>1.0833330000000001</v>
      </c>
    </row>
    <row r="3021" spans="1:42" x14ac:dyDescent="0.2">
      <c r="A3021">
        <v>6443087</v>
      </c>
      <c r="F3021">
        <v>3</v>
      </c>
      <c r="G3021">
        <v>6.5</v>
      </c>
      <c r="J3021">
        <v>4</v>
      </c>
      <c r="K3021">
        <v>3</v>
      </c>
      <c r="AG3021">
        <v>1</v>
      </c>
      <c r="AI3021">
        <v>1</v>
      </c>
    </row>
    <row r="3022" spans="1:42" x14ac:dyDescent="0.2">
      <c r="A3022">
        <v>6443089</v>
      </c>
      <c r="B3022">
        <v>2</v>
      </c>
      <c r="G3022">
        <v>2</v>
      </c>
      <c r="I3022">
        <v>5.1666659999999993</v>
      </c>
      <c r="AA3022">
        <v>1.0625</v>
      </c>
      <c r="AB3022">
        <v>1</v>
      </c>
      <c r="AG3022">
        <v>0.5</v>
      </c>
      <c r="AJ3022">
        <v>6.25E-2</v>
      </c>
      <c r="AK3022">
        <v>1.0833330000000001</v>
      </c>
    </row>
    <row r="3023" spans="1:42" x14ac:dyDescent="0.2">
      <c r="A3023">
        <v>6443091</v>
      </c>
      <c r="C3023">
        <v>1</v>
      </c>
      <c r="D3023">
        <v>1</v>
      </c>
      <c r="F3023">
        <v>5</v>
      </c>
      <c r="I3023">
        <v>2.0833330000000001</v>
      </c>
      <c r="J3023">
        <v>5</v>
      </c>
      <c r="K3023">
        <v>5</v>
      </c>
      <c r="AC3023">
        <v>1</v>
      </c>
      <c r="AE3023">
        <v>0.66666700000000001</v>
      </c>
      <c r="AG3023">
        <v>2</v>
      </c>
      <c r="AK3023">
        <v>5.4166670000000003</v>
      </c>
      <c r="AM3023">
        <v>1.0833330000000001</v>
      </c>
    </row>
    <row r="3024" spans="1:42" x14ac:dyDescent="0.2">
      <c r="A3024">
        <v>6443093</v>
      </c>
      <c r="C3024">
        <v>1</v>
      </c>
      <c r="F3024">
        <v>5</v>
      </c>
      <c r="H3024">
        <v>3</v>
      </c>
      <c r="I3024">
        <v>2.0833330000000001</v>
      </c>
      <c r="J3024">
        <v>5</v>
      </c>
      <c r="K3024">
        <v>2</v>
      </c>
      <c r="L3024">
        <v>5</v>
      </c>
      <c r="N3024">
        <v>2</v>
      </c>
      <c r="Q3024">
        <v>1</v>
      </c>
      <c r="X3024">
        <v>1</v>
      </c>
      <c r="Z3024">
        <v>1</v>
      </c>
      <c r="AA3024">
        <v>1.0625</v>
      </c>
      <c r="AB3024">
        <v>1</v>
      </c>
      <c r="AC3024">
        <v>1</v>
      </c>
      <c r="AG3024">
        <v>0.41666700000000001</v>
      </c>
      <c r="AH3024">
        <v>5</v>
      </c>
      <c r="AI3024">
        <v>5</v>
      </c>
    </row>
    <row r="3025" spans="1:42" x14ac:dyDescent="0.2">
      <c r="A3025">
        <v>6443094</v>
      </c>
      <c r="G3025">
        <v>2.1666669999999999</v>
      </c>
      <c r="H3025">
        <v>1</v>
      </c>
      <c r="J3025">
        <v>2</v>
      </c>
      <c r="K3025">
        <v>1</v>
      </c>
      <c r="Q3025">
        <v>1</v>
      </c>
      <c r="V3025">
        <v>2</v>
      </c>
      <c r="Y3025">
        <v>0.5</v>
      </c>
      <c r="AB3025">
        <v>1</v>
      </c>
      <c r="AC3025">
        <v>0.25</v>
      </c>
      <c r="AG3025">
        <v>2.0833330000000001</v>
      </c>
      <c r="AH3025">
        <v>2</v>
      </c>
      <c r="AI3025">
        <v>3</v>
      </c>
      <c r="AN3025">
        <v>2</v>
      </c>
    </row>
    <row r="3026" spans="1:42" x14ac:dyDescent="0.2">
      <c r="A3026">
        <v>6443097</v>
      </c>
      <c r="F3026">
        <v>5</v>
      </c>
      <c r="I3026">
        <v>10.416667</v>
      </c>
      <c r="K3026">
        <v>1</v>
      </c>
      <c r="Z3026">
        <v>1</v>
      </c>
      <c r="AB3026">
        <v>0.5</v>
      </c>
      <c r="AI3026">
        <v>1</v>
      </c>
    </row>
    <row r="3027" spans="1:42" x14ac:dyDescent="0.2">
      <c r="A3027">
        <v>6443098</v>
      </c>
      <c r="B3027">
        <v>2</v>
      </c>
      <c r="C3027">
        <v>1</v>
      </c>
      <c r="G3027">
        <v>2.0833330000000001</v>
      </c>
      <c r="H3027">
        <v>2.25</v>
      </c>
      <c r="I3027">
        <v>6.249998999999999</v>
      </c>
      <c r="K3027">
        <v>1</v>
      </c>
      <c r="L3027">
        <v>2</v>
      </c>
      <c r="AG3027">
        <v>1</v>
      </c>
      <c r="AK3027">
        <v>1.0833330000000001</v>
      </c>
    </row>
    <row r="3028" spans="1:42" x14ac:dyDescent="0.2">
      <c r="A3028">
        <v>6443099</v>
      </c>
      <c r="B3028">
        <v>4</v>
      </c>
      <c r="C3028">
        <v>5</v>
      </c>
      <c r="D3028">
        <v>2</v>
      </c>
      <c r="F3028">
        <v>1</v>
      </c>
      <c r="G3028">
        <v>7.4166670000000003</v>
      </c>
      <c r="I3028">
        <v>18.750001000000001</v>
      </c>
      <c r="K3028">
        <v>1</v>
      </c>
      <c r="L3028">
        <v>4</v>
      </c>
      <c r="Z3028">
        <v>1</v>
      </c>
      <c r="AB3028">
        <v>2</v>
      </c>
      <c r="AG3028">
        <v>2</v>
      </c>
      <c r="AI3028">
        <v>0.44444400000000001</v>
      </c>
      <c r="AJ3028">
        <v>1.0625</v>
      </c>
      <c r="AK3028">
        <v>2.1666669999999999</v>
      </c>
    </row>
    <row r="3029" spans="1:42" x14ac:dyDescent="0.2">
      <c r="A3029">
        <v>6443101</v>
      </c>
      <c r="B3029">
        <v>2</v>
      </c>
      <c r="C3029">
        <v>1</v>
      </c>
      <c r="I3029">
        <v>2.0833330000000001</v>
      </c>
      <c r="AA3029">
        <v>2.125</v>
      </c>
      <c r="AB3029">
        <v>1</v>
      </c>
      <c r="AG3029">
        <v>2</v>
      </c>
    </row>
    <row r="3030" spans="1:42" x14ac:dyDescent="0.2">
      <c r="A3030">
        <v>6443104</v>
      </c>
      <c r="E3030">
        <v>1</v>
      </c>
      <c r="G3030">
        <v>2.0833330000000001</v>
      </c>
      <c r="I3030">
        <v>2.0833330000000001</v>
      </c>
      <c r="K3030">
        <v>2</v>
      </c>
      <c r="L3030">
        <v>3</v>
      </c>
      <c r="AG3030">
        <v>2</v>
      </c>
      <c r="AI3030">
        <v>1</v>
      </c>
    </row>
    <row r="3031" spans="1:42" x14ac:dyDescent="0.2">
      <c r="A3031">
        <v>6443105</v>
      </c>
      <c r="B3031">
        <v>4</v>
      </c>
      <c r="D3031">
        <v>2</v>
      </c>
      <c r="G3031">
        <v>11.916667</v>
      </c>
      <c r="H3031">
        <v>1</v>
      </c>
      <c r="I3031">
        <v>10.416667</v>
      </c>
      <c r="J3031">
        <v>7</v>
      </c>
      <c r="L3031">
        <v>7</v>
      </c>
      <c r="Q3031">
        <v>1</v>
      </c>
      <c r="Y3031">
        <v>1</v>
      </c>
      <c r="Z3031">
        <v>1</v>
      </c>
      <c r="AG3031">
        <v>8.3333000000000004E-2</v>
      </c>
      <c r="AH3031">
        <v>2</v>
      </c>
      <c r="AI3031">
        <v>5</v>
      </c>
      <c r="AK3031">
        <v>2.1666669999999999</v>
      </c>
      <c r="AN3031">
        <v>1</v>
      </c>
    </row>
    <row r="3032" spans="1:42" x14ac:dyDescent="0.2">
      <c r="A3032">
        <v>6443107</v>
      </c>
      <c r="E3032">
        <v>1</v>
      </c>
      <c r="F3032">
        <v>1</v>
      </c>
      <c r="H3032">
        <v>1</v>
      </c>
      <c r="J3032">
        <v>1</v>
      </c>
      <c r="K3032">
        <v>2</v>
      </c>
      <c r="AA3032">
        <v>1.0625</v>
      </c>
      <c r="AG3032">
        <v>8.3333000000000004E-2</v>
      </c>
      <c r="AI3032">
        <v>1</v>
      </c>
    </row>
    <row r="3033" spans="1:42" x14ac:dyDescent="0.2">
      <c r="A3033">
        <v>6443116</v>
      </c>
      <c r="B3033">
        <v>51</v>
      </c>
      <c r="E3033">
        <v>3</v>
      </c>
      <c r="I3033">
        <v>50</v>
      </c>
      <c r="L3033">
        <v>25</v>
      </c>
      <c r="Q3033">
        <v>0.5</v>
      </c>
      <c r="Z3033">
        <v>2</v>
      </c>
      <c r="AB3033">
        <v>1</v>
      </c>
      <c r="AG3033">
        <v>2</v>
      </c>
      <c r="AH3033">
        <v>3</v>
      </c>
    </row>
    <row r="3034" spans="1:42" x14ac:dyDescent="0.2">
      <c r="A3034">
        <v>6443124</v>
      </c>
      <c r="K3034">
        <v>2</v>
      </c>
      <c r="Q3034">
        <v>1</v>
      </c>
      <c r="Y3034">
        <v>1</v>
      </c>
      <c r="AB3034">
        <v>6</v>
      </c>
      <c r="AD3034">
        <v>0.5</v>
      </c>
      <c r="AG3034">
        <v>1</v>
      </c>
      <c r="AH3034">
        <v>1</v>
      </c>
      <c r="AP3034">
        <v>3.375</v>
      </c>
    </row>
    <row r="3035" spans="1:42" x14ac:dyDescent="0.2">
      <c r="A3035">
        <v>6443127</v>
      </c>
      <c r="G3035">
        <v>5.4166670000000003</v>
      </c>
      <c r="I3035">
        <v>6.25</v>
      </c>
      <c r="K3035">
        <v>1</v>
      </c>
      <c r="L3035">
        <v>5</v>
      </c>
      <c r="AG3035">
        <v>1</v>
      </c>
      <c r="AI3035">
        <v>2</v>
      </c>
    </row>
    <row r="3036" spans="1:42" x14ac:dyDescent="0.2">
      <c r="A3036">
        <v>6443129</v>
      </c>
      <c r="D3036">
        <v>1</v>
      </c>
      <c r="F3036">
        <v>2</v>
      </c>
      <c r="G3036">
        <v>1.0833330000000001</v>
      </c>
      <c r="H3036">
        <v>1</v>
      </c>
      <c r="I3036">
        <v>2.0833330000000001</v>
      </c>
      <c r="K3036">
        <v>4</v>
      </c>
      <c r="L3036">
        <v>2</v>
      </c>
      <c r="AG3036">
        <v>1.0833330000000001</v>
      </c>
      <c r="AH3036">
        <v>2</v>
      </c>
      <c r="AI3036">
        <v>1</v>
      </c>
      <c r="AN3036">
        <v>1</v>
      </c>
    </row>
    <row r="3037" spans="1:42" x14ac:dyDescent="0.2">
      <c r="A3037">
        <v>6443131</v>
      </c>
      <c r="B3037">
        <v>1</v>
      </c>
      <c r="D3037">
        <v>1</v>
      </c>
      <c r="G3037">
        <v>2.1666660000000002</v>
      </c>
      <c r="I3037">
        <v>2.0833330000000001</v>
      </c>
      <c r="J3037">
        <v>1</v>
      </c>
      <c r="K3037">
        <v>2</v>
      </c>
      <c r="L3037">
        <v>3</v>
      </c>
      <c r="N3037">
        <v>0.25</v>
      </c>
      <c r="Q3037">
        <v>0.5</v>
      </c>
      <c r="Z3037">
        <v>3</v>
      </c>
      <c r="AA3037">
        <v>1.0625</v>
      </c>
      <c r="AB3037">
        <v>1</v>
      </c>
      <c r="AG3037">
        <v>1</v>
      </c>
      <c r="AH3037">
        <v>1</v>
      </c>
      <c r="AI3037">
        <v>2</v>
      </c>
    </row>
    <row r="3038" spans="1:42" x14ac:dyDescent="0.2">
      <c r="A3038">
        <v>6443132</v>
      </c>
      <c r="C3038">
        <v>2</v>
      </c>
      <c r="D3038">
        <v>4</v>
      </c>
      <c r="F3038">
        <v>1</v>
      </c>
      <c r="G3038">
        <v>2.1666669999999999</v>
      </c>
      <c r="I3038">
        <v>2.0833330000000001</v>
      </c>
      <c r="J3038">
        <v>3</v>
      </c>
      <c r="K3038">
        <v>2</v>
      </c>
      <c r="L3038">
        <v>3</v>
      </c>
      <c r="Z3038">
        <v>1</v>
      </c>
      <c r="AB3038">
        <v>1</v>
      </c>
      <c r="AG3038">
        <v>1</v>
      </c>
      <c r="AH3038">
        <v>1</v>
      </c>
    </row>
    <row r="3039" spans="1:42" x14ac:dyDescent="0.2">
      <c r="A3039">
        <v>6443133</v>
      </c>
      <c r="C3039">
        <v>18</v>
      </c>
      <c r="D3039">
        <v>25</v>
      </c>
      <c r="G3039">
        <v>-2</v>
      </c>
      <c r="H3039">
        <v>12</v>
      </c>
      <c r="I3039">
        <v>-1</v>
      </c>
      <c r="J3039">
        <v>40</v>
      </c>
      <c r="K3039">
        <v>0</v>
      </c>
      <c r="L3039">
        <v>10</v>
      </c>
      <c r="N3039">
        <v>6</v>
      </c>
      <c r="P3039">
        <v>1</v>
      </c>
      <c r="Q3039">
        <v>6</v>
      </c>
      <c r="X3039">
        <v>1</v>
      </c>
      <c r="Y3039">
        <v>1</v>
      </c>
      <c r="Z3039">
        <v>19</v>
      </c>
      <c r="AB3039">
        <v>-2</v>
      </c>
      <c r="AC3039">
        <v>0.25</v>
      </c>
      <c r="AG3039">
        <v>4.1666670000000003</v>
      </c>
      <c r="AH3039">
        <v>10</v>
      </c>
      <c r="AI3039">
        <v>11</v>
      </c>
      <c r="AK3039">
        <v>-1.0833330000000001</v>
      </c>
    </row>
    <row r="3040" spans="1:42" x14ac:dyDescent="0.2">
      <c r="A3040">
        <v>6443138</v>
      </c>
      <c r="G3040">
        <v>4.3333329999999997</v>
      </c>
      <c r="J3040">
        <v>2</v>
      </c>
      <c r="O3040">
        <v>1</v>
      </c>
      <c r="Q3040">
        <v>1</v>
      </c>
      <c r="V3040">
        <v>1</v>
      </c>
      <c r="AC3040">
        <v>0.25</v>
      </c>
      <c r="AI3040">
        <v>1</v>
      </c>
    </row>
    <row r="3041" spans="1:40" x14ac:dyDescent="0.2">
      <c r="A3041">
        <v>6443140</v>
      </c>
      <c r="C3041">
        <v>1</v>
      </c>
      <c r="D3041">
        <v>1</v>
      </c>
      <c r="I3041">
        <v>4.1666670000000003</v>
      </c>
      <c r="J3041">
        <v>3</v>
      </c>
      <c r="N3041">
        <v>1</v>
      </c>
      <c r="AC3041">
        <v>0.25</v>
      </c>
      <c r="AI3041">
        <v>0.55559999999999998</v>
      </c>
    </row>
    <row r="3042" spans="1:40" x14ac:dyDescent="0.2">
      <c r="A3042">
        <v>6443144</v>
      </c>
      <c r="E3042">
        <v>2</v>
      </c>
      <c r="F3042">
        <v>2</v>
      </c>
      <c r="I3042">
        <v>2.0833330000000001</v>
      </c>
      <c r="J3042">
        <v>2</v>
      </c>
      <c r="K3042">
        <v>1</v>
      </c>
      <c r="N3042">
        <v>1</v>
      </c>
      <c r="Q3042">
        <v>1</v>
      </c>
      <c r="Y3042">
        <v>1</v>
      </c>
      <c r="Z3042">
        <v>2</v>
      </c>
      <c r="AH3042">
        <v>1</v>
      </c>
    </row>
    <row r="3043" spans="1:40" x14ac:dyDescent="0.2">
      <c r="A3043">
        <v>6443157</v>
      </c>
      <c r="C3043">
        <v>2</v>
      </c>
      <c r="D3043">
        <v>2</v>
      </c>
      <c r="G3043">
        <v>3.25</v>
      </c>
      <c r="J3043">
        <v>2</v>
      </c>
      <c r="L3043">
        <v>2</v>
      </c>
      <c r="AG3043">
        <v>1</v>
      </c>
      <c r="AI3043">
        <v>1</v>
      </c>
    </row>
    <row r="3044" spans="1:40" x14ac:dyDescent="0.2">
      <c r="A3044">
        <v>6443158</v>
      </c>
      <c r="B3044">
        <v>2</v>
      </c>
      <c r="C3044">
        <v>2</v>
      </c>
      <c r="D3044">
        <v>1</v>
      </c>
      <c r="J3044">
        <v>1</v>
      </c>
      <c r="V3044">
        <v>0.5</v>
      </c>
      <c r="AK3044">
        <v>4.3333340000000007</v>
      </c>
      <c r="AL3044">
        <v>2</v>
      </c>
    </row>
    <row r="3045" spans="1:40" x14ac:dyDescent="0.2">
      <c r="A3045">
        <v>6443160</v>
      </c>
      <c r="C3045">
        <v>3</v>
      </c>
      <c r="F3045">
        <v>1</v>
      </c>
      <c r="H3045">
        <v>1.125</v>
      </c>
      <c r="J3045">
        <v>4</v>
      </c>
      <c r="L3045">
        <v>2</v>
      </c>
      <c r="Z3045">
        <v>1</v>
      </c>
      <c r="AB3045">
        <v>1</v>
      </c>
      <c r="AC3045">
        <v>1</v>
      </c>
      <c r="AG3045">
        <v>1</v>
      </c>
      <c r="AH3045">
        <v>1</v>
      </c>
      <c r="AI3045">
        <v>1</v>
      </c>
      <c r="AK3045">
        <v>1.0833330000000001</v>
      </c>
    </row>
    <row r="3046" spans="1:40" x14ac:dyDescent="0.2">
      <c r="A3046">
        <v>6443161</v>
      </c>
      <c r="B3046">
        <v>5</v>
      </c>
      <c r="C3046">
        <v>10</v>
      </c>
      <c r="E3046">
        <v>0</v>
      </c>
      <c r="F3046">
        <v>10</v>
      </c>
      <c r="H3046">
        <v>1</v>
      </c>
      <c r="I3046">
        <v>31.25</v>
      </c>
      <c r="J3046">
        <v>5</v>
      </c>
      <c r="K3046">
        <v>15</v>
      </c>
      <c r="Q3046">
        <v>2</v>
      </c>
      <c r="AG3046">
        <v>4.0833329999999997</v>
      </c>
      <c r="AH3046">
        <v>10</v>
      </c>
      <c r="AK3046">
        <v>31.416667</v>
      </c>
      <c r="AN3046">
        <v>2</v>
      </c>
    </row>
    <row r="3047" spans="1:40" x14ac:dyDescent="0.2">
      <c r="A3047">
        <v>6443163</v>
      </c>
      <c r="B3047">
        <v>2</v>
      </c>
      <c r="G3047">
        <v>130</v>
      </c>
      <c r="I3047">
        <v>1</v>
      </c>
      <c r="K3047">
        <v>1</v>
      </c>
      <c r="AK3047">
        <v>0.125</v>
      </c>
    </row>
    <row r="3048" spans="1:40" x14ac:dyDescent="0.2">
      <c r="A3048">
        <v>6443164</v>
      </c>
      <c r="C3048">
        <v>1</v>
      </c>
      <c r="F3048">
        <v>1</v>
      </c>
      <c r="G3048">
        <v>2.1666669999999999</v>
      </c>
      <c r="I3048">
        <v>2.0833330000000001</v>
      </c>
      <c r="AG3048">
        <v>1</v>
      </c>
    </row>
    <row r="3049" spans="1:40" x14ac:dyDescent="0.2">
      <c r="A3049">
        <v>6443168</v>
      </c>
      <c r="B3049">
        <v>2</v>
      </c>
      <c r="G3049">
        <v>2.1666669999999999</v>
      </c>
      <c r="I3049">
        <v>4.1666670000000003</v>
      </c>
      <c r="K3049">
        <v>1</v>
      </c>
      <c r="L3049">
        <v>2</v>
      </c>
    </row>
    <row r="3050" spans="1:40" x14ac:dyDescent="0.2">
      <c r="A3050">
        <v>6443169</v>
      </c>
      <c r="B3050">
        <v>2</v>
      </c>
      <c r="C3050">
        <v>1</v>
      </c>
      <c r="G3050">
        <v>2.1666669999999999</v>
      </c>
    </row>
    <row r="3051" spans="1:40" x14ac:dyDescent="0.2">
      <c r="A3051">
        <v>6443170</v>
      </c>
      <c r="B3051">
        <v>2</v>
      </c>
      <c r="C3051">
        <v>3</v>
      </c>
      <c r="D3051">
        <v>1</v>
      </c>
      <c r="G3051">
        <v>6.5</v>
      </c>
      <c r="I3051">
        <v>29.166667</v>
      </c>
      <c r="J3051">
        <v>4</v>
      </c>
      <c r="L3051">
        <v>11</v>
      </c>
      <c r="Y3051">
        <v>1</v>
      </c>
      <c r="Z3051">
        <v>4</v>
      </c>
    </row>
    <row r="3052" spans="1:40" x14ac:dyDescent="0.2">
      <c r="A3052">
        <v>6443171</v>
      </c>
      <c r="G3052">
        <v>2.1666669999999999</v>
      </c>
      <c r="I3052">
        <v>4.1666659999999993</v>
      </c>
      <c r="J3052">
        <v>1</v>
      </c>
      <c r="L3052">
        <v>1</v>
      </c>
      <c r="Z3052">
        <v>0.125</v>
      </c>
      <c r="AB3052">
        <v>8.3333000000000004E-2</v>
      </c>
      <c r="AK3052">
        <v>2.1666669999999999</v>
      </c>
    </row>
    <row r="3053" spans="1:40" x14ac:dyDescent="0.2">
      <c r="A3053">
        <v>6443173</v>
      </c>
      <c r="B3053">
        <v>2</v>
      </c>
      <c r="G3053">
        <v>2.1666669999999999</v>
      </c>
      <c r="I3053">
        <v>16.666667</v>
      </c>
      <c r="L3053">
        <v>4</v>
      </c>
      <c r="N3053">
        <v>0.25</v>
      </c>
      <c r="Y3053">
        <v>1</v>
      </c>
      <c r="Z3053">
        <v>0.125</v>
      </c>
      <c r="AB3053">
        <v>8.3333000000000004E-2</v>
      </c>
      <c r="AG3053">
        <v>0.5</v>
      </c>
      <c r="AH3053">
        <v>0.25</v>
      </c>
      <c r="AK3053">
        <v>1.0833330000000001</v>
      </c>
    </row>
    <row r="3054" spans="1:40" x14ac:dyDescent="0.2">
      <c r="A3054">
        <v>6443177</v>
      </c>
      <c r="C3054">
        <v>-2</v>
      </c>
      <c r="D3054">
        <v>1</v>
      </c>
      <c r="E3054">
        <v>-0.20833299999999999</v>
      </c>
      <c r="G3054">
        <v>1.0833330000000001</v>
      </c>
      <c r="H3054">
        <v>1</v>
      </c>
      <c r="I3054">
        <v>9.4166670000000003</v>
      </c>
      <c r="J3054">
        <v>2</v>
      </c>
      <c r="K3054">
        <v>2</v>
      </c>
      <c r="N3054">
        <v>3</v>
      </c>
      <c r="Q3054">
        <v>1</v>
      </c>
      <c r="V3054">
        <v>2</v>
      </c>
      <c r="Y3054">
        <v>6</v>
      </c>
      <c r="Z3054">
        <v>25</v>
      </c>
      <c r="AB3054">
        <v>-1</v>
      </c>
      <c r="AC3054">
        <v>20</v>
      </c>
      <c r="AE3054">
        <v>2</v>
      </c>
      <c r="AG3054">
        <v>8.3333000000000004E-2</v>
      </c>
      <c r="AH3054">
        <v>5</v>
      </c>
      <c r="AI3054">
        <v>16</v>
      </c>
    </row>
    <row r="3055" spans="1:40" x14ac:dyDescent="0.2">
      <c r="A3055">
        <v>6443178</v>
      </c>
      <c r="B3055">
        <v>1</v>
      </c>
      <c r="C3055">
        <v>19</v>
      </c>
      <c r="E3055">
        <v>23</v>
      </c>
      <c r="F3055">
        <v>20</v>
      </c>
      <c r="G3055">
        <v>2.0833330000000001</v>
      </c>
      <c r="I3055">
        <v>2.0833330000000001</v>
      </c>
      <c r="J3055">
        <v>5</v>
      </c>
      <c r="K3055">
        <v>23</v>
      </c>
      <c r="L3055">
        <v>5</v>
      </c>
      <c r="Q3055">
        <v>1.5</v>
      </c>
      <c r="V3055">
        <v>2</v>
      </c>
      <c r="AG3055">
        <v>9</v>
      </c>
      <c r="AH3055">
        <v>13</v>
      </c>
      <c r="AI3055">
        <v>2</v>
      </c>
      <c r="AK3055">
        <v>13</v>
      </c>
      <c r="AN3055">
        <v>10</v>
      </c>
    </row>
    <row r="3056" spans="1:40" x14ac:dyDescent="0.2">
      <c r="A3056">
        <v>6443179</v>
      </c>
      <c r="C3056">
        <v>5</v>
      </c>
      <c r="D3056">
        <v>8</v>
      </c>
      <c r="F3056">
        <v>2</v>
      </c>
      <c r="G3056">
        <v>3</v>
      </c>
      <c r="H3056">
        <v>2</v>
      </c>
      <c r="I3056">
        <v>18.75</v>
      </c>
      <c r="J3056">
        <v>5</v>
      </c>
      <c r="K3056">
        <v>1</v>
      </c>
      <c r="L3056">
        <v>5</v>
      </c>
      <c r="Y3056">
        <v>1</v>
      </c>
      <c r="AG3056">
        <v>1.1666669999999999</v>
      </c>
      <c r="AH3056">
        <v>1</v>
      </c>
      <c r="AI3056">
        <v>4</v>
      </c>
      <c r="AJ3056">
        <v>2.125</v>
      </c>
      <c r="AK3056">
        <v>1.0833330000000001</v>
      </c>
      <c r="AL3056">
        <v>1.0833330000000001</v>
      </c>
      <c r="AM3056">
        <v>1.0833330000000001</v>
      </c>
      <c r="AN3056">
        <v>1</v>
      </c>
    </row>
    <row r="3057" spans="1:40" x14ac:dyDescent="0.2">
      <c r="A3057">
        <v>6443180</v>
      </c>
      <c r="D3057">
        <v>2</v>
      </c>
      <c r="E3057">
        <v>1</v>
      </c>
      <c r="H3057">
        <v>1.125</v>
      </c>
      <c r="J3057">
        <v>3</v>
      </c>
      <c r="K3057">
        <v>1</v>
      </c>
      <c r="L3057">
        <v>5</v>
      </c>
      <c r="N3057">
        <v>1.5</v>
      </c>
      <c r="V3057">
        <v>2</v>
      </c>
      <c r="Y3057">
        <v>1</v>
      </c>
      <c r="Z3057">
        <v>1</v>
      </c>
      <c r="AB3057">
        <v>2</v>
      </c>
      <c r="AC3057">
        <v>2.5</v>
      </c>
      <c r="AG3057">
        <v>3</v>
      </c>
      <c r="AH3057">
        <v>1</v>
      </c>
      <c r="AI3057">
        <v>3</v>
      </c>
      <c r="AL3057">
        <v>1</v>
      </c>
      <c r="AN3057">
        <v>1.5</v>
      </c>
    </row>
    <row r="3058" spans="1:40" x14ac:dyDescent="0.2">
      <c r="A3058">
        <v>6443181</v>
      </c>
      <c r="F3058">
        <v>2</v>
      </c>
      <c r="I3058">
        <v>4.1666670000000003</v>
      </c>
      <c r="K3058">
        <v>3</v>
      </c>
      <c r="L3058">
        <v>2</v>
      </c>
      <c r="AG3058">
        <v>1</v>
      </c>
      <c r="AI3058">
        <v>3</v>
      </c>
    </row>
    <row r="3059" spans="1:40" x14ac:dyDescent="0.2">
      <c r="A3059">
        <v>6443186</v>
      </c>
      <c r="C3059">
        <v>4</v>
      </c>
      <c r="D3059">
        <v>2</v>
      </c>
      <c r="E3059">
        <v>1</v>
      </c>
      <c r="F3059">
        <v>2</v>
      </c>
      <c r="H3059">
        <v>1.125</v>
      </c>
      <c r="I3059">
        <v>2.0833330000000001</v>
      </c>
      <c r="J3059">
        <v>1</v>
      </c>
      <c r="K3059">
        <v>1</v>
      </c>
      <c r="AG3059">
        <v>3</v>
      </c>
      <c r="AH3059">
        <v>3</v>
      </c>
      <c r="AK3059">
        <v>5.4166670000000003</v>
      </c>
    </row>
    <row r="3060" spans="1:40" x14ac:dyDescent="0.2">
      <c r="A3060">
        <v>6443197</v>
      </c>
      <c r="B3060">
        <v>2</v>
      </c>
      <c r="C3060">
        <v>7</v>
      </c>
      <c r="D3060">
        <v>2</v>
      </c>
      <c r="G3060">
        <v>2.1666669999999999</v>
      </c>
      <c r="I3060">
        <v>2.0833330000000001</v>
      </c>
      <c r="K3060">
        <v>1</v>
      </c>
      <c r="AG3060">
        <v>2</v>
      </c>
      <c r="AI3060">
        <v>0.44444400000000001</v>
      </c>
    </row>
    <row r="3061" spans="1:40" x14ac:dyDescent="0.2">
      <c r="A3061">
        <v>6443198</v>
      </c>
      <c r="B3061">
        <v>35</v>
      </c>
      <c r="C3061">
        <v>10</v>
      </c>
      <c r="F3061">
        <v>5</v>
      </c>
      <c r="G3061">
        <v>52</v>
      </c>
      <c r="I3061">
        <v>127.083333</v>
      </c>
      <c r="J3061">
        <v>17</v>
      </c>
      <c r="K3061">
        <v>18</v>
      </c>
      <c r="L3061">
        <v>63</v>
      </c>
      <c r="Z3061">
        <v>5</v>
      </c>
      <c r="AB3061">
        <v>25</v>
      </c>
    </row>
    <row r="3062" spans="1:40" x14ac:dyDescent="0.2">
      <c r="A3062">
        <v>6443199</v>
      </c>
      <c r="B3062">
        <v>1</v>
      </c>
      <c r="C3062">
        <v>5</v>
      </c>
      <c r="D3062">
        <v>1</v>
      </c>
      <c r="E3062">
        <v>1</v>
      </c>
      <c r="G3062">
        <v>6.4166670000000003</v>
      </c>
      <c r="I3062">
        <v>8.3333329999999997</v>
      </c>
      <c r="K3062">
        <v>1</v>
      </c>
      <c r="L3062">
        <v>4</v>
      </c>
      <c r="Z3062">
        <v>1</v>
      </c>
      <c r="AB3062">
        <v>1</v>
      </c>
      <c r="AI3062">
        <v>1</v>
      </c>
      <c r="AM3062">
        <v>1.0833330000000001</v>
      </c>
    </row>
    <row r="3063" spans="1:40" x14ac:dyDescent="0.2">
      <c r="A3063">
        <v>6443204</v>
      </c>
      <c r="B3063">
        <v>32</v>
      </c>
      <c r="C3063">
        <v>0</v>
      </c>
      <c r="E3063">
        <v>-0.125</v>
      </c>
      <c r="G3063">
        <v>1.1666669999999999</v>
      </c>
      <c r="I3063">
        <v>125</v>
      </c>
      <c r="K3063">
        <v>1</v>
      </c>
      <c r="L3063">
        <v>2</v>
      </c>
      <c r="Z3063">
        <v>30</v>
      </c>
      <c r="AA3063">
        <v>-5.3125</v>
      </c>
      <c r="AB3063">
        <v>-8</v>
      </c>
      <c r="AH3063">
        <v>-1</v>
      </c>
      <c r="AI3063">
        <v>0.111111</v>
      </c>
    </row>
    <row r="3064" spans="1:40" x14ac:dyDescent="0.2">
      <c r="A3064">
        <v>6443206</v>
      </c>
      <c r="C3064">
        <v>10</v>
      </c>
      <c r="I3064">
        <v>6.25</v>
      </c>
      <c r="K3064">
        <v>3</v>
      </c>
      <c r="AH3064">
        <v>2</v>
      </c>
    </row>
    <row r="3065" spans="1:40" x14ac:dyDescent="0.2">
      <c r="A3065">
        <v>6443207</v>
      </c>
      <c r="C3065">
        <v>4</v>
      </c>
      <c r="I3065">
        <v>2.0833330000000001</v>
      </c>
      <c r="K3065">
        <v>1</v>
      </c>
      <c r="Z3065">
        <v>2</v>
      </c>
      <c r="AB3065">
        <v>2</v>
      </c>
    </row>
    <row r="3066" spans="1:40" x14ac:dyDescent="0.2">
      <c r="A3066">
        <v>6443209</v>
      </c>
      <c r="G3066">
        <v>1</v>
      </c>
      <c r="I3066">
        <v>4.1666670000000003</v>
      </c>
      <c r="L3066">
        <v>3</v>
      </c>
      <c r="AK3066">
        <v>1.0833330000000001</v>
      </c>
    </row>
    <row r="3067" spans="1:40" x14ac:dyDescent="0.2">
      <c r="A3067">
        <v>6443210</v>
      </c>
      <c r="D3067">
        <v>5</v>
      </c>
      <c r="I3067">
        <v>2.0833330000000001</v>
      </c>
      <c r="J3067">
        <v>5</v>
      </c>
      <c r="L3067">
        <v>5</v>
      </c>
      <c r="AH3067">
        <v>0.25</v>
      </c>
    </row>
    <row r="3068" spans="1:40" x14ac:dyDescent="0.2">
      <c r="A3068">
        <v>6443211</v>
      </c>
      <c r="C3068">
        <v>2</v>
      </c>
      <c r="F3068">
        <v>1</v>
      </c>
      <c r="J3068">
        <v>1</v>
      </c>
      <c r="K3068">
        <v>1</v>
      </c>
      <c r="L3068">
        <v>1</v>
      </c>
      <c r="Q3068">
        <v>15</v>
      </c>
      <c r="T3068">
        <v>1</v>
      </c>
      <c r="V3068">
        <v>4</v>
      </c>
      <c r="Y3068">
        <v>-1</v>
      </c>
      <c r="AC3068">
        <v>1</v>
      </c>
      <c r="AH3068">
        <v>1</v>
      </c>
      <c r="AN3068">
        <v>1</v>
      </c>
    </row>
    <row r="3069" spans="1:40" x14ac:dyDescent="0.2">
      <c r="A3069">
        <v>6443222</v>
      </c>
      <c r="C3069">
        <v>1</v>
      </c>
      <c r="D3069">
        <v>2</v>
      </c>
      <c r="H3069">
        <v>1</v>
      </c>
      <c r="I3069">
        <v>4.1666659999999993</v>
      </c>
      <c r="J3069">
        <v>3</v>
      </c>
      <c r="K3069">
        <v>1</v>
      </c>
      <c r="L3069">
        <v>2</v>
      </c>
      <c r="V3069">
        <v>2</v>
      </c>
      <c r="AC3069">
        <v>1</v>
      </c>
      <c r="AG3069">
        <v>2.0833330000000001</v>
      </c>
      <c r="AH3069">
        <v>1</v>
      </c>
      <c r="AI3069">
        <v>2</v>
      </c>
    </row>
    <row r="3070" spans="1:40" x14ac:dyDescent="0.2">
      <c r="A3070">
        <v>6443224</v>
      </c>
      <c r="B3070">
        <v>1</v>
      </c>
      <c r="E3070">
        <v>1</v>
      </c>
      <c r="F3070">
        <v>2</v>
      </c>
      <c r="G3070">
        <v>1.0833330000000001</v>
      </c>
      <c r="H3070">
        <v>2.125</v>
      </c>
      <c r="I3070">
        <v>2.0833330000000001</v>
      </c>
      <c r="J3070">
        <v>2</v>
      </c>
      <c r="K3070">
        <v>2</v>
      </c>
      <c r="L3070">
        <v>1</v>
      </c>
      <c r="Z3070">
        <v>3</v>
      </c>
      <c r="AB3070">
        <v>3</v>
      </c>
      <c r="AG3070">
        <v>2.0833330000000001</v>
      </c>
      <c r="AI3070">
        <v>1</v>
      </c>
    </row>
    <row r="3071" spans="1:40" x14ac:dyDescent="0.2">
      <c r="A3071">
        <v>6443231</v>
      </c>
      <c r="B3071">
        <v>5</v>
      </c>
      <c r="G3071">
        <v>5.4166670000000003</v>
      </c>
      <c r="I3071">
        <v>10.416667</v>
      </c>
      <c r="J3071">
        <v>2</v>
      </c>
      <c r="AC3071">
        <v>0.25</v>
      </c>
    </row>
    <row r="3072" spans="1:40" x14ac:dyDescent="0.2">
      <c r="A3072">
        <v>6443236</v>
      </c>
      <c r="B3072">
        <v>1</v>
      </c>
      <c r="G3072">
        <v>1.0833330000000001</v>
      </c>
      <c r="I3072">
        <v>10.416667</v>
      </c>
      <c r="J3072">
        <v>2</v>
      </c>
      <c r="L3072">
        <v>14</v>
      </c>
      <c r="Y3072">
        <v>0.5</v>
      </c>
      <c r="Z3072">
        <v>2</v>
      </c>
      <c r="AH3072">
        <v>1</v>
      </c>
      <c r="AI3072">
        <v>1</v>
      </c>
    </row>
    <row r="3073" spans="1:40" x14ac:dyDescent="0.2">
      <c r="A3073">
        <v>6443240</v>
      </c>
      <c r="I3073">
        <v>4.1666670000000003</v>
      </c>
      <c r="L3073">
        <v>2</v>
      </c>
      <c r="AB3073">
        <v>1</v>
      </c>
      <c r="AH3073">
        <v>1</v>
      </c>
      <c r="AI3073">
        <v>1</v>
      </c>
    </row>
    <row r="3074" spans="1:40" x14ac:dyDescent="0.2">
      <c r="A3074">
        <v>6443242</v>
      </c>
      <c r="C3074">
        <v>1</v>
      </c>
      <c r="G3074">
        <v>2.1666660000000002</v>
      </c>
      <c r="I3074">
        <v>4.1666659999999993</v>
      </c>
      <c r="AK3074">
        <v>2.1666660000000002</v>
      </c>
    </row>
    <row r="3075" spans="1:40" x14ac:dyDescent="0.2">
      <c r="A3075">
        <v>6443250</v>
      </c>
      <c r="B3075">
        <v>5</v>
      </c>
      <c r="G3075">
        <v>5.4166670000000003</v>
      </c>
      <c r="I3075">
        <v>6.25</v>
      </c>
      <c r="J3075">
        <v>1</v>
      </c>
      <c r="P3075">
        <v>1</v>
      </c>
      <c r="Z3075">
        <v>1</v>
      </c>
      <c r="AG3075">
        <v>0.5</v>
      </c>
      <c r="AI3075">
        <v>1</v>
      </c>
      <c r="AK3075">
        <v>4.1667000000000003E-2</v>
      </c>
    </row>
    <row r="3076" spans="1:40" x14ac:dyDescent="0.2">
      <c r="A3076">
        <v>6443254</v>
      </c>
      <c r="B3076">
        <v>2</v>
      </c>
      <c r="E3076">
        <v>1</v>
      </c>
      <c r="F3076">
        <v>1</v>
      </c>
      <c r="G3076">
        <v>2.0833330000000001</v>
      </c>
      <c r="I3076">
        <v>6.249998999999999</v>
      </c>
      <c r="K3076">
        <v>2</v>
      </c>
      <c r="L3076">
        <v>5</v>
      </c>
      <c r="Z3076">
        <v>2</v>
      </c>
      <c r="AA3076">
        <v>0.9375</v>
      </c>
      <c r="AI3076">
        <v>1</v>
      </c>
      <c r="AK3076">
        <v>2.1666660000000002</v>
      </c>
      <c r="AM3076">
        <v>1.0833330000000001</v>
      </c>
    </row>
    <row r="3077" spans="1:40" x14ac:dyDescent="0.2">
      <c r="A3077">
        <v>6443255</v>
      </c>
      <c r="G3077">
        <v>3.25</v>
      </c>
      <c r="I3077">
        <v>2.0833330000000001</v>
      </c>
      <c r="L3077">
        <v>2</v>
      </c>
      <c r="Y3077">
        <v>3.5</v>
      </c>
      <c r="Z3077">
        <v>5</v>
      </c>
      <c r="AB3077">
        <v>2</v>
      </c>
      <c r="AI3077">
        <v>1</v>
      </c>
    </row>
    <row r="3078" spans="1:40" x14ac:dyDescent="0.2">
      <c r="A3078">
        <v>6443258</v>
      </c>
      <c r="AI3078">
        <v>1</v>
      </c>
    </row>
    <row r="3079" spans="1:40" x14ac:dyDescent="0.2">
      <c r="A3079">
        <v>6443259</v>
      </c>
      <c r="E3079">
        <v>1</v>
      </c>
      <c r="H3079">
        <v>1</v>
      </c>
      <c r="I3079">
        <v>2.0833330000000001</v>
      </c>
      <c r="J3079">
        <v>10</v>
      </c>
      <c r="Q3079">
        <v>5</v>
      </c>
      <c r="V3079">
        <v>1</v>
      </c>
      <c r="Y3079">
        <v>1</v>
      </c>
      <c r="Z3079">
        <v>5</v>
      </c>
      <c r="AB3079">
        <v>5</v>
      </c>
      <c r="AG3079">
        <v>8.3333000000000004E-2</v>
      </c>
      <c r="AJ3079">
        <v>1.0625</v>
      </c>
    </row>
    <row r="3080" spans="1:40" x14ac:dyDescent="0.2">
      <c r="A3080">
        <v>6443266</v>
      </c>
      <c r="F3080">
        <v>2</v>
      </c>
      <c r="H3080">
        <v>2.25</v>
      </c>
      <c r="I3080">
        <v>6.25</v>
      </c>
      <c r="J3080">
        <v>1</v>
      </c>
      <c r="K3080">
        <v>1</v>
      </c>
      <c r="L3080">
        <v>5</v>
      </c>
      <c r="Y3080">
        <v>1</v>
      </c>
      <c r="Z3080">
        <v>8</v>
      </c>
      <c r="AH3080">
        <v>1</v>
      </c>
    </row>
    <row r="3081" spans="1:40" x14ac:dyDescent="0.2">
      <c r="A3081">
        <v>6443269</v>
      </c>
      <c r="C3081">
        <v>2</v>
      </c>
      <c r="D3081">
        <v>2</v>
      </c>
      <c r="F3081">
        <v>1</v>
      </c>
      <c r="G3081">
        <v>3.0833330000000001</v>
      </c>
      <c r="H3081">
        <v>1</v>
      </c>
      <c r="I3081">
        <v>10.416665999999999</v>
      </c>
      <c r="J3081">
        <v>2</v>
      </c>
      <c r="K3081">
        <v>2</v>
      </c>
      <c r="L3081">
        <v>6.5</v>
      </c>
      <c r="Y3081">
        <v>0.16669999999999999</v>
      </c>
      <c r="Z3081">
        <v>1</v>
      </c>
      <c r="AB3081">
        <v>1</v>
      </c>
      <c r="AG3081">
        <v>8.3333000000000004E-2</v>
      </c>
      <c r="AK3081">
        <v>4.3333329999999997</v>
      </c>
      <c r="AM3081">
        <v>1.0833330000000001</v>
      </c>
    </row>
    <row r="3082" spans="1:40" x14ac:dyDescent="0.2">
      <c r="A3082">
        <v>6443270</v>
      </c>
      <c r="B3082">
        <v>1</v>
      </c>
      <c r="C3082">
        <v>2</v>
      </c>
      <c r="D3082">
        <v>2</v>
      </c>
      <c r="E3082">
        <v>1</v>
      </c>
      <c r="F3082">
        <v>1</v>
      </c>
      <c r="G3082">
        <v>5.4166659999999993</v>
      </c>
      <c r="I3082">
        <v>10.416665999999999</v>
      </c>
      <c r="J3082">
        <v>1</v>
      </c>
      <c r="K3082">
        <v>2</v>
      </c>
      <c r="L3082">
        <v>5</v>
      </c>
      <c r="Z3082">
        <v>1</v>
      </c>
      <c r="AG3082">
        <v>1</v>
      </c>
      <c r="AK3082">
        <v>4.3333329999999997</v>
      </c>
    </row>
    <row r="3083" spans="1:40" x14ac:dyDescent="0.2">
      <c r="A3083">
        <v>6443272</v>
      </c>
      <c r="B3083">
        <v>20</v>
      </c>
      <c r="F3083">
        <v>1</v>
      </c>
      <c r="G3083">
        <v>24.333334000000001</v>
      </c>
      <c r="I3083">
        <v>31.166667</v>
      </c>
      <c r="J3083">
        <v>1</v>
      </c>
      <c r="K3083">
        <v>1</v>
      </c>
      <c r="L3083">
        <v>11</v>
      </c>
      <c r="Z3083">
        <v>1</v>
      </c>
      <c r="AK3083">
        <v>4.3750330000000002</v>
      </c>
    </row>
    <row r="3084" spans="1:40" x14ac:dyDescent="0.2">
      <c r="A3084">
        <v>6443273</v>
      </c>
      <c r="D3084">
        <v>2</v>
      </c>
      <c r="F3084">
        <v>2</v>
      </c>
      <c r="G3084">
        <v>4.1666660000000002</v>
      </c>
      <c r="I3084">
        <v>4.1666659999999993</v>
      </c>
      <c r="J3084">
        <v>2</v>
      </c>
      <c r="K3084">
        <v>2</v>
      </c>
      <c r="Y3084">
        <v>1</v>
      </c>
      <c r="Z3084">
        <v>1</v>
      </c>
      <c r="AG3084">
        <v>2</v>
      </c>
      <c r="AH3084">
        <v>2</v>
      </c>
      <c r="AI3084">
        <v>1</v>
      </c>
      <c r="AN3084">
        <v>0.5</v>
      </c>
    </row>
    <row r="3085" spans="1:40" x14ac:dyDescent="0.2">
      <c r="A3085">
        <v>6443275</v>
      </c>
      <c r="E3085">
        <v>3</v>
      </c>
      <c r="I3085">
        <v>3.0833330000000001</v>
      </c>
      <c r="K3085">
        <v>2</v>
      </c>
      <c r="AG3085">
        <v>2</v>
      </c>
      <c r="AH3085">
        <v>2</v>
      </c>
      <c r="AI3085">
        <v>3</v>
      </c>
      <c r="AM3085">
        <v>2.1666669999999999</v>
      </c>
    </row>
    <row r="3086" spans="1:40" x14ac:dyDescent="0.2">
      <c r="A3086">
        <v>6443280</v>
      </c>
      <c r="D3086">
        <v>2</v>
      </c>
      <c r="E3086">
        <v>1</v>
      </c>
      <c r="G3086">
        <v>2</v>
      </c>
      <c r="J3086">
        <v>1</v>
      </c>
      <c r="N3086">
        <v>0</v>
      </c>
      <c r="Z3086">
        <v>1</v>
      </c>
      <c r="AK3086">
        <v>4.1700000000000001E-2</v>
      </c>
    </row>
    <row r="3087" spans="1:40" x14ac:dyDescent="0.2">
      <c r="A3087">
        <v>6443284</v>
      </c>
      <c r="B3087">
        <v>5</v>
      </c>
      <c r="C3087">
        <v>10</v>
      </c>
      <c r="G3087">
        <v>5.4166670000000003</v>
      </c>
      <c r="I3087">
        <v>16.666667</v>
      </c>
      <c r="K3087">
        <v>1</v>
      </c>
      <c r="L3087">
        <v>1</v>
      </c>
      <c r="Z3087">
        <v>3</v>
      </c>
      <c r="AB3087">
        <v>2</v>
      </c>
      <c r="AK3087">
        <v>1.0833330000000001</v>
      </c>
      <c r="AL3087">
        <v>1</v>
      </c>
    </row>
    <row r="3088" spans="1:40" x14ac:dyDescent="0.2">
      <c r="A3088">
        <v>6443286</v>
      </c>
      <c r="B3088">
        <v>1</v>
      </c>
      <c r="G3088">
        <v>1</v>
      </c>
      <c r="H3088">
        <v>1</v>
      </c>
      <c r="I3088">
        <v>2.0833330000000001</v>
      </c>
      <c r="K3088">
        <v>1</v>
      </c>
      <c r="AG3088">
        <v>8.3333000000000004E-2</v>
      </c>
      <c r="AK3088">
        <v>2.1666669999999999</v>
      </c>
    </row>
    <row r="3089" spans="1:40" x14ac:dyDescent="0.2">
      <c r="A3089">
        <v>6443288</v>
      </c>
      <c r="B3089">
        <v>1</v>
      </c>
      <c r="G3089">
        <v>3.25</v>
      </c>
      <c r="I3089">
        <v>2.0833330000000001</v>
      </c>
      <c r="Q3089">
        <v>1</v>
      </c>
      <c r="V3089">
        <v>1</v>
      </c>
      <c r="AL3089">
        <v>1</v>
      </c>
    </row>
    <row r="3090" spans="1:40" x14ac:dyDescent="0.2">
      <c r="A3090">
        <v>6443296</v>
      </c>
      <c r="C3090">
        <v>1</v>
      </c>
      <c r="D3090">
        <v>1</v>
      </c>
      <c r="G3090">
        <v>1</v>
      </c>
      <c r="AG3090">
        <v>2</v>
      </c>
      <c r="AH3090">
        <v>1</v>
      </c>
      <c r="AK3090">
        <v>2.1666669999999999</v>
      </c>
    </row>
    <row r="3091" spans="1:40" x14ac:dyDescent="0.2">
      <c r="A3091">
        <v>6443297</v>
      </c>
      <c r="B3091">
        <v>2</v>
      </c>
      <c r="D3091">
        <v>1</v>
      </c>
      <c r="E3091">
        <v>2</v>
      </c>
      <c r="F3091">
        <v>2</v>
      </c>
      <c r="I3091">
        <v>6.25</v>
      </c>
      <c r="K3091">
        <v>1</v>
      </c>
      <c r="L3091">
        <v>2</v>
      </c>
    </row>
    <row r="3092" spans="1:40" x14ac:dyDescent="0.2">
      <c r="A3092">
        <v>6443304</v>
      </c>
      <c r="B3092">
        <v>2</v>
      </c>
      <c r="F3092">
        <v>2</v>
      </c>
      <c r="G3092">
        <v>2</v>
      </c>
      <c r="J3092">
        <v>1</v>
      </c>
      <c r="K3092">
        <v>1</v>
      </c>
      <c r="L3092">
        <v>1</v>
      </c>
      <c r="AK3092">
        <v>1.0833330000000001</v>
      </c>
    </row>
    <row r="3093" spans="1:40" x14ac:dyDescent="0.2">
      <c r="A3093">
        <v>6443305</v>
      </c>
      <c r="B3093">
        <v>1</v>
      </c>
      <c r="D3093">
        <v>2</v>
      </c>
      <c r="E3093">
        <v>1</v>
      </c>
      <c r="F3093">
        <v>1</v>
      </c>
      <c r="G3093">
        <v>1</v>
      </c>
      <c r="H3093">
        <v>1</v>
      </c>
      <c r="I3093">
        <v>8.3333319999999986</v>
      </c>
      <c r="K3093">
        <v>3</v>
      </c>
      <c r="L3093">
        <v>5</v>
      </c>
      <c r="Z3093">
        <v>4</v>
      </c>
      <c r="AB3093">
        <v>4</v>
      </c>
      <c r="AG3093">
        <v>4.0833329999999997</v>
      </c>
      <c r="AI3093">
        <v>1</v>
      </c>
    </row>
    <row r="3094" spans="1:40" x14ac:dyDescent="0.2">
      <c r="A3094">
        <v>6443306</v>
      </c>
      <c r="C3094">
        <v>6</v>
      </c>
      <c r="D3094">
        <v>2</v>
      </c>
      <c r="G3094">
        <v>8.5</v>
      </c>
      <c r="I3094">
        <v>19.750001000000001</v>
      </c>
      <c r="J3094">
        <v>2</v>
      </c>
      <c r="K3094">
        <v>1</v>
      </c>
      <c r="L3094">
        <v>2</v>
      </c>
      <c r="Y3094">
        <v>1</v>
      </c>
      <c r="Z3094">
        <v>3</v>
      </c>
      <c r="AA3094">
        <v>4.25</v>
      </c>
      <c r="AB3094">
        <v>4</v>
      </c>
      <c r="AG3094">
        <v>1</v>
      </c>
      <c r="AH3094">
        <v>0.5</v>
      </c>
      <c r="AK3094">
        <v>2.1666669999999999</v>
      </c>
      <c r="AM3094">
        <v>1.0833330000000001</v>
      </c>
    </row>
    <row r="3095" spans="1:40" x14ac:dyDescent="0.2">
      <c r="A3095">
        <v>6443307</v>
      </c>
      <c r="B3095">
        <v>3</v>
      </c>
      <c r="G3095">
        <v>6.5</v>
      </c>
      <c r="I3095">
        <v>6.249998999999999</v>
      </c>
      <c r="K3095">
        <v>1</v>
      </c>
      <c r="L3095">
        <v>2</v>
      </c>
      <c r="Z3095">
        <v>2</v>
      </c>
      <c r="AB3095">
        <v>2</v>
      </c>
    </row>
    <row r="3096" spans="1:40" x14ac:dyDescent="0.2">
      <c r="A3096">
        <v>6443309</v>
      </c>
      <c r="C3096">
        <v>1</v>
      </c>
      <c r="Z3096">
        <v>1</v>
      </c>
    </row>
    <row r="3097" spans="1:40" x14ac:dyDescent="0.2">
      <c r="A3097">
        <v>6443310</v>
      </c>
      <c r="D3097">
        <v>2</v>
      </c>
      <c r="E3097">
        <v>5</v>
      </c>
      <c r="F3097">
        <v>6</v>
      </c>
      <c r="G3097">
        <v>5.4166670000000003</v>
      </c>
      <c r="H3097">
        <v>0.5</v>
      </c>
      <c r="J3097">
        <v>8</v>
      </c>
      <c r="K3097">
        <v>10.25</v>
      </c>
      <c r="L3097">
        <v>15</v>
      </c>
      <c r="Y3097">
        <v>0.5</v>
      </c>
      <c r="Z3097">
        <v>0.5</v>
      </c>
      <c r="AG3097">
        <v>2</v>
      </c>
      <c r="AH3097">
        <v>1</v>
      </c>
      <c r="AI3097">
        <v>1</v>
      </c>
      <c r="AM3097">
        <v>0.25</v>
      </c>
      <c r="AN3097">
        <v>1</v>
      </c>
    </row>
    <row r="3098" spans="1:40" x14ac:dyDescent="0.2">
      <c r="A3098">
        <v>6443311</v>
      </c>
      <c r="B3098">
        <v>2</v>
      </c>
      <c r="F3098">
        <v>1</v>
      </c>
      <c r="G3098">
        <v>2.1666669999999999</v>
      </c>
      <c r="H3098">
        <v>1.125</v>
      </c>
      <c r="I3098">
        <v>2.0833330000000001</v>
      </c>
      <c r="J3098">
        <v>1</v>
      </c>
      <c r="K3098">
        <v>4</v>
      </c>
      <c r="L3098">
        <v>2</v>
      </c>
      <c r="AB3098">
        <v>0.5</v>
      </c>
      <c r="AI3098">
        <v>1</v>
      </c>
    </row>
    <row r="3099" spans="1:40" x14ac:dyDescent="0.2">
      <c r="A3099">
        <v>6443312</v>
      </c>
      <c r="B3099">
        <v>1</v>
      </c>
      <c r="C3099">
        <v>2</v>
      </c>
      <c r="D3099">
        <v>1</v>
      </c>
      <c r="G3099">
        <v>3.2499990000000003</v>
      </c>
      <c r="I3099">
        <v>6.249998999999999</v>
      </c>
      <c r="J3099">
        <v>1</v>
      </c>
      <c r="L3099">
        <v>1</v>
      </c>
      <c r="Q3099">
        <v>0.5</v>
      </c>
      <c r="Z3099">
        <v>2</v>
      </c>
      <c r="AI3099">
        <v>0.55559999999999998</v>
      </c>
      <c r="AK3099">
        <v>1.0833330000000001</v>
      </c>
    </row>
    <row r="3100" spans="1:40" x14ac:dyDescent="0.2">
      <c r="A3100">
        <v>6443313</v>
      </c>
      <c r="C3100">
        <v>3</v>
      </c>
      <c r="D3100">
        <v>1</v>
      </c>
      <c r="G3100">
        <v>1.0833330000000001</v>
      </c>
      <c r="I3100">
        <v>4.1666659999999993</v>
      </c>
      <c r="V3100">
        <v>1</v>
      </c>
      <c r="AC3100">
        <v>0.25</v>
      </c>
      <c r="AG3100">
        <v>1</v>
      </c>
    </row>
    <row r="3101" spans="1:40" x14ac:dyDescent="0.2">
      <c r="A3101">
        <v>6443314</v>
      </c>
      <c r="D3101">
        <v>1</v>
      </c>
      <c r="I3101">
        <v>2.0833330000000001</v>
      </c>
      <c r="J3101">
        <v>1</v>
      </c>
      <c r="L3101">
        <v>1</v>
      </c>
    </row>
    <row r="3102" spans="1:40" x14ac:dyDescent="0.2">
      <c r="A3102">
        <v>6443317</v>
      </c>
      <c r="C3102">
        <v>2</v>
      </c>
      <c r="D3102">
        <v>2</v>
      </c>
      <c r="E3102">
        <v>2</v>
      </c>
      <c r="G3102">
        <v>2.1666669999999999</v>
      </c>
      <c r="I3102">
        <v>6.249998999999999</v>
      </c>
      <c r="K3102">
        <v>1</v>
      </c>
      <c r="L3102">
        <v>3</v>
      </c>
      <c r="N3102">
        <v>0.25</v>
      </c>
      <c r="Z3102">
        <v>1.125</v>
      </c>
      <c r="AA3102">
        <v>1.0625</v>
      </c>
      <c r="AB3102">
        <v>8.3333000000000004E-2</v>
      </c>
      <c r="AG3102">
        <v>1</v>
      </c>
      <c r="AH3102">
        <v>1.25</v>
      </c>
      <c r="AK3102">
        <v>3.25</v>
      </c>
      <c r="AL3102">
        <v>1.0833330000000001</v>
      </c>
    </row>
    <row r="3103" spans="1:40" x14ac:dyDescent="0.2">
      <c r="A3103">
        <v>6443328</v>
      </c>
      <c r="B3103">
        <v>5</v>
      </c>
      <c r="I3103">
        <v>12.5</v>
      </c>
      <c r="K3103">
        <v>2</v>
      </c>
      <c r="L3103">
        <v>2</v>
      </c>
      <c r="AA3103">
        <v>3.1875</v>
      </c>
      <c r="AB3103">
        <v>4</v>
      </c>
      <c r="AG3103">
        <v>1</v>
      </c>
      <c r="AJ3103">
        <v>2.125</v>
      </c>
    </row>
    <row r="3104" spans="1:40" x14ac:dyDescent="0.2">
      <c r="A3104">
        <v>6443329</v>
      </c>
      <c r="B3104">
        <v>2</v>
      </c>
      <c r="D3104">
        <v>1</v>
      </c>
      <c r="G3104">
        <v>6.25</v>
      </c>
      <c r="I3104">
        <v>6.25</v>
      </c>
      <c r="K3104">
        <v>1</v>
      </c>
      <c r="L3104">
        <v>3</v>
      </c>
      <c r="Z3104">
        <v>1</v>
      </c>
      <c r="AB3104">
        <v>1</v>
      </c>
      <c r="AK3104">
        <v>2.1666669999999999</v>
      </c>
      <c r="AM3104">
        <v>3.25</v>
      </c>
    </row>
    <row r="3105" spans="1:42" x14ac:dyDescent="0.2">
      <c r="A3105">
        <v>6443332</v>
      </c>
      <c r="B3105">
        <v>2</v>
      </c>
      <c r="C3105">
        <v>4</v>
      </c>
      <c r="F3105">
        <v>2</v>
      </c>
      <c r="G3105">
        <v>2.0833330000000001</v>
      </c>
      <c r="H3105">
        <v>1.125</v>
      </c>
      <c r="I3105">
        <v>10.416665999999999</v>
      </c>
      <c r="L3105">
        <v>1</v>
      </c>
      <c r="Y3105">
        <v>0.16669999999999999</v>
      </c>
      <c r="Z3105">
        <v>1</v>
      </c>
      <c r="AB3105">
        <v>1.0833330000000001</v>
      </c>
      <c r="AH3105">
        <v>0.25</v>
      </c>
      <c r="AJ3105">
        <v>1.0625</v>
      </c>
      <c r="AK3105">
        <v>1.0833330000000001</v>
      </c>
    </row>
    <row r="3106" spans="1:42" x14ac:dyDescent="0.2">
      <c r="A3106">
        <v>6443336</v>
      </c>
      <c r="B3106">
        <v>3</v>
      </c>
      <c r="D3106">
        <v>2</v>
      </c>
      <c r="E3106">
        <v>1</v>
      </c>
      <c r="F3106">
        <v>1</v>
      </c>
      <c r="G3106">
        <v>3.1666660000000002</v>
      </c>
      <c r="I3106">
        <v>5.5833329999999997</v>
      </c>
      <c r="J3106">
        <v>3</v>
      </c>
      <c r="K3106">
        <v>3</v>
      </c>
      <c r="L3106">
        <v>3</v>
      </c>
      <c r="N3106">
        <v>0.25</v>
      </c>
      <c r="U3106">
        <v>1</v>
      </c>
      <c r="V3106">
        <v>1</v>
      </c>
      <c r="X3106">
        <v>1</v>
      </c>
      <c r="Y3106">
        <v>0.5</v>
      </c>
      <c r="Z3106">
        <v>2</v>
      </c>
      <c r="AB3106">
        <v>2</v>
      </c>
      <c r="AC3106">
        <v>0.75</v>
      </c>
      <c r="AG3106">
        <v>17</v>
      </c>
      <c r="AH3106">
        <v>2</v>
      </c>
      <c r="AI3106">
        <v>1</v>
      </c>
      <c r="AJ3106">
        <v>6.25E-2</v>
      </c>
      <c r="AK3106">
        <v>10.875001000000001</v>
      </c>
      <c r="AM3106">
        <v>4.1667000000000003E-2</v>
      </c>
      <c r="AN3106">
        <v>1</v>
      </c>
    </row>
    <row r="3107" spans="1:42" x14ac:dyDescent="0.2">
      <c r="A3107">
        <v>6443338</v>
      </c>
      <c r="I3107">
        <v>4.1666670000000003</v>
      </c>
      <c r="AB3107">
        <v>1</v>
      </c>
      <c r="AK3107">
        <v>2.1666669999999999</v>
      </c>
    </row>
    <row r="3108" spans="1:42" x14ac:dyDescent="0.2">
      <c r="A3108">
        <v>6443341</v>
      </c>
      <c r="C3108">
        <v>2</v>
      </c>
      <c r="G3108">
        <v>3</v>
      </c>
      <c r="I3108">
        <v>10.416667</v>
      </c>
      <c r="J3108">
        <v>3</v>
      </c>
      <c r="K3108">
        <v>2</v>
      </c>
      <c r="AH3108">
        <v>1</v>
      </c>
      <c r="AI3108">
        <v>2</v>
      </c>
    </row>
    <row r="3109" spans="1:42" x14ac:dyDescent="0.2">
      <c r="A3109">
        <v>6443345</v>
      </c>
      <c r="B3109">
        <v>7</v>
      </c>
      <c r="F3109">
        <v>1</v>
      </c>
      <c r="G3109">
        <v>6.1666670000000003</v>
      </c>
      <c r="I3109">
        <v>8.3333340000000007</v>
      </c>
      <c r="K3109">
        <v>1</v>
      </c>
      <c r="Z3109">
        <v>1</v>
      </c>
      <c r="AA3109">
        <v>4.25</v>
      </c>
      <c r="AB3109">
        <v>1</v>
      </c>
      <c r="AG3109">
        <v>1</v>
      </c>
      <c r="AH3109">
        <v>0.25</v>
      </c>
    </row>
    <row r="3110" spans="1:42" x14ac:dyDescent="0.2">
      <c r="A3110">
        <v>6443349</v>
      </c>
      <c r="F3110">
        <v>1</v>
      </c>
      <c r="I3110">
        <v>6.25</v>
      </c>
      <c r="K3110">
        <v>1</v>
      </c>
      <c r="L3110">
        <v>1</v>
      </c>
      <c r="Y3110">
        <v>2</v>
      </c>
      <c r="AC3110">
        <v>1</v>
      </c>
      <c r="AG3110">
        <v>1</v>
      </c>
    </row>
    <row r="3111" spans="1:42" x14ac:dyDescent="0.2">
      <c r="A3111">
        <v>6443350</v>
      </c>
      <c r="B3111">
        <v>4</v>
      </c>
      <c r="D3111">
        <v>2</v>
      </c>
      <c r="E3111">
        <v>2</v>
      </c>
      <c r="F3111">
        <v>1</v>
      </c>
      <c r="G3111">
        <v>6.3333340000000007</v>
      </c>
      <c r="H3111">
        <v>3.25</v>
      </c>
      <c r="I3111">
        <v>8.3333329999999997</v>
      </c>
      <c r="J3111">
        <v>1</v>
      </c>
      <c r="K3111">
        <v>7</v>
      </c>
      <c r="L3111">
        <v>5</v>
      </c>
      <c r="Q3111">
        <v>2</v>
      </c>
      <c r="Y3111">
        <v>1</v>
      </c>
      <c r="Z3111">
        <v>1</v>
      </c>
      <c r="AB3111">
        <v>1</v>
      </c>
      <c r="AC3111">
        <v>1</v>
      </c>
      <c r="AG3111">
        <v>3.0833330000000001</v>
      </c>
      <c r="AH3111">
        <v>1</v>
      </c>
      <c r="AI3111">
        <v>2</v>
      </c>
      <c r="AK3111">
        <v>13</v>
      </c>
    </row>
    <row r="3112" spans="1:42" x14ac:dyDescent="0.2">
      <c r="A3112">
        <v>6443351</v>
      </c>
      <c r="D3112">
        <v>1</v>
      </c>
      <c r="G3112">
        <v>2.1666669999999999</v>
      </c>
      <c r="I3112">
        <v>2.0833330000000001</v>
      </c>
      <c r="K3112">
        <v>2</v>
      </c>
      <c r="Y3112">
        <v>1</v>
      </c>
      <c r="Z3112">
        <v>1</v>
      </c>
      <c r="AG3112">
        <v>1</v>
      </c>
      <c r="AH3112">
        <v>2</v>
      </c>
      <c r="AI3112">
        <v>1</v>
      </c>
      <c r="AJ3112">
        <v>2.125</v>
      </c>
      <c r="AK3112">
        <v>1.0833330000000001</v>
      </c>
    </row>
    <row r="3113" spans="1:42" x14ac:dyDescent="0.2">
      <c r="A3113">
        <v>6443353</v>
      </c>
      <c r="B3113">
        <v>2</v>
      </c>
      <c r="C3113">
        <v>1</v>
      </c>
      <c r="D3113">
        <v>1</v>
      </c>
      <c r="G3113">
        <v>4.3333329999999997</v>
      </c>
      <c r="I3113">
        <v>6.25</v>
      </c>
      <c r="J3113">
        <v>1</v>
      </c>
      <c r="AI3113">
        <v>0.44444400000000001</v>
      </c>
      <c r="AL3113">
        <v>1.0833330000000001</v>
      </c>
    </row>
    <row r="3114" spans="1:42" x14ac:dyDescent="0.2">
      <c r="A3114">
        <v>6443354</v>
      </c>
      <c r="B3114">
        <v>2</v>
      </c>
      <c r="G3114">
        <v>6.5</v>
      </c>
      <c r="H3114">
        <v>2.125</v>
      </c>
      <c r="I3114">
        <v>16.666667</v>
      </c>
      <c r="J3114">
        <v>2</v>
      </c>
      <c r="L3114">
        <v>9</v>
      </c>
      <c r="V3114">
        <v>0.5</v>
      </c>
      <c r="Z3114">
        <v>3</v>
      </c>
      <c r="AA3114">
        <v>1.0625</v>
      </c>
      <c r="AB3114">
        <v>3</v>
      </c>
      <c r="AG3114">
        <v>8.3333000000000004E-2</v>
      </c>
      <c r="AI3114">
        <v>1</v>
      </c>
    </row>
    <row r="3115" spans="1:42" x14ac:dyDescent="0.2">
      <c r="A3115">
        <v>6443359</v>
      </c>
      <c r="E3115">
        <v>10</v>
      </c>
      <c r="F3115">
        <v>13</v>
      </c>
      <c r="H3115">
        <v>1.125</v>
      </c>
      <c r="K3115">
        <v>2</v>
      </c>
      <c r="Q3115">
        <v>5</v>
      </c>
      <c r="V3115">
        <v>14</v>
      </c>
      <c r="AH3115">
        <v>10</v>
      </c>
      <c r="AI3115">
        <v>3</v>
      </c>
      <c r="AM3115">
        <v>4.1667000000000003E-2</v>
      </c>
      <c r="AN3115">
        <v>3</v>
      </c>
    </row>
    <row r="3116" spans="1:42" x14ac:dyDescent="0.2">
      <c r="A3116">
        <v>6443361</v>
      </c>
      <c r="B3116">
        <v>50</v>
      </c>
      <c r="C3116">
        <v>174</v>
      </c>
      <c r="E3116">
        <v>87</v>
      </c>
      <c r="F3116">
        <v>70</v>
      </c>
      <c r="G3116">
        <v>389</v>
      </c>
      <c r="H3116">
        <v>0</v>
      </c>
      <c r="I3116">
        <v>889.83333299999993</v>
      </c>
      <c r="J3116">
        <v>389</v>
      </c>
      <c r="K3116">
        <v>97</v>
      </c>
      <c r="L3116">
        <v>293</v>
      </c>
      <c r="N3116">
        <v>-1</v>
      </c>
      <c r="O3116">
        <v>4</v>
      </c>
      <c r="Q3116">
        <v>25</v>
      </c>
      <c r="V3116">
        <v>2</v>
      </c>
      <c r="X3116">
        <v>2</v>
      </c>
      <c r="Y3116">
        <v>1</v>
      </c>
      <c r="Z3116">
        <v>18</v>
      </c>
      <c r="AA3116">
        <v>17</v>
      </c>
      <c r="AB3116">
        <v>-1</v>
      </c>
      <c r="AC3116">
        <v>0.5</v>
      </c>
      <c r="AG3116">
        <v>75</v>
      </c>
      <c r="AH3116">
        <v>-1</v>
      </c>
      <c r="AI3116">
        <v>25</v>
      </c>
      <c r="AK3116">
        <v>52</v>
      </c>
      <c r="AN3116">
        <v>0</v>
      </c>
    </row>
    <row r="3117" spans="1:42" x14ac:dyDescent="0.2">
      <c r="A3117">
        <v>6443362</v>
      </c>
      <c r="B3117">
        <v>1</v>
      </c>
      <c r="C3117">
        <v>1</v>
      </c>
      <c r="D3117">
        <v>1</v>
      </c>
      <c r="F3117">
        <v>1</v>
      </c>
      <c r="G3117">
        <v>1.0833330000000001</v>
      </c>
      <c r="H3117">
        <v>1</v>
      </c>
      <c r="I3117">
        <v>5.1666659999999993</v>
      </c>
      <c r="K3117">
        <v>1</v>
      </c>
      <c r="L3117">
        <v>5</v>
      </c>
      <c r="Z3117">
        <v>3</v>
      </c>
      <c r="AB3117">
        <v>1</v>
      </c>
      <c r="AG3117">
        <v>8.3333000000000004E-2</v>
      </c>
      <c r="AK3117">
        <v>2.1666669999999999</v>
      </c>
      <c r="AL3117">
        <v>1.0833330000000001</v>
      </c>
    </row>
    <row r="3118" spans="1:42" x14ac:dyDescent="0.2">
      <c r="A3118">
        <v>6443363</v>
      </c>
      <c r="B3118">
        <v>1</v>
      </c>
      <c r="D3118">
        <v>1</v>
      </c>
      <c r="I3118">
        <v>2.0833330000000001</v>
      </c>
      <c r="J3118">
        <v>1</v>
      </c>
      <c r="L3118">
        <v>3</v>
      </c>
      <c r="Z3118">
        <v>1</v>
      </c>
      <c r="AG3118">
        <v>1</v>
      </c>
    </row>
    <row r="3119" spans="1:42" x14ac:dyDescent="0.2">
      <c r="A3119">
        <v>6443369</v>
      </c>
      <c r="G3119">
        <v>3.25</v>
      </c>
      <c r="I3119">
        <v>4.1666659999999993</v>
      </c>
      <c r="J3119">
        <v>1</v>
      </c>
      <c r="K3119">
        <v>2</v>
      </c>
      <c r="L3119">
        <v>2</v>
      </c>
      <c r="Z3119">
        <v>1.125</v>
      </c>
      <c r="AB3119">
        <v>1.0833330000000001</v>
      </c>
      <c r="AH3119">
        <v>1</v>
      </c>
      <c r="AN3119">
        <v>0.5</v>
      </c>
      <c r="AP3119">
        <v>1.125</v>
      </c>
    </row>
    <row r="3120" spans="1:42" x14ac:dyDescent="0.2">
      <c r="A3120">
        <v>6443370</v>
      </c>
      <c r="B3120">
        <v>2</v>
      </c>
      <c r="C3120">
        <v>1</v>
      </c>
      <c r="D3120">
        <v>2</v>
      </c>
      <c r="G3120">
        <v>1</v>
      </c>
      <c r="I3120">
        <v>8.3333329999999997</v>
      </c>
      <c r="J3120">
        <v>2</v>
      </c>
      <c r="L3120">
        <v>1</v>
      </c>
      <c r="Z3120">
        <v>4</v>
      </c>
      <c r="AA3120">
        <v>1.0625</v>
      </c>
      <c r="AB3120">
        <v>1</v>
      </c>
      <c r="AG3120">
        <v>1</v>
      </c>
      <c r="AI3120">
        <v>1</v>
      </c>
      <c r="AJ3120">
        <v>1.0625</v>
      </c>
      <c r="AM3120">
        <v>4.3333340000000007</v>
      </c>
    </row>
    <row r="3121" spans="1:42" x14ac:dyDescent="0.2">
      <c r="A3121">
        <v>6443375</v>
      </c>
      <c r="B3121">
        <v>2</v>
      </c>
      <c r="C3121">
        <v>2</v>
      </c>
      <c r="G3121">
        <v>3.25</v>
      </c>
      <c r="I3121">
        <v>14.583333</v>
      </c>
      <c r="K3121">
        <v>1</v>
      </c>
      <c r="L3121">
        <v>4</v>
      </c>
      <c r="Q3121">
        <v>0.5</v>
      </c>
      <c r="AG3121">
        <v>1</v>
      </c>
      <c r="AI3121">
        <v>1</v>
      </c>
    </row>
    <row r="3122" spans="1:42" x14ac:dyDescent="0.2">
      <c r="A3122">
        <v>6443377</v>
      </c>
      <c r="B3122">
        <v>1</v>
      </c>
      <c r="G3122">
        <v>1.0833330000000001</v>
      </c>
      <c r="I3122">
        <v>4.1666659999999993</v>
      </c>
      <c r="J3122">
        <v>1</v>
      </c>
      <c r="L3122">
        <v>1</v>
      </c>
      <c r="Y3122">
        <v>0.5</v>
      </c>
      <c r="Z3122">
        <v>1</v>
      </c>
      <c r="AB3122">
        <v>1</v>
      </c>
    </row>
    <row r="3123" spans="1:42" x14ac:dyDescent="0.2">
      <c r="A3123">
        <v>6443379</v>
      </c>
      <c r="C3123">
        <v>1</v>
      </c>
      <c r="H3123">
        <v>1.125</v>
      </c>
      <c r="I3123">
        <v>4.1666659999999993</v>
      </c>
      <c r="K3123">
        <v>1</v>
      </c>
      <c r="Y3123">
        <v>0.5</v>
      </c>
      <c r="Z3123">
        <v>3</v>
      </c>
      <c r="AA3123">
        <v>1.0625</v>
      </c>
      <c r="AB3123">
        <v>6</v>
      </c>
    </row>
    <row r="3124" spans="1:42" x14ac:dyDescent="0.2">
      <c r="A3124">
        <v>6443380</v>
      </c>
      <c r="E3124">
        <v>2</v>
      </c>
      <c r="F3124">
        <v>1</v>
      </c>
      <c r="G3124">
        <v>3.25</v>
      </c>
      <c r="H3124">
        <v>0.5</v>
      </c>
      <c r="I3124">
        <v>8.3333329999999997</v>
      </c>
      <c r="K3124">
        <v>3</v>
      </c>
      <c r="N3124">
        <v>0.25</v>
      </c>
      <c r="Y3124">
        <v>0.5</v>
      </c>
      <c r="Z3124">
        <v>1</v>
      </c>
      <c r="AB3124">
        <v>4</v>
      </c>
      <c r="AG3124">
        <v>1</v>
      </c>
      <c r="AI3124">
        <v>0.33333299999999999</v>
      </c>
      <c r="AP3124">
        <v>1.125</v>
      </c>
    </row>
    <row r="3125" spans="1:42" x14ac:dyDescent="0.2">
      <c r="A3125">
        <v>6443381</v>
      </c>
      <c r="F3125">
        <v>2</v>
      </c>
      <c r="G3125">
        <v>2</v>
      </c>
      <c r="I3125">
        <v>4.1666659999999993</v>
      </c>
      <c r="AK3125">
        <v>3.25</v>
      </c>
    </row>
    <row r="3126" spans="1:42" x14ac:dyDescent="0.2">
      <c r="A3126">
        <v>6443386</v>
      </c>
      <c r="B3126">
        <v>2</v>
      </c>
      <c r="C3126">
        <v>4</v>
      </c>
      <c r="G3126">
        <v>2.1666669999999999</v>
      </c>
      <c r="I3126">
        <v>4.1666670000000003</v>
      </c>
    </row>
    <row r="3127" spans="1:42" x14ac:dyDescent="0.2">
      <c r="A3127">
        <v>6443397</v>
      </c>
      <c r="B3127">
        <v>0</v>
      </c>
      <c r="C3127">
        <v>40</v>
      </c>
      <c r="F3127">
        <v>10</v>
      </c>
      <c r="G3127">
        <v>12</v>
      </c>
      <c r="H3127">
        <v>2</v>
      </c>
      <c r="I3127">
        <v>31.25</v>
      </c>
      <c r="J3127">
        <v>3</v>
      </c>
      <c r="K3127">
        <v>5</v>
      </c>
      <c r="L3127">
        <v>15</v>
      </c>
      <c r="Q3127">
        <v>2</v>
      </c>
      <c r="V3127">
        <v>1</v>
      </c>
      <c r="Y3127">
        <v>2</v>
      </c>
      <c r="Z3127">
        <v>2</v>
      </c>
      <c r="AB3127">
        <v>10</v>
      </c>
      <c r="AC3127">
        <v>0.25</v>
      </c>
      <c r="AD3127">
        <v>1</v>
      </c>
      <c r="AG3127">
        <v>2.1666660000000002</v>
      </c>
      <c r="AI3127">
        <v>1</v>
      </c>
      <c r="AK3127">
        <v>1.0833330000000001</v>
      </c>
    </row>
    <row r="3128" spans="1:42" x14ac:dyDescent="0.2">
      <c r="A3128">
        <v>6443399</v>
      </c>
      <c r="C3128">
        <v>2</v>
      </c>
      <c r="F3128">
        <v>1</v>
      </c>
      <c r="Z3128">
        <v>1</v>
      </c>
      <c r="AB3128">
        <v>1</v>
      </c>
      <c r="AG3128">
        <v>1</v>
      </c>
    </row>
    <row r="3129" spans="1:42" x14ac:dyDescent="0.2">
      <c r="A3129">
        <v>6443402</v>
      </c>
      <c r="B3129">
        <v>3</v>
      </c>
      <c r="G3129">
        <v>3.25</v>
      </c>
      <c r="I3129">
        <v>4.1666670000000003</v>
      </c>
      <c r="J3129">
        <v>2</v>
      </c>
      <c r="L3129">
        <v>3</v>
      </c>
      <c r="AG3129">
        <v>1</v>
      </c>
      <c r="AI3129">
        <v>1</v>
      </c>
    </row>
    <row r="3130" spans="1:42" x14ac:dyDescent="0.2">
      <c r="A3130">
        <v>6443403</v>
      </c>
      <c r="G3130">
        <v>2.0833330000000001</v>
      </c>
      <c r="I3130">
        <v>6.25</v>
      </c>
      <c r="L3130">
        <v>2</v>
      </c>
    </row>
    <row r="3131" spans="1:42" x14ac:dyDescent="0.2">
      <c r="A3131">
        <v>6443404</v>
      </c>
      <c r="G3131">
        <v>3.25</v>
      </c>
      <c r="H3131">
        <v>1.125</v>
      </c>
      <c r="I3131">
        <v>12.5</v>
      </c>
      <c r="K3131">
        <v>1</v>
      </c>
      <c r="L3131">
        <v>3</v>
      </c>
      <c r="AB3131">
        <v>3</v>
      </c>
    </row>
    <row r="3132" spans="1:42" x14ac:dyDescent="0.2">
      <c r="A3132">
        <v>6443405</v>
      </c>
      <c r="D3132">
        <v>25</v>
      </c>
      <c r="G3132">
        <v>66.083332999999996</v>
      </c>
      <c r="I3132">
        <v>25</v>
      </c>
      <c r="J3132">
        <v>1</v>
      </c>
      <c r="K3132">
        <v>1</v>
      </c>
      <c r="L3132">
        <v>1</v>
      </c>
      <c r="Q3132">
        <v>4</v>
      </c>
      <c r="Z3132">
        <v>1</v>
      </c>
      <c r="AB3132">
        <v>1</v>
      </c>
      <c r="AC3132">
        <v>1</v>
      </c>
      <c r="AG3132">
        <v>2</v>
      </c>
      <c r="AI3132">
        <v>1</v>
      </c>
    </row>
    <row r="3133" spans="1:42" x14ac:dyDescent="0.2">
      <c r="A3133">
        <v>6443409</v>
      </c>
      <c r="B3133">
        <v>48</v>
      </c>
      <c r="E3133">
        <v>11</v>
      </c>
      <c r="F3133">
        <v>11</v>
      </c>
      <c r="G3133">
        <v>48.833333000000003</v>
      </c>
      <c r="H3133">
        <v>1</v>
      </c>
      <c r="I3133">
        <v>86.5</v>
      </c>
      <c r="J3133">
        <v>391</v>
      </c>
      <c r="K3133">
        <v>45</v>
      </c>
      <c r="L3133">
        <v>35</v>
      </c>
      <c r="Q3133">
        <v>2</v>
      </c>
      <c r="Y3133">
        <v>6</v>
      </c>
      <c r="Z3133">
        <v>285</v>
      </c>
      <c r="AB3133">
        <v>24</v>
      </c>
      <c r="AC3133">
        <v>1</v>
      </c>
      <c r="AD3133">
        <v>2</v>
      </c>
      <c r="AG3133">
        <v>8.3333000000000004E-2</v>
      </c>
      <c r="AH3133">
        <v>8</v>
      </c>
      <c r="AI3133">
        <v>5</v>
      </c>
      <c r="AO3133">
        <v>1</v>
      </c>
    </row>
    <row r="3134" spans="1:42" x14ac:dyDescent="0.2">
      <c r="A3134">
        <v>6443413</v>
      </c>
      <c r="B3134">
        <v>5</v>
      </c>
      <c r="C3134">
        <v>1</v>
      </c>
      <c r="F3134">
        <v>1</v>
      </c>
      <c r="I3134">
        <v>4.1666659999999993</v>
      </c>
      <c r="L3134">
        <v>1</v>
      </c>
      <c r="N3134">
        <v>2</v>
      </c>
      <c r="AG3134">
        <v>1.0833330000000001</v>
      </c>
      <c r="AH3134">
        <v>2</v>
      </c>
    </row>
    <row r="3135" spans="1:42" x14ac:dyDescent="0.2">
      <c r="A3135">
        <v>6443414</v>
      </c>
      <c r="E3135">
        <v>2.0416669999999999</v>
      </c>
      <c r="I3135">
        <v>1</v>
      </c>
      <c r="J3135">
        <v>1</v>
      </c>
      <c r="K3135">
        <v>1</v>
      </c>
      <c r="L3135">
        <v>2</v>
      </c>
      <c r="Q3135">
        <v>1</v>
      </c>
      <c r="V3135">
        <v>1</v>
      </c>
      <c r="Z3135">
        <v>0.5</v>
      </c>
      <c r="AH3135">
        <v>3</v>
      </c>
      <c r="AI3135">
        <v>0.111111</v>
      </c>
      <c r="AK3135">
        <v>0.125</v>
      </c>
      <c r="AM3135">
        <v>4.1667000000000003E-2</v>
      </c>
      <c r="AN3135">
        <v>1</v>
      </c>
    </row>
    <row r="3136" spans="1:42" x14ac:dyDescent="0.2">
      <c r="A3136">
        <v>6443415</v>
      </c>
      <c r="B3136">
        <v>2</v>
      </c>
      <c r="E3136">
        <v>1</v>
      </c>
      <c r="F3136">
        <v>1</v>
      </c>
      <c r="G3136">
        <v>1.0833330000000001</v>
      </c>
      <c r="H3136">
        <v>0.5</v>
      </c>
      <c r="K3136">
        <v>1</v>
      </c>
      <c r="L3136">
        <v>3</v>
      </c>
      <c r="Y3136">
        <v>0.5</v>
      </c>
      <c r="Z3136">
        <v>0.5</v>
      </c>
      <c r="AB3136">
        <v>1</v>
      </c>
      <c r="AG3136">
        <v>1</v>
      </c>
      <c r="AJ3136">
        <v>1.0625</v>
      </c>
      <c r="AK3136">
        <v>2.1666660000000002</v>
      </c>
      <c r="AM3136">
        <v>1.0833330000000001</v>
      </c>
    </row>
    <row r="3137" spans="1:39" x14ac:dyDescent="0.2">
      <c r="A3137">
        <v>6443416</v>
      </c>
      <c r="B3137">
        <v>5</v>
      </c>
      <c r="D3137">
        <v>1</v>
      </c>
      <c r="F3137">
        <v>2</v>
      </c>
      <c r="J3137">
        <v>2</v>
      </c>
      <c r="K3137">
        <v>2</v>
      </c>
      <c r="L3137">
        <v>2</v>
      </c>
      <c r="Y3137">
        <v>1</v>
      </c>
      <c r="Z3137">
        <v>1</v>
      </c>
      <c r="AB3137">
        <v>1</v>
      </c>
    </row>
    <row r="3138" spans="1:39" x14ac:dyDescent="0.2">
      <c r="A3138">
        <v>6443419</v>
      </c>
      <c r="B3138">
        <v>2</v>
      </c>
      <c r="G3138">
        <v>3.1666669999999999</v>
      </c>
      <c r="I3138">
        <v>8.3333329999999997</v>
      </c>
      <c r="K3138">
        <v>1</v>
      </c>
      <c r="L3138">
        <v>1</v>
      </c>
      <c r="Z3138">
        <v>2</v>
      </c>
      <c r="AA3138">
        <v>2.125</v>
      </c>
      <c r="AB3138">
        <v>4</v>
      </c>
      <c r="AC3138">
        <v>1</v>
      </c>
      <c r="AI3138">
        <v>2</v>
      </c>
      <c r="AL3138">
        <v>2</v>
      </c>
    </row>
    <row r="3139" spans="1:39" x14ac:dyDescent="0.2">
      <c r="A3139">
        <v>6443423</v>
      </c>
      <c r="E3139">
        <v>1</v>
      </c>
      <c r="G3139">
        <v>5.25</v>
      </c>
      <c r="H3139">
        <v>2.125</v>
      </c>
      <c r="I3139">
        <v>2.0833330000000001</v>
      </c>
      <c r="K3139">
        <v>3</v>
      </c>
      <c r="U3139">
        <v>0.5</v>
      </c>
      <c r="AG3139">
        <v>2.0833330000000001</v>
      </c>
      <c r="AK3139">
        <v>1.0833330000000001</v>
      </c>
      <c r="AM3139">
        <v>1.0833330000000001</v>
      </c>
    </row>
    <row r="3140" spans="1:39" x14ac:dyDescent="0.2">
      <c r="A3140">
        <v>6443424</v>
      </c>
      <c r="B3140">
        <v>3</v>
      </c>
      <c r="G3140">
        <v>6</v>
      </c>
      <c r="H3140">
        <v>1</v>
      </c>
      <c r="I3140">
        <v>1</v>
      </c>
      <c r="K3140">
        <v>4</v>
      </c>
      <c r="L3140">
        <v>2</v>
      </c>
      <c r="U3140">
        <v>0.33333299999999999</v>
      </c>
      <c r="Z3140">
        <v>2</v>
      </c>
      <c r="AA3140">
        <v>1.0625</v>
      </c>
      <c r="AB3140">
        <v>1</v>
      </c>
      <c r="AG3140">
        <v>8.3333000000000004E-2</v>
      </c>
      <c r="AH3140">
        <v>4</v>
      </c>
      <c r="AI3140">
        <v>1</v>
      </c>
      <c r="AK3140">
        <v>1.0833330000000001</v>
      </c>
    </row>
    <row r="3141" spans="1:39" x14ac:dyDescent="0.2">
      <c r="A3141">
        <v>6443425</v>
      </c>
      <c r="E3141">
        <v>2</v>
      </c>
      <c r="K3141">
        <v>2</v>
      </c>
      <c r="L3141">
        <v>2</v>
      </c>
      <c r="Z3141">
        <v>0.5</v>
      </c>
      <c r="AK3141">
        <v>1.0833330000000001</v>
      </c>
    </row>
    <row r="3142" spans="1:39" x14ac:dyDescent="0.2">
      <c r="A3142">
        <v>6443426</v>
      </c>
      <c r="F3142">
        <v>2</v>
      </c>
      <c r="H3142">
        <v>1.125</v>
      </c>
      <c r="K3142">
        <v>10</v>
      </c>
      <c r="AG3142">
        <v>1</v>
      </c>
      <c r="AJ3142">
        <v>1.0625</v>
      </c>
      <c r="AK3142">
        <v>7.5833329999999997</v>
      </c>
    </row>
    <row r="3143" spans="1:39" x14ac:dyDescent="0.2">
      <c r="A3143">
        <v>6443427</v>
      </c>
      <c r="B3143">
        <v>1</v>
      </c>
      <c r="E3143">
        <v>1</v>
      </c>
      <c r="F3143">
        <v>1</v>
      </c>
      <c r="G3143">
        <v>4.1666670000000003</v>
      </c>
      <c r="I3143">
        <v>2.0833330000000001</v>
      </c>
      <c r="J3143">
        <v>1</v>
      </c>
      <c r="K3143">
        <v>1</v>
      </c>
      <c r="L3143">
        <v>1</v>
      </c>
      <c r="Y3143">
        <v>1</v>
      </c>
      <c r="AB3143">
        <v>1</v>
      </c>
    </row>
    <row r="3144" spans="1:39" x14ac:dyDescent="0.2">
      <c r="A3144">
        <v>6443432</v>
      </c>
      <c r="H3144">
        <v>1</v>
      </c>
      <c r="I3144">
        <v>4.1666670000000003</v>
      </c>
      <c r="J3144">
        <v>1</v>
      </c>
      <c r="V3144">
        <v>1</v>
      </c>
      <c r="AG3144">
        <v>8.3333000000000004E-2</v>
      </c>
      <c r="AH3144">
        <v>1</v>
      </c>
      <c r="AI3144">
        <v>1</v>
      </c>
      <c r="AK3144">
        <v>11.916667</v>
      </c>
      <c r="AM3144">
        <v>6.5</v>
      </c>
    </row>
    <row r="3145" spans="1:39" x14ac:dyDescent="0.2">
      <c r="A3145">
        <v>6443434</v>
      </c>
      <c r="I3145">
        <v>6.25</v>
      </c>
      <c r="J3145">
        <v>3</v>
      </c>
      <c r="AG3145">
        <v>3</v>
      </c>
      <c r="AL3145">
        <v>3</v>
      </c>
    </row>
    <row r="3146" spans="1:39" x14ac:dyDescent="0.2">
      <c r="A3146">
        <v>6443441</v>
      </c>
      <c r="B3146">
        <v>3</v>
      </c>
      <c r="F3146">
        <v>1</v>
      </c>
      <c r="J3146">
        <v>2</v>
      </c>
      <c r="K3146">
        <v>3</v>
      </c>
      <c r="L3146">
        <v>2</v>
      </c>
      <c r="Z3146">
        <v>1</v>
      </c>
    </row>
    <row r="3147" spans="1:39" x14ac:dyDescent="0.2">
      <c r="A3147">
        <v>6443447</v>
      </c>
      <c r="I3147">
        <v>2.0833330000000001</v>
      </c>
      <c r="K3147">
        <v>1</v>
      </c>
      <c r="AK3147">
        <v>3.25</v>
      </c>
    </row>
    <row r="3148" spans="1:39" x14ac:dyDescent="0.2">
      <c r="A3148">
        <v>6443453</v>
      </c>
      <c r="D3148">
        <v>1</v>
      </c>
      <c r="F3148">
        <v>3</v>
      </c>
      <c r="K3148">
        <v>4</v>
      </c>
      <c r="AG3148">
        <v>1</v>
      </c>
      <c r="AH3148">
        <v>1</v>
      </c>
    </row>
    <row r="3149" spans="1:39" x14ac:dyDescent="0.2">
      <c r="A3149">
        <v>6443455</v>
      </c>
      <c r="D3149">
        <v>0</v>
      </c>
      <c r="E3149">
        <v>1</v>
      </c>
      <c r="F3149">
        <v>1</v>
      </c>
      <c r="I3149">
        <v>9.7144514654701197E-17</v>
      </c>
      <c r="L3149">
        <v>0</v>
      </c>
      <c r="AG3149">
        <v>0</v>
      </c>
      <c r="AI3149">
        <v>1</v>
      </c>
      <c r="AK3149">
        <v>4.3333329999999997</v>
      </c>
    </row>
    <row r="3150" spans="1:39" x14ac:dyDescent="0.2">
      <c r="A3150">
        <v>6443456</v>
      </c>
      <c r="C3150">
        <v>11</v>
      </c>
      <c r="E3150">
        <v>3</v>
      </c>
      <c r="F3150">
        <v>1</v>
      </c>
      <c r="G3150">
        <v>9.75</v>
      </c>
      <c r="I3150">
        <v>4.1666670000000003</v>
      </c>
      <c r="K3150">
        <v>2</v>
      </c>
      <c r="Z3150">
        <v>6</v>
      </c>
      <c r="AA3150">
        <v>2.125</v>
      </c>
      <c r="AB3150">
        <v>1</v>
      </c>
      <c r="AK3150">
        <v>2.1666669999999999</v>
      </c>
    </row>
    <row r="3151" spans="1:39" x14ac:dyDescent="0.2">
      <c r="A3151">
        <v>6443458</v>
      </c>
      <c r="G3151">
        <v>6</v>
      </c>
      <c r="I3151">
        <v>6.25</v>
      </c>
      <c r="J3151">
        <v>2</v>
      </c>
      <c r="K3151">
        <v>6</v>
      </c>
      <c r="AG3151">
        <v>1</v>
      </c>
      <c r="AI3151">
        <v>2</v>
      </c>
    </row>
    <row r="3152" spans="1:39" x14ac:dyDescent="0.2">
      <c r="A3152">
        <v>6443459</v>
      </c>
      <c r="C3152">
        <v>2</v>
      </c>
      <c r="F3152">
        <v>1</v>
      </c>
      <c r="I3152">
        <v>4.1666659999999993</v>
      </c>
      <c r="L3152">
        <v>2</v>
      </c>
      <c r="Z3152">
        <v>2</v>
      </c>
      <c r="AB3152">
        <v>3</v>
      </c>
    </row>
    <row r="3153" spans="1:42" x14ac:dyDescent="0.2">
      <c r="A3153">
        <v>6443462</v>
      </c>
      <c r="B3153">
        <v>3</v>
      </c>
      <c r="C3153">
        <v>2</v>
      </c>
      <c r="F3153">
        <v>1</v>
      </c>
      <c r="G3153">
        <v>3.0833330000000001</v>
      </c>
      <c r="I3153">
        <v>2.0833330000000001</v>
      </c>
      <c r="L3153">
        <v>1</v>
      </c>
      <c r="Y3153">
        <v>1</v>
      </c>
      <c r="AG3153">
        <v>1</v>
      </c>
      <c r="AK3153">
        <v>1.0833330000000001</v>
      </c>
    </row>
    <row r="3154" spans="1:42" x14ac:dyDescent="0.2">
      <c r="A3154">
        <v>6443464</v>
      </c>
      <c r="D3154">
        <v>20</v>
      </c>
      <c r="J3154">
        <v>7</v>
      </c>
      <c r="L3154">
        <v>5</v>
      </c>
      <c r="Z3154">
        <v>5</v>
      </c>
      <c r="AG3154">
        <v>5</v>
      </c>
      <c r="AH3154">
        <v>1</v>
      </c>
      <c r="AI3154">
        <v>1</v>
      </c>
    </row>
    <row r="3155" spans="1:42" x14ac:dyDescent="0.2">
      <c r="A3155">
        <v>6443467</v>
      </c>
      <c r="G3155">
        <v>4.0833329999999997</v>
      </c>
      <c r="I3155">
        <v>8.3333329999999997</v>
      </c>
      <c r="J3155">
        <v>1</v>
      </c>
      <c r="K3155">
        <v>2</v>
      </c>
      <c r="L3155">
        <v>1</v>
      </c>
      <c r="Y3155">
        <v>0.5</v>
      </c>
      <c r="Z3155">
        <v>2</v>
      </c>
      <c r="AB3155">
        <v>1</v>
      </c>
      <c r="AG3155">
        <v>2</v>
      </c>
      <c r="AK3155">
        <v>1.0833330000000001</v>
      </c>
    </row>
    <row r="3156" spans="1:42" x14ac:dyDescent="0.2">
      <c r="A3156">
        <v>6443469</v>
      </c>
      <c r="B3156">
        <v>0</v>
      </c>
      <c r="E3156">
        <v>0</v>
      </c>
      <c r="F3156">
        <v>0</v>
      </c>
      <c r="H3156">
        <v>0.5</v>
      </c>
      <c r="I3156">
        <v>2.0833330000000001</v>
      </c>
      <c r="K3156">
        <v>2</v>
      </c>
      <c r="L3156">
        <v>1</v>
      </c>
      <c r="Z3156">
        <v>0</v>
      </c>
      <c r="AB3156">
        <v>0</v>
      </c>
      <c r="AI3156">
        <v>1</v>
      </c>
      <c r="AK3156">
        <v>2.1666669999999999</v>
      </c>
      <c r="AP3156">
        <v>0</v>
      </c>
    </row>
    <row r="3157" spans="1:42" x14ac:dyDescent="0.2">
      <c r="A3157">
        <v>6443470</v>
      </c>
      <c r="B3157">
        <v>1</v>
      </c>
      <c r="E3157">
        <v>2</v>
      </c>
      <c r="F3157">
        <v>1</v>
      </c>
      <c r="G3157">
        <v>1.0833330000000001</v>
      </c>
      <c r="H3157">
        <v>1.125</v>
      </c>
      <c r="J3157">
        <v>1</v>
      </c>
      <c r="Z3157">
        <v>3</v>
      </c>
      <c r="AB3157">
        <v>1</v>
      </c>
      <c r="AI3157">
        <v>0.111111</v>
      </c>
    </row>
    <row r="3158" spans="1:42" x14ac:dyDescent="0.2">
      <c r="A3158">
        <v>6443480</v>
      </c>
      <c r="B3158">
        <v>1</v>
      </c>
      <c r="E3158">
        <v>4</v>
      </c>
      <c r="G3158">
        <v>6.0833329999999997</v>
      </c>
      <c r="H3158">
        <v>1</v>
      </c>
      <c r="I3158">
        <v>22.916667</v>
      </c>
      <c r="J3158">
        <v>2</v>
      </c>
      <c r="K3158">
        <v>2</v>
      </c>
      <c r="L3158">
        <v>2</v>
      </c>
      <c r="Q3158">
        <v>1</v>
      </c>
      <c r="Z3158">
        <v>1</v>
      </c>
      <c r="AB3158">
        <v>1</v>
      </c>
      <c r="AG3158">
        <v>8.3333000000000004E-2</v>
      </c>
      <c r="AH3158">
        <v>1</v>
      </c>
      <c r="AI3158">
        <v>1</v>
      </c>
      <c r="AK3158">
        <v>3.25</v>
      </c>
    </row>
    <row r="3159" spans="1:42" x14ac:dyDescent="0.2">
      <c r="A3159">
        <v>6443482</v>
      </c>
      <c r="B3159">
        <v>4</v>
      </c>
      <c r="D3159">
        <v>2</v>
      </c>
      <c r="E3159">
        <v>3</v>
      </c>
      <c r="F3159">
        <v>3</v>
      </c>
      <c r="G3159">
        <v>2.0833330000000001</v>
      </c>
      <c r="I3159">
        <v>3.0833330000000001</v>
      </c>
      <c r="J3159">
        <v>11</v>
      </c>
      <c r="K3159">
        <v>1</v>
      </c>
      <c r="L3159">
        <v>1</v>
      </c>
      <c r="Q3159">
        <v>1</v>
      </c>
      <c r="Z3159">
        <v>1</v>
      </c>
      <c r="AM3159">
        <v>4.1667000000000003E-2</v>
      </c>
    </row>
    <row r="3160" spans="1:42" x14ac:dyDescent="0.2">
      <c r="A3160">
        <v>6443487</v>
      </c>
      <c r="B3160">
        <v>1</v>
      </c>
      <c r="C3160">
        <v>2</v>
      </c>
      <c r="D3160">
        <v>1</v>
      </c>
      <c r="G3160">
        <v>1.1666669999999999</v>
      </c>
      <c r="I3160">
        <v>4.0833329999999997</v>
      </c>
      <c r="J3160">
        <v>1</v>
      </c>
      <c r="K3160">
        <v>1</v>
      </c>
      <c r="L3160">
        <v>2</v>
      </c>
      <c r="N3160">
        <v>0.5</v>
      </c>
      <c r="AG3160">
        <v>1</v>
      </c>
      <c r="AH3160">
        <v>0.5</v>
      </c>
      <c r="AK3160">
        <v>1.1250330000000002</v>
      </c>
    </row>
    <row r="3161" spans="1:42" x14ac:dyDescent="0.2">
      <c r="A3161">
        <v>6443499</v>
      </c>
      <c r="C3161">
        <v>6</v>
      </c>
      <c r="G3161">
        <v>4.25</v>
      </c>
      <c r="I3161">
        <v>7.25</v>
      </c>
      <c r="K3161">
        <v>1</v>
      </c>
      <c r="L3161">
        <v>6</v>
      </c>
      <c r="AG3161">
        <v>2</v>
      </c>
      <c r="AH3161">
        <v>1</v>
      </c>
      <c r="AI3161">
        <v>1.4444440000000001</v>
      </c>
      <c r="AK3161">
        <v>2.1666669999999999</v>
      </c>
      <c r="AM3161">
        <v>2.1666669999999999</v>
      </c>
    </row>
    <row r="3162" spans="1:42" x14ac:dyDescent="0.2">
      <c r="A3162">
        <v>6443505</v>
      </c>
      <c r="I3162">
        <v>2.0833330000000001</v>
      </c>
      <c r="J3162">
        <v>1</v>
      </c>
      <c r="L3162">
        <v>2</v>
      </c>
      <c r="AK3162">
        <v>1.0833330000000001</v>
      </c>
    </row>
    <row r="3163" spans="1:42" x14ac:dyDescent="0.2">
      <c r="A3163">
        <v>6443509</v>
      </c>
      <c r="Z3163">
        <v>1</v>
      </c>
      <c r="AB3163">
        <v>1</v>
      </c>
    </row>
    <row r="3164" spans="1:42" x14ac:dyDescent="0.2">
      <c r="A3164">
        <v>6443511</v>
      </c>
      <c r="B3164">
        <v>1</v>
      </c>
      <c r="F3164">
        <v>1</v>
      </c>
      <c r="I3164">
        <v>3.0833330000000001</v>
      </c>
      <c r="J3164">
        <v>3</v>
      </c>
      <c r="L3164">
        <v>1</v>
      </c>
      <c r="Q3164">
        <v>0.5</v>
      </c>
      <c r="X3164">
        <v>1</v>
      </c>
      <c r="AH3164">
        <v>0.25</v>
      </c>
      <c r="AI3164">
        <v>1</v>
      </c>
    </row>
    <row r="3165" spans="1:42" x14ac:dyDescent="0.2">
      <c r="A3165">
        <v>6443514</v>
      </c>
      <c r="B3165">
        <v>2</v>
      </c>
      <c r="C3165">
        <v>3</v>
      </c>
      <c r="G3165">
        <v>3.25</v>
      </c>
      <c r="I3165">
        <v>4.1666659999999993</v>
      </c>
      <c r="K3165">
        <v>4.1700000000000001E-2</v>
      </c>
      <c r="L3165">
        <v>2</v>
      </c>
      <c r="Z3165">
        <v>2</v>
      </c>
      <c r="AB3165">
        <v>2</v>
      </c>
    </row>
    <row r="3166" spans="1:42" x14ac:dyDescent="0.2">
      <c r="A3166">
        <v>6443520</v>
      </c>
      <c r="B3166">
        <v>1</v>
      </c>
      <c r="E3166">
        <v>7</v>
      </c>
      <c r="F3166">
        <v>3</v>
      </c>
      <c r="H3166">
        <v>1</v>
      </c>
      <c r="J3166">
        <v>1</v>
      </c>
      <c r="K3166">
        <v>7</v>
      </c>
      <c r="L3166">
        <v>1</v>
      </c>
      <c r="U3166">
        <v>1</v>
      </c>
      <c r="X3166">
        <v>2</v>
      </c>
      <c r="Z3166">
        <v>1</v>
      </c>
      <c r="AB3166">
        <v>1</v>
      </c>
      <c r="AG3166">
        <v>8.3333000000000004E-2</v>
      </c>
      <c r="AH3166">
        <v>1</v>
      </c>
      <c r="AI3166">
        <v>1</v>
      </c>
      <c r="AK3166">
        <v>4.1667000000000003E-2</v>
      </c>
      <c r="AM3166">
        <v>4.1667000000000003E-2</v>
      </c>
    </row>
    <row r="3167" spans="1:42" x14ac:dyDescent="0.2">
      <c r="A3167">
        <v>6443524</v>
      </c>
      <c r="B3167">
        <v>1</v>
      </c>
      <c r="G3167">
        <v>4.3333329999999997</v>
      </c>
      <c r="I3167">
        <v>6.25</v>
      </c>
    </row>
    <row r="3168" spans="1:42" x14ac:dyDescent="0.2">
      <c r="A3168">
        <v>6443527</v>
      </c>
      <c r="H3168">
        <v>2.25</v>
      </c>
      <c r="I3168">
        <v>8.3333329999999997</v>
      </c>
      <c r="L3168">
        <v>2</v>
      </c>
      <c r="Y3168">
        <v>1</v>
      </c>
      <c r="Z3168">
        <v>7</v>
      </c>
      <c r="AB3168">
        <v>12</v>
      </c>
    </row>
    <row r="3169" spans="1:39" x14ac:dyDescent="0.2">
      <c r="A3169">
        <v>6443530</v>
      </c>
      <c r="D3169">
        <v>1</v>
      </c>
      <c r="I3169">
        <v>4.1666659999999993</v>
      </c>
      <c r="J3169">
        <v>2</v>
      </c>
      <c r="L3169">
        <v>2</v>
      </c>
      <c r="AB3169">
        <v>1</v>
      </c>
      <c r="AI3169">
        <v>1</v>
      </c>
    </row>
    <row r="3170" spans="1:39" x14ac:dyDescent="0.2">
      <c r="A3170">
        <v>6443538</v>
      </c>
      <c r="C3170">
        <v>1</v>
      </c>
      <c r="D3170">
        <v>1</v>
      </c>
      <c r="G3170">
        <v>3.25</v>
      </c>
      <c r="I3170">
        <v>5.1666659999999993</v>
      </c>
      <c r="J3170">
        <v>2</v>
      </c>
      <c r="L3170">
        <v>1</v>
      </c>
      <c r="V3170">
        <v>1</v>
      </c>
      <c r="Y3170">
        <v>0.5</v>
      </c>
      <c r="AH3170">
        <v>1.5</v>
      </c>
    </row>
    <row r="3171" spans="1:39" x14ac:dyDescent="0.2">
      <c r="A3171">
        <v>6443539</v>
      </c>
      <c r="C3171">
        <v>10</v>
      </c>
      <c r="D3171">
        <v>50</v>
      </c>
      <c r="E3171">
        <v>1</v>
      </c>
      <c r="I3171">
        <v>10.416667</v>
      </c>
      <c r="J3171">
        <v>5</v>
      </c>
      <c r="K3171">
        <v>1</v>
      </c>
      <c r="Z3171">
        <v>1</v>
      </c>
      <c r="AB3171">
        <v>1</v>
      </c>
      <c r="AG3171">
        <v>2</v>
      </c>
      <c r="AH3171">
        <v>2</v>
      </c>
      <c r="AI3171">
        <v>2</v>
      </c>
    </row>
    <row r="3172" spans="1:39" x14ac:dyDescent="0.2">
      <c r="A3172">
        <v>6443540</v>
      </c>
      <c r="B3172">
        <v>1</v>
      </c>
      <c r="C3172">
        <v>1</v>
      </c>
      <c r="G3172">
        <v>1</v>
      </c>
      <c r="I3172">
        <v>4.1666659999999993</v>
      </c>
      <c r="K3172">
        <v>2</v>
      </c>
      <c r="L3172">
        <v>3</v>
      </c>
    </row>
    <row r="3173" spans="1:39" x14ac:dyDescent="0.2">
      <c r="A3173">
        <v>6443541</v>
      </c>
      <c r="B3173">
        <v>1</v>
      </c>
      <c r="D3173">
        <v>1</v>
      </c>
      <c r="F3173">
        <v>1</v>
      </c>
      <c r="G3173">
        <v>2.1666669999999999</v>
      </c>
      <c r="H3173">
        <v>0.5</v>
      </c>
      <c r="I3173">
        <v>4.1666659999999993</v>
      </c>
      <c r="J3173">
        <v>2</v>
      </c>
      <c r="L3173">
        <v>4</v>
      </c>
      <c r="Y3173">
        <v>1</v>
      </c>
      <c r="AG3173">
        <v>1</v>
      </c>
    </row>
    <row r="3174" spans="1:39" x14ac:dyDescent="0.2">
      <c r="A3174">
        <v>6443542</v>
      </c>
      <c r="B3174">
        <v>1</v>
      </c>
      <c r="C3174">
        <v>2</v>
      </c>
      <c r="G3174">
        <v>2.1666669999999999</v>
      </c>
      <c r="I3174">
        <v>4.1666659999999993</v>
      </c>
      <c r="K3174">
        <v>1</v>
      </c>
      <c r="AI3174">
        <v>1</v>
      </c>
    </row>
    <row r="3175" spans="1:39" x14ac:dyDescent="0.2">
      <c r="A3175">
        <v>6443544</v>
      </c>
      <c r="I3175">
        <v>1</v>
      </c>
      <c r="Y3175">
        <v>0.5</v>
      </c>
      <c r="Z3175">
        <v>2</v>
      </c>
      <c r="AA3175">
        <v>2.125</v>
      </c>
      <c r="AB3175">
        <v>2</v>
      </c>
      <c r="AG3175">
        <v>0.5</v>
      </c>
    </row>
    <row r="3176" spans="1:39" x14ac:dyDescent="0.2">
      <c r="A3176">
        <v>6443557</v>
      </c>
      <c r="D3176">
        <v>1</v>
      </c>
      <c r="L3176">
        <v>1</v>
      </c>
      <c r="AH3176">
        <v>1</v>
      </c>
    </row>
    <row r="3177" spans="1:39" x14ac:dyDescent="0.2">
      <c r="A3177">
        <v>6443561</v>
      </c>
      <c r="C3177">
        <v>10</v>
      </c>
      <c r="D3177">
        <v>5</v>
      </c>
      <c r="E3177">
        <v>1</v>
      </c>
      <c r="F3177">
        <v>10</v>
      </c>
      <c r="G3177">
        <v>10.833333</v>
      </c>
      <c r="H3177">
        <v>1.125</v>
      </c>
      <c r="I3177">
        <v>97.916667000000004</v>
      </c>
      <c r="J3177">
        <v>15</v>
      </c>
      <c r="L3177">
        <v>5</v>
      </c>
      <c r="N3177">
        <v>3</v>
      </c>
      <c r="V3177">
        <v>0.25</v>
      </c>
      <c r="AE3177">
        <v>0.66669999999999996</v>
      </c>
      <c r="AG3177">
        <v>0.25</v>
      </c>
      <c r="AH3177">
        <v>0.5</v>
      </c>
      <c r="AI3177">
        <v>1</v>
      </c>
      <c r="AK3177">
        <v>26</v>
      </c>
    </row>
    <row r="3178" spans="1:39" x14ac:dyDescent="0.2">
      <c r="A3178">
        <v>6443564</v>
      </c>
      <c r="B3178">
        <v>3</v>
      </c>
      <c r="E3178">
        <v>1</v>
      </c>
      <c r="F3178">
        <v>1</v>
      </c>
      <c r="G3178">
        <v>3.1666669999999999</v>
      </c>
      <c r="I3178">
        <v>4.1666659999999993</v>
      </c>
      <c r="K3178">
        <v>6</v>
      </c>
      <c r="L3178">
        <v>3</v>
      </c>
      <c r="AB3178">
        <v>8.3333000000000004E-2</v>
      </c>
      <c r="AG3178">
        <v>2</v>
      </c>
      <c r="AI3178">
        <v>0.111111</v>
      </c>
      <c r="AK3178">
        <v>2.1666669999999999</v>
      </c>
      <c r="AL3178">
        <v>1.0833330000000001</v>
      </c>
      <c r="AM3178">
        <v>1.0833330000000001</v>
      </c>
    </row>
    <row r="3179" spans="1:39" x14ac:dyDescent="0.2">
      <c r="A3179">
        <v>6443567</v>
      </c>
      <c r="B3179">
        <v>1</v>
      </c>
      <c r="C3179">
        <v>2</v>
      </c>
      <c r="D3179">
        <v>2</v>
      </c>
      <c r="F3179">
        <v>1</v>
      </c>
      <c r="G3179">
        <v>4.25</v>
      </c>
      <c r="I3179">
        <v>8.3333319999999986</v>
      </c>
      <c r="K3179">
        <v>1</v>
      </c>
      <c r="L3179">
        <v>2</v>
      </c>
      <c r="Y3179">
        <v>4</v>
      </c>
      <c r="Z3179">
        <v>3</v>
      </c>
      <c r="AA3179">
        <v>2.125</v>
      </c>
      <c r="AB3179">
        <v>3</v>
      </c>
    </row>
    <row r="3180" spans="1:39" x14ac:dyDescent="0.2">
      <c r="A3180">
        <v>6443568</v>
      </c>
      <c r="C3180">
        <v>5</v>
      </c>
      <c r="E3180">
        <v>0</v>
      </c>
      <c r="H3180">
        <v>1</v>
      </c>
      <c r="I3180">
        <v>25</v>
      </c>
      <c r="J3180">
        <v>1</v>
      </c>
      <c r="K3180">
        <v>3</v>
      </c>
      <c r="N3180">
        <v>0.25</v>
      </c>
      <c r="Q3180">
        <v>3</v>
      </c>
      <c r="Z3180">
        <v>1</v>
      </c>
      <c r="AB3180">
        <v>1</v>
      </c>
      <c r="AG3180">
        <v>7.0833329999999997</v>
      </c>
      <c r="AH3180">
        <v>10</v>
      </c>
      <c r="AI3180">
        <v>2</v>
      </c>
      <c r="AK3180">
        <v>1.0833330000000001</v>
      </c>
    </row>
    <row r="3181" spans="1:39" x14ac:dyDescent="0.2">
      <c r="A3181">
        <v>6443571</v>
      </c>
      <c r="J3181">
        <v>2</v>
      </c>
      <c r="N3181">
        <v>0.5</v>
      </c>
      <c r="AG3181">
        <v>1</v>
      </c>
      <c r="AK3181">
        <v>1.0833330000000001</v>
      </c>
    </row>
    <row r="3182" spans="1:39" x14ac:dyDescent="0.2">
      <c r="A3182">
        <v>6443574</v>
      </c>
      <c r="D3182">
        <v>1</v>
      </c>
    </row>
    <row r="3183" spans="1:39" x14ac:dyDescent="0.2">
      <c r="A3183">
        <v>6443580</v>
      </c>
      <c r="C3183">
        <v>3</v>
      </c>
      <c r="D3183">
        <v>2</v>
      </c>
      <c r="E3183">
        <v>1</v>
      </c>
      <c r="F3183">
        <v>1</v>
      </c>
      <c r="G3183">
        <v>2.1666669999999999</v>
      </c>
      <c r="H3183">
        <v>1</v>
      </c>
      <c r="I3183">
        <v>6.25</v>
      </c>
      <c r="J3183">
        <v>5</v>
      </c>
      <c r="K3183">
        <v>3</v>
      </c>
      <c r="L3183">
        <v>2</v>
      </c>
      <c r="Q3183">
        <v>1</v>
      </c>
      <c r="Y3183">
        <v>1</v>
      </c>
      <c r="Z3183">
        <v>2</v>
      </c>
      <c r="AB3183">
        <v>1</v>
      </c>
      <c r="AC3183">
        <v>1</v>
      </c>
      <c r="AG3183">
        <v>8.3333000000000004E-2</v>
      </c>
    </row>
    <row r="3184" spans="1:39" x14ac:dyDescent="0.2">
      <c r="A3184">
        <v>6443581</v>
      </c>
      <c r="C3184">
        <v>2</v>
      </c>
      <c r="D3184">
        <v>20</v>
      </c>
      <c r="F3184">
        <v>5</v>
      </c>
      <c r="I3184">
        <v>150</v>
      </c>
      <c r="K3184">
        <v>22</v>
      </c>
      <c r="L3184">
        <v>16</v>
      </c>
      <c r="Q3184">
        <v>2</v>
      </c>
      <c r="Y3184">
        <v>10</v>
      </c>
      <c r="Z3184">
        <v>22</v>
      </c>
      <c r="AB3184">
        <v>25</v>
      </c>
      <c r="AG3184">
        <v>5</v>
      </c>
      <c r="AH3184">
        <v>1</v>
      </c>
      <c r="AI3184">
        <v>0.33333299999999999</v>
      </c>
      <c r="AK3184">
        <v>26</v>
      </c>
    </row>
    <row r="3185" spans="1:39" x14ac:dyDescent="0.2">
      <c r="A3185">
        <v>6443585</v>
      </c>
      <c r="C3185">
        <v>1</v>
      </c>
      <c r="F3185">
        <v>1</v>
      </c>
      <c r="G3185">
        <v>2.1666669999999999</v>
      </c>
      <c r="I3185">
        <v>8.3333329999999997</v>
      </c>
      <c r="J3185">
        <v>4</v>
      </c>
      <c r="K3185">
        <v>1</v>
      </c>
      <c r="L3185">
        <v>3</v>
      </c>
      <c r="AG3185">
        <v>2</v>
      </c>
      <c r="AH3185">
        <v>1</v>
      </c>
      <c r="AK3185">
        <v>1.0833330000000001</v>
      </c>
      <c r="AM3185">
        <v>1.0833330000000001</v>
      </c>
    </row>
    <row r="3186" spans="1:39" x14ac:dyDescent="0.2">
      <c r="A3186">
        <v>6443587</v>
      </c>
      <c r="J3186">
        <v>4</v>
      </c>
      <c r="K3186">
        <v>1</v>
      </c>
      <c r="V3186">
        <v>3</v>
      </c>
      <c r="Z3186">
        <v>0.5</v>
      </c>
      <c r="AG3186">
        <v>3</v>
      </c>
      <c r="AI3186">
        <v>3</v>
      </c>
    </row>
    <row r="3187" spans="1:39" x14ac:dyDescent="0.2">
      <c r="A3187">
        <v>6443588</v>
      </c>
      <c r="C3187">
        <v>8</v>
      </c>
      <c r="H3187">
        <v>1</v>
      </c>
      <c r="I3187">
        <v>50</v>
      </c>
      <c r="K3187">
        <v>1</v>
      </c>
      <c r="Z3187">
        <v>1</v>
      </c>
      <c r="AB3187">
        <v>1</v>
      </c>
      <c r="AC3187">
        <v>1</v>
      </c>
      <c r="AG3187">
        <v>1.0833330000000001</v>
      </c>
      <c r="AH3187">
        <v>1</v>
      </c>
      <c r="AI3187">
        <v>1</v>
      </c>
    </row>
    <row r="3188" spans="1:39" x14ac:dyDescent="0.2">
      <c r="A3188">
        <v>6443593</v>
      </c>
      <c r="G3188">
        <v>2.0833330000000001</v>
      </c>
      <c r="H3188">
        <v>1</v>
      </c>
      <c r="I3188">
        <v>6.25</v>
      </c>
      <c r="K3188">
        <v>1</v>
      </c>
      <c r="L3188">
        <v>3</v>
      </c>
      <c r="AB3188">
        <v>1</v>
      </c>
      <c r="AE3188">
        <v>0.33333299999999999</v>
      </c>
      <c r="AG3188">
        <v>1.0833330000000001</v>
      </c>
      <c r="AI3188">
        <v>1</v>
      </c>
    </row>
    <row r="3189" spans="1:39" x14ac:dyDescent="0.2">
      <c r="A3189">
        <v>6443594</v>
      </c>
      <c r="B3189">
        <v>1</v>
      </c>
      <c r="C3189">
        <v>2</v>
      </c>
      <c r="G3189">
        <v>2.1666669999999999</v>
      </c>
      <c r="I3189">
        <v>8.3333340000000007</v>
      </c>
      <c r="J3189">
        <v>2</v>
      </c>
      <c r="K3189">
        <v>1</v>
      </c>
      <c r="L3189">
        <v>2</v>
      </c>
      <c r="N3189">
        <v>1</v>
      </c>
      <c r="AA3189">
        <v>1.0625</v>
      </c>
      <c r="AB3189">
        <v>1</v>
      </c>
      <c r="AC3189">
        <v>0.75</v>
      </c>
      <c r="AG3189">
        <v>1</v>
      </c>
      <c r="AH3189">
        <v>0.5</v>
      </c>
      <c r="AI3189">
        <v>0.44444400000000001</v>
      </c>
    </row>
    <row r="3190" spans="1:39" x14ac:dyDescent="0.2">
      <c r="A3190">
        <v>6443596</v>
      </c>
      <c r="AC3190">
        <v>1</v>
      </c>
      <c r="AE3190">
        <v>1</v>
      </c>
      <c r="AG3190">
        <v>1</v>
      </c>
      <c r="AI3190">
        <v>2</v>
      </c>
    </row>
    <row r="3191" spans="1:39" x14ac:dyDescent="0.2">
      <c r="A3191">
        <v>6443598</v>
      </c>
      <c r="B3191">
        <v>2</v>
      </c>
      <c r="F3191">
        <v>1</v>
      </c>
      <c r="G3191">
        <v>1</v>
      </c>
      <c r="I3191">
        <v>6.249998999999999</v>
      </c>
      <c r="K3191">
        <v>1</v>
      </c>
      <c r="L3191">
        <v>3</v>
      </c>
      <c r="AJ3191">
        <v>0.6875</v>
      </c>
      <c r="AK3191">
        <v>2.1666669999999999</v>
      </c>
    </row>
    <row r="3192" spans="1:39" x14ac:dyDescent="0.2">
      <c r="A3192">
        <v>6443600</v>
      </c>
      <c r="C3192">
        <v>3</v>
      </c>
      <c r="G3192">
        <v>2.1666669999999999</v>
      </c>
      <c r="H3192">
        <v>1.125</v>
      </c>
      <c r="I3192">
        <v>6.25</v>
      </c>
      <c r="J3192">
        <v>1</v>
      </c>
    </row>
    <row r="3193" spans="1:39" x14ac:dyDescent="0.2">
      <c r="A3193">
        <v>6443601</v>
      </c>
      <c r="B3193">
        <v>46</v>
      </c>
      <c r="E3193">
        <v>1</v>
      </c>
      <c r="F3193">
        <v>20</v>
      </c>
      <c r="G3193">
        <v>220</v>
      </c>
      <c r="I3193">
        <v>166.66666699999999</v>
      </c>
      <c r="J3193">
        <v>67</v>
      </c>
      <c r="K3193">
        <v>13</v>
      </c>
      <c r="L3193">
        <v>50</v>
      </c>
      <c r="Q3193">
        <v>0.5</v>
      </c>
      <c r="Z3193">
        <v>15</v>
      </c>
      <c r="AB3193">
        <v>7</v>
      </c>
      <c r="AC3193">
        <v>0.25</v>
      </c>
      <c r="AG3193">
        <v>4</v>
      </c>
      <c r="AH3193">
        <v>3</v>
      </c>
      <c r="AI3193">
        <v>0.111111</v>
      </c>
    </row>
    <row r="3194" spans="1:39" x14ac:dyDescent="0.2">
      <c r="A3194">
        <v>6443602</v>
      </c>
      <c r="B3194">
        <v>1</v>
      </c>
      <c r="D3194">
        <v>1</v>
      </c>
      <c r="J3194">
        <v>1</v>
      </c>
      <c r="L3194">
        <v>5</v>
      </c>
    </row>
    <row r="3195" spans="1:39" x14ac:dyDescent="0.2">
      <c r="A3195">
        <v>6443603</v>
      </c>
      <c r="I3195">
        <v>56.25</v>
      </c>
      <c r="Z3195">
        <v>7</v>
      </c>
      <c r="AG3195">
        <v>4</v>
      </c>
      <c r="AH3195">
        <v>4</v>
      </c>
    </row>
    <row r="3196" spans="1:39" x14ac:dyDescent="0.2">
      <c r="A3196">
        <v>6443604</v>
      </c>
      <c r="B3196">
        <v>4</v>
      </c>
      <c r="C3196">
        <v>3</v>
      </c>
      <c r="E3196">
        <v>1</v>
      </c>
      <c r="G3196">
        <v>4.1666670000000003</v>
      </c>
      <c r="I3196">
        <v>14.583333</v>
      </c>
      <c r="J3196">
        <v>1</v>
      </c>
      <c r="K3196">
        <v>1</v>
      </c>
      <c r="L3196">
        <v>2</v>
      </c>
      <c r="Z3196">
        <v>3</v>
      </c>
      <c r="AA3196">
        <v>1.0625</v>
      </c>
      <c r="AG3196">
        <v>2</v>
      </c>
      <c r="AH3196">
        <v>1</v>
      </c>
      <c r="AK3196">
        <v>4.3333329999999997</v>
      </c>
      <c r="AL3196">
        <v>1</v>
      </c>
    </row>
    <row r="3197" spans="1:39" x14ac:dyDescent="0.2">
      <c r="A3197">
        <v>6443606</v>
      </c>
      <c r="B3197">
        <v>2</v>
      </c>
      <c r="C3197">
        <v>1</v>
      </c>
      <c r="G3197">
        <v>2</v>
      </c>
      <c r="I3197">
        <v>10.416667</v>
      </c>
      <c r="K3197">
        <v>2</v>
      </c>
      <c r="N3197">
        <v>0.5</v>
      </c>
      <c r="Z3197">
        <v>1</v>
      </c>
      <c r="AC3197">
        <v>0.25</v>
      </c>
      <c r="AK3197">
        <v>3.25</v>
      </c>
    </row>
    <row r="3198" spans="1:39" x14ac:dyDescent="0.2">
      <c r="A3198">
        <v>6443607</v>
      </c>
      <c r="C3198">
        <v>1</v>
      </c>
      <c r="F3198">
        <v>1</v>
      </c>
      <c r="G3198">
        <v>3.0833330000000001</v>
      </c>
      <c r="I3198">
        <v>6.249998999999999</v>
      </c>
      <c r="K3198">
        <v>3</v>
      </c>
      <c r="L3198">
        <v>2</v>
      </c>
      <c r="Z3198">
        <v>1</v>
      </c>
      <c r="AG3198">
        <v>1</v>
      </c>
      <c r="AH3198">
        <v>0.5</v>
      </c>
    </row>
    <row r="3199" spans="1:39" x14ac:dyDescent="0.2">
      <c r="A3199">
        <v>6443609</v>
      </c>
      <c r="F3199">
        <v>1</v>
      </c>
      <c r="G3199">
        <v>3.1666669999999999</v>
      </c>
      <c r="I3199">
        <v>6.25</v>
      </c>
      <c r="K3199">
        <v>1</v>
      </c>
      <c r="L3199">
        <v>1</v>
      </c>
      <c r="AA3199">
        <v>1.0625</v>
      </c>
      <c r="AB3199">
        <v>1</v>
      </c>
      <c r="AG3199">
        <v>1</v>
      </c>
      <c r="AH3199">
        <v>0.5</v>
      </c>
    </row>
    <row r="3200" spans="1:39" x14ac:dyDescent="0.2">
      <c r="A3200">
        <v>6443610</v>
      </c>
      <c r="B3200">
        <v>1</v>
      </c>
      <c r="D3200">
        <v>4</v>
      </c>
      <c r="F3200">
        <v>1</v>
      </c>
      <c r="G3200">
        <v>3.25</v>
      </c>
      <c r="I3200">
        <v>2</v>
      </c>
      <c r="J3200">
        <v>2</v>
      </c>
      <c r="K3200">
        <v>7</v>
      </c>
      <c r="L3200">
        <v>10</v>
      </c>
      <c r="N3200">
        <v>0.75</v>
      </c>
      <c r="Y3200">
        <v>0.5</v>
      </c>
      <c r="Z3200">
        <v>1</v>
      </c>
      <c r="AB3200">
        <v>0.5</v>
      </c>
      <c r="AC3200">
        <v>0.25</v>
      </c>
      <c r="AG3200">
        <v>7</v>
      </c>
      <c r="AI3200">
        <v>1</v>
      </c>
      <c r="AL3200">
        <v>1.0833330000000001</v>
      </c>
    </row>
    <row r="3201" spans="1:40" x14ac:dyDescent="0.2">
      <c r="A3201">
        <v>6443613</v>
      </c>
      <c r="B3201">
        <v>20</v>
      </c>
      <c r="C3201">
        <v>13</v>
      </c>
      <c r="D3201">
        <v>2</v>
      </c>
      <c r="E3201">
        <v>30</v>
      </c>
      <c r="F3201">
        <v>5</v>
      </c>
      <c r="G3201">
        <v>52</v>
      </c>
      <c r="H3201">
        <v>1</v>
      </c>
      <c r="I3201">
        <v>22.916667</v>
      </c>
      <c r="J3201">
        <v>3</v>
      </c>
      <c r="K3201">
        <v>20</v>
      </c>
      <c r="Q3201">
        <v>0.5</v>
      </c>
      <c r="V3201">
        <v>1</v>
      </c>
      <c r="Y3201">
        <v>1</v>
      </c>
      <c r="Z3201">
        <v>0</v>
      </c>
      <c r="AB3201">
        <v>0</v>
      </c>
      <c r="AC3201">
        <v>1</v>
      </c>
      <c r="AG3201">
        <v>5.0833329999999997</v>
      </c>
      <c r="AH3201">
        <v>1</v>
      </c>
      <c r="AI3201">
        <v>5</v>
      </c>
      <c r="AK3201">
        <v>1.0833330000000001</v>
      </c>
    </row>
    <row r="3202" spans="1:40" x14ac:dyDescent="0.2">
      <c r="A3202">
        <v>6443615</v>
      </c>
      <c r="D3202">
        <v>1</v>
      </c>
      <c r="G3202">
        <v>2.1666669999999999</v>
      </c>
      <c r="I3202">
        <v>8.3333329999999997</v>
      </c>
      <c r="K3202">
        <v>1</v>
      </c>
      <c r="AG3202">
        <v>0.5</v>
      </c>
      <c r="AI3202">
        <v>0.44444400000000001</v>
      </c>
      <c r="AJ3202">
        <v>1.0625</v>
      </c>
      <c r="AK3202">
        <v>1.0833330000000001</v>
      </c>
    </row>
    <row r="3203" spans="1:40" x14ac:dyDescent="0.2">
      <c r="A3203">
        <v>6443619</v>
      </c>
      <c r="B3203">
        <v>1</v>
      </c>
      <c r="C3203">
        <v>1.625</v>
      </c>
      <c r="E3203">
        <v>1</v>
      </c>
      <c r="G3203">
        <v>7.3333340000000007</v>
      </c>
      <c r="I3203">
        <v>8.3333329999999997</v>
      </c>
      <c r="J3203">
        <v>1</v>
      </c>
      <c r="L3203">
        <v>3</v>
      </c>
      <c r="Y3203">
        <v>0.16669999999999999</v>
      </c>
      <c r="Z3203">
        <v>4</v>
      </c>
      <c r="AA3203">
        <v>1.5625</v>
      </c>
      <c r="AB3203">
        <v>2</v>
      </c>
      <c r="AG3203">
        <v>0.5</v>
      </c>
      <c r="AH3203">
        <v>0.25</v>
      </c>
      <c r="AK3203">
        <v>4.3333329999999997</v>
      </c>
    </row>
    <row r="3204" spans="1:40" x14ac:dyDescent="0.2">
      <c r="A3204">
        <v>6443621</v>
      </c>
      <c r="I3204">
        <v>4.1666670000000003</v>
      </c>
      <c r="J3204">
        <v>1</v>
      </c>
      <c r="K3204">
        <v>1</v>
      </c>
      <c r="L3204">
        <v>1</v>
      </c>
      <c r="Z3204">
        <v>1</v>
      </c>
      <c r="AB3204">
        <v>1</v>
      </c>
    </row>
    <row r="3205" spans="1:40" x14ac:dyDescent="0.2">
      <c r="A3205">
        <v>6443625</v>
      </c>
      <c r="C3205">
        <v>50</v>
      </c>
      <c r="D3205">
        <v>45</v>
      </c>
      <c r="F3205">
        <v>10</v>
      </c>
      <c r="I3205">
        <v>6.25</v>
      </c>
      <c r="K3205">
        <v>5</v>
      </c>
      <c r="L3205">
        <v>25</v>
      </c>
      <c r="N3205">
        <v>5</v>
      </c>
      <c r="Q3205">
        <v>1</v>
      </c>
      <c r="Y3205">
        <v>1</v>
      </c>
      <c r="Z3205">
        <v>3</v>
      </c>
      <c r="AB3205">
        <v>3</v>
      </c>
      <c r="AG3205">
        <v>9</v>
      </c>
      <c r="AH3205">
        <v>7</v>
      </c>
      <c r="AI3205">
        <v>6</v>
      </c>
    </row>
    <row r="3206" spans="1:40" x14ac:dyDescent="0.2">
      <c r="A3206">
        <v>6443626</v>
      </c>
      <c r="C3206">
        <v>1</v>
      </c>
      <c r="D3206">
        <v>1</v>
      </c>
      <c r="E3206">
        <v>1</v>
      </c>
      <c r="F3206">
        <v>3</v>
      </c>
      <c r="H3206">
        <v>2.125</v>
      </c>
      <c r="I3206">
        <v>1</v>
      </c>
      <c r="J3206">
        <v>4</v>
      </c>
      <c r="K3206">
        <v>1</v>
      </c>
      <c r="Q3206">
        <v>2</v>
      </c>
      <c r="V3206">
        <v>6</v>
      </c>
      <c r="X3206">
        <v>1</v>
      </c>
      <c r="Y3206">
        <v>1</v>
      </c>
      <c r="Z3206">
        <v>1</v>
      </c>
      <c r="AG3206">
        <v>5.0833329999999997</v>
      </c>
      <c r="AH3206">
        <v>4</v>
      </c>
      <c r="AI3206">
        <v>6</v>
      </c>
    </row>
    <row r="3207" spans="1:40" x14ac:dyDescent="0.2">
      <c r="A3207">
        <v>6443628</v>
      </c>
      <c r="C3207">
        <v>2</v>
      </c>
      <c r="G3207">
        <v>2</v>
      </c>
      <c r="K3207">
        <v>1</v>
      </c>
      <c r="AB3207">
        <v>1</v>
      </c>
      <c r="AM3207">
        <v>8.3333000000000004E-2</v>
      </c>
    </row>
    <row r="3208" spans="1:40" x14ac:dyDescent="0.2">
      <c r="A3208">
        <v>6443629</v>
      </c>
      <c r="H3208">
        <v>1.125</v>
      </c>
      <c r="I3208">
        <v>6.25</v>
      </c>
      <c r="L3208">
        <v>5</v>
      </c>
      <c r="Z3208">
        <v>2</v>
      </c>
      <c r="AA3208">
        <v>5.3125</v>
      </c>
      <c r="AB3208">
        <v>2</v>
      </c>
      <c r="AG3208">
        <v>5</v>
      </c>
      <c r="AK3208">
        <v>1.0833330000000001</v>
      </c>
      <c r="AM3208">
        <v>4.3333329999999997</v>
      </c>
    </row>
    <row r="3209" spans="1:40" x14ac:dyDescent="0.2">
      <c r="A3209">
        <v>6443630</v>
      </c>
      <c r="C3209">
        <v>4</v>
      </c>
      <c r="D3209">
        <v>3</v>
      </c>
      <c r="G3209">
        <v>1</v>
      </c>
      <c r="H3209">
        <v>0.125</v>
      </c>
      <c r="I3209">
        <v>27.083334000000001</v>
      </c>
      <c r="J3209">
        <v>6</v>
      </c>
      <c r="K3209">
        <v>1</v>
      </c>
      <c r="Q3209">
        <v>2</v>
      </c>
      <c r="Y3209">
        <v>1</v>
      </c>
      <c r="Z3209">
        <v>1</v>
      </c>
      <c r="AB3209">
        <v>1</v>
      </c>
      <c r="AC3209">
        <v>1</v>
      </c>
      <c r="AH3209">
        <v>1</v>
      </c>
    </row>
    <row r="3210" spans="1:40" x14ac:dyDescent="0.2">
      <c r="A3210">
        <v>6443631</v>
      </c>
      <c r="D3210">
        <v>1</v>
      </c>
      <c r="I3210">
        <v>4.1666670000000003</v>
      </c>
      <c r="L3210">
        <v>2</v>
      </c>
      <c r="AG3210">
        <v>2</v>
      </c>
    </row>
    <row r="3211" spans="1:40" x14ac:dyDescent="0.2">
      <c r="A3211">
        <v>6443633</v>
      </c>
      <c r="B3211">
        <v>2</v>
      </c>
      <c r="C3211">
        <v>2</v>
      </c>
      <c r="D3211">
        <v>1</v>
      </c>
      <c r="I3211">
        <v>8.3333329999999997</v>
      </c>
      <c r="L3211">
        <v>2</v>
      </c>
      <c r="AG3211">
        <v>1</v>
      </c>
      <c r="AI3211">
        <v>2</v>
      </c>
      <c r="AK3211">
        <v>8.6666670000000003</v>
      </c>
    </row>
    <row r="3212" spans="1:40" x14ac:dyDescent="0.2">
      <c r="A3212">
        <v>6443634</v>
      </c>
      <c r="I3212">
        <v>10.416667</v>
      </c>
      <c r="J3212">
        <v>2</v>
      </c>
      <c r="AI3212">
        <v>1</v>
      </c>
      <c r="AN3212">
        <v>1</v>
      </c>
    </row>
    <row r="3213" spans="1:40" x14ac:dyDescent="0.2">
      <c r="A3213">
        <v>6443639</v>
      </c>
      <c r="F3213">
        <v>1</v>
      </c>
      <c r="G3213">
        <v>1.0833330000000001</v>
      </c>
      <c r="I3213">
        <v>12.500001000000001</v>
      </c>
      <c r="K3213">
        <v>1</v>
      </c>
      <c r="L3213">
        <v>3</v>
      </c>
      <c r="AK3213">
        <v>1.0833330000000001</v>
      </c>
      <c r="AM3213">
        <v>2.208367</v>
      </c>
    </row>
    <row r="3214" spans="1:40" x14ac:dyDescent="0.2">
      <c r="A3214">
        <v>6443641</v>
      </c>
      <c r="B3214">
        <v>15</v>
      </c>
      <c r="C3214">
        <v>10</v>
      </c>
      <c r="D3214">
        <v>15</v>
      </c>
      <c r="E3214">
        <v>16</v>
      </c>
      <c r="F3214">
        <v>5</v>
      </c>
      <c r="G3214">
        <v>41</v>
      </c>
      <c r="H3214">
        <v>1</v>
      </c>
      <c r="I3214">
        <v>75</v>
      </c>
      <c r="J3214">
        <v>5</v>
      </c>
      <c r="L3214">
        <v>15</v>
      </c>
      <c r="N3214">
        <v>1</v>
      </c>
      <c r="Q3214">
        <v>1</v>
      </c>
      <c r="Y3214">
        <v>1</v>
      </c>
      <c r="Z3214">
        <v>1</v>
      </c>
      <c r="AB3214">
        <v>1</v>
      </c>
      <c r="AG3214">
        <v>15.166667</v>
      </c>
      <c r="AH3214">
        <v>1</v>
      </c>
      <c r="AK3214">
        <v>10.833333</v>
      </c>
    </row>
    <row r="3215" spans="1:40" x14ac:dyDescent="0.2">
      <c r="A3215">
        <v>6443647</v>
      </c>
      <c r="D3215">
        <v>1</v>
      </c>
      <c r="I3215">
        <v>4.1666670000000003</v>
      </c>
      <c r="Y3215">
        <v>1</v>
      </c>
      <c r="Z3215">
        <v>2</v>
      </c>
      <c r="AA3215">
        <v>1.0625</v>
      </c>
      <c r="AB3215">
        <v>1</v>
      </c>
    </row>
    <row r="3216" spans="1:40" x14ac:dyDescent="0.2">
      <c r="A3216">
        <v>6443648</v>
      </c>
      <c r="D3216">
        <v>1</v>
      </c>
      <c r="E3216">
        <v>0</v>
      </c>
      <c r="G3216">
        <v>2.1666669999999999</v>
      </c>
      <c r="H3216">
        <v>1</v>
      </c>
      <c r="I3216">
        <v>2.0833330000000001</v>
      </c>
      <c r="K3216">
        <v>3</v>
      </c>
      <c r="Z3216">
        <v>1</v>
      </c>
      <c r="AB3216">
        <v>1</v>
      </c>
      <c r="AG3216">
        <v>1.0833330000000001</v>
      </c>
      <c r="AH3216">
        <v>1</v>
      </c>
      <c r="AI3216">
        <v>0.55555600000000005</v>
      </c>
    </row>
    <row r="3217" spans="1:41" x14ac:dyDescent="0.2">
      <c r="A3217">
        <v>6443652</v>
      </c>
      <c r="E3217">
        <v>1</v>
      </c>
      <c r="F3217">
        <v>1</v>
      </c>
      <c r="K3217">
        <v>2</v>
      </c>
      <c r="Y3217">
        <v>1</v>
      </c>
      <c r="Z3217">
        <v>1</v>
      </c>
      <c r="AB3217">
        <v>2</v>
      </c>
      <c r="AC3217">
        <v>0.5</v>
      </c>
      <c r="AG3217">
        <v>1</v>
      </c>
      <c r="AI3217">
        <v>2</v>
      </c>
      <c r="AM3217">
        <v>2.1666669999999999</v>
      </c>
    </row>
    <row r="3218" spans="1:41" x14ac:dyDescent="0.2">
      <c r="A3218">
        <v>6443653</v>
      </c>
      <c r="B3218">
        <v>2</v>
      </c>
      <c r="D3218">
        <v>1</v>
      </c>
      <c r="E3218">
        <v>1</v>
      </c>
      <c r="F3218">
        <v>1</v>
      </c>
      <c r="G3218">
        <v>4.1666670000000003</v>
      </c>
      <c r="I3218">
        <v>3.0833330000000001</v>
      </c>
      <c r="J3218">
        <v>1</v>
      </c>
      <c r="K3218">
        <v>1</v>
      </c>
      <c r="L3218">
        <v>2</v>
      </c>
      <c r="Z3218">
        <v>1</v>
      </c>
      <c r="AB3218">
        <v>2</v>
      </c>
      <c r="AH3218">
        <v>1</v>
      </c>
      <c r="AK3218">
        <v>1.0833330000000001</v>
      </c>
    </row>
    <row r="3219" spans="1:41" x14ac:dyDescent="0.2">
      <c r="A3219">
        <v>6443655</v>
      </c>
      <c r="E3219">
        <v>1</v>
      </c>
      <c r="F3219">
        <v>2</v>
      </c>
      <c r="H3219">
        <v>1</v>
      </c>
      <c r="I3219">
        <v>1</v>
      </c>
      <c r="J3219">
        <v>1</v>
      </c>
      <c r="K3219">
        <v>1</v>
      </c>
      <c r="Y3219">
        <v>1</v>
      </c>
      <c r="Z3219">
        <v>1</v>
      </c>
      <c r="AB3219">
        <v>1</v>
      </c>
      <c r="AG3219">
        <v>1.0833330000000001</v>
      </c>
      <c r="AH3219">
        <v>0.5</v>
      </c>
      <c r="AI3219">
        <v>3</v>
      </c>
      <c r="AM3219">
        <v>1.0833330000000001</v>
      </c>
    </row>
    <row r="3220" spans="1:41" x14ac:dyDescent="0.2">
      <c r="A3220">
        <v>6443660</v>
      </c>
      <c r="F3220">
        <v>6</v>
      </c>
      <c r="G3220">
        <v>13</v>
      </c>
      <c r="K3220">
        <v>5</v>
      </c>
      <c r="AK3220">
        <v>26</v>
      </c>
    </row>
    <row r="3221" spans="1:41" x14ac:dyDescent="0.2">
      <c r="A3221">
        <v>6443665</v>
      </c>
      <c r="B3221">
        <v>20</v>
      </c>
      <c r="D3221">
        <v>5</v>
      </c>
      <c r="E3221">
        <v>5</v>
      </c>
      <c r="G3221">
        <v>6.0833329999999997</v>
      </c>
      <c r="I3221">
        <v>27.083334000000001</v>
      </c>
      <c r="J3221">
        <v>5</v>
      </c>
      <c r="K3221">
        <v>1</v>
      </c>
      <c r="L3221">
        <v>15</v>
      </c>
      <c r="AH3221">
        <v>2</v>
      </c>
      <c r="AI3221">
        <v>1</v>
      </c>
      <c r="AK3221">
        <v>13</v>
      </c>
    </row>
    <row r="3222" spans="1:41" x14ac:dyDescent="0.2">
      <c r="A3222">
        <v>6443666</v>
      </c>
      <c r="I3222">
        <v>4.1666659999999993</v>
      </c>
      <c r="K3222">
        <v>0.5</v>
      </c>
      <c r="L3222">
        <v>8</v>
      </c>
      <c r="AB3222">
        <v>1</v>
      </c>
      <c r="AH3222">
        <v>1</v>
      </c>
      <c r="AK3222">
        <v>4.1700000000000001E-2</v>
      </c>
      <c r="AM3222">
        <v>4.1700000000000001E-2</v>
      </c>
    </row>
    <row r="3223" spans="1:41" x14ac:dyDescent="0.2">
      <c r="A3223">
        <v>6443668</v>
      </c>
      <c r="E3223">
        <v>0.5</v>
      </c>
      <c r="I3223">
        <v>6.25</v>
      </c>
      <c r="AB3223">
        <v>1</v>
      </c>
      <c r="AI3223">
        <v>1</v>
      </c>
      <c r="AK3223">
        <v>8.3400000000000002E-2</v>
      </c>
      <c r="AM3223">
        <v>4.1700000000000001E-2</v>
      </c>
    </row>
    <row r="3224" spans="1:41" x14ac:dyDescent="0.2">
      <c r="A3224">
        <v>6443669</v>
      </c>
      <c r="B3224">
        <v>0</v>
      </c>
      <c r="C3224">
        <v>5</v>
      </c>
      <c r="D3224">
        <v>5</v>
      </c>
      <c r="I3224">
        <v>6.25</v>
      </c>
      <c r="J3224">
        <v>10</v>
      </c>
      <c r="K3224">
        <v>1</v>
      </c>
      <c r="N3224">
        <v>0.25</v>
      </c>
      <c r="Q3224">
        <v>10.5</v>
      </c>
      <c r="V3224">
        <v>3</v>
      </c>
      <c r="X3224">
        <v>1</v>
      </c>
      <c r="Y3224">
        <v>6</v>
      </c>
      <c r="Z3224">
        <v>5</v>
      </c>
      <c r="AB3224">
        <v>1</v>
      </c>
      <c r="AC3224">
        <v>0.25</v>
      </c>
      <c r="AD3224">
        <v>0.5</v>
      </c>
      <c r="AE3224">
        <v>2</v>
      </c>
      <c r="AG3224">
        <v>2</v>
      </c>
      <c r="AH3224">
        <v>3</v>
      </c>
      <c r="AI3224">
        <v>7</v>
      </c>
      <c r="AN3224">
        <v>1</v>
      </c>
    </row>
    <row r="3225" spans="1:41" x14ac:dyDescent="0.2">
      <c r="A3225">
        <v>6443672</v>
      </c>
      <c r="B3225">
        <v>2</v>
      </c>
      <c r="G3225">
        <v>4.3333329999999997</v>
      </c>
      <c r="I3225">
        <v>4.1666670000000003</v>
      </c>
      <c r="J3225">
        <v>1</v>
      </c>
      <c r="K3225">
        <v>1</v>
      </c>
      <c r="N3225">
        <v>0.75</v>
      </c>
      <c r="Z3225">
        <v>1</v>
      </c>
      <c r="AB3225">
        <v>1</v>
      </c>
      <c r="AC3225">
        <v>0.25</v>
      </c>
      <c r="AH3225">
        <v>1</v>
      </c>
      <c r="AI3225">
        <v>1</v>
      </c>
      <c r="AK3225">
        <v>5.4166670000000003</v>
      </c>
    </row>
    <row r="3226" spans="1:41" x14ac:dyDescent="0.2">
      <c r="A3226">
        <v>6443673</v>
      </c>
      <c r="K3226">
        <v>4</v>
      </c>
      <c r="Q3226">
        <v>0.5</v>
      </c>
      <c r="U3226">
        <v>0.5</v>
      </c>
      <c r="X3226">
        <v>0.5</v>
      </c>
      <c r="Z3226">
        <v>0.5</v>
      </c>
      <c r="AG3226">
        <v>6</v>
      </c>
      <c r="AI3226">
        <v>2</v>
      </c>
      <c r="AK3226">
        <v>3.25</v>
      </c>
      <c r="AM3226">
        <v>4.3333330000000005</v>
      </c>
      <c r="AN3226">
        <v>0.5</v>
      </c>
    </row>
    <row r="3227" spans="1:41" x14ac:dyDescent="0.2">
      <c r="A3227">
        <v>6443674</v>
      </c>
      <c r="B3227">
        <v>8.0625</v>
      </c>
      <c r="D3227">
        <v>6</v>
      </c>
      <c r="E3227">
        <v>8</v>
      </c>
      <c r="F3227">
        <v>14</v>
      </c>
      <c r="G3227">
        <v>4.3333329999999997</v>
      </c>
      <c r="I3227">
        <v>10.416665999999999</v>
      </c>
      <c r="J3227">
        <v>5</v>
      </c>
      <c r="K3227">
        <v>8</v>
      </c>
      <c r="L3227">
        <v>7</v>
      </c>
      <c r="N3227">
        <v>0.25</v>
      </c>
      <c r="Y3227">
        <v>2</v>
      </c>
      <c r="Z3227">
        <v>8</v>
      </c>
      <c r="AA3227">
        <v>1.0625</v>
      </c>
      <c r="AB3227">
        <v>3</v>
      </c>
      <c r="AC3227">
        <v>1</v>
      </c>
      <c r="AG3227">
        <v>2</v>
      </c>
      <c r="AH3227">
        <v>2</v>
      </c>
      <c r="AK3227">
        <v>1.0833330000000001</v>
      </c>
      <c r="AM3227">
        <v>1.0833330000000001</v>
      </c>
      <c r="AN3227">
        <v>2</v>
      </c>
    </row>
    <row r="3228" spans="1:41" x14ac:dyDescent="0.2">
      <c r="A3228">
        <v>6443675</v>
      </c>
      <c r="B3228">
        <v>1</v>
      </c>
      <c r="F3228">
        <v>2</v>
      </c>
      <c r="G3228">
        <v>1.0833330000000001</v>
      </c>
      <c r="I3228">
        <v>2.0833330000000001</v>
      </c>
      <c r="K3228">
        <v>2</v>
      </c>
      <c r="L3228">
        <v>1</v>
      </c>
      <c r="V3228">
        <v>0.5</v>
      </c>
      <c r="AC3228">
        <v>0.25</v>
      </c>
      <c r="AG3228">
        <v>1</v>
      </c>
      <c r="AK3228">
        <v>2.1666669999999999</v>
      </c>
    </row>
    <row r="3229" spans="1:41" x14ac:dyDescent="0.2">
      <c r="A3229">
        <v>6443676</v>
      </c>
      <c r="B3229">
        <v>2</v>
      </c>
      <c r="H3229">
        <v>1</v>
      </c>
      <c r="I3229">
        <v>2.0833330000000001</v>
      </c>
      <c r="J3229">
        <v>1</v>
      </c>
      <c r="K3229">
        <v>1</v>
      </c>
      <c r="Y3229">
        <v>1</v>
      </c>
      <c r="AB3229">
        <v>1</v>
      </c>
      <c r="AG3229">
        <v>2.0833330000000001</v>
      </c>
      <c r="AI3229">
        <v>1</v>
      </c>
      <c r="AK3229">
        <v>1.0833330000000001</v>
      </c>
    </row>
    <row r="3230" spans="1:41" x14ac:dyDescent="0.2">
      <c r="A3230">
        <v>6443677</v>
      </c>
      <c r="B3230">
        <v>5</v>
      </c>
      <c r="C3230">
        <v>2</v>
      </c>
      <c r="G3230">
        <v>18.416667</v>
      </c>
      <c r="I3230">
        <v>4.1666670000000003</v>
      </c>
      <c r="K3230">
        <v>1</v>
      </c>
    </row>
    <row r="3231" spans="1:41" x14ac:dyDescent="0.2">
      <c r="A3231">
        <v>6443679</v>
      </c>
      <c r="F3231">
        <v>5</v>
      </c>
      <c r="G3231">
        <v>5.4166670000000003</v>
      </c>
      <c r="H3231">
        <v>-1.125</v>
      </c>
      <c r="I3231">
        <v>8.3333329999999997</v>
      </c>
      <c r="J3231">
        <v>4</v>
      </c>
      <c r="K3231">
        <v>2</v>
      </c>
      <c r="Q3231">
        <v>2</v>
      </c>
      <c r="V3231">
        <v>0.25</v>
      </c>
      <c r="Z3231">
        <v>-2</v>
      </c>
      <c r="AB3231">
        <v>-1</v>
      </c>
      <c r="AI3231">
        <v>5</v>
      </c>
      <c r="AK3231">
        <v>9.7144514654701197E-17</v>
      </c>
      <c r="AO3231">
        <v>1</v>
      </c>
    </row>
    <row r="3232" spans="1:41" x14ac:dyDescent="0.2">
      <c r="A3232">
        <v>6443680</v>
      </c>
      <c r="B3232">
        <v>20</v>
      </c>
      <c r="D3232">
        <v>4</v>
      </c>
      <c r="E3232">
        <v>1</v>
      </c>
      <c r="F3232">
        <v>15</v>
      </c>
      <c r="G3232">
        <v>25</v>
      </c>
      <c r="H3232">
        <v>1.125</v>
      </c>
      <c r="I3232">
        <v>31.25</v>
      </c>
      <c r="J3232">
        <v>3</v>
      </c>
      <c r="K3232">
        <v>20</v>
      </c>
      <c r="L3232">
        <v>15</v>
      </c>
      <c r="Z3232">
        <v>1</v>
      </c>
      <c r="AG3232">
        <v>6</v>
      </c>
      <c r="AH3232">
        <v>1</v>
      </c>
      <c r="AI3232">
        <v>1</v>
      </c>
      <c r="AK3232">
        <v>52</v>
      </c>
    </row>
    <row r="3233" spans="1:42" x14ac:dyDescent="0.2">
      <c r="A3233">
        <v>6443683</v>
      </c>
      <c r="F3233">
        <v>3</v>
      </c>
      <c r="G3233">
        <v>4.3333329999999997</v>
      </c>
      <c r="I3233">
        <v>2</v>
      </c>
      <c r="J3233">
        <v>1</v>
      </c>
      <c r="K3233">
        <v>3</v>
      </c>
      <c r="L3233">
        <v>2</v>
      </c>
      <c r="Z3233">
        <v>1</v>
      </c>
      <c r="AB3233">
        <v>1</v>
      </c>
      <c r="AC3233">
        <v>0.5</v>
      </c>
      <c r="AG3233">
        <v>2</v>
      </c>
      <c r="AH3233">
        <v>1</v>
      </c>
      <c r="AI3233">
        <v>1</v>
      </c>
      <c r="AM3233">
        <v>2.1666669999999999</v>
      </c>
    </row>
    <row r="3234" spans="1:42" x14ac:dyDescent="0.2">
      <c r="A3234">
        <v>6443689</v>
      </c>
      <c r="E3234">
        <v>2</v>
      </c>
      <c r="F3234">
        <v>2</v>
      </c>
      <c r="G3234">
        <v>2.1666669999999999</v>
      </c>
      <c r="H3234">
        <v>1.125</v>
      </c>
      <c r="I3234">
        <v>2.0833330000000001</v>
      </c>
      <c r="K3234">
        <v>4</v>
      </c>
      <c r="L3234">
        <v>3</v>
      </c>
      <c r="N3234">
        <v>0.5</v>
      </c>
      <c r="U3234">
        <v>1</v>
      </c>
      <c r="Y3234">
        <v>1</v>
      </c>
      <c r="Z3234">
        <v>3</v>
      </c>
      <c r="AB3234">
        <v>1</v>
      </c>
      <c r="AG3234">
        <v>1</v>
      </c>
      <c r="AK3234">
        <v>1.0833330000000001</v>
      </c>
      <c r="AL3234">
        <v>1.0833330000000001</v>
      </c>
      <c r="AP3234">
        <v>1.125</v>
      </c>
    </row>
    <row r="3235" spans="1:42" x14ac:dyDescent="0.2">
      <c r="A3235">
        <v>6443690</v>
      </c>
      <c r="D3235">
        <v>1</v>
      </c>
      <c r="F3235">
        <v>4</v>
      </c>
      <c r="H3235">
        <v>1</v>
      </c>
      <c r="I3235">
        <v>4.1666659999999993</v>
      </c>
      <c r="J3235">
        <v>1</v>
      </c>
      <c r="K3235">
        <v>2</v>
      </c>
      <c r="L3235">
        <v>2</v>
      </c>
      <c r="U3235">
        <v>1</v>
      </c>
      <c r="V3235">
        <v>1</v>
      </c>
      <c r="X3235">
        <v>1</v>
      </c>
      <c r="Z3235">
        <v>1</v>
      </c>
      <c r="AG3235">
        <v>1.0833330000000001</v>
      </c>
      <c r="AH3235">
        <v>2</v>
      </c>
      <c r="AI3235">
        <v>2</v>
      </c>
      <c r="AK3235">
        <v>8.3334000000000005E-2</v>
      </c>
    </row>
    <row r="3236" spans="1:42" x14ac:dyDescent="0.2">
      <c r="A3236">
        <v>6443695</v>
      </c>
      <c r="B3236">
        <v>4</v>
      </c>
      <c r="D3236">
        <v>2</v>
      </c>
      <c r="E3236">
        <v>1</v>
      </c>
      <c r="F3236">
        <v>1</v>
      </c>
      <c r="G3236">
        <v>3</v>
      </c>
      <c r="I3236">
        <v>2.0833330000000001</v>
      </c>
      <c r="K3236">
        <v>6</v>
      </c>
      <c r="L3236">
        <v>3</v>
      </c>
      <c r="Y3236">
        <v>0.5</v>
      </c>
      <c r="Z3236">
        <v>1</v>
      </c>
      <c r="AB3236">
        <v>0.5</v>
      </c>
      <c r="AG3236">
        <v>0.5</v>
      </c>
      <c r="AH3236">
        <v>1</v>
      </c>
      <c r="AI3236">
        <v>1</v>
      </c>
      <c r="AM3236">
        <v>1.0833330000000001</v>
      </c>
    </row>
    <row r="3237" spans="1:42" x14ac:dyDescent="0.2">
      <c r="A3237">
        <v>6443696</v>
      </c>
      <c r="E3237">
        <v>1</v>
      </c>
      <c r="I3237">
        <v>4.1666659999999993</v>
      </c>
      <c r="K3237">
        <v>3</v>
      </c>
      <c r="L3237">
        <v>3</v>
      </c>
      <c r="AM3237">
        <v>1.0833330000000001</v>
      </c>
    </row>
    <row r="3238" spans="1:42" x14ac:dyDescent="0.2">
      <c r="A3238">
        <v>6443697</v>
      </c>
      <c r="E3238">
        <v>1</v>
      </c>
      <c r="G3238">
        <v>2.1666669999999999</v>
      </c>
      <c r="I3238">
        <v>5.1666659999999993</v>
      </c>
      <c r="J3238">
        <v>1</v>
      </c>
      <c r="K3238">
        <v>1</v>
      </c>
      <c r="L3238">
        <v>3</v>
      </c>
      <c r="Q3238">
        <v>0.5</v>
      </c>
      <c r="Y3238">
        <v>2</v>
      </c>
      <c r="Z3238">
        <v>6</v>
      </c>
      <c r="AA3238">
        <v>3.1875</v>
      </c>
      <c r="AB3238">
        <v>2</v>
      </c>
      <c r="AC3238">
        <v>1</v>
      </c>
      <c r="AG3238">
        <v>2.5</v>
      </c>
      <c r="AH3238">
        <v>1</v>
      </c>
      <c r="AI3238">
        <v>2</v>
      </c>
      <c r="AK3238">
        <v>1.0833330000000001</v>
      </c>
    </row>
    <row r="3239" spans="1:42" x14ac:dyDescent="0.2">
      <c r="A3239">
        <v>6443698</v>
      </c>
      <c r="D3239">
        <v>1</v>
      </c>
      <c r="AB3239">
        <v>1</v>
      </c>
    </row>
    <row r="3240" spans="1:42" x14ac:dyDescent="0.2">
      <c r="A3240">
        <v>6443701</v>
      </c>
      <c r="B3240">
        <v>50</v>
      </c>
      <c r="C3240">
        <v>504</v>
      </c>
      <c r="D3240">
        <v>19</v>
      </c>
      <c r="E3240">
        <v>25</v>
      </c>
      <c r="F3240">
        <v>40</v>
      </c>
      <c r="G3240">
        <v>378.25</v>
      </c>
      <c r="H3240">
        <v>1</v>
      </c>
      <c r="I3240">
        <v>1337.5833299999999</v>
      </c>
      <c r="J3240">
        <v>75</v>
      </c>
      <c r="K3240">
        <v>25</v>
      </c>
      <c r="L3240">
        <v>30</v>
      </c>
      <c r="Q3240">
        <v>10</v>
      </c>
      <c r="Y3240">
        <v>1</v>
      </c>
      <c r="Z3240">
        <v>49</v>
      </c>
      <c r="AB3240">
        <v>50</v>
      </c>
      <c r="AC3240">
        <v>1</v>
      </c>
      <c r="AG3240">
        <v>76.083332999999996</v>
      </c>
      <c r="AH3240">
        <v>15</v>
      </c>
      <c r="AI3240">
        <v>10</v>
      </c>
      <c r="AK3240">
        <v>130.000001</v>
      </c>
    </row>
    <row r="3241" spans="1:42" x14ac:dyDescent="0.2">
      <c r="A3241">
        <v>6443703</v>
      </c>
      <c r="F3241">
        <v>1</v>
      </c>
      <c r="I3241">
        <v>3.0833330000000001</v>
      </c>
      <c r="K3241">
        <v>1</v>
      </c>
      <c r="AG3241">
        <v>2.5</v>
      </c>
      <c r="AI3241">
        <v>1</v>
      </c>
      <c r="AM3241">
        <v>2.1666669999999999</v>
      </c>
    </row>
    <row r="3242" spans="1:42" x14ac:dyDescent="0.2">
      <c r="A3242">
        <v>6443705</v>
      </c>
      <c r="D3242">
        <v>10</v>
      </c>
      <c r="E3242">
        <v>11</v>
      </c>
      <c r="F3242">
        <v>15</v>
      </c>
      <c r="G3242">
        <v>106.5</v>
      </c>
      <c r="H3242">
        <v>2</v>
      </c>
      <c r="I3242">
        <v>22.916667</v>
      </c>
      <c r="J3242">
        <v>2</v>
      </c>
      <c r="K3242">
        <v>9</v>
      </c>
      <c r="L3242">
        <v>14</v>
      </c>
      <c r="N3242">
        <v>1</v>
      </c>
      <c r="U3242">
        <v>1</v>
      </c>
      <c r="X3242">
        <v>1</v>
      </c>
      <c r="Z3242">
        <v>6</v>
      </c>
      <c r="AC3242">
        <v>2</v>
      </c>
      <c r="AG3242">
        <v>0.25</v>
      </c>
      <c r="AH3242">
        <v>2</v>
      </c>
      <c r="AI3242">
        <v>3</v>
      </c>
      <c r="AK3242">
        <v>2.1666670000000003</v>
      </c>
      <c r="AN3242">
        <v>1</v>
      </c>
    </row>
    <row r="3243" spans="1:42" x14ac:dyDescent="0.2">
      <c r="A3243">
        <v>6443706</v>
      </c>
      <c r="B3243">
        <v>4</v>
      </c>
      <c r="E3243">
        <v>3</v>
      </c>
      <c r="H3243">
        <v>1</v>
      </c>
      <c r="L3243">
        <v>1</v>
      </c>
      <c r="N3243">
        <v>1</v>
      </c>
      <c r="U3243">
        <v>1</v>
      </c>
      <c r="V3243">
        <v>1</v>
      </c>
      <c r="X3243">
        <v>0.33333299999999999</v>
      </c>
      <c r="AG3243">
        <v>2.0833330000000001</v>
      </c>
      <c r="AH3243">
        <v>3</v>
      </c>
      <c r="AI3243">
        <v>0.111111</v>
      </c>
      <c r="AK3243">
        <v>1.0833330000000001</v>
      </c>
      <c r="AM3243">
        <v>4.1667000000000003E-2</v>
      </c>
    </row>
    <row r="3244" spans="1:42" x14ac:dyDescent="0.2">
      <c r="A3244">
        <v>6443707</v>
      </c>
      <c r="C3244">
        <v>8</v>
      </c>
      <c r="E3244">
        <v>3</v>
      </c>
      <c r="F3244">
        <v>10</v>
      </c>
      <c r="G3244">
        <v>52.166665999999999</v>
      </c>
      <c r="H3244">
        <v>1</v>
      </c>
      <c r="I3244">
        <v>62.500000000000021</v>
      </c>
      <c r="J3244">
        <v>5</v>
      </c>
      <c r="K3244">
        <v>8</v>
      </c>
      <c r="L3244">
        <v>15</v>
      </c>
      <c r="N3244">
        <v>0.25</v>
      </c>
      <c r="Q3244">
        <v>5</v>
      </c>
      <c r="Y3244">
        <v>0.33333299999999999</v>
      </c>
      <c r="AE3244">
        <v>2</v>
      </c>
      <c r="AG3244">
        <v>9.0833329999999997</v>
      </c>
      <c r="AH3244">
        <v>3</v>
      </c>
      <c r="AK3244">
        <v>39</v>
      </c>
    </row>
    <row r="3245" spans="1:42" x14ac:dyDescent="0.2">
      <c r="A3245">
        <v>6443710</v>
      </c>
      <c r="H3245">
        <v>2</v>
      </c>
      <c r="I3245">
        <v>12.5</v>
      </c>
      <c r="J3245">
        <v>3</v>
      </c>
      <c r="K3245">
        <v>1</v>
      </c>
      <c r="L3245">
        <v>4</v>
      </c>
      <c r="AG3245">
        <v>3.1666669999999999</v>
      </c>
      <c r="AH3245">
        <v>3</v>
      </c>
      <c r="AK3245">
        <v>2.1666669999999999</v>
      </c>
    </row>
    <row r="3246" spans="1:42" x14ac:dyDescent="0.2">
      <c r="A3246">
        <v>6443714</v>
      </c>
      <c r="B3246">
        <v>1</v>
      </c>
      <c r="C3246">
        <v>8</v>
      </c>
      <c r="F3246">
        <v>5</v>
      </c>
      <c r="G3246">
        <v>8.5</v>
      </c>
      <c r="I3246">
        <v>29.166667</v>
      </c>
      <c r="J3246">
        <v>3</v>
      </c>
      <c r="K3246">
        <v>4</v>
      </c>
      <c r="L3246">
        <v>15</v>
      </c>
      <c r="N3246">
        <v>1</v>
      </c>
      <c r="Q3246">
        <v>3</v>
      </c>
      <c r="AG3246">
        <v>1</v>
      </c>
      <c r="AH3246">
        <v>1</v>
      </c>
      <c r="AI3246">
        <v>1</v>
      </c>
      <c r="AK3246">
        <v>20.583333</v>
      </c>
    </row>
    <row r="3247" spans="1:42" x14ac:dyDescent="0.2">
      <c r="A3247">
        <v>6443715</v>
      </c>
      <c r="C3247">
        <v>10</v>
      </c>
      <c r="H3247">
        <v>1</v>
      </c>
      <c r="I3247">
        <v>12.5</v>
      </c>
      <c r="Q3247">
        <v>2</v>
      </c>
      <c r="Y3247">
        <v>1</v>
      </c>
      <c r="AG3247">
        <v>8.3333000000000004E-2</v>
      </c>
      <c r="AH3247">
        <v>5</v>
      </c>
      <c r="AN3247">
        <v>1</v>
      </c>
    </row>
    <row r="3248" spans="1:42" x14ac:dyDescent="0.2">
      <c r="A3248">
        <v>6443717</v>
      </c>
      <c r="C3248">
        <v>15</v>
      </c>
      <c r="D3248">
        <v>10</v>
      </c>
      <c r="G3248">
        <v>5.4166670000000003</v>
      </c>
      <c r="U3248">
        <v>2</v>
      </c>
      <c r="V3248">
        <v>15</v>
      </c>
      <c r="Z3248">
        <v>1</v>
      </c>
      <c r="AB3248">
        <v>1</v>
      </c>
      <c r="AG3248">
        <v>5</v>
      </c>
      <c r="AH3248">
        <v>20</v>
      </c>
    </row>
    <row r="3249" spans="1:40" x14ac:dyDescent="0.2">
      <c r="A3249">
        <v>6443722</v>
      </c>
      <c r="D3249">
        <v>1</v>
      </c>
      <c r="J3249">
        <v>1</v>
      </c>
      <c r="K3249">
        <v>2</v>
      </c>
      <c r="L3249">
        <v>1</v>
      </c>
      <c r="AC3249">
        <v>0.25</v>
      </c>
    </row>
    <row r="3250" spans="1:40" x14ac:dyDescent="0.2">
      <c r="A3250">
        <v>6443725</v>
      </c>
      <c r="E3250">
        <v>7</v>
      </c>
      <c r="F3250">
        <v>5</v>
      </c>
      <c r="H3250">
        <v>1</v>
      </c>
      <c r="I3250">
        <v>2.0833330000000001</v>
      </c>
      <c r="J3250">
        <v>1</v>
      </c>
      <c r="K3250">
        <v>20</v>
      </c>
      <c r="Q3250">
        <v>1</v>
      </c>
      <c r="V3250">
        <v>11</v>
      </c>
      <c r="Y3250">
        <v>1</v>
      </c>
      <c r="AG3250">
        <v>15.083333</v>
      </c>
      <c r="AH3250">
        <v>30</v>
      </c>
      <c r="AI3250">
        <v>31</v>
      </c>
      <c r="AK3250">
        <v>9.7144514654701197E-17</v>
      </c>
    </row>
    <row r="3251" spans="1:40" x14ac:dyDescent="0.2">
      <c r="A3251">
        <v>6443726</v>
      </c>
      <c r="B3251">
        <v>3</v>
      </c>
      <c r="F3251">
        <v>3</v>
      </c>
      <c r="G3251">
        <v>3.25</v>
      </c>
      <c r="H3251">
        <v>2.25</v>
      </c>
      <c r="I3251">
        <v>3.0833330000000001</v>
      </c>
      <c r="J3251">
        <v>3</v>
      </c>
      <c r="K3251">
        <v>3</v>
      </c>
      <c r="L3251">
        <v>3</v>
      </c>
      <c r="Q3251">
        <v>0.5</v>
      </c>
      <c r="V3251">
        <v>1</v>
      </c>
      <c r="Z3251">
        <v>1</v>
      </c>
      <c r="AB3251">
        <v>1</v>
      </c>
      <c r="AC3251">
        <v>1</v>
      </c>
      <c r="AG3251">
        <v>1</v>
      </c>
      <c r="AH3251">
        <v>1</v>
      </c>
      <c r="AI3251">
        <v>1</v>
      </c>
    </row>
    <row r="3252" spans="1:40" x14ac:dyDescent="0.2">
      <c r="A3252">
        <v>6443727</v>
      </c>
      <c r="B3252">
        <v>10</v>
      </c>
      <c r="G3252">
        <v>2</v>
      </c>
      <c r="I3252">
        <v>2.0833330000000001</v>
      </c>
      <c r="L3252">
        <v>2</v>
      </c>
      <c r="AG3252">
        <v>4</v>
      </c>
      <c r="AI3252">
        <v>1</v>
      </c>
      <c r="AK3252">
        <v>1.0833330000000001</v>
      </c>
    </row>
    <row r="3253" spans="1:40" x14ac:dyDescent="0.2">
      <c r="A3253">
        <v>6443728</v>
      </c>
      <c r="B3253">
        <v>5</v>
      </c>
      <c r="D3253">
        <v>1</v>
      </c>
      <c r="F3253">
        <v>2</v>
      </c>
      <c r="G3253">
        <v>10</v>
      </c>
      <c r="H3253">
        <v>1</v>
      </c>
      <c r="I3253">
        <v>16.666667</v>
      </c>
      <c r="J3253">
        <v>8</v>
      </c>
      <c r="K3253">
        <v>2</v>
      </c>
      <c r="L3253">
        <v>10</v>
      </c>
      <c r="Q3253">
        <v>1</v>
      </c>
      <c r="Y3253">
        <v>0.16669999999999999</v>
      </c>
      <c r="AE3253">
        <v>1</v>
      </c>
      <c r="AG3253">
        <v>1.0833330000000001</v>
      </c>
      <c r="AK3253">
        <v>5.4166670000000003</v>
      </c>
    </row>
    <row r="3254" spans="1:40" x14ac:dyDescent="0.2">
      <c r="A3254">
        <v>6443729</v>
      </c>
      <c r="B3254">
        <v>2</v>
      </c>
      <c r="D3254">
        <v>1</v>
      </c>
      <c r="I3254">
        <v>2.0833330000000001</v>
      </c>
      <c r="K3254">
        <v>1</v>
      </c>
      <c r="L3254">
        <v>4</v>
      </c>
      <c r="Z3254">
        <v>1</v>
      </c>
      <c r="AB3254">
        <v>1</v>
      </c>
      <c r="AM3254">
        <v>1.0833330000000001</v>
      </c>
    </row>
    <row r="3255" spans="1:40" x14ac:dyDescent="0.2">
      <c r="A3255">
        <v>6443732</v>
      </c>
      <c r="J3255">
        <v>2</v>
      </c>
      <c r="K3255">
        <v>6</v>
      </c>
      <c r="L3255">
        <v>5</v>
      </c>
      <c r="Z3255">
        <v>2</v>
      </c>
      <c r="AB3255">
        <v>2</v>
      </c>
      <c r="AG3255">
        <v>2</v>
      </c>
    </row>
    <row r="3256" spans="1:40" x14ac:dyDescent="0.2">
      <c r="A3256">
        <v>6443733</v>
      </c>
      <c r="B3256">
        <v>5</v>
      </c>
      <c r="E3256">
        <v>1</v>
      </c>
      <c r="G3256">
        <v>6</v>
      </c>
      <c r="I3256">
        <v>6.25</v>
      </c>
      <c r="L3256">
        <v>10</v>
      </c>
      <c r="V3256">
        <v>2</v>
      </c>
      <c r="Z3256">
        <v>1</v>
      </c>
      <c r="AB3256">
        <v>1</v>
      </c>
      <c r="AC3256">
        <v>1</v>
      </c>
      <c r="AG3256">
        <v>2</v>
      </c>
      <c r="AH3256">
        <v>2</v>
      </c>
      <c r="AI3256">
        <v>0.222222</v>
      </c>
    </row>
    <row r="3257" spans="1:40" x14ac:dyDescent="0.2">
      <c r="A3257">
        <v>6443736</v>
      </c>
      <c r="B3257">
        <v>4</v>
      </c>
      <c r="I3257">
        <v>6.25</v>
      </c>
      <c r="AI3257">
        <v>1</v>
      </c>
    </row>
    <row r="3258" spans="1:40" x14ac:dyDescent="0.2">
      <c r="A3258">
        <v>6443740</v>
      </c>
      <c r="B3258">
        <v>3</v>
      </c>
      <c r="D3258">
        <v>1</v>
      </c>
      <c r="E3258">
        <v>1</v>
      </c>
      <c r="G3258">
        <v>1.0833330000000001</v>
      </c>
      <c r="I3258">
        <v>6.25</v>
      </c>
      <c r="AG3258">
        <v>1</v>
      </c>
      <c r="AK3258">
        <v>1.0833330000000001</v>
      </c>
    </row>
    <row r="3259" spans="1:40" x14ac:dyDescent="0.2">
      <c r="A3259">
        <v>6443741</v>
      </c>
      <c r="B3259">
        <v>4</v>
      </c>
      <c r="C3259">
        <v>1</v>
      </c>
      <c r="G3259">
        <v>4.1666670000000003</v>
      </c>
      <c r="I3259">
        <v>12.500001000000001</v>
      </c>
      <c r="K3259">
        <v>1</v>
      </c>
      <c r="L3259">
        <v>1</v>
      </c>
      <c r="Z3259">
        <v>1</v>
      </c>
      <c r="AA3259">
        <v>4.25</v>
      </c>
      <c r="AB3259">
        <v>3</v>
      </c>
      <c r="AI3259">
        <v>0.44444400000000001</v>
      </c>
      <c r="AK3259">
        <v>3.25</v>
      </c>
      <c r="AM3259">
        <v>2.1666669999999999</v>
      </c>
    </row>
    <row r="3260" spans="1:40" x14ac:dyDescent="0.2">
      <c r="A3260">
        <v>6443742</v>
      </c>
      <c r="B3260">
        <v>2</v>
      </c>
      <c r="C3260">
        <v>3</v>
      </c>
      <c r="D3260">
        <v>3</v>
      </c>
      <c r="E3260">
        <v>1</v>
      </c>
      <c r="G3260">
        <v>3.25</v>
      </c>
      <c r="I3260">
        <v>2.0833330000000001</v>
      </c>
      <c r="K3260">
        <v>1</v>
      </c>
      <c r="L3260">
        <v>4</v>
      </c>
      <c r="Y3260">
        <v>0</v>
      </c>
      <c r="Z3260">
        <v>6</v>
      </c>
      <c r="AA3260">
        <v>4.25</v>
      </c>
      <c r="AB3260">
        <v>1</v>
      </c>
      <c r="AH3260">
        <v>0</v>
      </c>
      <c r="AI3260">
        <v>5</v>
      </c>
      <c r="AL3260">
        <v>1</v>
      </c>
    </row>
    <row r="3261" spans="1:40" x14ac:dyDescent="0.2">
      <c r="A3261">
        <v>6443745</v>
      </c>
      <c r="B3261">
        <v>1</v>
      </c>
      <c r="C3261">
        <v>1</v>
      </c>
      <c r="D3261">
        <v>2</v>
      </c>
      <c r="G3261">
        <v>1</v>
      </c>
      <c r="I3261">
        <v>4.1666670000000003</v>
      </c>
      <c r="K3261">
        <v>1</v>
      </c>
      <c r="Z3261">
        <v>1</v>
      </c>
      <c r="AA3261">
        <v>1.0625</v>
      </c>
      <c r="AB3261">
        <v>1</v>
      </c>
      <c r="AI3261">
        <v>4</v>
      </c>
    </row>
    <row r="3262" spans="1:40" x14ac:dyDescent="0.2">
      <c r="A3262">
        <v>6443746</v>
      </c>
      <c r="D3262">
        <v>2</v>
      </c>
      <c r="E3262">
        <v>3</v>
      </c>
      <c r="F3262">
        <v>1</v>
      </c>
      <c r="G3262">
        <v>4</v>
      </c>
      <c r="I3262">
        <v>8.3333329999999997</v>
      </c>
      <c r="J3262">
        <v>2</v>
      </c>
      <c r="K3262">
        <v>2</v>
      </c>
      <c r="L3262">
        <v>1</v>
      </c>
      <c r="N3262">
        <v>0.5</v>
      </c>
      <c r="Q3262">
        <v>3</v>
      </c>
      <c r="T3262">
        <v>0.25</v>
      </c>
      <c r="V3262">
        <v>2.5</v>
      </c>
      <c r="X3262">
        <v>0.5</v>
      </c>
      <c r="Y3262">
        <v>1</v>
      </c>
      <c r="Z3262">
        <v>5</v>
      </c>
      <c r="AC3262">
        <v>1</v>
      </c>
      <c r="AG3262">
        <v>1</v>
      </c>
      <c r="AH3262">
        <v>4</v>
      </c>
      <c r="AI3262">
        <v>1</v>
      </c>
      <c r="AN3262">
        <v>1</v>
      </c>
    </row>
    <row r="3263" spans="1:40" x14ac:dyDescent="0.2">
      <c r="A3263">
        <v>6443747</v>
      </c>
      <c r="D3263">
        <v>1</v>
      </c>
      <c r="F3263">
        <v>3</v>
      </c>
      <c r="I3263">
        <v>4.1666659999999993</v>
      </c>
      <c r="K3263">
        <v>2</v>
      </c>
      <c r="L3263">
        <v>2</v>
      </c>
      <c r="AI3263">
        <v>1</v>
      </c>
      <c r="AK3263">
        <v>5.4166670000000003</v>
      </c>
    </row>
    <row r="3264" spans="1:40" x14ac:dyDescent="0.2">
      <c r="A3264">
        <v>6443750</v>
      </c>
      <c r="B3264">
        <v>5</v>
      </c>
      <c r="D3264">
        <v>5</v>
      </c>
      <c r="E3264">
        <v>5</v>
      </c>
      <c r="F3264">
        <v>3</v>
      </c>
      <c r="G3264">
        <v>15</v>
      </c>
      <c r="H3264">
        <v>1</v>
      </c>
      <c r="K3264">
        <v>8</v>
      </c>
      <c r="L3264">
        <v>5</v>
      </c>
      <c r="Z3264">
        <v>1</v>
      </c>
      <c r="AB3264">
        <v>1</v>
      </c>
      <c r="AG3264">
        <v>2.0833330000000001</v>
      </c>
      <c r="AI3264">
        <v>3</v>
      </c>
    </row>
    <row r="3265" spans="1:39" x14ac:dyDescent="0.2">
      <c r="A3265">
        <v>6443752</v>
      </c>
      <c r="Z3265">
        <v>2</v>
      </c>
      <c r="AB3265">
        <v>2</v>
      </c>
      <c r="AI3265">
        <v>5</v>
      </c>
    </row>
    <row r="3266" spans="1:39" x14ac:dyDescent="0.2">
      <c r="A3266">
        <v>6443759</v>
      </c>
      <c r="G3266">
        <v>1.0833330000000001</v>
      </c>
      <c r="I3266">
        <v>1</v>
      </c>
      <c r="L3266">
        <v>1</v>
      </c>
    </row>
    <row r="3267" spans="1:39" x14ac:dyDescent="0.2">
      <c r="A3267">
        <v>6443762</v>
      </c>
      <c r="I3267">
        <v>50</v>
      </c>
      <c r="J3267">
        <v>20</v>
      </c>
      <c r="N3267">
        <v>1</v>
      </c>
      <c r="Z3267">
        <v>100</v>
      </c>
      <c r="AA3267">
        <v>170</v>
      </c>
      <c r="AB3267">
        <v>100</v>
      </c>
      <c r="AC3267">
        <v>7</v>
      </c>
      <c r="AG3267">
        <v>35</v>
      </c>
    </row>
    <row r="3268" spans="1:39" x14ac:dyDescent="0.2">
      <c r="A3268">
        <v>6443764</v>
      </c>
      <c r="B3268">
        <v>2</v>
      </c>
      <c r="G3268">
        <v>2.0833330000000001</v>
      </c>
      <c r="L3268">
        <v>3</v>
      </c>
      <c r="Z3268">
        <v>3</v>
      </c>
      <c r="AB3268">
        <v>1</v>
      </c>
      <c r="AC3268">
        <v>0.5</v>
      </c>
    </row>
    <row r="3269" spans="1:39" x14ac:dyDescent="0.2">
      <c r="A3269">
        <v>6443769</v>
      </c>
      <c r="B3269">
        <v>2</v>
      </c>
      <c r="E3269">
        <v>20</v>
      </c>
      <c r="G3269">
        <v>55.250000000000007</v>
      </c>
      <c r="I3269">
        <v>18.75</v>
      </c>
      <c r="K3269">
        <v>5</v>
      </c>
      <c r="L3269">
        <v>5</v>
      </c>
      <c r="Q3269">
        <v>1</v>
      </c>
      <c r="AH3269">
        <v>7</v>
      </c>
    </row>
    <row r="3270" spans="1:39" x14ac:dyDescent="0.2">
      <c r="A3270">
        <v>6443774</v>
      </c>
      <c r="B3270">
        <v>2</v>
      </c>
      <c r="C3270">
        <v>1</v>
      </c>
      <c r="D3270">
        <v>2</v>
      </c>
      <c r="G3270">
        <v>2.1666669999999999</v>
      </c>
      <c r="I3270">
        <v>5.1666659999999993</v>
      </c>
      <c r="K3270">
        <v>1</v>
      </c>
      <c r="AG3270">
        <v>1</v>
      </c>
      <c r="AK3270">
        <v>1.0833330000000001</v>
      </c>
    </row>
    <row r="3271" spans="1:39" x14ac:dyDescent="0.2">
      <c r="A3271">
        <v>6443776</v>
      </c>
      <c r="D3271">
        <v>1</v>
      </c>
      <c r="G3271">
        <v>2.1666669999999999</v>
      </c>
      <c r="I3271">
        <v>2.0833330000000001</v>
      </c>
      <c r="K3271">
        <v>1</v>
      </c>
    </row>
    <row r="3272" spans="1:39" x14ac:dyDescent="0.2">
      <c r="A3272">
        <v>6443777</v>
      </c>
      <c r="C3272">
        <v>8</v>
      </c>
      <c r="D3272">
        <v>1</v>
      </c>
      <c r="E3272">
        <v>0.7916669999999999</v>
      </c>
      <c r="F3272">
        <v>5</v>
      </c>
      <c r="G3272">
        <v>24.666665999999999</v>
      </c>
      <c r="H3272">
        <v>2</v>
      </c>
      <c r="I3272">
        <v>30.250001000000001</v>
      </c>
      <c r="J3272">
        <v>1</v>
      </c>
      <c r="K3272">
        <v>3</v>
      </c>
      <c r="L3272">
        <v>5</v>
      </c>
      <c r="Z3272">
        <v>10</v>
      </c>
      <c r="AA3272">
        <v>15.9375</v>
      </c>
      <c r="AB3272">
        <v>12</v>
      </c>
      <c r="AC3272">
        <v>0</v>
      </c>
      <c r="AG3272">
        <v>0.16666700000000001</v>
      </c>
      <c r="AI3272">
        <v>2</v>
      </c>
      <c r="AK3272">
        <v>-1.0833330000000001</v>
      </c>
      <c r="AL3272">
        <v>2</v>
      </c>
    </row>
    <row r="3273" spans="1:39" x14ac:dyDescent="0.2">
      <c r="A3273">
        <v>6443778</v>
      </c>
      <c r="B3273">
        <v>1</v>
      </c>
      <c r="G3273">
        <v>4.1666670000000003</v>
      </c>
      <c r="H3273">
        <v>1</v>
      </c>
      <c r="I3273">
        <v>2.0833330000000001</v>
      </c>
      <c r="K3273">
        <v>7</v>
      </c>
      <c r="L3273">
        <v>3</v>
      </c>
      <c r="Q3273">
        <v>1</v>
      </c>
      <c r="Y3273">
        <v>1</v>
      </c>
      <c r="Z3273">
        <v>1</v>
      </c>
      <c r="AB3273">
        <v>1</v>
      </c>
      <c r="AG3273">
        <v>8.3333000000000004E-2</v>
      </c>
      <c r="AK3273">
        <v>2.1666669999999999</v>
      </c>
      <c r="AM3273">
        <v>2.1666669999999999</v>
      </c>
    </row>
    <row r="3274" spans="1:39" x14ac:dyDescent="0.2">
      <c r="A3274">
        <v>6443780</v>
      </c>
      <c r="B3274">
        <v>16</v>
      </c>
      <c r="C3274">
        <v>53</v>
      </c>
      <c r="E3274">
        <v>-1</v>
      </c>
      <c r="F3274">
        <v>25</v>
      </c>
      <c r="G3274">
        <v>152</v>
      </c>
      <c r="H3274">
        <v>5</v>
      </c>
      <c r="I3274">
        <v>26</v>
      </c>
      <c r="K3274">
        <v>37</v>
      </c>
      <c r="L3274">
        <v>1</v>
      </c>
      <c r="Q3274">
        <v>7</v>
      </c>
      <c r="V3274">
        <v>3</v>
      </c>
      <c r="Z3274">
        <v>3</v>
      </c>
      <c r="AB3274">
        <v>2</v>
      </c>
      <c r="AG3274">
        <v>42.416666999999997</v>
      </c>
      <c r="AH3274">
        <v>20</v>
      </c>
      <c r="AI3274">
        <v>60</v>
      </c>
      <c r="AK3274">
        <v>26</v>
      </c>
    </row>
    <row r="3275" spans="1:39" x14ac:dyDescent="0.2">
      <c r="A3275">
        <v>6443782</v>
      </c>
      <c r="C3275">
        <v>4</v>
      </c>
      <c r="D3275">
        <v>1</v>
      </c>
      <c r="E3275">
        <v>1</v>
      </c>
      <c r="F3275">
        <v>3</v>
      </c>
      <c r="G3275">
        <v>2.1666669999999999</v>
      </c>
      <c r="I3275">
        <v>10.416664999999998</v>
      </c>
      <c r="K3275">
        <v>2</v>
      </c>
      <c r="L3275">
        <v>4</v>
      </c>
      <c r="Z3275">
        <v>1</v>
      </c>
      <c r="AG3275">
        <v>1</v>
      </c>
      <c r="AI3275">
        <v>1</v>
      </c>
      <c r="AK3275">
        <v>4.3333340000000007</v>
      </c>
    </row>
    <row r="3276" spans="1:39" x14ac:dyDescent="0.2">
      <c r="A3276">
        <v>6443784</v>
      </c>
      <c r="D3276">
        <v>1</v>
      </c>
      <c r="V3276">
        <v>0.25</v>
      </c>
      <c r="X3276">
        <v>2</v>
      </c>
      <c r="AG3276">
        <v>1</v>
      </c>
      <c r="AI3276">
        <v>1</v>
      </c>
      <c r="AM3276">
        <v>1.0833330000000001</v>
      </c>
    </row>
    <row r="3277" spans="1:39" x14ac:dyDescent="0.2">
      <c r="A3277">
        <v>6443786</v>
      </c>
      <c r="B3277">
        <v>1</v>
      </c>
      <c r="I3277">
        <v>4.1666670000000003</v>
      </c>
      <c r="K3277">
        <v>1</v>
      </c>
      <c r="AK3277">
        <v>1.0833330000000001</v>
      </c>
    </row>
    <row r="3278" spans="1:39" x14ac:dyDescent="0.2">
      <c r="A3278">
        <v>6443787</v>
      </c>
      <c r="D3278">
        <v>5</v>
      </c>
      <c r="F3278">
        <v>1</v>
      </c>
      <c r="J3278">
        <v>5</v>
      </c>
      <c r="K3278">
        <v>1</v>
      </c>
      <c r="Y3278">
        <v>1</v>
      </c>
      <c r="Z3278">
        <v>1</v>
      </c>
      <c r="AB3278">
        <v>1</v>
      </c>
      <c r="AI3278">
        <v>2</v>
      </c>
      <c r="AK3278">
        <v>1.0833330000000001</v>
      </c>
    </row>
    <row r="3279" spans="1:39" x14ac:dyDescent="0.2">
      <c r="A3279">
        <v>6443788</v>
      </c>
      <c r="E3279">
        <v>1</v>
      </c>
      <c r="H3279">
        <v>0.125</v>
      </c>
      <c r="I3279">
        <v>2.0833330000000001</v>
      </c>
      <c r="J3279">
        <v>6</v>
      </c>
      <c r="K3279">
        <v>1</v>
      </c>
      <c r="N3279">
        <v>2</v>
      </c>
      <c r="P3279">
        <v>2</v>
      </c>
      <c r="V3279">
        <v>1</v>
      </c>
      <c r="Y3279">
        <v>1</v>
      </c>
      <c r="Z3279">
        <v>1</v>
      </c>
      <c r="AB3279">
        <v>1</v>
      </c>
      <c r="AC3279">
        <v>2</v>
      </c>
      <c r="AG3279">
        <v>8.3333000000000004E-2</v>
      </c>
      <c r="AH3279">
        <v>1</v>
      </c>
      <c r="AI3279">
        <v>0.111111</v>
      </c>
    </row>
    <row r="3280" spans="1:39" x14ac:dyDescent="0.2">
      <c r="A3280">
        <v>6443792</v>
      </c>
      <c r="F3280">
        <v>5</v>
      </c>
      <c r="G3280">
        <v>10.833333</v>
      </c>
      <c r="I3280">
        <v>8.3333329999999997</v>
      </c>
      <c r="K3280">
        <v>10</v>
      </c>
      <c r="V3280">
        <v>2</v>
      </c>
      <c r="AC3280">
        <v>3</v>
      </c>
    </row>
    <row r="3281" spans="1:40" x14ac:dyDescent="0.2">
      <c r="A3281">
        <v>6443793</v>
      </c>
      <c r="C3281">
        <v>1</v>
      </c>
      <c r="I3281">
        <v>2.0833330000000001</v>
      </c>
      <c r="AG3281">
        <v>1</v>
      </c>
      <c r="AI3281">
        <v>1</v>
      </c>
      <c r="AJ3281">
        <v>3.1875</v>
      </c>
      <c r="AK3281">
        <v>5.4166670000000003</v>
      </c>
    </row>
    <row r="3282" spans="1:40" x14ac:dyDescent="0.2">
      <c r="A3282">
        <v>6443794</v>
      </c>
      <c r="B3282">
        <v>1</v>
      </c>
      <c r="D3282">
        <v>3</v>
      </c>
      <c r="E3282">
        <v>4.1667000000000003E-2</v>
      </c>
      <c r="F3282">
        <v>1</v>
      </c>
      <c r="G3282">
        <v>5.4166670000000003</v>
      </c>
      <c r="I3282">
        <v>16.666667</v>
      </c>
      <c r="J3282">
        <v>3</v>
      </c>
      <c r="K3282">
        <v>1</v>
      </c>
      <c r="L3282">
        <v>7</v>
      </c>
      <c r="Z3282">
        <v>4</v>
      </c>
      <c r="AB3282">
        <v>3</v>
      </c>
      <c r="AG3282">
        <v>1</v>
      </c>
      <c r="AH3282">
        <v>1</v>
      </c>
      <c r="AK3282">
        <v>1.0833330000000001</v>
      </c>
      <c r="AM3282">
        <v>1.0833330000000001</v>
      </c>
    </row>
    <row r="3283" spans="1:40" x14ac:dyDescent="0.2">
      <c r="A3283">
        <v>6443797</v>
      </c>
      <c r="B3283">
        <v>1</v>
      </c>
      <c r="G3283">
        <v>3.0833330000000001</v>
      </c>
      <c r="I3283">
        <v>2.0833330000000001</v>
      </c>
      <c r="K3283">
        <v>1</v>
      </c>
      <c r="L3283">
        <v>2</v>
      </c>
      <c r="Q3283">
        <v>0.5</v>
      </c>
      <c r="V3283">
        <v>0.5</v>
      </c>
      <c r="X3283">
        <v>1.5</v>
      </c>
      <c r="Z3283">
        <v>0.5</v>
      </c>
      <c r="AB3283">
        <v>0.5</v>
      </c>
      <c r="AI3283">
        <v>1</v>
      </c>
      <c r="AK3283">
        <v>1.0833330000000001</v>
      </c>
      <c r="AM3283">
        <v>1.0833330000000001</v>
      </c>
    </row>
    <row r="3284" spans="1:40" x14ac:dyDescent="0.2">
      <c r="A3284">
        <v>6443801</v>
      </c>
      <c r="D3284">
        <v>3</v>
      </c>
      <c r="I3284">
        <v>6.25</v>
      </c>
      <c r="K3284">
        <v>4</v>
      </c>
      <c r="X3284">
        <v>0.5</v>
      </c>
      <c r="Z3284">
        <v>0.5</v>
      </c>
      <c r="AB3284">
        <v>0.5</v>
      </c>
      <c r="AH3284">
        <v>2</v>
      </c>
      <c r="AI3284">
        <v>1.5556000000000001</v>
      </c>
      <c r="AK3284">
        <v>4.1700000000000001E-2</v>
      </c>
    </row>
    <row r="3285" spans="1:40" x14ac:dyDescent="0.2">
      <c r="A3285">
        <v>6443803</v>
      </c>
      <c r="B3285">
        <v>1</v>
      </c>
      <c r="D3285">
        <v>3</v>
      </c>
      <c r="F3285">
        <v>2</v>
      </c>
      <c r="H3285">
        <v>3.125</v>
      </c>
      <c r="I3285">
        <v>4.1666670000000003</v>
      </c>
      <c r="J3285">
        <v>2</v>
      </c>
      <c r="K3285">
        <v>2</v>
      </c>
      <c r="V3285">
        <v>2</v>
      </c>
      <c r="AC3285">
        <v>1</v>
      </c>
      <c r="AG3285">
        <v>0.16666700000000001</v>
      </c>
      <c r="AH3285">
        <v>1</v>
      </c>
      <c r="AI3285">
        <v>2</v>
      </c>
      <c r="AK3285">
        <v>17.333333</v>
      </c>
      <c r="AM3285">
        <v>1.0833330000000001</v>
      </c>
    </row>
    <row r="3286" spans="1:40" x14ac:dyDescent="0.2">
      <c r="A3286">
        <v>6443804</v>
      </c>
      <c r="B3286">
        <v>1</v>
      </c>
      <c r="C3286">
        <v>2</v>
      </c>
      <c r="D3286">
        <v>1</v>
      </c>
      <c r="E3286">
        <v>1</v>
      </c>
      <c r="G3286">
        <v>3</v>
      </c>
      <c r="I3286">
        <v>4.1666670000000003</v>
      </c>
      <c r="Z3286">
        <v>2</v>
      </c>
      <c r="AA3286">
        <v>1.0625</v>
      </c>
      <c r="AB3286">
        <v>1</v>
      </c>
      <c r="AG3286">
        <v>1</v>
      </c>
    </row>
    <row r="3287" spans="1:40" x14ac:dyDescent="0.2">
      <c r="A3287">
        <v>6443805</v>
      </c>
      <c r="B3287">
        <v>12</v>
      </c>
      <c r="C3287">
        <v>2</v>
      </c>
      <c r="D3287">
        <v>2</v>
      </c>
      <c r="F3287">
        <v>5</v>
      </c>
      <c r="G3287">
        <v>30</v>
      </c>
      <c r="H3287">
        <v>1</v>
      </c>
      <c r="I3287">
        <v>41.666667999999994</v>
      </c>
      <c r="K3287">
        <v>3</v>
      </c>
      <c r="L3287">
        <v>8</v>
      </c>
      <c r="N3287">
        <v>1</v>
      </c>
      <c r="P3287">
        <v>2</v>
      </c>
      <c r="Q3287">
        <v>1</v>
      </c>
      <c r="Y3287">
        <v>1</v>
      </c>
      <c r="Z3287">
        <v>2</v>
      </c>
      <c r="AB3287">
        <v>1</v>
      </c>
      <c r="AC3287">
        <v>1</v>
      </c>
      <c r="AE3287">
        <v>1</v>
      </c>
      <c r="AG3287">
        <v>1.1666669999999999</v>
      </c>
      <c r="AH3287">
        <v>1</v>
      </c>
      <c r="AI3287">
        <v>2</v>
      </c>
    </row>
    <row r="3288" spans="1:40" x14ac:dyDescent="0.2">
      <c r="A3288">
        <v>6443806</v>
      </c>
      <c r="J3288">
        <v>1</v>
      </c>
      <c r="K3288">
        <v>3</v>
      </c>
      <c r="L3288">
        <v>1</v>
      </c>
    </row>
    <row r="3289" spans="1:40" x14ac:dyDescent="0.2">
      <c r="A3289">
        <v>6443809</v>
      </c>
      <c r="I3289">
        <v>4.1666670000000003</v>
      </c>
      <c r="AB3289">
        <v>3</v>
      </c>
      <c r="AH3289">
        <v>5</v>
      </c>
    </row>
    <row r="3290" spans="1:40" x14ac:dyDescent="0.2">
      <c r="A3290">
        <v>6443824</v>
      </c>
      <c r="D3290">
        <v>1</v>
      </c>
      <c r="F3290">
        <v>1</v>
      </c>
      <c r="I3290">
        <v>2.0833330000000001</v>
      </c>
      <c r="K3290">
        <v>2</v>
      </c>
      <c r="AB3290">
        <v>1</v>
      </c>
      <c r="AC3290">
        <v>0.25</v>
      </c>
      <c r="AI3290">
        <v>1</v>
      </c>
      <c r="AK3290">
        <v>1.1250330000000002</v>
      </c>
      <c r="AM3290">
        <v>4.1700000000000001E-2</v>
      </c>
    </row>
    <row r="3291" spans="1:40" x14ac:dyDescent="0.2">
      <c r="A3291">
        <v>6443830</v>
      </c>
      <c r="I3291">
        <v>4.1666659999999993</v>
      </c>
      <c r="K3291">
        <v>2</v>
      </c>
      <c r="L3291">
        <v>2</v>
      </c>
      <c r="N3291">
        <v>1</v>
      </c>
      <c r="Q3291">
        <v>1</v>
      </c>
      <c r="AG3291">
        <v>8.3333000000000004E-2</v>
      </c>
    </row>
    <row r="3292" spans="1:40" x14ac:dyDescent="0.2">
      <c r="A3292">
        <v>6443831</v>
      </c>
      <c r="I3292">
        <v>2.0833330000000001</v>
      </c>
      <c r="K3292">
        <v>2</v>
      </c>
      <c r="Y3292">
        <v>1</v>
      </c>
      <c r="Z3292">
        <v>1</v>
      </c>
      <c r="AB3292">
        <v>1</v>
      </c>
      <c r="AK3292">
        <v>6.5</v>
      </c>
    </row>
    <row r="3293" spans="1:40" x14ac:dyDescent="0.2">
      <c r="A3293">
        <v>6443833</v>
      </c>
      <c r="B3293">
        <v>5</v>
      </c>
      <c r="E3293">
        <v>1</v>
      </c>
      <c r="F3293">
        <v>1</v>
      </c>
      <c r="G3293">
        <v>9.4166659999999993</v>
      </c>
      <c r="I3293">
        <v>12.500001000000001</v>
      </c>
      <c r="K3293">
        <v>4</v>
      </c>
      <c r="L3293">
        <v>8</v>
      </c>
      <c r="AG3293">
        <v>2</v>
      </c>
      <c r="AI3293">
        <v>0.55559999999999998</v>
      </c>
      <c r="AK3293">
        <v>1.0833330000000001</v>
      </c>
      <c r="AM3293">
        <v>3.25</v>
      </c>
    </row>
    <row r="3294" spans="1:40" x14ac:dyDescent="0.2">
      <c r="A3294">
        <v>6443835</v>
      </c>
      <c r="C3294">
        <v>1</v>
      </c>
      <c r="G3294">
        <v>1.0833330000000001</v>
      </c>
      <c r="K3294">
        <v>1</v>
      </c>
      <c r="Q3294">
        <v>3</v>
      </c>
      <c r="Z3294">
        <v>1</v>
      </c>
      <c r="AB3294">
        <v>1</v>
      </c>
      <c r="AD3294">
        <v>1</v>
      </c>
    </row>
    <row r="3295" spans="1:40" x14ac:dyDescent="0.2">
      <c r="A3295">
        <v>6443836</v>
      </c>
      <c r="E3295">
        <v>2</v>
      </c>
      <c r="F3295">
        <v>10</v>
      </c>
      <c r="G3295">
        <v>1.0833330000000001</v>
      </c>
      <c r="H3295">
        <v>1</v>
      </c>
      <c r="K3295">
        <v>9</v>
      </c>
      <c r="Q3295">
        <v>2</v>
      </c>
      <c r="AB3295">
        <v>1</v>
      </c>
      <c r="AG3295">
        <v>4.0833329999999997</v>
      </c>
      <c r="AI3295">
        <v>2</v>
      </c>
      <c r="AN3295">
        <v>1</v>
      </c>
    </row>
    <row r="3296" spans="1:40" x14ac:dyDescent="0.2">
      <c r="A3296">
        <v>6443838</v>
      </c>
      <c r="C3296">
        <v>2</v>
      </c>
      <c r="E3296">
        <v>1</v>
      </c>
      <c r="F3296">
        <v>1</v>
      </c>
      <c r="G3296">
        <v>2.1666669999999999</v>
      </c>
      <c r="I3296">
        <v>4.1666659999999993</v>
      </c>
      <c r="K3296">
        <v>1</v>
      </c>
      <c r="Q3296">
        <v>0.5</v>
      </c>
      <c r="AG3296">
        <v>1</v>
      </c>
      <c r="AI3296">
        <v>1</v>
      </c>
    </row>
    <row r="3297" spans="1:42" x14ac:dyDescent="0.2">
      <c r="A3297">
        <v>6443839</v>
      </c>
      <c r="C3297">
        <v>2</v>
      </c>
      <c r="D3297">
        <v>2</v>
      </c>
      <c r="I3297">
        <v>4.1666659999999993</v>
      </c>
      <c r="J3297">
        <v>1</v>
      </c>
      <c r="L3297">
        <v>2</v>
      </c>
      <c r="M3297">
        <v>0.66666700000000001</v>
      </c>
      <c r="AB3297">
        <v>1</v>
      </c>
      <c r="AG3297">
        <v>2</v>
      </c>
    </row>
    <row r="3298" spans="1:42" x14ac:dyDescent="0.2">
      <c r="A3298">
        <v>6443840</v>
      </c>
      <c r="B3298">
        <v>1</v>
      </c>
      <c r="I3298">
        <v>8.3333329999999997</v>
      </c>
      <c r="J3298">
        <v>5</v>
      </c>
      <c r="K3298">
        <v>3</v>
      </c>
      <c r="AC3298">
        <v>1</v>
      </c>
      <c r="AG3298">
        <v>3</v>
      </c>
      <c r="AH3298">
        <v>1</v>
      </c>
      <c r="AI3298">
        <v>4</v>
      </c>
    </row>
    <row r="3299" spans="1:42" x14ac:dyDescent="0.2">
      <c r="A3299">
        <v>6443841</v>
      </c>
      <c r="E3299">
        <v>1</v>
      </c>
      <c r="F3299">
        <v>2</v>
      </c>
      <c r="H3299">
        <v>1</v>
      </c>
      <c r="I3299">
        <v>4.1666659999999993</v>
      </c>
      <c r="J3299">
        <v>1</v>
      </c>
      <c r="K3299">
        <v>1</v>
      </c>
      <c r="L3299">
        <v>2</v>
      </c>
      <c r="N3299">
        <v>1</v>
      </c>
      <c r="Q3299">
        <v>1</v>
      </c>
      <c r="X3299">
        <v>1</v>
      </c>
      <c r="Y3299">
        <v>1</v>
      </c>
      <c r="Z3299">
        <v>2</v>
      </c>
      <c r="AB3299">
        <v>1</v>
      </c>
      <c r="AC3299">
        <v>0.25</v>
      </c>
      <c r="AG3299">
        <v>50.166666999999997</v>
      </c>
      <c r="AH3299">
        <v>1</v>
      </c>
      <c r="AI3299">
        <v>1</v>
      </c>
      <c r="AK3299">
        <v>1.0833330000000001</v>
      </c>
    </row>
    <row r="3300" spans="1:42" x14ac:dyDescent="0.2">
      <c r="A3300">
        <v>6443844</v>
      </c>
      <c r="D3300">
        <v>1</v>
      </c>
      <c r="G3300">
        <v>2.1666669999999999</v>
      </c>
      <c r="I3300">
        <v>12.5</v>
      </c>
      <c r="K3300">
        <v>1</v>
      </c>
      <c r="L3300">
        <v>4</v>
      </c>
      <c r="Y3300">
        <v>1</v>
      </c>
      <c r="Z3300">
        <v>3</v>
      </c>
      <c r="AA3300">
        <v>5.3125</v>
      </c>
      <c r="AB3300">
        <v>4</v>
      </c>
      <c r="AG3300">
        <v>2</v>
      </c>
      <c r="AI3300">
        <v>1</v>
      </c>
    </row>
    <row r="3301" spans="1:42" x14ac:dyDescent="0.2">
      <c r="A3301">
        <v>6443847</v>
      </c>
      <c r="E3301">
        <v>1</v>
      </c>
      <c r="I3301">
        <v>6.25</v>
      </c>
      <c r="J3301">
        <v>1</v>
      </c>
      <c r="K3301">
        <v>1</v>
      </c>
    </row>
    <row r="3302" spans="1:42" x14ac:dyDescent="0.2">
      <c r="A3302">
        <v>6443851</v>
      </c>
      <c r="B3302">
        <v>18</v>
      </c>
      <c r="C3302">
        <v>64</v>
      </c>
      <c r="D3302">
        <v>10</v>
      </c>
      <c r="E3302">
        <v>0</v>
      </c>
      <c r="F3302">
        <v>10</v>
      </c>
      <c r="G3302">
        <v>72</v>
      </c>
      <c r="I3302">
        <v>125</v>
      </c>
      <c r="K3302">
        <v>2</v>
      </c>
      <c r="L3302">
        <v>1</v>
      </c>
      <c r="Z3302">
        <v>5</v>
      </c>
      <c r="AB3302">
        <v>1</v>
      </c>
      <c r="AC3302">
        <v>3</v>
      </c>
      <c r="AI3302">
        <v>0.88888900000000004</v>
      </c>
    </row>
    <row r="3303" spans="1:42" x14ac:dyDescent="0.2">
      <c r="A3303">
        <v>6443854</v>
      </c>
      <c r="C3303">
        <v>2</v>
      </c>
      <c r="I3303">
        <v>2.0833330000000001</v>
      </c>
      <c r="K3303">
        <v>1</v>
      </c>
      <c r="AB3303">
        <v>1</v>
      </c>
      <c r="AG3303">
        <v>2</v>
      </c>
      <c r="AH3303">
        <v>1</v>
      </c>
      <c r="AI3303">
        <v>2</v>
      </c>
    </row>
    <row r="3304" spans="1:42" x14ac:dyDescent="0.2">
      <c r="A3304">
        <v>6443855</v>
      </c>
      <c r="G3304">
        <v>33</v>
      </c>
      <c r="H3304">
        <v>6</v>
      </c>
      <c r="I3304">
        <v>75</v>
      </c>
      <c r="K3304">
        <v>0</v>
      </c>
      <c r="L3304">
        <v>15</v>
      </c>
      <c r="Z3304">
        <v>25</v>
      </c>
      <c r="AB3304">
        <v>0</v>
      </c>
      <c r="AG3304">
        <v>5.5</v>
      </c>
      <c r="AI3304">
        <v>0</v>
      </c>
      <c r="AK3304">
        <v>26</v>
      </c>
    </row>
    <row r="3305" spans="1:42" x14ac:dyDescent="0.2">
      <c r="A3305">
        <v>6443866</v>
      </c>
      <c r="B3305">
        <v>1</v>
      </c>
      <c r="D3305">
        <v>5</v>
      </c>
      <c r="F3305">
        <v>30</v>
      </c>
      <c r="G3305">
        <v>1.0833330000000001</v>
      </c>
      <c r="H3305">
        <v>6</v>
      </c>
      <c r="I3305">
        <v>50</v>
      </c>
      <c r="J3305">
        <v>40</v>
      </c>
      <c r="K3305">
        <v>15</v>
      </c>
      <c r="V3305">
        <v>4</v>
      </c>
      <c r="Y3305">
        <v>1</v>
      </c>
      <c r="Z3305">
        <v>1</v>
      </c>
      <c r="AG3305">
        <v>5.5</v>
      </c>
      <c r="AI3305">
        <v>8</v>
      </c>
      <c r="AK3305">
        <v>1.0833330000000001</v>
      </c>
    </row>
    <row r="3306" spans="1:42" x14ac:dyDescent="0.2">
      <c r="A3306">
        <v>6443870</v>
      </c>
      <c r="B3306">
        <v>1</v>
      </c>
      <c r="C3306">
        <v>1</v>
      </c>
      <c r="I3306">
        <v>5.1666670000000003</v>
      </c>
      <c r="L3306">
        <v>1</v>
      </c>
      <c r="Z3306">
        <v>1</v>
      </c>
      <c r="AB3306">
        <v>2</v>
      </c>
    </row>
    <row r="3307" spans="1:42" x14ac:dyDescent="0.2">
      <c r="A3307">
        <v>6443876</v>
      </c>
      <c r="C3307">
        <v>13</v>
      </c>
      <c r="I3307">
        <v>2.0833330000000001</v>
      </c>
      <c r="L3307">
        <v>10</v>
      </c>
      <c r="Z3307">
        <v>2</v>
      </c>
      <c r="AB3307">
        <v>1</v>
      </c>
      <c r="AG3307">
        <v>4</v>
      </c>
      <c r="AH3307">
        <v>0.25</v>
      </c>
    </row>
    <row r="3308" spans="1:42" x14ac:dyDescent="0.2">
      <c r="A3308">
        <v>6443877</v>
      </c>
      <c r="B3308">
        <v>10</v>
      </c>
      <c r="H3308">
        <v>1</v>
      </c>
      <c r="I3308">
        <v>65.583333999999994</v>
      </c>
      <c r="J3308">
        <v>3</v>
      </c>
      <c r="K3308">
        <v>1</v>
      </c>
      <c r="L3308">
        <v>15</v>
      </c>
      <c r="Z3308">
        <v>6</v>
      </c>
      <c r="AG3308">
        <v>1.0833330000000001</v>
      </c>
      <c r="AH3308">
        <v>1</v>
      </c>
    </row>
    <row r="3309" spans="1:42" x14ac:dyDescent="0.2">
      <c r="A3309">
        <v>6443878</v>
      </c>
      <c r="C3309">
        <v>9</v>
      </c>
      <c r="E3309">
        <v>10</v>
      </c>
      <c r="G3309">
        <v>13</v>
      </c>
      <c r="I3309">
        <v>12.5</v>
      </c>
      <c r="K3309">
        <v>5</v>
      </c>
      <c r="AI3309">
        <v>1</v>
      </c>
      <c r="AK3309">
        <v>13</v>
      </c>
    </row>
    <row r="3310" spans="1:42" x14ac:dyDescent="0.2">
      <c r="A3310">
        <v>6443888</v>
      </c>
      <c r="E3310">
        <v>1</v>
      </c>
      <c r="G3310">
        <v>1.0833330000000001</v>
      </c>
      <c r="I3310">
        <v>5.1666659999999993</v>
      </c>
      <c r="K3310">
        <v>4</v>
      </c>
      <c r="L3310">
        <v>1</v>
      </c>
      <c r="V3310">
        <v>0.5</v>
      </c>
      <c r="Y3310">
        <v>0.5</v>
      </c>
      <c r="AB3310">
        <v>2</v>
      </c>
      <c r="AG3310">
        <v>1</v>
      </c>
      <c r="AI3310">
        <v>0.55559999999999998</v>
      </c>
      <c r="AM3310">
        <v>1.0833330000000001</v>
      </c>
      <c r="AP3310">
        <v>1.125</v>
      </c>
    </row>
    <row r="3311" spans="1:42" x14ac:dyDescent="0.2">
      <c r="A3311">
        <v>6443896</v>
      </c>
      <c r="B3311">
        <v>2</v>
      </c>
      <c r="G3311">
        <v>4.25</v>
      </c>
      <c r="I3311">
        <v>5.1666659999999993</v>
      </c>
      <c r="J3311">
        <v>1</v>
      </c>
      <c r="K3311">
        <v>1</v>
      </c>
      <c r="L3311">
        <v>1</v>
      </c>
      <c r="AB3311">
        <v>1</v>
      </c>
    </row>
    <row r="3312" spans="1:42" x14ac:dyDescent="0.2">
      <c r="A3312">
        <v>6443897</v>
      </c>
      <c r="B3312">
        <v>4</v>
      </c>
      <c r="D3312">
        <v>1</v>
      </c>
      <c r="F3312">
        <v>1</v>
      </c>
      <c r="G3312">
        <v>4.3333329999999997</v>
      </c>
      <c r="I3312">
        <v>4.1666670000000003</v>
      </c>
      <c r="L3312">
        <v>1</v>
      </c>
      <c r="Z3312">
        <v>1</v>
      </c>
      <c r="AA3312">
        <v>2.125</v>
      </c>
      <c r="AB3312">
        <v>1</v>
      </c>
      <c r="AC3312">
        <v>1</v>
      </c>
    </row>
    <row r="3313" spans="1:39" x14ac:dyDescent="0.2">
      <c r="A3313">
        <v>6443898</v>
      </c>
      <c r="G3313">
        <v>2.1666669999999999</v>
      </c>
      <c r="Z3313">
        <v>3</v>
      </c>
      <c r="AA3313">
        <v>2.125</v>
      </c>
      <c r="AB3313">
        <v>2</v>
      </c>
      <c r="AG3313">
        <v>1</v>
      </c>
    </row>
    <row r="3314" spans="1:39" x14ac:dyDescent="0.2">
      <c r="A3314">
        <v>6443900</v>
      </c>
      <c r="B3314">
        <v>13</v>
      </c>
      <c r="C3314">
        <v>13</v>
      </c>
      <c r="E3314">
        <v>45</v>
      </c>
      <c r="F3314">
        <v>13</v>
      </c>
      <c r="G3314">
        <v>11.5</v>
      </c>
      <c r="H3314">
        <v>1</v>
      </c>
      <c r="I3314">
        <v>10.416667</v>
      </c>
      <c r="K3314">
        <v>11</v>
      </c>
      <c r="L3314">
        <v>1</v>
      </c>
      <c r="AG3314">
        <v>8.3333000000000004E-2</v>
      </c>
      <c r="AK3314">
        <v>66</v>
      </c>
    </row>
    <row r="3315" spans="1:39" x14ac:dyDescent="0.2">
      <c r="A3315">
        <v>6443906</v>
      </c>
      <c r="B3315">
        <v>1</v>
      </c>
      <c r="C3315">
        <v>5</v>
      </c>
      <c r="E3315">
        <v>1</v>
      </c>
      <c r="G3315">
        <v>1.0833330000000001</v>
      </c>
      <c r="I3315">
        <v>50</v>
      </c>
      <c r="J3315">
        <v>1</v>
      </c>
      <c r="K3315">
        <v>1</v>
      </c>
      <c r="S3315">
        <v>-1</v>
      </c>
      <c r="Y3315">
        <v>1</v>
      </c>
      <c r="Z3315">
        <v>1</v>
      </c>
      <c r="AB3315">
        <v>2</v>
      </c>
      <c r="AC3315">
        <v>-1</v>
      </c>
      <c r="AI3315">
        <v>1</v>
      </c>
    </row>
    <row r="3316" spans="1:39" x14ac:dyDescent="0.2">
      <c r="A3316">
        <v>6443907</v>
      </c>
      <c r="B3316">
        <v>1</v>
      </c>
      <c r="D3316">
        <v>1</v>
      </c>
      <c r="E3316">
        <v>1</v>
      </c>
      <c r="G3316">
        <v>1.0833330000000001</v>
      </c>
      <c r="K3316">
        <v>1</v>
      </c>
      <c r="L3316">
        <v>1</v>
      </c>
      <c r="Q3316">
        <v>2</v>
      </c>
      <c r="AI3316">
        <v>0.33333299999999999</v>
      </c>
    </row>
    <row r="3317" spans="1:39" x14ac:dyDescent="0.2">
      <c r="A3317">
        <v>6443909</v>
      </c>
      <c r="AD3317">
        <v>1</v>
      </c>
    </row>
    <row r="3318" spans="1:39" x14ac:dyDescent="0.2">
      <c r="A3318">
        <v>6443912</v>
      </c>
      <c r="D3318">
        <v>3</v>
      </c>
      <c r="F3318">
        <v>1</v>
      </c>
      <c r="I3318">
        <v>2.0833330000000001</v>
      </c>
      <c r="J3318">
        <v>4</v>
      </c>
      <c r="K3318">
        <v>5</v>
      </c>
      <c r="L3318">
        <v>2</v>
      </c>
      <c r="Z3318">
        <v>0.5</v>
      </c>
      <c r="AB3318">
        <v>0.5</v>
      </c>
      <c r="AC3318">
        <v>0.5</v>
      </c>
      <c r="AG3318">
        <v>2</v>
      </c>
      <c r="AH3318">
        <v>3</v>
      </c>
      <c r="AI3318">
        <v>1</v>
      </c>
      <c r="AK3318">
        <v>2.1666669999999999</v>
      </c>
      <c r="AM3318">
        <v>2.1666669999999999</v>
      </c>
    </row>
    <row r="3319" spans="1:39" x14ac:dyDescent="0.2">
      <c r="A3319">
        <v>6443917</v>
      </c>
      <c r="B3319">
        <v>1</v>
      </c>
      <c r="L3319">
        <v>3</v>
      </c>
      <c r="N3319">
        <v>1</v>
      </c>
      <c r="U3319">
        <v>0.5</v>
      </c>
      <c r="V3319">
        <v>0.5</v>
      </c>
      <c r="AG3319">
        <v>1.0833330000000001</v>
      </c>
      <c r="AH3319">
        <v>1</v>
      </c>
    </row>
    <row r="3320" spans="1:39" x14ac:dyDescent="0.2">
      <c r="A3320">
        <v>6443920</v>
      </c>
      <c r="B3320">
        <v>2</v>
      </c>
      <c r="C3320">
        <v>1</v>
      </c>
      <c r="D3320">
        <v>1</v>
      </c>
      <c r="I3320">
        <v>2.0833330000000001</v>
      </c>
      <c r="K3320">
        <v>5</v>
      </c>
      <c r="AG3320">
        <v>1</v>
      </c>
      <c r="AH3320">
        <v>1</v>
      </c>
      <c r="AK3320">
        <v>5.4166670000000003</v>
      </c>
    </row>
    <row r="3321" spans="1:39" x14ac:dyDescent="0.2">
      <c r="A3321">
        <v>6443921</v>
      </c>
      <c r="F3321">
        <v>3</v>
      </c>
      <c r="I3321">
        <v>1</v>
      </c>
      <c r="K3321">
        <v>3</v>
      </c>
      <c r="L3321">
        <v>1</v>
      </c>
      <c r="AG3321">
        <v>1</v>
      </c>
      <c r="AJ3321">
        <v>1.0625</v>
      </c>
      <c r="AK3321">
        <v>5.4166670000000003</v>
      </c>
    </row>
    <row r="3322" spans="1:39" x14ac:dyDescent="0.2">
      <c r="A3322">
        <v>6443928</v>
      </c>
      <c r="G3322">
        <v>9.3333329999999997</v>
      </c>
      <c r="H3322">
        <v>2</v>
      </c>
      <c r="I3322">
        <v>8.3333340000000007</v>
      </c>
      <c r="J3322">
        <v>1</v>
      </c>
      <c r="K3322">
        <v>2</v>
      </c>
      <c r="Z3322">
        <v>1</v>
      </c>
      <c r="AB3322">
        <v>1.5</v>
      </c>
      <c r="AG3322">
        <v>0.16666700000000001</v>
      </c>
      <c r="AH3322">
        <v>1</v>
      </c>
      <c r="AI3322">
        <v>2</v>
      </c>
    </row>
    <row r="3323" spans="1:39" x14ac:dyDescent="0.2">
      <c r="A3323">
        <v>6443931</v>
      </c>
      <c r="B3323">
        <v>2</v>
      </c>
      <c r="E3323">
        <v>2</v>
      </c>
      <c r="G3323">
        <v>3.0833330000000001</v>
      </c>
      <c r="I3323">
        <v>4.0833329999999997</v>
      </c>
      <c r="K3323">
        <v>6</v>
      </c>
      <c r="Q3323">
        <v>1</v>
      </c>
      <c r="X3323">
        <v>1</v>
      </c>
      <c r="Y3323">
        <v>1</v>
      </c>
      <c r="AB3323">
        <v>1</v>
      </c>
      <c r="AK3323">
        <v>4.1667000000000003E-2</v>
      </c>
      <c r="AM3323">
        <v>4.1667000000000003E-2</v>
      </c>
    </row>
    <row r="3324" spans="1:39" x14ac:dyDescent="0.2">
      <c r="A3324">
        <v>6443933</v>
      </c>
      <c r="B3324">
        <v>3</v>
      </c>
      <c r="G3324">
        <v>13</v>
      </c>
      <c r="I3324">
        <v>2.0833330000000001</v>
      </c>
      <c r="L3324">
        <v>6</v>
      </c>
      <c r="AG3324">
        <v>1</v>
      </c>
      <c r="AH3324">
        <v>1</v>
      </c>
      <c r="AI3324">
        <v>1</v>
      </c>
    </row>
    <row r="3325" spans="1:39" x14ac:dyDescent="0.2">
      <c r="A3325">
        <v>6443940</v>
      </c>
      <c r="J3325">
        <v>1</v>
      </c>
      <c r="K3325">
        <v>1</v>
      </c>
      <c r="L3325">
        <v>2</v>
      </c>
      <c r="Q3325">
        <v>0.5</v>
      </c>
      <c r="V3325">
        <v>1.5</v>
      </c>
      <c r="AI3325">
        <v>1</v>
      </c>
    </row>
    <row r="3326" spans="1:39" x14ac:dyDescent="0.2">
      <c r="A3326">
        <v>6443941</v>
      </c>
      <c r="Q3326">
        <v>1</v>
      </c>
      <c r="AI3326">
        <v>1</v>
      </c>
    </row>
    <row r="3327" spans="1:39" x14ac:dyDescent="0.2">
      <c r="A3327">
        <v>6443942</v>
      </c>
      <c r="B3327">
        <v>2</v>
      </c>
      <c r="G3327">
        <v>12.583334000000001</v>
      </c>
      <c r="I3327">
        <v>14.583333</v>
      </c>
      <c r="J3327">
        <v>3</v>
      </c>
      <c r="K3327">
        <v>5</v>
      </c>
      <c r="L3327">
        <v>6</v>
      </c>
      <c r="Z3327">
        <v>1</v>
      </c>
      <c r="AB3327">
        <v>1</v>
      </c>
      <c r="AG3327">
        <v>4</v>
      </c>
      <c r="AH3327">
        <v>1</v>
      </c>
      <c r="AI3327">
        <v>1</v>
      </c>
      <c r="AK3327">
        <v>3.25</v>
      </c>
    </row>
    <row r="3328" spans="1:39" x14ac:dyDescent="0.2">
      <c r="A3328">
        <v>6443943</v>
      </c>
      <c r="B3328">
        <v>2</v>
      </c>
      <c r="E3328">
        <v>1</v>
      </c>
      <c r="F3328">
        <v>1</v>
      </c>
      <c r="G3328">
        <v>1.0833330000000001</v>
      </c>
      <c r="H3328">
        <v>0.5</v>
      </c>
      <c r="I3328">
        <v>2.0833330000000001</v>
      </c>
      <c r="J3328">
        <v>1</v>
      </c>
      <c r="K3328">
        <v>2</v>
      </c>
      <c r="L3328">
        <v>2</v>
      </c>
      <c r="N3328">
        <v>0.75</v>
      </c>
      <c r="V3328">
        <v>0.5</v>
      </c>
      <c r="Y3328">
        <v>0.5</v>
      </c>
      <c r="Z3328">
        <v>0.5</v>
      </c>
      <c r="AG3328">
        <v>1</v>
      </c>
      <c r="AK3328">
        <v>1.0833330000000001</v>
      </c>
    </row>
    <row r="3329" spans="1:42" x14ac:dyDescent="0.2">
      <c r="A3329">
        <v>6443948</v>
      </c>
      <c r="C3329">
        <v>2</v>
      </c>
      <c r="F3329">
        <v>5</v>
      </c>
      <c r="G3329">
        <v>0</v>
      </c>
      <c r="K3329">
        <v>5</v>
      </c>
      <c r="AC3329">
        <v>1</v>
      </c>
      <c r="AI3329">
        <v>1</v>
      </c>
    </row>
    <row r="3330" spans="1:42" x14ac:dyDescent="0.2">
      <c r="A3330">
        <v>6443949</v>
      </c>
      <c r="C3330">
        <v>12</v>
      </c>
      <c r="D3330">
        <v>15</v>
      </c>
      <c r="E3330">
        <v>17</v>
      </c>
      <c r="F3330">
        <v>10</v>
      </c>
      <c r="H3330">
        <v>8</v>
      </c>
      <c r="I3330">
        <v>26</v>
      </c>
      <c r="J3330">
        <v>90</v>
      </c>
      <c r="K3330">
        <v>11</v>
      </c>
      <c r="N3330">
        <v>4</v>
      </c>
      <c r="Q3330">
        <v>5</v>
      </c>
      <c r="Y3330">
        <v>2</v>
      </c>
      <c r="Z3330">
        <v>20</v>
      </c>
      <c r="AB3330">
        <v>36</v>
      </c>
      <c r="AC3330">
        <v>1</v>
      </c>
      <c r="AG3330">
        <v>6</v>
      </c>
      <c r="AH3330">
        <v>5</v>
      </c>
      <c r="AI3330">
        <v>13</v>
      </c>
      <c r="AM3330">
        <v>4.1667000000000003E-2</v>
      </c>
    </row>
    <row r="3331" spans="1:42" x14ac:dyDescent="0.2">
      <c r="A3331">
        <v>6443950</v>
      </c>
      <c r="C3331">
        <v>3</v>
      </c>
      <c r="D3331">
        <v>1</v>
      </c>
      <c r="E3331">
        <v>1</v>
      </c>
      <c r="G3331">
        <v>1.0833330000000001</v>
      </c>
      <c r="I3331">
        <v>35.416666999999997</v>
      </c>
      <c r="K3331">
        <v>1</v>
      </c>
      <c r="L3331">
        <v>30</v>
      </c>
      <c r="Z3331">
        <v>2</v>
      </c>
      <c r="AB3331">
        <v>2</v>
      </c>
      <c r="AI3331">
        <v>0</v>
      </c>
    </row>
    <row r="3332" spans="1:42" x14ac:dyDescent="0.2">
      <c r="A3332">
        <v>6443953</v>
      </c>
      <c r="D3332">
        <v>1</v>
      </c>
      <c r="G3332">
        <v>2</v>
      </c>
      <c r="I3332">
        <v>2.0833330000000001</v>
      </c>
      <c r="L3332">
        <v>3</v>
      </c>
      <c r="Z3332">
        <v>2</v>
      </c>
      <c r="AB3332">
        <v>2</v>
      </c>
      <c r="AC3332">
        <v>0.5</v>
      </c>
      <c r="AG3332">
        <v>1</v>
      </c>
      <c r="AH3332">
        <v>0.5</v>
      </c>
    </row>
    <row r="3333" spans="1:42" x14ac:dyDescent="0.2">
      <c r="A3333">
        <v>6443955</v>
      </c>
      <c r="C3333">
        <v>35</v>
      </c>
      <c r="D3333">
        <v>10</v>
      </c>
      <c r="E3333">
        <v>2</v>
      </c>
      <c r="F3333">
        <v>10</v>
      </c>
      <c r="I3333">
        <v>62.5</v>
      </c>
      <c r="J3333">
        <v>10</v>
      </c>
      <c r="K3333">
        <v>8</v>
      </c>
      <c r="L3333">
        <v>30</v>
      </c>
      <c r="U3333">
        <v>3</v>
      </c>
      <c r="AB3333">
        <v>1</v>
      </c>
      <c r="AC3333">
        <v>0.25</v>
      </c>
      <c r="AG3333">
        <v>10</v>
      </c>
      <c r="AH3333">
        <v>2</v>
      </c>
      <c r="AI3333">
        <v>5</v>
      </c>
      <c r="AK3333">
        <v>13</v>
      </c>
    </row>
    <row r="3334" spans="1:42" x14ac:dyDescent="0.2">
      <c r="A3334">
        <v>6443958</v>
      </c>
      <c r="E3334">
        <v>1</v>
      </c>
      <c r="F3334">
        <v>2</v>
      </c>
      <c r="K3334">
        <v>1</v>
      </c>
      <c r="L3334">
        <v>4</v>
      </c>
      <c r="V3334">
        <v>3</v>
      </c>
      <c r="Y3334">
        <v>1</v>
      </c>
      <c r="Z3334">
        <v>2</v>
      </c>
      <c r="AB3334">
        <v>1</v>
      </c>
      <c r="AC3334">
        <v>0.25</v>
      </c>
      <c r="AG3334">
        <v>2</v>
      </c>
      <c r="AH3334">
        <v>1</v>
      </c>
      <c r="AI3334">
        <v>2</v>
      </c>
      <c r="AJ3334">
        <v>1.0625</v>
      </c>
      <c r="AM3334">
        <v>1.0833330000000001</v>
      </c>
    </row>
    <row r="3335" spans="1:42" x14ac:dyDescent="0.2">
      <c r="A3335">
        <v>6443959</v>
      </c>
      <c r="C3335">
        <v>1</v>
      </c>
      <c r="E3335">
        <v>3</v>
      </c>
      <c r="H3335">
        <v>1</v>
      </c>
      <c r="I3335">
        <v>11.5</v>
      </c>
      <c r="J3335">
        <v>6</v>
      </c>
      <c r="K3335">
        <v>5</v>
      </c>
      <c r="N3335">
        <v>1</v>
      </c>
      <c r="Q3335">
        <v>3</v>
      </c>
      <c r="Z3335">
        <v>1</v>
      </c>
      <c r="AC3335">
        <v>0</v>
      </c>
      <c r="AE3335">
        <v>2</v>
      </c>
      <c r="AG3335">
        <v>3.0833330000000001</v>
      </c>
      <c r="AI3335">
        <v>2</v>
      </c>
    </row>
    <row r="3336" spans="1:42" x14ac:dyDescent="0.2">
      <c r="A3336">
        <v>6443962</v>
      </c>
      <c r="B3336">
        <v>11</v>
      </c>
      <c r="C3336">
        <v>5</v>
      </c>
      <c r="D3336">
        <v>5</v>
      </c>
      <c r="E3336">
        <v>26</v>
      </c>
      <c r="F3336">
        <v>30</v>
      </c>
      <c r="G3336">
        <v>1.0833330000000001</v>
      </c>
      <c r="I3336">
        <v>99.916667000000004</v>
      </c>
      <c r="J3336">
        <v>335</v>
      </c>
      <c r="K3336">
        <v>16</v>
      </c>
      <c r="L3336">
        <v>15</v>
      </c>
      <c r="Q3336">
        <v>0.5</v>
      </c>
      <c r="Y3336">
        <v>19</v>
      </c>
      <c r="Z3336">
        <v>31</v>
      </c>
      <c r="AA3336">
        <v>35.0625</v>
      </c>
      <c r="AB3336">
        <v>10</v>
      </c>
      <c r="AG3336">
        <v>5</v>
      </c>
      <c r="AH3336">
        <v>15</v>
      </c>
      <c r="AI3336">
        <v>20</v>
      </c>
    </row>
    <row r="3337" spans="1:42" x14ac:dyDescent="0.2">
      <c r="A3337">
        <v>6443965</v>
      </c>
      <c r="B3337">
        <v>1</v>
      </c>
      <c r="C3337">
        <v>1</v>
      </c>
      <c r="D3337">
        <v>3</v>
      </c>
      <c r="F3337">
        <v>2</v>
      </c>
      <c r="G3337">
        <v>6.4166670000000003</v>
      </c>
      <c r="H3337">
        <v>2.25</v>
      </c>
      <c r="I3337">
        <v>9.3333340000000007</v>
      </c>
      <c r="J3337">
        <v>1</v>
      </c>
      <c r="K3337">
        <v>4</v>
      </c>
      <c r="L3337">
        <v>3</v>
      </c>
      <c r="Z3337">
        <v>1</v>
      </c>
      <c r="AA3337">
        <v>1.0625</v>
      </c>
      <c r="AB3337">
        <v>1</v>
      </c>
      <c r="AG3337">
        <v>2</v>
      </c>
      <c r="AP3337">
        <v>1.125</v>
      </c>
    </row>
    <row r="3338" spans="1:42" x14ac:dyDescent="0.2">
      <c r="A3338">
        <v>6443966</v>
      </c>
      <c r="B3338">
        <v>1</v>
      </c>
      <c r="E3338">
        <v>2</v>
      </c>
      <c r="F3338">
        <v>4</v>
      </c>
      <c r="H3338">
        <v>2</v>
      </c>
      <c r="I3338">
        <v>0</v>
      </c>
      <c r="J3338">
        <v>1</v>
      </c>
      <c r="K3338">
        <v>1</v>
      </c>
      <c r="L3338">
        <v>2</v>
      </c>
      <c r="X3338">
        <v>0</v>
      </c>
      <c r="Y3338">
        <v>0</v>
      </c>
      <c r="Z3338">
        <v>1</v>
      </c>
      <c r="AB3338">
        <v>0.5</v>
      </c>
      <c r="AG3338">
        <v>0.16666700000000001</v>
      </c>
      <c r="AI3338">
        <v>1</v>
      </c>
      <c r="AK3338">
        <v>9.7144514654701197E-17</v>
      </c>
      <c r="AN3338">
        <v>1</v>
      </c>
    </row>
    <row r="3339" spans="1:42" x14ac:dyDescent="0.2">
      <c r="A3339">
        <v>6443967</v>
      </c>
      <c r="B3339">
        <v>0</v>
      </c>
      <c r="D3339">
        <v>0</v>
      </c>
      <c r="E3339">
        <v>0</v>
      </c>
      <c r="F3339">
        <v>2</v>
      </c>
      <c r="G3339">
        <v>4.25</v>
      </c>
      <c r="H3339">
        <v>1.5</v>
      </c>
      <c r="I3339">
        <v>2.0833330000000001</v>
      </c>
      <c r="J3339">
        <v>1</v>
      </c>
      <c r="K3339">
        <v>1</v>
      </c>
      <c r="L3339">
        <v>3</v>
      </c>
      <c r="T3339">
        <v>0.5</v>
      </c>
      <c r="V3339">
        <v>0.5</v>
      </c>
      <c r="AG3339">
        <v>1.0833330000000001</v>
      </c>
      <c r="AH3339">
        <v>1</v>
      </c>
      <c r="AI3339">
        <v>2</v>
      </c>
      <c r="AK3339">
        <v>7.5833340000000007</v>
      </c>
      <c r="AN3339">
        <v>1</v>
      </c>
    </row>
    <row r="3340" spans="1:42" x14ac:dyDescent="0.2">
      <c r="A3340">
        <v>6443972</v>
      </c>
      <c r="C3340">
        <v>1</v>
      </c>
      <c r="H3340">
        <v>2.25</v>
      </c>
      <c r="I3340">
        <v>9.3333329999999997</v>
      </c>
      <c r="J3340">
        <v>1</v>
      </c>
      <c r="K3340">
        <v>0.5</v>
      </c>
      <c r="L3340">
        <v>4</v>
      </c>
      <c r="Y3340">
        <v>0.33333299999999999</v>
      </c>
      <c r="Z3340">
        <v>1.5</v>
      </c>
      <c r="AB3340">
        <v>1</v>
      </c>
      <c r="AG3340">
        <v>1</v>
      </c>
      <c r="AI3340">
        <v>0.55559999999999998</v>
      </c>
      <c r="AM3340">
        <v>1.125</v>
      </c>
    </row>
    <row r="3341" spans="1:42" x14ac:dyDescent="0.2">
      <c r="A3341">
        <v>6443976</v>
      </c>
      <c r="B3341">
        <v>1</v>
      </c>
      <c r="D3341">
        <v>2</v>
      </c>
      <c r="I3341">
        <v>1</v>
      </c>
      <c r="J3341">
        <v>1</v>
      </c>
      <c r="K3341">
        <v>2</v>
      </c>
      <c r="L3341">
        <v>1</v>
      </c>
      <c r="V3341">
        <v>1</v>
      </c>
      <c r="Y3341">
        <v>0.5</v>
      </c>
      <c r="AG3341">
        <v>2</v>
      </c>
      <c r="AI3341">
        <v>2</v>
      </c>
      <c r="AL3341">
        <v>0.5</v>
      </c>
      <c r="AM3341">
        <v>1.0833330000000001</v>
      </c>
    </row>
    <row r="3342" spans="1:42" x14ac:dyDescent="0.2">
      <c r="A3342">
        <v>6443979</v>
      </c>
      <c r="H3342">
        <v>0.5</v>
      </c>
      <c r="I3342">
        <v>4.1666670000000003</v>
      </c>
      <c r="K3342">
        <v>2</v>
      </c>
      <c r="L3342">
        <v>2</v>
      </c>
      <c r="Y3342">
        <v>0.5</v>
      </c>
      <c r="AK3342">
        <v>3.25</v>
      </c>
      <c r="AM3342">
        <v>3.25</v>
      </c>
    </row>
    <row r="3343" spans="1:42" x14ac:dyDescent="0.2">
      <c r="A3343">
        <v>6443982</v>
      </c>
      <c r="AC3343">
        <v>2</v>
      </c>
      <c r="AG3343">
        <v>5</v>
      </c>
      <c r="AH3343">
        <v>3</v>
      </c>
      <c r="AI3343">
        <v>5</v>
      </c>
    </row>
    <row r="3344" spans="1:42" x14ac:dyDescent="0.2">
      <c r="A3344">
        <v>6443983</v>
      </c>
      <c r="B3344">
        <v>1</v>
      </c>
      <c r="E3344">
        <v>3</v>
      </c>
      <c r="F3344">
        <v>3</v>
      </c>
      <c r="K3344">
        <v>4</v>
      </c>
      <c r="AB3344">
        <v>8.3333000000000004E-2</v>
      </c>
      <c r="AI3344">
        <v>0.111111</v>
      </c>
      <c r="AK3344">
        <v>2.1666669999999999</v>
      </c>
    </row>
    <row r="3345" spans="1:42" x14ac:dyDescent="0.2">
      <c r="A3345">
        <v>6443984</v>
      </c>
      <c r="B3345">
        <v>12</v>
      </c>
      <c r="C3345">
        <v>7</v>
      </c>
      <c r="D3345">
        <v>4</v>
      </c>
      <c r="F3345">
        <v>2</v>
      </c>
      <c r="G3345">
        <v>12.666667</v>
      </c>
      <c r="I3345">
        <v>14.583334000000001</v>
      </c>
      <c r="J3345">
        <v>4</v>
      </c>
      <c r="K3345">
        <v>5</v>
      </c>
      <c r="L3345">
        <v>3</v>
      </c>
      <c r="Q3345">
        <v>1</v>
      </c>
      <c r="Y3345">
        <v>4</v>
      </c>
      <c r="Z3345">
        <v>2</v>
      </c>
      <c r="AA3345">
        <v>3.1875</v>
      </c>
      <c r="AB3345">
        <v>1</v>
      </c>
      <c r="AG3345">
        <v>2</v>
      </c>
      <c r="AH3345">
        <v>1</v>
      </c>
      <c r="AI3345">
        <v>2</v>
      </c>
    </row>
    <row r="3346" spans="1:42" x14ac:dyDescent="0.2">
      <c r="A3346">
        <v>6443985</v>
      </c>
      <c r="F3346">
        <v>1</v>
      </c>
      <c r="G3346">
        <v>2.0833330000000001</v>
      </c>
      <c r="H3346">
        <v>1.125</v>
      </c>
      <c r="I3346">
        <v>8.3333329999999997</v>
      </c>
      <c r="J3346">
        <v>5</v>
      </c>
      <c r="K3346">
        <v>7</v>
      </c>
      <c r="L3346">
        <v>3</v>
      </c>
      <c r="V3346">
        <v>1</v>
      </c>
      <c r="AA3346">
        <v>1.0625</v>
      </c>
      <c r="AB3346">
        <v>2</v>
      </c>
      <c r="AC3346">
        <v>0.5</v>
      </c>
      <c r="AG3346">
        <v>1</v>
      </c>
      <c r="AH3346">
        <v>1</v>
      </c>
      <c r="AI3346">
        <v>1</v>
      </c>
      <c r="AK3346">
        <v>1.125</v>
      </c>
      <c r="AM3346">
        <v>1.125</v>
      </c>
    </row>
    <row r="3347" spans="1:42" x14ac:dyDescent="0.2">
      <c r="A3347">
        <v>6443986</v>
      </c>
      <c r="D3347">
        <v>1</v>
      </c>
      <c r="H3347">
        <v>1.125</v>
      </c>
      <c r="J3347">
        <v>1</v>
      </c>
      <c r="K3347">
        <v>3</v>
      </c>
      <c r="V3347">
        <v>0.75</v>
      </c>
      <c r="Z3347">
        <v>1</v>
      </c>
      <c r="AB3347">
        <v>1</v>
      </c>
      <c r="AC3347">
        <v>1</v>
      </c>
      <c r="AG3347">
        <v>2</v>
      </c>
      <c r="AI3347">
        <v>2</v>
      </c>
      <c r="AL3347">
        <v>1</v>
      </c>
      <c r="AM3347">
        <v>1.0833330000000001</v>
      </c>
    </row>
    <row r="3348" spans="1:42" x14ac:dyDescent="0.2">
      <c r="A3348">
        <v>6443988</v>
      </c>
      <c r="D3348">
        <v>3</v>
      </c>
      <c r="H3348">
        <v>3.25</v>
      </c>
      <c r="I3348">
        <v>4.1666670000000003</v>
      </c>
      <c r="J3348">
        <v>10</v>
      </c>
      <c r="K3348">
        <v>10</v>
      </c>
      <c r="N3348">
        <v>1</v>
      </c>
      <c r="U3348">
        <v>1</v>
      </c>
      <c r="V3348">
        <v>2</v>
      </c>
      <c r="X3348">
        <v>1</v>
      </c>
      <c r="Z3348">
        <v>2</v>
      </c>
      <c r="AB3348">
        <v>1</v>
      </c>
      <c r="AC3348">
        <v>0.25</v>
      </c>
      <c r="AG3348">
        <v>6.1666670000000003</v>
      </c>
      <c r="AH3348">
        <v>1</v>
      </c>
      <c r="AI3348">
        <v>6</v>
      </c>
      <c r="AK3348">
        <v>5.4166670000000003</v>
      </c>
      <c r="AN3348">
        <v>1</v>
      </c>
    </row>
    <row r="3349" spans="1:42" x14ac:dyDescent="0.2">
      <c r="A3349">
        <v>6443989</v>
      </c>
      <c r="B3349">
        <v>3</v>
      </c>
      <c r="E3349">
        <v>3</v>
      </c>
      <c r="F3349">
        <v>1</v>
      </c>
      <c r="G3349">
        <v>1.0833330000000001</v>
      </c>
      <c r="I3349">
        <v>1</v>
      </c>
      <c r="K3349">
        <v>2</v>
      </c>
      <c r="L3349">
        <v>1</v>
      </c>
      <c r="N3349">
        <v>1</v>
      </c>
      <c r="Z3349">
        <v>1</v>
      </c>
      <c r="AB3349">
        <v>1</v>
      </c>
      <c r="AC3349">
        <v>0.25</v>
      </c>
      <c r="AG3349">
        <v>3</v>
      </c>
      <c r="AI3349">
        <v>0.111111</v>
      </c>
      <c r="AJ3349">
        <v>6.25E-2</v>
      </c>
      <c r="AK3349">
        <v>5.4166670000000003</v>
      </c>
      <c r="AL3349">
        <v>1.0833330000000001</v>
      </c>
      <c r="AM3349">
        <v>0.33336699999999997</v>
      </c>
    </row>
    <row r="3350" spans="1:42" x14ac:dyDescent="0.2">
      <c r="A3350">
        <v>6443990</v>
      </c>
      <c r="B3350">
        <v>16</v>
      </c>
      <c r="D3350">
        <v>4</v>
      </c>
      <c r="E3350">
        <v>2</v>
      </c>
      <c r="H3350">
        <v>1</v>
      </c>
      <c r="I3350">
        <v>0.5</v>
      </c>
      <c r="J3350">
        <v>2</v>
      </c>
      <c r="K3350">
        <v>4</v>
      </c>
      <c r="L3350">
        <v>10</v>
      </c>
      <c r="N3350">
        <v>1.5</v>
      </c>
      <c r="V3350">
        <v>1</v>
      </c>
      <c r="Y3350">
        <v>0.5</v>
      </c>
      <c r="Z3350">
        <v>1</v>
      </c>
      <c r="AB3350">
        <v>1</v>
      </c>
      <c r="AC3350">
        <v>1.5</v>
      </c>
      <c r="AG3350">
        <v>2.1666669999999999</v>
      </c>
      <c r="AH3350">
        <v>1.5</v>
      </c>
      <c r="AI3350">
        <v>4</v>
      </c>
      <c r="AK3350">
        <v>26</v>
      </c>
      <c r="AM3350">
        <v>1.0833330000000001</v>
      </c>
    </row>
    <row r="3351" spans="1:42" x14ac:dyDescent="0.2">
      <c r="A3351">
        <v>6443992</v>
      </c>
      <c r="D3351">
        <v>4</v>
      </c>
      <c r="F3351">
        <v>6</v>
      </c>
      <c r="G3351">
        <v>6</v>
      </c>
      <c r="H3351">
        <v>4.375</v>
      </c>
      <c r="J3351">
        <v>5</v>
      </c>
      <c r="L3351">
        <v>6</v>
      </c>
      <c r="X3351">
        <v>1</v>
      </c>
      <c r="Y3351">
        <v>0.5</v>
      </c>
      <c r="AG3351">
        <v>8.3333000000000004E-2</v>
      </c>
      <c r="AH3351">
        <v>1</v>
      </c>
      <c r="AI3351">
        <v>1</v>
      </c>
    </row>
    <row r="3352" spans="1:42" x14ac:dyDescent="0.2">
      <c r="A3352">
        <v>6443996</v>
      </c>
      <c r="F3352">
        <v>2</v>
      </c>
      <c r="I3352">
        <v>2.0833330000000001</v>
      </c>
      <c r="J3352">
        <v>1</v>
      </c>
      <c r="K3352">
        <v>5</v>
      </c>
      <c r="L3352">
        <v>4</v>
      </c>
      <c r="AG3352">
        <v>1</v>
      </c>
      <c r="AI3352">
        <v>1</v>
      </c>
      <c r="AK3352">
        <v>2.1666669999999999</v>
      </c>
    </row>
    <row r="3353" spans="1:42" x14ac:dyDescent="0.2">
      <c r="A3353">
        <v>6443999</v>
      </c>
      <c r="D3353">
        <v>3</v>
      </c>
      <c r="G3353">
        <v>2.1666669999999999</v>
      </c>
      <c r="I3353">
        <v>6.25</v>
      </c>
      <c r="J3353">
        <v>0</v>
      </c>
      <c r="K3353">
        <v>1</v>
      </c>
      <c r="L3353">
        <v>9</v>
      </c>
      <c r="Q3353">
        <v>0</v>
      </c>
      <c r="AB3353">
        <v>0</v>
      </c>
      <c r="AI3353">
        <v>1</v>
      </c>
      <c r="AK3353">
        <v>0</v>
      </c>
    </row>
    <row r="3354" spans="1:42" x14ac:dyDescent="0.2">
      <c r="A3354">
        <v>6444000</v>
      </c>
      <c r="G3354">
        <v>2.1666669999999999</v>
      </c>
      <c r="H3354">
        <v>2</v>
      </c>
      <c r="I3354">
        <v>6.25</v>
      </c>
      <c r="K3354">
        <v>1</v>
      </c>
      <c r="L3354">
        <v>4</v>
      </c>
      <c r="Q3354">
        <v>0.5</v>
      </c>
      <c r="Y3354">
        <v>0.5</v>
      </c>
      <c r="Z3354">
        <v>1</v>
      </c>
      <c r="AB3354">
        <v>2</v>
      </c>
      <c r="AG3354">
        <v>0.16666700000000001</v>
      </c>
      <c r="AK3354">
        <v>4.1667000000000003E-2</v>
      </c>
    </row>
    <row r="3355" spans="1:42" x14ac:dyDescent="0.2">
      <c r="A3355">
        <v>6444005</v>
      </c>
      <c r="E3355">
        <v>2</v>
      </c>
      <c r="K3355">
        <v>2</v>
      </c>
      <c r="AI3355">
        <v>2</v>
      </c>
      <c r="AK3355">
        <v>1</v>
      </c>
    </row>
    <row r="3356" spans="1:42" x14ac:dyDescent="0.2">
      <c r="A3356">
        <v>6444007</v>
      </c>
      <c r="D3356">
        <v>1</v>
      </c>
      <c r="F3356">
        <v>2</v>
      </c>
      <c r="G3356">
        <v>9.4166670000000003</v>
      </c>
      <c r="H3356">
        <v>2.125</v>
      </c>
      <c r="I3356">
        <v>6.25</v>
      </c>
      <c r="J3356">
        <v>1</v>
      </c>
      <c r="K3356">
        <v>3</v>
      </c>
      <c r="L3356">
        <v>2</v>
      </c>
      <c r="Y3356">
        <v>0.5</v>
      </c>
      <c r="AB3356">
        <v>6</v>
      </c>
      <c r="AC3356">
        <v>0.75</v>
      </c>
      <c r="AG3356">
        <v>0.58333299999999999</v>
      </c>
      <c r="AI3356">
        <v>1</v>
      </c>
      <c r="AN3356">
        <v>0.25</v>
      </c>
    </row>
    <row r="3357" spans="1:42" x14ac:dyDescent="0.2">
      <c r="A3357">
        <v>6444013</v>
      </c>
      <c r="B3357">
        <v>25</v>
      </c>
      <c r="C3357">
        <v>145</v>
      </c>
      <c r="D3357">
        <v>35</v>
      </c>
      <c r="E3357">
        <v>-1</v>
      </c>
      <c r="F3357">
        <v>15</v>
      </c>
      <c r="G3357">
        <v>113</v>
      </c>
      <c r="H3357">
        <v>1</v>
      </c>
      <c r="I3357">
        <v>447.91666700000002</v>
      </c>
      <c r="J3357">
        <v>60</v>
      </c>
      <c r="K3357">
        <v>6</v>
      </c>
      <c r="L3357">
        <v>270</v>
      </c>
      <c r="Y3357">
        <v>1</v>
      </c>
      <c r="Z3357">
        <v>26</v>
      </c>
      <c r="AB3357">
        <v>1</v>
      </c>
      <c r="AC3357">
        <v>0.25</v>
      </c>
      <c r="AG3357">
        <v>74.083332999999996</v>
      </c>
      <c r="AH3357">
        <v>18</v>
      </c>
      <c r="AI3357">
        <v>6</v>
      </c>
    </row>
    <row r="3358" spans="1:42" x14ac:dyDescent="0.2">
      <c r="A3358">
        <v>6444016</v>
      </c>
      <c r="B3358">
        <v>1</v>
      </c>
      <c r="I3358">
        <v>4.1666659999999993</v>
      </c>
      <c r="L3358">
        <v>3</v>
      </c>
      <c r="Z3358">
        <v>3</v>
      </c>
      <c r="AB3358">
        <v>2</v>
      </c>
      <c r="AG3358">
        <v>3</v>
      </c>
      <c r="AK3358">
        <v>1.125</v>
      </c>
      <c r="AP3358">
        <v>2</v>
      </c>
    </row>
    <row r="3359" spans="1:42" x14ac:dyDescent="0.2">
      <c r="A3359">
        <v>6444022</v>
      </c>
      <c r="V3359">
        <v>1</v>
      </c>
    </row>
    <row r="3360" spans="1:42" x14ac:dyDescent="0.2">
      <c r="A3360">
        <v>6444028</v>
      </c>
      <c r="C3360">
        <v>-16</v>
      </c>
      <c r="F3360">
        <v>3</v>
      </c>
      <c r="K3360">
        <v>0</v>
      </c>
      <c r="L3360">
        <v>20</v>
      </c>
      <c r="Z3360">
        <v>5</v>
      </c>
      <c r="AB3360">
        <v>4</v>
      </c>
      <c r="AH3360">
        <v>0</v>
      </c>
      <c r="AI3360">
        <v>5</v>
      </c>
    </row>
    <row r="3361" spans="1:40" x14ac:dyDescent="0.2">
      <c r="A3361">
        <v>6444030</v>
      </c>
      <c r="B3361">
        <v>2</v>
      </c>
      <c r="D3361">
        <v>2</v>
      </c>
      <c r="E3361">
        <v>2</v>
      </c>
      <c r="F3361">
        <v>2</v>
      </c>
      <c r="G3361">
        <v>3</v>
      </c>
      <c r="I3361">
        <v>4.1666670000000003</v>
      </c>
      <c r="J3361">
        <v>2</v>
      </c>
      <c r="L3361">
        <v>5</v>
      </c>
      <c r="AG3361">
        <v>1</v>
      </c>
      <c r="AI3361">
        <v>2</v>
      </c>
      <c r="AK3361">
        <v>5.4166670000000003</v>
      </c>
    </row>
    <row r="3362" spans="1:40" x14ac:dyDescent="0.2">
      <c r="A3362">
        <v>6444032</v>
      </c>
      <c r="C3362">
        <v>2</v>
      </c>
      <c r="H3362">
        <v>1</v>
      </c>
      <c r="I3362">
        <v>2.0833330000000001</v>
      </c>
      <c r="J3362">
        <v>1</v>
      </c>
      <c r="L3362">
        <v>1</v>
      </c>
      <c r="N3362">
        <v>1</v>
      </c>
      <c r="O3362">
        <v>2</v>
      </c>
      <c r="P3362">
        <v>1</v>
      </c>
      <c r="Q3362">
        <v>2</v>
      </c>
      <c r="Y3362">
        <v>5</v>
      </c>
      <c r="Z3362">
        <v>5</v>
      </c>
      <c r="AC3362">
        <v>2</v>
      </c>
      <c r="AD3362">
        <v>1</v>
      </c>
      <c r="AG3362">
        <v>0.16666700000000001</v>
      </c>
      <c r="AH3362">
        <v>3</v>
      </c>
      <c r="AI3362">
        <v>3</v>
      </c>
      <c r="AN3362">
        <v>2</v>
      </c>
    </row>
    <row r="3363" spans="1:40" x14ac:dyDescent="0.2">
      <c r="A3363">
        <v>6444033</v>
      </c>
      <c r="H3363">
        <v>2</v>
      </c>
      <c r="N3363">
        <v>15</v>
      </c>
      <c r="V3363">
        <v>20</v>
      </c>
      <c r="Z3363">
        <v>5</v>
      </c>
      <c r="AC3363">
        <v>10</v>
      </c>
      <c r="AF3363">
        <v>0</v>
      </c>
      <c r="AG3363">
        <v>21</v>
      </c>
      <c r="AH3363">
        <v>25</v>
      </c>
      <c r="AN3363">
        <v>3</v>
      </c>
    </row>
    <row r="3364" spans="1:40" x14ac:dyDescent="0.2">
      <c r="A3364">
        <v>6444034</v>
      </c>
      <c r="C3364">
        <v>-3</v>
      </c>
      <c r="E3364">
        <v>-1</v>
      </c>
      <c r="I3364">
        <v>-1</v>
      </c>
      <c r="J3364">
        <v>1</v>
      </c>
      <c r="L3364">
        <v>50</v>
      </c>
      <c r="Q3364">
        <v>-0.5</v>
      </c>
      <c r="Z3364">
        <v>1</v>
      </c>
      <c r="AB3364">
        <v>-1</v>
      </c>
      <c r="AC3364">
        <v>6</v>
      </c>
      <c r="AH3364">
        <v>10</v>
      </c>
    </row>
    <row r="3365" spans="1:40" x14ac:dyDescent="0.2">
      <c r="A3365">
        <v>6444036</v>
      </c>
      <c r="B3365">
        <v>1</v>
      </c>
      <c r="F3365">
        <v>1</v>
      </c>
      <c r="G3365">
        <v>2.1666669999999999</v>
      </c>
      <c r="I3365">
        <v>6.25</v>
      </c>
      <c r="J3365">
        <v>2</v>
      </c>
      <c r="K3365">
        <v>1</v>
      </c>
      <c r="L3365">
        <v>1</v>
      </c>
      <c r="AB3365">
        <v>1</v>
      </c>
      <c r="AI3365">
        <v>1</v>
      </c>
      <c r="AL3365">
        <v>1</v>
      </c>
    </row>
    <row r="3366" spans="1:40" x14ac:dyDescent="0.2">
      <c r="A3366">
        <v>6444037</v>
      </c>
      <c r="C3366">
        <v>3</v>
      </c>
      <c r="G3366">
        <v>2.3333339999999998</v>
      </c>
      <c r="I3366">
        <v>14.583334000000001</v>
      </c>
      <c r="L3366">
        <v>2</v>
      </c>
      <c r="N3366">
        <v>1.5</v>
      </c>
      <c r="Z3366">
        <v>2</v>
      </c>
      <c r="AB3366">
        <v>1</v>
      </c>
      <c r="AG3366">
        <v>2</v>
      </c>
      <c r="AH3366">
        <v>1</v>
      </c>
      <c r="AI3366">
        <v>1.4444440000000001</v>
      </c>
    </row>
    <row r="3367" spans="1:40" x14ac:dyDescent="0.2">
      <c r="A3367">
        <v>6444039</v>
      </c>
      <c r="B3367">
        <v>2</v>
      </c>
      <c r="C3367">
        <v>3</v>
      </c>
      <c r="D3367">
        <v>2</v>
      </c>
      <c r="E3367">
        <v>1</v>
      </c>
      <c r="F3367">
        <v>2</v>
      </c>
      <c r="G3367">
        <v>5.25</v>
      </c>
      <c r="I3367">
        <v>2.0833330000000001</v>
      </c>
      <c r="N3367">
        <v>1</v>
      </c>
      <c r="V3367">
        <v>1</v>
      </c>
      <c r="AG3367">
        <v>8.3333000000000004E-2</v>
      </c>
      <c r="AH3367">
        <v>1</v>
      </c>
      <c r="AI3367">
        <v>1</v>
      </c>
      <c r="AK3367">
        <v>2.1666669999999999</v>
      </c>
    </row>
    <row r="3368" spans="1:40" x14ac:dyDescent="0.2">
      <c r="A3368">
        <v>6444047</v>
      </c>
      <c r="E3368">
        <v>1</v>
      </c>
      <c r="I3368">
        <v>2.0833330000000001</v>
      </c>
      <c r="L3368">
        <v>2</v>
      </c>
      <c r="V3368">
        <v>0.25</v>
      </c>
      <c r="AG3368">
        <v>1.5</v>
      </c>
      <c r="AI3368">
        <v>2</v>
      </c>
      <c r="AK3368">
        <v>1.0833330000000001</v>
      </c>
    </row>
    <row r="3369" spans="1:40" x14ac:dyDescent="0.2">
      <c r="A3369">
        <v>6444048</v>
      </c>
      <c r="G3369">
        <v>2.1666669999999999</v>
      </c>
      <c r="I3369">
        <v>6.25</v>
      </c>
      <c r="J3369">
        <v>3</v>
      </c>
      <c r="K3369">
        <v>1</v>
      </c>
      <c r="L3369">
        <v>3</v>
      </c>
      <c r="Q3369">
        <v>-1</v>
      </c>
      <c r="Z3369">
        <v>1</v>
      </c>
      <c r="AB3369">
        <v>1</v>
      </c>
      <c r="AG3369">
        <v>2</v>
      </c>
      <c r="AI3369">
        <v>1</v>
      </c>
    </row>
    <row r="3370" spans="1:40" x14ac:dyDescent="0.2">
      <c r="A3370">
        <v>6444050</v>
      </c>
      <c r="I3370">
        <v>6.25</v>
      </c>
      <c r="AI3370">
        <v>2</v>
      </c>
      <c r="AM3370">
        <v>4.1667000000000003E-2</v>
      </c>
    </row>
    <row r="3371" spans="1:40" x14ac:dyDescent="0.2">
      <c r="A3371">
        <v>6444051</v>
      </c>
      <c r="E3371">
        <v>2</v>
      </c>
      <c r="F3371">
        <v>1</v>
      </c>
      <c r="I3371">
        <v>4.1666659999999993</v>
      </c>
      <c r="Z3371">
        <v>2</v>
      </c>
      <c r="AB3371">
        <v>2</v>
      </c>
      <c r="AG3371">
        <v>5</v>
      </c>
      <c r="AH3371">
        <v>11</v>
      </c>
      <c r="AI3371">
        <v>1</v>
      </c>
    </row>
    <row r="3372" spans="1:40" x14ac:dyDescent="0.2">
      <c r="A3372">
        <v>6444052</v>
      </c>
      <c r="F3372">
        <v>8</v>
      </c>
      <c r="I3372">
        <v>3.0833330000000001</v>
      </c>
      <c r="J3372">
        <v>2</v>
      </c>
      <c r="K3372">
        <v>3</v>
      </c>
      <c r="L3372">
        <v>2</v>
      </c>
      <c r="N3372">
        <v>0.25</v>
      </c>
      <c r="X3372">
        <v>0.16666700000000001</v>
      </c>
      <c r="Z3372">
        <v>2</v>
      </c>
    </row>
    <row r="3373" spans="1:40" x14ac:dyDescent="0.2">
      <c r="A3373">
        <v>6444059</v>
      </c>
      <c r="D3373">
        <v>1</v>
      </c>
      <c r="F3373">
        <v>5</v>
      </c>
      <c r="H3373">
        <v>1</v>
      </c>
      <c r="I3373">
        <v>5.1666670000000003</v>
      </c>
      <c r="K3373">
        <v>6</v>
      </c>
      <c r="N3373">
        <v>0.5</v>
      </c>
      <c r="Z3373">
        <v>1</v>
      </c>
      <c r="AG3373">
        <v>1.0833330000000001</v>
      </c>
      <c r="AH3373">
        <v>1</v>
      </c>
      <c r="AI3373">
        <v>1</v>
      </c>
    </row>
    <row r="3374" spans="1:40" x14ac:dyDescent="0.2">
      <c r="A3374">
        <v>6444062</v>
      </c>
      <c r="E3374">
        <v>1</v>
      </c>
      <c r="J3374">
        <v>1</v>
      </c>
      <c r="K3374">
        <v>2</v>
      </c>
      <c r="L3374">
        <v>1</v>
      </c>
      <c r="N3374">
        <v>0.25</v>
      </c>
      <c r="O3374">
        <v>0.33333299999999999</v>
      </c>
      <c r="AB3374">
        <v>1</v>
      </c>
    </row>
    <row r="3375" spans="1:40" x14ac:dyDescent="0.2">
      <c r="A3375">
        <v>6444068</v>
      </c>
      <c r="C3375">
        <v>1</v>
      </c>
      <c r="D3375">
        <v>1</v>
      </c>
      <c r="E3375">
        <v>5</v>
      </c>
      <c r="G3375">
        <v>5</v>
      </c>
      <c r="I3375">
        <v>6.25</v>
      </c>
      <c r="J3375">
        <v>1</v>
      </c>
      <c r="K3375">
        <v>5</v>
      </c>
      <c r="L3375">
        <v>2</v>
      </c>
      <c r="AE3375">
        <v>0</v>
      </c>
      <c r="AH3375">
        <v>2</v>
      </c>
      <c r="AI3375">
        <v>1</v>
      </c>
      <c r="AN3375">
        <v>0.5</v>
      </c>
    </row>
    <row r="3376" spans="1:40" x14ac:dyDescent="0.2">
      <c r="A3376">
        <v>6444072</v>
      </c>
      <c r="B3376">
        <v>5</v>
      </c>
      <c r="F3376">
        <v>3</v>
      </c>
      <c r="I3376">
        <v>6.25</v>
      </c>
      <c r="J3376">
        <v>6</v>
      </c>
      <c r="K3376">
        <v>13</v>
      </c>
      <c r="L3376">
        <v>5</v>
      </c>
      <c r="Q3376">
        <v>1</v>
      </c>
      <c r="Y3376">
        <v>2</v>
      </c>
      <c r="Z3376">
        <v>9</v>
      </c>
      <c r="AB3376">
        <v>8</v>
      </c>
      <c r="AC3376">
        <v>1</v>
      </c>
      <c r="AE3376">
        <v>2</v>
      </c>
      <c r="AG3376">
        <v>1</v>
      </c>
      <c r="AH3376">
        <v>6</v>
      </c>
      <c r="AK3376">
        <v>13.041667</v>
      </c>
      <c r="AL3376">
        <v>2</v>
      </c>
      <c r="AM3376">
        <v>2.2083330000000001</v>
      </c>
    </row>
    <row r="3377" spans="1:39" x14ac:dyDescent="0.2">
      <c r="A3377">
        <v>6444078</v>
      </c>
      <c r="E3377">
        <v>5</v>
      </c>
      <c r="G3377">
        <v>5.4166670000000003</v>
      </c>
      <c r="I3377">
        <v>6.25</v>
      </c>
      <c r="L3377">
        <v>3</v>
      </c>
      <c r="Q3377">
        <v>1</v>
      </c>
      <c r="Z3377">
        <v>1</v>
      </c>
      <c r="AB3377">
        <v>1</v>
      </c>
      <c r="AC3377">
        <v>1</v>
      </c>
      <c r="AG3377">
        <v>2</v>
      </c>
      <c r="AH3377">
        <v>1</v>
      </c>
      <c r="AI3377">
        <v>2</v>
      </c>
      <c r="AK3377">
        <v>1.0833330000000001</v>
      </c>
    </row>
    <row r="3378" spans="1:39" x14ac:dyDescent="0.2">
      <c r="A3378">
        <v>6444080</v>
      </c>
      <c r="D3378">
        <v>2</v>
      </c>
      <c r="F3378">
        <v>2</v>
      </c>
      <c r="G3378">
        <v>6.5</v>
      </c>
      <c r="H3378">
        <v>1</v>
      </c>
      <c r="I3378">
        <v>6.25</v>
      </c>
      <c r="J3378">
        <v>4</v>
      </c>
      <c r="K3378">
        <v>10</v>
      </c>
      <c r="L3378">
        <v>14</v>
      </c>
      <c r="U3378">
        <v>1</v>
      </c>
      <c r="Y3378">
        <v>0.5</v>
      </c>
      <c r="AG3378">
        <v>2.0833330000000001</v>
      </c>
      <c r="AH3378">
        <v>3</v>
      </c>
      <c r="AI3378">
        <v>2</v>
      </c>
      <c r="AJ3378">
        <v>2.125</v>
      </c>
    </row>
    <row r="3379" spans="1:39" x14ac:dyDescent="0.2">
      <c r="A3379">
        <v>6444081</v>
      </c>
      <c r="D3379">
        <v>50</v>
      </c>
      <c r="I3379">
        <v>2.0833330000000001</v>
      </c>
      <c r="J3379">
        <v>5</v>
      </c>
      <c r="K3379">
        <v>2</v>
      </c>
      <c r="N3379">
        <v>3</v>
      </c>
      <c r="Z3379">
        <v>1</v>
      </c>
      <c r="AC3379">
        <v>5</v>
      </c>
      <c r="AG3379">
        <v>1</v>
      </c>
      <c r="AI3379">
        <v>10</v>
      </c>
      <c r="AK3379">
        <v>1.0833330000000001</v>
      </c>
    </row>
    <row r="3380" spans="1:39" x14ac:dyDescent="0.2">
      <c r="A3380">
        <v>6444094</v>
      </c>
      <c r="F3380">
        <v>1</v>
      </c>
      <c r="G3380">
        <v>5</v>
      </c>
      <c r="H3380">
        <v>1</v>
      </c>
      <c r="I3380">
        <v>6.25</v>
      </c>
      <c r="J3380">
        <v>3</v>
      </c>
      <c r="K3380">
        <v>6</v>
      </c>
      <c r="V3380">
        <v>2</v>
      </c>
      <c r="Y3380">
        <v>1</v>
      </c>
      <c r="Z3380">
        <v>3</v>
      </c>
      <c r="AA3380">
        <v>0</v>
      </c>
      <c r="AC3380">
        <v>2</v>
      </c>
      <c r="AG3380">
        <v>8.3333000000000004E-2</v>
      </c>
      <c r="AH3380">
        <v>1</v>
      </c>
      <c r="AI3380">
        <v>1</v>
      </c>
      <c r="AM3380">
        <v>1.0833330000000001</v>
      </c>
    </row>
    <row r="3381" spans="1:39" x14ac:dyDescent="0.2">
      <c r="A3381">
        <v>6444096</v>
      </c>
      <c r="B3381">
        <v>3</v>
      </c>
      <c r="F3381">
        <v>1</v>
      </c>
      <c r="G3381">
        <v>6.25</v>
      </c>
      <c r="H3381">
        <v>1</v>
      </c>
      <c r="I3381">
        <v>4.1666659999999993</v>
      </c>
      <c r="K3381">
        <v>3</v>
      </c>
      <c r="L3381">
        <v>1</v>
      </c>
      <c r="V3381">
        <v>0.5</v>
      </c>
      <c r="AG3381">
        <v>3.0833330000000001</v>
      </c>
      <c r="AH3381">
        <v>0.5</v>
      </c>
      <c r="AI3381">
        <v>2</v>
      </c>
      <c r="AK3381">
        <v>1.0833330000000001</v>
      </c>
      <c r="AM3381">
        <v>7.5833329999999997</v>
      </c>
    </row>
    <row r="3382" spans="1:39" x14ac:dyDescent="0.2">
      <c r="A3382">
        <v>6444105</v>
      </c>
      <c r="D3382">
        <v>0</v>
      </c>
      <c r="G3382">
        <v>2.1666670000000003</v>
      </c>
      <c r="H3382">
        <v>0</v>
      </c>
      <c r="I3382">
        <v>4.1666670000000003</v>
      </c>
      <c r="K3382">
        <v>3</v>
      </c>
      <c r="L3382">
        <v>2</v>
      </c>
      <c r="N3382">
        <v>0</v>
      </c>
      <c r="Z3382">
        <v>2</v>
      </c>
      <c r="AC3382">
        <v>1</v>
      </c>
      <c r="AG3382">
        <v>0</v>
      </c>
      <c r="AH3382">
        <v>0</v>
      </c>
      <c r="AI3382">
        <v>1</v>
      </c>
    </row>
    <row r="3383" spans="1:39" x14ac:dyDescent="0.2">
      <c r="A3383">
        <v>6444110</v>
      </c>
      <c r="B3383">
        <v>2</v>
      </c>
      <c r="E3383">
        <v>3</v>
      </c>
      <c r="H3383">
        <v>1</v>
      </c>
      <c r="I3383">
        <v>2.0833330000000001</v>
      </c>
      <c r="J3383">
        <v>2</v>
      </c>
      <c r="K3383">
        <v>1</v>
      </c>
      <c r="Z3383">
        <v>1</v>
      </c>
      <c r="AB3383">
        <v>1</v>
      </c>
      <c r="AC3383">
        <v>0.5</v>
      </c>
      <c r="AG3383">
        <v>8.3333000000000004E-2</v>
      </c>
      <c r="AH3383">
        <v>2</v>
      </c>
      <c r="AM3383">
        <v>2.1666669999999999</v>
      </c>
    </row>
    <row r="3384" spans="1:39" x14ac:dyDescent="0.2">
      <c r="A3384">
        <v>6444111</v>
      </c>
      <c r="I3384">
        <v>2</v>
      </c>
      <c r="J3384">
        <v>1</v>
      </c>
      <c r="K3384">
        <v>1</v>
      </c>
      <c r="L3384">
        <v>1</v>
      </c>
      <c r="Z3384">
        <v>1</v>
      </c>
      <c r="AB3384">
        <v>1</v>
      </c>
      <c r="AG3384">
        <v>1</v>
      </c>
      <c r="AH3384">
        <v>1</v>
      </c>
      <c r="AI3384">
        <v>1</v>
      </c>
      <c r="AK3384">
        <v>1.125</v>
      </c>
      <c r="AM3384">
        <v>4.1667000000000003E-2</v>
      </c>
    </row>
    <row r="3385" spans="1:39" x14ac:dyDescent="0.2">
      <c r="A3385">
        <v>6444115</v>
      </c>
      <c r="C3385">
        <v>1</v>
      </c>
      <c r="D3385">
        <v>2</v>
      </c>
      <c r="E3385">
        <v>3</v>
      </c>
      <c r="I3385">
        <v>6.25</v>
      </c>
      <c r="K3385">
        <v>5</v>
      </c>
      <c r="L3385">
        <v>3</v>
      </c>
      <c r="Z3385">
        <v>1</v>
      </c>
      <c r="AB3385">
        <v>1</v>
      </c>
      <c r="AG3385">
        <v>3</v>
      </c>
      <c r="AI3385">
        <v>3</v>
      </c>
    </row>
    <row r="3386" spans="1:39" x14ac:dyDescent="0.2">
      <c r="A3386">
        <v>6444118</v>
      </c>
      <c r="E3386">
        <v>2</v>
      </c>
      <c r="F3386">
        <v>4</v>
      </c>
      <c r="G3386">
        <v>12.833333</v>
      </c>
      <c r="I3386">
        <v>7.25</v>
      </c>
      <c r="J3386">
        <v>10</v>
      </c>
      <c r="L3386">
        <v>10</v>
      </c>
      <c r="V3386">
        <v>10</v>
      </c>
      <c r="Z3386">
        <v>242</v>
      </c>
      <c r="AB3386">
        <v>8.3333000000000004E-2</v>
      </c>
      <c r="AC3386">
        <v>10</v>
      </c>
      <c r="AG3386">
        <v>3</v>
      </c>
      <c r="AH3386">
        <v>5</v>
      </c>
    </row>
    <row r="3387" spans="1:39" x14ac:dyDescent="0.2">
      <c r="A3387">
        <v>6444119</v>
      </c>
      <c r="B3387">
        <v>2</v>
      </c>
      <c r="G3387">
        <v>4.3333329999999997</v>
      </c>
      <c r="I3387">
        <v>4.1666670000000003</v>
      </c>
      <c r="AG3387">
        <v>1</v>
      </c>
      <c r="AH3387">
        <v>0.5</v>
      </c>
    </row>
    <row r="3388" spans="1:39" x14ac:dyDescent="0.2">
      <c r="A3388">
        <v>6444123</v>
      </c>
      <c r="D3388">
        <v>1</v>
      </c>
      <c r="F3388">
        <v>1</v>
      </c>
      <c r="G3388">
        <v>12.166667</v>
      </c>
      <c r="I3388">
        <v>8.3333329999999997</v>
      </c>
      <c r="K3388">
        <v>3</v>
      </c>
      <c r="AH3388">
        <v>0.25</v>
      </c>
      <c r="AM3388">
        <v>2.1666669999999999</v>
      </c>
    </row>
    <row r="3389" spans="1:39" x14ac:dyDescent="0.2">
      <c r="A3389">
        <v>6444125</v>
      </c>
      <c r="B3389">
        <v>1</v>
      </c>
      <c r="C3389">
        <v>5</v>
      </c>
      <c r="D3389">
        <v>3</v>
      </c>
      <c r="G3389">
        <v>12.583334000000001</v>
      </c>
      <c r="I3389">
        <v>15.583333</v>
      </c>
      <c r="J3389">
        <v>4</v>
      </c>
      <c r="K3389">
        <v>1</v>
      </c>
      <c r="N3389">
        <v>1.25</v>
      </c>
      <c r="AG3389">
        <v>9</v>
      </c>
      <c r="AH3389">
        <v>4</v>
      </c>
      <c r="AI3389">
        <v>5</v>
      </c>
      <c r="AK3389">
        <v>1.0833330000000001</v>
      </c>
    </row>
    <row r="3390" spans="1:39" x14ac:dyDescent="0.2">
      <c r="A3390">
        <v>6444126</v>
      </c>
      <c r="F3390">
        <v>1</v>
      </c>
      <c r="J3390">
        <v>2</v>
      </c>
      <c r="N3390">
        <v>1</v>
      </c>
      <c r="Q3390">
        <v>1</v>
      </c>
      <c r="V3390">
        <v>0.25</v>
      </c>
      <c r="Z3390">
        <v>1</v>
      </c>
      <c r="AG3390">
        <v>2</v>
      </c>
      <c r="AH3390">
        <v>3</v>
      </c>
    </row>
    <row r="3391" spans="1:39" x14ac:dyDescent="0.2">
      <c r="A3391">
        <v>6444127</v>
      </c>
      <c r="B3391">
        <v>2</v>
      </c>
      <c r="F3391">
        <v>1</v>
      </c>
      <c r="G3391">
        <v>4.1666670000000003</v>
      </c>
      <c r="I3391">
        <v>8.3333329999999997</v>
      </c>
      <c r="K3391">
        <v>3</v>
      </c>
      <c r="L3391">
        <v>4</v>
      </c>
      <c r="AK3391">
        <v>1.1250330000000002</v>
      </c>
      <c r="AM3391">
        <v>4.1700000000000001E-2</v>
      </c>
    </row>
    <row r="3392" spans="1:39" x14ac:dyDescent="0.2">
      <c r="A3392">
        <v>6444129</v>
      </c>
      <c r="F3392">
        <v>4</v>
      </c>
      <c r="G3392">
        <v>1.0833330000000001</v>
      </c>
      <c r="H3392">
        <v>1</v>
      </c>
      <c r="I3392">
        <v>6.25</v>
      </c>
      <c r="J3392">
        <v>6</v>
      </c>
      <c r="K3392">
        <v>1</v>
      </c>
      <c r="L3392">
        <v>2</v>
      </c>
      <c r="Z3392">
        <v>1</v>
      </c>
      <c r="AC3392">
        <v>1</v>
      </c>
      <c r="AG3392">
        <v>1.0833330000000001</v>
      </c>
      <c r="AK3392">
        <v>0.125001</v>
      </c>
    </row>
    <row r="3393" spans="1:42" x14ac:dyDescent="0.2">
      <c r="A3393">
        <v>6444130</v>
      </c>
      <c r="D3393">
        <v>4</v>
      </c>
      <c r="F3393">
        <v>5</v>
      </c>
      <c r="G3393">
        <v>8</v>
      </c>
      <c r="I3393">
        <v>13.5</v>
      </c>
      <c r="J3393">
        <v>4</v>
      </c>
      <c r="K3393">
        <v>4</v>
      </c>
      <c r="L3393">
        <v>6</v>
      </c>
      <c r="V3393">
        <v>1</v>
      </c>
      <c r="Z3393">
        <v>2</v>
      </c>
      <c r="AB3393">
        <v>3</v>
      </c>
      <c r="AI3393">
        <v>1</v>
      </c>
      <c r="AM3393">
        <v>4.1667000000000003E-2</v>
      </c>
    </row>
    <row r="3394" spans="1:42" x14ac:dyDescent="0.2">
      <c r="A3394">
        <v>6444131</v>
      </c>
      <c r="B3394">
        <v>13</v>
      </c>
      <c r="C3394">
        <v>12</v>
      </c>
      <c r="D3394">
        <v>3</v>
      </c>
      <c r="E3394">
        <v>2</v>
      </c>
      <c r="F3394">
        <v>2</v>
      </c>
      <c r="G3394">
        <v>14.666665999999999</v>
      </c>
      <c r="H3394">
        <v>1</v>
      </c>
      <c r="I3394">
        <v>54.166666999999997</v>
      </c>
      <c r="J3394">
        <v>3</v>
      </c>
      <c r="K3394">
        <v>2</v>
      </c>
      <c r="L3394">
        <v>3</v>
      </c>
      <c r="Z3394">
        <v>2</v>
      </c>
      <c r="AB3394">
        <v>2</v>
      </c>
      <c r="AC3394">
        <v>1</v>
      </c>
      <c r="AG3394">
        <v>2.0833330000000001</v>
      </c>
      <c r="AI3394">
        <v>1</v>
      </c>
      <c r="AP3394">
        <v>4.5</v>
      </c>
    </row>
    <row r="3395" spans="1:42" x14ac:dyDescent="0.2">
      <c r="A3395">
        <v>6444133</v>
      </c>
      <c r="I3395">
        <v>4.1666670000000003</v>
      </c>
      <c r="K3395">
        <v>1</v>
      </c>
      <c r="L3395">
        <v>1</v>
      </c>
    </row>
    <row r="3396" spans="1:42" x14ac:dyDescent="0.2">
      <c r="A3396">
        <v>6444134</v>
      </c>
      <c r="C3396">
        <v>10</v>
      </c>
      <c r="G3396">
        <v>1.0833330000000001</v>
      </c>
      <c r="I3396">
        <v>6.25</v>
      </c>
      <c r="J3396">
        <v>5</v>
      </c>
      <c r="K3396">
        <v>10</v>
      </c>
      <c r="Y3396">
        <v>5</v>
      </c>
      <c r="Z3396">
        <v>5</v>
      </c>
      <c r="AC3396">
        <v>0.25</v>
      </c>
      <c r="AI3396">
        <v>1</v>
      </c>
      <c r="AK3396">
        <v>13</v>
      </c>
    </row>
    <row r="3397" spans="1:42" x14ac:dyDescent="0.2">
      <c r="A3397">
        <v>6444135</v>
      </c>
      <c r="G3397">
        <v>-1.1102230246251565E-16</v>
      </c>
      <c r="K3397">
        <v>1</v>
      </c>
      <c r="L3397">
        <v>2</v>
      </c>
      <c r="AG3397">
        <v>0</v>
      </c>
      <c r="AK3397">
        <v>2.1666669999999999</v>
      </c>
    </row>
    <row r="3398" spans="1:42" x14ac:dyDescent="0.2">
      <c r="A3398">
        <v>6444138</v>
      </c>
      <c r="B3398">
        <v>150</v>
      </c>
      <c r="C3398">
        <v>150</v>
      </c>
      <c r="D3398">
        <v>128</v>
      </c>
      <c r="E3398">
        <v>10</v>
      </c>
      <c r="F3398">
        <v>80</v>
      </c>
      <c r="G3398">
        <v>622</v>
      </c>
      <c r="I3398">
        <v>750</v>
      </c>
      <c r="J3398">
        <v>520</v>
      </c>
      <c r="K3398">
        <v>126</v>
      </c>
      <c r="L3398">
        <v>350</v>
      </c>
      <c r="X3398">
        <v>3</v>
      </c>
      <c r="Y3398">
        <v>36</v>
      </c>
      <c r="Z3398">
        <v>30</v>
      </c>
      <c r="AA3398">
        <v>1.0625</v>
      </c>
      <c r="AB3398">
        <v>10</v>
      </c>
      <c r="AC3398">
        <v>0.25</v>
      </c>
      <c r="AG3398">
        <v>75</v>
      </c>
      <c r="AH3398">
        <v>55</v>
      </c>
      <c r="AI3398">
        <v>1</v>
      </c>
    </row>
    <row r="3399" spans="1:42" x14ac:dyDescent="0.2">
      <c r="A3399">
        <v>6444139</v>
      </c>
      <c r="G3399">
        <v>1.0833330000000001</v>
      </c>
      <c r="H3399">
        <v>1.125</v>
      </c>
      <c r="I3399">
        <v>0.5</v>
      </c>
      <c r="L3399">
        <v>2.5</v>
      </c>
      <c r="N3399">
        <v>0.25</v>
      </c>
      <c r="V3399">
        <v>0.25</v>
      </c>
      <c r="Y3399">
        <v>0.5</v>
      </c>
      <c r="Z3399">
        <v>2</v>
      </c>
      <c r="AB3399">
        <v>1</v>
      </c>
      <c r="AG3399">
        <v>1.5</v>
      </c>
      <c r="AH3399">
        <v>1</v>
      </c>
      <c r="AP3399">
        <v>1.125</v>
      </c>
    </row>
    <row r="3400" spans="1:42" x14ac:dyDescent="0.2">
      <c r="A3400">
        <v>6444140</v>
      </c>
      <c r="B3400">
        <v>7</v>
      </c>
      <c r="E3400">
        <v>2</v>
      </c>
      <c r="F3400">
        <v>5</v>
      </c>
      <c r="G3400">
        <v>2.1666669999999999</v>
      </c>
      <c r="I3400">
        <v>2.0833330000000001</v>
      </c>
      <c r="K3400">
        <v>5</v>
      </c>
      <c r="AG3400">
        <v>1</v>
      </c>
      <c r="AH3400">
        <v>1</v>
      </c>
      <c r="AK3400">
        <v>2.1666669999999999</v>
      </c>
    </row>
    <row r="3401" spans="1:42" x14ac:dyDescent="0.2">
      <c r="A3401">
        <v>6444143</v>
      </c>
      <c r="C3401">
        <v>-1</v>
      </c>
      <c r="D3401">
        <v>2</v>
      </c>
      <c r="G3401">
        <v>1.0833339999999998</v>
      </c>
      <c r="I3401">
        <v>3.1666660000000002</v>
      </c>
      <c r="J3401">
        <v>3</v>
      </c>
      <c r="K3401">
        <v>2</v>
      </c>
      <c r="L3401">
        <v>6</v>
      </c>
      <c r="Y3401">
        <v>1</v>
      </c>
      <c r="Z3401">
        <v>1</v>
      </c>
      <c r="AB3401">
        <v>1</v>
      </c>
      <c r="AC3401">
        <v>0.25</v>
      </c>
      <c r="AG3401">
        <v>3</v>
      </c>
      <c r="AH3401">
        <v>1</v>
      </c>
      <c r="AI3401">
        <v>2</v>
      </c>
    </row>
    <row r="3402" spans="1:42" x14ac:dyDescent="0.2">
      <c r="A3402">
        <v>6444144</v>
      </c>
      <c r="F3402">
        <v>1</v>
      </c>
      <c r="I3402">
        <v>2.0833330000000001</v>
      </c>
      <c r="K3402">
        <v>3</v>
      </c>
      <c r="L3402">
        <v>3</v>
      </c>
      <c r="AG3402">
        <v>1</v>
      </c>
      <c r="AK3402">
        <v>3.25</v>
      </c>
      <c r="AM3402">
        <v>2.1666669999999999</v>
      </c>
    </row>
    <row r="3403" spans="1:42" x14ac:dyDescent="0.2">
      <c r="A3403">
        <v>6444145</v>
      </c>
      <c r="B3403">
        <v>10</v>
      </c>
      <c r="C3403">
        <v>27</v>
      </c>
      <c r="D3403">
        <v>10</v>
      </c>
      <c r="G3403">
        <v>169</v>
      </c>
      <c r="I3403">
        <v>425</v>
      </c>
      <c r="J3403">
        <v>25</v>
      </c>
      <c r="K3403">
        <v>1</v>
      </c>
      <c r="L3403">
        <v>200</v>
      </c>
      <c r="Y3403">
        <v>15</v>
      </c>
      <c r="Z3403">
        <v>10</v>
      </c>
      <c r="AB3403">
        <v>1</v>
      </c>
      <c r="AC3403">
        <v>0.25</v>
      </c>
      <c r="AG3403">
        <v>15</v>
      </c>
      <c r="AI3403">
        <v>2</v>
      </c>
    </row>
    <row r="3404" spans="1:42" x14ac:dyDescent="0.2">
      <c r="A3404">
        <v>6444147</v>
      </c>
      <c r="B3404">
        <v>2</v>
      </c>
      <c r="C3404">
        <v>3</v>
      </c>
      <c r="D3404">
        <v>2</v>
      </c>
      <c r="E3404">
        <v>2</v>
      </c>
      <c r="G3404">
        <v>3.25</v>
      </c>
      <c r="I3404">
        <v>4.1666670000000003</v>
      </c>
      <c r="J3404">
        <v>1</v>
      </c>
      <c r="K3404">
        <v>2</v>
      </c>
      <c r="N3404">
        <v>1</v>
      </c>
      <c r="AI3404">
        <v>5</v>
      </c>
      <c r="AK3404">
        <v>4.3333329999999997</v>
      </c>
    </row>
    <row r="3405" spans="1:42" x14ac:dyDescent="0.2">
      <c r="A3405">
        <v>6444151</v>
      </c>
      <c r="B3405">
        <v>1</v>
      </c>
      <c r="F3405">
        <v>2</v>
      </c>
      <c r="H3405">
        <v>1</v>
      </c>
      <c r="J3405">
        <v>1</v>
      </c>
      <c r="K3405">
        <v>1</v>
      </c>
      <c r="V3405">
        <v>1</v>
      </c>
      <c r="Z3405">
        <v>0.5</v>
      </c>
      <c r="AB3405">
        <v>1</v>
      </c>
      <c r="AG3405">
        <v>1.0833330000000001</v>
      </c>
      <c r="AH3405">
        <v>1</v>
      </c>
      <c r="AI3405">
        <v>0.111111</v>
      </c>
      <c r="AK3405">
        <v>1.0833330000000001</v>
      </c>
    </row>
    <row r="3406" spans="1:42" x14ac:dyDescent="0.2">
      <c r="A3406">
        <v>6444163</v>
      </c>
      <c r="D3406">
        <v>2</v>
      </c>
      <c r="E3406">
        <v>1</v>
      </c>
      <c r="G3406">
        <v>5</v>
      </c>
      <c r="I3406">
        <v>9.3333340000000007</v>
      </c>
      <c r="K3406">
        <v>2</v>
      </c>
      <c r="L3406">
        <v>2</v>
      </c>
      <c r="Y3406">
        <v>0.5</v>
      </c>
      <c r="Z3406">
        <v>0.5</v>
      </c>
      <c r="AB3406">
        <v>1</v>
      </c>
      <c r="AG3406">
        <v>2</v>
      </c>
      <c r="AI3406">
        <v>1</v>
      </c>
      <c r="AK3406">
        <v>5.4166670000000003</v>
      </c>
      <c r="AM3406">
        <v>2.1666669999999999</v>
      </c>
    </row>
    <row r="3407" spans="1:42" x14ac:dyDescent="0.2">
      <c r="A3407">
        <v>6444166</v>
      </c>
      <c r="B3407">
        <v>2</v>
      </c>
      <c r="D3407">
        <v>5</v>
      </c>
      <c r="E3407">
        <v>8</v>
      </c>
      <c r="F3407">
        <v>5</v>
      </c>
      <c r="G3407">
        <v>9.75</v>
      </c>
      <c r="H3407">
        <v>1.125</v>
      </c>
      <c r="I3407">
        <v>6.25</v>
      </c>
      <c r="J3407">
        <v>5</v>
      </c>
      <c r="K3407">
        <v>5</v>
      </c>
      <c r="L3407">
        <v>5</v>
      </c>
      <c r="Q3407">
        <v>0.5</v>
      </c>
      <c r="V3407">
        <v>1</v>
      </c>
      <c r="Y3407">
        <v>1</v>
      </c>
      <c r="Z3407">
        <v>4</v>
      </c>
      <c r="AB3407">
        <v>4</v>
      </c>
      <c r="AC3407">
        <v>2</v>
      </c>
      <c r="AG3407">
        <v>1</v>
      </c>
      <c r="AH3407">
        <v>1</v>
      </c>
      <c r="AI3407">
        <v>3</v>
      </c>
      <c r="AK3407">
        <v>1.0833330000000001</v>
      </c>
      <c r="AM3407">
        <v>1.0833330000000001</v>
      </c>
    </row>
    <row r="3408" spans="1:42" x14ac:dyDescent="0.2">
      <c r="A3408">
        <v>6444171</v>
      </c>
      <c r="B3408">
        <v>2</v>
      </c>
      <c r="E3408">
        <v>1</v>
      </c>
      <c r="G3408">
        <v>2.1666669999999999</v>
      </c>
      <c r="AG3408">
        <v>0.5</v>
      </c>
      <c r="AK3408">
        <v>2.1666669999999999</v>
      </c>
    </row>
    <row r="3409" spans="1:42" x14ac:dyDescent="0.2">
      <c r="A3409">
        <v>6444179</v>
      </c>
      <c r="G3409">
        <v>2</v>
      </c>
      <c r="I3409">
        <v>4.1666659999999993</v>
      </c>
      <c r="K3409">
        <v>2</v>
      </c>
      <c r="L3409">
        <v>2</v>
      </c>
      <c r="Z3409">
        <v>5</v>
      </c>
      <c r="AB3409">
        <v>4</v>
      </c>
      <c r="AG3409">
        <v>3</v>
      </c>
      <c r="AM3409">
        <v>3.25</v>
      </c>
    </row>
    <row r="3410" spans="1:42" x14ac:dyDescent="0.2">
      <c r="A3410">
        <v>6444180</v>
      </c>
      <c r="L3410">
        <v>10</v>
      </c>
      <c r="AJ3410">
        <v>6.25E-2</v>
      </c>
      <c r="AK3410">
        <v>4.1667000000000003E-2</v>
      </c>
    </row>
    <row r="3411" spans="1:42" x14ac:dyDescent="0.2">
      <c r="A3411">
        <v>6444181</v>
      </c>
      <c r="B3411">
        <v>1</v>
      </c>
      <c r="D3411">
        <v>1</v>
      </c>
      <c r="E3411">
        <v>2</v>
      </c>
      <c r="G3411">
        <v>6.3333329999999997</v>
      </c>
      <c r="H3411">
        <v>1</v>
      </c>
      <c r="I3411">
        <v>6.25</v>
      </c>
      <c r="J3411">
        <v>2</v>
      </c>
      <c r="K3411">
        <v>2</v>
      </c>
      <c r="L3411">
        <v>2</v>
      </c>
      <c r="Y3411">
        <v>1</v>
      </c>
      <c r="Z3411">
        <v>1</v>
      </c>
      <c r="AB3411">
        <v>2</v>
      </c>
      <c r="AG3411">
        <v>8.3333000000000004E-2</v>
      </c>
      <c r="AM3411">
        <v>1.0833330000000001</v>
      </c>
    </row>
    <row r="3412" spans="1:42" x14ac:dyDescent="0.2">
      <c r="A3412">
        <v>6444187</v>
      </c>
      <c r="E3412">
        <v>2</v>
      </c>
      <c r="F3412">
        <v>3</v>
      </c>
      <c r="H3412">
        <v>3</v>
      </c>
      <c r="J3412">
        <v>1</v>
      </c>
      <c r="K3412">
        <v>3</v>
      </c>
      <c r="L3412">
        <v>1</v>
      </c>
      <c r="N3412">
        <v>1</v>
      </c>
      <c r="Q3412">
        <v>2</v>
      </c>
      <c r="U3412">
        <v>1</v>
      </c>
      <c r="V3412">
        <v>2</v>
      </c>
      <c r="X3412">
        <v>2</v>
      </c>
      <c r="AG3412">
        <v>2.3333330000000001</v>
      </c>
      <c r="AH3412">
        <v>3</v>
      </c>
      <c r="AN3412">
        <v>1</v>
      </c>
      <c r="AP3412">
        <v>1.125</v>
      </c>
    </row>
    <row r="3413" spans="1:42" x14ac:dyDescent="0.2">
      <c r="A3413">
        <v>6444188</v>
      </c>
      <c r="B3413">
        <v>55</v>
      </c>
      <c r="C3413">
        <v>45</v>
      </c>
      <c r="D3413">
        <v>27</v>
      </c>
      <c r="E3413">
        <v>1</v>
      </c>
      <c r="F3413">
        <v>10</v>
      </c>
      <c r="G3413">
        <v>122.583333</v>
      </c>
      <c r="H3413">
        <v>1</v>
      </c>
      <c r="I3413">
        <v>204.16666699999999</v>
      </c>
      <c r="J3413">
        <v>12</v>
      </c>
      <c r="K3413">
        <v>4</v>
      </c>
      <c r="L3413">
        <v>30</v>
      </c>
      <c r="Q3413">
        <v>1</v>
      </c>
      <c r="U3413">
        <v>1</v>
      </c>
      <c r="V3413">
        <v>2</v>
      </c>
      <c r="X3413">
        <v>3</v>
      </c>
      <c r="Y3413">
        <v>1</v>
      </c>
      <c r="Z3413">
        <v>5</v>
      </c>
      <c r="AA3413">
        <v>2.125</v>
      </c>
      <c r="AB3413">
        <v>3</v>
      </c>
      <c r="AC3413">
        <v>1.25</v>
      </c>
      <c r="AD3413">
        <v>1</v>
      </c>
      <c r="AE3413">
        <v>1</v>
      </c>
      <c r="AG3413">
        <v>8.3333000000000004E-2</v>
      </c>
      <c r="AH3413">
        <v>2</v>
      </c>
      <c r="AI3413">
        <v>1</v>
      </c>
    </row>
    <row r="3414" spans="1:42" x14ac:dyDescent="0.2">
      <c r="A3414">
        <v>6444190</v>
      </c>
      <c r="B3414">
        <v>5</v>
      </c>
      <c r="C3414">
        <v>1</v>
      </c>
      <c r="D3414">
        <v>2</v>
      </c>
      <c r="E3414">
        <v>1</v>
      </c>
      <c r="F3414">
        <v>2</v>
      </c>
      <c r="G3414">
        <v>1</v>
      </c>
      <c r="J3414">
        <v>36</v>
      </c>
      <c r="K3414">
        <v>2</v>
      </c>
      <c r="L3414">
        <v>1</v>
      </c>
      <c r="O3414">
        <v>10</v>
      </c>
      <c r="Q3414">
        <v>5</v>
      </c>
      <c r="U3414">
        <v>2</v>
      </c>
      <c r="AH3414">
        <v>25</v>
      </c>
      <c r="AI3414">
        <v>10</v>
      </c>
      <c r="AN3414">
        <v>2</v>
      </c>
    </row>
    <row r="3415" spans="1:42" x14ac:dyDescent="0.2">
      <c r="A3415">
        <v>6444192</v>
      </c>
      <c r="G3415">
        <v>3.25</v>
      </c>
      <c r="K3415">
        <v>1</v>
      </c>
      <c r="L3415">
        <v>2</v>
      </c>
      <c r="Z3415">
        <v>1</v>
      </c>
      <c r="AB3415">
        <v>1</v>
      </c>
      <c r="AI3415">
        <v>1</v>
      </c>
      <c r="AK3415">
        <v>4.3333329999999997</v>
      </c>
      <c r="AM3415">
        <v>1.0833330000000001</v>
      </c>
    </row>
    <row r="3416" spans="1:42" x14ac:dyDescent="0.2">
      <c r="A3416">
        <v>6444197</v>
      </c>
      <c r="D3416">
        <v>3</v>
      </c>
      <c r="E3416">
        <v>1</v>
      </c>
      <c r="G3416">
        <v>2</v>
      </c>
      <c r="I3416">
        <v>1</v>
      </c>
      <c r="K3416">
        <v>1</v>
      </c>
      <c r="L3416">
        <v>2</v>
      </c>
      <c r="N3416">
        <v>0.5</v>
      </c>
      <c r="Q3416">
        <v>3</v>
      </c>
      <c r="V3416">
        <v>0.5</v>
      </c>
      <c r="AC3416">
        <v>1</v>
      </c>
      <c r="AE3416">
        <v>2</v>
      </c>
      <c r="AG3416">
        <v>2</v>
      </c>
      <c r="AH3416">
        <v>1</v>
      </c>
      <c r="AI3416">
        <v>2</v>
      </c>
      <c r="AK3416">
        <v>4.1667000000000003E-2</v>
      </c>
    </row>
    <row r="3417" spans="1:42" x14ac:dyDescent="0.2">
      <c r="A3417">
        <v>6444198</v>
      </c>
      <c r="B3417">
        <v>1</v>
      </c>
      <c r="C3417">
        <v>15</v>
      </c>
      <c r="E3417">
        <v>1</v>
      </c>
      <c r="G3417">
        <v>32</v>
      </c>
      <c r="H3417">
        <v>1</v>
      </c>
      <c r="I3417">
        <v>159.33333300000001</v>
      </c>
      <c r="J3417">
        <v>5</v>
      </c>
      <c r="K3417">
        <v>16</v>
      </c>
      <c r="L3417">
        <v>30</v>
      </c>
      <c r="Y3417">
        <v>0.33333299999999999</v>
      </c>
      <c r="Z3417">
        <v>33</v>
      </c>
      <c r="AB3417">
        <v>1</v>
      </c>
      <c r="AC3417">
        <v>0.25</v>
      </c>
      <c r="AG3417">
        <v>30.083333</v>
      </c>
      <c r="AH3417">
        <v>35</v>
      </c>
      <c r="AI3417">
        <v>8</v>
      </c>
    </row>
    <row r="3418" spans="1:42" x14ac:dyDescent="0.2">
      <c r="A3418">
        <v>6444201</v>
      </c>
      <c r="E3418">
        <v>10</v>
      </c>
      <c r="G3418">
        <v>10</v>
      </c>
      <c r="I3418">
        <v>12.5</v>
      </c>
      <c r="J3418">
        <v>5</v>
      </c>
      <c r="K3418">
        <v>1</v>
      </c>
      <c r="L3418">
        <v>11</v>
      </c>
      <c r="Y3418">
        <v>1</v>
      </c>
      <c r="Z3418">
        <v>1</v>
      </c>
      <c r="AA3418">
        <v>1.0625</v>
      </c>
      <c r="AB3418">
        <v>1</v>
      </c>
    </row>
    <row r="3419" spans="1:42" x14ac:dyDescent="0.2">
      <c r="A3419">
        <v>6444203</v>
      </c>
      <c r="B3419">
        <v>16</v>
      </c>
      <c r="C3419">
        <v>10</v>
      </c>
      <c r="E3419">
        <v>1</v>
      </c>
      <c r="G3419">
        <v>19.5</v>
      </c>
      <c r="H3419">
        <v>1</v>
      </c>
      <c r="I3419">
        <v>27.083333</v>
      </c>
      <c r="J3419">
        <v>10</v>
      </c>
      <c r="K3419">
        <v>15</v>
      </c>
      <c r="L3419">
        <v>2</v>
      </c>
      <c r="Z3419">
        <v>2</v>
      </c>
      <c r="AB3419">
        <v>1</v>
      </c>
      <c r="AG3419">
        <v>5.0833329999999997</v>
      </c>
      <c r="AI3419">
        <v>1</v>
      </c>
    </row>
    <row r="3420" spans="1:42" x14ac:dyDescent="0.2">
      <c r="A3420">
        <v>6444206</v>
      </c>
      <c r="B3420">
        <v>10</v>
      </c>
      <c r="D3420">
        <v>4</v>
      </c>
      <c r="F3420">
        <v>5</v>
      </c>
      <c r="H3420">
        <v>5.25</v>
      </c>
      <c r="K3420">
        <v>7</v>
      </c>
      <c r="L3420">
        <v>10</v>
      </c>
      <c r="X3420">
        <v>1</v>
      </c>
      <c r="Y3420">
        <v>2</v>
      </c>
      <c r="Z3420">
        <v>3</v>
      </c>
      <c r="AB3420">
        <v>3</v>
      </c>
      <c r="AG3420">
        <v>0.25</v>
      </c>
      <c r="AH3420">
        <v>2</v>
      </c>
    </row>
    <row r="3421" spans="1:42" x14ac:dyDescent="0.2">
      <c r="A3421">
        <v>6444208</v>
      </c>
      <c r="K3421">
        <v>1</v>
      </c>
      <c r="Z3421">
        <v>1</v>
      </c>
      <c r="AB3421">
        <v>1</v>
      </c>
      <c r="AC3421">
        <v>0.25</v>
      </c>
    </row>
    <row r="3422" spans="1:42" x14ac:dyDescent="0.2">
      <c r="A3422">
        <v>6444210</v>
      </c>
      <c r="L3422">
        <v>2</v>
      </c>
      <c r="U3422">
        <v>0.5</v>
      </c>
      <c r="V3422">
        <v>0.5</v>
      </c>
      <c r="X3422">
        <v>0.5</v>
      </c>
      <c r="AH3422">
        <v>2</v>
      </c>
      <c r="AI3422">
        <v>2</v>
      </c>
      <c r="AK3422">
        <v>4.3333340000000007</v>
      </c>
      <c r="AM3422">
        <v>2.1666669999999999</v>
      </c>
    </row>
    <row r="3423" spans="1:42" x14ac:dyDescent="0.2">
      <c r="A3423">
        <v>6444214</v>
      </c>
      <c r="B3423">
        <v>32</v>
      </c>
      <c r="C3423">
        <v>6</v>
      </c>
      <c r="E3423">
        <v>20</v>
      </c>
      <c r="F3423">
        <v>5</v>
      </c>
      <c r="G3423">
        <v>3.25</v>
      </c>
      <c r="H3423">
        <v>1</v>
      </c>
      <c r="I3423">
        <v>77.083332999999996</v>
      </c>
      <c r="J3423">
        <v>20</v>
      </c>
      <c r="K3423">
        <v>20</v>
      </c>
      <c r="Q3423">
        <v>3</v>
      </c>
      <c r="Y3423">
        <v>1</v>
      </c>
      <c r="Z3423">
        <v>12</v>
      </c>
      <c r="AA3423">
        <v>5.3125</v>
      </c>
      <c r="AG3423">
        <v>1.0833330000000001</v>
      </c>
      <c r="AH3423">
        <v>1</v>
      </c>
      <c r="AI3423">
        <v>1</v>
      </c>
      <c r="AK3423">
        <v>12</v>
      </c>
      <c r="AM3423">
        <v>26</v>
      </c>
    </row>
    <row r="3424" spans="1:42" x14ac:dyDescent="0.2">
      <c r="A3424">
        <v>6444217</v>
      </c>
      <c r="D3424">
        <v>5</v>
      </c>
      <c r="E3424">
        <v>5</v>
      </c>
      <c r="F3424">
        <v>5</v>
      </c>
      <c r="G3424">
        <v>12</v>
      </c>
      <c r="I3424">
        <v>18.75</v>
      </c>
      <c r="J3424">
        <v>11</v>
      </c>
      <c r="K3424">
        <v>25</v>
      </c>
      <c r="Q3424">
        <v>3</v>
      </c>
      <c r="V3424">
        <v>3</v>
      </c>
      <c r="Y3424">
        <v>2</v>
      </c>
      <c r="Z3424">
        <v>4</v>
      </c>
      <c r="AB3424">
        <v>1</v>
      </c>
      <c r="AC3424">
        <v>0.25</v>
      </c>
      <c r="AG3424">
        <v>1</v>
      </c>
      <c r="AH3424">
        <v>5</v>
      </c>
      <c r="AI3424">
        <v>12</v>
      </c>
    </row>
    <row r="3425" spans="1:42" x14ac:dyDescent="0.2">
      <c r="A3425">
        <v>6444218</v>
      </c>
      <c r="C3425">
        <v>17</v>
      </c>
      <c r="D3425">
        <v>12</v>
      </c>
      <c r="E3425">
        <v>3</v>
      </c>
      <c r="G3425">
        <v>12.5</v>
      </c>
      <c r="H3425">
        <v>12</v>
      </c>
      <c r="I3425">
        <v>25</v>
      </c>
      <c r="J3425">
        <v>28</v>
      </c>
      <c r="K3425">
        <v>3</v>
      </c>
      <c r="N3425">
        <v>3</v>
      </c>
      <c r="Q3425">
        <v>7</v>
      </c>
      <c r="V3425">
        <v>12</v>
      </c>
      <c r="Z3425">
        <v>0</v>
      </c>
      <c r="AB3425">
        <v>0</v>
      </c>
      <c r="AC3425">
        <v>1</v>
      </c>
      <c r="AD3425">
        <v>2</v>
      </c>
      <c r="AE3425">
        <v>4</v>
      </c>
      <c r="AG3425">
        <v>2.1666669999999999</v>
      </c>
      <c r="AH3425">
        <v>15</v>
      </c>
      <c r="AI3425">
        <v>10</v>
      </c>
      <c r="AK3425">
        <v>1.0833330000000001</v>
      </c>
    </row>
    <row r="3426" spans="1:42" x14ac:dyDescent="0.2">
      <c r="A3426">
        <v>6444221</v>
      </c>
      <c r="B3426">
        <v>2</v>
      </c>
      <c r="G3426">
        <v>3.1666669999999999</v>
      </c>
      <c r="I3426">
        <v>6.25</v>
      </c>
      <c r="J3426">
        <v>2</v>
      </c>
      <c r="K3426">
        <v>3</v>
      </c>
      <c r="L3426">
        <v>3</v>
      </c>
      <c r="Z3426">
        <v>1</v>
      </c>
      <c r="AB3426">
        <v>1</v>
      </c>
      <c r="AH3426">
        <v>1</v>
      </c>
    </row>
    <row r="3427" spans="1:42" x14ac:dyDescent="0.2">
      <c r="A3427">
        <v>6444222</v>
      </c>
      <c r="F3427">
        <v>2</v>
      </c>
      <c r="G3427">
        <v>1</v>
      </c>
      <c r="H3427">
        <v>5</v>
      </c>
      <c r="I3427">
        <v>6.25</v>
      </c>
      <c r="J3427">
        <v>9</v>
      </c>
      <c r="K3427">
        <v>10</v>
      </c>
      <c r="N3427">
        <v>1</v>
      </c>
      <c r="Y3427">
        <v>1</v>
      </c>
      <c r="Z3427">
        <v>2</v>
      </c>
      <c r="AB3427">
        <v>1</v>
      </c>
      <c r="AG3427">
        <v>3.4166669999999999</v>
      </c>
      <c r="AH3427">
        <v>9</v>
      </c>
      <c r="AI3427">
        <v>5</v>
      </c>
      <c r="AN3427">
        <v>1</v>
      </c>
      <c r="AP3427">
        <v>3.375</v>
      </c>
    </row>
    <row r="3428" spans="1:42" x14ac:dyDescent="0.2">
      <c r="A3428">
        <v>6444223</v>
      </c>
      <c r="B3428">
        <v>3</v>
      </c>
      <c r="D3428">
        <v>17</v>
      </c>
      <c r="F3428">
        <v>45</v>
      </c>
      <c r="G3428">
        <v>18.25</v>
      </c>
      <c r="H3428">
        <v>1.125</v>
      </c>
      <c r="I3428">
        <v>39.583332999999996</v>
      </c>
      <c r="J3428">
        <v>325</v>
      </c>
      <c r="K3428">
        <v>27</v>
      </c>
      <c r="L3428">
        <v>16</v>
      </c>
      <c r="N3428">
        <v>1</v>
      </c>
      <c r="Q3428">
        <v>10</v>
      </c>
      <c r="Z3428">
        <v>10</v>
      </c>
      <c r="AA3428">
        <v>5.3125</v>
      </c>
      <c r="AB3428">
        <v>6</v>
      </c>
      <c r="AC3428">
        <v>0.25</v>
      </c>
      <c r="AG3428">
        <v>8.3333000000000004E-2</v>
      </c>
      <c r="AH3428">
        <v>30</v>
      </c>
      <c r="AI3428">
        <v>60</v>
      </c>
      <c r="AK3428">
        <v>2.1666660000000002</v>
      </c>
      <c r="AN3428">
        <v>4</v>
      </c>
    </row>
    <row r="3429" spans="1:42" x14ac:dyDescent="0.2">
      <c r="A3429">
        <v>6444225</v>
      </c>
      <c r="D3429">
        <v>3</v>
      </c>
      <c r="G3429">
        <v>9.75</v>
      </c>
      <c r="H3429">
        <v>1.125</v>
      </c>
      <c r="I3429">
        <v>4.1666670000000003</v>
      </c>
      <c r="J3429">
        <v>5</v>
      </c>
      <c r="K3429">
        <v>1</v>
      </c>
      <c r="L3429">
        <v>10</v>
      </c>
      <c r="Y3429">
        <v>2</v>
      </c>
      <c r="Z3429">
        <v>3</v>
      </c>
      <c r="AB3429">
        <v>5</v>
      </c>
      <c r="AG3429">
        <v>0.5</v>
      </c>
    </row>
    <row r="3430" spans="1:42" x14ac:dyDescent="0.2">
      <c r="A3430">
        <v>6444226</v>
      </c>
      <c r="B3430">
        <v>20</v>
      </c>
      <c r="C3430">
        <v>8</v>
      </c>
      <c r="D3430">
        <v>5</v>
      </c>
      <c r="F3430">
        <v>10</v>
      </c>
      <c r="G3430">
        <v>26</v>
      </c>
      <c r="H3430">
        <v>1</v>
      </c>
      <c r="I3430">
        <v>56.25</v>
      </c>
      <c r="J3430">
        <v>5</v>
      </c>
      <c r="K3430">
        <v>19</v>
      </c>
      <c r="L3430">
        <v>36</v>
      </c>
      <c r="Q3430">
        <v>1</v>
      </c>
      <c r="Y3430">
        <v>2</v>
      </c>
      <c r="Z3430">
        <v>7</v>
      </c>
      <c r="AB3430">
        <v>3</v>
      </c>
      <c r="AG3430">
        <v>10.083333</v>
      </c>
      <c r="AH3430">
        <v>22</v>
      </c>
      <c r="AI3430">
        <v>23</v>
      </c>
      <c r="AK3430">
        <v>26</v>
      </c>
    </row>
    <row r="3431" spans="1:42" x14ac:dyDescent="0.2">
      <c r="A3431">
        <v>6444228</v>
      </c>
      <c r="F3431">
        <v>1</v>
      </c>
      <c r="G3431">
        <v>2</v>
      </c>
      <c r="I3431">
        <v>1</v>
      </c>
      <c r="J3431">
        <v>1</v>
      </c>
      <c r="K3431">
        <v>5</v>
      </c>
      <c r="Q3431">
        <v>1</v>
      </c>
      <c r="V3431">
        <v>0.5</v>
      </c>
      <c r="Y3431">
        <v>1</v>
      </c>
      <c r="Z3431">
        <v>2</v>
      </c>
      <c r="AB3431">
        <v>1</v>
      </c>
      <c r="AG3431">
        <v>1</v>
      </c>
      <c r="AH3431">
        <v>1</v>
      </c>
      <c r="AI3431">
        <v>2</v>
      </c>
    </row>
    <row r="3432" spans="1:42" x14ac:dyDescent="0.2">
      <c r="A3432">
        <v>6444229</v>
      </c>
      <c r="Q3432">
        <v>3</v>
      </c>
      <c r="AD3432">
        <v>2</v>
      </c>
      <c r="AG3432">
        <v>1</v>
      </c>
      <c r="AK3432">
        <v>13</v>
      </c>
    </row>
    <row r="3433" spans="1:42" x14ac:dyDescent="0.2">
      <c r="A3433">
        <v>6444230</v>
      </c>
      <c r="B3433">
        <v>10</v>
      </c>
      <c r="E3433">
        <v>5</v>
      </c>
      <c r="G3433">
        <v>23</v>
      </c>
      <c r="I3433">
        <v>2.0833330000000001</v>
      </c>
      <c r="K3433">
        <v>5</v>
      </c>
      <c r="AI3433">
        <v>1</v>
      </c>
      <c r="AK3433">
        <v>26</v>
      </c>
    </row>
    <row r="3434" spans="1:42" x14ac:dyDescent="0.2">
      <c r="A3434">
        <v>6444233</v>
      </c>
      <c r="B3434">
        <v>3</v>
      </c>
      <c r="C3434">
        <v>3</v>
      </c>
      <c r="D3434">
        <v>2</v>
      </c>
      <c r="E3434">
        <v>1</v>
      </c>
      <c r="F3434">
        <v>3</v>
      </c>
      <c r="G3434">
        <v>6.4166659999999993</v>
      </c>
      <c r="I3434">
        <v>10.416667</v>
      </c>
      <c r="J3434">
        <v>1</v>
      </c>
      <c r="K3434">
        <v>4</v>
      </c>
      <c r="L3434">
        <v>1</v>
      </c>
      <c r="AG3434">
        <v>1</v>
      </c>
      <c r="AJ3434">
        <v>1.0625</v>
      </c>
      <c r="AK3434">
        <v>1.0833330000000001</v>
      </c>
    </row>
    <row r="3435" spans="1:42" x14ac:dyDescent="0.2">
      <c r="A3435">
        <v>6444237</v>
      </c>
      <c r="E3435">
        <v>6</v>
      </c>
      <c r="F3435">
        <v>2</v>
      </c>
      <c r="I3435">
        <v>16.666667</v>
      </c>
      <c r="K3435">
        <v>2</v>
      </c>
      <c r="L3435">
        <v>5</v>
      </c>
      <c r="N3435">
        <v>2</v>
      </c>
      <c r="U3435">
        <v>1</v>
      </c>
      <c r="X3435">
        <v>1</v>
      </c>
      <c r="Z3435">
        <v>5</v>
      </c>
      <c r="AB3435">
        <v>5</v>
      </c>
      <c r="AC3435">
        <v>1</v>
      </c>
      <c r="AG3435">
        <v>12.083333</v>
      </c>
      <c r="AH3435">
        <v>10</v>
      </c>
      <c r="AK3435">
        <v>5.4166670000000003</v>
      </c>
    </row>
    <row r="3436" spans="1:42" x14ac:dyDescent="0.2">
      <c r="A3436">
        <v>6444238</v>
      </c>
      <c r="I3436">
        <v>2.0833330000000001</v>
      </c>
      <c r="J3436">
        <v>1</v>
      </c>
      <c r="K3436">
        <v>1</v>
      </c>
      <c r="L3436">
        <v>1</v>
      </c>
      <c r="V3436">
        <v>1</v>
      </c>
      <c r="Z3436">
        <v>0.5</v>
      </c>
      <c r="AG3436">
        <v>1</v>
      </c>
      <c r="AI3436">
        <v>1</v>
      </c>
      <c r="AJ3436">
        <v>1.0625</v>
      </c>
      <c r="AM3436">
        <v>1.0833330000000001</v>
      </c>
    </row>
    <row r="3437" spans="1:42" x14ac:dyDescent="0.2">
      <c r="A3437">
        <v>6444240</v>
      </c>
      <c r="B3437">
        <v>4</v>
      </c>
      <c r="D3437">
        <v>2</v>
      </c>
      <c r="E3437">
        <v>2</v>
      </c>
      <c r="G3437">
        <v>3.25</v>
      </c>
      <c r="I3437">
        <v>6.249998999999999</v>
      </c>
      <c r="J3437">
        <v>1</v>
      </c>
      <c r="L3437">
        <v>3</v>
      </c>
      <c r="Y3437">
        <v>1</v>
      </c>
      <c r="Z3437">
        <v>6</v>
      </c>
      <c r="AB3437">
        <v>2</v>
      </c>
      <c r="AH3437">
        <v>1</v>
      </c>
      <c r="AI3437">
        <v>1</v>
      </c>
      <c r="AK3437">
        <v>1.0833330000000001</v>
      </c>
    </row>
    <row r="3438" spans="1:42" x14ac:dyDescent="0.2">
      <c r="A3438">
        <v>6444241</v>
      </c>
      <c r="E3438">
        <v>2</v>
      </c>
      <c r="G3438">
        <v>2.1666669999999999</v>
      </c>
      <c r="I3438">
        <v>2.0833330000000001</v>
      </c>
      <c r="K3438">
        <v>2</v>
      </c>
      <c r="AB3438">
        <v>1</v>
      </c>
      <c r="AC3438">
        <v>0.25</v>
      </c>
      <c r="AG3438">
        <v>4</v>
      </c>
      <c r="AI3438">
        <v>2</v>
      </c>
      <c r="AK3438">
        <v>13</v>
      </c>
      <c r="AL3438">
        <v>1</v>
      </c>
    </row>
    <row r="3439" spans="1:42" x14ac:dyDescent="0.2">
      <c r="A3439">
        <v>6444243</v>
      </c>
      <c r="C3439">
        <v>2</v>
      </c>
      <c r="D3439">
        <v>2</v>
      </c>
      <c r="H3439">
        <v>1</v>
      </c>
      <c r="I3439">
        <v>4.1666659999999993</v>
      </c>
      <c r="J3439">
        <v>3</v>
      </c>
      <c r="K3439">
        <v>1</v>
      </c>
      <c r="L3439">
        <v>1</v>
      </c>
      <c r="N3439">
        <v>1</v>
      </c>
      <c r="Q3439">
        <v>4</v>
      </c>
      <c r="U3439">
        <v>1</v>
      </c>
      <c r="V3439">
        <v>6</v>
      </c>
      <c r="X3439">
        <v>1</v>
      </c>
      <c r="Y3439">
        <v>1</v>
      </c>
      <c r="Z3439">
        <v>1</v>
      </c>
      <c r="AB3439">
        <v>1</v>
      </c>
      <c r="AG3439">
        <v>2.1666660000000002</v>
      </c>
      <c r="AH3439">
        <v>8</v>
      </c>
      <c r="AI3439">
        <v>13</v>
      </c>
      <c r="AK3439">
        <v>5.4166670000000003</v>
      </c>
      <c r="AN3439">
        <v>1</v>
      </c>
    </row>
    <row r="3440" spans="1:42" x14ac:dyDescent="0.2">
      <c r="A3440">
        <v>6444244</v>
      </c>
      <c r="B3440">
        <v>2</v>
      </c>
      <c r="D3440">
        <v>1</v>
      </c>
      <c r="E3440">
        <v>2</v>
      </c>
      <c r="F3440">
        <v>1</v>
      </c>
      <c r="G3440">
        <v>2.1666660000000002</v>
      </c>
      <c r="H3440">
        <v>2.125</v>
      </c>
      <c r="I3440">
        <v>3.0833330000000001</v>
      </c>
      <c r="J3440">
        <v>2</v>
      </c>
      <c r="K3440">
        <v>3</v>
      </c>
      <c r="L3440">
        <v>5</v>
      </c>
      <c r="Y3440">
        <v>0.5</v>
      </c>
      <c r="Z3440">
        <v>2</v>
      </c>
      <c r="AB3440">
        <v>3</v>
      </c>
      <c r="AG3440">
        <v>8.3333000000000004E-2</v>
      </c>
      <c r="AN3440">
        <v>0.5</v>
      </c>
    </row>
    <row r="3441" spans="1:40" x14ac:dyDescent="0.2">
      <c r="A3441">
        <v>6444248</v>
      </c>
      <c r="B3441">
        <v>1</v>
      </c>
      <c r="J3441">
        <v>1</v>
      </c>
      <c r="AA3441">
        <v>2.125</v>
      </c>
      <c r="AG3441">
        <v>1</v>
      </c>
      <c r="AI3441">
        <v>1</v>
      </c>
    </row>
    <row r="3442" spans="1:40" x14ac:dyDescent="0.2">
      <c r="A3442">
        <v>6444250</v>
      </c>
      <c r="C3442">
        <v>-2</v>
      </c>
      <c r="D3442">
        <v>0</v>
      </c>
      <c r="E3442">
        <v>-1</v>
      </c>
      <c r="G3442">
        <v>-2</v>
      </c>
      <c r="H3442">
        <v>1</v>
      </c>
      <c r="I3442">
        <v>15.583333</v>
      </c>
      <c r="J3442">
        <v>6</v>
      </c>
      <c r="K3442">
        <v>1</v>
      </c>
      <c r="Y3442">
        <v>0</v>
      </c>
      <c r="Z3442">
        <v>54</v>
      </c>
      <c r="AB3442">
        <v>1</v>
      </c>
      <c r="AC3442">
        <v>60</v>
      </c>
      <c r="AG3442">
        <v>8.333299999999999E-2</v>
      </c>
      <c r="AH3442">
        <v>-0.25</v>
      </c>
      <c r="AI3442">
        <v>20</v>
      </c>
    </row>
    <row r="3443" spans="1:40" x14ac:dyDescent="0.2">
      <c r="A3443">
        <v>6444251</v>
      </c>
      <c r="B3443">
        <v>2</v>
      </c>
      <c r="G3443">
        <v>13</v>
      </c>
      <c r="I3443">
        <v>14.583333</v>
      </c>
      <c r="K3443">
        <v>4</v>
      </c>
      <c r="L3443">
        <v>3</v>
      </c>
      <c r="Z3443">
        <v>1</v>
      </c>
    </row>
    <row r="3444" spans="1:40" x14ac:dyDescent="0.2">
      <c r="A3444">
        <v>6444253</v>
      </c>
      <c r="D3444">
        <v>2</v>
      </c>
      <c r="I3444">
        <v>1</v>
      </c>
      <c r="K3444">
        <v>1</v>
      </c>
      <c r="L3444">
        <v>2</v>
      </c>
      <c r="V3444">
        <v>1</v>
      </c>
      <c r="Z3444">
        <v>0.5</v>
      </c>
      <c r="AG3444">
        <v>2</v>
      </c>
      <c r="AH3444">
        <v>2</v>
      </c>
      <c r="AI3444">
        <v>1</v>
      </c>
      <c r="AK3444">
        <v>2.1666669999999999</v>
      </c>
      <c r="AM3444">
        <v>2.2083339999999998</v>
      </c>
    </row>
    <row r="3445" spans="1:40" x14ac:dyDescent="0.2">
      <c r="A3445">
        <v>6444254</v>
      </c>
      <c r="J3445">
        <v>2</v>
      </c>
      <c r="K3445">
        <v>3</v>
      </c>
      <c r="AB3445">
        <v>1</v>
      </c>
      <c r="AG3445">
        <v>1</v>
      </c>
      <c r="AI3445">
        <v>1</v>
      </c>
    </row>
    <row r="3446" spans="1:40" x14ac:dyDescent="0.2">
      <c r="A3446">
        <v>6444256</v>
      </c>
      <c r="E3446">
        <v>1</v>
      </c>
      <c r="AI3446">
        <v>2</v>
      </c>
      <c r="AK3446">
        <v>1.0833330000000001</v>
      </c>
    </row>
    <row r="3447" spans="1:40" x14ac:dyDescent="0.2">
      <c r="A3447">
        <v>6444257</v>
      </c>
      <c r="F3447">
        <v>7</v>
      </c>
      <c r="G3447">
        <v>5.4166670000000003</v>
      </c>
      <c r="I3447">
        <v>4.1666659999999993</v>
      </c>
      <c r="K3447">
        <v>10</v>
      </c>
      <c r="L3447">
        <v>11</v>
      </c>
      <c r="V3447">
        <v>2</v>
      </c>
      <c r="Z3447">
        <v>0.5</v>
      </c>
      <c r="AB3447">
        <v>0.5</v>
      </c>
      <c r="AG3447">
        <v>1</v>
      </c>
      <c r="AH3447">
        <v>1</v>
      </c>
      <c r="AI3447">
        <v>4</v>
      </c>
      <c r="AM3447">
        <v>2.1666669999999999</v>
      </c>
      <c r="AN3447">
        <v>1</v>
      </c>
    </row>
    <row r="3448" spans="1:40" x14ac:dyDescent="0.2">
      <c r="A3448">
        <v>6444259</v>
      </c>
      <c r="D3448">
        <v>1</v>
      </c>
      <c r="G3448">
        <v>6.5</v>
      </c>
      <c r="I3448">
        <v>6.25</v>
      </c>
      <c r="J3448">
        <v>3</v>
      </c>
      <c r="L3448">
        <v>5</v>
      </c>
      <c r="Z3448">
        <v>1</v>
      </c>
      <c r="AB3448">
        <v>5</v>
      </c>
      <c r="AG3448">
        <v>2</v>
      </c>
      <c r="AH3448">
        <v>2</v>
      </c>
      <c r="AI3448">
        <v>2</v>
      </c>
    </row>
    <row r="3449" spans="1:40" x14ac:dyDescent="0.2">
      <c r="A3449">
        <v>6444265</v>
      </c>
      <c r="B3449">
        <v>0</v>
      </c>
      <c r="G3449">
        <v>-9.7144514654701197E-17</v>
      </c>
      <c r="I3449">
        <v>8.3333000000000004E-2</v>
      </c>
      <c r="J3449">
        <v>2</v>
      </c>
      <c r="L3449">
        <v>1</v>
      </c>
      <c r="AG3449">
        <v>3</v>
      </c>
      <c r="AM3449">
        <v>3.25</v>
      </c>
    </row>
    <row r="3450" spans="1:40" x14ac:dyDescent="0.2">
      <c r="A3450">
        <v>6444267</v>
      </c>
      <c r="E3450">
        <v>2</v>
      </c>
      <c r="F3450">
        <v>3</v>
      </c>
      <c r="I3450">
        <v>6.25</v>
      </c>
      <c r="K3450">
        <v>3</v>
      </c>
      <c r="Q3450">
        <v>0.5</v>
      </c>
      <c r="Y3450">
        <v>2</v>
      </c>
      <c r="Z3450">
        <v>5</v>
      </c>
      <c r="AB3450">
        <v>4</v>
      </c>
      <c r="AC3450">
        <v>0.5</v>
      </c>
      <c r="AG3450">
        <v>1</v>
      </c>
      <c r="AH3450">
        <v>3</v>
      </c>
    </row>
    <row r="3451" spans="1:40" x14ac:dyDescent="0.2">
      <c r="A3451">
        <v>6444272</v>
      </c>
      <c r="G3451">
        <v>5.3333340000000007</v>
      </c>
      <c r="I3451">
        <v>4.1666659999999993</v>
      </c>
      <c r="K3451">
        <v>1</v>
      </c>
      <c r="L3451">
        <v>5</v>
      </c>
      <c r="Y3451">
        <v>1</v>
      </c>
      <c r="Z3451">
        <v>3</v>
      </c>
      <c r="AB3451">
        <v>2</v>
      </c>
      <c r="AG3451">
        <v>1</v>
      </c>
    </row>
    <row r="3452" spans="1:40" x14ac:dyDescent="0.2">
      <c r="A3452">
        <v>6444275</v>
      </c>
      <c r="B3452">
        <v>1</v>
      </c>
      <c r="E3452">
        <v>4</v>
      </c>
      <c r="F3452">
        <v>2</v>
      </c>
      <c r="G3452">
        <v>1.0833330000000001</v>
      </c>
      <c r="I3452">
        <v>2.0833330000000001</v>
      </c>
      <c r="J3452">
        <v>2</v>
      </c>
      <c r="K3452">
        <v>2</v>
      </c>
      <c r="N3452">
        <v>1.5</v>
      </c>
      <c r="Q3452">
        <v>0.5</v>
      </c>
      <c r="U3452">
        <v>0.5</v>
      </c>
      <c r="V3452">
        <v>2</v>
      </c>
      <c r="X3452">
        <v>0.5</v>
      </c>
      <c r="AB3452">
        <v>2</v>
      </c>
      <c r="AG3452">
        <v>2.0833330000000001</v>
      </c>
      <c r="AH3452">
        <v>2.5</v>
      </c>
      <c r="AI3452">
        <v>1</v>
      </c>
      <c r="AM3452">
        <v>2.1666669999999999</v>
      </c>
      <c r="AN3452">
        <v>0.5</v>
      </c>
    </row>
    <row r="3453" spans="1:40" x14ac:dyDescent="0.2">
      <c r="A3453">
        <v>6444278</v>
      </c>
      <c r="D3453">
        <v>2</v>
      </c>
      <c r="H3453">
        <v>1</v>
      </c>
      <c r="I3453">
        <v>2.0833330000000001</v>
      </c>
      <c r="Z3453">
        <v>5</v>
      </c>
      <c r="AB3453">
        <v>1</v>
      </c>
      <c r="AG3453">
        <v>1.0833330000000001</v>
      </c>
      <c r="AI3453">
        <v>1</v>
      </c>
      <c r="AK3453">
        <v>4.1700000000000001E-2</v>
      </c>
      <c r="AN3453">
        <v>1</v>
      </c>
    </row>
    <row r="3454" spans="1:40" x14ac:dyDescent="0.2">
      <c r="A3454">
        <v>6444281</v>
      </c>
      <c r="I3454">
        <v>2.0833330000000001</v>
      </c>
      <c r="K3454">
        <v>1</v>
      </c>
      <c r="L3454">
        <v>2</v>
      </c>
      <c r="AK3454">
        <v>1.0833330000000001</v>
      </c>
    </row>
    <row r="3455" spans="1:40" x14ac:dyDescent="0.2">
      <c r="A3455">
        <v>6444286</v>
      </c>
      <c r="B3455">
        <v>2</v>
      </c>
      <c r="G3455">
        <v>3.25</v>
      </c>
      <c r="I3455">
        <v>4.1666670000000003</v>
      </c>
      <c r="K3455">
        <v>1</v>
      </c>
      <c r="AB3455">
        <v>2</v>
      </c>
    </row>
    <row r="3456" spans="1:40" x14ac:dyDescent="0.2">
      <c r="A3456">
        <v>6444288</v>
      </c>
      <c r="G3456">
        <v>1</v>
      </c>
      <c r="I3456">
        <v>18.75</v>
      </c>
      <c r="K3456">
        <v>1</v>
      </c>
      <c r="L3456">
        <v>2</v>
      </c>
      <c r="Z3456">
        <v>5</v>
      </c>
      <c r="AB3456">
        <v>3</v>
      </c>
    </row>
    <row r="3457" spans="1:42" x14ac:dyDescent="0.2">
      <c r="A3457">
        <v>6444289</v>
      </c>
      <c r="G3457">
        <v>2.1666669999999999</v>
      </c>
      <c r="I3457">
        <v>4.1666670000000003</v>
      </c>
      <c r="K3457">
        <v>1</v>
      </c>
      <c r="L3457">
        <v>1</v>
      </c>
      <c r="AL3457">
        <v>1</v>
      </c>
      <c r="AM3457">
        <v>1.0833330000000001</v>
      </c>
    </row>
    <row r="3458" spans="1:42" x14ac:dyDescent="0.2">
      <c r="A3458">
        <v>6444290</v>
      </c>
      <c r="B3458">
        <v>1</v>
      </c>
      <c r="G3458">
        <v>13</v>
      </c>
      <c r="H3458">
        <v>1</v>
      </c>
      <c r="I3458">
        <v>12.5</v>
      </c>
      <c r="J3458">
        <v>1</v>
      </c>
      <c r="Z3458">
        <v>1</v>
      </c>
      <c r="AA3458">
        <v>2.125</v>
      </c>
      <c r="AB3458">
        <v>2</v>
      </c>
      <c r="AG3458">
        <v>8.3333000000000004E-2</v>
      </c>
      <c r="AH3458">
        <v>0.25</v>
      </c>
      <c r="AM3458">
        <v>1.0833330000000001</v>
      </c>
    </row>
    <row r="3459" spans="1:42" x14ac:dyDescent="0.2">
      <c r="A3459">
        <v>6444293</v>
      </c>
      <c r="B3459">
        <v>2</v>
      </c>
      <c r="C3459">
        <v>1</v>
      </c>
      <c r="G3459">
        <v>4.1666670000000003</v>
      </c>
      <c r="I3459">
        <v>4.1666659999999993</v>
      </c>
      <c r="K3459">
        <v>1</v>
      </c>
    </row>
    <row r="3460" spans="1:42" x14ac:dyDescent="0.2">
      <c r="A3460">
        <v>6444296</v>
      </c>
      <c r="I3460">
        <v>4.1666670000000003</v>
      </c>
      <c r="K3460">
        <v>1</v>
      </c>
      <c r="AI3460">
        <v>0.111111</v>
      </c>
    </row>
    <row r="3461" spans="1:42" x14ac:dyDescent="0.2">
      <c r="A3461">
        <v>6444299</v>
      </c>
      <c r="B3461">
        <v>21</v>
      </c>
      <c r="C3461">
        <v>1</v>
      </c>
      <c r="G3461">
        <v>10.416667</v>
      </c>
      <c r="I3461">
        <v>41.666667000000004</v>
      </c>
      <c r="L3461">
        <v>13</v>
      </c>
      <c r="Y3461">
        <v>1</v>
      </c>
      <c r="Z3461">
        <v>3</v>
      </c>
      <c r="AB3461">
        <v>2</v>
      </c>
      <c r="AG3461">
        <v>1</v>
      </c>
      <c r="AM3461">
        <v>4.1667000000000003E-2</v>
      </c>
    </row>
    <row r="3462" spans="1:42" x14ac:dyDescent="0.2">
      <c r="A3462">
        <v>6444304</v>
      </c>
      <c r="B3462">
        <v>11</v>
      </c>
      <c r="C3462">
        <v>2</v>
      </c>
      <c r="E3462">
        <v>7</v>
      </c>
      <c r="F3462">
        <v>15</v>
      </c>
      <c r="G3462">
        <v>22.5</v>
      </c>
      <c r="H3462">
        <v>1.125</v>
      </c>
      <c r="I3462">
        <v>41.666665999999999</v>
      </c>
      <c r="J3462">
        <v>7</v>
      </c>
      <c r="K3462">
        <v>27</v>
      </c>
      <c r="L3462">
        <v>12</v>
      </c>
      <c r="Q3462">
        <v>2</v>
      </c>
      <c r="V3462">
        <v>1</v>
      </c>
      <c r="Z3462">
        <v>1</v>
      </c>
      <c r="AA3462">
        <v>4.25</v>
      </c>
      <c r="AB3462">
        <v>8</v>
      </c>
      <c r="AC3462">
        <v>0.5</v>
      </c>
      <c r="AD3462">
        <v>1</v>
      </c>
      <c r="AG3462">
        <v>5</v>
      </c>
      <c r="AH3462">
        <v>4</v>
      </c>
      <c r="AI3462">
        <v>2</v>
      </c>
      <c r="AK3462">
        <v>6.5</v>
      </c>
      <c r="AP3462">
        <v>2.25</v>
      </c>
    </row>
    <row r="3463" spans="1:42" x14ac:dyDescent="0.2">
      <c r="A3463">
        <v>6444305</v>
      </c>
      <c r="C3463">
        <v>10</v>
      </c>
      <c r="E3463">
        <v>15</v>
      </c>
      <c r="G3463">
        <v>49</v>
      </c>
      <c r="H3463">
        <v>0</v>
      </c>
      <c r="I3463">
        <v>64.750001000000012</v>
      </c>
      <c r="J3463">
        <v>5</v>
      </c>
      <c r="K3463">
        <v>11</v>
      </c>
      <c r="L3463">
        <v>5</v>
      </c>
      <c r="N3463">
        <v>-1</v>
      </c>
      <c r="AB3463">
        <v>6</v>
      </c>
      <c r="AG3463">
        <v>2.9166669999999999</v>
      </c>
      <c r="AI3463">
        <v>-1</v>
      </c>
    </row>
    <row r="3464" spans="1:42" x14ac:dyDescent="0.2">
      <c r="A3464">
        <v>6444307</v>
      </c>
      <c r="E3464">
        <v>1</v>
      </c>
      <c r="F3464">
        <v>2</v>
      </c>
      <c r="H3464">
        <v>1</v>
      </c>
      <c r="I3464">
        <v>2.0833330000000001</v>
      </c>
      <c r="K3464">
        <v>2</v>
      </c>
      <c r="L3464">
        <v>2</v>
      </c>
      <c r="N3464">
        <v>0.25</v>
      </c>
      <c r="Y3464">
        <v>0.5</v>
      </c>
      <c r="AB3464">
        <v>2</v>
      </c>
      <c r="AG3464">
        <v>1.0833330000000001</v>
      </c>
      <c r="AH3464">
        <v>1</v>
      </c>
      <c r="AP3464">
        <v>1.125</v>
      </c>
    </row>
    <row r="3465" spans="1:42" x14ac:dyDescent="0.2">
      <c r="A3465">
        <v>6444308</v>
      </c>
      <c r="E3465">
        <v>1</v>
      </c>
      <c r="F3465">
        <v>4</v>
      </c>
      <c r="G3465">
        <v>2.3333339999999998</v>
      </c>
      <c r="H3465">
        <v>6.5</v>
      </c>
      <c r="I3465">
        <v>2.0833330000000001</v>
      </c>
      <c r="J3465">
        <v>1</v>
      </c>
      <c r="L3465">
        <v>3</v>
      </c>
      <c r="N3465">
        <v>0.5</v>
      </c>
      <c r="Q3465">
        <v>2</v>
      </c>
      <c r="V3465">
        <v>0.25</v>
      </c>
      <c r="Z3465">
        <v>1</v>
      </c>
      <c r="AC3465">
        <v>1</v>
      </c>
      <c r="AD3465">
        <v>1</v>
      </c>
      <c r="AG3465">
        <v>0.16666700000000001</v>
      </c>
      <c r="AH3465">
        <v>1</v>
      </c>
      <c r="AI3465">
        <v>1</v>
      </c>
    </row>
    <row r="3466" spans="1:42" x14ac:dyDescent="0.2">
      <c r="A3466">
        <v>6444309</v>
      </c>
      <c r="F3466">
        <v>1</v>
      </c>
      <c r="H3466">
        <v>4.5</v>
      </c>
      <c r="K3466">
        <v>1</v>
      </c>
      <c r="Z3466">
        <v>1</v>
      </c>
      <c r="AB3466">
        <v>1</v>
      </c>
    </row>
    <row r="3467" spans="1:42" x14ac:dyDescent="0.2">
      <c r="A3467">
        <v>6444311</v>
      </c>
      <c r="E3467">
        <v>4.1667000000000003E-2</v>
      </c>
      <c r="F3467">
        <v>4</v>
      </c>
      <c r="I3467">
        <v>2.0833330000000001</v>
      </c>
      <c r="J3467">
        <v>6</v>
      </c>
      <c r="L3467">
        <v>3</v>
      </c>
      <c r="N3467">
        <v>2</v>
      </c>
      <c r="Q3467">
        <v>1</v>
      </c>
      <c r="V3467">
        <v>1</v>
      </c>
      <c r="X3467">
        <v>1</v>
      </c>
      <c r="AG3467">
        <v>1.1666669999999999</v>
      </c>
      <c r="AH3467">
        <v>1</v>
      </c>
      <c r="AJ3467">
        <v>6.25E-2</v>
      </c>
      <c r="AK3467">
        <v>4.1667000000000003E-2</v>
      </c>
    </row>
    <row r="3468" spans="1:42" x14ac:dyDescent="0.2">
      <c r="A3468">
        <v>6444312</v>
      </c>
      <c r="J3468">
        <v>4</v>
      </c>
      <c r="AC3468">
        <v>1.5</v>
      </c>
      <c r="AD3468">
        <v>1</v>
      </c>
      <c r="AI3468">
        <v>2</v>
      </c>
      <c r="AL3468">
        <v>1</v>
      </c>
    </row>
    <row r="3469" spans="1:42" x14ac:dyDescent="0.2">
      <c r="A3469">
        <v>6444313</v>
      </c>
      <c r="B3469">
        <v>3</v>
      </c>
      <c r="D3469">
        <v>1</v>
      </c>
      <c r="E3469">
        <v>1</v>
      </c>
      <c r="G3469">
        <v>3.0833330000000001</v>
      </c>
      <c r="H3469">
        <v>0.5</v>
      </c>
      <c r="I3469">
        <v>0.5</v>
      </c>
      <c r="K3469">
        <v>3</v>
      </c>
      <c r="L3469">
        <v>1</v>
      </c>
      <c r="Y3469">
        <v>0.5</v>
      </c>
      <c r="Z3469">
        <v>1.5</v>
      </c>
      <c r="AG3469">
        <v>2</v>
      </c>
      <c r="AH3469">
        <v>1</v>
      </c>
      <c r="AI3469">
        <v>0.111111</v>
      </c>
      <c r="AK3469">
        <v>1.0833330000000001</v>
      </c>
      <c r="AM3469">
        <v>3.2917000000000001</v>
      </c>
    </row>
    <row r="3470" spans="1:42" x14ac:dyDescent="0.2">
      <c r="A3470">
        <v>6444315</v>
      </c>
      <c r="C3470">
        <v>1</v>
      </c>
      <c r="D3470">
        <v>1</v>
      </c>
      <c r="G3470">
        <v>1</v>
      </c>
      <c r="H3470">
        <v>1</v>
      </c>
      <c r="I3470">
        <v>4.1666670000000003</v>
      </c>
      <c r="K3470">
        <v>1</v>
      </c>
      <c r="AG3470">
        <v>8.3333000000000004E-2</v>
      </c>
      <c r="AI3470">
        <v>1</v>
      </c>
    </row>
    <row r="3471" spans="1:42" x14ac:dyDescent="0.2">
      <c r="A3471">
        <v>6444318</v>
      </c>
      <c r="I3471">
        <v>4.1666670000000003</v>
      </c>
      <c r="AG3471">
        <v>1</v>
      </c>
      <c r="AH3471">
        <v>1</v>
      </c>
      <c r="AI3471">
        <v>1</v>
      </c>
    </row>
    <row r="3472" spans="1:42" x14ac:dyDescent="0.2">
      <c r="A3472">
        <v>6444320</v>
      </c>
      <c r="G3472">
        <v>1.0833330000000001</v>
      </c>
      <c r="H3472">
        <v>2</v>
      </c>
      <c r="I3472">
        <v>6.249998999999999</v>
      </c>
      <c r="K3472">
        <v>5</v>
      </c>
      <c r="L3472">
        <v>6</v>
      </c>
      <c r="Z3472">
        <v>2</v>
      </c>
      <c r="AB3472">
        <v>2</v>
      </c>
      <c r="AG3472">
        <v>0.16666700000000001</v>
      </c>
      <c r="AK3472">
        <v>1.125</v>
      </c>
      <c r="AM3472">
        <v>1.0833330000000001</v>
      </c>
    </row>
    <row r="3473" spans="1:42" x14ac:dyDescent="0.2">
      <c r="A3473">
        <v>6444324</v>
      </c>
      <c r="D3473">
        <v>2</v>
      </c>
      <c r="F3473">
        <v>1</v>
      </c>
      <c r="G3473">
        <v>2.1666669999999999</v>
      </c>
      <c r="I3473">
        <v>4.1666670000000003</v>
      </c>
      <c r="J3473">
        <v>1</v>
      </c>
      <c r="K3473">
        <v>1</v>
      </c>
      <c r="L3473">
        <v>5</v>
      </c>
      <c r="V3473">
        <v>0.5</v>
      </c>
      <c r="Z3473">
        <v>3</v>
      </c>
      <c r="AB3473">
        <v>1</v>
      </c>
      <c r="AC3473">
        <v>1</v>
      </c>
      <c r="AI3473">
        <v>1</v>
      </c>
      <c r="AK3473">
        <v>1.0833330000000001</v>
      </c>
    </row>
    <row r="3474" spans="1:42" x14ac:dyDescent="0.2">
      <c r="A3474">
        <v>6444326</v>
      </c>
      <c r="D3474">
        <v>1</v>
      </c>
      <c r="F3474">
        <v>5</v>
      </c>
      <c r="G3474">
        <v>4</v>
      </c>
      <c r="H3474">
        <v>1.125</v>
      </c>
      <c r="I3474">
        <v>12.5</v>
      </c>
      <c r="J3474">
        <v>1</v>
      </c>
      <c r="K3474">
        <v>4</v>
      </c>
      <c r="L3474">
        <v>4</v>
      </c>
      <c r="O3474">
        <v>0.33333299999999999</v>
      </c>
      <c r="Z3474">
        <v>4</v>
      </c>
      <c r="AA3474">
        <v>2.125</v>
      </c>
      <c r="AB3474">
        <v>5</v>
      </c>
      <c r="AG3474">
        <v>1</v>
      </c>
      <c r="AK3474">
        <v>5.4166670000000003</v>
      </c>
      <c r="AM3474">
        <v>2.1666669999999999</v>
      </c>
    </row>
    <row r="3475" spans="1:42" x14ac:dyDescent="0.2">
      <c r="A3475">
        <v>6444329</v>
      </c>
      <c r="B3475">
        <v>5</v>
      </c>
      <c r="C3475">
        <v>10</v>
      </c>
      <c r="H3475">
        <v>2.25</v>
      </c>
      <c r="I3475">
        <v>10.416667</v>
      </c>
      <c r="J3475">
        <v>5</v>
      </c>
      <c r="K3475">
        <v>5</v>
      </c>
      <c r="V3475">
        <v>1</v>
      </c>
      <c r="AI3475">
        <v>1</v>
      </c>
    </row>
    <row r="3476" spans="1:42" x14ac:dyDescent="0.2">
      <c r="A3476">
        <v>6444333</v>
      </c>
      <c r="B3476">
        <v>1</v>
      </c>
      <c r="G3476">
        <v>2.1666660000000002</v>
      </c>
      <c r="K3476">
        <v>2</v>
      </c>
      <c r="AB3476">
        <v>1</v>
      </c>
      <c r="AG3476">
        <v>1</v>
      </c>
      <c r="AI3476">
        <v>1</v>
      </c>
      <c r="AM3476">
        <v>1.0833330000000001</v>
      </c>
    </row>
    <row r="3477" spans="1:42" x14ac:dyDescent="0.2">
      <c r="A3477">
        <v>6444335</v>
      </c>
      <c r="B3477">
        <v>1</v>
      </c>
      <c r="D3477">
        <v>1</v>
      </c>
      <c r="G3477">
        <v>2.1666669999999999</v>
      </c>
      <c r="I3477">
        <v>2.0833330000000001</v>
      </c>
      <c r="K3477">
        <v>2</v>
      </c>
      <c r="AB3477">
        <v>0.5</v>
      </c>
      <c r="AI3477">
        <v>0.44444400000000001</v>
      </c>
    </row>
    <row r="3478" spans="1:42" x14ac:dyDescent="0.2">
      <c r="A3478">
        <v>6444337</v>
      </c>
      <c r="B3478">
        <v>1</v>
      </c>
      <c r="G3478">
        <v>2</v>
      </c>
      <c r="I3478">
        <v>8.3333329999999997</v>
      </c>
      <c r="K3478">
        <v>2</v>
      </c>
      <c r="L3478">
        <v>2</v>
      </c>
      <c r="AG3478">
        <v>1</v>
      </c>
      <c r="AM3478">
        <v>4.1667000000000003E-2</v>
      </c>
    </row>
    <row r="3479" spans="1:42" x14ac:dyDescent="0.2">
      <c r="A3479">
        <v>6444344</v>
      </c>
      <c r="E3479">
        <v>16</v>
      </c>
      <c r="F3479">
        <v>14</v>
      </c>
      <c r="G3479">
        <v>16.916667</v>
      </c>
      <c r="H3479">
        <v>2</v>
      </c>
      <c r="I3479">
        <v>35.416667999999994</v>
      </c>
      <c r="J3479">
        <v>2</v>
      </c>
      <c r="K3479">
        <v>12</v>
      </c>
      <c r="Q3479">
        <v>2</v>
      </c>
      <c r="Z3479">
        <v>-1</v>
      </c>
      <c r="AB3479">
        <v>-1</v>
      </c>
      <c r="AG3479">
        <v>1.1666660000000002</v>
      </c>
      <c r="AH3479">
        <v>9</v>
      </c>
      <c r="AI3479">
        <v>0</v>
      </c>
      <c r="AK3479">
        <v>10.833333</v>
      </c>
    </row>
    <row r="3480" spans="1:42" x14ac:dyDescent="0.2">
      <c r="A3480">
        <v>6444347</v>
      </c>
      <c r="B3480">
        <v>6</v>
      </c>
      <c r="E3480">
        <v>1</v>
      </c>
      <c r="F3480">
        <v>2</v>
      </c>
      <c r="G3480">
        <v>113</v>
      </c>
      <c r="H3480">
        <v>2.25</v>
      </c>
      <c r="I3480">
        <v>2.0833330000000001</v>
      </c>
      <c r="J3480">
        <v>29</v>
      </c>
      <c r="K3480">
        <v>16</v>
      </c>
      <c r="Q3480">
        <v>2</v>
      </c>
      <c r="U3480">
        <v>1</v>
      </c>
      <c r="X3480">
        <v>2</v>
      </c>
      <c r="Y3480">
        <v>5</v>
      </c>
      <c r="Z3480">
        <v>6</v>
      </c>
      <c r="AA3480">
        <v>8.5</v>
      </c>
      <c r="AB3480">
        <v>4</v>
      </c>
      <c r="AE3480">
        <v>2</v>
      </c>
      <c r="AG3480">
        <v>0</v>
      </c>
      <c r="AH3480">
        <v>8</v>
      </c>
      <c r="AI3480">
        <v>10</v>
      </c>
      <c r="AK3480">
        <v>-2.1666669999999999</v>
      </c>
      <c r="AN3480">
        <v>1</v>
      </c>
    </row>
    <row r="3481" spans="1:42" x14ac:dyDescent="0.2">
      <c r="A3481">
        <v>6444349</v>
      </c>
      <c r="C3481">
        <v>2</v>
      </c>
      <c r="G3481">
        <v>1.0833330000000001</v>
      </c>
      <c r="I3481">
        <v>4.1666659999999993</v>
      </c>
      <c r="AB3481">
        <v>2</v>
      </c>
    </row>
    <row r="3482" spans="1:42" x14ac:dyDescent="0.2">
      <c r="A3482">
        <v>6444350</v>
      </c>
      <c r="C3482">
        <v>2</v>
      </c>
      <c r="G3482">
        <v>1.0833330000000001</v>
      </c>
      <c r="H3482">
        <v>1.125</v>
      </c>
      <c r="I3482">
        <v>6.25</v>
      </c>
      <c r="K3482">
        <v>1</v>
      </c>
      <c r="Y3482">
        <v>1</v>
      </c>
      <c r="AB3482">
        <v>2</v>
      </c>
      <c r="AG3482">
        <v>1.5</v>
      </c>
      <c r="AH3482">
        <v>0.5</v>
      </c>
      <c r="AM3482">
        <v>1.0833330000000001</v>
      </c>
    </row>
    <row r="3483" spans="1:42" x14ac:dyDescent="0.2">
      <c r="A3483">
        <v>6444351</v>
      </c>
      <c r="C3483">
        <v>1</v>
      </c>
      <c r="G3483">
        <v>8.5</v>
      </c>
      <c r="H3483">
        <v>1</v>
      </c>
      <c r="I3483">
        <v>10.416667</v>
      </c>
      <c r="J3483">
        <v>2</v>
      </c>
      <c r="K3483">
        <v>2</v>
      </c>
      <c r="L3483">
        <v>1</v>
      </c>
      <c r="Z3483">
        <v>1</v>
      </c>
      <c r="AA3483">
        <v>2.125</v>
      </c>
      <c r="AG3483">
        <v>2.0833330000000001</v>
      </c>
    </row>
    <row r="3484" spans="1:42" x14ac:dyDescent="0.2">
      <c r="A3484">
        <v>6444359</v>
      </c>
      <c r="B3484">
        <v>8</v>
      </c>
      <c r="C3484">
        <v>3</v>
      </c>
      <c r="D3484">
        <v>2</v>
      </c>
      <c r="E3484">
        <v>2</v>
      </c>
      <c r="F3484">
        <v>2</v>
      </c>
      <c r="G3484">
        <v>12.666667</v>
      </c>
      <c r="I3484">
        <v>8.3333329999999997</v>
      </c>
      <c r="J3484">
        <v>3</v>
      </c>
      <c r="K3484">
        <v>4</v>
      </c>
      <c r="L3484">
        <v>1</v>
      </c>
      <c r="N3484">
        <v>0.5</v>
      </c>
      <c r="Z3484">
        <v>1</v>
      </c>
      <c r="AB3484">
        <v>1</v>
      </c>
      <c r="AG3484">
        <v>3</v>
      </c>
      <c r="AJ3484">
        <v>2.125</v>
      </c>
      <c r="AK3484">
        <v>13</v>
      </c>
      <c r="AL3484">
        <v>1</v>
      </c>
      <c r="AM3484">
        <v>3.25</v>
      </c>
    </row>
    <row r="3485" spans="1:42" x14ac:dyDescent="0.2">
      <c r="A3485">
        <v>6444360</v>
      </c>
      <c r="B3485">
        <v>4</v>
      </c>
      <c r="C3485">
        <v>4</v>
      </c>
      <c r="D3485">
        <v>0.16666700000000001</v>
      </c>
      <c r="F3485">
        <v>9</v>
      </c>
      <c r="G3485">
        <v>6.500001000000001</v>
      </c>
      <c r="H3485">
        <v>1</v>
      </c>
      <c r="I3485">
        <v>10.416665999999999</v>
      </c>
      <c r="J3485">
        <v>1</v>
      </c>
      <c r="K3485">
        <v>4</v>
      </c>
      <c r="L3485">
        <v>2</v>
      </c>
      <c r="N3485">
        <v>0.5</v>
      </c>
      <c r="Q3485">
        <v>2</v>
      </c>
      <c r="X3485">
        <v>0.5</v>
      </c>
      <c r="Y3485">
        <v>1</v>
      </c>
      <c r="Z3485">
        <v>2</v>
      </c>
      <c r="AB3485">
        <v>3</v>
      </c>
      <c r="AC3485">
        <v>0.25</v>
      </c>
      <c r="AD3485">
        <v>1</v>
      </c>
      <c r="AE3485">
        <v>4</v>
      </c>
      <c r="AG3485">
        <v>8.3333000000000004E-2</v>
      </c>
      <c r="AH3485">
        <v>1</v>
      </c>
      <c r="AI3485">
        <v>4</v>
      </c>
      <c r="AN3485">
        <v>1</v>
      </c>
      <c r="AP3485">
        <v>1.125</v>
      </c>
    </row>
    <row r="3486" spans="1:42" x14ac:dyDescent="0.2">
      <c r="A3486">
        <v>6444361</v>
      </c>
      <c r="B3486">
        <v>52</v>
      </c>
      <c r="E3486">
        <v>1</v>
      </c>
      <c r="F3486">
        <v>1</v>
      </c>
      <c r="K3486">
        <v>2</v>
      </c>
      <c r="AB3486">
        <v>1</v>
      </c>
      <c r="AG3486">
        <v>4</v>
      </c>
      <c r="AH3486">
        <v>2</v>
      </c>
      <c r="AI3486">
        <v>2</v>
      </c>
      <c r="AN3486">
        <v>1</v>
      </c>
    </row>
    <row r="3487" spans="1:42" x14ac:dyDescent="0.2">
      <c r="A3487">
        <v>6444362</v>
      </c>
      <c r="D3487">
        <v>1</v>
      </c>
      <c r="I3487">
        <v>2.0833330000000001</v>
      </c>
      <c r="J3487">
        <v>4</v>
      </c>
      <c r="K3487">
        <v>1</v>
      </c>
      <c r="L3487">
        <v>2</v>
      </c>
      <c r="N3487">
        <v>1</v>
      </c>
      <c r="V3487">
        <v>0.5</v>
      </c>
      <c r="Z3487">
        <v>1</v>
      </c>
      <c r="AB3487">
        <v>1</v>
      </c>
      <c r="AG3487">
        <v>1.0833330000000001</v>
      </c>
      <c r="AI3487">
        <v>3</v>
      </c>
      <c r="AK3487">
        <v>2.1666669999999999</v>
      </c>
    </row>
    <row r="3488" spans="1:42" x14ac:dyDescent="0.2">
      <c r="A3488">
        <v>6444363</v>
      </c>
      <c r="B3488">
        <v>1</v>
      </c>
      <c r="H3488">
        <v>1</v>
      </c>
      <c r="I3488">
        <v>4.1666670000000003</v>
      </c>
      <c r="J3488">
        <v>1</v>
      </c>
      <c r="AG3488">
        <v>8.3333000000000004E-2</v>
      </c>
      <c r="AK3488">
        <v>1.0833330000000001</v>
      </c>
    </row>
    <row r="3489" spans="1:40" x14ac:dyDescent="0.2">
      <c r="A3489">
        <v>6444367</v>
      </c>
      <c r="C3489">
        <v>6</v>
      </c>
      <c r="I3489">
        <v>10.416667</v>
      </c>
      <c r="K3489">
        <v>1</v>
      </c>
      <c r="L3489">
        <v>11</v>
      </c>
      <c r="AG3489">
        <v>2</v>
      </c>
      <c r="AH3489">
        <v>5</v>
      </c>
      <c r="AI3489">
        <v>9</v>
      </c>
      <c r="AJ3489">
        <v>2.125</v>
      </c>
      <c r="AK3489">
        <v>2.1666669999999999</v>
      </c>
    </row>
    <row r="3490" spans="1:40" x14ac:dyDescent="0.2">
      <c r="A3490">
        <v>6444371</v>
      </c>
      <c r="B3490">
        <v>5</v>
      </c>
      <c r="C3490">
        <v>7</v>
      </c>
      <c r="D3490">
        <v>3</v>
      </c>
      <c r="E3490">
        <v>10</v>
      </c>
      <c r="G3490">
        <v>25</v>
      </c>
      <c r="H3490">
        <v>11</v>
      </c>
      <c r="I3490">
        <v>54.25000099999999</v>
      </c>
      <c r="J3490">
        <v>40</v>
      </c>
      <c r="K3490">
        <v>25</v>
      </c>
      <c r="L3490">
        <v>30</v>
      </c>
      <c r="N3490">
        <v>1</v>
      </c>
      <c r="Y3490">
        <v>1</v>
      </c>
      <c r="Z3490">
        <v>7</v>
      </c>
      <c r="AB3490">
        <v>7</v>
      </c>
      <c r="AC3490">
        <v>0.5</v>
      </c>
      <c r="AG3490">
        <v>2</v>
      </c>
      <c r="AH3490">
        <v>3</v>
      </c>
      <c r="AI3490">
        <v>5</v>
      </c>
      <c r="AK3490">
        <v>5.4166670000000003</v>
      </c>
    </row>
    <row r="3491" spans="1:40" x14ac:dyDescent="0.2">
      <c r="A3491">
        <v>6444372</v>
      </c>
      <c r="Q3491">
        <v>1</v>
      </c>
      <c r="AG3491">
        <v>1</v>
      </c>
      <c r="AM3491">
        <v>4.1700000000000001E-2</v>
      </c>
    </row>
    <row r="3492" spans="1:40" x14ac:dyDescent="0.2">
      <c r="A3492">
        <v>6444374</v>
      </c>
      <c r="E3492">
        <v>0</v>
      </c>
      <c r="G3492">
        <v>6.5</v>
      </c>
      <c r="I3492">
        <v>25</v>
      </c>
      <c r="J3492">
        <v>0</v>
      </c>
      <c r="K3492">
        <v>1</v>
      </c>
      <c r="Z3492">
        <v>0</v>
      </c>
      <c r="AC3492">
        <v>0</v>
      </c>
      <c r="AH3492">
        <v>0</v>
      </c>
      <c r="AI3492">
        <v>0</v>
      </c>
      <c r="AK3492">
        <v>26</v>
      </c>
    </row>
    <row r="3493" spans="1:40" x14ac:dyDescent="0.2">
      <c r="A3493">
        <v>6444375</v>
      </c>
      <c r="B3493">
        <v>56</v>
      </c>
      <c r="C3493">
        <v>15</v>
      </c>
      <c r="D3493">
        <v>1</v>
      </c>
      <c r="E3493">
        <v>25</v>
      </c>
      <c r="G3493">
        <v>27.083334000000001</v>
      </c>
      <c r="H3493">
        <v>4.375</v>
      </c>
      <c r="I3493">
        <v>17.666667</v>
      </c>
      <c r="J3493">
        <v>45</v>
      </c>
      <c r="K3493">
        <v>21</v>
      </c>
      <c r="L3493">
        <v>60</v>
      </c>
      <c r="Q3493">
        <v>0.5</v>
      </c>
      <c r="U3493">
        <v>1</v>
      </c>
      <c r="V3493">
        <v>3</v>
      </c>
      <c r="X3493">
        <v>0</v>
      </c>
      <c r="Z3493">
        <v>5</v>
      </c>
      <c r="AB3493">
        <v>5</v>
      </c>
      <c r="AC3493">
        <v>0.25</v>
      </c>
      <c r="AD3493">
        <v>2</v>
      </c>
      <c r="AG3493">
        <v>8.3333000000000004E-2</v>
      </c>
      <c r="AH3493">
        <v>65</v>
      </c>
      <c r="AI3493">
        <v>45</v>
      </c>
      <c r="AJ3493">
        <v>5.3125</v>
      </c>
      <c r="AM3493">
        <v>1.0833330000000001</v>
      </c>
      <c r="AN3493">
        <v>1</v>
      </c>
    </row>
    <row r="3494" spans="1:40" x14ac:dyDescent="0.2">
      <c r="A3494">
        <v>6444376</v>
      </c>
      <c r="B3494">
        <v>1</v>
      </c>
      <c r="F3494">
        <v>4</v>
      </c>
      <c r="G3494">
        <v>6.5</v>
      </c>
      <c r="H3494">
        <v>3</v>
      </c>
      <c r="I3494">
        <v>2.0833330000000001</v>
      </c>
      <c r="J3494">
        <v>4</v>
      </c>
      <c r="K3494">
        <v>12</v>
      </c>
      <c r="N3494">
        <v>1</v>
      </c>
      <c r="Q3494">
        <v>0.5</v>
      </c>
      <c r="V3494">
        <v>0.25</v>
      </c>
      <c r="Y3494">
        <v>1</v>
      </c>
      <c r="Z3494">
        <v>1</v>
      </c>
      <c r="AB3494">
        <v>1</v>
      </c>
      <c r="AG3494">
        <v>1.3333330000000001</v>
      </c>
      <c r="AH3494">
        <v>5</v>
      </c>
      <c r="AI3494">
        <v>7</v>
      </c>
      <c r="AK3494">
        <v>1.0833330000000001</v>
      </c>
    </row>
    <row r="3495" spans="1:40" x14ac:dyDescent="0.2">
      <c r="A3495">
        <v>6444377</v>
      </c>
      <c r="B3495">
        <v>4</v>
      </c>
      <c r="I3495">
        <v>4.1666659999999993</v>
      </c>
      <c r="K3495">
        <v>1</v>
      </c>
      <c r="L3495">
        <v>1</v>
      </c>
      <c r="Y3495">
        <v>0.5</v>
      </c>
      <c r="AG3495">
        <v>1</v>
      </c>
      <c r="AK3495">
        <v>4.1700000000000001E-2</v>
      </c>
    </row>
    <row r="3496" spans="1:40" x14ac:dyDescent="0.2">
      <c r="A3496">
        <v>6444380</v>
      </c>
      <c r="E3496">
        <v>2</v>
      </c>
      <c r="H3496">
        <v>2</v>
      </c>
      <c r="I3496">
        <v>4.1666670000000003</v>
      </c>
      <c r="K3496">
        <v>4</v>
      </c>
      <c r="L3496">
        <v>-3</v>
      </c>
      <c r="N3496">
        <v>0</v>
      </c>
      <c r="Q3496">
        <v>2</v>
      </c>
      <c r="Y3496">
        <v>1</v>
      </c>
      <c r="Z3496">
        <v>1</v>
      </c>
      <c r="AB3496">
        <v>1</v>
      </c>
      <c r="AC3496">
        <v>2</v>
      </c>
      <c r="AD3496">
        <v>1</v>
      </c>
      <c r="AE3496">
        <v>2</v>
      </c>
      <c r="AG3496">
        <v>0.16666700000000001</v>
      </c>
      <c r="AH3496">
        <v>2</v>
      </c>
    </row>
    <row r="3497" spans="1:40" x14ac:dyDescent="0.2">
      <c r="A3497">
        <v>6444381</v>
      </c>
      <c r="D3497">
        <v>3</v>
      </c>
      <c r="F3497">
        <v>1</v>
      </c>
      <c r="I3497">
        <v>4.1666670000000003</v>
      </c>
      <c r="K3497">
        <v>3</v>
      </c>
      <c r="Y3497">
        <v>1</v>
      </c>
      <c r="AB3497">
        <v>2</v>
      </c>
    </row>
    <row r="3498" spans="1:40" x14ac:dyDescent="0.2">
      <c r="A3498">
        <v>6444393</v>
      </c>
      <c r="I3498">
        <v>39.583333000000003</v>
      </c>
      <c r="K3498">
        <v>1</v>
      </c>
      <c r="Z3498">
        <v>10</v>
      </c>
      <c r="AG3498">
        <v>5</v>
      </c>
      <c r="AI3498">
        <v>10</v>
      </c>
    </row>
    <row r="3499" spans="1:40" x14ac:dyDescent="0.2">
      <c r="A3499">
        <v>6444395</v>
      </c>
      <c r="C3499">
        <v>0</v>
      </c>
      <c r="D3499">
        <v>0</v>
      </c>
      <c r="E3499">
        <v>0</v>
      </c>
      <c r="J3499">
        <v>0</v>
      </c>
      <c r="K3499">
        <v>1</v>
      </c>
      <c r="AB3499">
        <v>1</v>
      </c>
      <c r="AI3499">
        <v>1</v>
      </c>
      <c r="AK3499">
        <v>9.7144514654701197E-17</v>
      </c>
    </row>
    <row r="3500" spans="1:40" x14ac:dyDescent="0.2">
      <c r="A3500">
        <v>6444396</v>
      </c>
      <c r="B3500">
        <v>1</v>
      </c>
      <c r="C3500">
        <v>15</v>
      </c>
      <c r="D3500">
        <v>1</v>
      </c>
      <c r="G3500">
        <v>1</v>
      </c>
      <c r="I3500">
        <v>4.1666659999999993</v>
      </c>
      <c r="J3500">
        <v>1</v>
      </c>
      <c r="K3500">
        <v>1</v>
      </c>
      <c r="L3500">
        <v>2</v>
      </c>
      <c r="N3500">
        <v>3</v>
      </c>
      <c r="Y3500">
        <v>1</v>
      </c>
      <c r="Z3500">
        <v>10</v>
      </c>
      <c r="AG3500">
        <v>8.3333000000000004E-2</v>
      </c>
      <c r="AI3500">
        <v>30</v>
      </c>
    </row>
    <row r="3501" spans="1:40" x14ac:dyDescent="0.2">
      <c r="A3501">
        <v>6444404</v>
      </c>
      <c r="K3501">
        <v>1</v>
      </c>
      <c r="Z3501">
        <v>2</v>
      </c>
      <c r="AB3501">
        <v>2</v>
      </c>
      <c r="AH3501">
        <v>5</v>
      </c>
      <c r="AJ3501">
        <v>6.25E-2</v>
      </c>
      <c r="AK3501">
        <v>4.1667000000000003E-2</v>
      </c>
      <c r="AM3501">
        <v>4.1667000000000003E-2</v>
      </c>
    </row>
    <row r="3502" spans="1:40" x14ac:dyDescent="0.2">
      <c r="A3502">
        <v>6444405</v>
      </c>
      <c r="I3502">
        <v>12.5</v>
      </c>
      <c r="L3502">
        <v>10</v>
      </c>
      <c r="AC3502">
        <v>2</v>
      </c>
      <c r="AM3502">
        <v>4.1667000000000003E-2</v>
      </c>
    </row>
    <row r="3503" spans="1:40" x14ac:dyDescent="0.2">
      <c r="A3503">
        <v>6444411</v>
      </c>
      <c r="G3503">
        <v>2.0833330000000001</v>
      </c>
      <c r="H3503">
        <v>1</v>
      </c>
      <c r="I3503">
        <v>3.0833330000000001</v>
      </c>
      <c r="K3503">
        <v>1</v>
      </c>
      <c r="L3503">
        <v>2</v>
      </c>
      <c r="Y3503">
        <v>0.5</v>
      </c>
      <c r="Z3503">
        <v>2</v>
      </c>
      <c r="AB3503">
        <v>1</v>
      </c>
      <c r="AG3503">
        <v>8.3333000000000004E-2</v>
      </c>
      <c r="AI3503">
        <v>1</v>
      </c>
      <c r="AK3503">
        <v>1.0833330000000001</v>
      </c>
    </row>
    <row r="3504" spans="1:40" x14ac:dyDescent="0.2">
      <c r="A3504">
        <v>6444412</v>
      </c>
      <c r="G3504">
        <v>5.25</v>
      </c>
      <c r="I3504">
        <v>7.25</v>
      </c>
      <c r="K3504">
        <v>1</v>
      </c>
      <c r="L3504">
        <v>4</v>
      </c>
      <c r="AG3504">
        <v>1</v>
      </c>
      <c r="AI3504">
        <v>1</v>
      </c>
      <c r="AK3504">
        <v>2.1666669999999999</v>
      </c>
    </row>
    <row r="3505" spans="1:40" x14ac:dyDescent="0.2">
      <c r="A3505">
        <v>6444413</v>
      </c>
      <c r="I3505">
        <v>2.0833330000000001</v>
      </c>
      <c r="K3505">
        <v>1</v>
      </c>
      <c r="Z3505">
        <v>1</v>
      </c>
      <c r="AB3505">
        <v>1</v>
      </c>
      <c r="AG3505">
        <v>1</v>
      </c>
      <c r="AM3505">
        <v>1.0833330000000001</v>
      </c>
    </row>
    <row r="3506" spans="1:40" x14ac:dyDescent="0.2">
      <c r="A3506">
        <v>6444414</v>
      </c>
      <c r="I3506">
        <v>4.1666670000000003</v>
      </c>
      <c r="K3506">
        <v>1</v>
      </c>
      <c r="AG3506">
        <v>1</v>
      </c>
    </row>
    <row r="3507" spans="1:40" x14ac:dyDescent="0.2">
      <c r="A3507">
        <v>6444416</v>
      </c>
      <c r="B3507">
        <v>57</v>
      </c>
      <c r="C3507">
        <v>25</v>
      </c>
      <c r="D3507">
        <v>24</v>
      </c>
      <c r="E3507">
        <v>-1</v>
      </c>
      <c r="G3507">
        <v>23.833333</v>
      </c>
      <c r="I3507">
        <v>275</v>
      </c>
      <c r="J3507">
        <v>15</v>
      </c>
      <c r="K3507">
        <v>4</v>
      </c>
      <c r="L3507">
        <v>54</v>
      </c>
      <c r="Z3507">
        <v>29</v>
      </c>
      <c r="AH3507">
        <v>1</v>
      </c>
      <c r="AI3507">
        <v>2</v>
      </c>
      <c r="AK3507">
        <v>26</v>
      </c>
      <c r="AM3507">
        <v>26</v>
      </c>
    </row>
    <row r="3508" spans="1:40" x14ac:dyDescent="0.2">
      <c r="A3508">
        <v>6444420</v>
      </c>
      <c r="E3508">
        <v>2</v>
      </c>
      <c r="K3508">
        <v>3</v>
      </c>
      <c r="L3508">
        <v>7</v>
      </c>
      <c r="AB3508">
        <v>8.3333000000000004E-2</v>
      </c>
      <c r="AG3508">
        <v>4</v>
      </c>
      <c r="AI3508">
        <v>0.111111</v>
      </c>
      <c r="AK3508">
        <v>1.0833330000000001</v>
      </c>
      <c r="AM3508">
        <v>1.0833330000000001</v>
      </c>
    </row>
    <row r="3509" spans="1:40" x14ac:dyDescent="0.2">
      <c r="A3509">
        <v>6444424</v>
      </c>
      <c r="E3509">
        <v>2</v>
      </c>
      <c r="G3509">
        <v>13</v>
      </c>
      <c r="H3509">
        <v>1</v>
      </c>
      <c r="I3509">
        <v>3.0833330000000001</v>
      </c>
      <c r="J3509">
        <v>4</v>
      </c>
      <c r="K3509">
        <v>1</v>
      </c>
      <c r="L3509">
        <v>3</v>
      </c>
      <c r="Y3509">
        <v>1</v>
      </c>
      <c r="Z3509">
        <v>1</v>
      </c>
      <c r="AB3509">
        <v>1</v>
      </c>
      <c r="AG3509">
        <v>4.0833329999999997</v>
      </c>
      <c r="AH3509">
        <v>8</v>
      </c>
      <c r="AI3509">
        <v>6</v>
      </c>
      <c r="AK3509">
        <v>1.0833330000000001</v>
      </c>
    </row>
    <row r="3510" spans="1:40" x14ac:dyDescent="0.2">
      <c r="A3510">
        <v>6444426</v>
      </c>
      <c r="D3510">
        <v>2</v>
      </c>
      <c r="G3510">
        <v>2.1666660000000002</v>
      </c>
      <c r="I3510">
        <v>1</v>
      </c>
      <c r="L3510">
        <v>10</v>
      </c>
      <c r="N3510">
        <v>2</v>
      </c>
      <c r="V3510">
        <v>1</v>
      </c>
      <c r="Z3510">
        <v>30</v>
      </c>
      <c r="AB3510">
        <v>1</v>
      </c>
      <c r="AC3510">
        <v>2</v>
      </c>
      <c r="AE3510">
        <v>1</v>
      </c>
      <c r="AG3510">
        <v>0.16666700000000001</v>
      </c>
      <c r="AH3510">
        <v>2</v>
      </c>
      <c r="AI3510">
        <v>3</v>
      </c>
      <c r="AJ3510">
        <v>6.25E-2</v>
      </c>
      <c r="AK3510">
        <v>4.1667000000000003E-2</v>
      </c>
    </row>
    <row r="3511" spans="1:40" x14ac:dyDescent="0.2">
      <c r="A3511">
        <v>6444429</v>
      </c>
      <c r="D3511">
        <v>-1</v>
      </c>
      <c r="E3511">
        <v>-0.5</v>
      </c>
      <c r="G3511">
        <v>-2</v>
      </c>
      <c r="H3511">
        <v>0</v>
      </c>
      <c r="I3511">
        <v>1</v>
      </c>
      <c r="J3511">
        <v>-1</v>
      </c>
      <c r="K3511">
        <v>1</v>
      </c>
      <c r="Y3511">
        <v>-1</v>
      </c>
      <c r="Z3511">
        <v>1</v>
      </c>
      <c r="AB3511">
        <v>2</v>
      </c>
      <c r="AC3511">
        <v>52</v>
      </c>
      <c r="AG3511">
        <v>0</v>
      </c>
      <c r="AI3511">
        <v>11</v>
      </c>
    </row>
    <row r="3512" spans="1:40" x14ac:dyDescent="0.2">
      <c r="A3512">
        <v>6444432</v>
      </c>
      <c r="B3512">
        <v>1</v>
      </c>
      <c r="E3512">
        <v>3</v>
      </c>
      <c r="I3512">
        <v>1</v>
      </c>
      <c r="L3512">
        <v>1</v>
      </c>
      <c r="Z3512">
        <v>0.5</v>
      </c>
      <c r="AG3512">
        <v>1</v>
      </c>
      <c r="AH3512">
        <v>0.5</v>
      </c>
      <c r="AI3512">
        <v>1</v>
      </c>
      <c r="AM3512">
        <v>1.125</v>
      </c>
      <c r="AN3512">
        <v>0.5</v>
      </c>
    </row>
    <row r="3513" spans="1:40" x14ac:dyDescent="0.2">
      <c r="A3513">
        <v>6444434</v>
      </c>
      <c r="B3513">
        <v>5</v>
      </c>
      <c r="E3513">
        <v>12</v>
      </c>
      <c r="F3513">
        <v>0</v>
      </c>
      <c r="G3513">
        <v>16.250001000000001</v>
      </c>
      <c r="I3513">
        <v>25</v>
      </c>
      <c r="J3513">
        <v>1</v>
      </c>
      <c r="K3513">
        <v>13</v>
      </c>
      <c r="L3513">
        <v>5</v>
      </c>
      <c r="Z3513">
        <v>6</v>
      </c>
      <c r="AB3513">
        <v>4</v>
      </c>
      <c r="AG3513">
        <v>2</v>
      </c>
      <c r="AH3513">
        <v>3</v>
      </c>
      <c r="AM3513">
        <v>5.4166670000000003</v>
      </c>
    </row>
    <row r="3514" spans="1:40" x14ac:dyDescent="0.2">
      <c r="A3514">
        <v>6444435</v>
      </c>
      <c r="B3514">
        <v>5</v>
      </c>
      <c r="D3514">
        <v>1</v>
      </c>
      <c r="F3514">
        <v>6</v>
      </c>
      <c r="G3514">
        <v>8.25</v>
      </c>
      <c r="H3514">
        <v>3</v>
      </c>
      <c r="J3514">
        <v>2</v>
      </c>
      <c r="K3514">
        <v>1.5</v>
      </c>
      <c r="N3514">
        <v>0.5</v>
      </c>
      <c r="V3514">
        <v>1.25</v>
      </c>
      <c r="AA3514">
        <v>1.0625</v>
      </c>
      <c r="AB3514">
        <v>0.5</v>
      </c>
      <c r="AG3514">
        <v>0.25</v>
      </c>
    </row>
    <row r="3515" spans="1:40" x14ac:dyDescent="0.2">
      <c r="A3515">
        <v>6444436</v>
      </c>
      <c r="B3515">
        <v>3</v>
      </c>
      <c r="G3515">
        <v>7.4166659999999993</v>
      </c>
      <c r="I3515">
        <v>12.500001000000001</v>
      </c>
      <c r="K3515">
        <v>1</v>
      </c>
      <c r="L3515">
        <v>3</v>
      </c>
      <c r="AB3515">
        <v>1</v>
      </c>
      <c r="AG3515">
        <v>1</v>
      </c>
      <c r="AJ3515">
        <v>1.0625</v>
      </c>
      <c r="AK3515">
        <v>6.500001000000001</v>
      </c>
      <c r="AL3515">
        <v>1</v>
      </c>
      <c r="AM3515">
        <v>2.1666669999999999</v>
      </c>
    </row>
    <row r="3516" spans="1:40" x14ac:dyDescent="0.2">
      <c r="A3516">
        <v>6444443</v>
      </c>
      <c r="D3516">
        <v>10</v>
      </c>
      <c r="H3516">
        <v>1</v>
      </c>
      <c r="I3516">
        <v>8.3333329999999997</v>
      </c>
      <c r="J3516">
        <v>10</v>
      </c>
      <c r="K3516">
        <v>2</v>
      </c>
      <c r="L3516">
        <v>11</v>
      </c>
      <c r="Y3516">
        <v>1</v>
      </c>
      <c r="AB3516">
        <v>1</v>
      </c>
      <c r="AG3516">
        <v>4.0833329999999997</v>
      </c>
      <c r="AH3516">
        <v>2</v>
      </c>
      <c r="AI3516">
        <v>5</v>
      </c>
    </row>
    <row r="3517" spans="1:40" x14ac:dyDescent="0.2">
      <c r="A3517">
        <v>6444444</v>
      </c>
      <c r="G3517">
        <v>1.0833330000000001</v>
      </c>
      <c r="H3517">
        <v>2.125</v>
      </c>
      <c r="I3517">
        <v>2.0833330000000001</v>
      </c>
      <c r="K3517">
        <v>2</v>
      </c>
      <c r="N3517">
        <v>1</v>
      </c>
      <c r="V3517">
        <v>1</v>
      </c>
      <c r="X3517">
        <v>1</v>
      </c>
      <c r="AB3517">
        <v>1</v>
      </c>
      <c r="AC3517">
        <v>2</v>
      </c>
      <c r="AG3517">
        <v>1.1666669999999999</v>
      </c>
      <c r="AH3517">
        <v>2</v>
      </c>
      <c r="AI3517">
        <v>1</v>
      </c>
      <c r="AK3517">
        <v>2.2083339999999998</v>
      </c>
    </row>
    <row r="3518" spans="1:40" x14ac:dyDescent="0.2">
      <c r="A3518">
        <v>6444447</v>
      </c>
      <c r="B3518">
        <v>1</v>
      </c>
      <c r="K3518">
        <v>3</v>
      </c>
      <c r="Q3518">
        <v>0.5</v>
      </c>
      <c r="AI3518">
        <v>0.222222</v>
      </c>
    </row>
    <row r="3519" spans="1:40" x14ac:dyDescent="0.2">
      <c r="A3519">
        <v>6444451</v>
      </c>
      <c r="B3519">
        <v>2</v>
      </c>
      <c r="C3519">
        <v>1</v>
      </c>
      <c r="E3519">
        <v>1</v>
      </c>
      <c r="F3519">
        <v>1</v>
      </c>
      <c r="H3519">
        <v>2.25</v>
      </c>
      <c r="I3519">
        <v>6.25</v>
      </c>
      <c r="K3519">
        <v>2</v>
      </c>
      <c r="L3519">
        <v>2</v>
      </c>
      <c r="N3519">
        <v>1.5</v>
      </c>
      <c r="O3519">
        <v>0.66669999999999996</v>
      </c>
      <c r="Q3519">
        <v>1</v>
      </c>
      <c r="Z3519">
        <v>3</v>
      </c>
      <c r="AA3519">
        <v>2.125</v>
      </c>
      <c r="AB3519">
        <v>1</v>
      </c>
      <c r="AC3519">
        <v>0.5</v>
      </c>
      <c r="AG3519">
        <v>1</v>
      </c>
      <c r="AH3519">
        <v>1</v>
      </c>
      <c r="AI3519">
        <v>1</v>
      </c>
      <c r="AK3519">
        <v>1.0833330000000001</v>
      </c>
    </row>
    <row r="3520" spans="1:40" x14ac:dyDescent="0.2">
      <c r="A3520">
        <v>6444455</v>
      </c>
      <c r="B3520">
        <v>8</v>
      </c>
      <c r="D3520">
        <v>8</v>
      </c>
      <c r="E3520">
        <v>4</v>
      </c>
      <c r="F3520">
        <v>2</v>
      </c>
      <c r="G3520">
        <v>10.416667</v>
      </c>
      <c r="H3520">
        <v>1</v>
      </c>
      <c r="I3520">
        <v>9.3333340000000007</v>
      </c>
      <c r="J3520">
        <v>3</v>
      </c>
      <c r="K3520">
        <v>4</v>
      </c>
      <c r="L3520">
        <v>10</v>
      </c>
      <c r="Q3520">
        <v>1</v>
      </c>
      <c r="Z3520">
        <v>1</v>
      </c>
      <c r="AB3520">
        <v>1</v>
      </c>
      <c r="AC3520">
        <v>0.25</v>
      </c>
      <c r="AG3520">
        <v>3.0833330000000001</v>
      </c>
      <c r="AH3520">
        <v>3</v>
      </c>
      <c r="AI3520">
        <v>2</v>
      </c>
    </row>
    <row r="3521" spans="1:42" x14ac:dyDescent="0.2">
      <c r="A3521">
        <v>6444459</v>
      </c>
      <c r="B3521">
        <v>10</v>
      </c>
      <c r="D3521">
        <v>1</v>
      </c>
      <c r="E3521">
        <v>2</v>
      </c>
      <c r="I3521">
        <v>10.416667</v>
      </c>
      <c r="K3521">
        <v>4</v>
      </c>
      <c r="Y3521">
        <v>1</v>
      </c>
      <c r="Z3521">
        <v>1</v>
      </c>
      <c r="AB3521">
        <v>1</v>
      </c>
      <c r="AI3521">
        <v>1</v>
      </c>
      <c r="AK3521">
        <v>4.1700000000000001E-2</v>
      </c>
    </row>
    <row r="3522" spans="1:42" x14ac:dyDescent="0.2">
      <c r="A3522">
        <v>6444460</v>
      </c>
      <c r="F3522">
        <v>2</v>
      </c>
      <c r="K3522">
        <v>1</v>
      </c>
      <c r="AI3522">
        <v>1</v>
      </c>
      <c r="AK3522">
        <v>1.0833330000000001</v>
      </c>
    </row>
    <row r="3523" spans="1:42" x14ac:dyDescent="0.2">
      <c r="A3523">
        <v>6444462</v>
      </c>
      <c r="B3523">
        <v>33</v>
      </c>
      <c r="C3523">
        <v>11</v>
      </c>
      <c r="E3523">
        <v>17</v>
      </c>
      <c r="F3523">
        <v>6</v>
      </c>
      <c r="G3523">
        <v>13</v>
      </c>
      <c r="H3523">
        <v>1</v>
      </c>
      <c r="I3523">
        <v>4.1666659999999993</v>
      </c>
      <c r="K3523">
        <v>1</v>
      </c>
      <c r="Y3523">
        <v>1</v>
      </c>
      <c r="Z3523">
        <v>5</v>
      </c>
      <c r="AB3523">
        <v>1</v>
      </c>
      <c r="AC3523">
        <v>0.25</v>
      </c>
      <c r="AG3523">
        <v>5.0833329999999997</v>
      </c>
    </row>
    <row r="3524" spans="1:42" x14ac:dyDescent="0.2">
      <c r="A3524">
        <v>6444477</v>
      </c>
      <c r="G3524">
        <v>4.3333329999999997</v>
      </c>
      <c r="I3524">
        <v>2.0833330000000001</v>
      </c>
      <c r="L3524">
        <v>1</v>
      </c>
      <c r="AK3524">
        <v>4.1700000000000001E-2</v>
      </c>
    </row>
    <row r="3525" spans="1:42" x14ac:dyDescent="0.2">
      <c r="A3525">
        <v>6444481</v>
      </c>
      <c r="B3525">
        <v>1</v>
      </c>
      <c r="C3525">
        <v>2</v>
      </c>
      <c r="D3525">
        <v>1</v>
      </c>
      <c r="G3525">
        <v>1.0833330000000001</v>
      </c>
      <c r="I3525">
        <v>4.1666659999999993</v>
      </c>
      <c r="AK3525">
        <v>2.1666669999999999</v>
      </c>
    </row>
    <row r="3526" spans="1:42" x14ac:dyDescent="0.2">
      <c r="A3526">
        <v>6444482</v>
      </c>
      <c r="C3526">
        <v>3</v>
      </c>
      <c r="I3526">
        <v>2.0833330000000001</v>
      </c>
      <c r="N3526">
        <v>1</v>
      </c>
    </row>
    <row r="3527" spans="1:42" x14ac:dyDescent="0.2">
      <c r="A3527">
        <v>6444485</v>
      </c>
      <c r="D3527">
        <v>5</v>
      </c>
      <c r="I3527">
        <v>6.25</v>
      </c>
      <c r="K3527">
        <v>1</v>
      </c>
      <c r="L3527">
        <v>10</v>
      </c>
      <c r="Z3527">
        <v>1</v>
      </c>
      <c r="AB3527">
        <v>1</v>
      </c>
    </row>
    <row r="3528" spans="1:42" x14ac:dyDescent="0.2">
      <c r="A3528">
        <v>6444489</v>
      </c>
      <c r="D3528">
        <v>10</v>
      </c>
      <c r="I3528">
        <v>8.3333340000000007</v>
      </c>
      <c r="J3528">
        <v>2</v>
      </c>
      <c r="K3528">
        <v>1</v>
      </c>
      <c r="L3528">
        <v>12</v>
      </c>
      <c r="N3528">
        <v>1</v>
      </c>
      <c r="AC3528">
        <v>0.25</v>
      </c>
      <c r="AG3528">
        <v>5</v>
      </c>
      <c r="AH3528">
        <v>5</v>
      </c>
      <c r="AI3528">
        <v>1</v>
      </c>
    </row>
    <row r="3529" spans="1:42" x14ac:dyDescent="0.2">
      <c r="A3529">
        <v>6444491</v>
      </c>
      <c r="L3529">
        <v>2</v>
      </c>
      <c r="Z3529">
        <v>1</v>
      </c>
      <c r="AI3529">
        <v>1</v>
      </c>
    </row>
    <row r="3530" spans="1:42" x14ac:dyDescent="0.2">
      <c r="A3530">
        <v>6444496</v>
      </c>
      <c r="B3530">
        <v>6.25E-2</v>
      </c>
      <c r="D3530">
        <v>1</v>
      </c>
      <c r="E3530">
        <v>10</v>
      </c>
      <c r="G3530">
        <v>2.1666669999999999</v>
      </c>
      <c r="I3530">
        <v>25</v>
      </c>
      <c r="J3530">
        <v>5</v>
      </c>
      <c r="K3530">
        <v>10</v>
      </c>
      <c r="AG3530">
        <v>20</v>
      </c>
      <c r="AI3530">
        <v>10</v>
      </c>
      <c r="AJ3530">
        <v>0.125</v>
      </c>
      <c r="AK3530">
        <v>8.3334000000000005E-2</v>
      </c>
    </row>
    <row r="3531" spans="1:42" x14ac:dyDescent="0.2">
      <c r="A3531">
        <v>6444498</v>
      </c>
      <c r="D3531">
        <v>3</v>
      </c>
      <c r="F3531">
        <v>20</v>
      </c>
      <c r="G3531">
        <v>37.916666999999997</v>
      </c>
      <c r="I3531">
        <v>-1</v>
      </c>
      <c r="J3531">
        <v>4</v>
      </c>
      <c r="K3531">
        <v>4</v>
      </c>
      <c r="L3531">
        <v>2</v>
      </c>
      <c r="Z3531">
        <v>3</v>
      </c>
      <c r="AB3531">
        <v>2</v>
      </c>
      <c r="AI3531">
        <v>15</v>
      </c>
      <c r="AP3531">
        <v>-14.625</v>
      </c>
    </row>
    <row r="3532" spans="1:42" x14ac:dyDescent="0.2">
      <c r="A3532">
        <v>6444502</v>
      </c>
      <c r="B3532">
        <v>1</v>
      </c>
      <c r="C3532">
        <v>15</v>
      </c>
      <c r="AI3532">
        <v>0.44444400000000001</v>
      </c>
    </row>
    <row r="3533" spans="1:42" x14ac:dyDescent="0.2">
      <c r="A3533">
        <v>6444503</v>
      </c>
      <c r="F3533">
        <v>2</v>
      </c>
      <c r="G3533">
        <v>2.1666669999999999</v>
      </c>
      <c r="I3533">
        <v>2.0833330000000001</v>
      </c>
      <c r="J3533">
        <v>1</v>
      </c>
      <c r="K3533">
        <v>2</v>
      </c>
      <c r="Q3533">
        <v>1</v>
      </c>
      <c r="Y3533">
        <v>3</v>
      </c>
      <c r="Z3533">
        <v>19</v>
      </c>
      <c r="AB3533">
        <v>14</v>
      </c>
      <c r="AC3533">
        <v>2.5</v>
      </c>
      <c r="AD3533">
        <v>2</v>
      </c>
      <c r="AE3533">
        <v>2</v>
      </c>
      <c r="AI3533">
        <v>2</v>
      </c>
    </row>
    <row r="3534" spans="1:42" x14ac:dyDescent="0.2">
      <c r="A3534">
        <v>6444505</v>
      </c>
      <c r="B3534">
        <v>21</v>
      </c>
      <c r="C3534">
        <v>13</v>
      </c>
      <c r="E3534">
        <v>6</v>
      </c>
      <c r="F3534">
        <v>5</v>
      </c>
      <c r="G3534">
        <v>37.083332999999996</v>
      </c>
      <c r="H3534">
        <v>1</v>
      </c>
      <c r="I3534">
        <v>85.416667000000004</v>
      </c>
      <c r="J3534">
        <v>25</v>
      </c>
      <c r="K3534">
        <v>7</v>
      </c>
      <c r="Q3534">
        <v>1</v>
      </c>
      <c r="Y3534">
        <v>2</v>
      </c>
      <c r="Z3534">
        <v>15</v>
      </c>
      <c r="AG3534">
        <v>8.3333000000000004E-2</v>
      </c>
      <c r="AI3534">
        <v>1</v>
      </c>
    </row>
    <row r="3535" spans="1:42" x14ac:dyDescent="0.2">
      <c r="A3535">
        <v>6444506</v>
      </c>
      <c r="D3535">
        <v>1</v>
      </c>
      <c r="H3535">
        <v>1.125</v>
      </c>
      <c r="I3535">
        <v>2.0833330000000001</v>
      </c>
      <c r="J3535">
        <v>2</v>
      </c>
      <c r="K3535">
        <v>1</v>
      </c>
      <c r="L3535">
        <v>1</v>
      </c>
      <c r="V3535">
        <v>0.5</v>
      </c>
    </row>
    <row r="3536" spans="1:42" x14ac:dyDescent="0.2">
      <c r="A3536">
        <v>6444508</v>
      </c>
      <c r="D3536">
        <v>6</v>
      </c>
      <c r="G3536">
        <v>13</v>
      </c>
      <c r="H3536">
        <v>5.5</v>
      </c>
      <c r="I3536">
        <v>1</v>
      </c>
      <c r="J3536">
        <v>10</v>
      </c>
      <c r="L3536">
        <v>16</v>
      </c>
      <c r="Z3536">
        <v>5</v>
      </c>
      <c r="AA3536">
        <v>1.75</v>
      </c>
      <c r="AB3536">
        <v>1.0833330000000001</v>
      </c>
      <c r="AC3536">
        <v>2.25</v>
      </c>
      <c r="AH3536">
        <v>3</v>
      </c>
      <c r="AI3536">
        <v>10</v>
      </c>
      <c r="AK3536">
        <v>1.0833330000000001</v>
      </c>
    </row>
    <row r="3537" spans="1:42" x14ac:dyDescent="0.2">
      <c r="A3537">
        <v>6444527</v>
      </c>
      <c r="B3537">
        <v>16</v>
      </c>
      <c r="C3537">
        <v>10</v>
      </c>
      <c r="E3537">
        <v>9</v>
      </c>
      <c r="G3537">
        <v>18</v>
      </c>
      <c r="H3537">
        <v>1</v>
      </c>
      <c r="I3537">
        <v>4.1666670000000003</v>
      </c>
      <c r="K3537">
        <v>8</v>
      </c>
      <c r="L3537">
        <v>5</v>
      </c>
      <c r="Z3537">
        <v>0</v>
      </c>
      <c r="AB3537">
        <v>0</v>
      </c>
      <c r="AG3537">
        <v>8.3333000000000004E-2</v>
      </c>
      <c r="AK3537">
        <v>27.083333</v>
      </c>
    </row>
    <row r="3538" spans="1:42" x14ac:dyDescent="0.2">
      <c r="A3538">
        <v>6444528</v>
      </c>
      <c r="C3538">
        <v>6</v>
      </c>
      <c r="D3538">
        <v>10</v>
      </c>
      <c r="I3538">
        <v>86.416667000000004</v>
      </c>
      <c r="J3538">
        <v>10</v>
      </c>
      <c r="K3538">
        <v>3</v>
      </c>
      <c r="L3538">
        <v>11</v>
      </c>
      <c r="Z3538">
        <v>20</v>
      </c>
      <c r="AB3538">
        <v>8</v>
      </c>
      <c r="AG3538">
        <v>1</v>
      </c>
    </row>
    <row r="3539" spans="1:42" x14ac:dyDescent="0.2">
      <c r="A3539">
        <v>6444529</v>
      </c>
      <c r="B3539">
        <v>1</v>
      </c>
      <c r="E3539">
        <v>2</v>
      </c>
      <c r="H3539">
        <v>1.125</v>
      </c>
      <c r="I3539">
        <v>4.1666670000000003</v>
      </c>
      <c r="V3539">
        <v>2</v>
      </c>
      <c r="Z3539">
        <v>2</v>
      </c>
      <c r="AC3539">
        <v>2</v>
      </c>
      <c r="AH3539">
        <v>4</v>
      </c>
      <c r="AI3539">
        <v>1</v>
      </c>
      <c r="AK3539">
        <v>2.1666669999999999</v>
      </c>
    </row>
    <row r="3540" spans="1:42" x14ac:dyDescent="0.2">
      <c r="A3540">
        <v>6444546</v>
      </c>
      <c r="G3540">
        <v>1.0833330000000001</v>
      </c>
      <c r="I3540">
        <v>6.25</v>
      </c>
      <c r="J3540">
        <v>0.25</v>
      </c>
      <c r="L3540">
        <v>3</v>
      </c>
      <c r="AG3540">
        <v>1</v>
      </c>
      <c r="AI3540">
        <v>1</v>
      </c>
      <c r="AK3540">
        <v>8.3400000000000002E-2</v>
      </c>
    </row>
    <row r="3541" spans="1:42" x14ac:dyDescent="0.2">
      <c r="A3541">
        <v>6444547</v>
      </c>
      <c r="G3541">
        <v>10.416667</v>
      </c>
      <c r="I3541">
        <v>12.5</v>
      </c>
      <c r="J3541">
        <v>3</v>
      </c>
      <c r="N3541">
        <v>1</v>
      </c>
      <c r="Y3541">
        <v>1</v>
      </c>
      <c r="Z3541">
        <v>1</v>
      </c>
      <c r="AG3541">
        <v>2.0833330000000001</v>
      </c>
      <c r="AH3541">
        <v>0.5</v>
      </c>
      <c r="AI3541">
        <v>1</v>
      </c>
      <c r="AK3541">
        <v>2.1666669999999999</v>
      </c>
      <c r="AP3541">
        <v>2.25</v>
      </c>
    </row>
    <row r="3542" spans="1:42" x14ac:dyDescent="0.2">
      <c r="A3542">
        <v>6444558</v>
      </c>
      <c r="D3542">
        <v>10</v>
      </c>
      <c r="E3542">
        <v>2</v>
      </c>
      <c r="I3542">
        <v>6.25</v>
      </c>
      <c r="J3542">
        <v>5</v>
      </c>
      <c r="K3542">
        <v>3</v>
      </c>
      <c r="L3542">
        <v>10</v>
      </c>
      <c r="Q3542">
        <v>1</v>
      </c>
      <c r="Z3542">
        <v>10</v>
      </c>
      <c r="AB3542">
        <v>1</v>
      </c>
      <c r="AI3542">
        <v>2</v>
      </c>
    </row>
    <row r="3543" spans="1:42" x14ac:dyDescent="0.2">
      <c r="A3543">
        <v>6444570</v>
      </c>
      <c r="B3543">
        <v>1</v>
      </c>
      <c r="D3543">
        <v>1</v>
      </c>
      <c r="F3543">
        <v>0.999</v>
      </c>
      <c r="G3543">
        <v>2.1666669999999999</v>
      </c>
      <c r="I3543">
        <v>1</v>
      </c>
      <c r="K3543">
        <v>1</v>
      </c>
      <c r="L3543">
        <v>2</v>
      </c>
    </row>
    <row r="3544" spans="1:42" x14ac:dyDescent="0.2">
      <c r="A3544">
        <v>6444573</v>
      </c>
      <c r="F3544">
        <v>1</v>
      </c>
      <c r="I3544">
        <v>4.1666670000000003</v>
      </c>
      <c r="K3544">
        <v>0.5</v>
      </c>
      <c r="AB3544">
        <v>1</v>
      </c>
      <c r="AH3544">
        <v>1</v>
      </c>
      <c r="AI3544">
        <v>2</v>
      </c>
      <c r="AK3544">
        <v>4.1700000000000001E-2</v>
      </c>
    </row>
    <row r="3545" spans="1:42" x14ac:dyDescent="0.2">
      <c r="A3545">
        <v>6444578</v>
      </c>
      <c r="B3545">
        <v>1</v>
      </c>
      <c r="C3545">
        <v>-4</v>
      </c>
      <c r="D3545">
        <v>9</v>
      </c>
      <c r="E3545">
        <v>3.375</v>
      </c>
      <c r="F3545">
        <v>5</v>
      </c>
      <c r="G3545">
        <v>23.833333</v>
      </c>
      <c r="H3545">
        <v>3</v>
      </c>
      <c r="I3545">
        <v>12.5</v>
      </c>
      <c r="J3545">
        <v>2</v>
      </c>
      <c r="K3545">
        <v>8</v>
      </c>
      <c r="L3545">
        <v>40</v>
      </c>
      <c r="Z3545">
        <v>1</v>
      </c>
      <c r="AA3545">
        <v>-2.125</v>
      </c>
      <c r="AB3545">
        <v>1</v>
      </c>
      <c r="AG3545">
        <v>7.25</v>
      </c>
      <c r="AH3545">
        <v>10</v>
      </c>
      <c r="AI3545">
        <v>10</v>
      </c>
      <c r="AK3545">
        <v>1.0833330000000001</v>
      </c>
    </row>
    <row r="3546" spans="1:42" x14ac:dyDescent="0.2">
      <c r="A3546">
        <v>6444580</v>
      </c>
      <c r="D3546">
        <v>5</v>
      </c>
      <c r="E3546">
        <v>2</v>
      </c>
      <c r="F3546">
        <v>10</v>
      </c>
      <c r="G3546">
        <v>2.1666669999999999</v>
      </c>
      <c r="I3546">
        <v>13.499998999999999</v>
      </c>
      <c r="J3546">
        <v>10</v>
      </c>
      <c r="K3546">
        <v>6</v>
      </c>
      <c r="L3546">
        <v>18</v>
      </c>
      <c r="Y3546">
        <v>1</v>
      </c>
      <c r="AB3546">
        <v>5</v>
      </c>
      <c r="AG3546">
        <v>3</v>
      </c>
      <c r="AK3546">
        <v>1.1667330000000002</v>
      </c>
      <c r="AM3546">
        <v>4.1700000000000001E-2</v>
      </c>
    </row>
    <row r="3547" spans="1:42" x14ac:dyDescent="0.2">
      <c r="A3547">
        <v>6444582</v>
      </c>
      <c r="C3547">
        <v>5</v>
      </c>
      <c r="I3547">
        <v>2.0833330000000001</v>
      </c>
      <c r="AK3547">
        <v>1.0833330000000001</v>
      </c>
    </row>
    <row r="3548" spans="1:42" x14ac:dyDescent="0.2">
      <c r="A3548">
        <v>6444601</v>
      </c>
      <c r="D3548">
        <v>2</v>
      </c>
      <c r="G3548">
        <v>5</v>
      </c>
      <c r="H3548">
        <v>1</v>
      </c>
      <c r="I3548">
        <v>8.3333340000000007</v>
      </c>
      <c r="J3548">
        <v>5</v>
      </c>
      <c r="K3548">
        <v>1</v>
      </c>
      <c r="L3548">
        <v>7</v>
      </c>
      <c r="Z3548">
        <v>2</v>
      </c>
      <c r="AB3548">
        <v>2</v>
      </c>
      <c r="AG3548">
        <v>8.3333000000000004E-2</v>
      </c>
      <c r="AI3548">
        <v>0.111111</v>
      </c>
      <c r="AM3548">
        <v>4.1667000000000003E-2</v>
      </c>
    </row>
    <row r="3549" spans="1:42" x14ac:dyDescent="0.2">
      <c r="A3549">
        <v>6444602</v>
      </c>
      <c r="J3549">
        <v>10</v>
      </c>
      <c r="AK3549">
        <v>4.1667000000000003E-2</v>
      </c>
      <c r="AM3549">
        <v>4.1667000000000003E-2</v>
      </c>
    </row>
    <row r="3550" spans="1:42" x14ac:dyDescent="0.2">
      <c r="A3550">
        <v>6444603</v>
      </c>
      <c r="I3550">
        <v>1</v>
      </c>
      <c r="J3550">
        <v>1</v>
      </c>
      <c r="L3550">
        <v>4</v>
      </c>
      <c r="Z3550">
        <v>3</v>
      </c>
      <c r="AB3550">
        <v>2</v>
      </c>
      <c r="AI3550">
        <v>1</v>
      </c>
      <c r="AK3550">
        <v>1.0833330000000001</v>
      </c>
    </row>
    <row r="3551" spans="1:42" x14ac:dyDescent="0.2">
      <c r="A3551">
        <v>6444606</v>
      </c>
      <c r="B3551">
        <v>1</v>
      </c>
      <c r="D3551">
        <v>1</v>
      </c>
      <c r="G3551">
        <v>1.0833330000000001</v>
      </c>
      <c r="I3551">
        <v>2.0833330000000001</v>
      </c>
      <c r="J3551">
        <v>1</v>
      </c>
      <c r="K3551">
        <v>2</v>
      </c>
      <c r="L3551">
        <v>1</v>
      </c>
      <c r="AG3551">
        <v>2</v>
      </c>
      <c r="AH3551">
        <v>1</v>
      </c>
      <c r="AK3551">
        <v>2.1666660000000002</v>
      </c>
    </row>
    <row r="3552" spans="1:42" x14ac:dyDescent="0.2">
      <c r="A3552">
        <v>6444607</v>
      </c>
      <c r="G3552">
        <v>13</v>
      </c>
      <c r="I3552">
        <v>6.25</v>
      </c>
      <c r="K3552">
        <v>6</v>
      </c>
      <c r="V3552">
        <v>0.25</v>
      </c>
      <c r="AH3552">
        <v>4</v>
      </c>
      <c r="AI3552">
        <v>10</v>
      </c>
    </row>
    <row r="3553" spans="1:39" x14ac:dyDescent="0.2">
      <c r="A3553">
        <v>6444614</v>
      </c>
      <c r="E3553">
        <v>-1</v>
      </c>
      <c r="J3553">
        <v>2</v>
      </c>
      <c r="K3553">
        <v>1</v>
      </c>
      <c r="Z3553">
        <v>1</v>
      </c>
      <c r="AB3553">
        <v>1</v>
      </c>
      <c r="AC3553">
        <v>0</v>
      </c>
    </row>
    <row r="3554" spans="1:39" x14ac:dyDescent="0.2">
      <c r="A3554">
        <v>6444616</v>
      </c>
      <c r="J3554">
        <v>10</v>
      </c>
      <c r="L3554">
        <v>5</v>
      </c>
      <c r="N3554">
        <v>1</v>
      </c>
      <c r="Q3554">
        <v>1</v>
      </c>
      <c r="Y3554">
        <v>1</v>
      </c>
      <c r="Z3554">
        <v>7</v>
      </c>
      <c r="AG3554">
        <v>8.3333000000000004E-2</v>
      </c>
      <c r="AH3554">
        <v>4</v>
      </c>
    </row>
    <row r="3555" spans="1:39" x14ac:dyDescent="0.2">
      <c r="A3555">
        <v>6444618</v>
      </c>
      <c r="B3555">
        <v>4</v>
      </c>
      <c r="D3555">
        <v>2</v>
      </c>
      <c r="G3555">
        <v>3.25</v>
      </c>
      <c r="K3555">
        <v>1</v>
      </c>
      <c r="L3555">
        <v>4</v>
      </c>
    </row>
    <row r="3556" spans="1:39" x14ac:dyDescent="0.2">
      <c r="A3556">
        <v>6444624</v>
      </c>
      <c r="C3556">
        <v>-1</v>
      </c>
      <c r="I3556">
        <v>9.7144514654701197E-17</v>
      </c>
      <c r="L3556">
        <v>1</v>
      </c>
      <c r="Z3556">
        <v>0</v>
      </c>
      <c r="AB3556">
        <v>0</v>
      </c>
      <c r="AI3556">
        <v>0</v>
      </c>
    </row>
    <row r="3557" spans="1:39" x14ac:dyDescent="0.2">
      <c r="A3557">
        <v>6444627</v>
      </c>
      <c r="I3557">
        <v>6.25</v>
      </c>
      <c r="Z3557">
        <v>20</v>
      </c>
      <c r="AA3557">
        <v>2.125</v>
      </c>
      <c r="AB3557">
        <v>5</v>
      </c>
    </row>
    <row r="3558" spans="1:39" x14ac:dyDescent="0.2">
      <c r="A3558">
        <v>6444628</v>
      </c>
      <c r="C3558">
        <v>5</v>
      </c>
      <c r="I3558">
        <v>4.1666670000000003</v>
      </c>
      <c r="Z3558">
        <v>15</v>
      </c>
      <c r="AB3558">
        <v>1</v>
      </c>
    </row>
    <row r="3559" spans="1:39" x14ac:dyDescent="0.2">
      <c r="A3559">
        <v>6444630</v>
      </c>
      <c r="B3559">
        <v>1</v>
      </c>
      <c r="D3559">
        <v>4</v>
      </c>
      <c r="E3559">
        <v>8</v>
      </c>
      <c r="F3559">
        <v>4</v>
      </c>
      <c r="G3559">
        <v>1.0833330000000001</v>
      </c>
      <c r="H3559">
        <v>1</v>
      </c>
      <c r="I3559">
        <v>35.416665999999999</v>
      </c>
      <c r="J3559">
        <v>12</v>
      </c>
      <c r="K3559">
        <v>9</v>
      </c>
      <c r="L3559">
        <v>7</v>
      </c>
      <c r="N3559">
        <v>0.25</v>
      </c>
      <c r="Z3559">
        <v>1</v>
      </c>
      <c r="AG3559">
        <v>1.0833330000000001</v>
      </c>
      <c r="AH3559">
        <v>2</v>
      </c>
      <c r="AI3559">
        <v>4</v>
      </c>
    </row>
    <row r="3560" spans="1:39" x14ac:dyDescent="0.2">
      <c r="A3560">
        <v>6444632</v>
      </c>
      <c r="D3560">
        <v>3</v>
      </c>
      <c r="I3560">
        <v>0.5</v>
      </c>
      <c r="J3560">
        <v>2</v>
      </c>
      <c r="L3560">
        <v>2</v>
      </c>
      <c r="N3560">
        <v>2</v>
      </c>
      <c r="V3560">
        <v>10</v>
      </c>
      <c r="Y3560">
        <v>1</v>
      </c>
      <c r="Z3560">
        <v>1</v>
      </c>
      <c r="AG3560">
        <v>0.16666700000000001</v>
      </c>
    </row>
    <row r="3561" spans="1:39" x14ac:dyDescent="0.2">
      <c r="A3561">
        <v>6444633</v>
      </c>
      <c r="AB3561">
        <v>8.3333000000000004E-2</v>
      </c>
      <c r="AI3561">
        <v>0.111111</v>
      </c>
    </row>
    <row r="3562" spans="1:39" x14ac:dyDescent="0.2">
      <c r="A3562">
        <v>6444634</v>
      </c>
      <c r="D3562">
        <v>5</v>
      </c>
      <c r="F3562">
        <v>1</v>
      </c>
      <c r="I3562">
        <v>2.0833330000000001</v>
      </c>
      <c r="K3562">
        <v>2</v>
      </c>
      <c r="Y3562">
        <v>2</v>
      </c>
      <c r="AI3562">
        <v>4</v>
      </c>
    </row>
    <row r="3563" spans="1:39" x14ac:dyDescent="0.2">
      <c r="A3563">
        <v>6444635</v>
      </c>
      <c r="D3563">
        <v>2</v>
      </c>
      <c r="G3563">
        <v>3</v>
      </c>
      <c r="H3563">
        <v>0.5</v>
      </c>
      <c r="I3563">
        <v>2.0833330000000001</v>
      </c>
      <c r="K3563">
        <v>2</v>
      </c>
      <c r="L3563">
        <v>12</v>
      </c>
      <c r="Q3563">
        <v>0.5</v>
      </c>
      <c r="Y3563">
        <v>0.5</v>
      </c>
      <c r="Z3563">
        <v>3</v>
      </c>
      <c r="AB3563">
        <v>8.3333000000000004E-2</v>
      </c>
      <c r="AG3563">
        <v>5</v>
      </c>
      <c r="AH3563">
        <v>5</v>
      </c>
      <c r="AI3563">
        <v>0.111111</v>
      </c>
    </row>
    <row r="3564" spans="1:39" x14ac:dyDescent="0.2">
      <c r="A3564">
        <v>6444637</v>
      </c>
      <c r="D3564">
        <v>9</v>
      </c>
      <c r="F3564">
        <v>1</v>
      </c>
      <c r="G3564">
        <v>15</v>
      </c>
      <c r="H3564">
        <v>0.5</v>
      </c>
      <c r="I3564">
        <v>5.1666670000000003</v>
      </c>
      <c r="K3564">
        <v>6</v>
      </c>
      <c r="L3564">
        <v>9</v>
      </c>
      <c r="Z3564">
        <v>1</v>
      </c>
      <c r="AB3564">
        <v>1</v>
      </c>
      <c r="AG3564">
        <v>1</v>
      </c>
      <c r="AI3564">
        <v>1</v>
      </c>
    </row>
    <row r="3565" spans="1:39" x14ac:dyDescent="0.2">
      <c r="A3565">
        <v>6444638</v>
      </c>
      <c r="B3565">
        <v>2</v>
      </c>
      <c r="F3565">
        <v>1</v>
      </c>
      <c r="G3565">
        <v>1.0833330000000001</v>
      </c>
      <c r="I3565">
        <v>1</v>
      </c>
      <c r="K3565">
        <v>1</v>
      </c>
      <c r="AB3565">
        <v>0.5</v>
      </c>
      <c r="AG3565">
        <v>1</v>
      </c>
    </row>
    <row r="3566" spans="1:39" x14ac:dyDescent="0.2">
      <c r="A3566">
        <v>6444639</v>
      </c>
      <c r="F3566">
        <v>20</v>
      </c>
      <c r="G3566">
        <v>7</v>
      </c>
      <c r="K3566">
        <v>20</v>
      </c>
      <c r="AB3566">
        <v>8.3333000000000004E-2</v>
      </c>
      <c r="AI3566">
        <v>0.111111</v>
      </c>
      <c r="AK3566">
        <v>7</v>
      </c>
    </row>
    <row r="3567" spans="1:39" x14ac:dyDescent="0.2">
      <c r="A3567">
        <v>6444640</v>
      </c>
      <c r="B3567">
        <v>5</v>
      </c>
      <c r="E3567">
        <v>5</v>
      </c>
      <c r="F3567">
        <v>10</v>
      </c>
      <c r="G3567">
        <v>18.416667</v>
      </c>
      <c r="I3567">
        <v>66.666667000000004</v>
      </c>
      <c r="K3567">
        <v>1</v>
      </c>
      <c r="L3567">
        <v>10</v>
      </c>
      <c r="Y3567">
        <v>1</v>
      </c>
      <c r="Z3567">
        <v>10</v>
      </c>
      <c r="AA3567">
        <v>5.3125</v>
      </c>
      <c r="AB3567">
        <v>7</v>
      </c>
      <c r="AE3567">
        <v>1</v>
      </c>
      <c r="AG3567">
        <v>3</v>
      </c>
      <c r="AH3567">
        <v>6</v>
      </c>
      <c r="AI3567">
        <v>1</v>
      </c>
    </row>
    <row r="3568" spans="1:39" x14ac:dyDescent="0.2">
      <c r="A3568">
        <v>6444642</v>
      </c>
      <c r="B3568">
        <v>1</v>
      </c>
      <c r="G3568">
        <v>4.25</v>
      </c>
      <c r="I3568">
        <v>2.0833330000000001</v>
      </c>
      <c r="L3568">
        <v>6</v>
      </c>
      <c r="Z3568">
        <v>1</v>
      </c>
      <c r="AM3568">
        <v>2.1666669999999999</v>
      </c>
    </row>
    <row r="3569" spans="1:42" x14ac:dyDescent="0.2">
      <c r="A3569">
        <v>6444645</v>
      </c>
      <c r="B3569">
        <v>25</v>
      </c>
      <c r="C3569">
        <v>2</v>
      </c>
      <c r="E3569">
        <v>18</v>
      </c>
      <c r="G3569">
        <v>12.166667</v>
      </c>
      <c r="H3569">
        <v>1</v>
      </c>
      <c r="I3569">
        <v>187.5</v>
      </c>
      <c r="K3569">
        <v>15</v>
      </c>
      <c r="L3569">
        <v>10</v>
      </c>
      <c r="Y3569">
        <v>1</v>
      </c>
      <c r="Z3569">
        <v>25</v>
      </c>
      <c r="AG3569">
        <v>8.3333000000000004E-2</v>
      </c>
      <c r="AK3569">
        <v>52</v>
      </c>
    </row>
    <row r="3570" spans="1:42" x14ac:dyDescent="0.2">
      <c r="A3570">
        <v>6444646</v>
      </c>
      <c r="G3570">
        <v>2.1666669999999999</v>
      </c>
      <c r="I3570">
        <v>6.25</v>
      </c>
      <c r="L3570">
        <v>5</v>
      </c>
      <c r="Z3570">
        <v>1</v>
      </c>
      <c r="AB3570">
        <v>1</v>
      </c>
      <c r="AI3570">
        <v>1</v>
      </c>
    </row>
    <row r="3571" spans="1:42" x14ac:dyDescent="0.2">
      <c r="A3571">
        <v>6444648</v>
      </c>
      <c r="F3571">
        <v>1</v>
      </c>
      <c r="I3571">
        <v>4.4166670000000003</v>
      </c>
      <c r="K3571">
        <v>1</v>
      </c>
      <c r="L3571">
        <v>8</v>
      </c>
      <c r="Q3571">
        <v>0.5</v>
      </c>
      <c r="Y3571">
        <v>0.5</v>
      </c>
      <c r="Z3571">
        <v>14</v>
      </c>
      <c r="AA3571">
        <v>5.3125</v>
      </c>
      <c r="AB3571">
        <v>1</v>
      </c>
      <c r="AC3571">
        <v>2</v>
      </c>
      <c r="AG3571">
        <v>1</v>
      </c>
      <c r="AH3571">
        <v>0.5</v>
      </c>
      <c r="AI3571">
        <v>1</v>
      </c>
      <c r="AM3571">
        <v>8.3333000000000004E-2</v>
      </c>
      <c r="AP3571">
        <v>6.25E-2</v>
      </c>
    </row>
    <row r="3572" spans="1:42" x14ac:dyDescent="0.2">
      <c r="A3572">
        <v>6444655</v>
      </c>
      <c r="B3572">
        <v>2</v>
      </c>
      <c r="G3572">
        <v>2.0833330000000001</v>
      </c>
      <c r="H3572">
        <v>4</v>
      </c>
      <c r="I3572">
        <v>16.666667</v>
      </c>
      <c r="L3572">
        <v>12</v>
      </c>
      <c r="AG3572">
        <v>0.33333299999999999</v>
      </c>
    </row>
    <row r="3573" spans="1:42" x14ac:dyDescent="0.2">
      <c r="A3573">
        <v>6444661</v>
      </c>
      <c r="C3573">
        <v>3</v>
      </c>
      <c r="J3573">
        <v>1</v>
      </c>
      <c r="K3573">
        <v>1</v>
      </c>
      <c r="Y3573">
        <v>1</v>
      </c>
      <c r="Z3573">
        <v>3</v>
      </c>
      <c r="AB3573">
        <v>3</v>
      </c>
      <c r="AH3573">
        <v>2</v>
      </c>
      <c r="AI3573">
        <v>1</v>
      </c>
      <c r="AL3573">
        <v>1.0833330000000001</v>
      </c>
    </row>
    <row r="3574" spans="1:42" x14ac:dyDescent="0.2">
      <c r="A3574">
        <v>6444673</v>
      </c>
      <c r="B3574">
        <v>3</v>
      </c>
      <c r="D3574">
        <v>1</v>
      </c>
      <c r="G3574">
        <v>3.25</v>
      </c>
      <c r="I3574">
        <v>4.1666670000000003</v>
      </c>
      <c r="J3574">
        <v>2</v>
      </c>
      <c r="K3574">
        <v>1</v>
      </c>
      <c r="L3574">
        <v>3</v>
      </c>
      <c r="Z3574">
        <v>1</v>
      </c>
      <c r="AB3574">
        <v>1</v>
      </c>
    </row>
    <row r="3575" spans="1:42" x14ac:dyDescent="0.2">
      <c r="A3575">
        <v>6444674</v>
      </c>
      <c r="B3575">
        <v>2</v>
      </c>
      <c r="D3575">
        <v>1</v>
      </c>
      <c r="G3575">
        <v>2.0833330000000001</v>
      </c>
      <c r="I3575">
        <v>3.0833330000000001</v>
      </c>
      <c r="K3575">
        <v>1</v>
      </c>
      <c r="L3575">
        <v>4</v>
      </c>
      <c r="Y3575">
        <v>1</v>
      </c>
      <c r="Z3575">
        <v>1</v>
      </c>
      <c r="AB3575">
        <v>2</v>
      </c>
    </row>
    <row r="3576" spans="1:42" x14ac:dyDescent="0.2">
      <c r="A3576">
        <v>6444694</v>
      </c>
      <c r="I3576">
        <v>2.0833330000000001</v>
      </c>
      <c r="J3576">
        <v>1</v>
      </c>
      <c r="L3576">
        <v>2</v>
      </c>
    </row>
    <row r="3577" spans="1:42" x14ac:dyDescent="0.2">
      <c r="A3577">
        <v>6444696</v>
      </c>
      <c r="B3577">
        <v>100</v>
      </c>
      <c r="E3577">
        <v>0</v>
      </c>
      <c r="F3577">
        <v>1</v>
      </c>
      <c r="G3577">
        <v>330</v>
      </c>
      <c r="H3577">
        <v>1</v>
      </c>
      <c r="I3577">
        <v>250</v>
      </c>
      <c r="J3577">
        <v>25</v>
      </c>
      <c r="K3577">
        <v>2</v>
      </c>
      <c r="L3577">
        <v>50</v>
      </c>
      <c r="N3577">
        <v>0</v>
      </c>
      <c r="Y3577">
        <v>1</v>
      </c>
      <c r="Z3577">
        <v>1</v>
      </c>
      <c r="AB3577">
        <v>0</v>
      </c>
      <c r="AC3577">
        <v>1</v>
      </c>
      <c r="AG3577">
        <v>8.3334000000000005E-2</v>
      </c>
      <c r="AH3577">
        <v>1</v>
      </c>
      <c r="AI3577">
        <v>1</v>
      </c>
    </row>
    <row r="3578" spans="1:42" x14ac:dyDescent="0.2">
      <c r="A3578">
        <v>6444698</v>
      </c>
      <c r="B3578">
        <v>17</v>
      </c>
      <c r="C3578">
        <v>9</v>
      </c>
      <c r="E3578">
        <v>27</v>
      </c>
      <c r="F3578">
        <v>5</v>
      </c>
      <c r="G3578">
        <v>36.25</v>
      </c>
      <c r="I3578">
        <v>43.749999000000003</v>
      </c>
      <c r="J3578">
        <v>1</v>
      </c>
      <c r="K3578">
        <v>50</v>
      </c>
      <c r="L3578">
        <v>31</v>
      </c>
      <c r="Z3578">
        <v>2</v>
      </c>
      <c r="AB3578">
        <v>1</v>
      </c>
    </row>
    <row r="3579" spans="1:42" x14ac:dyDescent="0.2">
      <c r="A3579">
        <v>6444705</v>
      </c>
      <c r="I3579">
        <v>4.1666670000000003</v>
      </c>
      <c r="J3579">
        <v>1</v>
      </c>
      <c r="K3579">
        <v>1</v>
      </c>
      <c r="L3579">
        <v>10</v>
      </c>
      <c r="N3579">
        <v>0.5</v>
      </c>
      <c r="Z3579">
        <v>1</v>
      </c>
      <c r="AB3579">
        <v>1</v>
      </c>
    </row>
    <row r="3580" spans="1:42" x14ac:dyDescent="0.2">
      <c r="A3580">
        <v>6444711</v>
      </c>
      <c r="B3580">
        <v>1</v>
      </c>
      <c r="C3580">
        <v>100</v>
      </c>
      <c r="E3580">
        <v>2</v>
      </c>
      <c r="F3580">
        <v>125</v>
      </c>
      <c r="G3580">
        <v>501.08333299999998</v>
      </c>
      <c r="I3580">
        <v>865.66666699999996</v>
      </c>
      <c r="J3580">
        <v>350</v>
      </c>
      <c r="K3580">
        <v>174</v>
      </c>
      <c r="L3580">
        <v>247</v>
      </c>
      <c r="Z3580">
        <v>10</v>
      </c>
      <c r="AH3580">
        <v>75</v>
      </c>
      <c r="AI3580">
        <v>25</v>
      </c>
    </row>
    <row r="3581" spans="1:42" x14ac:dyDescent="0.2">
      <c r="A3581">
        <v>6444712</v>
      </c>
      <c r="E3581">
        <v>1</v>
      </c>
      <c r="F3581">
        <v>1</v>
      </c>
      <c r="G3581">
        <v>1.0833330000000001</v>
      </c>
      <c r="I3581">
        <v>6.25</v>
      </c>
      <c r="J3581">
        <v>1</v>
      </c>
      <c r="K3581">
        <v>1</v>
      </c>
      <c r="L3581">
        <v>5</v>
      </c>
      <c r="V3581">
        <v>0.5</v>
      </c>
      <c r="Z3581">
        <v>2</v>
      </c>
      <c r="AC3581">
        <v>1</v>
      </c>
      <c r="AG3581">
        <v>1</v>
      </c>
      <c r="AI3581">
        <v>2</v>
      </c>
    </row>
    <row r="3582" spans="1:42" x14ac:dyDescent="0.2">
      <c r="A3582">
        <v>6444714</v>
      </c>
      <c r="E3582">
        <v>1</v>
      </c>
      <c r="G3582">
        <v>6.5</v>
      </c>
      <c r="I3582">
        <v>6.25</v>
      </c>
      <c r="K3582">
        <v>4</v>
      </c>
      <c r="L3582">
        <v>3</v>
      </c>
      <c r="Z3582">
        <v>1</v>
      </c>
      <c r="AB3582">
        <v>2</v>
      </c>
      <c r="AI3582">
        <v>2</v>
      </c>
      <c r="AK3582">
        <v>1.0833330000000001</v>
      </c>
    </row>
    <row r="3583" spans="1:42" x14ac:dyDescent="0.2">
      <c r="A3583">
        <v>6444719</v>
      </c>
      <c r="B3583">
        <v>1</v>
      </c>
      <c r="E3583">
        <v>1</v>
      </c>
      <c r="F3583">
        <v>1</v>
      </c>
      <c r="G3583">
        <v>1.0833330000000001</v>
      </c>
      <c r="I3583">
        <v>2.0833330000000001</v>
      </c>
      <c r="L3583">
        <v>2</v>
      </c>
      <c r="N3583">
        <v>0.25</v>
      </c>
      <c r="AM3583">
        <v>2.1666669999999999</v>
      </c>
    </row>
    <row r="3584" spans="1:42" x14ac:dyDescent="0.2">
      <c r="A3584">
        <v>6444721</v>
      </c>
      <c r="C3584">
        <v>15</v>
      </c>
      <c r="D3584">
        <v>20</v>
      </c>
      <c r="E3584">
        <v>5</v>
      </c>
      <c r="G3584">
        <v>13</v>
      </c>
      <c r="H3584">
        <v>1</v>
      </c>
      <c r="I3584">
        <v>16.666667</v>
      </c>
      <c r="J3584">
        <v>7</v>
      </c>
      <c r="K3584">
        <v>6</v>
      </c>
      <c r="L3584">
        <v>10</v>
      </c>
      <c r="Y3584">
        <v>1</v>
      </c>
      <c r="Z3584">
        <v>1</v>
      </c>
      <c r="AG3584">
        <v>2.0833330000000001</v>
      </c>
      <c r="AI3584">
        <v>4</v>
      </c>
    </row>
    <row r="3585" spans="1:39" x14ac:dyDescent="0.2">
      <c r="A3585">
        <v>6444723</v>
      </c>
      <c r="K3585">
        <v>1</v>
      </c>
      <c r="Z3585">
        <v>1</v>
      </c>
      <c r="AB3585">
        <v>1</v>
      </c>
      <c r="AI3585">
        <v>1</v>
      </c>
    </row>
    <row r="3586" spans="1:39" x14ac:dyDescent="0.2">
      <c r="A3586">
        <v>6444725</v>
      </c>
      <c r="B3586">
        <v>60</v>
      </c>
      <c r="C3586">
        <v>30</v>
      </c>
      <c r="D3586">
        <v>50</v>
      </c>
      <c r="E3586">
        <v>15</v>
      </c>
      <c r="F3586">
        <v>50</v>
      </c>
      <c r="G3586">
        <v>50</v>
      </c>
      <c r="I3586">
        <v>684.41666699999996</v>
      </c>
      <c r="J3586">
        <v>15</v>
      </c>
      <c r="K3586">
        <v>-5</v>
      </c>
      <c r="U3586">
        <v>2</v>
      </c>
      <c r="V3586">
        <v>1</v>
      </c>
      <c r="X3586">
        <v>1</v>
      </c>
      <c r="Z3586">
        <v>0</v>
      </c>
      <c r="AB3586">
        <v>0</v>
      </c>
      <c r="AG3586">
        <v>2</v>
      </c>
      <c r="AH3586">
        <v>2</v>
      </c>
    </row>
    <row r="3587" spans="1:39" x14ac:dyDescent="0.2">
      <c r="A3587">
        <v>6444726</v>
      </c>
      <c r="F3587">
        <v>2</v>
      </c>
      <c r="G3587">
        <v>6.1666670000000003</v>
      </c>
      <c r="I3587">
        <v>8.3333329999999997</v>
      </c>
      <c r="J3587">
        <v>5</v>
      </c>
      <c r="K3587">
        <v>2</v>
      </c>
      <c r="L3587">
        <v>5</v>
      </c>
      <c r="Q3587">
        <v>1</v>
      </c>
      <c r="V3587">
        <v>0.25</v>
      </c>
      <c r="Z3587">
        <v>1</v>
      </c>
      <c r="AB3587">
        <v>1</v>
      </c>
      <c r="AG3587">
        <v>1</v>
      </c>
      <c r="AH3587">
        <v>1</v>
      </c>
      <c r="AI3587">
        <v>1</v>
      </c>
      <c r="AK3587">
        <v>1.0833330000000001</v>
      </c>
    </row>
    <row r="3588" spans="1:39" x14ac:dyDescent="0.2">
      <c r="A3588">
        <v>6444727</v>
      </c>
      <c r="G3588">
        <v>8.3333000000000004E-2</v>
      </c>
      <c r="I3588">
        <v>2.0833330000000001</v>
      </c>
      <c r="J3588">
        <v>1</v>
      </c>
      <c r="L3588">
        <v>1</v>
      </c>
      <c r="AB3588">
        <v>2</v>
      </c>
      <c r="AG3588">
        <v>1.5</v>
      </c>
      <c r="AK3588">
        <v>2.1666669999999999</v>
      </c>
    </row>
    <row r="3589" spans="1:39" x14ac:dyDescent="0.2">
      <c r="A3589">
        <v>6444728</v>
      </c>
      <c r="E3589">
        <v>2</v>
      </c>
      <c r="F3589">
        <v>3</v>
      </c>
      <c r="G3589">
        <v>3.25</v>
      </c>
      <c r="I3589">
        <v>2.0833330000000001</v>
      </c>
      <c r="K3589">
        <v>3</v>
      </c>
      <c r="AB3589">
        <v>1</v>
      </c>
    </row>
    <row r="3590" spans="1:39" x14ac:dyDescent="0.2">
      <c r="A3590">
        <v>6444729</v>
      </c>
      <c r="D3590">
        <v>1</v>
      </c>
      <c r="E3590">
        <v>1</v>
      </c>
      <c r="F3590">
        <v>3</v>
      </c>
      <c r="I3590">
        <v>2.0833330000000001</v>
      </c>
      <c r="J3590">
        <v>1</v>
      </c>
      <c r="K3590">
        <v>1</v>
      </c>
      <c r="L3590">
        <v>1</v>
      </c>
      <c r="Z3590">
        <v>2</v>
      </c>
      <c r="AC3590">
        <v>1</v>
      </c>
      <c r="AH3590">
        <v>2</v>
      </c>
      <c r="AJ3590">
        <v>1.0625</v>
      </c>
      <c r="AM3590">
        <v>1.0833330000000001</v>
      </c>
    </row>
    <row r="3591" spans="1:39" x14ac:dyDescent="0.2">
      <c r="A3591">
        <v>6444730</v>
      </c>
      <c r="B3591">
        <v>5</v>
      </c>
      <c r="E3591">
        <v>2</v>
      </c>
      <c r="F3591">
        <v>2</v>
      </c>
      <c r="G3591">
        <v>5.4166670000000003</v>
      </c>
      <c r="H3591">
        <v>3.125</v>
      </c>
      <c r="I3591">
        <v>14.583333</v>
      </c>
      <c r="J3591">
        <v>2</v>
      </c>
      <c r="K3591">
        <v>6</v>
      </c>
      <c r="L3591">
        <v>5</v>
      </c>
      <c r="Y3591">
        <v>1</v>
      </c>
      <c r="Z3591">
        <v>7</v>
      </c>
      <c r="AB3591">
        <v>6</v>
      </c>
      <c r="AC3591">
        <v>1</v>
      </c>
      <c r="AG3591">
        <v>1.1666669999999999</v>
      </c>
      <c r="AH3591">
        <v>3</v>
      </c>
      <c r="AI3591">
        <v>5</v>
      </c>
      <c r="AM3591">
        <v>1.0833330000000001</v>
      </c>
    </row>
    <row r="3592" spans="1:39" x14ac:dyDescent="0.2">
      <c r="A3592">
        <v>6444731</v>
      </c>
      <c r="G3592">
        <v>1.0833330000000001</v>
      </c>
      <c r="L3592">
        <v>2</v>
      </c>
      <c r="Z3592">
        <v>2</v>
      </c>
      <c r="AB3592">
        <v>2</v>
      </c>
      <c r="AI3592">
        <v>1</v>
      </c>
    </row>
    <row r="3593" spans="1:39" x14ac:dyDescent="0.2">
      <c r="A3593">
        <v>6444736</v>
      </c>
      <c r="B3593">
        <v>1</v>
      </c>
      <c r="C3593">
        <v>2</v>
      </c>
      <c r="F3593">
        <v>1</v>
      </c>
      <c r="G3593">
        <v>2.1666669999999999</v>
      </c>
      <c r="I3593">
        <v>3.0833330000000001</v>
      </c>
      <c r="K3593">
        <v>1</v>
      </c>
      <c r="AG3593">
        <v>1</v>
      </c>
    </row>
    <row r="3594" spans="1:39" x14ac:dyDescent="0.2">
      <c r="A3594">
        <v>6444737</v>
      </c>
      <c r="C3594">
        <v>1</v>
      </c>
      <c r="F3594">
        <v>1</v>
      </c>
      <c r="H3594">
        <v>2.25</v>
      </c>
      <c r="I3594">
        <v>4.1666659999999993</v>
      </c>
      <c r="J3594">
        <v>1</v>
      </c>
      <c r="L3594">
        <v>3</v>
      </c>
      <c r="V3594">
        <v>0.5</v>
      </c>
      <c r="AI3594">
        <v>1</v>
      </c>
      <c r="AM3594">
        <v>1.0833330000000001</v>
      </c>
    </row>
    <row r="3595" spans="1:39" x14ac:dyDescent="0.2">
      <c r="A3595">
        <v>6444738</v>
      </c>
      <c r="C3595">
        <v>2</v>
      </c>
      <c r="F3595">
        <v>1</v>
      </c>
      <c r="K3595">
        <v>1</v>
      </c>
      <c r="L3595">
        <v>2</v>
      </c>
      <c r="AG3595">
        <v>2</v>
      </c>
      <c r="AH3595">
        <v>1</v>
      </c>
    </row>
    <row r="3596" spans="1:39" x14ac:dyDescent="0.2">
      <c r="A3596">
        <v>6444739</v>
      </c>
      <c r="D3596">
        <v>5</v>
      </c>
      <c r="J3596">
        <v>15</v>
      </c>
      <c r="K3596">
        <v>5</v>
      </c>
      <c r="Z3596">
        <v>1</v>
      </c>
      <c r="AB3596">
        <v>1</v>
      </c>
    </row>
    <row r="3597" spans="1:39" x14ac:dyDescent="0.2">
      <c r="A3597">
        <v>6444746</v>
      </c>
      <c r="G3597">
        <v>1.0833330000000001</v>
      </c>
      <c r="I3597">
        <v>8.3333329999999997</v>
      </c>
      <c r="K3597">
        <v>1</v>
      </c>
      <c r="L3597">
        <v>1</v>
      </c>
      <c r="V3597">
        <v>1.75</v>
      </c>
      <c r="AB3597">
        <v>1</v>
      </c>
      <c r="AG3597">
        <v>3</v>
      </c>
      <c r="AH3597">
        <v>2</v>
      </c>
      <c r="AI3597">
        <v>0.44444400000000001</v>
      </c>
      <c r="AK3597">
        <v>3.25</v>
      </c>
      <c r="AM3597">
        <v>4.1667000000000003E-2</v>
      </c>
    </row>
    <row r="3598" spans="1:39" x14ac:dyDescent="0.2">
      <c r="A3598">
        <v>6444748</v>
      </c>
      <c r="D3598">
        <v>1</v>
      </c>
      <c r="E3598">
        <v>2</v>
      </c>
      <c r="G3598">
        <v>3.25</v>
      </c>
      <c r="I3598">
        <v>6.249998999999999</v>
      </c>
      <c r="J3598">
        <v>1</v>
      </c>
      <c r="K3598">
        <v>3</v>
      </c>
      <c r="L3598">
        <v>7</v>
      </c>
      <c r="Z3598">
        <v>1</v>
      </c>
      <c r="AB3598">
        <v>1</v>
      </c>
      <c r="AC3598">
        <v>0.25</v>
      </c>
      <c r="AG3598">
        <v>6</v>
      </c>
      <c r="AH3598">
        <v>2</v>
      </c>
      <c r="AI3598">
        <v>1</v>
      </c>
      <c r="AM3598">
        <v>2.1666669999999999</v>
      </c>
    </row>
    <row r="3599" spans="1:39" x14ac:dyDescent="0.2">
      <c r="A3599">
        <v>6444753</v>
      </c>
      <c r="E3599">
        <v>3</v>
      </c>
      <c r="J3599">
        <v>10</v>
      </c>
      <c r="K3599">
        <v>3</v>
      </c>
      <c r="L3599">
        <v>5</v>
      </c>
    </row>
    <row r="3600" spans="1:39" x14ac:dyDescent="0.2">
      <c r="A3600">
        <v>6444757</v>
      </c>
      <c r="K3600">
        <v>1</v>
      </c>
      <c r="Z3600">
        <v>1</v>
      </c>
      <c r="AB3600">
        <v>1</v>
      </c>
      <c r="AC3600">
        <v>5</v>
      </c>
    </row>
    <row r="3601" spans="1:40" x14ac:dyDescent="0.2">
      <c r="A3601">
        <v>6444764</v>
      </c>
      <c r="D3601">
        <v>5</v>
      </c>
      <c r="F3601">
        <v>5</v>
      </c>
      <c r="G3601">
        <v>5.4166670000000003</v>
      </c>
      <c r="I3601">
        <v>8.3333329999999997</v>
      </c>
      <c r="J3601">
        <v>5</v>
      </c>
      <c r="K3601">
        <v>5</v>
      </c>
      <c r="L3601">
        <v>2</v>
      </c>
      <c r="Y3601">
        <v>1</v>
      </c>
      <c r="Z3601">
        <v>1</v>
      </c>
      <c r="AA3601">
        <v>1.0625</v>
      </c>
      <c r="AB3601">
        <v>2</v>
      </c>
      <c r="AC3601">
        <v>1</v>
      </c>
      <c r="AI3601">
        <v>7</v>
      </c>
    </row>
    <row r="3602" spans="1:40" x14ac:dyDescent="0.2">
      <c r="A3602">
        <v>6444768</v>
      </c>
      <c r="B3602">
        <v>5</v>
      </c>
      <c r="C3602">
        <v>5</v>
      </c>
      <c r="D3602">
        <v>10</v>
      </c>
      <c r="G3602">
        <v>5.4166670000000003</v>
      </c>
      <c r="I3602">
        <v>6.25</v>
      </c>
      <c r="J3602">
        <v>10</v>
      </c>
      <c r="L3602">
        <v>10</v>
      </c>
      <c r="Z3602">
        <v>10</v>
      </c>
      <c r="AB3602">
        <v>10</v>
      </c>
      <c r="AH3602">
        <v>2</v>
      </c>
    </row>
    <row r="3603" spans="1:40" x14ac:dyDescent="0.2">
      <c r="A3603">
        <v>6444769</v>
      </c>
      <c r="I3603">
        <v>4.1666670000000003</v>
      </c>
      <c r="L3603">
        <v>1</v>
      </c>
      <c r="Z3603">
        <v>5</v>
      </c>
    </row>
    <row r="3604" spans="1:40" x14ac:dyDescent="0.2">
      <c r="A3604">
        <v>6444773</v>
      </c>
      <c r="B3604">
        <v>2</v>
      </c>
      <c r="E3604">
        <v>6</v>
      </c>
      <c r="F3604">
        <v>17</v>
      </c>
      <c r="G3604">
        <v>23.833334000000001</v>
      </c>
      <c r="I3604">
        <v>37.499999999999993</v>
      </c>
      <c r="K3604">
        <v>8</v>
      </c>
      <c r="Z3604">
        <v>1</v>
      </c>
      <c r="AI3604">
        <v>1</v>
      </c>
      <c r="AK3604">
        <v>1.0833330000000001</v>
      </c>
    </row>
    <row r="3605" spans="1:40" x14ac:dyDescent="0.2">
      <c r="A3605">
        <v>6444774</v>
      </c>
      <c r="B3605">
        <v>2</v>
      </c>
      <c r="E3605">
        <v>2</v>
      </c>
      <c r="F3605">
        <v>1</v>
      </c>
      <c r="G3605">
        <v>2</v>
      </c>
      <c r="I3605">
        <v>3.0833330000000001</v>
      </c>
      <c r="J3605">
        <v>1</v>
      </c>
      <c r="K3605">
        <v>4</v>
      </c>
      <c r="Z3605">
        <v>1</v>
      </c>
      <c r="AB3605">
        <v>1</v>
      </c>
      <c r="AG3605">
        <v>0.5</v>
      </c>
      <c r="AH3605">
        <v>1.5</v>
      </c>
      <c r="AI3605">
        <v>1</v>
      </c>
    </row>
    <row r="3606" spans="1:40" x14ac:dyDescent="0.2">
      <c r="A3606">
        <v>6444775</v>
      </c>
      <c r="B3606">
        <v>1</v>
      </c>
      <c r="C3606">
        <v>5</v>
      </c>
      <c r="G3606">
        <v>5.4166670000000003</v>
      </c>
      <c r="I3606">
        <v>20.833333</v>
      </c>
      <c r="K3606">
        <v>1</v>
      </c>
      <c r="Z3606">
        <v>-6</v>
      </c>
      <c r="AI3606">
        <v>0.33333299999999999</v>
      </c>
    </row>
    <row r="3607" spans="1:40" x14ac:dyDescent="0.2">
      <c r="A3607">
        <v>6444776</v>
      </c>
      <c r="D3607">
        <v>22</v>
      </c>
      <c r="K3607">
        <v>1</v>
      </c>
      <c r="Z3607">
        <v>1</v>
      </c>
      <c r="AB3607">
        <v>1</v>
      </c>
      <c r="AI3607">
        <v>1</v>
      </c>
    </row>
    <row r="3608" spans="1:40" x14ac:dyDescent="0.2">
      <c r="A3608">
        <v>6444780</v>
      </c>
      <c r="B3608">
        <v>3</v>
      </c>
      <c r="C3608">
        <v>25</v>
      </c>
      <c r="D3608">
        <v>5</v>
      </c>
      <c r="G3608">
        <v>2.1666669999999999</v>
      </c>
      <c r="I3608">
        <v>4.1666670000000003</v>
      </c>
      <c r="Z3608">
        <v>25</v>
      </c>
      <c r="AG3608">
        <v>1</v>
      </c>
      <c r="AI3608">
        <v>2</v>
      </c>
    </row>
    <row r="3609" spans="1:40" x14ac:dyDescent="0.2">
      <c r="A3609">
        <v>6444783</v>
      </c>
      <c r="C3609">
        <v>5</v>
      </c>
      <c r="G3609">
        <v>2.1666669999999999</v>
      </c>
      <c r="I3609">
        <v>4.1666670000000003</v>
      </c>
      <c r="K3609">
        <v>1</v>
      </c>
      <c r="AB3609">
        <v>1</v>
      </c>
      <c r="AI3609">
        <v>1</v>
      </c>
    </row>
    <row r="3610" spans="1:40" x14ac:dyDescent="0.2">
      <c r="A3610">
        <v>6444786</v>
      </c>
      <c r="H3610">
        <v>1</v>
      </c>
      <c r="K3610">
        <v>1</v>
      </c>
      <c r="AB3610">
        <v>1</v>
      </c>
      <c r="AC3610">
        <v>1</v>
      </c>
      <c r="AG3610">
        <v>8.3333000000000004E-2</v>
      </c>
      <c r="AI3610">
        <v>0.33333299999999999</v>
      </c>
    </row>
    <row r="3611" spans="1:40" x14ac:dyDescent="0.2">
      <c r="A3611">
        <v>6444793</v>
      </c>
      <c r="G3611">
        <v>2.1666669999999999</v>
      </c>
      <c r="I3611">
        <v>1</v>
      </c>
      <c r="L3611">
        <v>3</v>
      </c>
      <c r="AG3611">
        <v>2</v>
      </c>
      <c r="AM3611">
        <v>1.0833330000000001</v>
      </c>
      <c r="AN3611">
        <v>2</v>
      </c>
    </row>
    <row r="3612" spans="1:40" x14ac:dyDescent="0.2">
      <c r="A3612">
        <v>6444803</v>
      </c>
      <c r="B3612">
        <v>3</v>
      </c>
      <c r="D3612">
        <v>1</v>
      </c>
      <c r="G3612">
        <v>1</v>
      </c>
      <c r="I3612">
        <v>8.3333329999999997</v>
      </c>
      <c r="Y3612">
        <v>1</v>
      </c>
      <c r="AA3612">
        <v>1.0625</v>
      </c>
      <c r="AB3612">
        <v>1</v>
      </c>
      <c r="AG3612">
        <v>3</v>
      </c>
      <c r="AH3612">
        <v>6</v>
      </c>
      <c r="AI3612">
        <v>6</v>
      </c>
    </row>
    <row r="3613" spans="1:40" x14ac:dyDescent="0.2">
      <c r="A3613">
        <v>6444807</v>
      </c>
      <c r="F3613">
        <v>5</v>
      </c>
      <c r="K3613">
        <v>5</v>
      </c>
      <c r="AI3613">
        <v>4</v>
      </c>
      <c r="AM3613">
        <v>1.0833330000000001</v>
      </c>
    </row>
    <row r="3614" spans="1:40" x14ac:dyDescent="0.2">
      <c r="A3614">
        <v>6444809</v>
      </c>
      <c r="B3614">
        <v>2</v>
      </c>
      <c r="D3614">
        <v>1</v>
      </c>
      <c r="F3614">
        <v>2</v>
      </c>
      <c r="G3614">
        <v>2.1666669999999999</v>
      </c>
      <c r="I3614">
        <v>2.0833330000000001</v>
      </c>
      <c r="J3614">
        <v>1</v>
      </c>
      <c r="K3614">
        <v>1</v>
      </c>
      <c r="L3614">
        <v>3</v>
      </c>
      <c r="AC3614">
        <v>0.25</v>
      </c>
    </row>
    <row r="3615" spans="1:40" x14ac:dyDescent="0.2">
      <c r="A3615">
        <v>6444810</v>
      </c>
      <c r="E3615">
        <v>1</v>
      </c>
      <c r="F3615">
        <v>4</v>
      </c>
      <c r="G3615">
        <v>9.5833340000000007</v>
      </c>
      <c r="H3615">
        <v>1.125</v>
      </c>
      <c r="I3615">
        <v>2.0833330000000001</v>
      </c>
      <c r="K3615">
        <v>6</v>
      </c>
      <c r="Z3615">
        <v>0.5</v>
      </c>
      <c r="AH3615">
        <v>1</v>
      </c>
      <c r="AI3615">
        <v>0.55555600000000005</v>
      </c>
    </row>
    <row r="3616" spans="1:40" x14ac:dyDescent="0.2">
      <c r="A3616">
        <v>6444820</v>
      </c>
      <c r="H3616">
        <v>1</v>
      </c>
      <c r="I3616">
        <v>8.3333329999999997</v>
      </c>
      <c r="K3616">
        <v>1</v>
      </c>
      <c r="L3616">
        <v>5</v>
      </c>
      <c r="N3616">
        <v>1</v>
      </c>
      <c r="Q3616">
        <v>2</v>
      </c>
      <c r="Y3616">
        <v>1</v>
      </c>
      <c r="Z3616">
        <v>3</v>
      </c>
      <c r="AC3616">
        <v>2</v>
      </c>
      <c r="AG3616">
        <v>0.16666700000000001</v>
      </c>
      <c r="AH3616">
        <v>2</v>
      </c>
      <c r="AI3616">
        <v>2</v>
      </c>
    </row>
    <row r="3617" spans="1:42" x14ac:dyDescent="0.2">
      <c r="A3617">
        <v>6444821</v>
      </c>
      <c r="I3617">
        <v>2.0833330000000001</v>
      </c>
      <c r="L3617">
        <v>6</v>
      </c>
      <c r="Q3617">
        <v>2</v>
      </c>
      <c r="Z3617">
        <v>2</v>
      </c>
      <c r="AB3617">
        <v>1</v>
      </c>
      <c r="AG3617">
        <v>2</v>
      </c>
      <c r="AH3617">
        <v>1</v>
      </c>
      <c r="AI3617">
        <v>2</v>
      </c>
    </row>
    <row r="3618" spans="1:42" x14ac:dyDescent="0.2">
      <c r="A3618">
        <v>6444823</v>
      </c>
      <c r="C3618">
        <v>7</v>
      </c>
      <c r="I3618">
        <v>6.25</v>
      </c>
      <c r="Z3618">
        <v>20</v>
      </c>
      <c r="AB3618">
        <v>6</v>
      </c>
      <c r="AI3618">
        <v>0.66666700000000001</v>
      </c>
    </row>
    <row r="3619" spans="1:42" x14ac:dyDescent="0.2">
      <c r="A3619">
        <v>6444826</v>
      </c>
      <c r="I3619">
        <v>16.666667</v>
      </c>
      <c r="J3619">
        <v>5</v>
      </c>
      <c r="L3619">
        <v>2</v>
      </c>
      <c r="P3619">
        <v>1</v>
      </c>
      <c r="Z3619">
        <v>2</v>
      </c>
      <c r="AA3619">
        <v>3.1875</v>
      </c>
      <c r="AB3619">
        <v>1</v>
      </c>
      <c r="AG3619">
        <v>1</v>
      </c>
      <c r="AI3619">
        <v>3</v>
      </c>
      <c r="AK3619">
        <v>1.0833330000000001</v>
      </c>
      <c r="AM3619">
        <v>1.1250330000000002</v>
      </c>
    </row>
    <row r="3620" spans="1:42" x14ac:dyDescent="0.2">
      <c r="A3620">
        <v>6444831</v>
      </c>
      <c r="B3620">
        <v>2</v>
      </c>
      <c r="G3620">
        <v>2.0833330000000001</v>
      </c>
      <c r="I3620">
        <v>6.1666659999999993</v>
      </c>
      <c r="L3620">
        <v>3</v>
      </c>
      <c r="AG3620">
        <v>1</v>
      </c>
      <c r="AK3620">
        <v>1.0833330000000001</v>
      </c>
    </row>
    <row r="3621" spans="1:42" x14ac:dyDescent="0.2">
      <c r="A3621">
        <v>6444850</v>
      </c>
      <c r="B3621">
        <v>5</v>
      </c>
      <c r="C3621">
        <v>11</v>
      </c>
      <c r="D3621">
        <v>11</v>
      </c>
      <c r="E3621">
        <v>2</v>
      </c>
      <c r="F3621">
        <v>2</v>
      </c>
      <c r="G3621">
        <v>6.5</v>
      </c>
      <c r="H3621">
        <v>1</v>
      </c>
      <c r="I3621">
        <v>12.5</v>
      </c>
      <c r="K3621">
        <v>7</v>
      </c>
      <c r="L3621">
        <v>5</v>
      </c>
      <c r="AG3621">
        <v>8.3333000000000004E-2</v>
      </c>
    </row>
    <row r="3622" spans="1:42" x14ac:dyDescent="0.2">
      <c r="A3622">
        <v>6444858</v>
      </c>
      <c r="B3622">
        <v>1</v>
      </c>
      <c r="F3622">
        <v>1</v>
      </c>
      <c r="K3622">
        <v>1</v>
      </c>
      <c r="Z3622">
        <v>1</v>
      </c>
      <c r="AB3622">
        <v>1</v>
      </c>
      <c r="AG3622">
        <v>1</v>
      </c>
    </row>
    <row r="3623" spans="1:42" x14ac:dyDescent="0.2">
      <c r="A3623">
        <v>6444859</v>
      </c>
      <c r="B3623">
        <v>1</v>
      </c>
      <c r="G3623">
        <v>1.0833330000000001</v>
      </c>
      <c r="I3623">
        <v>7.25</v>
      </c>
      <c r="V3623">
        <v>0.25</v>
      </c>
      <c r="AG3623">
        <v>2</v>
      </c>
    </row>
    <row r="3624" spans="1:42" x14ac:dyDescent="0.2">
      <c r="A3624">
        <v>6444861</v>
      </c>
      <c r="E3624">
        <v>1</v>
      </c>
      <c r="G3624">
        <v>5.4166670000000003</v>
      </c>
      <c r="I3624">
        <v>2.0833330000000001</v>
      </c>
      <c r="K3624">
        <v>2</v>
      </c>
      <c r="AG3624">
        <v>7</v>
      </c>
      <c r="AH3624">
        <v>5</v>
      </c>
      <c r="AI3624">
        <v>1</v>
      </c>
    </row>
    <row r="3625" spans="1:42" x14ac:dyDescent="0.2">
      <c r="A3625">
        <v>6444868</v>
      </c>
      <c r="C3625">
        <v>1</v>
      </c>
      <c r="I3625">
        <v>1</v>
      </c>
    </row>
    <row r="3626" spans="1:42" x14ac:dyDescent="0.2">
      <c r="A3626">
        <v>6444878</v>
      </c>
      <c r="G3626">
        <v>3</v>
      </c>
      <c r="I3626">
        <v>4.1666659999999993</v>
      </c>
      <c r="J3626">
        <v>2</v>
      </c>
      <c r="K3626">
        <v>1</v>
      </c>
      <c r="L3626">
        <v>2</v>
      </c>
      <c r="Y3626">
        <v>0.5</v>
      </c>
      <c r="AG3626">
        <v>1</v>
      </c>
      <c r="AL3626">
        <v>1</v>
      </c>
      <c r="AM3626">
        <v>5.458367</v>
      </c>
      <c r="AP3626">
        <v>1.125</v>
      </c>
    </row>
    <row r="3627" spans="1:42" x14ac:dyDescent="0.2">
      <c r="A3627">
        <v>6444881</v>
      </c>
      <c r="G3627">
        <v>1.0833330000000001</v>
      </c>
      <c r="K3627">
        <v>1</v>
      </c>
      <c r="AB3627">
        <v>1</v>
      </c>
      <c r="AC3627">
        <v>0.25</v>
      </c>
      <c r="AI3627">
        <v>1</v>
      </c>
    </row>
    <row r="3628" spans="1:42" x14ac:dyDescent="0.2">
      <c r="A3628">
        <v>6444887</v>
      </c>
      <c r="B3628">
        <v>1</v>
      </c>
      <c r="D3628">
        <v>3</v>
      </c>
      <c r="E3628">
        <v>0.41666700000000001</v>
      </c>
      <c r="F3628">
        <v>2</v>
      </c>
      <c r="G3628">
        <v>2</v>
      </c>
      <c r="I3628">
        <v>6.1666659999999993</v>
      </c>
      <c r="J3628">
        <v>0.25</v>
      </c>
      <c r="K3628">
        <v>2</v>
      </c>
      <c r="L3628">
        <v>9</v>
      </c>
      <c r="N3628">
        <v>1</v>
      </c>
      <c r="O3628">
        <v>1</v>
      </c>
      <c r="AG3628">
        <v>1.0833330000000001</v>
      </c>
      <c r="AH3628">
        <v>1</v>
      </c>
      <c r="AI3628">
        <v>2</v>
      </c>
      <c r="AK3628">
        <v>1.2084330000000003</v>
      </c>
      <c r="AM3628">
        <v>4.1700000000000001E-2</v>
      </c>
    </row>
    <row r="3629" spans="1:42" x14ac:dyDescent="0.2">
      <c r="A3629">
        <v>6444889</v>
      </c>
      <c r="Y3629">
        <v>3</v>
      </c>
      <c r="Z3629">
        <v>3</v>
      </c>
      <c r="AI3629">
        <v>1</v>
      </c>
    </row>
    <row r="3630" spans="1:42" x14ac:dyDescent="0.2">
      <c r="A3630">
        <v>6444891</v>
      </c>
      <c r="B3630">
        <v>2</v>
      </c>
      <c r="G3630">
        <v>1</v>
      </c>
      <c r="I3630">
        <v>4.1666659999999993</v>
      </c>
      <c r="L3630">
        <v>4</v>
      </c>
      <c r="Z3630">
        <v>1</v>
      </c>
      <c r="AG3630">
        <v>1</v>
      </c>
      <c r="AH3630">
        <v>0.5</v>
      </c>
    </row>
    <row r="3631" spans="1:42" x14ac:dyDescent="0.2">
      <c r="A3631">
        <v>6444901</v>
      </c>
      <c r="I3631">
        <v>2.0833330000000001</v>
      </c>
      <c r="J3631">
        <v>3</v>
      </c>
      <c r="L3631">
        <v>2</v>
      </c>
      <c r="AH3631">
        <v>1</v>
      </c>
    </row>
    <row r="3632" spans="1:42" x14ac:dyDescent="0.2">
      <c r="A3632">
        <v>6444902</v>
      </c>
      <c r="D3632">
        <v>1</v>
      </c>
      <c r="F3632">
        <v>1</v>
      </c>
      <c r="I3632">
        <v>2.0833330000000001</v>
      </c>
      <c r="K3632">
        <v>1</v>
      </c>
      <c r="Z3632">
        <v>0.5</v>
      </c>
      <c r="AB3632">
        <v>1</v>
      </c>
      <c r="AG3632">
        <v>1</v>
      </c>
      <c r="AH3632">
        <v>1</v>
      </c>
      <c r="AI3632">
        <v>5</v>
      </c>
    </row>
    <row r="3633" spans="1:40" x14ac:dyDescent="0.2">
      <c r="A3633">
        <v>6444905</v>
      </c>
      <c r="B3633">
        <v>1</v>
      </c>
      <c r="D3633">
        <v>4</v>
      </c>
      <c r="F3633">
        <v>1</v>
      </c>
      <c r="G3633">
        <v>2.1666669999999999</v>
      </c>
      <c r="H3633">
        <v>4.375</v>
      </c>
      <c r="I3633">
        <v>2.0833330000000001</v>
      </c>
      <c r="J3633">
        <v>3</v>
      </c>
      <c r="L3633">
        <v>1</v>
      </c>
      <c r="N3633">
        <v>1</v>
      </c>
      <c r="Y3633">
        <v>0.5</v>
      </c>
      <c r="AG3633">
        <v>0.16666700000000001</v>
      </c>
      <c r="AH3633">
        <v>1</v>
      </c>
      <c r="AI3633">
        <v>1</v>
      </c>
      <c r="AK3633">
        <v>1.0833330000000001</v>
      </c>
      <c r="AN3633">
        <v>1</v>
      </c>
    </row>
    <row r="3634" spans="1:40" x14ac:dyDescent="0.2">
      <c r="A3634">
        <v>6444907</v>
      </c>
      <c r="J3634">
        <v>1</v>
      </c>
      <c r="K3634">
        <v>1</v>
      </c>
      <c r="AI3634">
        <v>1</v>
      </c>
    </row>
    <row r="3635" spans="1:40" x14ac:dyDescent="0.2">
      <c r="A3635">
        <v>6444908</v>
      </c>
      <c r="I3635">
        <v>4.1666659999999993</v>
      </c>
      <c r="J3635">
        <v>1</v>
      </c>
      <c r="L3635">
        <v>1</v>
      </c>
      <c r="AI3635">
        <v>1</v>
      </c>
    </row>
    <row r="3636" spans="1:40" x14ac:dyDescent="0.2">
      <c r="A3636">
        <v>6444912</v>
      </c>
      <c r="I3636">
        <v>3.0833330000000001</v>
      </c>
      <c r="J3636">
        <v>3</v>
      </c>
      <c r="L3636">
        <v>1</v>
      </c>
      <c r="Y3636">
        <v>1</v>
      </c>
      <c r="AB3636">
        <v>1</v>
      </c>
      <c r="AH3636">
        <v>1</v>
      </c>
    </row>
    <row r="3637" spans="1:40" x14ac:dyDescent="0.2">
      <c r="A3637">
        <v>6444913</v>
      </c>
      <c r="F3637">
        <v>1</v>
      </c>
      <c r="H3637">
        <v>1</v>
      </c>
      <c r="I3637">
        <v>6.25</v>
      </c>
      <c r="K3637">
        <v>4</v>
      </c>
      <c r="L3637">
        <v>1</v>
      </c>
      <c r="Y3637">
        <v>1</v>
      </c>
      <c r="Z3637">
        <v>1</v>
      </c>
      <c r="AB3637">
        <v>1</v>
      </c>
      <c r="AG3637">
        <v>8.3333000000000004E-2</v>
      </c>
      <c r="AH3637">
        <v>1</v>
      </c>
      <c r="AI3637">
        <v>1</v>
      </c>
    </row>
    <row r="3638" spans="1:40" x14ac:dyDescent="0.2">
      <c r="A3638">
        <v>6444914</v>
      </c>
      <c r="B3638">
        <v>1</v>
      </c>
      <c r="D3638">
        <v>1</v>
      </c>
      <c r="G3638">
        <v>2</v>
      </c>
      <c r="H3638">
        <v>1</v>
      </c>
      <c r="I3638">
        <v>18.750001000000001</v>
      </c>
      <c r="K3638">
        <v>1</v>
      </c>
      <c r="L3638">
        <v>6</v>
      </c>
      <c r="Z3638">
        <v>1</v>
      </c>
      <c r="AB3638">
        <v>2</v>
      </c>
      <c r="AG3638">
        <v>8.3333000000000004E-2</v>
      </c>
      <c r="AK3638">
        <v>1.0833330000000001</v>
      </c>
    </row>
    <row r="3639" spans="1:40" x14ac:dyDescent="0.2">
      <c r="A3639">
        <v>6444921</v>
      </c>
      <c r="B3639">
        <v>1</v>
      </c>
      <c r="C3639">
        <v>1</v>
      </c>
      <c r="I3639">
        <v>4.0833329999999997</v>
      </c>
      <c r="L3639">
        <v>1</v>
      </c>
      <c r="Z3639">
        <v>2</v>
      </c>
      <c r="AA3639">
        <v>2.125</v>
      </c>
    </row>
    <row r="3640" spans="1:40" x14ac:dyDescent="0.2">
      <c r="A3640">
        <v>6444923</v>
      </c>
      <c r="J3640">
        <v>5</v>
      </c>
      <c r="AJ3640">
        <v>6.25E-2</v>
      </c>
      <c r="AK3640">
        <v>4.1667000000000003E-2</v>
      </c>
    </row>
    <row r="3641" spans="1:40" x14ac:dyDescent="0.2">
      <c r="A3641">
        <v>6444926</v>
      </c>
      <c r="E3641">
        <v>1</v>
      </c>
      <c r="G3641">
        <v>4.3333329999999997</v>
      </c>
      <c r="I3641">
        <v>5.1666670000000003</v>
      </c>
      <c r="K3641">
        <v>7</v>
      </c>
      <c r="L3641">
        <v>5</v>
      </c>
      <c r="Q3641">
        <v>0.5</v>
      </c>
      <c r="U3641">
        <v>0.16666700000000001</v>
      </c>
      <c r="V3641">
        <v>0.25</v>
      </c>
      <c r="AG3641">
        <v>5</v>
      </c>
      <c r="AI3641">
        <v>1</v>
      </c>
    </row>
    <row r="3642" spans="1:40" x14ac:dyDescent="0.2">
      <c r="A3642">
        <v>6444927</v>
      </c>
      <c r="B3642">
        <v>2</v>
      </c>
      <c r="C3642">
        <v>2</v>
      </c>
      <c r="F3642">
        <v>1</v>
      </c>
      <c r="G3642">
        <v>1</v>
      </c>
      <c r="H3642">
        <v>1.125</v>
      </c>
      <c r="J3642">
        <v>2</v>
      </c>
      <c r="K3642">
        <v>1</v>
      </c>
      <c r="L3642">
        <v>3</v>
      </c>
      <c r="N3642">
        <v>1</v>
      </c>
      <c r="O3642">
        <v>0.66666700000000001</v>
      </c>
      <c r="AC3642">
        <v>0.5</v>
      </c>
      <c r="AG3642">
        <v>2.0833330000000001</v>
      </c>
      <c r="AH3642">
        <v>6.5</v>
      </c>
      <c r="AI3642">
        <v>1</v>
      </c>
    </row>
    <row r="3643" spans="1:40" x14ac:dyDescent="0.2">
      <c r="A3643">
        <v>6444928</v>
      </c>
      <c r="G3643">
        <v>5.4166670000000003</v>
      </c>
      <c r="H3643">
        <v>1.125</v>
      </c>
      <c r="I3643">
        <v>6.25</v>
      </c>
      <c r="K3643">
        <v>1</v>
      </c>
      <c r="L3643">
        <v>5</v>
      </c>
      <c r="Q3643">
        <v>0.5</v>
      </c>
      <c r="Z3643">
        <v>2</v>
      </c>
      <c r="AB3643">
        <v>1</v>
      </c>
      <c r="AG3643">
        <v>3</v>
      </c>
      <c r="AH3643">
        <v>3</v>
      </c>
      <c r="AI3643">
        <v>1</v>
      </c>
      <c r="AN3643">
        <v>0.16666700000000001</v>
      </c>
    </row>
    <row r="3644" spans="1:40" x14ac:dyDescent="0.2">
      <c r="A3644">
        <v>6444929</v>
      </c>
      <c r="E3644">
        <v>1</v>
      </c>
      <c r="G3644">
        <v>1</v>
      </c>
      <c r="I3644">
        <v>2.0833330000000001</v>
      </c>
      <c r="J3644">
        <v>1</v>
      </c>
      <c r="K3644">
        <v>7</v>
      </c>
      <c r="L3644">
        <v>2</v>
      </c>
      <c r="AC3644">
        <v>0.25</v>
      </c>
      <c r="AI3644">
        <v>1</v>
      </c>
      <c r="AK3644">
        <v>10.833333</v>
      </c>
      <c r="AM3644">
        <v>2.1666669999999999</v>
      </c>
    </row>
    <row r="3645" spans="1:40" x14ac:dyDescent="0.2">
      <c r="A3645">
        <v>6444930</v>
      </c>
      <c r="F3645">
        <v>1</v>
      </c>
      <c r="G3645">
        <v>2</v>
      </c>
      <c r="J3645">
        <v>1</v>
      </c>
      <c r="K3645">
        <v>0.5</v>
      </c>
      <c r="L3645">
        <v>2</v>
      </c>
      <c r="N3645">
        <v>1</v>
      </c>
      <c r="AB3645">
        <v>0.5</v>
      </c>
      <c r="AC3645">
        <v>0.25</v>
      </c>
      <c r="AG3645">
        <v>4</v>
      </c>
      <c r="AI3645">
        <v>1.5555560000000002</v>
      </c>
      <c r="AM3645">
        <v>4.1700000000000001E-2</v>
      </c>
    </row>
    <row r="3646" spans="1:40" x14ac:dyDescent="0.2">
      <c r="A3646">
        <v>6444936</v>
      </c>
      <c r="G3646">
        <v>2.1666669999999999</v>
      </c>
      <c r="H3646">
        <v>1.125</v>
      </c>
      <c r="I3646">
        <v>6.25</v>
      </c>
      <c r="K3646">
        <v>1</v>
      </c>
      <c r="L3646">
        <v>5</v>
      </c>
      <c r="Z3646">
        <v>3</v>
      </c>
      <c r="AB3646">
        <v>2</v>
      </c>
    </row>
    <row r="3647" spans="1:40" x14ac:dyDescent="0.2">
      <c r="A3647">
        <v>6444940</v>
      </c>
      <c r="F3647">
        <v>1</v>
      </c>
      <c r="H3647">
        <v>1.125</v>
      </c>
      <c r="I3647">
        <v>6.25</v>
      </c>
      <c r="K3647">
        <v>3</v>
      </c>
      <c r="L3647">
        <v>6</v>
      </c>
      <c r="Q3647">
        <v>1.5</v>
      </c>
      <c r="Z3647">
        <v>2</v>
      </c>
      <c r="AC3647">
        <v>0.5</v>
      </c>
      <c r="AE3647">
        <v>1</v>
      </c>
      <c r="AI3647">
        <v>6</v>
      </c>
      <c r="AN3647">
        <v>1</v>
      </c>
    </row>
    <row r="3648" spans="1:40" x14ac:dyDescent="0.2">
      <c r="A3648">
        <v>6444942</v>
      </c>
      <c r="D3648">
        <v>1</v>
      </c>
      <c r="G3648">
        <v>2</v>
      </c>
      <c r="I3648">
        <v>2.0833330000000001</v>
      </c>
      <c r="J3648">
        <v>1</v>
      </c>
      <c r="L3648">
        <v>1</v>
      </c>
      <c r="Z3648">
        <v>0.5</v>
      </c>
      <c r="AH3648">
        <v>1</v>
      </c>
      <c r="AK3648">
        <v>6.5</v>
      </c>
    </row>
    <row r="3649" spans="1:40" x14ac:dyDescent="0.2">
      <c r="A3649">
        <v>6444946</v>
      </c>
      <c r="F3649">
        <v>1</v>
      </c>
      <c r="G3649">
        <v>5.4166670000000003</v>
      </c>
      <c r="J3649">
        <v>3</v>
      </c>
      <c r="K3649">
        <v>1</v>
      </c>
      <c r="L3649">
        <v>5</v>
      </c>
      <c r="Q3649">
        <v>1</v>
      </c>
      <c r="Z3649">
        <v>1</v>
      </c>
      <c r="AB3649">
        <v>1</v>
      </c>
      <c r="AC3649">
        <v>1</v>
      </c>
    </row>
    <row r="3650" spans="1:40" x14ac:dyDescent="0.2">
      <c r="A3650">
        <v>6444947</v>
      </c>
      <c r="B3650">
        <v>1</v>
      </c>
      <c r="G3650">
        <v>2.1666669999999999</v>
      </c>
      <c r="H3650">
        <v>1.125</v>
      </c>
      <c r="I3650">
        <v>4.1666670000000003</v>
      </c>
      <c r="L3650">
        <v>7</v>
      </c>
      <c r="Z3650">
        <v>5</v>
      </c>
      <c r="AB3650">
        <v>1</v>
      </c>
      <c r="AC3650">
        <v>0</v>
      </c>
    </row>
    <row r="3651" spans="1:40" x14ac:dyDescent="0.2">
      <c r="A3651">
        <v>6444955</v>
      </c>
      <c r="E3651">
        <v>1</v>
      </c>
      <c r="F3651">
        <v>5</v>
      </c>
      <c r="I3651">
        <v>6.25</v>
      </c>
      <c r="J3651">
        <v>2</v>
      </c>
      <c r="K3651">
        <v>2</v>
      </c>
      <c r="AI3651">
        <v>1</v>
      </c>
    </row>
    <row r="3652" spans="1:40" x14ac:dyDescent="0.2">
      <c r="A3652">
        <v>6444957</v>
      </c>
      <c r="E3652">
        <v>-1</v>
      </c>
      <c r="F3652">
        <v>2</v>
      </c>
      <c r="H3652">
        <v>1.125</v>
      </c>
      <c r="K3652">
        <v>1</v>
      </c>
      <c r="Q3652">
        <v>2</v>
      </c>
      <c r="V3652">
        <v>2</v>
      </c>
      <c r="AC3652">
        <v>0</v>
      </c>
      <c r="AD3652">
        <v>0.5</v>
      </c>
      <c r="AH3652">
        <v>4</v>
      </c>
      <c r="AI3652">
        <v>1</v>
      </c>
      <c r="AK3652">
        <v>9.7144514654701197E-17</v>
      </c>
      <c r="AN3652">
        <v>2</v>
      </c>
    </row>
    <row r="3653" spans="1:40" x14ac:dyDescent="0.2">
      <c r="A3653">
        <v>6444958</v>
      </c>
      <c r="B3653">
        <v>10</v>
      </c>
      <c r="C3653">
        <v>5</v>
      </c>
      <c r="E3653">
        <v>4</v>
      </c>
      <c r="F3653">
        <v>3</v>
      </c>
      <c r="H3653">
        <v>5</v>
      </c>
      <c r="I3653">
        <v>27.083333</v>
      </c>
      <c r="J3653">
        <v>20</v>
      </c>
      <c r="K3653">
        <v>9</v>
      </c>
      <c r="L3653">
        <v>10</v>
      </c>
      <c r="N3653">
        <v>1</v>
      </c>
      <c r="Q3653">
        <v>1</v>
      </c>
      <c r="V3653">
        <v>2</v>
      </c>
      <c r="Y3653">
        <v>11</v>
      </c>
      <c r="Z3653">
        <v>6</v>
      </c>
      <c r="AB3653">
        <v>45</v>
      </c>
      <c r="AC3653">
        <v>1</v>
      </c>
      <c r="AD3653">
        <v>2</v>
      </c>
      <c r="AG3653">
        <v>0.5</v>
      </c>
      <c r="AH3653">
        <v>3</v>
      </c>
      <c r="AI3653">
        <v>2</v>
      </c>
      <c r="AK3653">
        <v>5.4166670000000003</v>
      </c>
    </row>
    <row r="3654" spans="1:40" x14ac:dyDescent="0.2">
      <c r="A3654">
        <v>6444959</v>
      </c>
      <c r="C3654">
        <v>5</v>
      </c>
      <c r="V3654">
        <v>1</v>
      </c>
      <c r="Y3654">
        <v>1</v>
      </c>
      <c r="Z3654">
        <v>3</v>
      </c>
      <c r="AC3654">
        <v>2.5</v>
      </c>
      <c r="AI3654">
        <v>3</v>
      </c>
    </row>
    <row r="3655" spans="1:40" x14ac:dyDescent="0.2">
      <c r="A3655">
        <v>6444964</v>
      </c>
      <c r="C3655">
        <v>1</v>
      </c>
      <c r="I3655">
        <v>3</v>
      </c>
      <c r="L3655">
        <v>1</v>
      </c>
      <c r="Z3655">
        <v>3</v>
      </c>
      <c r="AB3655">
        <v>1</v>
      </c>
      <c r="AM3655">
        <v>1.0833330000000001</v>
      </c>
    </row>
    <row r="3656" spans="1:40" x14ac:dyDescent="0.2">
      <c r="A3656">
        <v>6444965</v>
      </c>
      <c r="B3656">
        <v>4</v>
      </c>
      <c r="G3656">
        <v>2.1666669999999999</v>
      </c>
      <c r="I3656">
        <v>6.249998999999999</v>
      </c>
      <c r="K3656">
        <v>1</v>
      </c>
      <c r="L3656">
        <v>3</v>
      </c>
      <c r="Z3656">
        <v>1</v>
      </c>
      <c r="AG3656">
        <v>1</v>
      </c>
      <c r="AJ3656">
        <v>2.125</v>
      </c>
      <c r="AM3656">
        <v>3.2499990000000003</v>
      </c>
    </row>
    <row r="3657" spans="1:40" x14ac:dyDescent="0.2">
      <c r="A3657">
        <v>6444967</v>
      </c>
      <c r="B3657">
        <v>3</v>
      </c>
      <c r="E3657">
        <v>4</v>
      </c>
      <c r="F3657">
        <v>2</v>
      </c>
      <c r="G3657">
        <v>2</v>
      </c>
      <c r="I3657">
        <v>5.1666659999999993</v>
      </c>
      <c r="J3657">
        <v>1</v>
      </c>
      <c r="L3657">
        <v>2</v>
      </c>
      <c r="Z3657">
        <v>2</v>
      </c>
      <c r="AB3657">
        <v>2</v>
      </c>
      <c r="AC3657">
        <v>0.25</v>
      </c>
      <c r="AI3657">
        <v>1</v>
      </c>
      <c r="AK3657">
        <v>2.1666669999999999</v>
      </c>
    </row>
    <row r="3658" spans="1:40" x14ac:dyDescent="0.2">
      <c r="A3658">
        <v>6444969</v>
      </c>
      <c r="E3658">
        <v>1</v>
      </c>
      <c r="K3658">
        <v>1</v>
      </c>
      <c r="L3658">
        <v>5</v>
      </c>
      <c r="Z3658">
        <v>1</v>
      </c>
      <c r="AB3658">
        <v>1</v>
      </c>
      <c r="AI3658">
        <v>3</v>
      </c>
    </row>
    <row r="3659" spans="1:40" x14ac:dyDescent="0.2">
      <c r="A3659">
        <v>6444971</v>
      </c>
      <c r="B3659">
        <v>16</v>
      </c>
      <c r="C3659">
        <v>16</v>
      </c>
      <c r="E3659">
        <v>3</v>
      </c>
      <c r="G3659">
        <v>16.5</v>
      </c>
      <c r="I3659">
        <v>69.83333300000001</v>
      </c>
      <c r="K3659">
        <v>0</v>
      </c>
      <c r="L3659">
        <v>5</v>
      </c>
      <c r="V3659">
        <v>0</v>
      </c>
      <c r="Z3659">
        <v>49</v>
      </c>
      <c r="AA3659">
        <v>6.25E-2</v>
      </c>
      <c r="AB3659">
        <v>6</v>
      </c>
      <c r="AG3659">
        <v>2</v>
      </c>
      <c r="AH3659">
        <v>1</v>
      </c>
      <c r="AI3659">
        <v>3</v>
      </c>
      <c r="AK3659">
        <v>7.5</v>
      </c>
    </row>
    <row r="3660" spans="1:40" x14ac:dyDescent="0.2">
      <c r="A3660">
        <v>6444976</v>
      </c>
      <c r="G3660">
        <v>9.3333329999999997</v>
      </c>
      <c r="H3660">
        <v>1</v>
      </c>
      <c r="I3660">
        <v>14.583333</v>
      </c>
      <c r="K3660">
        <v>1</v>
      </c>
      <c r="L3660">
        <v>16</v>
      </c>
      <c r="AA3660">
        <v>3.1875</v>
      </c>
      <c r="AG3660">
        <v>8.3333000000000004E-2</v>
      </c>
      <c r="AH3660">
        <v>3</v>
      </c>
      <c r="AI3660">
        <v>3</v>
      </c>
    </row>
    <row r="3661" spans="1:40" x14ac:dyDescent="0.2">
      <c r="A3661">
        <v>6444981</v>
      </c>
      <c r="B3661">
        <v>8</v>
      </c>
      <c r="D3661">
        <v>5</v>
      </c>
      <c r="F3661">
        <v>2</v>
      </c>
      <c r="G3661">
        <v>18</v>
      </c>
      <c r="I3661">
        <v>22.916667</v>
      </c>
      <c r="K3661">
        <v>1</v>
      </c>
      <c r="L3661">
        <v>10</v>
      </c>
      <c r="N3661">
        <v>0.25</v>
      </c>
      <c r="Z3661">
        <v>1</v>
      </c>
      <c r="AB3661">
        <v>1</v>
      </c>
      <c r="AG3661">
        <v>1</v>
      </c>
      <c r="AH3661">
        <v>4</v>
      </c>
      <c r="AI3661">
        <v>1</v>
      </c>
    </row>
    <row r="3662" spans="1:40" x14ac:dyDescent="0.2">
      <c r="A3662">
        <v>6444982</v>
      </c>
      <c r="K3662">
        <v>2</v>
      </c>
      <c r="L3662">
        <v>8</v>
      </c>
      <c r="Y3662">
        <v>1</v>
      </c>
      <c r="Z3662">
        <v>1</v>
      </c>
      <c r="AA3662">
        <v>1.0625</v>
      </c>
      <c r="AB3662">
        <v>1</v>
      </c>
      <c r="AC3662">
        <v>0.25</v>
      </c>
      <c r="AK3662">
        <v>4.1667000000000003E-2</v>
      </c>
    </row>
    <row r="3663" spans="1:40" x14ac:dyDescent="0.2">
      <c r="A3663">
        <v>6444984</v>
      </c>
      <c r="C3663">
        <v>25</v>
      </c>
      <c r="I3663">
        <v>6.25</v>
      </c>
      <c r="K3663">
        <v>1</v>
      </c>
      <c r="P3663">
        <v>0.33333299999999999</v>
      </c>
      <c r="Z3663">
        <v>6</v>
      </c>
      <c r="AH3663">
        <v>3</v>
      </c>
      <c r="AK3663">
        <v>10.833333</v>
      </c>
    </row>
    <row r="3664" spans="1:40" x14ac:dyDescent="0.2">
      <c r="A3664">
        <v>6445001</v>
      </c>
      <c r="G3664">
        <v>3</v>
      </c>
      <c r="I3664">
        <v>10.416667</v>
      </c>
      <c r="J3664">
        <v>1</v>
      </c>
      <c r="L3664">
        <v>4</v>
      </c>
      <c r="Z3664">
        <v>2</v>
      </c>
      <c r="AB3664">
        <v>1</v>
      </c>
      <c r="AK3664">
        <v>1.0833330000000001</v>
      </c>
    </row>
    <row r="3665" spans="1:42" x14ac:dyDescent="0.2">
      <c r="A3665">
        <v>6445009</v>
      </c>
      <c r="C3665">
        <v>-15</v>
      </c>
      <c r="I3665">
        <v>12.5</v>
      </c>
      <c r="L3665">
        <v>22</v>
      </c>
      <c r="AG3665">
        <v>5.5</v>
      </c>
      <c r="AI3665">
        <v>5</v>
      </c>
      <c r="AK3665">
        <v>1.0833330000000001</v>
      </c>
    </row>
    <row r="3666" spans="1:42" x14ac:dyDescent="0.2">
      <c r="A3666">
        <v>6445019</v>
      </c>
      <c r="D3666">
        <v>3</v>
      </c>
      <c r="E3666">
        <v>1</v>
      </c>
      <c r="I3666">
        <v>2</v>
      </c>
      <c r="J3666">
        <v>1.25</v>
      </c>
      <c r="N3666">
        <v>1.25</v>
      </c>
      <c r="Q3666">
        <v>3.5</v>
      </c>
      <c r="T3666">
        <v>0.75</v>
      </c>
      <c r="V3666">
        <v>1.75</v>
      </c>
      <c r="AA3666">
        <v>1</v>
      </c>
      <c r="AB3666">
        <v>1</v>
      </c>
      <c r="AD3666">
        <v>1</v>
      </c>
      <c r="AG3666">
        <v>3.9166669999999999</v>
      </c>
      <c r="AH3666">
        <v>4</v>
      </c>
      <c r="AN3666">
        <v>0.5</v>
      </c>
      <c r="AO3666">
        <v>1.25</v>
      </c>
    </row>
    <row r="3667" spans="1:42" x14ac:dyDescent="0.2">
      <c r="A3667">
        <v>6445020</v>
      </c>
      <c r="E3667">
        <v>5</v>
      </c>
      <c r="I3667">
        <v>6.25</v>
      </c>
      <c r="J3667">
        <v>1</v>
      </c>
      <c r="K3667">
        <v>5</v>
      </c>
      <c r="L3667">
        <v>10</v>
      </c>
      <c r="AG3667">
        <v>10</v>
      </c>
      <c r="AK3667">
        <v>13</v>
      </c>
      <c r="AM3667">
        <v>13</v>
      </c>
    </row>
    <row r="3668" spans="1:42" x14ac:dyDescent="0.2">
      <c r="A3668">
        <v>6445021</v>
      </c>
      <c r="B3668">
        <v>4</v>
      </c>
      <c r="F3668">
        <v>2</v>
      </c>
      <c r="G3668">
        <v>4.1666670000000003</v>
      </c>
      <c r="I3668">
        <v>1</v>
      </c>
      <c r="K3668">
        <v>2</v>
      </c>
      <c r="Q3668">
        <v>0.5</v>
      </c>
      <c r="AB3668">
        <v>0.5</v>
      </c>
      <c r="AC3668">
        <v>0.25</v>
      </c>
      <c r="AG3668">
        <v>2</v>
      </c>
      <c r="AH3668">
        <v>0.5</v>
      </c>
      <c r="AI3668">
        <v>1</v>
      </c>
      <c r="AK3668">
        <v>5.4166670000000003</v>
      </c>
      <c r="AN3668">
        <v>0.25</v>
      </c>
      <c r="AP3668">
        <v>1.125</v>
      </c>
    </row>
    <row r="3669" spans="1:42" x14ac:dyDescent="0.2">
      <c r="A3669">
        <v>6445028</v>
      </c>
      <c r="B3669">
        <v>1</v>
      </c>
      <c r="D3669">
        <v>1</v>
      </c>
      <c r="F3669">
        <v>1</v>
      </c>
      <c r="G3669">
        <v>2</v>
      </c>
      <c r="H3669">
        <v>1</v>
      </c>
      <c r="I3669">
        <v>1.5</v>
      </c>
      <c r="J3669">
        <v>1</v>
      </c>
      <c r="K3669">
        <v>3</v>
      </c>
      <c r="Q3669">
        <v>0.5</v>
      </c>
      <c r="V3669">
        <v>2</v>
      </c>
      <c r="X3669">
        <v>1</v>
      </c>
      <c r="AC3669">
        <v>0.25</v>
      </c>
      <c r="AG3669">
        <v>1.0833330000000001</v>
      </c>
      <c r="AH3669">
        <v>2</v>
      </c>
      <c r="AI3669">
        <v>1</v>
      </c>
      <c r="AM3669">
        <v>1.0833330000000001</v>
      </c>
      <c r="AN3669">
        <v>1</v>
      </c>
      <c r="AP3669">
        <v>1.125</v>
      </c>
    </row>
    <row r="3670" spans="1:42" x14ac:dyDescent="0.2">
      <c r="A3670">
        <v>6445030</v>
      </c>
      <c r="B3670">
        <v>1</v>
      </c>
      <c r="D3670">
        <v>2</v>
      </c>
      <c r="E3670">
        <v>2</v>
      </c>
      <c r="F3670">
        <v>1</v>
      </c>
      <c r="G3670">
        <v>1</v>
      </c>
      <c r="H3670">
        <v>0.5</v>
      </c>
      <c r="I3670">
        <v>7.25</v>
      </c>
      <c r="J3670">
        <v>1</v>
      </c>
      <c r="L3670">
        <v>2</v>
      </c>
      <c r="Y3670">
        <v>0.5</v>
      </c>
      <c r="Z3670">
        <v>0.5</v>
      </c>
      <c r="AB3670">
        <v>1.5</v>
      </c>
      <c r="AG3670">
        <v>2</v>
      </c>
      <c r="AH3670">
        <v>1</v>
      </c>
      <c r="AI3670">
        <v>1</v>
      </c>
      <c r="AK3670">
        <v>4.3333340000000007</v>
      </c>
    </row>
    <row r="3671" spans="1:42" x14ac:dyDescent="0.2">
      <c r="A3671">
        <v>6445036</v>
      </c>
      <c r="J3671">
        <v>2</v>
      </c>
      <c r="K3671">
        <v>5</v>
      </c>
      <c r="L3671">
        <v>2</v>
      </c>
      <c r="X3671">
        <v>0.66666700000000001</v>
      </c>
      <c r="AG3671">
        <v>1</v>
      </c>
      <c r="AI3671">
        <v>2</v>
      </c>
    </row>
    <row r="3672" spans="1:42" x14ac:dyDescent="0.2">
      <c r="A3672">
        <v>6445042</v>
      </c>
      <c r="D3672">
        <v>2</v>
      </c>
      <c r="F3672">
        <v>5</v>
      </c>
      <c r="G3672">
        <v>6.4166670000000003</v>
      </c>
      <c r="I3672">
        <v>4.1666670000000003</v>
      </c>
      <c r="J3672">
        <v>5</v>
      </c>
      <c r="K3672">
        <v>6</v>
      </c>
      <c r="L3672">
        <v>1</v>
      </c>
      <c r="AH3672">
        <v>1</v>
      </c>
      <c r="AK3672">
        <v>1.0833330000000001</v>
      </c>
    </row>
    <row r="3673" spans="1:42" x14ac:dyDescent="0.2">
      <c r="A3673">
        <v>6445044</v>
      </c>
      <c r="D3673">
        <v>1</v>
      </c>
      <c r="E3673">
        <v>4</v>
      </c>
      <c r="G3673">
        <v>1.0833330000000001</v>
      </c>
      <c r="I3673">
        <v>4.0833360000000001</v>
      </c>
      <c r="J3673">
        <v>1</v>
      </c>
      <c r="K3673">
        <v>1</v>
      </c>
      <c r="L3673">
        <v>3</v>
      </c>
      <c r="AI3673">
        <v>1</v>
      </c>
      <c r="AM3673">
        <v>4.3333329999999997</v>
      </c>
    </row>
    <row r="3674" spans="1:42" x14ac:dyDescent="0.2">
      <c r="A3674">
        <v>6445048</v>
      </c>
      <c r="K3674">
        <v>0</v>
      </c>
      <c r="Z3674">
        <v>0</v>
      </c>
      <c r="AB3674">
        <v>0</v>
      </c>
      <c r="AC3674">
        <v>0</v>
      </c>
      <c r="AI3674">
        <v>0</v>
      </c>
    </row>
    <row r="3675" spans="1:42" x14ac:dyDescent="0.2">
      <c r="A3675">
        <v>6445049</v>
      </c>
      <c r="F3675">
        <v>1</v>
      </c>
      <c r="AC3675">
        <v>1</v>
      </c>
      <c r="AH3675">
        <v>1</v>
      </c>
    </row>
    <row r="3676" spans="1:42" x14ac:dyDescent="0.2">
      <c r="A3676">
        <v>6445054</v>
      </c>
      <c r="K3676">
        <v>1</v>
      </c>
      <c r="L3676">
        <v>25</v>
      </c>
      <c r="N3676">
        <v>1</v>
      </c>
      <c r="Q3676">
        <v>1</v>
      </c>
      <c r="V3676">
        <v>10</v>
      </c>
      <c r="Z3676">
        <v>1</v>
      </c>
      <c r="AB3676">
        <v>1</v>
      </c>
      <c r="AG3676">
        <v>8.3333000000000004E-2</v>
      </c>
      <c r="AH3676">
        <v>15</v>
      </c>
      <c r="AI3676">
        <v>1</v>
      </c>
    </row>
    <row r="3677" spans="1:42" x14ac:dyDescent="0.2">
      <c r="A3677">
        <v>6445061</v>
      </c>
      <c r="F3677">
        <v>1</v>
      </c>
      <c r="G3677">
        <v>2</v>
      </c>
      <c r="I3677">
        <v>8.3333000000000004E-2</v>
      </c>
      <c r="K3677">
        <v>1</v>
      </c>
      <c r="L3677">
        <v>3</v>
      </c>
      <c r="Z3677">
        <v>1</v>
      </c>
      <c r="AK3677">
        <v>4.1667000000000003E-2</v>
      </c>
      <c r="AL3677">
        <v>1</v>
      </c>
      <c r="AM3677">
        <v>5.4166670000000003</v>
      </c>
    </row>
    <row r="3678" spans="1:42" x14ac:dyDescent="0.2">
      <c r="A3678">
        <v>6445063</v>
      </c>
      <c r="B3678">
        <v>2</v>
      </c>
      <c r="E3678">
        <v>1</v>
      </c>
      <c r="G3678">
        <v>2.1666669999999999</v>
      </c>
      <c r="J3678">
        <v>12</v>
      </c>
      <c r="K3678">
        <v>1</v>
      </c>
      <c r="L3678">
        <v>5</v>
      </c>
      <c r="V3678">
        <v>1</v>
      </c>
      <c r="Z3678">
        <v>1</v>
      </c>
      <c r="AB3678">
        <v>1</v>
      </c>
      <c r="AH3678">
        <v>6</v>
      </c>
      <c r="AI3678">
        <v>8</v>
      </c>
      <c r="AK3678">
        <v>8.3333000000000004E-2</v>
      </c>
    </row>
    <row r="3679" spans="1:42" x14ac:dyDescent="0.2">
      <c r="A3679">
        <v>6445064</v>
      </c>
      <c r="F3679">
        <v>2</v>
      </c>
      <c r="G3679">
        <v>3.25</v>
      </c>
      <c r="H3679">
        <v>1</v>
      </c>
      <c r="I3679">
        <v>2.0833330000000001</v>
      </c>
      <c r="J3679">
        <v>2</v>
      </c>
      <c r="K3679">
        <v>2</v>
      </c>
      <c r="Z3679">
        <v>1</v>
      </c>
      <c r="AB3679">
        <v>1</v>
      </c>
      <c r="AG3679">
        <v>1.0833330000000001</v>
      </c>
      <c r="AH3679">
        <v>2</v>
      </c>
      <c r="AI3679">
        <v>1.5555560000000002</v>
      </c>
      <c r="AJ3679">
        <v>1.0625</v>
      </c>
      <c r="AK3679">
        <v>0.20833299999999999</v>
      </c>
      <c r="AM3679">
        <v>0.20833299999999999</v>
      </c>
      <c r="AN3679">
        <v>0.5</v>
      </c>
    </row>
    <row r="3680" spans="1:42" x14ac:dyDescent="0.2">
      <c r="A3680">
        <v>6445068</v>
      </c>
      <c r="I3680">
        <v>4.1666670000000003</v>
      </c>
      <c r="J3680">
        <v>1</v>
      </c>
      <c r="K3680">
        <v>1</v>
      </c>
      <c r="L3680">
        <v>1</v>
      </c>
      <c r="AH3680">
        <v>1.5</v>
      </c>
      <c r="AI3680">
        <v>1</v>
      </c>
    </row>
    <row r="3681" spans="1:42" x14ac:dyDescent="0.2">
      <c r="A3681">
        <v>6445072</v>
      </c>
      <c r="G3681">
        <v>5.4166670000000003</v>
      </c>
      <c r="H3681">
        <v>2.125</v>
      </c>
      <c r="J3681">
        <v>5</v>
      </c>
      <c r="L3681">
        <v>5</v>
      </c>
      <c r="Q3681">
        <v>2</v>
      </c>
      <c r="U3681">
        <v>1</v>
      </c>
      <c r="V3681">
        <v>0.5</v>
      </c>
      <c r="X3681">
        <v>0.5</v>
      </c>
      <c r="Y3681">
        <v>6</v>
      </c>
      <c r="Z3681">
        <v>7</v>
      </c>
      <c r="AB3681">
        <v>0.5</v>
      </c>
      <c r="AG3681">
        <v>1.0833330000000001</v>
      </c>
      <c r="AI3681">
        <v>3</v>
      </c>
    </row>
    <row r="3682" spans="1:42" x14ac:dyDescent="0.2">
      <c r="A3682">
        <v>6445076</v>
      </c>
      <c r="D3682">
        <v>10</v>
      </c>
      <c r="I3682">
        <v>4.1666670000000003</v>
      </c>
      <c r="K3682">
        <v>2</v>
      </c>
      <c r="L3682">
        <v>11</v>
      </c>
      <c r="V3682">
        <v>2</v>
      </c>
      <c r="X3682">
        <v>1</v>
      </c>
      <c r="AG3682">
        <v>5</v>
      </c>
      <c r="AH3682">
        <v>5</v>
      </c>
      <c r="AP3682">
        <v>1.125</v>
      </c>
    </row>
    <row r="3683" spans="1:42" x14ac:dyDescent="0.2">
      <c r="A3683">
        <v>6445082</v>
      </c>
      <c r="B3683">
        <v>25</v>
      </c>
      <c r="C3683">
        <v>30</v>
      </c>
      <c r="E3683">
        <v>5</v>
      </c>
      <c r="F3683">
        <v>5</v>
      </c>
      <c r="G3683">
        <v>13</v>
      </c>
      <c r="I3683">
        <v>87.5</v>
      </c>
      <c r="K3683">
        <v>5</v>
      </c>
      <c r="L3683">
        <v>25</v>
      </c>
      <c r="Z3683">
        <v>11</v>
      </c>
      <c r="AB3683">
        <v>7</v>
      </c>
      <c r="AC3683">
        <v>1</v>
      </c>
      <c r="AH3683">
        <v>1</v>
      </c>
      <c r="AI3683">
        <v>1</v>
      </c>
      <c r="AK3683">
        <v>26</v>
      </c>
    </row>
    <row r="3684" spans="1:42" x14ac:dyDescent="0.2">
      <c r="A3684">
        <v>6445083</v>
      </c>
      <c r="B3684">
        <v>1</v>
      </c>
      <c r="C3684">
        <v>11</v>
      </c>
      <c r="E3684">
        <v>21</v>
      </c>
      <c r="G3684">
        <v>14.083333</v>
      </c>
      <c r="I3684">
        <v>102.083333</v>
      </c>
      <c r="Q3684">
        <v>-0.5</v>
      </c>
      <c r="AB3684">
        <v>3</v>
      </c>
    </row>
    <row r="3685" spans="1:42" x14ac:dyDescent="0.2">
      <c r="A3685">
        <v>6445091</v>
      </c>
      <c r="L3685">
        <v>5</v>
      </c>
      <c r="V3685">
        <v>1</v>
      </c>
      <c r="Z3685">
        <v>1</v>
      </c>
      <c r="AB3685">
        <v>1</v>
      </c>
      <c r="AG3685">
        <v>3</v>
      </c>
      <c r="AH3685">
        <v>2</v>
      </c>
      <c r="AI3685">
        <v>3</v>
      </c>
    </row>
    <row r="3686" spans="1:42" x14ac:dyDescent="0.2">
      <c r="A3686">
        <v>6445093</v>
      </c>
      <c r="G3686">
        <v>2.1666669999999999</v>
      </c>
      <c r="I3686">
        <v>6.25</v>
      </c>
      <c r="K3686">
        <v>3</v>
      </c>
      <c r="Q3686">
        <v>1</v>
      </c>
      <c r="Z3686">
        <v>5</v>
      </c>
      <c r="AB3686">
        <v>2</v>
      </c>
      <c r="AC3686">
        <v>1</v>
      </c>
      <c r="AD3686">
        <v>2</v>
      </c>
      <c r="AG3686">
        <v>3</v>
      </c>
      <c r="AI3686">
        <v>3</v>
      </c>
    </row>
    <row r="3687" spans="1:42" x14ac:dyDescent="0.2">
      <c r="A3687">
        <v>6445097</v>
      </c>
      <c r="B3687">
        <v>1</v>
      </c>
      <c r="G3687">
        <v>4.25</v>
      </c>
      <c r="I3687">
        <v>4.1666659999999993</v>
      </c>
      <c r="L3687">
        <v>4</v>
      </c>
      <c r="Q3687">
        <v>1</v>
      </c>
      <c r="Z3687">
        <v>3</v>
      </c>
      <c r="AA3687">
        <v>1.0625</v>
      </c>
      <c r="AB3687">
        <v>2</v>
      </c>
      <c r="AG3687">
        <v>2</v>
      </c>
      <c r="AH3687">
        <v>2</v>
      </c>
    </row>
    <row r="3688" spans="1:42" x14ac:dyDescent="0.2">
      <c r="A3688">
        <v>6445100</v>
      </c>
      <c r="B3688">
        <v>396</v>
      </c>
      <c r="C3688">
        <v>336</v>
      </c>
      <c r="D3688">
        <v>-1</v>
      </c>
      <c r="E3688">
        <v>4</v>
      </c>
      <c r="G3688">
        <v>572.16666599999996</v>
      </c>
      <c r="I3688">
        <v>6364.6666559999985</v>
      </c>
      <c r="J3688">
        <v>450</v>
      </c>
      <c r="K3688">
        <v>74</v>
      </c>
      <c r="L3688">
        <v>1050</v>
      </c>
      <c r="Z3688">
        <v>322</v>
      </c>
      <c r="AA3688">
        <v>-1.0625</v>
      </c>
      <c r="AB3688">
        <v>190</v>
      </c>
      <c r="AC3688">
        <v>-2</v>
      </c>
      <c r="AI3688">
        <v>0</v>
      </c>
      <c r="AK3688">
        <v>-52</v>
      </c>
    </row>
    <row r="3689" spans="1:42" x14ac:dyDescent="0.2">
      <c r="A3689">
        <v>6445101</v>
      </c>
      <c r="B3689">
        <v>38</v>
      </c>
      <c r="C3689">
        <v>2</v>
      </c>
      <c r="G3689">
        <v>1</v>
      </c>
      <c r="I3689">
        <v>48.916666999999997</v>
      </c>
      <c r="K3689">
        <v>10</v>
      </c>
      <c r="L3689">
        <v>1</v>
      </c>
      <c r="AB3689">
        <v>1</v>
      </c>
      <c r="AG3689">
        <v>5</v>
      </c>
      <c r="AH3689">
        <v>3</v>
      </c>
      <c r="AI3689">
        <v>2</v>
      </c>
    </row>
    <row r="3690" spans="1:42" x14ac:dyDescent="0.2">
      <c r="A3690">
        <v>6445103</v>
      </c>
      <c r="D3690">
        <v>3</v>
      </c>
      <c r="F3690">
        <v>2</v>
      </c>
      <c r="I3690">
        <v>2.0833330000000001</v>
      </c>
      <c r="J3690">
        <v>2</v>
      </c>
      <c r="L3690">
        <v>3</v>
      </c>
      <c r="AG3690">
        <v>3</v>
      </c>
      <c r="AH3690">
        <v>3</v>
      </c>
      <c r="AI3690">
        <v>5</v>
      </c>
      <c r="AK3690">
        <v>4.1700000000000001E-2</v>
      </c>
    </row>
    <row r="3691" spans="1:42" x14ac:dyDescent="0.2">
      <c r="A3691">
        <v>6445108</v>
      </c>
      <c r="C3691">
        <v>2</v>
      </c>
      <c r="I3691">
        <v>4.1666659999999993</v>
      </c>
      <c r="L3691">
        <v>1</v>
      </c>
    </row>
    <row r="3692" spans="1:42" x14ac:dyDescent="0.2">
      <c r="A3692">
        <v>6445117</v>
      </c>
      <c r="B3692">
        <v>3</v>
      </c>
      <c r="E3692">
        <v>2</v>
      </c>
      <c r="G3692">
        <v>4.1666670000000003</v>
      </c>
      <c r="I3692">
        <v>8.3333340000000007</v>
      </c>
      <c r="L3692">
        <v>2</v>
      </c>
      <c r="AB3692">
        <v>1</v>
      </c>
      <c r="AH3692">
        <v>1</v>
      </c>
      <c r="AI3692">
        <v>1</v>
      </c>
      <c r="AK3692">
        <v>1.0833330000000001</v>
      </c>
    </row>
    <row r="3693" spans="1:42" x14ac:dyDescent="0.2">
      <c r="A3693">
        <v>6445120</v>
      </c>
      <c r="C3693">
        <v>1</v>
      </c>
      <c r="E3693">
        <v>6</v>
      </c>
      <c r="F3693">
        <v>15</v>
      </c>
      <c r="G3693">
        <v>5.4166670000000003</v>
      </c>
      <c r="H3693">
        <v>0</v>
      </c>
      <c r="I3693">
        <v>16.583334000000001</v>
      </c>
      <c r="K3693">
        <v>16</v>
      </c>
      <c r="L3693">
        <v>5</v>
      </c>
      <c r="AG3693">
        <v>10</v>
      </c>
      <c r="AH3693">
        <v>1</v>
      </c>
      <c r="AI3693">
        <v>1</v>
      </c>
      <c r="AK3693">
        <v>14.083333</v>
      </c>
    </row>
    <row r="3694" spans="1:42" x14ac:dyDescent="0.2">
      <c r="A3694">
        <v>6445125</v>
      </c>
      <c r="D3694">
        <v>1</v>
      </c>
      <c r="G3694">
        <v>2.1666669999999999</v>
      </c>
      <c r="I3694">
        <v>2.0833330000000001</v>
      </c>
      <c r="J3694">
        <v>1</v>
      </c>
      <c r="L3694">
        <v>2</v>
      </c>
      <c r="N3694">
        <v>1</v>
      </c>
      <c r="V3694">
        <v>1</v>
      </c>
      <c r="AG3694">
        <v>4.0833329999999997</v>
      </c>
      <c r="AH3694">
        <v>1</v>
      </c>
      <c r="AI3694">
        <v>1</v>
      </c>
      <c r="AK3694">
        <v>1.0833330000000001</v>
      </c>
    </row>
    <row r="3695" spans="1:42" x14ac:dyDescent="0.2">
      <c r="A3695">
        <v>6445129</v>
      </c>
      <c r="B3695">
        <v>6</v>
      </c>
      <c r="F3695">
        <v>6</v>
      </c>
      <c r="G3695">
        <v>5.4166670000000003</v>
      </c>
      <c r="I3695">
        <v>7.25</v>
      </c>
      <c r="L3695">
        <v>5</v>
      </c>
      <c r="AA3695">
        <v>1.0625</v>
      </c>
      <c r="AB3695">
        <v>8.3333000000000004E-2</v>
      </c>
      <c r="AI3695">
        <v>0.111111</v>
      </c>
      <c r="AK3695">
        <v>2.1666669999999999</v>
      </c>
    </row>
    <row r="3696" spans="1:42" x14ac:dyDescent="0.2">
      <c r="A3696">
        <v>6445136</v>
      </c>
      <c r="B3696">
        <v>0</v>
      </c>
      <c r="C3696">
        <v>5</v>
      </c>
      <c r="D3696">
        <v>10</v>
      </c>
      <c r="E3696">
        <v>10</v>
      </c>
      <c r="G3696">
        <v>0</v>
      </c>
      <c r="I3696">
        <v>25</v>
      </c>
      <c r="Q3696">
        <v>1</v>
      </c>
      <c r="Z3696">
        <v>5</v>
      </c>
      <c r="AB3696">
        <v>3</v>
      </c>
      <c r="AC3696">
        <v>0.25</v>
      </c>
      <c r="AH3696">
        <v>15</v>
      </c>
      <c r="AI3696">
        <v>5</v>
      </c>
      <c r="AN3696">
        <v>3</v>
      </c>
    </row>
    <row r="3697" spans="1:42" x14ac:dyDescent="0.2">
      <c r="A3697">
        <v>6445139</v>
      </c>
      <c r="K3697">
        <v>1</v>
      </c>
      <c r="L3697">
        <v>1</v>
      </c>
      <c r="Z3697">
        <v>1</v>
      </c>
      <c r="AB3697">
        <v>1</v>
      </c>
      <c r="AH3697">
        <v>1</v>
      </c>
      <c r="AI3697">
        <v>1</v>
      </c>
      <c r="AK3697">
        <v>4.1667000000000003E-2</v>
      </c>
      <c r="AM3697">
        <v>4.1667000000000003E-2</v>
      </c>
      <c r="AN3697">
        <v>1</v>
      </c>
    </row>
    <row r="3698" spans="1:42" x14ac:dyDescent="0.2">
      <c r="A3698">
        <v>6445144</v>
      </c>
      <c r="B3698">
        <v>2</v>
      </c>
      <c r="F3698">
        <v>2</v>
      </c>
      <c r="G3698">
        <v>1</v>
      </c>
      <c r="I3698">
        <v>0.5</v>
      </c>
      <c r="K3698">
        <v>2</v>
      </c>
      <c r="L3698">
        <v>3</v>
      </c>
      <c r="Z3698">
        <v>3</v>
      </c>
      <c r="AG3698">
        <v>1</v>
      </c>
      <c r="AH3698">
        <v>1.25</v>
      </c>
      <c r="AI3698">
        <v>0.111111</v>
      </c>
      <c r="AM3698">
        <v>4.1700000000000001E-2</v>
      </c>
      <c r="AP3698">
        <v>1.125</v>
      </c>
    </row>
    <row r="3699" spans="1:42" x14ac:dyDescent="0.2">
      <c r="A3699">
        <v>6445145</v>
      </c>
      <c r="B3699">
        <v>40</v>
      </c>
      <c r="C3699">
        <v>26</v>
      </c>
      <c r="D3699">
        <v>30</v>
      </c>
      <c r="E3699">
        <v>3</v>
      </c>
      <c r="G3699">
        <v>52.25</v>
      </c>
      <c r="H3699">
        <v>0</v>
      </c>
      <c r="I3699">
        <v>164.58333299999998</v>
      </c>
      <c r="J3699">
        <v>25</v>
      </c>
      <c r="K3699">
        <v>1</v>
      </c>
      <c r="L3699">
        <v>40</v>
      </c>
      <c r="Q3699">
        <v>0.5</v>
      </c>
      <c r="V3699">
        <v>1</v>
      </c>
      <c r="Y3699">
        <v>1</v>
      </c>
      <c r="Z3699">
        <v>11</v>
      </c>
      <c r="AB3699">
        <v>0</v>
      </c>
      <c r="AC3699">
        <v>1</v>
      </c>
      <c r="AD3699">
        <v>1</v>
      </c>
      <c r="AG3699">
        <v>8</v>
      </c>
      <c r="AH3699">
        <v>2</v>
      </c>
      <c r="AI3699">
        <v>4</v>
      </c>
      <c r="AN3699">
        <v>0</v>
      </c>
      <c r="AP3699">
        <v>0</v>
      </c>
    </row>
    <row r="3700" spans="1:42" x14ac:dyDescent="0.2">
      <c r="A3700">
        <v>6445148</v>
      </c>
      <c r="E3700">
        <v>-6</v>
      </c>
      <c r="F3700">
        <v>5</v>
      </c>
      <c r="I3700">
        <v>0</v>
      </c>
      <c r="J3700">
        <v>0</v>
      </c>
      <c r="K3700">
        <v>2</v>
      </c>
      <c r="L3700">
        <v>0</v>
      </c>
      <c r="AC3700">
        <v>0.25</v>
      </c>
      <c r="AG3700">
        <v>0</v>
      </c>
      <c r="AH3700">
        <v>3</v>
      </c>
      <c r="AI3700">
        <v>15</v>
      </c>
    </row>
    <row r="3701" spans="1:42" x14ac:dyDescent="0.2">
      <c r="A3701">
        <v>6445152</v>
      </c>
      <c r="G3701">
        <v>2.1666669999999999</v>
      </c>
      <c r="H3701">
        <v>2</v>
      </c>
      <c r="I3701">
        <v>4.1666659999999993</v>
      </c>
      <c r="J3701">
        <v>2</v>
      </c>
      <c r="K3701">
        <v>1</v>
      </c>
      <c r="L3701">
        <v>4</v>
      </c>
      <c r="Z3701">
        <v>3</v>
      </c>
      <c r="AA3701">
        <v>1.0625</v>
      </c>
      <c r="AB3701">
        <v>3</v>
      </c>
      <c r="AG3701">
        <v>1.1666669999999999</v>
      </c>
      <c r="AK3701">
        <v>1.0833330000000001</v>
      </c>
      <c r="AM3701">
        <v>2.1666669999999999</v>
      </c>
    </row>
    <row r="3702" spans="1:42" x14ac:dyDescent="0.2">
      <c r="A3702">
        <v>6445153</v>
      </c>
      <c r="B3702">
        <v>1</v>
      </c>
      <c r="E3702">
        <v>1</v>
      </c>
      <c r="F3702">
        <v>4.1700000000000001E-2</v>
      </c>
      <c r="G3702">
        <v>1.0833330000000001</v>
      </c>
      <c r="I3702">
        <v>4.1666659999999993</v>
      </c>
      <c r="J3702">
        <v>0.25</v>
      </c>
      <c r="K3702">
        <v>2</v>
      </c>
      <c r="L3702">
        <v>3</v>
      </c>
      <c r="AG3702">
        <v>1</v>
      </c>
      <c r="AI3702">
        <v>1</v>
      </c>
      <c r="AK3702">
        <v>1.1250330000000002</v>
      </c>
    </row>
    <row r="3703" spans="1:42" x14ac:dyDescent="0.2">
      <c r="A3703">
        <v>6445155</v>
      </c>
      <c r="C3703">
        <v>45</v>
      </c>
      <c r="D3703">
        <v>9</v>
      </c>
      <c r="F3703">
        <v>2</v>
      </c>
      <c r="H3703">
        <v>2</v>
      </c>
      <c r="I3703">
        <v>2.0833330000000001</v>
      </c>
      <c r="K3703">
        <v>9</v>
      </c>
      <c r="N3703">
        <v>0.25</v>
      </c>
      <c r="Q3703">
        <v>0.5</v>
      </c>
      <c r="U3703">
        <v>6</v>
      </c>
      <c r="V3703">
        <v>16</v>
      </c>
      <c r="X3703">
        <v>5</v>
      </c>
      <c r="Y3703">
        <v>1</v>
      </c>
      <c r="AC3703">
        <v>3</v>
      </c>
      <c r="AG3703">
        <v>25.166667</v>
      </c>
      <c r="AH3703">
        <v>45</v>
      </c>
      <c r="AI3703">
        <v>20</v>
      </c>
    </row>
    <row r="3704" spans="1:42" x14ac:dyDescent="0.2">
      <c r="A3704">
        <v>6445158</v>
      </c>
      <c r="D3704">
        <v>2</v>
      </c>
      <c r="E3704">
        <v>2</v>
      </c>
      <c r="F3704">
        <v>4</v>
      </c>
      <c r="G3704">
        <v>5</v>
      </c>
      <c r="H3704">
        <v>1</v>
      </c>
      <c r="I3704">
        <v>2.0833330000000001</v>
      </c>
      <c r="J3704">
        <v>1</v>
      </c>
      <c r="K3704">
        <v>7</v>
      </c>
      <c r="L3704">
        <v>3</v>
      </c>
      <c r="Z3704">
        <v>0.5</v>
      </c>
      <c r="AG3704">
        <v>3.0833329999999997</v>
      </c>
      <c r="AH3704">
        <v>1</v>
      </c>
      <c r="AI3704">
        <v>0.111111</v>
      </c>
      <c r="AK3704">
        <v>4.3333329999999997</v>
      </c>
      <c r="AM3704">
        <v>1.0833330000000001</v>
      </c>
    </row>
    <row r="3705" spans="1:42" x14ac:dyDescent="0.2">
      <c r="A3705">
        <v>6445160</v>
      </c>
      <c r="D3705">
        <v>1</v>
      </c>
      <c r="E3705">
        <v>1</v>
      </c>
      <c r="F3705">
        <v>6</v>
      </c>
      <c r="I3705">
        <v>16.666667</v>
      </c>
      <c r="J3705">
        <v>6</v>
      </c>
      <c r="K3705">
        <v>2</v>
      </c>
      <c r="L3705">
        <v>6</v>
      </c>
      <c r="N3705">
        <v>1</v>
      </c>
      <c r="Q3705">
        <v>5</v>
      </c>
      <c r="V3705">
        <v>1</v>
      </c>
      <c r="Z3705">
        <v>2</v>
      </c>
      <c r="AC3705">
        <v>0.25</v>
      </c>
      <c r="AG3705">
        <v>1.0833330000000001</v>
      </c>
      <c r="AH3705">
        <v>3</v>
      </c>
      <c r="AI3705">
        <v>2</v>
      </c>
    </row>
    <row r="3706" spans="1:42" x14ac:dyDescent="0.2">
      <c r="A3706">
        <v>6445166</v>
      </c>
      <c r="B3706">
        <v>25</v>
      </c>
      <c r="E3706">
        <v>30</v>
      </c>
      <c r="F3706">
        <v>10</v>
      </c>
      <c r="G3706">
        <v>52</v>
      </c>
      <c r="H3706">
        <v>1</v>
      </c>
      <c r="I3706">
        <v>1</v>
      </c>
      <c r="K3706">
        <v>2</v>
      </c>
      <c r="L3706">
        <v>15</v>
      </c>
      <c r="N3706">
        <v>1</v>
      </c>
      <c r="Y3706">
        <v>1</v>
      </c>
      <c r="Z3706">
        <v>1</v>
      </c>
      <c r="AB3706">
        <v>1</v>
      </c>
      <c r="AC3706">
        <v>2</v>
      </c>
      <c r="AG3706">
        <v>15.166667</v>
      </c>
      <c r="AH3706">
        <v>1</v>
      </c>
      <c r="AI3706">
        <v>1</v>
      </c>
      <c r="AK3706">
        <v>2.1666669999999999</v>
      </c>
    </row>
    <row r="3707" spans="1:42" x14ac:dyDescent="0.2">
      <c r="A3707">
        <v>6445168</v>
      </c>
      <c r="B3707">
        <v>0</v>
      </c>
      <c r="C3707">
        <v>-3</v>
      </c>
      <c r="E3707">
        <v>-4</v>
      </c>
      <c r="F3707">
        <v>5</v>
      </c>
      <c r="I3707">
        <v>58.333333000000003</v>
      </c>
      <c r="K3707">
        <v>1</v>
      </c>
      <c r="L3707">
        <v>40</v>
      </c>
      <c r="Y3707">
        <v>1</v>
      </c>
      <c r="Z3707">
        <v>1</v>
      </c>
      <c r="AB3707">
        <v>1</v>
      </c>
      <c r="AH3707">
        <v>0</v>
      </c>
      <c r="AI3707">
        <v>1</v>
      </c>
    </row>
    <row r="3708" spans="1:42" x14ac:dyDescent="0.2">
      <c r="A3708">
        <v>6445171</v>
      </c>
      <c r="D3708">
        <v>1</v>
      </c>
      <c r="G3708">
        <v>2</v>
      </c>
      <c r="AG3708">
        <v>1</v>
      </c>
      <c r="AH3708">
        <v>2</v>
      </c>
      <c r="AI3708">
        <v>4</v>
      </c>
    </row>
    <row r="3709" spans="1:42" x14ac:dyDescent="0.2">
      <c r="A3709">
        <v>6445173</v>
      </c>
      <c r="E3709">
        <v>21</v>
      </c>
      <c r="F3709">
        <v>4</v>
      </c>
      <c r="G3709">
        <v>5.4166670000000003</v>
      </c>
      <c r="H3709">
        <v>2.125</v>
      </c>
      <c r="K3709">
        <v>15</v>
      </c>
      <c r="L3709">
        <v>3</v>
      </c>
      <c r="Z3709">
        <v>5</v>
      </c>
      <c r="AB3709">
        <v>5</v>
      </c>
      <c r="AG3709">
        <v>5.0833329999999997</v>
      </c>
      <c r="AH3709">
        <v>10</v>
      </c>
      <c r="AI3709">
        <v>3</v>
      </c>
      <c r="AJ3709">
        <v>1.0625</v>
      </c>
      <c r="AL3709">
        <v>1</v>
      </c>
      <c r="AN3709">
        <v>6</v>
      </c>
      <c r="AP3709">
        <v>2.25</v>
      </c>
    </row>
    <row r="3710" spans="1:42" x14ac:dyDescent="0.2">
      <c r="A3710">
        <v>6445174</v>
      </c>
      <c r="F3710">
        <v>2</v>
      </c>
      <c r="I3710">
        <v>29.166667</v>
      </c>
      <c r="J3710">
        <v>4</v>
      </c>
      <c r="K3710">
        <v>7</v>
      </c>
      <c r="L3710">
        <v>1</v>
      </c>
      <c r="Z3710">
        <v>1</v>
      </c>
      <c r="AI3710">
        <v>0.111111</v>
      </c>
      <c r="AK3710">
        <v>5.458367</v>
      </c>
      <c r="AM3710">
        <v>4.1700000000000001E-2</v>
      </c>
    </row>
    <row r="3711" spans="1:42" x14ac:dyDescent="0.2">
      <c r="A3711">
        <v>6445177</v>
      </c>
      <c r="C3711">
        <v>4</v>
      </c>
      <c r="E3711">
        <v>4</v>
      </c>
      <c r="F3711">
        <v>6</v>
      </c>
      <c r="G3711">
        <v>4.3333329999999997</v>
      </c>
      <c r="H3711">
        <v>0</v>
      </c>
      <c r="I3711">
        <v>34.416667000000004</v>
      </c>
      <c r="K3711">
        <v>1</v>
      </c>
      <c r="L3711">
        <v>15</v>
      </c>
      <c r="Z3711">
        <v>-1</v>
      </c>
      <c r="AA3711">
        <v>3.375</v>
      </c>
      <c r="AB3711">
        <v>2</v>
      </c>
      <c r="AG3711">
        <v>1</v>
      </c>
      <c r="AH3711">
        <v>1</v>
      </c>
      <c r="AI3711">
        <v>1</v>
      </c>
    </row>
    <row r="3712" spans="1:42" x14ac:dyDescent="0.2">
      <c r="A3712">
        <v>6445179</v>
      </c>
      <c r="D3712">
        <v>2</v>
      </c>
      <c r="J3712">
        <v>2</v>
      </c>
      <c r="L3712">
        <v>5</v>
      </c>
    </row>
    <row r="3713" spans="1:42" x14ac:dyDescent="0.2">
      <c r="A3713">
        <v>6445182</v>
      </c>
      <c r="F3713">
        <v>2</v>
      </c>
      <c r="G3713">
        <v>2.1666660000000002</v>
      </c>
      <c r="I3713">
        <v>2.0833330000000001</v>
      </c>
      <c r="K3713">
        <v>1</v>
      </c>
      <c r="L3713">
        <v>2</v>
      </c>
      <c r="Z3713">
        <v>2.5</v>
      </c>
      <c r="AB3713">
        <v>0.5</v>
      </c>
      <c r="AG3713">
        <v>3</v>
      </c>
      <c r="AM3713">
        <v>8.3400000000000002E-2</v>
      </c>
    </row>
    <row r="3714" spans="1:42" x14ac:dyDescent="0.2">
      <c r="A3714">
        <v>6445188</v>
      </c>
      <c r="B3714">
        <v>8</v>
      </c>
      <c r="C3714">
        <v>1</v>
      </c>
      <c r="F3714">
        <v>4.1667000000000003E-2</v>
      </c>
      <c r="I3714">
        <v>14.583333</v>
      </c>
      <c r="K3714">
        <v>1</v>
      </c>
      <c r="L3714">
        <v>10</v>
      </c>
      <c r="N3714">
        <v>0.25</v>
      </c>
      <c r="V3714">
        <v>3</v>
      </c>
      <c r="AA3714">
        <v>6.25E-2</v>
      </c>
      <c r="AG3714">
        <v>3</v>
      </c>
      <c r="AI3714">
        <v>0.33333299999999999</v>
      </c>
      <c r="AJ3714">
        <v>6.25E-2</v>
      </c>
      <c r="AK3714">
        <v>4.1667000000000003E-2</v>
      </c>
      <c r="AP3714">
        <v>6.25E-2</v>
      </c>
    </row>
    <row r="3715" spans="1:42" x14ac:dyDescent="0.2">
      <c r="A3715">
        <v>6445190</v>
      </c>
      <c r="B3715">
        <v>22</v>
      </c>
      <c r="Z3715">
        <v>0</v>
      </c>
      <c r="AI3715">
        <v>2</v>
      </c>
      <c r="AK3715">
        <v>0.25</v>
      </c>
    </row>
    <row r="3716" spans="1:42" x14ac:dyDescent="0.2">
      <c r="A3716">
        <v>6445191</v>
      </c>
      <c r="B3716">
        <v>2</v>
      </c>
      <c r="D3716">
        <v>2</v>
      </c>
      <c r="G3716">
        <v>2.1666669999999999</v>
      </c>
      <c r="I3716">
        <v>2.0833330000000001</v>
      </c>
      <c r="J3716">
        <v>1</v>
      </c>
      <c r="L3716">
        <v>1</v>
      </c>
      <c r="Z3716">
        <v>1</v>
      </c>
      <c r="AB3716">
        <v>1</v>
      </c>
      <c r="AG3716">
        <v>1</v>
      </c>
    </row>
    <row r="3717" spans="1:42" x14ac:dyDescent="0.2">
      <c r="A3717">
        <v>6445193</v>
      </c>
      <c r="B3717">
        <v>21</v>
      </c>
      <c r="C3717">
        <v>10</v>
      </c>
      <c r="E3717">
        <v>7</v>
      </c>
      <c r="F3717">
        <v>5</v>
      </c>
      <c r="G3717">
        <v>101</v>
      </c>
      <c r="H3717">
        <v>0.5</v>
      </c>
      <c r="I3717">
        <v>2</v>
      </c>
      <c r="J3717">
        <v>0</v>
      </c>
      <c r="K3717">
        <v>6</v>
      </c>
      <c r="Q3717">
        <v>0</v>
      </c>
      <c r="AA3717">
        <v>1.0625</v>
      </c>
      <c r="AB3717">
        <v>1</v>
      </c>
      <c r="AG3717">
        <v>6</v>
      </c>
      <c r="AH3717">
        <v>13</v>
      </c>
      <c r="AI3717">
        <v>2</v>
      </c>
      <c r="AK3717">
        <v>1.0833330000000001</v>
      </c>
    </row>
    <row r="3718" spans="1:42" x14ac:dyDescent="0.2">
      <c r="A3718">
        <v>6445194</v>
      </c>
      <c r="D3718">
        <v>4</v>
      </c>
      <c r="J3718">
        <v>3</v>
      </c>
      <c r="K3718">
        <v>1</v>
      </c>
      <c r="N3718">
        <v>2</v>
      </c>
      <c r="V3718">
        <v>4</v>
      </c>
      <c r="X3718">
        <v>1</v>
      </c>
      <c r="AG3718">
        <v>2.1666669999999999</v>
      </c>
      <c r="AH3718">
        <v>8</v>
      </c>
      <c r="AI3718">
        <v>1</v>
      </c>
      <c r="AK3718">
        <v>2.1666669999999999</v>
      </c>
      <c r="AN3718">
        <v>1</v>
      </c>
    </row>
    <row r="3719" spans="1:42" x14ac:dyDescent="0.2">
      <c r="A3719">
        <v>6445196</v>
      </c>
      <c r="G3719">
        <v>1.0833330000000001</v>
      </c>
      <c r="I3719">
        <v>1</v>
      </c>
      <c r="L3719">
        <v>10</v>
      </c>
    </row>
    <row r="3720" spans="1:42" x14ac:dyDescent="0.2">
      <c r="A3720">
        <v>6445197</v>
      </c>
      <c r="D3720">
        <v>1</v>
      </c>
      <c r="I3720">
        <v>2.0833330000000001</v>
      </c>
      <c r="J3720">
        <v>1</v>
      </c>
      <c r="K3720">
        <v>2</v>
      </c>
      <c r="L3720">
        <v>4</v>
      </c>
      <c r="AB3720">
        <v>1</v>
      </c>
      <c r="AG3720">
        <v>1</v>
      </c>
    </row>
    <row r="3721" spans="1:42" x14ac:dyDescent="0.2">
      <c r="A3721">
        <v>6445200</v>
      </c>
      <c r="G3721">
        <v>5.4166670000000003</v>
      </c>
      <c r="I3721">
        <v>6.25</v>
      </c>
      <c r="L3721">
        <v>5</v>
      </c>
      <c r="Y3721">
        <v>2</v>
      </c>
      <c r="Z3721">
        <v>2</v>
      </c>
      <c r="AB3721">
        <v>2</v>
      </c>
      <c r="AH3721">
        <v>3</v>
      </c>
    </row>
    <row r="3722" spans="1:42" x14ac:dyDescent="0.2">
      <c r="A3722">
        <v>6445201</v>
      </c>
      <c r="G3722">
        <v>10</v>
      </c>
      <c r="I3722">
        <v>2.0833330000000001</v>
      </c>
      <c r="Z3722">
        <v>1</v>
      </c>
      <c r="AH3722">
        <v>4</v>
      </c>
    </row>
    <row r="3723" spans="1:42" x14ac:dyDescent="0.2">
      <c r="A3723">
        <v>6445204</v>
      </c>
      <c r="E3723">
        <v>2</v>
      </c>
      <c r="H3723">
        <v>1</v>
      </c>
      <c r="I3723">
        <v>3.0833330000000001</v>
      </c>
      <c r="J3723">
        <v>4</v>
      </c>
      <c r="K3723">
        <v>4</v>
      </c>
      <c r="L3723">
        <v>2</v>
      </c>
      <c r="V3723">
        <v>1.5</v>
      </c>
      <c r="Z3723">
        <v>3</v>
      </c>
      <c r="AB3723">
        <v>1</v>
      </c>
      <c r="AG3723">
        <v>1.0833330000000001</v>
      </c>
      <c r="AH3723">
        <v>3</v>
      </c>
      <c r="AI3723">
        <v>2</v>
      </c>
      <c r="AN3723">
        <v>0.5</v>
      </c>
    </row>
    <row r="3724" spans="1:42" x14ac:dyDescent="0.2">
      <c r="A3724">
        <v>6445205</v>
      </c>
      <c r="E3724">
        <v>1</v>
      </c>
      <c r="F3724">
        <v>4</v>
      </c>
      <c r="G3724">
        <v>2.1666669999999999</v>
      </c>
      <c r="H3724">
        <v>3.25</v>
      </c>
      <c r="I3724">
        <v>4.1666659999999993</v>
      </c>
      <c r="J3724">
        <v>2</v>
      </c>
      <c r="K3724">
        <v>4</v>
      </c>
      <c r="P3724">
        <v>8</v>
      </c>
      <c r="Q3724">
        <v>14</v>
      </c>
      <c r="V3724">
        <v>6</v>
      </c>
      <c r="X3724">
        <v>6</v>
      </c>
      <c r="Y3724">
        <v>3</v>
      </c>
      <c r="Z3724">
        <v>1</v>
      </c>
      <c r="AB3724">
        <v>2</v>
      </c>
      <c r="AC3724">
        <v>2</v>
      </c>
      <c r="AG3724">
        <v>8.3333000000000004E-2</v>
      </c>
      <c r="AH3724">
        <v>21</v>
      </c>
      <c r="AI3724">
        <v>14</v>
      </c>
      <c r="AL3724">
        <v>1.0833330000000001</v>
      </c>
      <c r="AN3724">
        <v>25</v>
      </c>
      <c r="AP3724">
        <v>3.375</v>
      </c>
    </row>
    <row r="3725" spans="1:42" x14ac:dyDescent="0.2">
      <c r="A3725">
        <v>6445207</v>
      </c>
      <c r="B3725">
        <v>10</v>
      </c>
      <c r="F3725">
        <v>5</v>
      </c>
      <c r="G3725">
        <v>1.0833330000000001</v>
      </c>
      <c r="I3725">
        <v>12.5</v>
      </c>
      <c r="J3725">
        <v>2</v>
      </c>
      <c r="K3725">
        <v>1</v>
      </c>
      <c r="L3725">
        <v>10</v>
      </c>
      <c r="N3725">
        <v>1</v>
      </c>
      <c r="V3725">
        <v>1</v>
      </c>
      <c r="Z3725">
        <v>1</v>
      </c>
      <c r="AC3725">
        <v>1</v>
      </c>
      <c r="AG3725">
        <v>8.3333000000000004E-2</v>
      </c>
      <c r="AI3725">
        <v>2</v>
      </c>
      <c r="AK3725">
        <v>5.4166659999999993</v>
      </c>
    </row>
    <row r="3726" spans="1:42" x14ac:dyDescent="0.2">
      <c r="A3726">
        <v>6445208</v>
      </c>
      <c r="D3726">
        <v>1</v>
      </c>
      <c r="E3726">
        <v>1</v>
      </c>
      <c r="G3726">
        <v>1</v>
      </c>
      <c r="I3726">
        <v>3.0833330000000001</v>
      </c>
      <c r="J3726">
        <v>1</v>
      </c>
      <c r="K3726">
        <v>1</v>
      </c>
      <c r="L3726">
        <v>1</v>
      </c>
      <c r="X3726">
        <v>0.5</v>
      </c>
      <c r="AG3726">
        <v>2</v>
      </c>
      <c r="AH3726">
        <v>1.5</v>
      </c>
      <c r="AI3726">
        <v>1</v>
      </c>
      <c r="AK3726">
        <v>5.4166670000000003</v>
      </c>
      <c r="AM3726">
        <v>3.25</v>
      </c>
    </row>
    <row r="3727" spans="1:42" x14ac:dyDescent="0.2">
      <c r="A3727">
        <v>6445209</v>
      </c>
      <c r="H3727">
        <v>0.5</v>
      </c>
      <c r="I3727">
        <v>1</v>
      </c>
      <c r="K3727">
        <v>1</v>
      </c>
      <c r="L3727">
        <v>1</v>
      </c>
      <c r="U3727">
        <v>0.5</v>
      </c>
      <c r="V3727">
        <v>1</v>
      </c>
      <c r="X3727">
        <v>0.5</v>
      </c>
      <c r="Y3727">
        <v>0.5</v>
      </c>
      <c r="Z3727">
        <v>0.5</v>
      </c>
      <c r="AC3727">
        <v>1</v>
      </c>
      <c r="AI3727">
        <v>3</v>
      </c>
    </row>
    <row r="3728" spans="1:42" x14ac:dyDescent="0.2">
      <c r="A3728">
        <v>6445210</v>
      </c>
      <c r="D3728">
        <v>1</v>
      </c>
      <c r="G3728">
        <v>1</v>
      </c>
      <c r="H3728">
        <v>1.625</v>
      </c>
      <c r="I3728">
        <v>3.5833330000000001</v>
      </c>
      <c r="J3728">
        <v>1</v>
      </c>
      <c r="K3728">
        <v>2</v>
      </c>
      <c r="L3728">
        <v>2</v>
      </c>
      <c r="N3728">
        <v>1</v>
      </c>
      <c r="P3728">
        <v>2</v>
      </c>
      <c r="Q3728">
        <v>2</v>
      </c>
      <c r="U3728">
        <v>1</v>
      </c>
      <c r="V3728">
        <v>6</v>
      </c>
      <c r="X3728">
        <v>1</v>
      </c>
      <c r="Y3728">
        <v>2</v>
      </c>
      <c r="Z3728">
        <v>2</v>
      </c>
      <c r="AA3728">
        <v>1.0625</v>
      </c>
      <c r="AB3728">
        <v>1</v>
      </c>
      <c r="AC3728">
        <v>2</v>
      </c>
      <c r="AD3728">
        <v>1</v>
      </c>
      <c r="AE3728">
        <v>1</v>
      </c>
      <c r="AG3728">
        <v>3</v>
      </c>
      <c r="AH3728">
        <v>2</v>
      </c>
      <c r="AI3728">
        <v>7</v>
      </c>
      <c r="AK3728">
        <v>8.3333000000000004E-2</v>
      </c>
      <c r="AL3728">
        <v>1</v>
      </c>
      <c r="AM3728">
        <v>3.25</v>
      </c>
      <c r="AN3728">
        <v>1</v>
      </c>
      <c r="AO3728">
        <v>1</v>
      </c>
    </row>
    <row r="3729" spans="1:39" x14ac:dyDescent="0.2">
      <c r="A3729">
        <v>6445211</v>
      </c>
      <c r="J3729">
        <v>7</v>
      </c>
      <c r="K3729">
        <v>1</v>
      </c>
      <c r="AI3729">
        <v>3</v>
      </c>
      <c r="AK3729">
        <v>4.1667000000000003E-2</v>
      </c>
      <c r="AM3729">
        <v>1.0833330000000001</v>
      </c>
    </row>
    <row r="3730" spans="1:39" x14ac:dyDescent="0.2">
      <c r="A3730">
        <v>6445213</v>
      </c>
      <c r="B3730">
        <v>2</v>
      </c>
      <c r="E3730">
        <v>15</v>
      </c>
      <c r="G3730">
        <v>2.1666669999999999</v>
      </c>
      <c r="H3730">
        <v>1</v>
      </c>
      <c r="I3730">
        <v>2.0833330000000001</v>
      </c>
      <c r="J3730">
        <v>10</v>
      </c>
      <c r="K3730">
        <v>25</v>
      </c>
      <c r="AG3730">
        <v>3.0833330000000001</v>
      </c>
      <c r="AH3730">
        <v>1</v>
      </c>
      <c r="AI3730">
        <v>5</v>
      </c>
      <c r="AK3730">
        <v>13</v>
      </c>
    </row>
    <row r="3731" spans="1:39" x14ac:dyDescent="0.2">
      <c r="A3731">
        <v>6445219</v>
      </c>
      <c r="C3731">
        <v>3</v>
      </c>
      <c r="D3731">
        <v>4</v>
      </c>
      <c r="E3731">
        <v>2</v>
      </c>
      <c r="F3731">
        <v>1</v>
      </c>
      <c r="H3731">
        <v>2.25</v>
      </c>
      <c r="I3731">
        <v>0</v>
      </c>
      <c r="J3731">
        <v>4</v>
      </c>
      <c r="K3731">
        <v>4</v>
      </c>
      <c r="L3731">
        <v>3</v>
      </c>
      <c r="N3731">
        <v>2</v>
      </c>
      <c r="O3731">
        <v>1</v>
      </c>
      <c r="P3731">
        <v>1</v>
      </c>
      <c r="U3731">
        <v>2</v>
      </c>
      <c r="V3731">
        <v>3</v>
      </c>
      <c r="Y3731">
        <v>0</v>
      </c>
      <c r="Z3731">
        <v>1</v>
      </c>
      <c r="AB3731">
        <v>1</v>
      </c>
      <c r="AC3731">
        <v>1</v>
      </c>
      <c r="AG3731">
        <v>2</v>
      </c>
      <c r="AH3731">
        <v>0</v>
      </c>
      <c r="AI3731">
        <v>2</v>
      </c>
      <c r="AK3731">
        <v>2.1666669999999999</v>
      </c>
      <c r="AL3731">
        <v>2</v>
      </c>
    </row>
    <row r="3732" spans="1:39" x14ac:dyDescent="0.2">
      <c r="A3732">
        <v>6445223</v>
      </c>
      <c r="C3732">
        <v>3</v>
      </c>
      <c r="I3732">
        <v>2.0833330000000001</v>
      </c>
      <c r="L3732">
        <v>1</v>
      </c>
      <c r="AK3732">
        <v>5.4166670000000003</v>
      </c>
    </row>
    <row r="3733" spans="1:39" x14ac:dyDescent="0.2">
      <c r="A3733">
        <v>6445230</v>
      </c>
      <c r="G3733">
        <v>1.0833330000000001</v>
      </c>
      <c r="K3733">
        <v>1</v>
      </c>
      <c r="L3733">
        <v>1</v>
      </c>
      <c r="N3733">
        <v>0.25</v>
      </c>
      <c r="Z3733">
        <v>2</v>
      </c>
      <c r="AB3733">
        <v>2</v>
      </c>
    </row>
    <row r="3734" spans="1:39" x14ac:dyDescent="0.2">
      <c r="A3734">
        <v>6445231</v>
      </c>
      <c r="I3734">
        <v>2.0833330000000001</v>
      </c>
      <c r="J3734">
        <v>4</v>
      </c>
      <c r="AG3734">
        <v>1</v>
      </c>
      <c r="AH3734">
        <v>1</v>
      </c>
      <c r="AI3734">
        <v>1</v>
      </c>
      <c r="AK3734">
        <v>1.0833330000000001</v>
      </c>
    </row>
    <row r="3735" spans="1:39" x14ac:dyDescent="0.2">
      <c r="A3735">
        <v>6445232</v>
      </c>
      <c r="B3735">
        <v>1</v>
      </c>
      <c r="C3735">
        <v>1</v>
      </c>
      <c r="E3735">
        <v>5</v>
      </c>
      <c r="G3735">
        <v>17.333333</v>
      </c>
      <c r="I3735">
        <v>22.916667</v>
      </c>
      <c r="L3735">
        <v>15</v>
      </c>
      <c r="AI3735">
        <v>1</v>
      </c>
    </row>
    <row r="3736" spans="1:39" x14ac:dyDescent="0.2">
      <c r="A3736">
        <v>6445235</v>
      </c>
      <c r="H3736">
        <v>0.5</v>
      </c>
      <c r="I3736">
        <v>2.0833330000000001</v>
      </c>
      <c r="K3736">
        <v>3</v>
      </c>
      <c r="L3736">
        <v>2</v>
      </c>
      <c r="Y3736">
        <v>0.5</v>
      </c>
      <c r="AB3736">
        <v>2</v>
      </c>
      <c r="AG3736">
        <v>2</v>
      </c>
      <c r="AM3736">
        <v>2.1666669999999999</v>
      </c>
    </row>
    <row r="3737" spans="1:39" x14ac:dyDescent="0.2">
      <c r="A3737">
        <v>6445236</v>
      </c>
      <c r="B3737">
        <v>1</v>
      </c>
      <c r="D3737">
        <v>1</v>
      </c>
      <c r="E3737">
        <v>5</v>
      </c>
      <c r="F3737">
        <v>4</v>
      </c>
      <c r="G3737">
        <v>2</v>
      </c>
      <c r="H3737">
        <v>0.5</v>
      </c>
      <c r="I3737">
        <v>2.0833330000000001</v>
      </c>
      <c r="J3737">
        <v>1</v>
      </c>
      <c r="K3737">
        <v>2</v>
      </c>
      <c r="Z3737">
        <v>0.5</v>
      </c>
      <c r="AB3737">
        <v>0.5</v>
      </c>
      <c r="AG3737">
        <v>1</v>
      </c>
      <c r="AH3737">
        <v>1</v>
      </c>
      <c r="AI3737">
        <v>1</v>
      </c>
      <c r="AK3737">
        <v>3.25</v>
      </c>
    </row>
    <row r="3738" spans="1:39" x14ac:dyDescent="0.2">
      <c r="A3738">
        <v>6445238</v>
      </c>
      <c r="D3738">
        <v>1</v>
      </c>
      <c r="I3738">
        <v>2.0833330000000001</v>
      </c>
      <c r="J3738">
        <v>2</v>
      </c>
      <c r="K3738">
        <v>0.25</v>
      </c>
      <c r="L3738">
        <v>2</v>
      </c>
      <c r="AM3738">
        <v>0.25</v>
      </c>
    </row>
    <row r="3739" spans="1:39" x14ac:dyDescent="0.2">
      <c r="A3739">
        <v>6445240</v>
      </c>
      <c r="B3739">
        <v>3</v>
      </c>
      <c r="C3739">
        <v>1</v>
      </c>
      <c r="D3739">
        <v>2</v>
      </c>
      <c r="F3739">
        <v>1</v>
      </c>
      <c r="G3739">
        <v>1.0833330000000001</v>
      </c>
      <c r="I3739">
        <v>4.1666659999999993</v>
      </c>
      <c r="J3739">
        <v>1</v>
      </c>
      <c r="K3739">
        <v>1</v>
      </c>
      <c r="AG3739">
        <v>1</v>
      </c>
    </row>
    <row r="3740" spans="1:39" x14ac:dyDescent="0.2">
      <c r="A3740">
        <v>6445241</v>
      </c>
      <c r="B3740">
        <v>6.25E-2</v>
      </c>
      <c r="F3740">
        <v>1</v>
      </c>
      <c r="G3740">
        <v>2.25</v>
      </c>
      <c r="K3740">
        <v>4.1667000000000003E-2</v>
      </c>
      <c r="AK3740">
        <v>91</v>
      </c>
    </row>
    <row r="3741" spans="1:39" x14ac:dyDescent="0.2">
      <c r="A3741">
        <v>6445244</v>
      </c>
      <c r="E3741">
        <v>24</v>
      </c>
      <c r="F3741">
        <v>10</v>
      </c>
      <c r="G3741">
        <v>25</v>
      </c>
      <c r="I3741">
        <v>10.416667</v>
      </c>
      <c r="K3741">
        <v>5</v>
      </c>
      <c r="L3741">
        <v>10</v>
      </c>
      <c r="N3741">
        <v>1</v>
      </c>
      <c r="Z3741">
        <v>3</v>
      </c>
      <c r="AA3741">
        <v>2.125</v>
      </c>
      <c r="AB3741">
        <v>8</v>
      </c>
      <c r="AG3741">
        <v>25</v>
      </c>
      <c r="AK3741">
        <v>39</v>
      </c>
    </row>
    <row r="3742" spans="1:39" x14ac:dyDescent="0.2">
      <c r="A3742">
        <v>6445245</v>
      </c>
      <c r="B3742">
        <v>65</v>
      </c>
      <c r="C3742">
        <v>50</v>
      </c>
      <c r="D3742">
        <v>65</v>
      </c>
      <c r="E3742">
        <v>100</v>
      </c>
      <c r="F3742">
        <v>170</v>
      </c>
      <c r="G3742">
        <v>-1</v>
      </c>
      <c r="I3742">
        <v>847.91666699999996</v>
      </c>
      <c r="J3742">
        <v>366</v>
      </c>
      <c r="K3742">
        <v>70</v>
      </c>
      <c r="L3742">
        <v>370</v>
      </c>
      <c r="Q3742">
        <v>2</v>
      </c>
      <c r="V3742">
        <v>1</v>
      </c>
      <c r="Z3742">
        <v>35</v>
      </c>
      <c r="AA3742">
        <v>17</v>
      </c>
      <c r="AB3742">
        <v>40</v>
      </c>
      <c r="AC3742">
        <v>0</v>
      </c>
      <c r="AG3742">
        <v>45</v>
      </c>
      <c r="AH3742">
        <v>25</v>
      </c>
      <c r="AI3742">
        <v>76</v>
      </c>
    </row>
    <row r="3743" spans="1:39" x14ac:dyDescent="0.2">
      <c r="A3743">
        <v>6445250</v>
      </c>
      <c r="C3743">
        <v>7</v>
      </c>
      <c r="D3743">
        <v>1</v>
      </c>
      <c r="E3743">
        <v>1</v>
      </c>
      <c r="H3743">
        <v>2.125</v>
      </c>
      <c r="I3743">
        <v>58.333333000000003</v>
      </c>
      <c r="J3743">
        <v>7</v>
      </c>
      <c r="K3743">
        <v>8</v>
      </c>
      <c r="L3743">
        <v>2</v>
      </c>
      <c r="AG3743">
        <v>8.0833329999999997</v>
      </c>
      <c r="AH3743">
        <v>33</v>
      </c>
      <c r="AI3743">
        <v>35</v>
      </c>
    </row>
    <row r="3744" spans="1:39" x14ac:dyDescent="0.2">
      <c r="A3744">
        <v>6445252</v>
      </c>
      <c r="F3744">
        <v>5</v>
      </c>
      <c r="G3744">
        <v>26.083333</v>
      </c>
      <c r="H3744">
        <v>13</v>
      </c>
      <c r="I3744">
        <v>2.0833330000000001</v>
      </c>
      <c r="K3744">
        <v>6</v>
      </c>
      <c r="N3744">
        <v>5</v>
      </c>
      <c r="V3744">
        <v>8</v>
      </c>
      <c r="Z3744">
        <v>66</v>
      </c>
      <c r="AC3744">
        <v>35</v>
      </c>
      <c r="AG3744">
        <v>11.25</v>
      </c>
      <c r="AH3744">
        <v>11</v>
      </c>
      <c r="AI3744">
        <v>10</v>
      </c>
    </row>
    <row r="3745" spans="1:41" x14ac:dyDescent="0.2">
      <c r="A3745">
        <v>6445254</v>
      </c>
      <c r="D3745">
        <v>1</v>
      </c>
      <c r="G3745">
        <v>5.4166670000000003</v>
      </c>
      <c r="I3745">
        <v>7.25</v>
      </c>
      <c r="J3745">
        <v>1</v>
      </c>
      <c r="K3745">
        <v>1</v>
      </c>
      <c r="L3745">
        <v>2</v>
      </c>
      <c r="Y3745">
        <v>2</v>
      </c>
      <c r="Z3745">
        <v>1</v>
      </c>
      <c r="AA3745">
        <v>1.0625</v>
      </c>
      <c r="AB3745">
        <v>1</v>
      </c>
      <c r="AH3745">
        <v>1</v>
      </c>
    </row>
    <row r="3746" spans="1:41" x14ac:dyDescent="0.2">
      <c r="A3746">
        <v>6445257</v>
      </c>
      <c r="D3746">
        <v>1</v>
      </c>
      <c r="F3746">
        <v>2</v>
      </c>
      <c r="G3746">
        <v>1.0833330000000001</v>
      </c>
      <c r="I3746">
        <v>3.0833330000000001</v>
      </c>
      <c r="J3746">
        <v>1</v>
      </c>
      <c r="K3746">
        <v>1</v>
      </c>
      <c r="Y3746">
        <v>1</v>
      </c>
      <c r="Z3746">
        <v>1</v>
      </c>
      <c r="AH3746">
        <v>1.5</v>
      </c>
    </row>
    <row r="3747" spans="1:41" x14ac:dyDescent="0.2">
      <c r="A3747">
        <v>6445258</v>
      </c>
      <c r="B3747">
        <v>2</v>
      </c>
      <c r="C3747">
        <v>14</v>
      </c>
      <c r="D3747">
        <v>1</v>
      </c>
      <c r="E3747">
        <v>1</v>
      </c>
      <c r="G3747">
        <v>19.416667</v>
      </c>
      <c r="I3747">
        <v>96.916667000000004</v>
      </c>
      <c r="J3747">
        <v>19</v>
      </c>
      <c r="K3747">
        <v>1</v>
      </c>
      <c r="L3747">
        <v>17</v>
      </c>
      <c r="Z3747">
        <v>-2</v>
      </c>
      <c r="AB3747">
        <v>1</v>
      </c>
      <c r="AG3747">
        <v>11</v>
      </c>
      <c r="AI3747">
        <v>0</v>
      </c>
      <c r="AK3747">
        <v>12.5</v>
      </c>
      <c r="AM3747">
        <v>1.0833330000000001</v>
      </c>
    </row>
    <row r="3748" spans="1:41" x14ac:dyDescent="0.2">
      <c r="A3748">
        <v>6445259</v>
      </c>
      <c r="C3748">
        <v>15</v>
      </c>
      <c r="D3748">
        <v>5</v>
      </c>
      <c r="E3748">
        <v>6</v>
      </c>
      <c r="F3748">
        <v>5</v>
      </c>
      <c r="G3748">
        <v>28</v>
      </c>
      <c r="I3748">
        <v>154.16666700000002</v>
      </c>
      <c r="J3748">
        <v>5</v>
      </c>
      <c r="K3748">
        <v>10</v>
      </c>
      <c r="L3748">
        <v>38</v>
      </c>
      <c r="N3748">
        <v>4</v>
      </c>
      <c r="Q3748">
        <v>1</v>
      </c>
      <c r="V3748">
        <v>0</v>
      </c>
      <c r="X3748">
        <v>2</v>
      </c>
      <c r="Z3748">
        <v>5</v>
      </c>
      <c r="AG3748">
        <v>0.33333299999999999</v>
      </c>
      <c r="AH3748">
        <v>11</v>
      </c>
      <c r="AK3748">
        <v>26</v>
      </c>
      <c r="AN3748">
        <v>2</v>
      </c>
    </row>
    <row r="3749" spans="1:41" x14ac:dyDescent="0.2">
      <c r="A3749">
        <v>6445260</v>
      </c>
      <c r="B3749">
        <v>87</v>
      </c>
      <c r="C3749">
        <v>30</v>
      </c>
      <c r="D3749">
        <v>35</v>
      </c>
      <c r="F3749">
        <v>25</v>
      </c>
      <c r="G3749">
        <v>52</v>
      </c>
      <c r="I3749">
        <v>175</v>
      </c>
      <c r="J3749">
        <v>30</v>
      </c>
      <c r="K3749">
        <v>5</v>
      </c>
      <c r="L3749">
        <v>75</v>
      </c>
      <c r="N3749">
        <v>6</v>
      </c>
      <c r="P3749">
        <v>4</v>
      </c>
      <c r="X3749">
        <v>5</v>
      </c>
      <c r="Z3749">
        <v>5</v>
      </c>
      <c r="AB3749">
        <v>5</v>
      </c>
      <c r="AC3749">
        <v>5</v>
      </c>
      <c r="AG3749">
        <v>35.5</v>
      </c>
      <c r="AH3749">
        <v>15</v>
      </c>
      <c r="AI3749">
        <v>1</v>
      </c>
      <c r="AK3749">
        <v>65</v>
      </c>
    </row>
    <row r="3750" spans="1:41" x14ac:dyDescent="0.2">
      <c r="A3750">
        <v>6445261</v>
      </c>
      <c r="B3750">
        <v>2</v>
      </c>
      <c r="E3750">
        <v>1</v>
      </c>
      <c r="G3750">
        <v>10.083333</v>
      </c>
      <c r="I3750">
        <v>4.1666670000000003</v>
      </c>
      <c r="K3750">
        <v>1</v>
      </c>
      <c r="L3750">
        <v>9</v>
      </c>
      <c r="AC3750">
        <v>1</v>
      </c>
      <c r="AK3750">
        <v>15.166667</v>
      </c>
      <c r="AM3750">
        <v>13</v>
      </c>
    </row>
    <row r="3751" spans="1:41" x14ac:dyDescent="0.2">
      <c r="A3751">
        <v>6445263</v>
      </c>
      <c r="C3751">
        <v>5</v>
      </c>
      <c r="D3751">
        <v>0</v>
      </c>
      <c r="E3751">
        <v>-3</v>
      </c>
      <c r="F3751">
        <v>6</v>
      </c>
      <c r="G3751">
        <v>13</v>
      </c>
      <c r="I3751">
        <v>4.1666659999999993</v>
      </c>
      <c r="J3751">
        <v>4</v>
      </c>
      <c r="K3751">
        <v>14</v>
      </c>
      <c r="V3751">
        <v>0.5</v>
      </c>
      <c r="Y3751">
        <v>1</v>
      </c>
      <c r="Z3751">
        <v>1</v>
      </c>
      <c r="AB3751">
        <v>1</v>
      </c>
      <c r="AE3751">
        <v>2</v>
      </c>
      <c r="AG3751">
        <v>0</v>
      </c>
      <c r="AH3751">
        <v>3</v>
      </c>
      <c r="AI3751">
        <v>8</v>
      </c>
      <c r="AK3751">
        <v>2.1666669999999999</v>
      </c>
    </row>
    <row r="3752" spans="1:41" x14ac:dyDescent="0.2">
      <c r="A3752">
        <v>6445266</v>
      </c>
      <c r="C3752">
        <v>10</v>
      </c>
      <c r="E3752">
        <v>1</v>
      </c>
      <c r="J3752">
        <v>5</v>
      </c>
      <c r="K3752">
        <v>1</v>
      </c>
      <c r="V3752">
        <v>2</v>
      </c>
      <c r="AG3752">
        <v>2</v>
      </c>
    </row>
    <row r="3753" spans="1:41" x14ac:dyDescent="0.2">
      <c r="A3753">
        <v>6445268</v>
      </c>
      <c r="D3753">
        <v>1</v>
      </c>
      <c r="E3753">
        <v>1</v>
      </c>
      <c r="F3753">
        <v>1</v>
      </c>
      <c r="G3753">
        <v>1.0833330000000001</v>
      </c>
      <c r="I3753">
        <v>4.1666670000000003</v>
      </c>
      <c r="L3753">
        <v>2</v>
      </c>
      <c r="V3753">
        <v>1.5</v>
      </c>
      <c r="X3753">
        <v>0.5</v>
      </c>
      <c r="Z3753">
        <v>1</v>
      </c>
      <c r="AB3753">
        <v>0.5</v>
      </c>
      <c r="AC3753">
        <v>1</v>
      </c>
      <c r="AH3753">
        <v>4</v>
      </c>
    </row>
    <row r="3754" spans="1:41" x14ac:dyDescent="0.2">
      <c r="A3754">
        <v>6445271</v>
      </c>
      <c r="B3754">
        <v>139</v>
      </c>
      <c r="C3754">
        <v>65</v>
      </c>
      <c r="D3754">
        <v>5</v>
      </c>
      <c r="E3754">
        <v>50</v>
      </c>
      <c r="F3754">
        <v>35</v>
      </c>
      <c r="G3754">
        <v>147.66666699999999</v>
      </c>
      <c r="I3754">
        <v>190.58333300000001</v>
      </c>
      <c r="J3754">
        <v>31</v>
      </c>
      <c r="K3754">
        <v>15</v>
      </c>
      <c r="L3754">
        <v>25</v>
      </c>
      <c r="N3754">
        <v>4</v>
      </c>
      <c r="Q3754">
        <v>8</v>
      </c>
      <c r="U3754">
        <v>3</v>
      </c>
      <c r="V3754">
        <v>27</v>
      </c>
      <c r="X3754">
        <v>11</v>
      </c>
      <c r="Y3754">
        <v>1</v>
      </c>
      <c r="Z3754">
        <v>15</v>
      </c>
      <c r="AA3754">
        <v>5.3125</v>
      </c>
      <c r="AB3754">
        <v>10</v>
      </c>
      <c r="AC3754">
        <v>2</v>
      </c>
      <c r="AD3754">
        <v>2</v>
      </c>
      <c r="AG3754">
        <v>40.333332999999996</v>
      </c>
      <c r="AH3754">
        <v>41</v>
      </c>
      <c r="AI3754">
        <v>40</v>
      </c>
      <c r="AK3754">
        <v>104</v>
      </c>
      <c r="AM3754">
        <v>13</v>
      </c>
      <c r="AN3754">
        <v>5</v>
      </c>
      <c r="AO3754">
        <v>25</v>
      </c>
    </row>
    <row r="3755" spans="1:41" x14ac:dyDescent="0.2">
      <c r="A3755">
        <v>6445272</v>
      </c>
      <c r="B3755">
        <v>1</v>
      </c>
      <c r="E3755">
        <v>1</v>
      </c>
      <c r="G3755">
        <v>1</v>
      </c>
      <c r="H3755">
        <v>1</v>
      </c>
      <c r="I3755">
        <v>8.3333329999999997</v>
      </c>
      <c r="J3755">
        <v>2</v>
      </c>
      <c r="K3755">
        <v>2</v>
      </c>
      <c r="Y3755">
        <v>0.5</v>
      </c>
      <c r="Z3755">
        <v>1</v>
      </c>
      <c r="AG3755">
        <v>4.0833329999999997</v>
      </c>
      <c r="AK3755">
        <v>1.0833330000000001</v>
      </c>
    </row>
    <row r="3756" spans="1:41" x14ac:dyDescent="0.2">
      <c r="A3756">
        <v>6445274</v>
      </c>
      <c r="B3756">
        <v>2</v>
      </c>
      <c r="F3756">
        <v>1</v>
      </c>
      <c r="G3756">
        <v>3.1666660000000002</v>
      </c>
      <c r="I3756">
        <v>6.25</v>
      </c>
      <c r="K3756">
        <v>1</v>
      </c>
      <c r="L3756">
        <v>3</v>
      </c>
      <c r="Y3756">
        <v>0.5</v>
      </c>
      <c r="Z3756">
        <v>1</v>
      </c>
      <c r="AB3756">
        <v>4</v>
      </c>
      <c r="AC3756">
        <v>0.25</v>
      </c>
      <c r="AH3756">
        <v>1</v>
      </c>
      <c r="AI3756">
        <v>1</v>
      </c>
    </row>
    <row r="3757" spans="1:41" x14ac:dyDescent="0.2">
      <c r="A3757">
        <v>6445275</v>
      </c>
      <c r="D3757">
        <v>5</v>
      </c>
      <c r="E3757">
        <v>23</v>
      </c>
      <c r="F3757">
        <v>10</v>
      </c>
      <c r="G3757">
        <v>21.25</v>
      </c>
      <c r="I3757">
        <v>16.666667</v>
      </c>
      <c r="J3757">
        <v>7</v>
      </c>
      <c r="K3757">
        <v>8</v>
      </c>
      <c r="L3757">
        <v>5</v>
      </c>
      <c r="N3757">
        <v>0.5</v>
      </c>
      <c r="Y3757">
        <v>5</v>
      </c>
      <c r="Z3757">
        <v>5</v>
      </c>
      <c r="AB3757">
        <v>5</v>
      </c>
      <c r="AG3757">
        <v>8</v>
      </c>
      <c r="AH3757">
        <v>3</v>
      </c>
      <c r="AK3757">
        <v>26</v>
      </c>
    </row>
    <row r="3758" spans="1:41" x14ac:dyDescent="0.2">
      <c r="A3758">
        <v>6445276</v>
      </c>
      <c r="H3758">
        <v>3.375</v>
      </c>
      <c r="J3758">
        <v>1</v>
      </c>
      <c r="K3758">
        <v>1</v>
      </c>
      <c r="Y3758">
        <v>1</v>
      </c>
      <c r="Z3758">
        <v>1</v>
      </c>
      <c r="AG3758">
        <v>2</v>
      </c>
      <c r="AI3758">
        <v>0.111111</v>
      </c>
      <c r="AK3758">
        <v>4.1667000000000003E-2</v>
      </c>
      <c r="AM3758">
        <v>4.1667000000000003E-2</v>
      </c>
    </row>
    <row r="3759" spans="1:41" x14ac:dyDescent="0.2">
      <c r="A3759">
        <v>6445277</v>
      </c>
      <c r="D3759">
        <v>3</v>
      </c>
      <c r="E3759">
        <v>1</v>
      </c>
      <c r="G3759">
        <v>1</v>
      </c>
      <c r="I3759">
        <v>10.416667</v>
      </c>
      <c r="J3759">
        <v>6</v>
      </c>
      <c r="K3759">
        <v>1</v>
      </c>
      <c r="L3759">
        <v>5</v>
      </c>
      <c r="X3759">
        <v>1</v>
      </c>
      <c r="AG3759">
        <v>5</v>
      </c>
      <c r="AH3759">
        <v>3</v>
      </c>
      <c r="AJ3759">
        <v>5.3125</v>
      </c>
      <c r="AK3759">
        <v>5.4166670000000003</v>
      </c>
      <c r="AM3759">
        <v>1.0833330000000001</v>
      </c>
      <c r="AN3759">
        <v>1</v>
      </c>
    </row>
    <row r="3760" spans="1:41" x14ac:dyDescent="0.2">
      <c r="A3760">
        <v>6445278</v>
      </c>
      <c r="G3760">
        <v>13</v>
      </c>
      <c r="J3760">
        <v>1</v>
      </c>
      <c r="K3760">
        <v>1</v>
      </c>
      <c r="L3760">
        <v>2</v>
      </c>
      <c r="Z3760">
        <v>1</v>
      </c>
      <c r="AB3760">
        <v>1</v>
      </c>
      <c r="AC3760">
        <v>0.25</v>
      </c>
      <c r="AI3760">
        <v>2</v>
      </c>
    </row>
    <row r="3761" spans="1:42" x14ac:dyDescent="0.2">
      <c r="A3761">
        <v>6445279</v>
      </c>
      <c r="B3761">
        <v>2</v>
      </c>
      <c r="K3761">
        <v>1</v>
      </c>
      <c r="L3761">
        <v>1</v>
      </c>
      <c r="AG3761">
        <v>0.5</v>
      </c>
      <c r="AI3761">
        <v>0.111111</v>
      </c>
      <c r="AK3761">
        <v>3.25</v>
      </c>
    </row>
    <row r="3762" spans="1:42" x14ac:dyDescent="0.2">
      <c r="A3762">
        <v>6445280</v>
      </c>
      <c r="E3762">
        <v>1</v>
      </c>
      <c r="F3762">
        <v>5</v>
      </c>
      <c r="H3762">
        <v>1</v>
      </c>
      <c r="I3762">
        <v>16.666667</v>
      </c>
      <c r="J3762">
        <v>4</v>
      </c>
      <c r="K3762">
        <v>5</v>
      </c>
      <c r="L3762">
        <v>5</v>
      </c>
      <c r="N3762">
        <v>1</v>
      </c>
      <c r="Q3762">
        <v>1</v>
      </c>
      <c r="V3762">
        <v>1</v>
      </c>
      <c r="Z3762">
        <v>4</v>
      </c>
      <c r="AG3762">
        <v>1.1666669999999999</v>
      </c>
      <c r="AH3762">
        <v>1</v>
      </c>
      <c r="AK3762">
        <v>1.0833330000000001</v>
      </c>
    </row>
    <row r="3763" spans="1:42" x14ac:dyDescent="0.2">
      <c r="A3763">
        <v>6445281</v>
      </c>
      <c r="J3763">
        <v>5</v>
      </c>
      <c r="L3763">
        <v>10</v>
      </c>
      <c r="Z3763">
        <v>1</v>
      </c>
      <c r="AG3763">
        <v>3</v>
      </c>
      <c r="AH3763">
        <v>2</v>
      </c>
      <c r="AI3763">
        <v>3</v>
      </c>
    </row>
    <row r="3764" spans="1:42" x14ac:dyDescent="0.2">
      <c r="A3764">
        <v>6445282</v>
      </c>
      <c r="B3764">
        <v>3</v>
      </c>
      <c r="E3764">
        <v>0</v>
      </c>
      <c r="F3764">
        <v>3</v>
      </c>
      <c r="G3764">
        <v>5.4166670000000003</v>
      </c>
      <c r="I3764">
        <v>5.1666670000000003</v>
      </c>
      <c r="J3764">
        <v>1</v>
      </c>
      <c r="K3764">
        <v>4</v>
      </c>
      <c r="L3764">
        <v>3</v>
      </c>
      <c r="Z3764">
        <v>1.5</v>
      </c>
      <c r="AB3764">
        <v>1</v>
      </c>
      <c r="AG3764">
        <v>1</v>
      </c>
      <c r="AH3764">
        <v>0.25</v>
      </c>
      <c r="AL3764">
        <v>0.5</v>
      </c>
      <c r="AO3764">
        <v>0.25</v>
      </c>
      <c r="AP3764">
        <v>1.125</v>
      </c>
    </row>
    <row r="3765" spans="1:42" x14ac:dyDescent="0.2">
      <c r="A3765">
        <v>6445286</v>
      </c>
      <c r="D3765">
        <v>2</v>
      </c>
      <c r="E3765">
        <v>5</v>
      </c>
      <c r="F3765">
        <v>4</v>
      </c>
      <c r="H3765">
        <v>2</v>
      </c>
      <c r="I3765">
        <v>4.1666659999999993</v>
      </c>
      <c r="J3765">
        <v>2</v>
      </c>
      <c r="K3765">
        <v>1</v>
      </c>
      <c r="L3765">
        <v>1</v>
      </c>
      <c r="V3765">
        <v>0.5</v>
      </c>
      <c r="Y3765">
        <v>0.5</v>
      </c>
      <c r="Z3765">
        <v>0.5</v>
      </c>
      <c r="AG3765">
        <v>1.1666669999999999</v>
      </c>
      <c r="AH3765">
        <v>1.5</v>
      </c>
      <c r="AN3765">
        <v>0.5</v>
      </c>
    </row>
    <row r="3766" spans="1:42" x14ac:dyDescent="0.2">
      <c r="A3766">
        <v>6445287</v>
      </c>
      <c r="B3766">
        <v>2</v>
      </c>
      <c r="E3766">
        <v>1</v>
      </c>
      <c r="F3766">
        <v>2</v>
      </c>
      <c r="G3766">
        <v>2.1666669999999999</v>
      </c>
      <c r="I3766">
        <v>1</v>
      </c>
      <c r="K3766">
        <v>3</v>
      </c>
      <c r="L3766">
        <v>1</v>
      </c>
      <c r="X3766">
        <v>1</v>
      </c>
      <c r="AG3766">
        <v>2</v>
      </c>
      <c r="AH3766">
        <v>1</v>
      </c>
      <c r="AI3766">
        <v>1</v>
      </c>
      <c r="AK3766">
        <v>4.3333340000000007</v>
      </c>
      <c r="AN3766">
        <v>2</v>
      </c>
    </row>
    <row r="3767" spans="1:42" x14ac:dyDescent="0.2">
      <c r="A3767">
        <v>6445288</v>
      </c>
      <c r="E3767">
        <v>1</v>
      </c>
      <c r="G3767">
        <v>1.0833330000000001</v>
      </c>
      <c r="I3767">
        <v>3.0833330000000001</v>
      </c>
      <c r="J3767">
        <v>1</v>
      </c>
      <c r="K3767">
        <v>2</v>
      </c>
      <c r="X3767">
        <v>0.5</v>
      </c>
      <c r="AC3767">
        <v>0.25</v>
      </c>
      <c r="AG3767">
        <v>2</v>
      </c>
      <c r="AH3767">
        <v>1</v>
      </c>
      <c r="AI3767">
        <v>1</v>
      </c>
      <c r="AK3767">
        <v>1.0833330000000001</v>
      </c>
    </row>
    <row r="3768" spans="1:42" x14ac:dyDescent="0.2">
      <c r="A3768">
        <v>6445292</v>
      </c>
      <c r="I3768">
        <v>50</v>
      </c>
      <c r="L3768">
        <v>20</v>
      </c>
      <c r="Z3768">
        <v>1</v>
      </c>
      <c r="AB3768">
        <v>1</v>
      </c>
    </row>
    <row r="3769" spans="1:42" x14ac:dyDescent="0.2">
      <c r="A3769">
        <v>6445293</v>
      </c>
      <c r="G3769">
        <v>1.0833330000000001</v>
      </c>
      <c r="J3769">
        <v>1</v>
      </c>
      <c r="K3769">
        <v>1</v>
      </c>
      <c r="L3769">
        <v>1</v>
      </c>
      <c r="AG3769">
        <v>3</v>
      </c>
      <c r="AH3769">
        <v>1</v>
      </c>
      <c r="AI3769">
        <v>3</v>
      </c>
      <c r="AK3769">
        <v>2.1666669999999999</v>
      </c>
    </row>
    <row r="3770" spans="1:42" x14ac:dyDescent="0.2">
      <c r="A3770">
        <v>6445294</v>
      </c>
      <c r="C3770">
        <v>1</v>
      </c>
      <c r="J3770">
        <v>1</v>
      </c>
      <c r="K3770">
        <v>1</v>
      </c>
      <c r="AC3770">
        <v>25</v>
      </c>
    </row>
    <row r="3771" spans="1:42" x14ac:dyDescent="0.2">
      <c r="A3771">
        <v>6445295</v>
      </c>
      <c r="C3771">
        <v>1</v>
      </c>
      <c r="J3771">
        <v>1</v>
      </c>
      <c r="Q3771">
        <v>1</v>
      </c>
      <c r="AD3771">
        <v>1</v>
      </c>
    </row>
    <row r="3772" spans="1:42" x14ac:dyDescent="0.2">
      <c r="A3772">
        <v>6445296</v>
      </c>
      <c r="AP3772">
        <v>0</v>
      </c>
    </row>
    <row r="3773" spans="1:42" x14ac:dyDescent="0.2">
      <c r="A3773">
        <v>6445297</v>
      </c>
      <c r="C3773">
        <v>1</v>
      </c>
      <c r="I3773">
        <v>2.0833330000000001</v>
      </c>
      <c r="J3773">
        <v>1</v>
      </c>
      <c r="Z3773">
        <v>1</v>
      </c>
      <c r="AK3773">
        <v>2.1666669999999999</v>
      </c>
    </row>
    <row r="3774" spans="1:42" x14ac:dyDescent="0.2">
      <c r="A3774">
        <v>6445298</v>
      </c>
      <c r="D3774">
        <v>1</v>
      </c>
      <c r="G3774">
        <v>1.0833330000000001</v>
      </c>
      <c r="I3774">
        <v>2.0833330000000001</v>
      </c>
      <c r="J3774">
        <v>1</v>
      </c>
      <c r="K3774">
        <v>1</v>
      </c>
      <c r="L3774">
        <v>1</v>
      </c>
      <c r="Z3774">
        <v>1</v>
      </c>
      <c r="AB3774">
        <v>1</v>
      </c>
      <c r="AG3774">
        <v>1</v>
      </c>
    </row>
    <row r="3775" spans="1:42" x14ac:dyDescent="0.2">
      <c r="A3775">
        <v>6445299</v>
      </c>
      <c r="B3775">
        <v>1</v>
      </c>
      <c r="F3775">
        <v>1</v>
      </c>
      <c r="G3775">
        <v>3.1666699999999999</v>
      </c>
      <c r="I3775">
        <v>6.6666659999999993</v>
      </c>
      <c r="J3775">
        <v>1</v>
      </c>
      <c r="L3775">
        <v>1</v>
      </c>
      <c r="V3775">
        <v>1</v>
      </c>
      <c r="AA3775">
        <v>1.0625</v>
      </c>
      <c r="AH3775">
        <v>1</v>
      </c>
      <c r="AI3775">
        <v>1</v>
      </c>
      <c r="AJ3775">
        <v>0.5</v>
      </c>
      <c r="AK3775">
        <v>4.1700000000000001E-2</v>
      </c>
      <c r="AM3775">
        <v>2.1666660000000002</v>
      </c>
    </row>
    <row r="3776" spans="1:42" x14ac:dyDescent="0.2">
      <c r="A3776">
        <v>6445300</v>
      </c>
      <c r="C3776">
        <v>11</v>
      </c>
      <c r="F3776">
        <v>13</v>
      </c>
      <c r="G3776">
        <v>1.0833330000000001</v>
      </c>
      <c r="I3776">
        <v>25</v>
      </c>
      <c r="J3776">
        <v>16</v>
      </c>
      <c r="K3776">
        <v>2</v>
      </c>
      <c r="N3776">
        <v>2</v>
      </c>
      <c r="Q3776">
        <v>1</v>
      </c>
      <c r="AG3776">
        <v>0.16666700000000001</v>
      </c>
      <c r="AH3776">
        <v>15</v>
      </c>
      <c r="AI3776">
        <v>17</v>
      </c>
      <c r="AN3776">
        <v>3</v>
      </c>
    </row>
    <row r="3777" spans="1:40" x14ac:dyDescent="0.2">
      <c r="A3777">
        <v>6445302</v>
      </c>
      <c r="E3777">
        <v>1</v>
      </c>
      <c r="F3777">
        <v>2</v>
      </c>
      <c r="H3777">
        <v>1.125</v>
      </c>
      <c r="I3777">
        <v>3.0833330000000001</v>
      </c>
      <c r="K3777">
        <v>1</v>
      </c>
      <c r="L3777">
        <v>2</v>
      </c>
      <c r="Z3777">
        <v>1</v>
      </c>
      <c r="AB3777">
        <v>1</v>
      </c>
      <c r="AG3777">
        <v>3</v>
      </c>
      <c r="AH3777">
        <v>2</v>
      </c>
      <c r="AM3777">
        <v>2.1666669999999999</v>
      </c>
    </row>
    <row r="3778" spans="1:40" x14ac:dyDescent="0.2">
      <c r="A3778">
        <v>6445303</v>
      </c>
      <c r="B3778">
        <v>5</v>
      </c>
      <c r="C3778">
        <v>2</v>
      </c>
      <c r="D3778">
        <v>2</v>
      </c>
      <c r="E3778">
        <v>1</v>
      </c>
      <c r="G3778">
        <v>7.5833340000000007</v>
      </c>
      <c r="I3778">
        <v>4.1666659999999993</v>
      </c>
      <c r="J3778">
        <v>1</v>
      </c>
      <c r="K3778">
        <v>6</v>
      </c>
      <c r="L3778">
        <v>5</v>
      </c>
      <c r="AG3778">
        <v>1</v>
      </c>
      <c r="AH3778">
        <v>2</v>
      </c>
      <c r="AI3778">
        <v>1</v>
      </c>
      <c r="AK3778">
        <v>1.0833330000000001</v>
      </c>
    </row>
    <row r="3779" spans="1:40" x14ac:dyDescent="0.2">
      <c r="A3779">
        <v>6445304</v>
      </c>
      <c r="B3779">
        <v>6</v>
      </c>
      <c r="E3779">
        <v>3</v>
      </c>
      <c r="I3779">
        <v>10.416667</v>
      </c>
      <c r="K3779">
        <v>2</v>
      </c>
      <c r="L3779">
        <v>2</v>
      </c>
      <c r="U3779">
        <v>0.16666700000000001</v>
      </c>
      <c r="X3779">
        <v>0.16666700000000001</v>
      </c>
      <c r="Z3779">
        <v>1</v>
      </c>
      <c r="AG3779">
        <v>5</v>
      </c>
      <c r="AH3779">
        <v>1</v>
      </c>
      <c r="AI3779">
        <v>1</v>
      </c>
      <c r="AK3779">
        <v>1.0833330000000001</v>
      </c>
    </row>
    <row r="3780" spans="1:40" x14ac:dyDescent="0.2">
      <c r="A3780">
        <v>6445305</v>
      </c>
      <c r="D3780">
        <v>5</v>
      </c>
      <c r="F3780">
        <v>7</v>
      </c>
      <c r="I3780">
        <v>6.25</v>
      </c>
      <c r="J3780">
        <v>5</v>
      </c>
      <c r="K3780">
        <v>6</v>
      </c>
      <c r="L3780">
        <v>5</v>
      </c>
      <c r="N3780">
        <v>1</v>
      </c>
      <c r="Q3780">
        <v>2</v>
      </c>
      <c r="Y3780">
        <v>2</v>
      </c>
      <c r="Z3780">
        <v>2</v>
      </c>
      <c r="AB3780">
        <v>1</v>
      </c>
      <c r="AC3780">
        <v>0.5</v>
      </c>
      <c r="AG3780">
        <v>10</v>
      </c>
      <c r="AH3780">
        <v>6</v>
      </c>
    </row>
    <row r="3781" spans="1:40" x14ac:dyDescent="0.2">
      <c r="A3781">
        <v>6445307</v>
      </c>
      <c r="D3781">
        <v>4</v>
      </c>
      <c r="E3781">
        <v>2</v>
      </c>
      <c r="F3781">
        <v>2</v>
      </c>
      <c r="G3781">
        <v>2</v>
      </c>
      <c r="I3781">
        <v>4.1666659999999993</v>
      </c>
      <c r="J3781">
        <v>2</v>
      </c>
      <c r="K3781">
        <v>2</v>
      </c>
      <c r="L3781">
        <v>4</v>
      </c>
      <c r="Y3781">
        <v>1</v>
      </c>
      <c r="AG3781">
        <v>2</v>
      </c>
      <c r="AH3781">
        <v>2</v>
      </c>
    </row>
    <row r="3782" spans="1:40" x14ac:dyDescent="0.2">
      <c r="A3782">
        <v>6445309</v>
      </c>
      <c r="D3782">
        <v>5</v>
      </c>
      <c r="F3782">
        <v>4</v>
      </c>
      <c r="G3782">
        <v>2</v>
      </c>
      <c r="I3782">
        <v>14.583334000000001</v>
      </c>
      <c r="J3782">
        <v>7</v>
      </c>
      <c r="K3782">
        <v>6</v>
      </c>
      <c r="L3782">
        <v>6</v>
      </c>
      <c r="P3782">
        <v>2</v>
      </c>
      <c r="AC3782">
        <v>0.5</v>
      </c>
      <c r="AH3782">
        <v>1</v>
      </c>
      <c r="AI3782">
        <v>3</v>
      </c>
      <c r="AK3782">
        <v>4.1700000000000001E-2</v>
      </c>
      <c r="AM3782">
        <v>4.1700000000000001E-2</v>
      </c>
    </row>
    <row r="3783" spans="1:40" x14ac:dyDescent="0.2">
      <c r="A3783">
        <v>6445311</v>
      </c>
      <c r="F3783">
        <v>3</v>
      </c>
      <c r="G3783">
        <v>2.0833330000000001</v>
      </c>
      <c r="I3783">
        <v>3.0833330000000001</v>
      </c>
      <c r="J3783">
        <v>1</v>
      </c>
      <c r="K3783">
        <v>1</v>
      </c>
      <c r="L3783">
        <v>2</v>
      </c>
      <c r="X3783">
        <v>0.5</v>
      </c>
      <c r="Z3783">
        <v>0.5</v>
      </c>
      <c r="AB3783">
        <v>0.5</v>
      </c>
      <c r="AH3783">
        <v>0.5</v>
      </c>
    </row>
    <row r="3784" spans="1:40" x14ac:dyDescent="0.2">
      <c r="A3784">
        <v>6445314</v>
      </c>
      <c r="B3784">
        <v>55</v>
      </c>
      <c r="C3784">
        <v>37</v>
      </c>
      <c r="F3784">
        <v>15</v>
      </c>
      <c r="G3784">
        <v>152</v>
      </c>
      <c r="I3784">
        <v>85.41666699999999</v>
      </c>
      <c r="J3784">
        <v>20</v>
      </c>
      <c r="K3784">
        <v>15</v>
      </c>
      <c r="L3784">
        <v>35</v>
      </c>
      <c r="Z3784">
        <v>1</v>
      </c>
      <c r="AB3784">
        <v>5</v>
      </c>
    </row>
    <row r="3785" spans="1:40" x14ac:dyDescent="0.2">
      <c r="A3785">
        <v>6445316</v>
      </c>
      <c r="E3785">
        <v>19</v>
      </c>
      <c r="F3785">
        <v>6</v>
      </c>
      <c r="G3785">
        <v>21.666665999999999</v>
      </c>
      <c r="I3785">
        <v>6.25</v>
      </c>
      <c r="J3785">
        <v>1</v>
      </c>
      <c r="K3785">
        <v>11</v>
      </c>
      <c r="Y3785">
        <v>0.5</v>
      </c>
      <c r="AG3785">
        <v>6</v>
      </c>
      <c r="AI3785">
        <v>2</v>
      </c>
      <c r="AK3785">
        <v>4.1700000000000001E-2</v>
      </c>
      <c r="AM3785">
        <v>8.3400000000000002E-2</v>
      </c>
    </row>
    <row r="3786" spans="1:40" x14ac:dyDescent="0.2">
      <c r="A3786">
        <v>6445320</v>
      </c>
      <c r="B3786">
        <v>4</v>
      </c>
      <c r="C3786">
        <v>5</v>
      </c>
      <c r="D3786">
        <v>3</v>
      </c>
      <c r="E3786">
        <v>1</v>
      </c>
      <c r="G3786">
        <v>5.25</v>
      </c>
      <c r="I3786">
        <v>8.3333329999999997</v>
      </c>
      <c r="L3786">
        <v>7</v>
      </c>
      <c r="AG3786">
        <v>3</v>
      </c>
      <c r="AH3786">
        <v>1</v>
      </c>
      <c r="AJ3786">
        <v>1.0625</v>
      </c>
      <c r="AM3786">
        <v>1.0833330000000001</v>
      </c>
    </row>
    <row r="3787" spans="1:40" x14ac:dyDescent="0.2">
      <c r="A3787">
        <v>6445321</v>
      </c>
      <c r="B3787">
        <v>15</v>
      </c>
      <c r="D3787">
        <v>9</v>
      </c>
      <c r="G3787">
        <v>2.1666669999999999</v>
      </c>
      <c r="I3787">
        <v>3.0833330000000001</v>
      </c>
      <c r="K3787">
        <v>1</v>
      </c>
      <c r="V3787">
        <v>1</v>
      </c>
      <c r="Z3787">
        <v>1</v>
      </c>
      <c r="AB3787">
        <v>1</v>
      </c>
      <c r="AG3787">
        <v>9</v>
      </c>
      <c r="AI3787">
        <v>1</v>
      </c>
    </row>
    <row r="3788" spans="1:40" x14ac:dyDescent="0.2">
      <c r="A3788">
        <v>6445323</v>
      </c>
      <c r="E3788">
        <v>1</v>
      </c>
      <c r="F3788">
        <v>5</v>
      </c>
      <c r="K3788">
        <v>2</v>
      </c>
      <c r="Q3788">
        <v>2</v>
      </c>
      <c r="V3788">
        <v>0.5</v>
      </c>
    </row>
    <row r="3789" spans="1:40" x14ac:dyDescent="0.2">
      <c r="A3789">
        <v>6445325</v>
      </c>
      <c r="K3789">
        <v>1</v>
      </c>
      <c r="Z3789">
        <v>1</v>
      </c>
      <c r="AB3789">
        <v>1</v>
      </c>
      <c r="AG3789">
        <v>1</v>
      </c>
      <c r="AH3789">
        <v>1</v>
      </c>
      <c r="AI3789">
        <v>1</v>
      </c>
    </row>
    <row r="3790" spans="1:40" x14ac:dyDescent="0.2">
      <c r="A3790">
        <v>6445327</v>
      </c>
      <c r="I3790">
        <v>10.416667</v>
      </c>
      <c r="Q3790">
        <v>1</v>
      </c>
      <c r="Z3790">
        <v>2</v>
      </c>
      <c r="AC3790">
        <v>2</v>
      </c>
    </row>
    <row r="3791" spans="1:40" x14ac:dyDescent="0.2">
      <c r="A3791">
        <v>6445329</v>
      </c>
      <c r="B3791">
        <v>7</v>
      </c>
      <c r="G3791">
        <v>20.583334000000001</v>
      </c>
      <c r="H3791">
        <v>1</v>
      </c>
      <c r="I3791">
        <v>45.833332999999996</v>
      </c>
      <c r="K3791">
        <v>1</v>
      </c>
      <c r="L3791">
        <v>20</v>
      </c>
      <c r="N3791">
        <v>0.25</v>
      </c>
      <c r="AG3791">
        <v>8.3333000000000004E-2</v>
      </c>
      <c r="AH3791">
        <v>1</v>
      </c>
      <c r="AK3791">
        <v>5.4166670000000003</v>
      </c>
    </row>
    <row r="3792" spans="1:40" x14ac:dyDescent="0.2">
      <c r="A3792">
        <v>6445330</v>
      </c>
      <c r="B3792">
        <v>125</v>
      </c>
      <c r="C3792">
        <v>195</v>
      </c>
      <c r="D3792">
        <v>80</v>
      </c>
      <c r="E3792">
        <v>225</v>
      </c>
      <c r="F3792">
        <v>125</v>
      </c>
      <c r="G3792">
        <v>395</v>
      </c>
      <c r="I3792">
        <v>475</v>
      </c>
      <c r="J3792">
        <v>35</v>
      </c>
      <c r="K3792">
        <v>30</v>
      </c>
      <c r="N3792">
        <v>9</v>
      </c>
      <c r="Q3792">
        <v>35</v>
      </c>
      <c r="U3792">
        <v>3</v>
      </c>
      <c r="V3792">
        <v>5</v>
      </c>
      <c r="X3792">
        <v>5</v>
      </c>
      <c r="Z3792">
        <v>5</v>
      </c>
      <c r="AA3792">
        <v>5.3125</v>
      </c>
      <c r="AB3792">
        <v>5</v>
      </c>
      <c r="AG3792">
        <v>45.666666999999997</v>
      </c>
      <c r="AH3792">
        <v>79</v>
      </c>
      <c r="AI3792">
        <v>5</v>
      </c>
      <c r="AK3792">
        <v>205.83333400000001</v>
      </c>
      <c r="AN3792">
        <v>20</v>
      </c>
    </row>
    <row r="3793" spans="1:42" x14ac:dyDescent="0.2">
      <c r="A3793">
        <v>6445331</v>
      </c>
      <c r="J3793">
        <v>2</v>
      </c>
      <c r="K3793">
        <v>2</v>
      </c>
      <c r="Q3793">
        <v>2</v>
      </c>
      <c r="Y3793">
        <v>1</v>
      </c>
      <c r="Z3793">
        <v>4</v>
      </c>
      <c r="AB3793">
        <v>2</v>
      </c>
      <c r="AC3793">
        <v>1</v>
      </c>
      <c r="AH3793">
        <v>6</v>
      </c>
    </row>
    <row r="3794" spans="1:42" x14ac:dyDescent="0.2">
      <c r="A3794">
        <v>6445333</v>
      </c>
      <c r="D3794">
        <v>1</v>
      </c>
      <c r="F3794">
        <v>1</v>
      </c>
      <c r="G3794">
        <v>1</v>
      </c>
      <c r="H3794">
        <v>0.5</v>
      </c>
      <c r="I3794">
        <v>0.5</v>
      </c>
      <c r="K3794">
        <v>2</v>
      </c>
      <c r="N3794">
        <v>0.5</v>
      </c>
      <c r="U3794">
        <v>0.33333299999999999</v>
      </c>
      <c r="V3794">
        <v>1.5</v>
      </c>
      <c r="X3794">
        <v>0.63333299999999992</v>
      </c>
      <c r="Y3794">
        <v>0.5</v>
      </c>
      <c r="AC3794">
        <v>0.5</v>
      </c>
      <c r="AH3794">
        <v>3</v>
      </c>
      <c r="AI3794">
        <v>1</v>
      </c>
      <c r="AK3794">
        <v>8.3333000000000004E-2</v>
      </c>
      <c r="AP3794">
        <v>1.125</v>
      </c>
    </row>
    <row r="3795" spans="1:42" x14ac:dyDescent="0.2">
      <c r="A3795">
        <v>6445335</v>
      </c>
      <c r="D3795">
        <v>5</v>
      </c>
      <c r="E3795">
        <v>3</v>
      </c>
      <c r="F3795">
        <v>1</v>
      </c>
      <c r="G3795">
        <v>6.5</v>
      </c>
      <c r="I3795">
        <v>12.5</v>
      </c>
      <c r="J3795">
        <v>10</v>
      </c>
      <c r="K3795">
        <v>1</v>
      </c>
      <c r="L3795">
        <v>25</v>
      </c>
      <c r="N3795">
        <v>1</v>
      </c>
      <c r="Q3795">
        <v>1</v>
      </c>
      <c r="V3795">
        <v>2</v>
      </c>
      <c r="Y3795">
        <v>7</v>
      </c>
      <c r="Z3795">
        <v>7</v>
      </c>
      <c r="AB3795">
        <v>3</v>
      </c>
      <c r="AC3795">
        <v>1.25</v>
      </c>
      <c r="AG3795">
        <v>4.0833329999999997</v>
      </c>
      <c r="AH3795">
        <v>5</v>
      </c>
      <c r="AI3795">
        <v>5</v>
      </c>
    </row>
    <row r="3796" spans="1:42" x14ac:dyDescent="0.2">
      <c r="A3796">
        <v>6445337</v>
      </c>
      <c r="B3796">
        <v>2</v>
      </c>
      <c r="F3796">
        <v>1</v>
      </c>
      <c r="G3796">
        <v>2.1666669999999999</v>
      </c>
      <c r="I3796">
        <v>2.0833330000000001</v>
      </c>
      <c r="K3796">
        <v>1</v>
      </c>
    </row>
    <row r="3797" spans="1:42" x14ac:dyDescent="0.2">
      <c r="A3797">
        <v>6445338</v>
      </c>
      <c r="F3797">
        <v>2</v>
      </c>
      <c r="G3797">
        <v>6.4166670000000003</v>
      </c>
      <c r="H3797">
        <v>1</v>
      </c>
      <c r="I3797">
        <v>1</v>
      </c>
      <c r="K3797">
        <v>2</v>
      </c>
      <c r="Y3797">
        <v>1</v>
      </c>
      <c r="Z3797">
        <v>1</v>
      </c>
      <c r="AB3797">
        <v>7</v>
      </c>
      <c r="AG3797">
        <v>8.3333000000000004E-2</v>
      </c>
      <c r="AI3797">
        <v>1</v>
      </c>
      <c r="AK3797">
        <v>1.0833330000000001</v>
      </c>
    </row>
    <row r="3798" spans="1:42" x14ac:dyDescent="0.2">
      <c r="A3798">
        <v>6445339</v>
      </c>
      <c r="H3798">
        <v>1.125</v>
      </c>
      <c r="I3798">
        <v>2.0833330000000001</v>
      </c>
      <c r="K3798">
        <v>1</v>
      </c>
      <c r="V3798">
        <v>4</v>
      </c>
      <c r="X3798">
        <v>1</v>
      </c>
      <c r="AA3798">
        <v>1.0625</v>
      </c>
      <c r="AG3798">
        <v>1</v>
      </c>
      <c r="AH3798">
        <v>0.5</v>
      </c>
    </row>
    <row r="3799" spans="1:42" x14ac:dyDescent="0.2">
      <c r="A3799">
        <v>6445346</v>
      </c>
      <c r="E3799">
        <v>9</v>
      </c>
      <c r="I3799">
        <v>0.41666700000000001</v>
      </c>
      <c r="K3799">
        <v>11</v>
      </c>
      <c r="Z3799">
        <v>1</v>
      </c>
      <c r="AB3799">
        <v>1</v>
      </c>
      <c r="AH3799">
        <v>1</v>
      </c>
      <c r="AI3799">
        <v>0.55555600000000005</v>
      </c>
    </row>
    <row r="3800" spans="1:42" x14ac:dyDescent="0.2">
      <c r="A3800">
        <v>6445347</v>
      </c>
      <c r="B3800">
        <v>2</v>
      </c>
      <c r="G3800">
        <v>1.0833330000000001</v>
      </c>
      <c r="I3800">
        <v>5.1666659999999993</v>
      </c>
      <c r="K3800">
        <v>2</v>
      </c>
      <c r="L3800">
        <v>1</v>
      </c>
      <c r="Y3800">
        <v>1</v>
      </c>
      <c r="AG3800">
        <v>1</v>
      </c>
    </row>
    <row r="3801" spans="1:42" x14ac:dyDescent="0.2">
      <c r="A3801">
        <v>6445350</v>
      </c>
      <c r="E3801">
        <v>1</v>
      </c>
      <c r="F3801">
        <v>1</v>
      </c>
      <c r="I3801">
        <v>18.75</v>
      </c>
      <c r="K3801">
        <v>8</v>
      </c>
      <c r="L3801">
        <v>1</v>
      </c>
      <c r="Q3801">
        <v>1</v>
      </c>
      <c r="X3801">
        <v>0.83333299999999999</v>
      </c>
      <c r="Y3801">
        <v>0.5</v>
      </c>
      <c r="AA3801">
        <v>3.1875</v>
      </c>
      <c r="AC3801">
        <v>0.5</v>
      </c>
      <c r="AI3801">
        <v>2</v>
      </c>
      <c r="AK3801">
        <v>1.0833330000000001</v>
      </c>
      <c r="AM3801">
        <v>1.1666669999999999</v>
      </c>
    </row>
    <row r="3802" spans="1:42" x14ac:dyDescent="0.2">
      <c r="A3802">
        <v>6445351</v>
      </c>
      <c r="D3802">
        <v>1</v>
      </c>
      <c r="H3802">
        <v>5.375</v>
      </c>
      <c r="I3802">
        <v>2.0833330000000001</v>
      </c>
      <c r="J3802">
        <v>2</v>
      </c>
      <c r="K3802">
        <v>2</v>
      </c>
      <c r="L3802">
        <v>1</v>
      </c>
      <c r="T3802">
        <v>1</v>
      </c>
      <c r="V3802">
        <v>1</v>
      </c>
      <c r="AC3802">
        <v>1</v>
      </c>
      <c r="AG3802">
        <v>1.1666669999999999</v>
      </c>
      <c r="AH3802">
        <v>5</v>
      </c>
      <c r="AI3802">
        <v>2</v>
      </c>
      <c r="AN3802">
        <v>2</v>
      </c>
      <c r="AP3802">
        <v>1.125</v>
      </c>
    </row>
    <row r="3803" spans="1:42" x14ac:dyDescent="0.2">
      <c r="A3803">
        <v>6445354</v>
      </c>
      <c r="D3803">
        <v>7</v>
      </c>
      <c r="E3803">
        <v>1</v>
      </c>
      <c r="G3803">
        <v>2.1666669999999999</v>
      </c>
      <c r="I3803">
        <v>8.3333329999999997</v>
      </c>
      <c r="K3803">
        <v>1</v>
      </c>
      <c r="L3803">
        <v>5</v>
      </c>
      <c r="Z3803">
        <v>2</v>
      </c>
      <c r="AA3803">
        <v>2.125</v>
      </c>
      <c r="AB3803">
        <v>2</v>
      </c>
      <c r="AG3803">
        <v>2</v>
      </c>
      <c r="AI3803">
        <v>0.111111</v>
      </c>
      <c r="AJ3803">
        <v>6.25E-2</v>
      </c>
      <c r="AK3803">
        <v>3.2917000000000001</v>
      </c>
      <c r="AM3803">
        <v>5.4166670000000003</v>
      </c>
    </row>
    <row r="3804" spans="1:42" x14ac:dyDescent="0.2">
      <c r="A3804">
        <v>6445356</v>
      </c>
      <c r="D3804">
        <v>8</v>
      </c>
      <c r="F3804">
        <v>3</v>
      </c>
      <c r="G3804">
        <v>2.1666669999999999</v>
      </c>
      <c r="I3804">
        <v>6.25</v>
      </c>
      <c r="K3804">
        <v>10</v>
      </c>
      <c r="L3804">
        <v>3</v>
      </c>
      <c r="Q3804">
        <v>2</v>
      </c>
      <c r="AB3804">
        <v>2</v>
      </c>
      <c r="AG3804">
        <v>1</v>
      </c>
      <c r="AH3804">
        <v>1</v>
      </c>
      <c r="AP3804">
        <v>2.25</v>
      </c>
    </row>
    <row r="3805" spans="1:42" x14ac:dyDescent="0.2">
      <c r="A3805">
        <v>6445357</v>
      </c>
      <c r="G3805">
        <v>5.4166670000000003</v>
      </c>
      <c r="I3805">
        <v>6.25</v>
      </c>
      <c r="K3805">
        <v>2</v>
      </c>
      <c r="L3805">
        <v>3</v>
      </c>
      <c r="Z3805">
        <v>1</v>
      </c>
    </row>
    <row r="3806" spans="1:42" x14ac:dyDescent="0.2">
      <c r="A3806">
        <v>6445358</v>
      </c>
      <c r="B3806">
        <v>1</v>
      </c>
      <c r="C3806">
        <v>2</v>
      </c>
      <c r="D3806">
        <v>2</v>
      </c>
      <c r="E3806">
        <v>1</v>
      </c>
      <c r="F3806">
        <v>2</v>
      </c>
      <c r="G3806">
        <v>1.25</v>
      </c>
      <c r="I3806">
        <v>2.0833330000000001</v>
      </c>
      <c r="K3806">
        <v>3</v>
      </c>
      <c r="L3806">
        <v>1</v>
      </c>
      <c r="N3806">
        <v>0.5</v>
      </c>
      <c r="Y3806">
        <v>1</v>
      </c>
      <c r="Z3806">
        <v>2</v>
      </c>
      <c r="AB3806">
        <v>5</v>
      </c>
      <c r="AC3806">
        <v>1</v>
      </c>
      <c r="AH3806">
        <v>1</v>
      </c>
    </row>
    <row r="3807" spans="1:42" x14ac:dyDescent="0.2">
      <c r="A3807">
        <v>6445360</v>
      </c>
      <c r="D3807">
        <v>1</v>
      </c>
      <c r="E3807">
        <v>0</v>
      </c>
      <c r="F3807">
        <v>3</v>
      </c>
      <c r="G3807">
        <v>3.25</v>
      </c>
      <c r="I3807">
        <v>3.0833330000000001</v>
      </c>
      <c r="J3807">
        <v>1</v>
      </c>
      <c r="K3807">
        <v>3</v>
      </c>
      <c r="L3807">
        <v>1</v>
      </c>
      <c r="Z3807">
        <v>1.5</v>
      </c>
      <c r="AB3807">
        <v>1.5</v>
      </c>
      <c r="AC3807">
        <v>0.5</v>
      </c>
      <c r="AG3807">
        <v>0</v>
      </c>
      <c r="AH3807">
        <v>0</v>
      </c>
      <c r="AI3807">
        <v>0</v>
      </c>
      <c r="AK3807">
        <v>1.0833330000000001</v>
      </c>
    </row>
    <row r="3808" spans="1:42" x14ac:dyDescent="0.2">
      <c r="A3808">
        <v>6445361</v>
      </c>
      <c r="I3808">
        <v>8.3333329999999997</v>
      </c>
    </row>
    <row r="3809" spans="1:40" x14ac:dyDescent="0.2">
      <c r="A3809">
        <v>6445363</v>
      </c>
      <c r="B3809">
        <v>2</v>
      </c>
      <c r="G3809">
        <v>2.1666669999999999</v>
      </c>
      <c r="I3809">
        <v>2.0833330000000001</v>
      </c>
      <c r="K3809">
        <v>1</v>
      </c>
      <c r="Z3809">
        <v>1</v>
      </c>
      <c r="AB3809">
        <v>1</v>
      </c>
      <c r="AK3809">
        <v>4.3333329999999997</v>
      </c>
      <c r="AL3809">
        <v>1</v>
      </c>
    </row>
    <row r="3810" spans="1:40" x14ac:dyDescent="0.2">
      <c r="A3810">
        <v>6445364</v>
      </c>
      <c r="I3810">
        <v>9.7144514654701197E-17</v>
      </c>
      <c r="K3810">
        <v>0</v>
      </c>
      <c r="L3810">
        <v>0</v>
      </c>
      <c r="AI3810">
        <v>0</v>
      </c>
    </row>
    <row r="3811" spans="1:40" x14ac:dyDescent="0.2">
      <c r="A3811">
        <v>6445366</v>
      </c>
      <c r="B3811">
        <v>2</v>
      </c>
      <c r="D3811">
        <v>1</v>
      </c>
      <c r="G3811">
        <v>7.4166670000000003</v>
      </c>
      <c r="I3811">
        <v>8.75</v>
      </c>
      <c r="J3811">
        <v>3</v>
      </c>
      <c r="K3811">
        <v>4</v>
      </c>
      <c r="L3811">
        <v>5</v>
      </c>
      <c r="AK3811">
        <v>2.1666669999999999</v>
      </c>
      <c r="AM3811">
        <v>6.5</v>
      </c>
      <c r="AN3811">
        <v>0.5</v>
      </c>
    </row>
    <row r="3812" spans="1:40" x14ac:dyDescent="0.2">
      <c r="A3812">
        <v>6445367</v>
      </c>
      <c r="B3812">
        <v>2</v>
      </c>
      <c r="C3812">
        <v>3</v>
      </c>
      <c r="G3812">
        <v>2.1666669999999999</v>
      </c>
      <c r="I3812">
        <v>6.25</v>
      </c>
      <c r="Y3812">
        <v>1</v>
      </c>
      <c r="AI3812">
        <v>5</v>
      </c>
    </row>
    <row r="3813" spans="1:40" x14ac:dyDescent="0.2">
      <c r="A3813">
        <v>6445368</v>
      </c>
      <c r="B3813">
        <v>20</v>
      </c>
      <c r="C3813">
        <v>1</v>
      </c>
      <c r="D3813">
        <v>30</v>
      </c>
      <c r="E3813">
        <v>24.791667</v>
      </c>
      <c r="F3813">
        <v>13</v>
      </c>
      <c r="G3813">
        <v>-3.25</v>
      </c>
      <c r="H3813">
        <v>0</v>
      </c>
      <c r="I3813">
        <v>35.41666699999999</v>
      </c>
      <c r="J3813">
        <v>2</v>
      </c>
      <c r="K3813">
        <v>10</v>
      </c>
      <c r="L3813">
        <v>35</v>
      </c>
      <c r="Y3813">
        <v>2</v>
      </c>
      <c r="Z3813">
        <v>8</v>
      </c>
      <c r="AA3813">
        <v>17</v>
      </c>
      <c r="AB3813">
        <v>0</v>
      </c>
      <c r="AG3813">
        <v>13</v>
      </c>
      <c r="AH3813">
        <v>2</v>
      </c>
      <c r="AI3813">
        <v>2</v>
      </c>
      <c r="AK3813">
        <v>39</v>
      </c>
    </row>
    <row r="3814" spans="1:40" x14ac:dyDescent="0.2">
      <c r="A3814">
        <v>6445371</v>
      </c>
      <c r="F3814">
        <v>1</v>
      </c>
      <c r="I3814">
        <v>2.0833330000000001</v>
      </c>
      <c r="K3814">
        <v>1</v>
      </c>
      <c r="L3814">
        <v>1</v>
      </c>
      <c r="AH3814">
        <v>0.5</v>
      </c>
    </row>
    <row r="3815" spans="1:40" x14ac:dyDescent="0.2">
      <c r="A3815">
        <v>6445374</v>
      </c>
      <c r="C3815">
        <v>10</v>
      </c>
      <c r="D3815">
        <v>0</v>
      </c>
      <c r="E3815">
        <v>5</v>
      </c>
      <c r="H3815">
        <v>1</v>
      </c>
      <c r="I3815">
        <v>10.416667</v>
      </c>
      <c r="J3815">
        <v>8</v>
      </c>
      <c r="K3815">
        <v>1</v>
      </c>
      <c r="L3815">
        <v>27</v>
      </c>
      <c r="N3815">
        <v>9</v>
      </c>
      <c r="Q3815">
        <v>3</v>
      </c>
      <c r="V3815">
        <v>2</v>
      </c>
      <c r="Y3815">
        <v>8</v>
      </c>
      <c r="Z3815">
        <v>13</v>
      </c>
      <c r="AB3815">
        <v>5</v>
      </c>
      <c r="AC3815">
        <v>0.25</v>
      </c>
      <c r="AG3815">
        <v>0.33333299999999999</v>
      </c>
      <c r="AH3815">
        <v>10</v>
      </c>
      <c r="AI3815">
        <v>1</v>
      </c>
      <c r="AM3815">
        <v>4.1667000000000003E-2</v>
      </c>
    </row>
    <row r="3816" spans="1:40" x14ac:dyDescent="0.2">
      <c r="A3816">
        <v>6445379</v>
      </c>
      <c r="D3816">
        <v>1</v>
      </c>
      <c r="J3816">
        <v>8</v>
      </c>
      <c r="K3816">
        <v>1</v>
      </c>
      <c r="L3816">
        <v>15</v>
      </c>
      <c r="AI3816">
        <v>1</v>
      </c>
    </row>
    <row r="3817" spans="1:40" x14ac:dyDescent="0.2">
      <c r="A3817">
        <v>6445380</v>
      </c>
      <c r="B3817">
        <v>1</v>
      </c>
      <c r="G3817">
        <v>5</v>
      </c>
      <c r="I3817">
        <v>2.0833330000000001</v>
      </c>
      <c r="J3817">
        <v>1</v>
      </c>
      <c r="K3817">
        <v>3</v>
      </c>
      <c r="L3817">
        <v>2</v>
      </c>
      <c r="Q3817">
        <v>0.5</v>
      </c>
      <c r="Y3817">
        <v>1</v>
      </c>
      <c r="AB3817">
        <v>2</v>
      </c>
      <c r="AG3817">
        <v>2</v>
      </c>
      <c r="AK3817">
        <v>5.4166670000000003</v>
      </c>
      <c r="AM3817">
        <v>5.4166670000000003</v>
      </c>
    </row>
    <row r="3818" spans="1:40" x14ac:dyDescent="0.2">
      <c r="A3818">
        <v>6445382</v>
      </c>
      <c r="B3818">
        <v>25</v>
      </c>
      <c r="E3818">
        <v>1</v>
      </c>
      <c r="H3818">
        <v>1</v>
      </c>
      <c r="I3818">
        <v>50</v>
      </c>
      <c r="J3818">
        <v>1</v>
      </c>
      <c r="Y3818">
        <v>6</v>
      </c>
      <c r="Z3818">
        <v>15</v>
      </c>
      <c r="AA3818">
        <v>18.0625</v>
      </c>
      <c r="AB3818">
        <v>56</v>
      </c>
      <c r="AG3818">
        <v>6.0833329999999997</v>
      </c>
      <c r="AI3818">
        <v>2</v>
      </c>
      <c r="AK3818">
        <v>26</v>
      </c>
    </row>
    <row r="3819" spans="1:40" x14ac:dyDescent="0.2">
      <c r="A3819">
        <v>6445384</v>
      </c>
      <c r="G3819">
        <v>8.3333000000000004E-2</v>
      </c>
      <c r="Y3819">
        <v>1</v>
      </c>
      <c r="Z3819">
        <v>3</v>
      </c>
      <c r="AB3819">
        <v>4</v>
      </c>
      <c r="AC3819">
        <v>1</v>
      </c>
      <c r="AH3819">
        <v>5</v>
      </c>
      <c r="AK3819">
        <v>8.3333000000000004E-2</v>
      </c>
    </row>
    <row r="3820" spans="1:40" x14ac:dyDescent="0.2">
      <c r="A3820">
        <v>6445386</v>
      </c>
      <c r="Y3820">
        <v>1</v>
      </c>
      <c r="AB3820">
        <v>1</v>
      </c>
      <c r="AC3820">
        <v>1.25</v>
      </c>
      <c r="AK3820">
        <v>1.0833330000000001</v>
      </c>
    </row>
    <row r="3821" spans="1:40" x14ac:dyDescent="0.2">
      <c r="A3821">
        <v>6445387</v>
      </c>
      <c r="I3821">
        <v>6.25</v>
      </c>
      <c r="J3821">
        <v>2</v>
      </c>
      <c r="K3821">
        <v>2</v>
      </c>
      <c r="L3821">
        <v>5</v>
      </c>
      <c r="Z3821">
        <v>2</v>
      </c>
      <c r="AB3821">
        <v>2</v>
      </c>
    </row>
    <row r="3822" spans="1:40" x14ac:dyDescent="0.2">
      <c r="A3822">
        <v>6445389</v>
      </c>
      <c r="B3822">
        <v>2</v>
      </c>
      <c r="D3822">
        <v>1</v>
      </c>
      <c r="E3822">
        <v>1</v>
      </c>
      <c r="F3822">
        <v>5</v>
      </c>
      <c r="G3822">
        <v>1.0833330000000001</v>
      </c>
      <c r="H3822">
        <v>3.125</v>
      </c>
      <c r="I3822">
        <v>1</v>
      </c>
      <c r="K3822">
        <v>2</v>
      </c>
      <c r="L3822">
        <v>3</v>
      </c>
      <c r="Y3822">
        <v>1</v>
      </c>
      <c r="Z3822">
        <v>1.5</v>
      </c>
      <c r="AB3822">
        <v>2</v>
      </c>
      <c r="AG3822">
        <v>1.1666669999999999</v>
      </c>
      <c r="AH3822">
        <v>1</v>
      </c>
      <c r="AK3822">
        <v>3.25</v>
      </c>
    </row>
    <row r="3823" spans="1:40" x14ac:dyDescent="0.2">
      <c r="A3823">
        <v>6445391</v>
      </c>
      <c r="E3823">
        <v>1</v>
      </c>
      <c r="F3823">
        <v>1</v>
      </c>
      <c r="I3823">
        <v>2.0833330000000001</v>
      </c>
      <c r="K3823">
        <v>1</v>
      </c>
      <c r="AB3823">
        <v>3</v>
      </c>
      <c r="AI3823">
        <v>1</v>
      </c>
    </row>
    <row r="3824" spans="1:40" x14ac:dyDescent="0.2">
      <c r="A3824">
        <v>6445392</v>
      </c>
      <c r="K3824">
        <v>5</v>
      </c>
      <c r="AC3824">
        <v>1</v>
      </c>
      <c r="AI3824">
        <v>4</v>
      </c>
    </row>
    <row r="3825" spans="1:41" x14ac:dyDescent="0.2">
      <c r="A3825">
        <v>6445393</v>
      </c>
      <c r="B3825">
        <v>10</v>
      </c>
      <c r="E3825">
        <v>3</v>
      </c>
      <c r="F3825">
        <v>5</v>
      </c>
      <c r="G3825">
        <v>13</v>
      </c>
      <c r="H3825">
        <v>1</v>
      </c>
      <c r="I3825">
        <v>12.5</v>
      </c>
      <c r="J3825">
        <v>5</v>
      </c>
      <c r="K3825">
        <v>3</v>
      </c>
      <c r="L3825">
        <v>10</v>
      </c>
      <c r="N3825">
        <v>0.25</v>
      </c>
      <c r="Y3825">
        <v>1</v>
      </c>
      <c r="Z3825">
        <v>1</v>
      </c>
      <c r="AB3825">
        <v>1</v>
      </c>
      <c r="AC3825">
        <v>0.25</v>
      </c>
      <c r="AE3825">
        <v>1</v>
      </c>
      <c r="AG3825">
        <v>3.0833330000000001</v>
      </c>
      <c r="AH3825">
        <v>5</v>
      </c>
      <c r="AI3825">
        <v>1</v>
      </c>
      <c r="AN3825">
        <v>1</v>
      </c>
    </row>
    <row r="3826" spans="1:41" x14ac:dyDescent="0.2">
      <c r="A3826">
        <v>6445394</v>
      </c>
      <c r="E3826">
        <v>1</v>
      </c>
      <c r="F3826">
        <v>4</v>
      </c>
      <c r="K3826">
        <v>5</v>
      </c>
      <c r="L3826">
        <v>1</v>
      </c>
    </row>
    <row r="3827" spans="1:41" x14ac:dyDescent="0.2">
      <c r="A3827">
        <v>6445397</v>
      </c>
      <c r="Z3827">
        <v>1</v>
      </c>
      <c r="AB3827">
        <v>1</v>
      </c>
      <c r="AI3827">
        <v>2</v>
      </c>
      <c r="AK3827">
        <v>4.1700000000000001E-2</v>
      </c>
      <c r="AM3827">
        <v>4.1700000000000001E-2</v>
      </c>
    </row>
    <row r="3828" spans="1:41" x14ac:dyDescent="0.2">
      <c r="A3828">
        <v>6445398</v>
      </c>
      <c r="B3828">
        <v>1</v>
      </c>
      <c r="G3828">
        <v>2.1666669999999999</v>
      </c>
      <c r="I3828">
        <v>2.0833330000000001</v>
      </c>
      <c r="Z3828">
        <v>2</v>
      </c>
      <c r="AB3828">
        <v>1</v>
      </c>
      <c r="AH3828">
        <v>1</v>
      </c>
    </row>
    <row r="3829" spans="1:41" x14ac:dyDescent="0.2">
      <c r="A3829">
        <v>6445401</v>
      </c>
      <c r="C3829">
        <v>7</v>
      </c>
      <c r="I3829">
        <v>8.3333329999999997</v>
      </c>
      <c r="J3829">
        <v>4</v>
      </c>
      <c r="L3829">
        <v>2</v>
      </c>
      <c r="AI3829">
        <v>2</v>
      </c>
    </row>
    <row r="3830" spans="1:41" x14ac:dyDescent="0.2">
      <c r="A3830">
        <v>6445403</v>
      </c>
      <c r="B3830">
        <v>2</v>
      </c>
      <c r="E3830">
        <v>1</v>
      </c>
      <c r="F3830">
        <v>3</v>
      </c>
      <c r="G3830">
        <v>1</v>
      </c>
      <c r="I3830">
        <v>1</v>
      </c>
      <c r="L3830">
        <v>2</v>
      </c>
      <c r="AG3830">
        <v>1</v>
      </c>
      <c r="AK3830">
        <v>1.0833330000000001</v>
      </c>
      <c r="AM3830">
        <v>1.0833330000000001</v>
      </c>
    </row>
    <row r="3831" spans="1:41" x14ac:dyDescent="0.2">
      <c r="A3831">
        <v>6445406</v>
      </c>
      <c r="B3831">
        <v>1</v>
      </c>
      <c r="D3831">
        <v>2</v>
      </c>
      <c r="E3831">
        <v>1</v>
      </c>
      <c r="F3831">
        <v>1</v>
      </c>
      <c r="I3831">
        <v>1</v>
      </c>
      <c r="K3831">
        <v>1</v>
      </c>
      <c r="L3831">
        <v>1</v>
      </c>
      <c r="Y3831">
        <v>0.33333299999999999</v>
      </c>
      <c r="Z3831">
        <v>2</v>
      </c>
      <c r="AB3831">
        <v>2</v>
      </c>
      <c r="AG3831">
        <v>1</v>
      </c>
      <c r="AH3831">
        <v>1</v>
      </c>
      <c r="AI3831">
        <v>1</v>
      </c>
    </row>
    <row r="3832" spans="1:41" x14ac:dyDescent="0.2">
      <c r="A3832">
        <v>6445407</v>
      </c>
      <c r="D3832">
        <v>1</v>
      </c>
      <c r="F3832">
        <v>1</v>
      </c>
      <c r="G3832">
        <v>3.1666669999999999</v>
      </c>
      <c r="I3832">
        <v>3.0833330000000001</v>
      </c>
      <c r="K3832">
        <v>3</v>
      </c>
      <c r="Y3832">
        <v>2</v>
      </c>
      <c r="AB3832">
        <v>3</v>
      </c>
      <c r="AO3832">
        <v>0.25</v>
      </c>
    </row>
    <row r="3833" spans="1:41" x14ac:dyDescent="0.2">
      <c r="A3833">
        <v>6445408</v>
      </c>
      <c r="K3833">
        <v>1</v>
      </c>
      <c r="Q3833">
        <v>0.5</v>
      </c>
      <c r="AI3833">
        <v>0.33333299999999999</v>
      </c>
    </row>
    <row r="3834" spans="1:41" x14ac:dyDescent="0.2">
      <c r="A3834">
        <v>6445412</v>
      </c>
      <c r="E3834">
        <v>1</v>
      </c>
      <c r="I3834">
        <v>2.0833330000000001</v>
      </c>
      <c r="J3834">
        <v>2</v>
      </c>
      <c r="K3834">
        <v>5</v>
      </c>
      <c r="Z3834">
        <v>1</v>
      </c>
      <c r="AB3834">
        <v>1</v>
      </c>
      <c r="AH3834">
        <v>3</v>
      </c>
      <c r="AK3834">
        <v>1.0833330000000001</v>
      </c>
      <c r="AM3834">
        <v>1.0833330000000001</v>
      </c>
    </row>
    <row r="3835" spans="1:41" x14ac:dyDescent="0.2">
      <c r="A3835">
        <v>6445414</v>
      </c>
      <c r="E3835">
        <v>5</v>
      </c>
      <c r="G3835">
        <v>0</v>
      </c>
      <c r="H3835">
        <v>0</v>
      </c>
      <c r="I3835">
        <v>0.5</v>
      </c>
      <c r="K3835">
        <v>7</v>
      </c>
      <c r="L3835">
        <v>3</v>
      </c>
      <c r="Z3835">
        <v>1</v>
      </c>
      <c r="AH3835">
        <v>0</v>
      </c>
      <c r="AI3835">
        <v>0</v>
      </c>
      <c r="AK3835">
        <v>4.1667000000000003E-2</v>
      </c>
      <c r="AM3835">
        <v>4.1667000000000003E-2</v>
      </c>
    </row>
    <row r="3836" spans="1:41" x14ac:dyDescent="0.2">
      <c r="A3836">
        <v>6445415</v>
      </c>
      <c r="F3836">
        <v>1</v>
      </c>
      <c r="I3836">
        <v>2.0833330000000001</v>
      </c>
      <c r="J3836">
        <v>1</v>
      </c>
      <c r="AH3836">
        <v>2</v>
      </c>
      <c r="AI3836">
        <v>2</v>
      </c>
    </row>
    <row r="3837" spans="1:41" x14ac:dyDescent="0.2">
      <c r="A3837">
        <v>6445422</v>
      </c>
      <c r="F3837">
        <v>3</v>
      </c>
      <c r="K3837">
        <v>3</v>
      </c>
      <c r="Z3837">
        <v>6</v>
      </c>
      <c r="AB3837">
        <v>3</v>
      </c>
      <c r="AC3837">
        <v>1</v>
      </c>
      <c r="AG3837">
        <v>1</v>
      </c>
      <c r="AH3837">
        <v>1</v>
      </c>
      <c r="AI3837">
        <v>1</v>
      </c>
    </row>
    <row r="3838" spans="1:41" x14ac:dyDescent="0.2">
      <c r="A3838">
        <v>6445428</v>
      </c>
      <c r="B3838">
        <v>5</v>
      </c>
      <c r="F3838">
        <v>3</v>
      </c>
      <c r="G3838">
        <v>16.25</v>
      </c>
      <c r="I3838">
        <v>3.0833330000000001</v>
      </c>
      <c r="J3838">
        <v>10</v>
      </c>
      <c r="K3838">
        <v>14</v>
      </c>
      <c r="L3838">
        <v>6</v>
      </c>
      <c r="Q3838">
        <v>1</v>
      </c>
      <c r="V3838">
        <v>1</v>
      </c>
      <c r="Z3838">
        <v>1</v>
      </c>
      <c r="AB3838">
        <v>1</v>
      </c>
      <c r="AI3838">
        <v>5</v>
      </c>
    </row>
    <row r="3839" spans="1:41" x14ac:dyDescent="0.2">
      <c r="A3839">
        <v>6445430</v>
      </c>
      <c r="B3839">
        <v>1</v>
      </c>
      <c r="D3839">
        <v>2</v>
      </c>
      <c r="G3839">
        <v>4.1666660000000002</v>
      </c>
      <c r="H3839">
        <v>2.125</v>
      </c>
      <c r="I3839">
        <v>9.3333329999999997</v>
      </c>
      <c r="K3839">
        <v>1</v>
      </c>
      <c r="L3839">
        <v>2</v>
      </c>
      <c r="N3839">
        <v>0.25</v>
      </c>
      <c r="Y3839">
        <v>3</v>
      </c>
      <c r="Z3839">
        <v>1.5</v>
      </c>
      <c r="AB3839">
        <v>1</v>
      </c>
      <c r="AG3839">
        <v>8.3333000000000004E-2</v>
      </c>
      <c r="AK3839">
        <v>0.12506699999999998</v>
      </c>
      <c r="AM3839">
        <v>8.3366999999999997E-2</v>
      </c>
    </row>
    <row r="3840" spans="1:41" x14ac:dyDescent="0.2">
      <c r="A3840">
        <v>6445433</v>
      </c>
      <c r="B3840">
        <v>5</v>
      </c>
      <c r="I3840">
        <v>22.916667</v>
      </c>
      <c r="L3840">
        <v>7</v>
      </c>
      <c r="AA3840">
        <v>6.375</v>
      </c>
      <c r="AB3840">
        <v>2</v>
      </c>
    </row>
    <row r="3841" spans="1:42" x14ac:dyDescent="0.2">
      <c r="A3841">
        <v>6445434</v>
      </c>
      <c r="B3841">
        <v>1</v>
      </c>
      <c r="D3841">
        <v>2</v>
      </c>
      <c r="E3841">
        <v>1</v>
      </c>
      <c r="G3841">
        <v>1.0833330000000001</v>
      </c>
      <c r="I3841">
        <v>3.0833330000000001</v>
      </c>
      <c r="J3841">
        <v>1</v>
      </c>
      <c r="K3841">
        <v>4</v>
      </c>
      <c r="Z3841">
        <v>1</v>
      </c>
      <c r="AB3841">
        <v>1</v>
      </c>
      <c r="AM3841">
        <v>1.0833330000000001</v>
      </c>
    </row>
    <row r="3842" spans="1:42" x14ac:dyDescent="0.2">
      <c r="A3842">
        <v>6445437</v>
      </c>
      <c r="I3842">
        <v>2.0833330000000001</v>
      </c>
      <c r="L3842">
        <v>2</v>
      </c>
      <c r="Z3842">
        <v>1</v>
      </c>
    </row>
    <row r="3843" spans="1:42" x14ac:dyDescent="0.2">
      <c r="A3843">
        <v>6445440</v>
      </c>
      <c r="F3843">
        <v>6</v>
      </c>
      <c r="K3843">
        <v>3</v>
      </c>
      <c r="Z3843">
        <v>6</v>
      </c>
      <c r="AA3843">
        <v>10.625</v>
      </c>
      <c r="AB3843">
        <v>6</v>
      </c>
      <c r="AI3843">
        <v>1</v>
      </c>
    </row>
    <row r="3844" spans="1:42" x14ac:dyDescent="0.2">
      <c r="A3844">
        <v>6445441</v>
      </c>
      <c r="C3844">
        <v>1</v>
      </c>
      <c r="G3844">
        <v>1.0833330000000001</v>
      </c>
      <c r="I3844">
        <v>6.25</v>
      </c>
      <c r="J3844">
        <v>2</v>
      </c>
      <c r="K3844">
        <v>1</v>
      </c>
      <c r="AG3844">
        <v>1</v>
      </c>
      <c r="AH3844">
        <v>1</v>
      </c>
      <c r="AJ3844">
        <v>6.25E-2</v>
      </c>
      <c r="AK3844">
        <v>4.1700000000000001E-2</v>
      </c>
    </row>
    <row r="3845" spans="1:42" x14ac:dyDescent="0.2">
      <c r="A3845">
        <v>6445443</v>
      </c>
      <c r="B3845">
        <v>1</v>
      </c>
      <c r="G3845">
        <v>5.1666670000000003</v>
      </c>
      <c r="I3845">
        <v>10.416667</v>
      </c>
      <c r="K3845">
        <v>1</v>
      </c>
      <c r="L3845">
        <v>2</v>
      </c>
      <c r="Q3845">
        <v>0.5</v>
      </c>
      <c r="Z3845">
        <v>1</v>
      </c>
      <c r="AH3845">
        <v>1</v>
      </c>
      <c r="AJ3845">
        <v>1.0625</v>
      </c>
      <c r="AM3845">
        <v>1.0833330000000001</v>
      </c>
    </row>
    <row r="3846" spans="1:42" x14ac:dyDescent="0.2">
      <c r="A3846">
        <v>6445445</v>
      </c>
      <c r="B3846">
        <v>2</v>
      </c>
      <c r="C3846">
        <v>2</v>
      </c>
      <c r="F3846">
        <v>2</v>
      </c>
      <c r="G3846">
        <v>1.0833330000000001</v>
      </c>
      <c r="I3846">
        <v>2.0833330000000001</v>
      </c>
      <c r="K3846">
        <v>1</v>
      </c>
    </row>
    <row r="3847" spans="1:42" x14ac:dyDescent="0.2">
      <c r="A3847">
        <v>6445446</v>
      </c>
      <c r="E3847">
        <v>3</v>
      </c>
      <c r="F3847">
        <v>1</v>
      </c>
      <c r="H3847">
        <v>1.125</v>
      </c>
      <c r="I3847">
        <v>4.1666659999999993</v>
      </c>
      <c r="AI3847">
        <v>1</v>
      </c>
    </row>
    <row r="3848" spans="1:42" x14ac:dyDescent="0.2">
      <c r="A3848">
        <v>6445447</v>
      </c>
      <c r="E3848">
        <v>3</v>
      </c>
      <c r="F3848">
        <v>3</v>
      </c>
      <c r="J3848">
        <v>2</v>
      </c>
      <c r="K3848">
        <v>1</v>
      </c>
      <c r="M3848">
        <v>1</v>
      </c>
      <c r="Q3848">
        <v>1</v>
      </c>
      <c r="AG3848">
        <v>5</v>
      </c>
      <c r="AI3848">
        <v>3</v>
      </c>
      <c r="AJ3848">
        <v>3.1875</v>
      </c>
      <c r="AK3848">
        <v>5.4166670000000003</v>
      </c>
      <c r="AN3848">
        <v>1</v>
      </c>
    </row>
    <row r="3849" spans="1:42" x14ac:dyDescent="0.2">
      <c r="A3849">
        <v>6445448</v>
      </c>
      <c r="D3849">
        <v>3</v>
      </c>
      <c r="E3849">
        <v>1</v>
      </c>
      <c r="J3849">
        <v>4</v>
      </c>
      <c r="AG3849">
        <v>2</v>
      </c>
      <c r="AH3849">
        <v>1</v>
      </c>
      <c r="AI3849">
        <v>1</v>
      </c>
    </row>
    <row r="3850" spans="1:42" x14ac:dyDescent="0.2">
      <c r="A3850">
        <v>6445456</v>
      </c>
      <c r="E3850">
        <v>5</v>
      </c>
      <c r="G3850">
        <v>13</v>
      </c>
      <c r="I3850">
        <v>10.416667</v>
      </c>
      <c r="J3850">
        <v>2</v>
      </c>
      <c r="K3850">
        <v>5</v>
      </c>
      <c r="Q3850">
        <v>1</v>
      </c>
      <c r="Z3850">
        <v>5</v>
      </c>
      <c r="AB3850">
        <v>5</v>
      </c>
      <c r="AG3850">
        <v>3</v>
      </c>
      <c r="AI3850">
        <v>5</v>
      </c>
      <c r="AK3850">
        <v>3.25</v>
      </c>
      <c r="AN3850">
        <v>1</v>
      </c>
      <c r="AP3850">
        <v>6.75</v>
      </c>
    </row>
    <row r="3851" spans="1:42" x14ac:dyDescent="0.2">
      <c r="A3851">
        <v>6445460</v>
      </c>
      <c r="B3851">
        <v>1</v>
      </c>
      <c r="C3851">
        <v>1</v>
      </c>
      <c r="G3851">
        <v>2.1666669999999999</v>
      </c>
      <c r="I3851">
        <v>2.0833330000000001</v>
      </c>
      <c r="J3851">
        <v>1</v>
      </c>
      <c r="AI3851">
        <v>1</v>
      </c>
      <c r="AK3851">
        <v>4.3333329999999997</v>
      </c>
    </row>
    <row r="3852" spans="1:42" x14ac:dyDescent="0.2">
      <c r="A3852">
        <v>6445461</v>
      </c>
      <c r="B3852">
        <v>2</v>
      </c>
      <c r="C3852">
        <v>2</v>
      </c>
      <c r="G3852">
        <v>2.1666669999999999</v>
      </c>
      <c r="I3852">
        <v>2.0833330000000001</v>
      </c>
      <c r="K3852">
        <v>1</v>
      </c>
      <c r="AG3852">
        <v>1</v>
      </c>
      <c r="AK3852">
        <v>5.4166670000000003</v>
      </c>
    </row>
    <row r="3853" spans="1:42" x14ac:dyDescent="0.2">
      <c r="A3853">
        <v>6445462</v>
      </c>
      <c r="B3853">
        <v>4</v>
      </c>
      <c r="I3853">
        <v>4.1666659999999993</v>
      </c>
      <c r="AG3853">
        <v>1</v>
      </c>
      <c r="AK3853">
        <v>8.1666670000000003</v>
      </c>
    </row>
    <row r="3854" spans="1:42" x14ac:dyDescent="0.2">
      <c r="A3854">
        <v>6445465</v>
      </c>
      <c r="E3854">
        <v>1</v>
      </c>
      <c r="J3854">
        <v>1</v>
      </c>
      <c r="K3854">
        <v>1</v>
      </c>
      <c r="L3854">
        <v>1</v>
      </c>
      <c r="AK3854">
        <v>2.1666669999999999</v>
      </c>
    </row>
    <row r="3855" spans="1:42" x14ac:dyDescent="0.2">
      <c r="A3855">
        <v>6445466</v>
      </c>
      <c r="C3855">
        <v>1</v>
      </c>
      <c r="G3855">
        <v>1.0833330000000001</v>
      </c>
      <c r="H3855">
        <v>1</v>
      </c>
      <c r="I3855">
        <v>6.249998999999999</v>
      </c>
      <c r="J3855">
        <v>1</v>
      </c>
      <c r="K3855">
        <v>1</v>
      </c>
      <c r="L3855">
        <v>2</v>
      </c>
      <c r="Z3855">
        <v>1</v>
      </c>
      <c r="AB3855">
        <v>1</v>
      </c>
      <c r="AG3855">
        <v>1.0833330000000001</v>
      </c>
      <c r="AH3855">
        <v>0.25</v>
      </c>
    </row>
    <row r="3856" spans="1:42" x14ac:dyDescent="0.2">
      <c r="A3856">
        <v>6445468</v>
      </c>
      <c r="B3856">
        <v>1</v>
      </c>
      <c r="C3856">
        <v>3</v>
      </c>
      <c r="G3856">
        <v>2</v>
      </c>
      <c r="I3856">
        <v>4.1666659999999993</v>
      </c>
      <c r="L3856">
        <v>1</v>
      </c>
      <c r="AG3856">
        <v>1</v>
      </c>
      <c r="AK3856">
        <v>3.25</v>
      </c>
      <c r="AM3856">
        <v>1.0833330000000001</v>
      </c>
    </row>
    <row r="3857" spans="1:42" x14ac:dyDescent="0.2">
      <c r="A3857">
        <v>6445469</v>
      </c>
      <c r="B3857">
        <v>6</v>
      </c>
      <c r="C3857">
        <v>1</v>
      </c>
      <c r="F3857">
        <v>2</v>
      </c>
      <c r="G3857">
        <v>5.4166670000000003</v>
      </c>
      <c r="I3857">
        <v>14.583333</v>
      </c>
      <c r="K3857">
        <v>1</v>
      </c>
      <c r="L3857">
        <v>6</v>
      </c>
      <c r="Y3857">
        <v>0.16669999999999999</v>
      </c>
      <c r="Z3857">
        <v>1.25</v>
      </c>
      <c r="AG3857">
        <v>2</v>
      </c>
      <c r="AJ3857">
        <v>1.0625</v>
      </c>
      <c r="AK3857">
        <v>4.3333340000000007</v>
      </c>
    </row>
    <row r="3858" spans="1:42" x14ac:dyDescent="0.2">
      <c r="A3858">
        <v>6445470</v>
      </c>
      <c r="G3858">
        <v>2.1666669999999999</v>
      </c>
      <c r="I3858">
        <v>4.1666670000000003</v>
      </c>
      <c r="J3858">
        <v>1</v>
      </c>
      <c r="K3858">
        <v>1</v>
      </c>
      <c r="L3858">
        <v>1</v>
      </c>
      <c r="Z3858">
        <v>0.5</v>
      </c>
      <c r="AB3858">
        <v>0.5</v>
      </c>
      <c r="AI3858">
        <v>1</v>
      </c>
      <c r="AK3858">
        <v>1.0833330000000001</v>
      </c>
      <c r="AM3858">
        <v>1.0833330000000001</v>
      </c>
      <c r="AN3858">
        <v>0.5</v>
      </c>
    </row>
    <row r="3859" spans="1:42" x14ac:dyDescent="0.2">
      <c r="A3859">
        <v>6445471</v>
      </c>
      <c r="G3859">
        <v>2.1666669999999999</v>
      </c>
      <c r="I3859">
        <v>6.25</v>
      </c>
      <c r="K3859">
        <v>2</v>
      </c>
      <c r="L3859">
        <v>1</v>
      </c>
      <c r="Z3859">
        <v>1</v>
      </c>
      <c r="AB3859">
        <v>1</v>
      </c>
      <c r="AK3859">
        <v>1.0833330000000001</v>
      </c>
      <c r="AM3859">
        <v>2.1666669999999999</v>
      </c>
    </row>
    <row r="3860" spans="1:42" x14ac:dyDescent="0.2">
      <c r="A3860">
        <v>6445472</v>
      </c>
      <c r="B3860">
        <v>2</v>
      </c>
      <c r="E3860">
        <v>1</v>
      </c>
      <c r="F3860">
        <v>3</v>
      </c>
      <c r="H3860">
        <v>1</v>
      </c>
      <c r="I3860">
        <v>8.3333329999999997</v>
      </c>
      <c r="J3860">
        <v>2</v>
      </c>
      <c r="K3860">
        <v>4</v>
      </c>
      <c r="L3860">
        <v>3</v>
      </c>
      <c r="Z3860">
        <v>4</v>
      </c>
      <c r="AB3860">
        <v>3</v>
      </c>
      <c r="AG3860">
        <v>2.0833330000000001</v>
      </c>
      <c r="AK3860">
        <v>1.0833330000000001</v>
      </c>
    </row>
    <row r="3861" spans="1:42" x14ac:dyDescent="0.2">
      <c r="A3861">
        <v>6445476</v>
      </c>
      <c r="K3861">
        <v>2</v>
      </c>
      <c r="Q3861">
        <v>0.5</v>
      </c>
      <c r="AI3861">
        <v>0.33333299999999999</v>
      </c>
    </row>
    <row r="3862" spans="1:42" x14ac:dyDescent="0.2">
      <c r="A3862">
        <v>6445477</v>
      </c>
      <c r="B3862">
        <v>3</v>
      </c>
      <c r="G3862">
        <v>3.25</v>
      </c>
      <c r="H3862">
        <v>1.125</v>
      </c>
      <c r="I3862">
        <v>18.75</v>
      </c>
      <c r="J3862">
        <v>3</v>
      </c>
      <c r="K3862">
        <v>7</v>
      </c>
      <c r="L3862">
        <v>3</v>
      </c>
      <c r="Q3862">
        <v>2</v>
      </c>
      <c r="V3862">
        <v>2</v>
      </c>
      <c r="AH3862">
        <v>1</v>
      </c>
      <c r="AI3862">
        <v>1</v>
      </c>
      <c r="AK3862">
        <v>5.4166670000000003</v>
      </c>
    </row>
    <row r="3863" spans="1:42" x14ac:dyDescent="0.2">
      <c r="A3863">
        <v>6445480</v>
      </c>
      <c r="C3863">
        <v>10</v>
      </c>
      <c r="H3863">
        <v>1</v>
      </c>
      <c r="I3863">
        <v>4.1666659999999993</v>
      </c>
      <c r="J3863">
        <v>10</v>
      </c>
      <c r="K3863">
        <v>1</v>
      </c>
      <c r="L3863">
        <v>2</v>
      </c>
      <c r="N3863">
        <v>3</v>
      </c>
      <c r="V3863">
        <v>2</v>
      </c>
      <c r="Z3863">
        <v>2</v>
      </c>
      <c r="AB3863">
        <v>1</v>
      </c>
      <c r="AC3863">
        <v>2</v>
      </c>
      <c r="AG3863">
        <v>1.1666669999999999</v>
      </c>
      <c r="AH3863">
        <v>2</v>
      </c>
      <c r="AI3863">
        <v>2</v>
      </c>
    </row>
    <row r="3864" spans="1:42" x14ac:dyDescent="0.2">
      <c r="A3864">
        <v>6445482</v>
      </c>
      <c r="B3864">
        <v>1</v>
      </c>
      <c r="I3864">
        <v>6.25</v>
      </c>
      <c r="J3864">
        <v>3</v>
      </c>
      <c r="L3864">
        <v>6</v>
      </c>
      <c r="P3864">
        <v>1</v>
      </c>
      <c r="V3864">
        <v>1</v>
      </c>
      <c r="Z3864">
        <v>1</v>
      </c>
      <c r="AK3864">
        <v>8.3333000000000004E-2</v>
      </c>
    </row>
    <row r="3865" spans="1:42" x14ac:dyDescent="0.2">
      <c r="A3865">
        <v>6445483</v>
      </c>
      <c r="D3865">
        <v>1</v>
      </c>
      <c r="F3865">
        <v>1</v>
      </c>
      <c r="I3865">
        <v>3.0833330000000001</v>
      </c>
      <c r="K3865">
        <v>1</v>
      </c>
      <c r="L3865">
        <v>1</v>
      </c>
      <c r="Q3865">
        <v>0.5</v>
      </c>
      <c r="AI3865">
        <v>0.222222</v>
      </c>
    </row>
    <row r="3866" spans="1:42" x14ac:dyDescent="0.2">
      <c r="A3866">
        <v>6445484</v>
      </c>
      <c r="B3866">
        <v>2</v>
      </c>
      <c r="F3866">
        <v>1</v>
      </c>
      <c r="I3866">
        <v>2.0833330000000001</v>
      </c>
      <c r="K3866">
        <v>1</v>
      </c>
      <c r="L3866">
        <v>2</v>
      </c>
      <c r="AI3866">
        <v>1</v>
      </c>
    </row>
    <row r="3867" spans="1:42" x14ac:dyDescent="0.2">
      <c r="A3867">
        <v>6445485</v>
      </c>
      <c r="B3867">
        <v>3</v>
      </c>
      <c r="F3867">
        <v>1</v>
      </c>
      <c r="H3867">
        <v>2.125</v>
      </c>
      <c r="I3867">
        <v>2.0833330000000001</v>
      </c>
      <c r="J3867">
        <v>2</v>
      </c>
      <c r="K3867">
        <v>2</v>
      </c>
      <c r="L3867">
        <v>1</v>
      </c>
      <c r="Q3867">
        <v>1</v>
      </c>
      <c r="U3867">
        <v>1</v>
      </c>
      <c r="X3867">
        <v>1</v>
      </c>
      <c r="Y3867">
        <v>0.5</v>
      </c>
      <c r="Z3867">
        <v>0.5</v>
      </c>
      <c r="AG3867">
        <v>1.0833330000000001</v>
      </c>
      <c r="AH3867">
        <v>2</v>
      </c>
      <c r="AI3867">
        <v>2</v>
      </c>
      <c r="AL3867">
        <v>1</v>
      </c>
      <c r="AP3867">
        <v>1.125</v>
      </c>
    </row>
    <row r="3868" spans="1:42" x14ac:dyDescent="0.2">
      <c r="A3868">
        <v>6445486</v>
      </c>
      <c r="F3868">
        <v>1</v>
      </c>
      <c r="I3868">
        <v>4.1666659999999993</v>
      </c>
      <c r="K3868">
        <v>1</v>
      </c>
      <c r="L3868">
        <v>3</v>
      </c>
      <c r="Z3868">
        <v>1</v>
      </c>
    </row>
    <row r="3869" spans="1:42" x14ac:dyDescent="0.2">
      <c r="A3869">
        <v>6445488</v>
      </c>
      <c r="F3869">
        <v>2</v>
      </c>
      <c r="I3869">
        <v>12.5</v>
      </c>
      <c r="J3869">
        <v>2</v>
      </c>
      <c r="K3869">
        <v>3</v>
      </c>
      <c r="L3869">
        <v>4</v>
      </c>
      <c r="N3869">
        <v>0.5</v>
      </c>
      <c r="Q3869">
        <v>0.5</v>
      </c>
      <c r="Y3869">
        <v>1</v>
      </c>
      <c r="AA3869">
        <v>5.3125</v>
      </c>
      <c r="AB3869">
        <v>5</v>
      </c>
      <c r="AD3869">
        <v>0.5</v>
      </c>
      <c r="AG3869">
        <v>2</v>
      </c>
      <c r="AJ3869">
        <v>5.3125</v>
      </c>
      <c r="AL3869">
        <v>1</v>
      </c>
    </row>
    <row r="3870" spans="1:42" x14ac:dyDescent="0.2">
      <c r="A3870">
        <v>6445490</v>
      </c>
      <c r="G3870">
        <v>3.25</v>
      </c>
      <c r="I3870">
        <v>2.0833330000000001</v>
      </c>
      <c r="K3870">
        <v>1</v>
      </c>
      <c r="L3870">
        <v>2</v>
      </c>
      <c r="Z3870">
        <v>2</v>
      </c>
    </row>
    <row r="3871" spans="1:42" x14ac:dyDescent="0.2">
      <c r="A3871">
        <v>6445491</v>
      </c>
      <c r="Q3871">
        <v>1</v>
      </c>
      <c r="AG3871">
        <v>1</v>
      </c>
      <c r="AI3871">
        <v>1</v>
      </c>
      <c r="AK3871">
        <v>5.4166670000000003</v>
      </c>
    </row>
    <row r="3872" spans="1:42" x14ac:dyDescent="0.2">
      <c r="A3872">
        <v>6445492</v>
      </c>
      <c r="F3872">
        <v>2</v>
      </c>
      <c r="G3872">
        <v>1</v>
      </c>
      <c r="I3872">
        <v>6.25</v>
      </c>
      <c r="K3872">
        <v>8</v>
      </c>
      <c r="L3872">
        <v>1</v>
      </c>
      <c r="AB3872">
        <v>1</v>
      </c>
      <c r="AH3872">
        <v>1</v>
      </c>
      <c r="AI3872">
        <v>1</v>
      </c>
    </row>
    <row r="3873" spans="1:41" x14ac:dyDescent="0.2">
      <c r="A3873">
        <v>6445493</v>
      </c>
      <c r="D3873">
        <v>1</v>
      </c>
      <c r="F3873">
        <v>2</v>
      </c>
      <c r="G3873">
        <v>3</v>
      </c>
      <c r="I3873">
        <v>2.0833330000000001</v>
      </c>
      <c r="K3873">
        <v>2</v>
      </c>
      <c r="AG3873">
        <v>1</v>
      </c>
      <c r="AH3873">
        <v>1</v>
      </c>
      <c r="AI3873">
        <v>2</v>
      </c>
      <c r="AK3873">
        <v>1.0833330000000001</v>
      </c>
    </row>
    <row r="3874" spans="1:41" x14ac:dyDescent="0.2">
      <c r="A3874">
        <v>6445496</v>
      </c>
      <c r="D3874">
        <v>1</v>
      </c>
      <c r="G3874">
        <v>4.3333329999999997</v>
      </c>
      <c r="I3874">
        <v>7.25</v>
      </c>
      <c r="K3874">
        <v>1</v>
      </c>
      <c r="L3874">
        <v>1</v>
      </c>
      <c r="AM3874">
        <v>4.1667000000000003E-2</v>
      </c>
    </row>
    <row r="3875" spans="1:41" x14ac:dyDescent="0.2">
      <c r="A3875">
        <v>6445498</v>
      </c>
      <c r="E3875">
        <v>1</v>
      </c>
      <c r="I3875">
        <v>2.0833330000000001</v>
      </c>
      <c r="K3875">
        <v>1</v>
      </c>
      <c r="L3875">
        <v>1</v>
      </c>
      <c r="Z3875">
        <v>1</v>
      </c>
      <c r="AB3875">
        <v>1</v>
      </c>
      <c r="AG3875">
        <v>1</v>
      </c>
      <c r="AM3875">
        <v>1.0833330000000001</v>
      </c>
    </row>
    <row r="3876" spans="1:41" x14ac:dyDescent="0.2">
      <c r="A3876">
        <v>6445499</v>
      </c>
      <c r="D3876">
        <v>1</v>
      </c>
      <c r="F3876">
        <v>1</v>
      </c>
      <c r="I3876">
        <v>5.1666659999999993</v>
      </c>
      <c r="J3876">
        <v>2</v>
      </c>
      <c r="K3876">
        <v>2</v>
      </c>
      <c r="L3876">
        <v>2</v>
      </c>
      <c r="N3876">
        <v>0.25</v>
      </c>
      <c r="Q3876">
        <v>1</v>
      </c>
      <c r="V3876">
        <v>0.5</v>
      </c>
      <c r="Y3876">
        <v>1</v>
      </c>
      <c r="Z3876">
        <v>2</v>
      </c>
      <c r="AB3876">
        <v>2</v>
      </c>
      <c r="AC3876">
        <v>1.25</v>
      </c>
      <c r="AH3876">
        <v>1</v>
      </c>
    </row>
    <row r="3877" spans="1:41" x14ac:dyDescent="0.2">
      <c r="A3877">
        <v>6445500</v>
      </c>
      <c r="E3877">
        <v>10</v>
      </c>
      <c r="F3877">
        <v>5</v>
      </c>
      <c r="G3877">
        <v>5</v>
      </c>
      <c r="H3877">
        <v>3.125</v>
      </c>
      <c r="I3877">
        <v>1</v>
      </c>
      <c r="J3877">
        <v>10</v>
      </c>
      <c r="K3877">
        <v>1</v>
      </c>
      <c r="N3877">
        <v>0</v>
      </c>
      <c r="Y3877">
        <v>1</v>
      </c>
      <c r="Z3877">
        <v>1</v>
      </c>
      <c r="AB3877">
        <v>1</v>
      </c>
      <c r="AC3877">
        <v>2</v>
      </c>
      <c r="AG3877">
        <v>1.1666669999999999</v>
      </c>
      <c r="AH3877">
        <v>10</v>
      </c>
      <c r="AI3877">
        <v>3</v>
      </c>
      <c r="AJ3877">
        <v>1.0625</v>
      </c>
      <c r="AL3877">
        <v>1</v>
      </c>
      <c r="AM3877">
        <v>1.0833330000000001</v>
      </c>
      <c r="AN3877">
        <v>3</v>
      </c>
      <c r="AO3877">
        <v>1</v>
      </c>
    </row>
    <row r="3878" spans="1:41" x14ac:dyDescent="0.2">
      <c r="A3878">
        <v>6445502</v>
      </c>
      <c r="F3878">
        <v>1</v>
      </c>
      <c r="G3878">
        <v>4.3333340000000007</v>
      </c>
      <c r="K3878">
        <v>1</v>
      </c>
      <c r="AB3878">
        <v>0.5</v>
      </c>
      <c r="AG3878">
        <v>1</v>
      </c>
      <c r="AI3878">
        <v>0.111111</v>
      </c>
      <c r="AK3878">
        <v>1.0833330000000001</v>
      </c>
    </row>
    <row r="3879" spans="1:41" x14ac:dyDescent="0.2">
      <c r="A3879">
        <v>6445510</v>
      </c>
      <c r="G3879">
        <v>13</v>
      </c>
      <c r="I3879">
        <v>25</v>
      </c>
      <c r="J3879">
        <v>1</v>
      </c>
      <c r="L3879">
        <v>10</v>
      </c>
    </row>
    <row r="3880" spans="1:41" x14ac:dyDescent="0.2">
      <c r="A3880">
        <v>6445512</v>
      </c>
      <c r="B3880">
        <v>5</v>
      </c>
      <c r="D3880">
        <v>2</v>
      </c>
      <c r="G3880">
        <v>2.1666669999999999</v>
      </c>
      <c r="H3880">
        <v>1</v>
      </c>
      <c r="L3880">
        <v>5</v>
      </c>
      <c r="N3880">
        <v>1</v>
      </c>
      <c r="AG3880">
        <v>1.1666669999999999</v>
      </c>
    </row>
    <row r="3881" spans="1:41" x14ac:dyDescent="0.2">
      <c r="A3881">
        <v>6445513</v>
      </c>
      <c r="B3881">
        <v>5</v>
      </c>
      <c r="D3881">
        <v>1</v>
      </c>
      <c r="E3881">
        <v>2</v>
      </c>
      <c r="G3881">
        <v>3.25</v>
      </c>
      <c r="J3881">
        <v>1</v>
      </c>
      <c r="K3881">
        <v>1</v>
      </c>
      <c r="L3881">
        <v>2</v>
      </c>
      <c r="AB3881">
        <v>1</v>
      </c>
      <c r="AG3881">
        <v>1</v>
      </c>
    </row>
    <row r="3882" spans="1:41" x14ac:dyDescent="0.2">
      <c r="A3882">
        <v>6445514</v>
      </c>
      <c r="C3882">
        <v>14</v>
      </c>
      <c r="D3882">
        <v>-2</v>
      </c>
      <c r="E3882">
        <v>-1</v>
      </c>
      <c r="F3882">
        <v>1</v>
      </c>
      <c r="I3882">
        <v>58.333333000000003</v>
      </c>
      <c r="J3882">
        <v>23</v>
      </c>
      <c r="K3882">
        <v>2</v>
      </c>
      <c r="Z3882">
        <v>10</v>
      </c>
      <c r="AB3882">
        <v>10</v>
      </c>
      <c r="AI3882">
        <v>2</v>
      </c>
      <c r="AK3882">
        <v>4.1667000000000003E-2</v>
      </c>
    </row>
    <row r="3883" spans="1:41" x14ac:dyDescent="0.2">
      <c r="A3883">
        <v>6445516</v>
      </c>
      <c r="D3883">
        <v>2</v>
      </c>
      <c r="E3883">
        <v>1</v>
      </c>
      <c r="I3883">
        <v>2.0833330000000001</v>
      </c>
      <c r="K3883">
        <v>2</v>
      </c>
      <c r="L3883">
        <v>2</v>
      </c>
      <c r="N3883">
        <v>1</v>
      </c>
      <c r="AG3883">
        <v>4</v>
      </c>
      <c r="AH3883">
        <v>1</v>
      </c>
      <c r="AI3883">
        <v>1.3333330000000001</v>
      </c>
      <c r="AN3883">
        <v>1</v>
      </c>
    </row>
    <row r="3884" spans="1:41" x14ac:dyDescent="0.2">
      <c r="A3884">
        <v>6445519</v>
      </c>
      <c r="E3884">
        <v>2</v>
      </c>
      <c r="K3884">
        <v>2</v>
      </c>
      <c r="Z3884">
        <v>1</v>
      </c>
      <c r="AM3884">
        <v>1.0833330000000001</v>
      </c>
    </row>
    <row r="3885" spans="1:41" x14ac:dyDescent="0.2">
      <c r="A3885">
        <v>6445522</v>
      </c>
      <c r="B3885">
        <v>4</v>
      </c>
      <c r="C3885">
        <v>1</v>
      </c>
      <c r="D3885">
        <v>4</v>
      </c>
      <c r="G3885">
        <v>4.25</v>
      </c>
      <c r="I3885">
        <v>9.3333340000000007</v>
      </c>
      <c r="L3885">
        <v>6</v>
      </c>
      <c r="Z3885">
        <v>0</v>
      </c>
    </row>
    <row r="3886" spans="1:41" x14ac:dyDescent="0.2">
      <c r="A3886">
        <v>6445524</v>
      </c>
      <c r="F3886">
        <v>1</v>
      </c>
      <c r="G3886">
        <v>2.1666669999999999</v>
      </c>
      <c r="I3886">
        <v>10.416667</v>
      </c>
      <c r="J3886">
        <v>4</v>
      </c>
      <c r="K3886">
        <v>2</v>
      </c>
      <c r="AB3886">
        <v>0</v>
      </c>
      <c r="AG3886">
        <v>1</v>
      </c>
      <c r="AI3886">
        <v>1</v>
      </c>
    </row>
    <row r="3887" spans="1:41" x14ac:dyDescent="0.2">
      <c r="A3887">
        <v>6445525</v>
      </c>
      <c r="B3887">
        <v>1</v>
      </c>
      <c r="G3887">
        <v>2.1666669999999999</v>
      </c>
      <c r="I3887">
        <v>4.1666659999999993</v>
      </c>
      <c r="J3887">
        <v>2</v>
      </c>
      <c r="K3887">
        <v>2</v>
      </c>
      <c r="L3887">
        <v>3</v>
      </c>
      <c r="Z3887">
        <v>1</v>
      </c>
      <c r="AG3887">
        <v>1</v>
      </c>
      <c r="AK3887">
        <v>3.25</v>
      </c>
    </row>
    <row r="3888" spans="1:41" x14ac:dyDescent="0.2">
      <c r="A3888">
        <v>6445528</v>
      </c>
      <c r="C3888">
        <v>1</v>
      </c>
      <c r="D3888">
        <v>1</v>
      </c>
      <c r="E3888">
        <v>1</v>
      </c>
      <c r="G3888">
        <v>2.0833330000000001</v>
      </c>
      <c r="I3888">
        <v>4.1666659999999993</v>
      </c>
      <c r="J3888">
        <v>1</v>
      </c>
      <c r="K3888">
        <v>1</v>
      </c>
      <c r="L3888">
        <v>1</v>
      </c>
      <c r="N3888">
        <v>0.25</v>
      </c>
      <c r="Z3888">
        <v>7</v>
      </c>
      <c r="AB3888">
        <v>1.5</v>
      </c>
      <c r="AE3888">
        <v>0.33333299999999999</v>
      </c>
      <c r="AI3888">
        <v>0.33333299999999999</v>
      </c>
      <c r="AK3888">
        <v>5.4166670000000003</v>
      </c>
    </row>
    <row r="3889" spans="1:39" x14ac:dyDescent="0.2">
      <c r="A3889">
        <v>6445530</v>
      </c>
      <c r="L3889">
        <v>1</v>
      </c>
    </row>
    <row r="3890" spans="1:39" x14ac:dyDescent="0.2">
      <c r="A3890">
        <v>6445531</v>
      </c>
      <c r="F3890">
        <v>5</v>
      </c>
      <c r="G3890">
        <v>8.3333000000000004E-2</v>
      </c>
      <c r="H3890">
        <v>1</v>
      </c>
      <c r="I3890">
        <v>1</v>
      </c>
      <c r="K3890">
        <v>10</v>
      </c>
      <c r="N3890">
        <v>2</v>
      </c>
      <c r="Q3890">
        <v>3</v>
      </c>
      <c r="V3890">
        <v>2</v>
      </c>
      <c r="Y3890">
        <v>6</v>
      </c>
      <c r="Z3890">
        <v>30</v>
      </c>
      <c r="AA3890">
        <v>18.0625</v>
      </c>
      <c r="AB3890">
        <v>13</v>
      </c>
      <c r="AG3890">
        <v>0.25</v>
      </c>
      <c r="AI3890">
        <v>5</v>
      </c>
      <c r="AJ3890">
        <v>6.25E-2</v>
      </c>
      <c r="AL3890">
        <v>8.3333000000000004E-2</v>
      </c>
      <c r="AM3890">
        <v>1.0833330000000001</v>
      </c>
    </row>
    <row r="3891" spans="1:39" x14ac:dyDescent="0.2">
      <c r="A3891">
        <v>6445532</v>
      </c>
      <c r="B3891">
        <v>2</v>
      </c>
      <c r="G3891">
        <v>2.1666669999999999</v>
      </c>
      <c r="J3891">
        <v>2</v>
      </c>
      <c r="K3891">
        <v>2</v>
      </c>
      <c r="L3891">
        <v>5</v>
      </c>
      <c r="Z3891">
        <v>10</v>
      </c>
      <c r="AB3891">
        <v>5</v>
      </c>
      <c r="AI3891">
        <v>3</v>
      </c>
    </row>
    <row r="3892" spans="1:39" x14ac:dyDescent="0.2">
      <c r="A3892">
        <v>6445534</v>
      </c>
      <c r="B3892">
        <v>2</v>
      </c>
      <c r="G3892">
        <v>1</v>
      </c>
      <c r="H3892">
        <v>1.125</v>
      </c>
      <c r="I3892">
        <v>1</v>
      </c>
      <c r="K3892">
        <v>1</v>
      </c>
      <c r="L3892">
        <v>11</v>
      </c>
      <c r="AC3892">
        <v>2</v>
      </c>
      <c r="AD3892">
        <v>1</v>
      </c>
      <c r="AE3892">
        <v>1</v>
      </c>
      <c r="AG3892">
        <v>3</v>
      </c>
    </row>
    <row r="3893" spans="1:39" x14ac:dyDescent="0.2">
      <c r="A3893">
        <v>6445535</v>
      </c>
      <c r="E3893">
        <v>5</v>
      </c>
      <c r="I3893">
        <v>25</v>
      </c>
      <c r="K3893">
        <v>5</v>
      </c>
      <c r="AA3893">
        <v>17</v>
      </c>
      <c r="AB3893">
        <v>1</v>
      </c>
      <c r="AI3893">
        <v>0.222222</v>
      </c>
    </row>
    <row r="3894" spans="1:39" x14ac:dyDescent="0.2">
      <c r="A3894">
        <v>6445537</v>
      </c>
      <c r="C3894">
        <v>3</v>
      </c>
      <c r="I3894">
        <v>4.1666670000000003</v>
      </c>
      <c r="K3894">
        <v>1</v>
      </c>
      <c r="AK3894">
        <v>1.0833330000000001</v>
      </c>
    </row>
    <row r="3895" spans="1:39" x14ac:dyDescent="0.2">
      <c r="A3895">
        <v>6445539</v>
      </c>
      <c r="E3895">
        <v>5</v>
      </c>
      <c r="F3895">
        <v>2</v>
      </c>
      <c r="K3895">
        <v>1</v>
      </c>
      <c r="Q3895">
        <v>0.5</v>
      </c>
      <c r="Z3895">
        <v>1</v>
      </c>
      <c r="AA3895">
        <v>1.0625</v>
      </c>
      <c r="AB3895">
        <v>1</v>
      </c>
      <c r="AC3895">
        <v>1</v>
      </c>
      <c r="AG3895">
        <v>1</v>
      </c>
      <c r="AH3895">
        <v>1</v>
      </c>
      <c r="AI3895">
        <v>2</v>
      </c>
      <c r="AK3895">
        <v>1.0833330000000001</v>
      </c>
    </row>
    <row r="3896" spans="1:39" x14ac:dyDescent="0.2">
      <c r="A3896">
        <v>6445543</v>
      </c>
      <c r="C3896">
        <v>5</v>
      </c>
      <c r="G3896">
        <v>12.5</v>
      </c>
      <c r="H3896">
        <v>1</v>
      </c>
      <c r="I3896">
        <v>22.916667</v>
      </c>
      <c r="J3896">
        <v>3</v>
      </c>
      <c r="L3896">
        <v>12</v>
      </c>
      <c r="Y3896">
        <v>1</v>
      </c>
      <c r="Z3896">
        <v>7</v>
      </c>
      <c r="AB3896">
        <v>5</v>
      </c>
      <c r="AG3896">
        <v>8.3333000000000004E-2</v>
      </c>
    </row>
    <row r="3897" spans="1:39" x14ac:dyDescent="0.2">
      <c r="A3897">
        <v>6445545</v>
      </c>
      <c r="C3897">
        <v>2</v>
      </c>
      <c r="D3897">
        <v>3</v>
      </c>
      <c r="E3897">
        <v>1</v>
      </c>
      <c r="F3897">
        <v>2</v>
      </c>
      <c r="G3897">
        <v>3</v>
      </c>
      <c r="H3897">
        <v>1.125</v>
      </c>
      <c r="I3897">
        <v>14.583331999999999</v>
      </c>
      <c r="J3897">
        <v>6</v>
      </c>
      <c r="K3897">
        <v>1</v>
      </c>
      <c r="L3897">
        <v>5</v>
      </c>
      <c r="Y3897">
        <v>2</v>
      </c>
      <c r="Z3897">
        <v>2</v>
      </c>
      <c r="AB3897">
        <v>1</v>
      </c>
      <c r="AH3897">
        <v>1</v>
      </c>
    </row>
    <row r="3898" spans="1:39" x14ac:dyDescent="0.2">
      <c r="A3898">
        <v>6445547</v>
      </c>
      <c r="C3898">
        <v>5</v>
      </c>
      <c r="G3898">
        <v>5.4166670000000003</v>
      </c>
      <c r="K3898">
        <v>2</v>
      </c>
      <c r="Z3898">
        <v>30</v>
      </c>
      <c r="AG3898">
        <v>3</v>
      </c>
      <c r="AI3898">
        <v>0.66666700000000001</v>
      </c>
    </row>
    <row r="3899" spans="1:39" x14ac:dyDescent="0.2">
      <c r="A3899">
        <v>6445551</v>
      </c>
      <c r="F3899">
        <v>5</v>
      </c>
      <c r="AJ3899">
        <v>1</v>
      </c>
    </row>
    <row r="3900" spans="1:39" x14ac:dyDescent="0.2">
      <c r="A3900">
        <v>6445553</v>
      </c>
      <c r="D3900">
        <v>2</v>
      </c>
      <c r="I3900">
        <v>10.416667</v>
      </c>
      <c r="AH3900">
        <v>1</v>
      </c>
      <c r="AI3900">
        <v>2</v>
      </c>
    </row>
    <row r="3901" spans="1:39" x14ac:dyDescent="0.2">
      <c r="A3901">
        <v>6445554</v>
      </c>
      <c r="D3901">
        <v>3</v>
      </c>
      <c r="G3901">
        <v>6</v>
      </c>
      <c r="I3901">
        <v>6.25</v>
      </c>
      <c r="L3901">
        <v>3</v>
      </c>
    </row>
    <row r="3902" spans="1:39" x14ac:dyDescent="0.2">
      <c r="A3902">
        <v>6445555</v>
      </c>
      <c r="I3902">
        <v>2.0833330000000001</v>
      </c>
      <c r="J3902">
        <v>3</v>
      </c>
      <c r="K3902">
        <v>1</v>
      </c>
      <c r="L3902">
        <v>1</v>
      </c>
      <c r="Z3902">
        <v>1</v>
      </c>
      <c r="AB3902">
        <v>1</v>
      </c>
      <c r="AI3902">
        <v>1</v>
      </c>
      <c r="AK3902">
        <v>1.0833330000000001</v>
      </c>
    </row>
    <row r="3903" spans="1:39" x14ac:dyDescent="0.2">
      <c r="A3903">
        <v>6445556</v>
      </c>
      <c r="C3903">
        <v>5</v>
      </c>
      <c r="E3903">
        <v>1</v>
      </c>
      <c r="G3903">
        <v>5</v>
      </c>
      <c r="H3903">
        <v>2</v>
      </c>
      <c r="I3903">
        <v>20.833334000000001</v>
      </c>
      <c r="K3903">
        <v>1</v>
      </c>
      <c r="L3903">
        <v>20</v>
      </c>
      <c r="Z3903">
        <v>16</v>
      </c>
      <c r="AB3903">
        <v>11</v>
      </c>
      <c r="AG3903">
        <v>0.16666700000000001</v>
      </c>
    </row>
    <row r="3904" spans="1:39" x14ac:dyDescent="0.2">
      <c r="A3904">
        <v>6445561</v>
      </c>
      <c r="B3904">
        <v>3</v>
      </c>
      <c r="G3904">
        <v>4.1666670000000003</v>
      </c>
      <c r="I3904">
        <v>4.1666659999999993</v>
      </c>
      <c r="AG3904">
        <v>1</v>
      </c>
    </row>
    <row r="3905" spans="1:40" x14ac:dyDescent="0.2">
      <c r="A3905">
        <v>6445562</v>
      </c>
      <c r="J3905">
        <v>1</v>
      </c>
      <c r="K3905">
        <v>1</v>
      </c>
      <c r="AG3905">
        <v>1</v>
      </c>
      <c r="AJ3905">
        <v>6.25E-2</v>
      </c>
      <c r="AK3905">
        <v>2.1666669999999999</v>
      </c>
    </row>
    <row r="3906" spans="1:40" x14ac:dyDescent="0.2">
      <c r="A3906">
        <v>6445563</v>
      </c>
      <c r="I3906">
        <v>4.1666670000000003</v>
      </c>
    </row>
    <row r="3907" spans="1:40" x14ac:dyDescent="0.2">
      <c r="A3907">
        <v>6445564</v>
      </c>
      <c r="B3907">
        <v>2</v>
      </c>
      <c r="C3907">
        <v>6</v>
      </c>
      <c r="D3907">
        <v>1</v>
      </c>
      <c r="F3907">
        <v>1</v>
      </c>
      <c r="G3907">
        <v>3.25</v>
      </c>
      <c r="H3907">
        <v>2.125</v>
      </c>
      <c r="I3907">
        <v>4.1666659999999993</v>
      </c>
      <c r="J3907">
        <v>4</v>
      </c>
      <c r="K3907">
        <v>2.0833330000000001</v>
      </c>
      <c r="L3907">
        <v>2</v>
      </c>
      <c r="Y3907">
        <v>1</v>
      </c>
      <c r="AG3907">
        <v>8.3333000000000004E-2</v>
      </c>
      <c r="AH3907">
        <v>1</v>
      </c>
    </row>
    <row r="3908" spans="1:40" x14ac:dyDescent="0.2">
      <c r="A3908">
        <v>6445565</v>
      </c>
      <c r="B3908">
        <v>2</v>
      </c>
      <c r="C3908">
        <v>2</v>
      </c>
      <c r="D3908">
        <v>1</v>
      </c>
      <c r="I3908">
        <v>6.249998999999999</v>
      </c>
      <c r="L3908">
        <v>1</v>
      </c>
      <c r="Q3908">
        <v>0.5</v>
      </c>
      <c r="Z3908">
        <v>2</v>
      </c>
      <c r="AB3908">
        <v>2</v>
      </c>
      <c r="AI3908">
        <v>1</v>
      </c>
      <c r="AK3908">
        <v>4.3333340000000007</v>
      </c>
    </row>
    <row r="3909" spans="1:40" x14ac:dyDescent="0.2">
      <c r="A3909">
        <v>6445566</v>
      </c>
      <c r="D3909">
        <v>3</v>
      </c>
      <c r="I3909">
        <v>5.1666670000000003</v>
      </c>
      <c r="J3909">
        <v>2</v>
      </c>
      <c r="L3909">
        <v>5</v>
      </c>
    </row>
    <row r="3910" spans="1:40" x14ac:dyDescent="0.2">
      <c r="A3910">
        <v>6445567</v>
      </c>
      <c r="B3910">
        <v>1</v>
      </c>
      <c r="C3910">
        <v>20</v>
      </c>
      <c r="D3910">
        <v>5</v>
      </c>
      <c r="E3910">
        <v>2</v>
      </c>
      <c r="F3910">
        <v>2</v>
      </c>
      <c r="G3910">
        <v>27.333333</v>
      </c>
      <c r="H3910">
        <v>1</v>
      </c>
      <c r="I3910">
        <v>75</v>
      </c>
      <c r="J3910">
        <v>38</v>
      </c>
      <c r="K3910">
        <v>5</v>
      </c>
      <c r="L3910">
        <v>10</v>
      </c>
      <c r="N3910">
        <v>1</v>
      </c>
      <c r="Q3910">
        <v>5</v>
      </c>
      <c r="Y3910">
        <v>1</v>
      </c>
      <c r="Z3910">
        <v>6</v>
      </c>
      <c r="AB3910">
        <v>5</v>
      </c>
      <c r="AC3910">
        <v>5</v>
      </c>
      <c r="AD3910">
        <v>3</v>
      </c>
      <c r="AG3910">
        <v>0.16666600000000001</v>
      </c>
      <c r="AH3910">
        <v>3</v>
      </c>
      <c r="AI3910">
        <v>0</v>
      </c>
      <c r="AJ3910">
        <v>1.0625</v>
      </c>
    </row>
    <row r="3911" spans="1:40" x14ac:dyDescent="0.2">
      <c r="A3911">
        <v>6445569</v>
      </c>
      <c r="K3911">
        <v>1</v>
      </c>
      <c r="Z3911">
        <v>1</v>
      </c>
      <c r="AB3911">
        <v>1</v>
      </c>
      <c r="AI3911">
        <v>5</v>
      </c>
    </row>
    <row r="3912" spans="1:40" x14ac:dyDescent="0.2">
      <c r="A3912">
        <v>6445571</v>
      </c>
      <c r="K3912">
        <v>1</v>
      </c>
    </row>
    <row r="3913" spans="1:40" x14ac:dyDescent="0.2">
      <c r="A3913">
        <v>6445574</v>
      </c>
      <c r="G3913">
        <v>5.4166670000000003</v>
      </c>
      <c r="I3913">
        <v>4.1666670000000003</v>
      </c>
      <c r="J3913">
        <v>5</v>
      </c>
      <c r="L3913">
        <v>10</v>
      </c>
      <c r="AC3913">
        <v>0.5</v>
      </c>
      <c r="AG3913">
        <v>3</v>
      </c>
      <c r="AH3913">
        <v>4</v>
      </c>
      <c r="AI3913">
        <v>3</v>
      </c>
      <c r="AN3913">
        <v>0.16666700000000001</v>
      </c>
    </row>
    <row r="3914" spans="1:40" x14ac:dyDescent="0.2">
      <c r="A3914">
        <v>6445584</v>
      </c>
      <c r="I3914">
        <v>2.0833330000000001</v>
      </c>
      <c r="L3914">
        <v>1</v>
      </c>
      <c r="AI3914">
        <v>1</v>
      </c>
      <c r="AK3914">
        <v>4.1700000000000001E-2</v>
      </c>
      <c r="AM3914">
        <v>4.1700000000000001E-2</v>
      </c>
    </row>
    <row r="3915" spans="1:40" x14ac:dyDescent="0.2">
      <c r="A3915">
        <v>6445585</v>
      </c>
      <c r="D3915">
        <v>5</v>
      </c>
      <c r="G3915">
        <v>6.5</v>
      </c>
      <c r="I3915">
        <v>6.25</v>
      </c>
      <c r="J3915">
        <v>5</v>
      </c>
      <c r="L3915">
        <v>5</v>
      </c>
      <c r="Z3915">
        <v>1</v>
      </c>
      <c r="AG3915">
        <v>1</v>
      </c>
      <c r="AK3915">
        <v>6.5</v>
      </c>
    </row>
    <row r="3916" spans="1:40" x14ac:dyDescent="0.2">
      <c r="A3916">
        <v>6445586</v>
      </c>
      <c r="B3916">
        <v>41</v>
      </c>
      <c r="C3916">
        <v>25</v>
      </c>
      <c r="D3916">
        <v>5</v>
      </c>
      <c r="E3916">
        <v>2</v>
      </c>
      <c r="F3916">
        <v>15</v>
      </c>
      <c r="G3916">
        <v>36.833332999999996</v>
      </c>
      <c r="H3916">
        <v>-1.125</v>
      </c>
      <c r="I3916">
        <v>125</v>
      </c>
      <c r="J3916">
        <v>10</v>
      </c>
      <c r="K3916">
        <v>10</v>
      </c>
      <c r="L3916">
        <v>75</v>
      </c>
      <c r="N3916">
        <v>3.25</v>
      </c>
      <c r="Q3916">
        <v>0</v>
      </c>
      <c r="V3916">
        <v>1</v>
      </c>
      <c r="Z3916">
        <v>10</v>
      </c>
      <c r="AB3916">
        <v>10</v>
      </c>
      <c r="AG3916">
        <v>40.25</v>
      </c>
      <c r="AH3916">
        <v>1</v>
      </c>
      <c r="AI3916">
        <v>35</v>
      </c>
      <c r="AK3916">
        <v>13</v>
      </c>
      <c r="AM3916">
        <v>13</v>
      </c>
      <c r="AN3916">
        <v>-1</v>
      </c>
    </row>
    <row r="3917" spans="1:40" x14ac:dyDescent="0.2">
      <c r="A3917">
        <v>6445588</v>
      </c>
      <c r="I3917">
        <v>6.25</v>
      </c>
      <c r="J3917">
        <v>3</v>
      </c>
      <c r="L3917">
        <v>5</v>
      </c>
      <c r="Z3917">
        <v>1</v>
      </c>
      <c r="AG3917">
        <v>1</v>
      </c>
    </row>
    <row r="3918" spans="1:40" x14ac:dyDescent="0.2">
      <c r="A3918">
        <v>6445589</v>
      </c>
      <c r="G3918">
        <v>2</v>
      </c>
      <c r="H3918">
        <v>2</v>
      </c>
      <c r="I3918">
        <v>2.0833330000000001</v>
      </c>
      <c r="J3918">
        <v>1</v>
      </c>
      <c r="L3918">
        <v>2</v>
      </c>
      <c r="Y3918">
        <v>0.5</v>
      </c>
      <c r="Z3918">
        <v>1</v>
      </c>
      <c r="AB3918">
        <v>1</v>
      </c>
      <c r="AG3918">
        <v>0.16666700000000001</v>
      </c>
      <c r="AH3918">
        <v>1</v>
      </c>
      <c r="AI3918">
        <v>2</v>
      </c>
      <c r="AJ3918">
        <v>1.0625</v>
      </c>
      <c r="AK3918">
        <v>1.1250330000000002</v>
      </c>
      <c r="AM3918">
        <v>4.1700000000000001E-2</v>
      </c>
    </row>
    <row r="3919" spans="1:40" x14ac:dyDescent="0.2">
      <c r="A3919">
        <v>6445594</v>
      </c>
      <c r="I3919">
        <v>3.0833330000000001</v>
      </c>
      <c r="L3919">
        <v>2</v>
      </c>
      <c r="N3919">
        <v>0.5</v>
      </c>
      <c r="Q3919">
        <v>0.5</v>
      </c>
    </row>
    <row r="3920" spans="1:40" x14ac:dyDescent="0.2">
      <c r="A3920">
        <v>6445598</v>
      </c>
      <c r="G3920">
        <v>3</v>
      </c>
      <c r="I3920">
        <v>2.0833330000000001</v>
      </c>
      <c r="L3920">
        <v>2</v>
      </c>
      <c r="Y3920">
        <v>1</v>
      </c>
      <c r="Z3920">
        <v>2</v>
      </c>
      <c r="AA3920">
        <v>1.0625</v>
      </c>
      <c r="AB3920">
        <v>1</v>
      </c>
      <c r="AH3920">
        <v>1</v>
      </c>
      <c r="AI3920">
        <v>1</v>
      </c>
    </row>
    <row r="3921" spans="1:39" x14ac:dyDescent="0.2">
      <c r="A3921">
        <v>6445600</v>
      </c>
      <c r="F3921">
        <v>2</v>
      </c>
      <c r="J3921">
        <v>8</v>
      </c>
      <c r="Z3921">
        <v>1</v>
      </c>
      <c r="AA3921">
        <v>3.1875</v>
      </c>
      <c r="AB3921">
        <v>1</v>
      </c>
      <c r="AC3921">
        <v>0.25</v>
      </c>
      <c r="AH3921">
        <v>2</v>
      </c>
      <c r="AI3921">
        <v>1</v>
      </c>
    </row>
    <row r="3922" spans="1:39" x14ac:dyDescent="0.2">
      <c r="A3922">
        <v>6445601</v>
      </c>
      <c r="D3922">
        <v>2</v>
      </c>
      <c r="F3922">
        <v>2</v>
      </c>
      <c r="G3922">
        <v>1</v>
      </c>
      <c r="I3922">
        <v>11.416665999999999</v>
      </c>
      <c r="J3922">
        <v>1</v>
      </c>
      <c r="K3922">
        <v>2</v>
      </c>
      <c r="L3922">
        <v>2</v>
      </c>
      <c r="Z3922">
        <v>5</v>
      </c>
      <c r="AB3922">
        <v>7</v>
      </c>
      <c r="AG3922">
        <v>1</v>
      </c>
      <c r="AH3922">
        <v>1</v>
      </c>
      <c r="AI3922">
        <v>1</v>
      </c>
      <c r="AL3922">
        <v>1</v>
      </c>
      <c r="AM3922">
        <v>1.0833330000000001</v>
      </c>
    </row>
    <row r="3923" spans="1:39" x14ac:dyDescent="0.2">
      <c r="A3923">
        <v>6445602</v>
      </c>
      <c r="B3923">
        <v>1</v>
      </c>
      <c r="E3923">
        <v>2</v>
      </c>
      <c r="G3923">
        <v>2</v>
      </c>
      <c r="I3923">
        <v>10.416665999999999</v>
      </c>
      <c r="K3923">
        <v>1</v>
      </c>
      <c r="V3923">
        <v>1.75</v>
      </c>
      <c r="Y3923">
        <v>1</v>
      </c>
      <c r="Z3923">
        <v>1</v>
      </c>
      <c r="AB3923">
        <v>2</v>
      </c>
      <c r="AC3923">
        <v>0.5</v>
      </c>
      <c r="AG3923">
        <v>1</v>
      </c>
      <c r="AK3923">
        <v>3.25</v>
      </c>
    </row>
    <row r="3924" spans="1:39" x14ac:dyDescent="0.2">
      <c r="A3924">
        <v>6445603</v>
      </c>
      <c r="I3924">
        <v>16.666667</v>
      </c>
      <c r="J3924">
        <v>2</v>
      </c>
      <c r="Q3924">
        <v>2</v>
      </c>
      <c r="Z3924">
        <v>2</v>
      </c>
      <c r="AA3924">
        <v>1.0625</v>
      </c>
      <c r="AB3924">
        <v>2</v>
      </c>
    </row>
    <row r="3925" spans="1:39" x14ac:dyDescent="0.2">
      <c r="A3925">
        <v>6445604</v>
      </c>
      <c r="B3925">
        <v>1</v>
      </c>
      <c r="D3925">
        <v>5</v>
      </c>
      <c r="E3925">
        <v>2</v>
      </c>
      <c r="G3925">
        <v>3</v>
      </c>
      <c r="I3925">
        <v>2.0833330000000001</v>
      </c>
      <c r="K3925">
        <v>2</v>
      </c>
      <c r="AB3925">
        <v>1</v>
      </c>
      <c r="AG3925">
        <v>1</v>
      </c>
      <c r="AH3925">
        <v>1</v>
      </c>
      <c r="AI3925">
        <v>3</v>
      </c>
    </row>
    <row r="3926" spans="1:39" x14ac:dyDescent="0.2">
      <c r="A3926">
        <v>6445605</v>
      </c>
      <c r="G3926">
        <v>2</v>
      </c>
      <c r="H3926">
        <v>0.75</v>
      </c>
      <c r="I3926">
        <v>6.249998999999999</v>
      </c>
      <c r="J3926">
        <v>3</v>
      </c>
      <c r="V3926">
        <v>1</v>
      </c>
      <c r="AB3926">
        <v>1</v>
      </c>
      <c r="AH3926">
        <v>1</v>
      </c>
      <c r="AI3926">
        <v>1</v>
      </c>
      <c r="AK3926">
        <v>4.3333340000000007</v>
      </c>
    </row>
    <row r="3927" spans="1:39" x14ac:dyDescent="0.2">
      <c r="A3927">
        <v>6445608</v>
      </c>
      <c r="Z3927">
        <v>0.125</v>
      </c>
    </row>
    <row r="3928" spans="1:39" x14ac:dyDescent="0.2">
      <c r="A3928">
        <v>6445609</v>
      </c>
      <c r="B3928">
        <v>2</v>
      </c>
      <c r="I3928">
        <v>8.3333340000000007</v>
      </c>
      <c r="K3928">
        <v>1.5</v>
      </c>
      <c r="L3928">
        <v>2</v>
      </c>
      <c r="Y3928">
        <v>2</v>
      </c>
      <c r="Z3928">
        <v>4</v>
      </c>
      <c r="AB3928">
        <v>2.5</v>
      </c>
      <c r="AG3928">
        <v>2</v>
      </c>
      <c r="AI3928">
        <v>2</v>
      </c>
      <c r="AK3928">
        <v>4.1700000000000001E-2</v>
      </c>
    </row>
    <row r="3929" spans="1:39" x14ac:dyDescent="0.2">
      <c r="A3929">
        <v>6445613</v>
      </c>
      <c r="D3929">
        <v>9</v>
      </c>
      <c r="E3929">
        <v>5</v>
      </c>
      <c r="F3929">
        <v>5</v>
      </c>
      <c r="G3929">
        <v>5.4166670000000003</v>
      </c>
      <c r="I3929">
        <v>4.1666670000000003</v>
      </c>
      <c r="J3929">
        <v>7</v>
      </c>
      <c r="K3929">
        <v>8</v>
      </c>
      <c r="AH3929">
        <v>3</v>
      </c>
      <c r="AI3929">
        <v>11</v>
      </c>
      <c r="AJ3929">
        <v>1.0625</v>
      </c>
      <c r="AK3929">
        <v>10.833333</v>
      </c>
      <c r="AM3929">
        <v>4.1667000000000003E-2</v>
      </c>
    </row>
    <row r="3930" spans="1:39" x14ac:dyDescent="0.2">
      <c r="A3930">
        <v>6445614</v>
      </c>
      <c r="C3930">
        <v>10</v>
      </c>
      <c r="D3930">
        <v>4</v>
      </c>
      <c r="H3930">
        <v>1</v>
      </c>
      <c r="I3930">
        <v>8.3333340000000007</v>
      </c>
      <c r="L3930">
        <v>4</v>
      </c>
      <c r="Z3930">
        <v>8</v>
      </c>
      <c r="AG3930">
        <v>1.0833330000000001</v>
      </c>
      <c r="AI3930">
        <v>1</v>
      </c>
    </row>
    <row r="3931" spans="1:39" x14ac:dyDescent="0.2">
      <c r="A3931">
        <v>6445615</v>
      </c>
      <c r="D3931">
        <v>1</v>
      </c>
      <c r="I3931">
        <v>3.8333330000000001</v>
      </c>
      <c r="J3931">
        <v>1</v>
      </c>
      <c r="Z3931">
        <v>2</v>
      </c>
      <c r="AA3931">
        <v>1.0625</v>
      </c>
      <c r="AB3931">
        <v>3</v>
      </c>
      <c r="AG3931">
        <v>1</v>
      </c>
      <c r="AI3931">
        <v>0.111111</v>
      </c>
      <c r="AK3931">
        <v>1.208367</v>
      </c>
      <c r="AM3931">
        <v>8.3366999999999997E-2</v>
      </c>
    </row>
    <row r="3932" spans="1:39" x14ac:dyDescent="0.2">
      <c r="A3932">
        <v>6445616</v>
      </c>
      <c r="B3932">
        <v>2</v>
      </c>
      <c r="F3932">
        <v>1</v>
      </c>
      <c r="G3932">
        <v>2</v>
      </c>
      <c r="I3932">
        <v>2.0833330000000001</v>
      </c>
      <c r="AB3932">
        <v>1</v>
      </c>
    </row>
    <row r="3933" spans="1:39" x14ac:dyDescent="0.2">
      <c r="A3933">
        <v>6445617</v>
      </c>
      <c r="B3933">
        <v>1</v>
      </c>
      <c r="E3933">
        <v>1</v>
      </c>
      <c r="G3933">
        <v>2</v>
      </c>
      <c r="I3933">
        <v>22.916667</v>
      </c>
      <c r="J3933">
        <v>5</v>
      </c>
      <c r="K3933">
        <v>2</v>
      </c>
      <c r="L3933">
        <v>5</v>
      </c>
      <c r="Z3933">
        <v>2</v>
      </c>
      <c r="AB3933">
        <v>1</v>
      </c>
    </row>
    <row r="3934" spans="1:39" x14ac:dyDescent="0.2">
      <c r="A3934">
        <v>6445618</v>
      </c>
      <c r="B3934">
        <v>2</v>
      </c>
      <c r="E3934">
        <v>3</v>
      </c>
      <c r="K3934">
        <v>0.5</v>
      </c>
      <c r="Z3934">
        <v>0.5</v>
      </c>
      <c r="AB3934">
        <v>0.5</v>
      </c>
      <c r="AC3934">
        <v>0.25</v>
      </c>
      <c r="AI3934">
        <v>4</v>
      </c>
      <c r="AK3934">
        <v>4.1667000000000003E-2</v>
      </c>
    </row>
    <row r="3935" spans="1:39" x14ac:dyDescent="0.2">
      <c r="A3935">
        <v>6445619</v>
      </c>
      <c r="I3935">
        <v>4.1666670000000003</v>
      </c>
      <c r="K3935">
        <v>0.5</v>
      </c>
      <c r="AB3935">
        <v>0.5</v>
      </c>
      <c r="AC3935">
        <v>0.25</v>
      </c>
      <c r="AI3935">
        <v>2</v>
      </c>
      <c r="AK3935">
        <v>4.1700000000000001E-2</v>
      </c>
      <c r="AM3935">
        <v>4.1700000000000001E-2</v>
      </c>
    </row>
    <row r="3936" spans="1:39" x14ac:dyDescent="0.2">
      <c r="A3936">
        <v>6445620</v>
      </c>
      <c r="D3936">
        <v>1</v>
      </c>
      <c r="E3936">
        <v>1</v>
      </c>
      <c r="G3936">
        <v>2.1666669999999999</v>
      </c>
      <c r="K3936">
        <v>1</v>
      </c>
      <c r="L3936">
        <v>7</v>
      </c>
      <c r="AB3936">
        <v>1</v>
      </c>
      <c r="AG3936">
        <v>3</v>
      </c>
      <c r="AH3936">
        <v>1</v>
      </c>
      <c r="AI3936">
        <v>2</v>
      </c>
      <c r="AK3936">
        <v>4.1667000000000003E-2</v>
      </c>
    </row>
    <row r="3937" spans="1:42" x14ac:dyDescent="0.2">
      <c r="A3937">
        <v>6445621</v>
      </c>
      <c r="F3937">
        <v>1</v>
      </c>
      <c r="G3937">
        <v>5.4166670000000003</v>
      </c>
      <c r="I3937">
        <v>6.25</v>
      </c>
      <c r="L3937">
        <v>15</v>
      </c>
      <c r="V3937">
        <v>2</v>
      </c>
      <c r="X3937">
        <v>2</v>
      </c>
      <c r="AG3937">
        <v>6</v>
      </c>
      <c r="AH3937">
        <v>5</v>
      </c>
      <c r="AI3937">
        <v>1</v>
      </c>
      <c r="AN3937">
        <v>1</v>
      </c>
    </row>
    <row r="3938" spans="1:42" x14ac:dyDescent="0.2">
      <c r="A3938">
        <v>6445623</v>
      </c>
      <c r="D3938">
        <v>1</v>
      </c>
      <c r="I3938">
        <v>1</v>
      </c>
      <c r="K3938">
        <v>1</v>
      </c>
      <c r="Q3938">
        <v>1</v>
      </c>
      <c r="AI3938">
        <v>1</v>
      </c>
    </row>
    <row r="3939" spans="1:42" x14ac:dyDescent="0.2">
      <c r="A3939">
        <v>6445624</v>
      </c>
      <c r="B3939">
        <v>1</v>
      </c>
      <c r="I3939">
        <v>2.0833330000000001</v>
      </c>
      <c r="AI3939">
        <v>1</v>
      </c>
    </row>
    <row r="3940" spans="1:42" x14ac:dyDescent="0.2">
      <c r="A3940">
        <v>6445625</v>
      </c>
      <c r="E3940">
        <v>1</v>
      </c>
      <c r="G3940">
        <v>1.0833330000000001</v>
      </c>
      <c r="H3940">
        <v>2.25</v>
      </c>
      <c r="J3940">
        <v>2</v>
      </c>
      <c r="K3940">
        <v>4</v>
      </c>
      <c r="N3940">
        <v>1</v>
      </c>
      <c r="U3940">
        <v>1</v>
      </c>
      <c r="V3940">
        <v>2</v>
      </c>
      <c r="AG3940">
        <v>1</v>
      </c>
      <c r="AH3940">
        <v>2</v>
      </c>
      <c r="AI3940">
        <v>1</v>
      </c>
      <c r="AN3940">
        <v>1</v>
      </c>
    </row>
    <row r="3941" spans="1:42" x14ac:dyDescent="0.2">
      <c r="A3941">
        <v>6445626</v>
      </c>
      <c r="B3941">
        <v>1</v>
      </c>
      <c r="C3941">
        <v>3</v>
      </c>
      <c r="D3941">
        <v>2</v>
      </c>
      <c r="E3941">
        <v>1</v>
      </c>
      <c r="G3941">
        <v>3.1666669999999999</v>
      </c>
      <c r="H3941">
        <v>2.125</v>
      </c>
      <c r="I3941">
        <v>10.416665999999999</v>
      </c>
      <c r="J3941">
        <v>1</v>
      </c>
      <c r="K3941">
        <v>1</v>
      </c>
      <c r="L3941">
        <v>2</v>
      </c>
      <c r="Y3941">
        <v>1</v>
      </c>
      <c r="Z3941">
        <v>1</v>
      </c>
      <c r="AB3941">
        <v>1</v>
      </c>
      <c r="AC3941">
        <v>1</v>
      </c>
      <c r="AG3941">
        <v>2.0833330000000001</v>
      </c>
      <c r="AH3941">
        <v>0.5</v>
      </c>
      <c r="AI3941">
        <v>1</v>
      </c>
      <c r="AJ3941">
        <v>1.0625</v>
      </c>
      <c r="AK3941">
        <v>1.0833330000000001</v>
      </c>
      <c r="AL3941">
        <v>1</v>
      </c>
    </row>
    <row r="3942" spans="1:42" x14ac:dyDescent="0.2">
      <c r="A3942">
        <v>6445627</v>
      </c>
      <c r="B3942">
        <v>5</v>
      </c>
      <c r="C3942">
        <v>1</v>
      </c>
      <c r="E3942">
        <v>2</v>
      </c>
      <c r="F3942">
        <v>7</v>
      </c>
      <c r="G3942">
        <v>5.4166670000000003</v>
      </c>
      <c r="H3942">
        <v>1.125</v>
      </c>
      <c r="I3942">
        <v>12.5</v>
      </c>
      <c r="K3942">
        <v>5</v>
      </c>
      <c r="L3942">
        <v>1</v>
      </c>
      <c r="Q3942">
        <v>1</v>
      </c>
      <c r="Z3942">
        <v>3</v>
      </c>
      <c r="AA3942">
        <v>3.1875</v>
      </c>
      <c r="AG3942">
        <v>2</v>
      </c>
      <c r="AI3942">
        <v>1</v>
      </c>
      <c r="AJ3942">
        <v>1.0625</v>
      </c>
    </row>
    <row r="3943" spans="1:42" x14ac:dyDescent="0.2">
      <c r="A3943">
        <v>6445628</v>
      </c>
      <c r="G3943">
        <v>6</v>
      </c>
      <c r="I3943">
        <v>6.249998999999999</v>
      </c>
      <c r="K3943">
        <v>1</v>
      </c>
      <c r="L3943">
        <v>4</v>
      </c>
      <c r="AH3943">
        <v>0.5</v>
      </c>
      <c r="AK3943">
        <v>4.1667000000000003E-2</v>
      </c>
      <c r="AM3943">
        <v>0.12503400000000001</v>
      </c>
    </row>
    <row r="3944" spans="1:42" x14ac:dyDescent="0.2">
      <c r="A3944">
        <v>6445631</v>
      </c>
      <c r="F3944">
        <v>1</v>
      </c>
      <c r="I3944">
        <v>8.3333340000000007</v>
      </c>
      <c r="J3944">
        <v>2</v>
      </c>
      <c r="K3944">
        <v>2</v>
      </c>
      <c r="L3944">
        <v>5</v>
      </c>
      <c r="N3944">
        <v>1</v>
      </c>
      <c r="Q3944">
        <v>1</v>
      </c>
      <c r="Z3944">
        <v>1</v>
      </c>
      <c r="AB3944">
        <v>1</v>
      </c>
      <c r="AG3944">
        <v>1.0833330000000001</v>
      </c>
      <c r="AH3944">
        <v>1</v>
      </c>
      <c r="AI3944">
        <v>3</v>
      </c>
      <c r="AM3944">
        <v>4.1700000000000001E-2</v>
      </c>
    </row>
    <row r="3945" spans="1:42" x14ac:dyDescent="0.2">
      <c r="A3945">
        <v>6445632</v>
      </c>
      <c r="F3945">
        <v>5</v>
      </c>
      <c r="H3945">
        <v>1</v>
      </c>
      <c r="K3945">
        <v>1</v>
      </c>
      <c r="L3945">
        <v>3</v>
      </c>
      <c r="AG3945">
        <v>1.0833330000000001</v>
      </c>
      <c r="AH3945">
        <v>2</v>
      </c>
      <c r="AL3945">
        <v>1.0833330000000001</v>
      </c>
    </row>
    <row r="3946" spans="1:42" x14ac:dyDescent="0.2">
      <c r="A3946">
        <v>6445633</v>
      </c>
      <c r="C3946">
        <v>1</v>
      </c>
      <c r="G3946">
        <v>1.0833330000000001</v>
      </c>
      <c r="I3946">
        <v>2.0833330000000001</v>
      </c>
      <c r="AB3946">
        <v>2</v>
      </c>
    </row>
    <row r="3947" spans="1:42" x14ac:dyDescent="0.2">
      <c r="A3947">
        <v>6445634</v>
      </c>
      <c r="F3947">
        <v>1</v>
      </c>
      <c r="G3947">
        <v>1.0833330000000001</v>
      </c>
      <c r="K3947">
        <v>4</v>
      </c>
      <c r="L3947">
        <v>1</v>
      </c>
      <c r="Z3947">
        <v>1</v>
      </c>
      <c r="AB3947">
        <v>1</v>
      </c>
      <c r="AK3947">
        <v>2.1666669999999999</v>
      </c>
    </row>
    <row r="3948" spans="1:42" x14ac:dyDescent="0.2">
      <c r="A3948">
        <v>6445636</v>
      </c>
      <c r="F3948">
        <v>1</v>
      </c>
      <c r="G3948">
        <v>1.0833330000000001</v>
      </c>
      <c r="I3948">
        <v>8.3333329999999997</v>
      </c>
      <c r="N3948">
        <v>1</v>
      </c>
      <c r="Z3948">
        <v>0.5</v>
      </c>
      <c r="AB3948">
        <v>0.5</v>
      </c>
      <c r="AG3948">
        <v>2</v>
      </c>
      <c r="AH3948">
        <v>1</v>
      </c>
      <c r="AI3948">
        <v>1</v>
      </c>
      <c r="AK3948">
        <v>1.0833330000000001</v>
      </c>
      <c r="AM3948">
        <v>4.1700000000000001E-2</v>
      </c>
    </row>
    <row r="3949" spans="1:42" x14ac:dyDescent="0.2">
      <c r="A3949">
        <v>6445640</v>
      </c>
      <c r="D3949">
        <v>1</v>
      </c>
      <c r="G3949">
        <v>1.0833330000000001</v>
      </c>
      <c r="I3949">
        <v>2.0833330000000001</v>
      </c>
      <c r="K3949">
        <v>3</v>
      </c>
      <c r="L3949">
        <v>2</v>
      </c>
      <c r="Z3949">
        <v>0.5</v>
      </c>
      <c r="AB3949">
        <v>1.5</v>
      </c>
      <c r="AD3949">
        <v>0.5</v>
      </c>
      <c r="AG3949">
        <v>1</v>
      </c>
      <c r="AK3949">
        <v>1.0833330000000001</v>
      </c>
      <c r="AN3949">
        <v>0.25</v>
      </c>
      <c r="AP3949">
        <v>1.125</v>
      </c>
    </row>
    <row r="3950" spans="1:42" x14ac:dyDescent="0.2">
      <c r="A3950">
        <v>6445641</v>
      </c>
      <c r="G3950">
        <v>3.1666669999999999</v>
      </c>
      <c r="I3950">
        <v>3.0833330000000001</v>
      </c>
      <c r="L3950">
        <v>3</v>
      </c>
      <c r="AI3950">
        <v>1</v>
      </c>
      <c r="AK3950">
        <v>4.1667000000000003E-2</v>
      </c>
    </row>
    <row r="3951" spans="1:42" x14ac:dyDescent="0.2">
      <c r="A3951">
        <v>6445642</v>
      </c>
      <c r="AH3951">
        <v>7.5</v>
      </c>
    </row>
    <row r="3952" spans="1:42" x14ac:dyDescent="0.2">
      <c r="A3952">
        <v>6445643</v>
      </c>
      <c r="D3952">
        <v>2</v>
      </c>
      <c r="F3952">
        <v>5</v>
      </c>
      <c r="H3952">
        <v>1</v>
      </c>
      <c r="J3952">
        <v>1</v>
      </c>
      <c r="K3952">
        <v>3</v>
      </c>
      <c r="L3952">
        <v>1</v>
      </c>
      <c r="Z3952">
        <v>1</v>
      </c>
      <c r="AB3952">
        <v>1</v>
      </c>
      <c r="AG3952">
        <v>8.3333000000000004E-2</v>
      </c>
      <c r="AH3952">
        <v>1</v>
      </c>
      <c r="AI3952">
        <v>1</v>
      </c>
      <c r="AK3952">
        <v>2.1666669999999999</v>
      </c>
      <c r="AM3952">
        <v>1.0833330000000001</v>
      </c>
    </row>
    <row r="3953" spans="1:40" x14ac:dyDescent="0.2">
      <c r="A3953">
        <v>6445644</v>
      </c>
      <c r="H3953">
        <v>1</v>
      </c>
      <c r="J3953">
        <v>3</v>
      </c>
      <c r="N3953">
        <v>1</v>
      </c>
      <c r="Q3953">
        <v>2</v>
      </c>
      <c r="Z3953">
        <v>2</v>
      </c>
      <c r="AB3953">
        <v>2</v>
      </c>
      <c r="AC3953">
        <v>0.25</v>
      </c>
      <c r="AG3953">
        <v>0.16666700000000001</v>
      </c>
      <c r="AI3953">
        <v>1</v>
      </c>
    </row>
    <row r="3954" spans="1:40" x14ac:dyDescent="0.2">
      <c r="A3954">
        <v>6445645</v>
      </c>
      <c r="D3954">
        <v>1</v>
      </c>
      <c r="F3954">
        <v>1</v>
      </c>
      <c r="I3954">
        <v>2.0833330000000001</v>
      </c>
      <c r="K3954">
        <v>1</v>
      </c>
      <c r="L3954">
        <v>1</v>
      </c>
      <c r="Z3954">
        <v>1</v>
      </c>
      <c r="AB3954">
        <v>1</v>
      </c>
      <c r="AC3954">
        <v>0.25</v>
      </c>
    </row>
    <row r="3955" spans="1:40" x14ac:dyDescent="0.2">
      <c r="A3955">
        <v>6445647</v>
      </c>
      <c r="D3955">
        <v>2</v>
      </c>
      <c r="G3955">
        <v>7.1666670000000003</v>
      </c>
      <c r="I3955">
        <v>0.5</v>
      </c>
      <c r="K3955">
        <v>1</v>
      </c>
      <c r="N3955">
        <v>0.25</v>
      </c>
      <c r="Y3955">
        <v>5.5</v>
      </c>
      <c r="Z3955">
        <v>3</v>
      </c>
      <c r="AA3955">
        <v>4.25</v>
      </c>
      <c r="AB3955">
        <v>1</v>
      </c>
    </row>
    <row r="3956" spans="1:40" x14ac:dyDescent="0.2">
      <c r="A3956">
        <v>6445648</v>
      </c>
      <c r="B3956">
        <v>5</v>
      </c>
      <c r="G3956">
        <v>5.4166670000000003</v>
      </c>
      <c r="I3956">
        <v>4.1666670000000003</v>
      </c>
      <c r="L3956">
        <v>1</v>
      </c>
      <c r="V3956">
        <v>1</v>
      </c>
      <c r="Y3956">
        <v>1.5</v>
      </c>
      <c r="Z3956">
        <v>0.5</v>
      </c>
      <c r="AB3956">
        <v>1</v>
      </c>
      <c r="AH3956">
        <v>1</v>
      </c>
    </row>
    <row r="3957" spans="1:40" x14ac:dyDescent="0.2">
      <c r="A3957">
        <v>6445650</v>
      </c>
      <c r="E3957">
        <v>5</v>
      </c>
      <c r="F3957">
        <v>7</v>
      </c>
      <c r="G3957">
        <v>7.4166670000000003</v>
      </c>
      <c r="K3957">
        <v>5</v>
      </c>
      <c r="L3957">
        <v>1</v>
      </c>
      <c r="N3957">
        <v>1</v>
      </c>
      <c r="V3957">
        <v>1</v>
      </c>
      <c r="AG3957">
        <v>8.3333000000000004E-2</v>
      </c>
      <c r="AH3957">
        <v>1</v>
      </c>
      <c r="AK3957">
        <v>6.5</v>
      </c>
    </row>
    <row r="3958" spans="1:40" x14ac:dyDescent="0.2">
      <c r="A3958">
        <v>6445656</v>
      </c>
      <c r="B3958">
        <v>1</v>
      </c>
      <c r="D3958">
        <v>1</v>
      </c>
      <c r="F3958">
        <v>1</v>
      </c>
      <c r="H3958">
        <v>1</v>
      </c>
      <c r="I3958">
        <v>3.0833330000000001</v>
      </c>
      <c r="K3958">
        <v>1</v>
      </c>
      <c r="Z3958">
        <v>2</v>
      </c>
      <c r="AA3958">
        <v>1.0625</v>
      </c>
      <c r="AG3958">
        <v>8.3333000000000004E-2</v>
      </c>
      <c r="AL3958">
        <v>0.5</v>
      </c>
    </row>
    <row r="3959" spans="1:40" x14ac:dyDescent="0.2">
      <c r="A3959">
        <v>6445657</v>
      </c>
      <c r="E3959">
        <v>1</v>
      </c>
      <c r="F3959">
        <v>1</v>
      </c>
      <c r="L3959">
        <v>1</v>
      </c>
      <c r="AB3959">
        <v>2</v>
      </c>
      <c r="AI3959">
        <v>1</v>
      </c>
    </row>
    <row r="3960" spans="1:40" x14ac:dyDescent="0.2">
      <c r="A3960">
        <v>6445658</v>
      </c>
      <c r="B3960">
        <v>1</v>
      </c>
      <c r="E3960">
        <v>1</v>
      </c>
      <c r="G3960">
        <v>1.0833330000000001</v>
      </c>
      <c r="I3960">
        <v>1</v>
      </c>
      <c r="K3960">
        <v>1</v>
      </c>
      <c r="V3960">
        <v>0.5</v>
      </c>
      <c r="Z3960">
        <v>1</v>
      </c>
      <c r="AK3960">
        <v>1.125</v>
      </c>
      <c r="AN3960">
        <v>0.5</v>
      </c>
    </row>
    <row r="3961" spans="1:40" x14ac:dyDescent="0.2">
      <c r="A3961">
        <v>6445660</v>
      </c>
      <c r="B3961">
        <v>16</v>
      </c>
      <c r="D3961">
        <v>3</v>
      </c>
      <c r="G3961">
        <v>79.083332999999996</v>
      </c>
      <c r="I3961">
        <v>75</v>
      </c>
      <c r="K3961">
        <v>21</v>
      </c>
      <c r="L3961">
        <v>50</v>
      </c>
      <c r="Q3961">
        <v>1</v>
      </c>
      <c r="Z3961">
        <v>55</v>
      </c>
      <c r="AE3961">
        <v>1</v>
      </c>
      <c r="AG3961">
        <v>5</v>
      </c>
      <c r="AI3961">
        <v>2</v>
      </c>
    </row>
    <row r="3962" spans="1:40" x14ac:dyDescent="0.2">
      <c r="A3962">
        <v>6445661</v>
      </c>
      <c r="B3962">
        <v>1</v>
      </c>
      <c r="F3962">
        <v>2</v>
      </c>
      <c r="G3962">
        <v>1.0833330000000001</v>
      </c>
      <c r="H3962">
        <v>4.25</v>
      </c>
      <c r="I3962">
        <v>2.0833330000000001</v>
      </c>
      <c r="L3962">
        <v>2</v>
      </c>
      <c r="V3962">
        <v>0.75</v>
      </c>
      <c r="Z3962">
        <v>3</v>
      </c>
      <c r="AC3962">
        <v>3.5</v>
      </c>
      <c r="AG3962">
        <v>2.1666660000000002</v>
      </c>
      <c r="AH3962">
        <v>3</v>
      </c>
      <c r="AI3962">
        <v>3</v>
      </c>
      <c r="AK3962">
        <v>1.0833330000000001</v>
      </c>
      <c r="AL3962">
        <v>1</v>
      </c>
    </row>
    <row r="3963" spans="1:40" x14ac:dyDescent="0.2">
      <c r="A3963">
        <v>6445662</v>
      </c>
      <c r="B3963">
        <v>8</v>
      </c>
      <c r="C3963">
        <v>3</v>
      </c>
      <c r="D3963">
        <v>4</v>
      </c>
      <c r="E3963">
        <v>2</v>
      </c>
      <c r="F3963">
        <v>5</v>
      </c>
      <c r="G3963">
        <v>15.166667</v>
      </c>
      <c r="H3963">
        <v>2.25</v>
      </c>
      <c r="I3963">
        <v>16.666665999999999</v>
      </c>
      <c r="J3963">
        <v>3</v>
      </c>
      <c r="K3963">
        <v>4</v>
      </c>
      <c r="L3963">
        <v>2</v>
      </c>
      <c r="P3963">
        <v>2</v>
      </c>
      <c r="AG3963">
        <v>1</v>
      </c>
      <c r="AI3963">
        <v>2</v>
      </c>
      <c r="AK3963">
        <v>6.5</v>
      </c>
    </row>
    <row r="3964" spans="1:40" x14ac:dyDescent="0.2">
      <c r="A3964">
        <v>6445665</v>
      </c>
      <c r="B3964">
        <v>1</v>
      </c>
      <c r="D3964">
        <v>3</v>
      </c>
      <c r="I3964">
        <v>1</v>
      </c>
      <c r="K3964">
        <v>1</v>
      </c>
      <c r="L3964">
        <v>3</v>
      </c>
      <c r="AB3964">
        <v>3</v>
      </c>
    </row>
    <row r="3965" spans="1:40" x14ac:dyDescent="0.2">
      <c r="A3965">
        <v>6445666</v>
      </c>
      <c r="B3965">
        <v>1</v>
      </c>
      <c r="G3965">
        <v>2.0833330000000001</v>
      </c>
      <c r="H3965">
        <v>1.125</v>
      </c>
      <c r="I3965">
        <v>1</v>
      </c>
      <c r="J3965">
        <v>1</v>
      </c>
      <c r="L3965">
        <v>3</v>
      </c>
      <c r="Y3965">
        <v>1</v>
      </c>
      <c r="Z3965">
        <v>2</v>
      </c>
      <c r="AB3965">
        <v>3</v>
      </c>
      <c r="AC3965">
        <v>0.5</v>
      </c>
      <c r="AG3965">
        <v>0.5</v>
      </c>
      <c r="AI3965">
        <v>0.55555600000000005</v>
      </c>
    </row>
    <row r="3966" spans="1:40" x14ac:dyDescent="0.2">
      <c r="A3966">
        <v>6445667</v>
      </c>
      <c r="B3966">
        <v>2</v>
      </c>
      <c r="F3966">
        <v>1</v>
      </c>
      <c r="G3966">
        <v>4.25</v>
      </c>
      <c r="I3966">
        <v>6.249998999999999</v>
      </c>
      <c r="J3966">
        <v>1</v>
      </c>
      <c r="K3966">
        <v>1</v>
      </c>
      <c r="L3966">
        <v>1</v>
      </c>
      <c r="N3966">
        <v>0.25</v>
      </c>
      <c r="Y3966">
        <v>1</v>
      </c>
      <c r="Z3966">
        <v>3</v>
      </c>
      <c r="AA3966">
        <v>2.125</v>
      </c>
      <c r="AB3966">
        <v>2</v>
      </c>
      <c r="AC3966">
        <v>0.5</v>
      </c>
      <c r="AI3966">
        <v>1</v>
      </c>
    </row>
    <row r="3967" spans="1:40" x14ac:dyDescent="0.2">
      <c r="A3967">
        <v>6445669</v>
      </c>
      <c r="K3967">
        <v>1</v>
      </c>
    </row>
    <row r="3968" spans="1:40" x14ac:dyDescent="0.2">
      <c r="A3968">
        <v>6445670</v>
      </c>
      <c r="D3968">
        <v>8</v>
      </c>
      <c r="G3968">
        <v>1.0833330000000001</v>
      </c>
      <c r="J3968">
        <v>4</v>
      </c>
      <c r="K3968">
        <v>1</v>
      </c>
      <c r="V3968">
        <v>2</v>
      </c>
      <c r="Z3968">
        <v>5</v>
      </c>
      <c r="AG3968">
        <v>3</v>
      </c>
      <c r="AH3968">
        <v>5</v>
      </c>
      <c r="AM3968">
        <v>1.0833330000000001</v>
      </c>
    </row>
    <row r="3969" spans="1:42" x14ac:dyDescent="0.2">
      <c r="A3969">
        <v>6445671</v>
      </c>
      <c r="F3969">
        <v>1</v>
      </c>
      <c r="Z3969">
        <v>1</v>
      </c>
      <c r="AB3969">
        <v>1</v>
      </c>
      <c r="AI3969">
        <v>15</v>
      </c>
      <c r="AK3969">
        <v>4.1700000000000001E-2</v>
      </c>
      <c r="AM3969">
        <v>4.1700000000000001E-2</v>
      </c>
    </row>
    <row r="3970" spans="1:42" x14ac:dyDescent="0.2">
      <c r="A3970">
        <v>6445674</v>
      </c>
      <c r="AK3970">
        <v>1.0833330000000001</v>
      </c>
    </row>
    <row r="3971" spans="1:42" x14ac:dyDescent="0.2">
      <c r="A3971">
        <v>6445675</v>
      </c>
      <c r="C3971">
        <v>3</v>
      </c>
      <c r="D3971">
        <v>2</v>
      </c>
      <c r="I3971">
        <v>2.0833330000000001</v>
      </c>
      <c r="K3971">
        <v>1</v>
      </c>
      <c r="L3971">
        <v>2</v>
      </c>
      <c r="Z3971">
        <v>1</v>
      </c>
      <c r="AC3971">
        <v>1</v>
      </c>
      <c r="AG3971">
        <v>3</v>
      </c>
      <c r="AH3971">
        <v>2</v>
      </c>
      <c r="AI3971">
        <v>2</v>
      </c>
    </row>
    <row r="3972" spans="1:42" x14ac:dyDescent="0.2">
      <c r="A3972">
        <v>6445676</v>
      </c>
      <c r="B3972">
        <v>5</v>
      </c>
      <c r="C3972">
        <v>16</v>
      </c>
      <c r="D3972">
        <v>10</v>
      </c>
      <c r="G3972">
        <v>6.0833329999999997</v>
      </c>
      <c r="H3972">
        <v>1</v>
      </c>
      <c r="I3972">
        <v>26</v>
      </c>
      <c r="J3972">
        <v>11</v>
      </c>
      <c r="K3972">
        <v>2</v>
      </c>
      <c r="L3972">
        <v>10</v>
      </c>
      <c r="N3972">
        <v>2.25</v>
      </c>
      <c r="Q3972">
        <v>2</v>
      </c>
      <c r="Y3972">
        <v>0.5</v>
      </c>
      <c r="Z3972">
        <v>10</v>
      </c>
      <c r="AB3972">
        <v>10</v>
      </c>
      <c r="AD3972">
        <v>1</v>
      </c>
      <c r="AG3972">
        <v>0.25</v>
      </c>
      <c r="AH3972">
        <v>5</v>
      </c>
      <c r="AI3972">
        <v>3</v>
      </c>
      <c r="AJ3972">
        <v>1.0625</v>
      </c>
      <c r="AK3972">
        <v>2.1666660000000002</v>
      </c>
    </row>
    <row r="3973" spans="1:42" x14ac:dyDescent="0.2">
      <c r="A3973">
        <v>6445678</v>
      </c>
      <c r="F3973">
        <v>1</v>
      </c>
      <c r="H3973">
        <v>1</v>
      </c>
      <c r="I3973">
        <v>2.0833330000000001</v>
      </c>
      <c r="J3973">
        <v>2</v>
      </c>
      <c r="K3973">
        <v>1</v>
      </c>
      <c r="L3973">
        <v>3</v>
      </c>
      <c r="N3973">
        <v>0.25</v>
      </c>
      <c r="Y3973">
        <v>0.5</v>
      </c>
      <c r="AG3973">
        <v>8.3333000000000004E-2</v>
      </c>
      <c r="AH3973">
        <v>1</v>
      </c>
      <c r="AI3973">
        <v>1</v>
      </c>
      <c r="AK3973">
        <v>4.1700000000000001E-2</v>
      </c>
      <c r="AM3973">
        <v>4.1700000000000001E-2</v>
      </c>
    </row>
    <row r="3974" spans="1:42" x14ac:dyDescent="0.2">
      <c r="A3974">
        <v>6445679</v>
      </c>
      <c r="B3974">
        <v>2</v>
      </c>
      <c r="C3974">
        <v>2</v>
      </c>
      <c r="D3974">
        <v>14</v>
      </c>
      <c r="E3974">
        <v>4</v>
      </c>
      <c r="F3974">
        <v>4</v>
      </c>
      <c r="G3974">
        <v>9.1666670000000003</v>
      </c>
      <c r="H3974">
        <v>2</v>
      </c>
      <c r="I3974">
        <v>27.083333</v>
      </c>
      <c r="J3974">
        <v>3</v>
      </c>
      <c r="K3974">
        <v>6</v>
      </c>
      <c r="L3974">
        <v>6</v>
      </c>
      <c r="V3974">
        <v>4</v>
      </c>
      <c r="X3974">
        <v>2</v>
      </c>
      <c r="Z3974">
        <v>1</v>
      </c>
      <c r="AB3974">
        <v>1</v>
      </c>
      <c r="AG3974">
        <v>3.1666660000000002</v>
      </c>
      <c r="AH3974">
        <v>3</v>
      </c>
      <c r="AI3974">
        <v>4</v>
      </c>
      <c r="AP3974">
        <v>1.125</v>
      </c>
    </row>
    <row r="3975" spans="1:42" x14ac:dyDescent="0.2">
      <c r="A3975">
        <v>6445680</v>
      </c>
      <c r="I3975">
        <v>2.0833330000000001</v>
      </c>
      <c r="J3975">
        <v>11</v>
      </c>
      <c r="K3975">
        <v>1</v>
      </c>
      <c r="L3975">
        <v>9</v>
      </c>
      <c r="Z3975">
        <v>0.5</v>
      </c>
      <c r="AB3975">
        <v>1</v>
      </c>
      <c r="AM3975">
        <v>8.3333000000000004E-2</v>
      </c>
    </row>
    <row r="3976" spans="1:42" x14ac:dyDescent="0.2">
      <c r="A3976">
        <v>6445681</v>
      </c>
      <c r="F3976">
        <v>1</v>
      </c>
      <c r="I3976">
        <v>4.1666670000000003</v>
      </c>
      <c r="K3976">
        <v>1</v>
      </c>
      <c r="Z3976">
        <v>1</v>
      </c>
      <c r="AI3976">
        <v>0.44444400000000001</v>
      </c>
    </row>
    <row r="3977" spans="1:42" x14ac:dyDescent="0.2">
      <c r="A3977">
        <v>6445682</v>
      </c>
      <c r="F3977">
        <v>1</v>
      </c>
      <c r="K3977">
        <v>5</v>
      </c>
      <c r="Z3977">
        <v>1</v>
      </c>
      <c r="AK3977">
        <v>1.0833330000000001</v>
      </c>
    </row>
    <row r="3978" spans="1:42" x14ac:dyDescent="0.2">
      <c r="A3978">
        <v>6445683</v>
      </c>
      <c r="B3978">
        <v>1</v>
      </c>
      <c r="E3978">
        <v>2</v>
      </c>
      <c r="F3978">
        <v>1</v>
      </c>
      <c r="G3978">
        <v>2.0833330000000001</v>
      </c>
      <c r="I3978">
        <v>3.0833330000000001</v>
      </c>
      <c r="K3978">
        <v>3</v>
      </c>
      <c r="L3978">
        <v>1</v>
      </c>
      <c r="Z3978">
        <v>1</v>
      </c>
      <c r="AA3978">
        <v>1.0625</v>
      </c>
      <c r="AG3978">
        <v>1</v>
      </c>
      <c r="AI3978">
        <v>0.55555600000000005</v>
      </c>
    </row>
    <row r="3979" spans="1:42" x14ac:dyDescent="0.2">
      <c r="A3979">
        <v>6445684</v>
      </c>
      <c r="E3979">
        <v>1</v>
      </c>
      <c r="F3979">
        <v>1</v>
      </c>
      <c r="K3979">
        <v>5</v>
      </c>
      <c r="L3979">
        <v>2</v>
      </c>
      <c r="Y3979">
        <v>0.5</v>
      </c>
      <c r="AH3979">
        <v>1</v>
      </c>
    </row>
    <row r="3980" spans="1:42" x14ac:dyDescent="0.2">
      <c r="A3980">
        <v>6445685</v>
      </c>
      <c r="B3980">
        <v>1</v>
      </c>
      <c r="G3980">
        <v>2</v>
      </c>
      <c r="I3980">
        <v>2.0833330000000001</v>
      </c>
      <c r="K3980">
        <v>4</v>
      </c>
      <c r="L3980">
        <v>2</v>
      </c>
      <c r="Z3980">
        <v>1</v>
      </c>
      <c r="AA3980">
        <v>1.0625</v>
      </c>
      <c r="AB3980">
        <v>1</v>
      </c>
      <c r="AH3980">
        <v>1</v>
      </c>
      <c r="AI3980">
        <v>1</v>
      </c>
      <c r="AK3980">
        <v>4.3333329999999997</v>
      </c>
    </row>
    <row r="3981" spans="1:42" x14ac:dyDescent="0.2">
      <c r="A3981">
        <v>6445687</v>
      </c>
      <c r="B3981">
        <v>3</v>
      </c>
      <c r="C3981">
        <v>1</v>
      </c>
      <c r="D3981">
        <v>0</v>
      </c>
      <c r="E3981">
        <v>1</v>
      </c>
      <c r="F3981">
        <v>1</v>
      </c>
      <c r="G3981">
        <v>4.3333340000000007</v>
      </c>
      <c r="H3981">
        <v>1.125</v>
      </c>
      <c r="I3981">
        <v>4.1666659999999993</v>
      </c>
      <c r="J3981">
        <v>9</v>
      </c>
      <c r="K3981">
        <v>5</v>
      </c>
      <c r="L3981">
        <v>5</v>
      </c>
      <c r="N3981">
        <v>0</v>
      </c>
      <c r="U3981">
        <v>1</v>
      </c>
      <c r="V3981">
        <v>4</v>
      </c>
      <c r="X3981">
        <v>2</v>
      </c>
      <c r="Y3981">
        <v>0</v>
      </c>
      <c r="Z3981">
        <v>2</v>
      </c>
      <c r="AA3981">
        <v>1.0625</v>
      </c>
      <c r="AB3981">
        <v>2</v>
      </c>
      <c r="AC3981">
        <v>0.25</v>
      </c>
      <c r="AG3981">
        <v>2</v>
      </c>
      <c r="AH3981">
        <v>3</v>
      </c>
      <c r="AI3981">
        <v>5</v>
      </c>
      <c r="AJ3981">
        <v>2.125</v>
      </c>
      <c r="AK3981">
        <v>3.25</v>
      </c>
      <c r="AL3981">
        <v>1</v>
      </c>
      <c r="AN3981">
        <v>1</v>
      </c>
      <c r="AP3981">
        <v>1.125</v>
      </c>
    </row>
    <row r="3982" spans="1:42" x14ac:dyDescent="0.2">
      <c r="A3982">
        <v>6445689</v>
      </c>
      <c r="F3982">
        <v>4</v>
      </c>
      <c r="K3982">
        <v>3</v>
      </c>
      <c r="N3982">
        <v>4</v>
      </c>
      <c r="U3982">
        <v>1</v>
      </c>
      <c r="V3982">
        <v>10</v>
      </c>
      <c r="X3982">
        <v>2</v>
      </c>
      <c r="Z3982">
        <v>5</v>
      </c>
      <c r="AC3982">
        <v>3</v>
      </c>
      <c r="AG3982">
        <v>6</v>
      </c>
      <c r="AH3982">
        <v>10</v>
      </c>
      <c r="AI3982">
        <v>2</v>
      </c>
      <c r="AN3982">
        <v>1</v>
      </c>
    </row>
    <row r="3983" spans="1:42" x14ac:dyDescent="0.2">
      <c r="A3983">
        <v>6445690</v>
      </c>
      <c r="D3983">
        <v>1</v>
      </c>
      <c r="E3983">
        <v>4</v>
      </c>
      <c r="F3983">
        <v>2</v>
      </c>
      <c r="I3983">
        <v>1</v>
      </c>
      <c r="J3983">
        <v>2</v>
      </c>
      <c r="K3983">
        <v>2</v>
      </c>
      <c r="L3983">
        <v>3</v>
      </c>
      <c r="V3983">
        <v>3</v>
      </c>
      <c r="X3983">
        <v>2</v>
      </c>
      <c r="AG3983">
        <v>5</v>
      </c>
      <c r="AH3983">
        <v>1</v>
      </c>
      <c r="AI3983">
        <v>4</v>
      </c>
      <c r="AM3983">
        <v>5.4166670000000003</v>
      </c>
      <c r="AN3983">
        <v>2</v>
      </c>
      <c r="AO3983">
        <v>1</v>
      </c>
      <c r="AP3983">
        <v>2.25</v>
      </c>
    </row>
    <row r="3984" spans="1:42" x14ac:dyDescent="0.2">
      <c r="A3984">
        <v>6445692</v>
      </c>
      <c r="B3984">
        <v>2</v>
      </c>
      <c r="I3984">
        <v>8.3333329999999997</v>
      </c>
      <c r="K3984">
        <v>2</v>
      </c>
      <c r="L3984">
        <v>1</v>
      </c>
      <c r="Z3984">
        <v>1</v>
      </c>
      <c r="AA3984">
        <v>1.0625</v>
      </c>
    </row>
    <row r="3985" spans="1:39" x14ac:dyDescent="0.2">
      <c r="A3985">
        <v>6445695</v>
      </c>
      <c r="K3985">
        <v>1</v>
      </c>
      <c r="N3985">
        <v>2</v>
      </c>
      <c r="V3985">
        <v>1</v>
      </c>
      <c r="X3985">
        <v>1</v>
      </c>
      <c r="Z3985">
        <v>20</v>
      </c>
      <c r="AC3985">
        <v>5</v>
      </c>
      <c r="AH3985">
        <v>5</v>
      </c>
      <c r="AI3985">
        <v>5</v>
      </c>
    </row>
    <row r="3986" spans="1:39" x14ac:dyDescent="0.2">
      <c r="A3986">
        <v>6445696</v>
      </c>
      <c r="C3986">
        <v>1</v>
      </c>
      <c r="J3986">
        <v>2</v>
      </c>
      <c r="N3986">
        <v>3</v>
      </c>
      <c r="V3986">
        <v>1.75</v>
      </c>
      <c r="AG3986">
        <v>1</v>
      </c>
    </row>
    <row r="3987" spans="1:39" x14ac:dyDescent="0.2">
      <c r="A3987">
        <v>6445697</v>
      </c>
      <c r="B3987">
        <v>2</v>
      </c>
      <c r="E3987">
        <v>1</v>
      </c>
      <c r="I3987">
        <v>2.0833330000000001</v>
      </c>
      <c r="K3987">
        <v>2</v>
      </c>
      <c r="L3987">
        <v>1</v>
      </c>
      <c r="AG3987">
        <v>1</v>
      </c>
      <c r="AH3987">
        <v>1</v>
      </c>
      <c r="AK3987">
        <v>5.4166670000000003</v>
      </c>
      <c r="AM3987">
        <v>3.25</v>
      </c>
    </row>
    <row r="3988" spans="1:39" x14ac:dyDescent="0.2">
      <c r="A3988">
        <v>6445700</v>
      </c>
      <c r="F3988">
        <v>1</v>
      </c>
      <c r="H3988">
        <v>1.125</v>
      </c>
      <c r="K3988">
        <v>1</v>
      </c>
      <c r="AG3988">
        <v>1</v>
      </c>
      <c r="AK3988">
        <v>1.0833330000000001</v>
      </c>
      <c r="AM3988">
        <v>2.1666669999999999</v>
      </c>
    </row>
    <row r="3989" spans="1:39" x14ac:dyDescent="0.2">
      <c r="A3989">
        <v>6445701</v>
      </c>
      <c r="C3989">
        <v>-2</v>
      </c>
      <c r="G3989">
        <v>13</v>
      </c>
      <c r="H3989">
        <v>9</v>
      </c>
      <c r="I3989">
        <v>10.416667</v>
      </c>
      <c r="K3989">
        <v>1</v>
      </c>
      <c r="L3989">
        <v>30</v>
      </c>
      <c r="N3989">
        <v>1</v>
      </c>
      <c r="Z3989">
        <v>8</v>
      </c>
      <c r="AA3989">
        <v>17</v>
      </c>
      <c r="AB3989">
        <v>5</v>
      </c>
      <c r="AG3989">
        <v>10</v>
      </c>
      <c r="AH3989">
        <v>5</v>
      </c>
      <c r="AI3989">
        <v>1</v>
      </c>
      <c r="AK3989">
        <v>-1.0833330000000001</v>
      </c>
    </row>
    <row r="3990" spans="1:39" x14ac:dyDescent="0.2">
      <c r="A3990">
        <v>6445702</v>
      </c>
      <c r="G3990">
        <v>2.1666669999999999</v>
      </c>
      <c r="I3990">
        <v>2.0833330000000001</v>
      </c>
      <c r="K3990">
        <v>3</v>
      </c>
      <c r="V3990">
        <v>0.5</v>
      </c>
      <c r="Z3990">
        <v>1</v>
      </c>
      <c r="AB3990">
        <v>1</v>
      </c>
      <c r="AG3990">
        <v>1</v>
      </c>
      <c r="AI3990">
        <v>1</v>
      </c>
    </row>
    <row r="3991" spans="1:39" x14ac:dyDescent="0.2">
      <c r="A3991">
        <v>6445703</v>
      </c>
      <c r="B3991">
        <v>8</v>
      </c>
      <c r="AA3991">
        <v>5.3125</v>
      </c>
      <c r="AB3991">
        <v>1</v>
      </c>
    </row>
    <row r="3992" spans="1:39" x14ac:dyDescent="0.2">
      <c r="A3992">
        <v>6445705</v>
      </c>
      <c r="B3992">
        <v>1</v>
      </c>
      <c r="C3992">
        <v>50</v>
      </c>
      <c r="D3992">
        <v>50</v>
      </c>
      <c r="E3992">
        <v>11</v>
      </c>
      <c r="F3992">
        <v>25</v>
      </c>
      <c r="G3992">
        <v>1.0833330000000001</v>
      </c>
      <c r="H3992">
        <v>1</v>
      </c>
      <c r="K3992">
        <v>21</v>
      </c>
      <c r="N3992">
        <v>0.25</v>
      </c>
      <c r="Q3992">
        <v>29</v>
      </c>
      <c r="Y3992">
        <v>1</v>
      </c>
      <c r="AG3992">
        <v>8.3333000000000004E-2</v>
      </c>
    </row>
    <row r="3993" spans="1:39" x14ac:dyDescent="0.2">
      <c r="A3993">
        <v>6445706</v>
      </c>
      <c r="B3993">
        <v>6</v>
      </c>
      <c r="G3993">
        <v>7.1666670000000003</v>
      </c>
      <c r="I3993">
        <v>14.583333</v>
      </c>
      <c r="K3993">
        <v>6</v>
      </c>
      <c r="V3993">
        <v>0.5</v>
      </c>
      <c r="Z3993">
        <v>4</v>
      </c>
      <c r="AG3993">
        <v>1</v>
      </c>
      <c r="AM3993">
        <v>2.1666669999999999</v>
      </c>
    </row>
    <row r="3994" spans="1:39" x14ac:dyDescent="0.2">
      <c r="A3994">
        <v>6445707</v>
      </c>
      <c r="G3994">
        <v>4.1666670000000003</v>
      </c>
      <c r="H3994">
        <v>3.125</v>
      </c>
      <c r="I3994">
        <v>4.1666659999999993</v>
      </c>
      <c r="J3994">
        <v>1</v>
      </c>
      <c r="K3994">
        <v>2</v>
      </c>
      <c r="L3994">
        <v>4</v>
      </c>
      <c r="Z3994">
        <v>1</v>
      </c>
      <c r="AB3994">
        <v>2</v>
      </c>
      <c r="AG3994">
        <v>1.1666669999999999</v>
      </c>
      <c r="AH3994">
        <v>0.5</v>
      </c>
      <c r="AI3994">
        <v>1</v>
      </c>
    </row>
    <row r="3995" spans="1:39" x14ac:dyDescent="0.2">
      <c r="A3995">
        <v>6445710</v>
      </c>
      <c r="B3995">
        <v>2</v>
      </c>
      <c r="F3995">
        <v>2</v>
      </c>
      <c r="G3995">
        <v>7.1666670000000003</v>
      </c>
      <c r="I3995">
        <v>22.916665999999999</v>
      </c>
      <c r="J3995">
        <v>1</v>
      </c>
      <c r="K3995">
        <v>1</v>
      </c>
      <c r="L3995">
        <v>2</v>
      </c>
      <c r="Z3995">
        <v>2</v>
      </c>
      <c r="AA3995">
        <v>1.0625</v>
      </c>
      <c r="AB3995">
        <v>1</v>
      </c>
      <c r="AH3995">
        <v>0.5</v>
      </c>
      <c r="AI3995">
        <v>1</v>
      </c>
      <c r="AJ3995">
        <v>1.0625</v>
      </c>
      <c r="AK3995">
        <v>1.0833330000000001</v>
      </c>
      <c r="AL3995">
        <v>1</v>
      </c>
    </row>
    <row r="3996" spans="1:39" x14ac:dyDescent="0.2">
      <c r="A3996">
        <v>6445712</v>
      </c>
      <c r="B3996">
        <v>5</v>
      </c>
      <c r="D3996">
        <v>7</v>
      </c>
      <c r="G3996">
        <v>4.3333329999999997</v>
      </c>
      <c r="H3996">
        <v>1</v>
      </c>
      <c r="I3996">
        <v>14.583333</v>
      </c>
      <c r="J3996">
        <v>7</v>
      </c>
      <c r="K3996">
        <v>1</v>
      </c>
      <c r="L3996">
        <v>20</v>
      </c>
      <c r="N3996">
        <v>2</v>
      </c>
      <c r="Y3996">
        <v>1</v>
      </c>
      <c r="AG3996">
        <v>2.0833330000000001</v>
      </c>
    </row>
    <row r="3997" spans="1:39" x14ac:dyDescent="0.2">
      <c r="A3997">
        <v>6445714</v>
      </c>
      <c r="B3997">
        <v>5</v>
      </c>
      <c r="E3997">
        <v>1</v>
      </c>
      <c r="F3997">
        <v>7</v>
      </c>
      <c r="G3997">
        <v>10.833334000000001</v>
      </c>
      <c r="H3997">
        <v>1</v>
      </c>
      <c r="I3997">
        <v>16.666667</v>
      </c>
      <c r="J3997">
        <v>8</v>
      </c>
      <c r="K3997">
        <v>3</v>
      </c>
      <c r="L3997">
        <v>7</v>
      </c>
      <c r="N3997">
        <v>1</v>
      </c>
      <c r="Q3997">
        <v>2</v>
      </c>
      <c r="Z3997">
        <v>5</v>
      </c>
      <c r="AB3997">
        <v>3</v>
      </c>
      <c r="AC3997">
        <v>0.5</v>
      </c>
      <c r="AG3997">
        <v>8.3333000000000004E-2</v>
      </c>
      <c r="AH3997">
        <v>2</v>
      </c>
      <c r="AI3997">
        <v>2</v>
      </c>
    </row>
    <row r="3998" spans="1:39" x14ac:dyDescent="0.2">
      <c r="A3998">
        <v>6445715</v>
      </c>
      <c r="F3998">
        <v>1</v>
      </c>
      <c r="I3998">
        <v>12.5</v>
      </c>
      <c r="J3998">
        <v>25</v>
      </c>
      <c r="K3998">
        <v>11</v>
      </c>
      <c r="Y3998">
        <v>1</v>
      </c>
      <c r="AH3998">
        <v>3</v>
      </c>
      <c r="AI3998">
        <v>2</v>
      </c>
    </row>
    <row r="3999" spans="1:39" x14ac:dyDescent="0.2">
      <c r="A3999">
        <v>6445716</v>
      </c>
      <c r="B3999">
        <v>1</v>
      </c>
      <c r="D3999">
        <v>1</v>
      </c>
      <c r="G3999">
        <v>5.4166670000000003</v>
      </c>
      <c r="I3999">
        <v>1</v>
      </c>
      <c r="J3999">
        <v>1</v>
      </c>
      <c r="K3999">
        <v>1</v>
      </c>
      <c r="Q3999">
        <v>1</v>
      </c>
      <c r="V3999">
        <v>0.25</v>
      </c>
      <c r="AB3999">
        <v>1</v>
      </c>
      <c r="AH3999">
        <v>1</v>
      </c>
      <c r="AI3999">
        <v>1</v>
      </c>
    </row>
    <row r="4000" spans="1:39" x14ac:dyDescent="0.2">
      <c r="A4000">
        <v>6445719</v>
      </c>
      <c r="H4000">
        <v>1</v>
      </c>
      <c r="I4000">
        <v>1</v>
      </c>
      <c r="K4000">
        <v>1</v>
      </c>
      <c r="N4000">
        <v>1</v>
      </c>
      <c r="Q4000">
        <v>1</v>
      </c>
      <c r="Y4000">
        <v>1</v>
      </c>
      <c r="Z4000">
        <v>1</v>
      </c>
      <c r="AB4000">
        <v>1</v>
      </c>
      <c r="AC4000">
        <v>1</v>
      </c>
      <c r="AG4000">
        <v>0.16666700000000001</v>
      </c>
      <c r="AH4000">
        <v>1</v>
      </c>
      <c r="AI4000">
        <v>1</v>
      </c>
    </row>
    <row r="4001" spans="1:40" x14ac:dyDescent="0.2">
      <c r="A4001">
        <v>6445721</v>
      </c>
      <c r="B4001">
        <v>0</v>
      </c>
      <c r="C4001">
        <v>1</v>
      </c>
      <c r="F4001">
        <v>5</v>
      </c>
      <c r="J4001">
        <v>2</v>
      </c>
      <c r="K4001">
        <v>2</v>
      </c>
      <c r="L4001">
        <v>0</v>
      </c>
      <c r="Q4001">
        <v>2</v>
      </c>
      <c r="U4001">
        <v>1</v>
      </c>
      <c r="V4001">
        <v>2</v>
      </c>
      <c r="AH4001">
        <v>7</v>
      </c>
      <c r="AI4001">
        <v>2</v>
      </c>
      <c r="AN4001">
        <v>2</v>
      </c>
    </row>
    <row r="4002" spans="1:40" x14ac:dyDescent="0.2">
      <c r="A4002">
        <v>6445725</v>
      </c>
      <c r="G4002">
        <v>2.1666669999999999</v>
      </c>
      <c r="H4002">
        <v>1</v>
      </c>
      <c r="I4002">
        <v>1</v>
      </c>
      <c r="J4002">
        <v>1</v>
      </c>
      <c r="L4002">
        <v>2</v>
      </c>
      <c r="V4002">
        <v>0.25</v>
      </c>
      <c r="AG4002">
        <v>1.0833330000000001</v>
      </c>
      <c r="AI4002">
        <v>1</v>
      </c>
    </row>
    <row r="4003" spans="1:40" x14ac:dyDescent="0.2">
      <c r="A4003">
        <v>6445728</v>
      </c>
      <c r="B4003">
        <v>1</v>
      </c>
      <c r="L4003">
        <v>1</v>
      </c>
      <c r="AI4003">
        <v>1</v>
      </c>
    </row>
    <row r="4004" spans="1:40" x14ac:dyDescent="0.2">
      <c r="A4004">
        <v>6445730</v>
      </c>
      <c r="B4004">
        <v>1</v>
      </c>
      <c r="C4004">
        <v>3</v>
      </c>
      <c r="G4004">
        <v>1.0833330000000001</v>
      </c>
      <c r="H4004">
        <v>1.125</v>
      </c>
      <c r="I4004">
        <v>3.0833330000000001</v>
      </c>
      <c r="J4004">
        <v>3</v>
      </c>
      <c r="L4004">
        <v>1</v>
      </c>
      <c r="Z4004">
        <v>2</v>
      </c>
      <c r="AB4004">
        <v>1</v>
      </c>
      <c r="AH4004">
        <v>1</v>
      </c>
      <c r="AI4004">
        <v>0.55559999999999998</v>
      </c>
      <c r="AL4004">
        <v>0.5</v>
      </c>
    </row>
    <row r="4005" spans="1:40" x14ac:dyDescent="0.2">
      <c r="A4005">
        <v>6445731</v>
      </c>
      <c r="D4005">
        <v>1</v>
      </c>
      <c r="F4005">
        <v>1</v>
      </c>
      <c r="G4005">
        <v>5.25</v>
      </c>
      <c r="I4005">
        <v>16.666667</v>
      </c>
      <c r="K4005">
        <v>2</v>
      </c>
      <c r="L4005">
        <v>1</v>
      </c>
      <c r="AB4005">
        <v>1.5</v>
      </c>
      <c r="AG4005">
        <v>0.5</v>
      </c>
      <c r="AI4005">
        <v>0.55555600000000005</v>
      </c>
      <c r="AK4005">
        <v>1.0833330000000001</v>
      </c>
    </row>
    <row r="4006" spans="1:40" x14ac:dyDescent="0.2">
      <c r="A4006">
        <v>6445733</v>
      </c>
      <c r="D4006">
        <v>1</v>
      </c>
      <c r="G4006">
        <v>13</v>
      </c>
      <c r="H4006">
        <v>3.375</v>
      </c>
      <c r="I4006">
        <v>4.1666659999999993</v>
      </c>
      <c r="J4006">
        <v>3</v>
      </c>
      <c r="K4006">
        <v>5</v>
      </c>
      <c r="Q4006">
        <v>1</v>
      </c>
      <c r="Y4006">
        <v>0.5</v>
      </c>
      <c r="Z4006">
        <v>1</v>
      </c>
      <c r="AB4006">
        <v>1</v>
      </c>
      <c r="AE4006">
        <v>0.33333299999999999</v>
      </c>
      <c r="AI4006">
        <v>1</v>
      </c>
    </row>
    <row r="4007" spans="1:40" x14ac:dyDescent="0.2">
      <c r="A4007">
        <v>6445738</v>
      </c>
      <c r="D4007">
        <v>1</v>
      </c>
      <c r="F4007">
        <v>3</v>
      </c>
      <c r="G4007">
        <v>3</v>
      </c>
      <c r="H4007">
        <v>2.25</v>
      </c>
      <c r="I4007">
        <v>14.583334000000001</v>
      </c>
      <c r="J4007">
        <v>9</v>
      </c>
      <c r="K4007">
        <v>4</v>
      </c>
      <c r="L4007">
        <v>2</v>
      </c>
      <c r="Q4007">
        <v>0.5</v>
      </c>
      <c r="Y4007">
        <v>1</v>
      </c>
      <c r="Z4007">
        <v>3</v>
      </c>
      <c r="AB4007">
        <v>0.5</v>
      </c>
      <c r="AI4007">
        <v>2</v>
      </c>
      <c r="AM4007">
        <v>4.1667000000000003E-2</v>
      </c>
    </row>
    <row r="4008" spans="1:40" x14ac:dyDescent="0.2">
      <c r="A4008">
        <v>6445739</v>
      </c>
      <c r="D4008">
        <v>3</v>
      </c>
      <c r="F4008">
        <v>5</v>
      </c>
      <c r="I4008">
        <v>10.416667</v>
      </c>
      <c r="J4008">
        <v>7</v>
      </c>
      <c r="K4008">
        <v>5</v>
      </c>
      <c r="L4008">
        <v>7</v>
      </c>
      <c r="Z4008">
        <v>2</v>
      </c>
      <c r="AB4008">
        <v>2</v>
      </c>
      <c r="AG4008">
        <v>5</v>
      </c>
      <c r="AI4008">
        <v>6</v>
      </c>
    </row>
    <row r="4009" spans="1:40" x14ac:dyDescent="0.2">
      <c r="A4009">
        <v>6445740</v>
      </c>
      <c r="B4009">
        <v>2</v>
      </c>
      <c r="D4009">
        <v>6</v>
      </c>
      <c r="G4009">
        <v>3.25</v>
      </c>
      <c r="I4009">
        <v>8.3333329999999997</v>
      </c>
      <c r="J4009">
        <v>2</v>
      </c>
      <c r="K4009">
        <v>3</v>
      </c>
      <c r="L4009">
        <v>6</v>
      </c>
      <c r="Z4009">
        <v>1</v>
      </c>
      <c r="AA4009">
        <v>2.125</v>
      </c>
      <c r="AB4009">
        <v>1</v>
      </c>
      <c r="AH4009">
        <v>2</v>
      </c>
      <c r="AI4009">
        <v>1</v>
      </c>
      <c r="AK4009">
        <v>1.0833330000000001</v>
      </c>
      <c r="AM4009">
        <v>1.0833330000000001</v>
      </c>
    </row>
    <row r="4010" spans="1:40" x14ac:dyDescent="0.2">
      <c r="A4010">
        <v>6445748</v>
      </c>
      <c r="C4010">
        <v>56</v>
      </c>
      <c r="D4010">
        <v>30</v>
      </c>
      <c r="E4010">
        <v>30</v>
      </c>
      <c r="G4010">
        <v>105.083333</v>
      </c>
      <c r="I4010">
        <v>100</v>
      </c>
      <c r="N4010">
        <v>2</v>
      </c>
      <c r="O4010">
        <v>3</v>
      </c>
      <c r="Q4010">
        <v>13</v>
      </c>
      <c r="AG4010">
        <v>6</v>
      </c>
      <c r="AI4010">
        <v>15</v>
      </c>
    </row>
    <row r="4011" spans="1:40" x14ac:dyDescent="0.2">
      <c r="A4011">
        <v>6445753</v>
      </c>
      <c r="E4011">
        <v>2</v>
      </c>
      <c r="F4011">
        <v>1</v>
      </c>
      <c r="I4011">
        <v>4.1666670000000003</v>
      </c>
      <c r="K4011">
        <v>1</v>
      </c>
    </row>
    <row r="4012" spans="1:40" x14ac:dyDescent="0.2">
      <c r="A4012">
        <v>6445756</v>
      </c>
      <c r="B4012">
        <v>2</v>
      </c>
      <c r="D4012">
        <v>2</v>
      </c>
      <c r="F4012">
        <v>2</v>
      </c>
      <c r="I4012">
        <v>6.25</v>
      </c>
      <c r="J4012">
        <v>4</v>
      </c>
      <c r="K4012">
        <v>1</v>
      </c>
      <c r="L4012">
        <v>4</v>
      </c>
      <c r="N4012">
        <v>2</v>
      </c>
      <c r="Z4012">
        <v>1</v>
      </c>
      <c r="AA4012">
        <v>1.0625</v>
      </c>
      <c r="AB4012">
        <v>1</v>
      </c>
      <c r="AG4012">
        <v>1.1666669999999999</v>
      </c>
      <c r="AI4012">
        <v>2</v>
      </c>
    </row>
    <row r="4013" spans="1:40" x14ac:dyDescent="0.2">
      <c r="A4013">
        <v>6445758</v>
      </c>
      <c r="E4013">
        <v>1</v>
      </c>
      <c r="G4013">
        <v>1.0833330000000001</v>
      </c>
      <c r="H4013">
        <v>1</v>
      </c>
      <c r="I4013">
        <v>6.25</v>
      </c>
      <c r="K4013">
        <v>2</v>
      </c>
      <c r="L4013">
        <v>2</v>
      </c>
      <c r="AG4013">
        <v>8.3333000000000004E-2</v>
      </c>
      <c r="AM4013">
        <v>1.0833330000000001</v>
      </c>
    </row>
    <row r="4014" spans="1:40" x14ac:dyDescent="0.2">
      <c r="A4014">
        <v>6445759</v>
      </c>
      <c r="E4014">
        <v>14</v>
      </c>
      <c r="F4014">
        <v>14</v>
      </c>
      <c r="G4014">
        <v>91.083332999999996</v>
      </c>
      <c r="I4014">
        <v>31.25</v>
      </c>
      <c r="J4014">
        <v>2</v>
      </c>
      <c r="K4014">
        <v>30</v>
      </c>
      <c r="L4014">
        <v>30</v>
      </c>
      <c r="Q4014">
        <v>0.5</v>
      </c>
      <c r="AD4014">
        <v>0.5</v>
      </c>
      <c r="AM4014">
        <v>4.1667000000000003E-2</v>
      </c>
    </row>
    <row r="4015" spans="1:40" x14ac:dyDescent="0.2">
      <c r="A4015">
        <v>6445765</v>
      </c>
      <c r="I4015">
        <v>10.416667</v>
      </c>
      <c r="K4015">
        <v>2</v>
      </c>
      <c r="L4015">
        <v>5</v>
      </c>
      <c r="Z4015">
        <v>2</v>
      </c>
      <c r="AB4015">
        <v>2</v>
      </c>
      <c r="AI4015">
        <v>1</v>
      </c>
    </row>
    <row r="4016" spans="1:40" x14ac:dyDescent="0.2">
      <c r="A4016">
        <v>6445766</v>
      </c>
      <c r="K4016">
        <v>2</v>
      </c>
      <c r="N4016">
        <v>1</v>
      </c>
      <c r="Q4016">
        <v>3</v>
      </c>
      <c r="AC4016">
        <v>0.25</v>
      </c>
      <c r="AE4016">
        <v>1</v>
      </c>
      <c r="AH4016">
        <v>1</v>
      </c>
      <c r="AI4016">
        <v>1</v>
      </c>
    </row>
    <row r="4017" spans="1:42" x14ac:dyDescent="0.2">
      <c r="A4017">
        <v>6445767</v>
      </c>
      <c r="D4017">
        <v>1</v>
      </c>
      <c r="I4017">
        <v>2.0833330000000001</v>
      </c>
      <c r="K4017">
        <v>1</v>
      </c>
      <c r="L4017">
        <v>2</v>
      </c>
      <c r="Z4017">
        <v>1</v>
      </c>
      <c r="AB4017">
        <v>0.5</v>
      </c>
      <c r="AK4017">
        <v>1.0833330000000001</v>
      </c>
    </row>
    <row r="4018" spans="1:42" x14ac:dyDescent="0.2">
      <c r="A4018">
        <v>6445771</v>
      </c>
      <c r="D4018">
        <v>2</v>
      </c>
      <c r="F4018">
        <v>1.0416669999999999</v>
      </c>
      <c r="G4018">
        <v>1</v>
      </c>
      <c r="I4018">
        <v>12.500001000000001</v>
      </c>
      <c r="K4018">
        <v>2</v>
      </c>
      <c r="L4018">
        <v>2</v>
      </c>
      <c r="AI4018">
        <v>1</v>
      </c>
      <c r="AK4018">
        <v>8.3400000000000002E-2</v>
      </c>
      <c r="AM4018">
        <v>3.25</v>
      </c>
    </row>
    <row r="4019" spans="1:42" x14ac:dyDescent="0.2">
      <c r="A4019">
        <v>6445773</v>
      </c>
      <c r="D4019">
        <v>10</v>
      </c>
      <c r="E4019">
        <v>6</v>
      </c>
      <c r="F4019">
        <v>2</v>
      </c>
      <c r="G4019">
        <v>1.0833330000000001</v>
      </c>
      <c r="I4019">
        <v>6.25</v>
      </c>
      <c r="J4019">
        <v>31</v>
      </c>
      <c r="K4019">
        <v>17</v>
      </c>
      <c r="N4019">
        <v>1</v>
      </c>
      <c r="Q4019">
        <v>4</v>
      </c>
      <c r="V4019">
        <v>1</v>
      </c>
      <c r="Y4019">
        <v>6</v>
      </c>
      <c r="Z4019">
        <v>6</v>
      </c>
      <c r="AB4019">
        <v>2</v>
      </c>
      <c r="AD4019">
        <v>4</v>
      </c>
      <c r="AG4019">
        <v>8.3333000000000004E-2</v>
      </c>
      <c r="AH4019">
        <v>2</v>
      </c>
      <c r="AI4019">
        <v>1</v>
      </c>
    </row>
    <row r="4020" spans="1:42" x14ac:dyDescent="0.2">
      <c r="A4020">
        <v>6445775</v>
      </c>
      <c r="G4020">
        <v>6.5</v>
      </c>
      <c r="I4020">
        <v>6.25</v>
      </c>
      <c r="J4020">
        <v>2</v>
      </c>
      <c r="K4020">
        <v>1</v>
      </c>
      <c r="L4020">
        <v>1</v>
      </c>
      <c r="Q4020">
        <v>1</v>
      </c>
      <c r="Z4020">
        <v>0.5</v>
      </c>
      <c r="AB4020">
        <v>0.5</v>
      </c>
      <c r="AI4020">
        <v>0.111111</v>
      </c>
    </row>
    <row r="4021" spans="1:42" x14ac:dyDescent="0.2">
      <c r="A4021">
        <v>6445776</v>
      </c>
      <c r="H4021">
        <v>1</v>
      </c>
      <c r="I4021">
        <v>2.0833330000000001</v>
      </c>
      <c r="Y4021">
        <v>1</v>
      </c>
      <c r="AG4021">
        <v>8.3333000000000004E-2</v>
      </c>
      <c r="AK4021">
        <v>4.1700000000000001E-2</v>
      </c>
    </row>
    <row r="4022" spans="1:42" x14ac:dyDescent="0.2">
      <c r="A4022">
        <v>6445777</v>
      </c>
      <c r="B4022">
        <v>3</v>
      </c>
      <c r="D4022">
        <v>1</v>
      </c>
      <c r="E4022">
        <v>3</v>
      </c>
      <c r="G4022">
        <v>3</v>
      </c>
      <c r="H4022">
        <v>2</v>
      </c>
      <c r="I4022">
        <v>2.0833330000000001</v>
      </c>
      <c r="J4022">
        <v>8</v>
      </c>
      <c r="K4022">
        <v>5</v>
      </c>
      <c r="L4022">
        <v>5</v>
      </c>
      <c r="Q4022">
        <v>2</v>
      </c>
      <c r="Y4022">
        <v>1</v>
      </c>
      <c r="Z4022">
        <v>1</v>
      </c>
      <c r="AB4022">
        <v>1</v>
      </c>
      <c r="AE4022">
        <v>0</v>
      </c>
      <c r="AG4022">
        <v>7.1666670000000003</v>
      </c>
      <c r="AH4022">
        <v>4</v>
      </c>
      <c r="AI4022">
        <v>2</v>
      </c>
      <c r="AK4022">
        <v>2.1666660000000002</v>
      </c>
      <c r="AN4022">
        <v>1</v>
      </c>
      <c r="AP4022">
        <v>2.25</v>
      </c>
    </row>
    <row r="4023" spans="1:42" x14ac:dyDescent="0.2">
      <c r="A4023">
        <v>6445780</v>
      </c>
      <c r="D4023">
        <v>1</v>
      </c>
      <c r="J4023">
        <v>2</v>
      </c>
      <c r="N4023">
        <v>0.25</v>
      </c>
      <c r="Y4023">
        <v>1</v>
      </c>
    </row>
    <row r="4024" spans="1:42" x14ac:dyDescent="0.2">
      <c r="A4024">
        <v>6445782</v>
      </c>
      <c r="E4024">
        <v>4</v>
      </c>
      <c r="I4024">
        <v>1</v>
      </c>
      <c r="J4024">
        <v>1</v>
      </c>
      <c r="L4024">
        <v>5</v>
      </c>
      <c r="AH4024">
        <v>2</v>
      </c>
    </row>
    <row r="4025" spans="1:42" x14ac:dyDescent="0.2">
      <c r="A4025">
        <v>6445788</v>
      </c>
      <c r="G4025">
        <v>2</v>
      </c>
      <c r="I4025">
        <v>2.0833330000000001</v>
      </c>
      <c r="K4025">
        <v>3</v>
      </c>
      <c r="Y4025">
        <v>0</v>
      </c>
      <c r="Z4025">
        <v>5</v>
      </c>
      <c r="AB4025">
        <v>3</v>
      </c>
    </row>
    <row r="4026" spans="1:42" x14ac:dyDescent="0.2">
      <c r="A4026">
        <v>6445789</v>
      </c>
      <c r="V4026">
        <v>0.5</v>
      </c>
      <c r="AG4026">
        <v>1</v>
      </c>
      <c r="AM4026">
        <v>2.1666669999999999</v>
      </c>
    </row>
    <row r="4027" spans="1:42" x14ac:dyDescent="0.2">
      <c r="A4027">
        <v>6445790</v>
      </c>
      <c r="B4027">
        <v>1</v>
      </c>
      <c r="G4027">
        <v>3.25</v>
      </c>
      <c r="J4027">
        <v>2</v>
      </c>
      <c r="L4027">
        <v>1</v>
      </c>
      <c r="Z4027">
        <v>0.5</v>
      </c>
    </row>
    <row r="4028" spans="1:42" x14ac:dyDescent="0.2">
      <c r="A4028">
        <v>6445791</v>
      </c>
      <c r="B4028">
        <v>2</v>
      </c>
      <c r="D4028">
        <v>4</v>
      </c>
      <c r="E4028">
        <v>5</v>
      </c>
      <c r="F4028">
        <v>12</v>
      </c>
      <c r="G4028">
        <v>4.25</v>
      </c>
      <c r="H4028">
        <v>2.25</v>
      </c>
      <c r="I4028">
        <v>4.1666659999999993</v>
      </c>
      <c r="J4028">
        <v>5</v>
      </c>
      <c r="K4028">
        <v>7</v>
      </c>
      <c r="L4028">
        <v>4</v>
      </c>
      <c r="N4028">
        <v>0.25</v>
      </c>
      <c r="Q4028">
        <v>1</v>
      </c>
      <c r="U4028">
        <v>1</v>
      </c>
      <c r="X4028">
        <v>1.5</v>
      </c>
      <c r="Y4028">
        <v>1</v>
      </c>
      <c r="Z4028">
        <v>1</v>
      </c>
      <c r="AB4028">
        <v>1</v>
      </c>
      <c r="AG4028">
        <v>3</v>
      </c>
      <c r="AH4028">
        <v>2</v>
      </c>
      <c r="AI4028">
        <v>2</v>
      </c>
      <c r="AK4028">
        <v>2.1666669999999999</v>
      </c>
      <c r="AM4028">
        <v>1.0833330000000001</v>
      </c>
      <c r="AN4028">
        <v>1</v>
      </c>
    </row>
    <row r="4029" spans="1:42" x14ac:dyDescent="0.2">
      <c r="A4029">
        <v>6445793</v>
      </c>
      <c r="F4029">
        <v>1</v>
      </c>
      <c r="Z4029">
        <v>1</v>
      </c>
      <c r="AI4029">
        <v>1</v>
      </c>
      <c r="AK4029">
        <v>4.1667000000000003E-2</v>
      </c>
      <c r="AN4029">
        <v>1.5</v>
      </c>
    </row>
    <row r="4030" spans="1:42" x14ac:dyDescent="0.2">
      <c r="A4030">
        <v>6445794</v>
      </c>
      <c r="B4030">
        <v>1</v>
      </c>
      <c r="D4030">
        <v>2</v>
      </c>
      <c r="E4030">
        <v>1</v>
      </c>
      <c r="F4030">
        <v>2</v>
      </c>
      <c r="H4030">
        <v>2.125</v>
      </c>
      <c r="I4030">
        <v>1</v>
      </c>
      <c r="J4030">
        <v>4</v>
      </c>
      <c r="K4030">
        <v>3</v>
      </c>
      <c r="L4030">
        <v>2</v>
      </c>
      <c r="Y4030">
        <v>1</v>
      </c>
      <c r="Z4030">
        <v>1</v>
      </c>
      <c r="AB4030">
        <v>2</v>
      </c>
      <c r="AG4030">
        <v>1.0833330000000001</v>
      </c>
      <c r="AH4030">
        <v>2</v>
      </c>
      <c r="AI4030">
        <v>1</v>
      </c>
      <c r="AL4030">
        <v>2.0833330000000001</v>
      </c>
      <c r="AM4030">
        <v>2.1666669999999999</v>
      </c>
    </row>
    <row r="4031" spans="1:42" x14ac:dyDescent="0.2">
      <c r="A4031">
        <v>6445795</v>
      </c>
      <c r="J4031">
        <v>1</v>
      </c>
      <c r="K4031">
        <v>1</v>
      </c>
      <c r="L4031">
        <v>2</v>
      </c>
      <c r="AK4031">
        <v>1.0833330000000001</v>
      </c>
      <c r="AM4031">
        <v>1.0833330000000001</v>
      </c>
    </row>
    <row r="4032" spans="1:42" x14ac:dyDescent="0.2">
      <c r="A4032">
        <v>6445796</v>
      </c>
      <c r="D4032">
        <v>10</v>
      </c>
      <c r="I4032">
        <v>6.25</v>
      </c>
      <c r="J4032">
        <v>15</v>
      </c>
      <c r="K4032">
        <v>6</v>
      </c>
      <c r="L4032">
        <v>10</v>
      </c>
      <c r="Z4032">
        <v>1</v>
      </c>
      <c r="AB4032">
        <v>1</v>
      </c>
      <c r="AH4032">
        <v>5</v>
      </c>
      <c r="AI4032">
        <v>1</v>
      </c>
    </row>
    <row r="4033" spans="1:42" x14ac:dyDescent="0.2">
      <c r="A4033">
        <v>6445797</v>
      </c>
      <c r="B4033">
        <v>6</v>
      </c>
      <c r="D4033">
        <v>1</v>
      </c>
      <c r="G4033">
        <v>7.25</v>
      </c>
      <c r="I4033">
        <v>10.416664999999998</v>
      </c>
      <c r="J4033">
        <v>2</v>
      </c>
      <c r="K4033">
        <v>1</v>
      </c>
      <c r="L4033">
        <v>6</v>
      </c>
      <c r="N4033">
        <v>2</v>
      </c>
      <c r="Q4033">
        <v>2</v>
      </c>
      <c r="AB4033">
        <v>1</v>
      </c>
      <c r="AG4033">
        <v>8.3333000000000004E-2</v>
      </c>
      <c r="AH4033">
        <v>2</v>
      </c>
      <c r="AK4033">
        <v>2.1666669999999999</v>
      </c>
      <c r="AL4033">
        <v>1</v>
      </c>
    </row>
    <row r="4034" spans="1:42" x14ac:dyDescent="0.2">
      <c r="A4034">
        <v>6445798</v>
      </c>
      <c r="D4034">
        <v>1</v>
      </c>
      <c r="E4034">
        <v>1</v>
      </c>
      <c r="J4034">
        <v>1</v>
      </c>
      <c r="K4034">
        <v>1</v>
      </c>
      <c r="L4034">
        <v>1</v>
      </c>
      <c r="N4034">
        <v>1</v>
      </c>
      <c r="Q4034">
        <v>1</v>
      </c>
      <c r="Z4034">
        <v>2</v>
      </c>
      <c r="AC4034">
        <v>1</v>
      </c>
      <c r="AI4034">
        <v>2</v>
      </c>
      <c r="AK4034">
        <v>1.0833330000000001</v>
      </c>
      <c r="AM4034">
        <v>1.0833330000000001</v>
      </c>
    </row>
    <row r="4035" spans="1:42" x14ac:dyDescent="0.2">
      <c r="A4035">
        <v>6445799</v>
      </c>
      <c r="G4035">
        <v>2.1666669999999999</v>
      </c>
      <c r="I4035">
        <v>2.0833330000000001</v>
      </c>
      <c r="L4035">
        <v>7</v>
      </c>
      <c r="Z4035">
        <v>1</v>
      </c>
      <c r="AB4035">
        <v>0.5</v>
      </c>
      <c r="AG4035">
        <v>1</v>
      </c>
      <c r="AI4035">
        <v>1</v>
      </c>
    </row>
    <row r="4036" spans="1:42" x14ac:dyDescent="0.2">
      <c r="A4036">
        <v>6445801</v>
      </c>
      <c r="G4036">
        <v>3.0833330000000001</v>
      </c>
      <c r="I4036">
        <v>5.1666659999999993</v>
      </c>
      <c r="L4036">
        <v>1</v>
      </c>
      <c r="Z4036">
        <v>1</v>
      </c>
      <c r="AB4036">
        <v>1</v>
      </c>
      <c r="AP4036">
        <v>2.3125</v>
      </c>
    </row>
    <row r="4037" spans="1:42" x14ac:dyDescent="0.2">
      <c r="A4037">
        <v>6445804</v>
      </c>
      <c r="B4037">
        <v>1</v>
      </c>
      <c r="G4037">
        <v>1.0833330000000001</v>
      </c>
      <c r="H4037">
        <v>1.125</v>
      </c>
      <c r="I4037">
        <v>3.0833330000000001</v>
      </c>
      <c r="J4037">
        <v>1</v>
      </c>
      <c r="K4037">
        <v>1</v>
      </c>
      <c r="L4037">
        <v>1</v>
      </c>
      <c r="Z4037">
        <v>3</v>
      </c>
      <c r="AC4037">
        <v>0.5</v>
      </c>
      <c r="AI4037">
        <v>1</v>
      </c>
      <c r="AM4037">
        <v>1.0833330000000001</v>
      </c>
    </row>
    <row r="4038" spans="1:42" x14ac:dyDescent="0.2">
      <c r="A4038">
        <v>6445805</v>
      </c>
      <c r="B4038">
        <v>25</v>
      </c>
      <c r="C4038">
        <v>30</v>
      </c>
      <c r="E4038">
        <v>35</v>
      </c>
      <c r="J4038">
        <v>15</v>
      </c>
      <c r="K4038">
        <v>1</v>
      </c>
      <c r="L4038">
        <v>-2</v>
      </c>
      <c r="Z4038">
        <v>1</v>
      </c>
      <c r="AB4038">
        <v>1</v>
      </c>
      <c r="AI4038">
        <v>1</v>
      </c>
      <c r="AK4038">
        <v>0.20833299999999999</v>
      </c>
    </row>
    <row r="4039" spans="1:42" x14ac:dyDescent="0.2">
      <c r="A4039">
        <v>6445806</v>
      </c>
      <c r="B4039">
        <v>5</v>
      </c>
      <c r="C4039">
        <v>4</v>
      </c>
      <c r="D4039">
        <v>20</v>
      </c>
      <c r="E4039">
        <v>1</v>
      </c>
      <c r="G4039">
        <v>11.916667</v>
      </c>
      <c r="H4039">
        <v>1.125</v>
      </c>
      <c r="I4039">
        <v>14.583333</v>
      </c>
      <c r="K4039">
        <v>2</v>
      </c>
      <c r="L4039">
        <v>15</v>
      </c>
      <c r="O4039">
        <v>2</v>
      </c>
      <c r="V4039">
        <v>1</v>
      </c>
      <c r="Z4039">
        <v>0</v>
      </c>
      <c r="AC4039">
        <v>-0.25</v>
      </c>
      <c r="AG4039">
        <v>6</v>
      </c>
      <c r="AH4039">
        <v>7</v>
      </c>
      <c r="AI4039">
        <v>3.6666669999999999</v>
      </c>
    </row>
    <row r="4040" spans="1:42" x14ac:dyDescent="0.2">
      <c r="A4040">
        <v>6445807</v>
      </c>
      <c r="B4040">
        <v>20</v>
      </c>
      <c r="F4040">
        <v>10</v>
      </c>
      <c r="I4040">
        <v>2.0833330000000001</v>
      </c>
      <c r="J4040">
        <v>13</v>
      </c>
      <c r="K4040">
        <v>1</v>
      </c>
      <c r="L4040">
        <v>50</v>
      </c>
      <c r="AG4040">
        <v>1</v>
      </c>
      <c r="AI4040">
        <v>15</v>
      </c>
    </row>
    <row r="4041" spans="1:42" x14ac:dyDescent="0.2">
      <c r="A4041">
        <v>6445808</v>
      </c>
      <c r="B4041">
        <v>10</v>
      </c>
      <c r="G4041">
        <v>28.416667</v>
      </c>
      <c r="H4041">
        <v>1</v>
      </c>
      <c r="I4041">
        <v>20.833334000000001</v>
      </c>
      <c r="K4041">
        <v>16</v>
      </c>
      <c r="L4041">
        <v>5</v>
      </c>
      <c r="Y4041">
        <v>1</v>
      </c>
      <c r="Z4041">
        <v>2</v>
      </c>
      <c r="AB4041">
        <v>1</v>
      </c>
      <c r="AC4041">
        <v>1</v>
      </c>
      <c r="AE4041">
        <v>3</v>
      </c>
      <c r="AG4041">
        <v>7.0833329999999997</v>
      </c>
      <c r="AH4041">
        <v>2</v>
      </c>
      <c r="AI4041">
        <v>7</v>
      </c>
    </row>
    <row r="4042" spans="1:42" x14ac:dyDescent="0.2">
      <c r="A4042">
        <v>6445811</v>
      </c>
      <c r="B4042">
        <v>1</v>
      </c>
      <c r="H4042">
        <v>1.125</v>
      </c>
      <c r="I4042">
        <v>4.1666659999999993</v>
      </c>
      <c r="K4042">
        <v>1</v>
      </c>
      <c r="L4042">
        <v>2</v>
      </c>
      <c r="Z4042">
        <v>1</v>
      </c>
      <c r="AG4042">
        <v>1</v>
      </c>
      <c r="AH4042">
        <v>4</v>
      </c>
      <c r="AI4042">
        <v>2</v>
      </c>
      <c r="AM4042">
        <v>2.1666660000000002</v>
      </c>
    </row>
    <row r="4043" spans="1:42" x14ac:dyDescent="0.2">
      <c r="A4043">
        <v>6445812</v>
      </c>
      <c r="F4043">
        <v>1</v>
      </c>
      <c r="Q4043">
        <v>0.5</v>
      </c>
      <c r="AI4043">
        <v>5</v>
      </c>
    </row>
    <row r="4044" spans="1:42" x14ac:dyDescent="0.2">
      <c r="A4044">
        <v>6445813</v>
      </c>
      <c r="D4044">
        <v>1</v>
      </c>
      <c r="G4044">
        <v>3.1666669999999999</v>
      </c>
      <c r="I4044">
        <v>4.1666659999999993</v>
      </c>
      <c r="K4044">
        <v>1</v>
      </c>
      <c r="L4044">
        <v>1</v>
      </c>
      <c r="Q4044">
        <v>1</v>
      </c>
      <c r="Y4044">
        <v>0.5</v>
      </c>
      <c r="Z4044">
        <v>2</v>
      </c>
      <c r="AB4044">
        <v>3</v>
      </c>
      <c r="AC4044">
        <v>0.25</v>
      </c>
      <c r="AH4044">
        <v>1</v>
      </c>
    </row>
    <row r="4045" spans="1:42" x14ac:dyDescent="0.2">
      <c r="A4045">
        <v>6445815</v>
      </c>
      <c r="B4045">
        <v>5</v>
      </c>
      <c r="E4045">
        <v>6</v>
      </c>
      <c r="F4045">
        <v>1</v>
      </c>
      <c r="H4045">
        <v>1</v>
      </c>
      <c r="I4045">
        <v>2.0833330000000001</v>
      </c>
      <c r="K4045">
        <v>2</v>
      </c>
      <c r="Z4045">
        <v>1</v>
      </c>
      <c r="AB4045">
        <v>1</v>
      </c>
      <c r="AG4045">
        <v>0.58333299999999999</v>
      </c>
      <c r="AI4045">
        <v>1</v>
      </c>
      <c r="AN4045">
        <v>0.5</v>
      </c>
    </row>
    <row r="4046" spans="1:42" x14ac:dyDescent="0.2">
      <c r="A4046">
        <v>6445817</v>
      </c>
      <c r="B4046">
        <v>2</v>
      </c>
      <c r="E4046">
        <v>1</v>
      </c>
      <c r="G4046">
        <v>2.1666669999999999</v>
      </c>
      <c r="H4046">
        <v>1</v>
      </c>
      <c r="I4046">
        <v>5.1666670000000003</v>
      </c>
      <c r="J4046">
        <v>2</v>
      </c>
      <c r="K4046">
        <v>4</v>
      </c>
      <c r="Y4046">
        <v>0.5</v>
      </c>
      <c r="Z4046">
        <v>2</v>
      </c>
      <c r="AB4046">
        <v>2</v>
      </c>
      <c r="AG4046">
        <v>1.0833330000000001</v>
      </c>
      <c r="AK4046">
        <v>2.1666669999999999</v>
      </c>
    </row>
    <row r="4047" spans="1:42" x14ac:dyDescent="0.2">
      <c r="A4047">
        <v>6445818</v>
      </c>
      <c r="H4047">
        <v>1.125</v>
      </c>
      <c r="I4047">
        <v>1</v>
      </c>
      <c r="J4047">
        <v>1</v>
      </c>
      <c r="K4047">
        <v>1</v>
      </c>
      <c r="L4047">
        <v>1</v>
      </c>
      <c r="Z4047">
        <v>1</v>
      </c>
      <c r="AI4047">
        <v>0.55555600000000005</v>
      </c>
    </row>
    <row r="4048" spans="1:42" x14ac:dyDescent="0.2">
      <c r="A4048">
        <v>6445821</v>
      </c>
      <c r="B4048">
        <v>1</v>
      </c>
      <c r="E4048">
        <v>1</v>
      </c>
      <c r="J4048">
        <v>1</v>
      </c>
      <c r="K4048">
        <v>1</v>
      </c>
      <c r="L4048">
        <v>1</v>
      </c>
      <c r="N4048">
        <v>2</v>
      </c>
      <c r="Q4048">
        <v>3</v>
      </c>
      <c r="AD4048">
        <v>1</v>
      </c>
      <c r="AH4048">
        <v>1</v>
      </c>
      <c r="AI4048">
        <v>2</v>
      </c>
      <c r="AK4048">
        <v>1.0833330000000001</v>
      </c>
    </row>
    <row r="4049" spans="1:40" x14ac:dyDescent="0.2">
      <c r="A4049">
        <v>6445824</v>
      </c>
      <c r="F4049">
        <v>2</v>
      </c>
      <c r="G4049">
        <v>6.5</v>
      </c>
      <c r="I4049">
        <v>10.416665999999999</v>
      </c>
      <c r="K4049">
        <v>3</v>
      </c>
      <c r="Z4049">
        <v>3</v>
      </c>
      <c r="AB4049">
        <v>4</v>
      </c>
      <c r="AG4049">
        <v>1</v>
      </c>
      <c r="AH4049">
        <v>1</v>
      </c>
    </row>
    <row r="4050" spans="1:40" x14ac:dyDescent="0.2">
      <c r="A4050">
        <v>6445829</v>
      </c>
      <c r="B4050">
        <v>1</v>
      </c>
      <c r="C4050">
        <v>1</v>
      </c>
      <c r="E4050">
        <v>50</v>
      </c>
      <c r="G4050">
        <v>3.2499990000000003</v>
      </c>
      <c r="I4050">
        <v>52.083333000000003</v>
      </c>
      <c r="J4050">
        <v>79</v>
      </c>
      <c r="K4050">
        <v>1</v>
      </c>
      <c r="L4050">
        <v>45</v>
      </c>
      <c r="Z4050">
        <v>3</v>
      </c>
      <c r="AB4050">
        <v>3</v>
      </c>
      <c r="AG4050">
        <v>1</v>
      </c>
      <c r="AH4050">
        <v>-2</v>
      </c>
      <c r="AI4050">
        <v>11</v>
      </c>
      <c r="AK4050">
        <v>2.1666660000000002</v>
      </c>
    </row>
    <row r="4051" spans="1:40" x14ac:dyDescent="0.2">
      <c r="A4051">
        <v>6445831</v>
      </c>
      <c r="B4051">
        <v>2</v>
      </c>
      <c r="F4051">
        <v>1</v>
      </c>
      <c r="I4051">
        <v>1</v>
      </c>
      <c r="L4051">
        <v>19</v>
      </c>
      <c r="Z4051">
        <v>5</v>
      </c>
      <c r="AA4051">
        <v>1.0625</v>
      </c>
      <c r="AG4051">
        <v>1</v>
      </c>
      <c r="AI4051">
        <v>1</v>
      </c>
    </row>
    <row r="4052" spans="1:40" x14ac:dyDescent="0.2">
      <c r="A4052">
        <v>6445832</v>
      </c>
      <c r="D4052">
        <v>11</v>
      </c>
      <c r="G4052">
        <v>0.16666700000000001</v>
      </c>
      <c r="I4052">
        <v>2.0833330000000001</v>
      </c>
      <c r="J4052">
        <v>5</v>
      </c>
      <c r="L4052">
        <v>1</v>
      </c>
      <c r="N4052">
        <v>0.75</v>
      </c>
      <c r="AB4052">
        <v>5</v>
      </c>
      <c r="AI4052">
        <v>2</v>
      </c>
    </row>
    <row r="4053" spans="1:40" x14ac:dyDescent="0.2">
      <c r="A4053">
        <v>6445834</v>
      </c>
      <c r="B4053">
        <v>6.25E-2</v>
      </c>
      <c r="F4053">
        <v>2</v>
      </c>
      <c r="J4053">
        <v>3</v>
      </c>
      <c r="K4053">
        <v>3</v>
      </c>
      <c r="L4053">
        <v>1</v>
      </c>
      <c r="N4053">
        <v>1</v>
      </c>
      <c r="AG4053">
        <v>8.3333000000000004E-2</v>
      </c>
      <c r="AK4053">
        <v>2.2083339999999998</v>
      </c>
      <c r="AM4053">
        <v>5.4166670000000003</v>
      </c>
    </row>
    <row r="4054" spans="1:40" x14ac:dyDescent="0.2">
      <c r="A4054">
        <v>6445835</v>
      </c>
      <c r="B4054">
        <v>0.125</v>
      </c>
      <c r="D4054">
        <v>3</v>
      </c>
      <c r="F4054">
        <v>4</v>
      </c>
      <c r="G4054">
        <v>8.3333000000000004E-2</v>
      </c>
      <c r="H4054">
        <v>6.125</v>
      </c>
      <c r="I4054">
        <v>7.25</v>
      </c>
      <c r="J4054">
        <v>12</v>
      </c>
      <c r="K4054">
        <v>5</v>
      </c>
      <c r="L4054">
        <v>16</v>
      </c>
      <c r="AG4054">
        <v>0.41666700000000001</v>
      </c>
      <c r="AH4054">
        <v>1</v>
      </c>
      <c r="AK4054">
        <v>4.1667000000000003E-2</v>
      </c>
      <c r="AM4054">
        <v>4.1667000000000003E-2</v>
      </c>
    </row>
    <row r="4055" spans="1:40" x14ac:dyDescent="0.2">
      <c r="A4055">
        <v>6445836</v>
      </c>
      <c r="B4055">
        <v>1</v>
      </c>
      <c r="F4055">
        <v>1</v>
      </c>
      <c r="G4055">
        <v>2.1666660000000002</v>
      </c>
      <c r="I4055">
        <v>4.0833329999999997</v>
      </c>
      <c r="K4055">
        <v>3</v>
      </c>
      <c r="L4055">
        <v>1</v>
      </c>
      <c r="Z4055">
        <v>1</v>
      </c>
      <c r="AA4055">
        <v>1.0625</v>
      </c>
      <c r="AG4055">
        <v>1.5</v>
      </c>
      <c r="AH4055">
        <v>1</v>
      </c>
      <c r="AJ4055">
        <v>1.0625</v>
      </c>
      <c r="AM4055">
        <v>2.1666660000000002</v>
      </c>
    </row>
    <row r="4056" spans="1:40" x14ac:dyDescent="0.2">
      <c r="A4056">
        <v>6445838</v>
      </c>
      <c r="B4056">
        <v>2</v>
      </c>
      <c r="I4056">
        <v>8.3333329999999997</v>
      </c>
      <c r="J4056">
        <v>1</v>
      </c>
      <c r="K4056">
        <v>1</v>
      </c>
      <c r="L4056">
        <v>1</v>
      </c>
      <c r="Y4056">
        <v>2</v>
      </c>
      <c r="Z4056">
        <v>3</v>
      </c>
      <c r="AB4056">
        <v>2.5</v>
      </c>
      <c r="AI4056">
        <v>0.55555600000000005</v>
      </c>
    </row>
    <row r="4057" spans="1:40" x14ac:dyDescent="0.2">
      <c r="A4057">
        <v>6445840</v>
      </c>
      <c r="D4057">
        <v>6</v>
      </c>
      <c r="I4057">
        <v>7.25</v>
      </c>
      <c r="J4057">
        <v>3</v>
      </c>
      <c r="K4057">
        <v>6</v>
      </c>
      <c r="L4057">
        <v>7</v>
      </c>
      <c r="N4057">
        <v>1</v>
      </c>
      <c r="Z4057">
        <v>1</v>
      </c>
      <c r="AB4057">
        <v>1</v>
      </c>
      <c r="AC4057">
        <v>1</v>
      </c>
      <c r="AG4057">
        <v>4.0833329999999997</v>
      </c>
      <c r="AH4057">
        <v>1</v>
      </c>
      <c r="AI4057">
        <v>5</v>
      </c>
    </row>
    <row r="4058" spans="1:40" x14ac:dyDescent="0.2">
      <c r="A4058">
        <v>6445841</v>
      </c>
      <c r="F4058">
        <v>1</v>
      </c>
      <c r="I4058">
        <v>2.0833330000000001</v>
      </c>
      <c r="K4058">
        <v>1</v>
      </c>
      <c r="L4058">
        <v>1</v>
      </c>
      <c r="AG4058">
        <v>4</v>
      </c>
      <c r="AH4058">
        <v>1</v>
      </c>
      <c r="AI4058">
        <v>1</v>
      </c>
      <c r="AK4058">
        <v>4.3750329999999993</v>
      </c>
      <c r="AM4058">
        <v>4.1700000000000001E-2</v>
      </c>
    </row>
    <row r="4059" spans="1:40" x14ac:dyDescent="0.2">
      <c r="A4059">
        <v>6445842</v>
      </c>
      <c r="E4059">
        <v>1</v>
      </c>
      <c r="F4059">
        <v>5</v>
      </c>
      <c r="G4059">
        <v>2.1666669999999999</v>
      </c>
      <c r="I4059">
        <v>6.25</v>
      </c>
      <c r="K4059">
        <v>3</v>
      </c>
      <c r="L4059">
        <v>11</v>
      </c>
      <c r="Q4059">
        <v>1</v>
      </c>
      <c r="X4059">
        <v>0.5</v>
      </c>
      <c r="Z4059">
        <v>9</v>
      </c>
      <c r="AB4059">
        <v>4</v>
      </c>
      <c r="AG4059">
        <v>2</v>
      </c>
      <c r="AH4059">
        <v>2</v>
      </c>
      <c r="AI4059">
        <v>3</v>
      </c>
      <c r="AK4059">
        <v>4.1667000000000003E-2</v>
      </c>
    </row>
    <row r="4060" spans="1:40" x14ac:dyDescent="0.2">
      <c r="A4060">
        <v>6445845</v>
      </c>
      <c r="I4060">
        <v>6.25</v>
      </c>
      <c r="K4060">
        <v>1</v>
      </c>
      <c r="L4060">
        <v>1</v>
      </c>
      <c r="AG4060">
        <v>1</v>
      </c>
      <c r="AM4060">
        <v>4.1667000000000003E-2</v>
      </c>
    </row>
    <row r="4061" spans="1:40" x14ac:dyDescent="0.2">
      <c r="A4061">
        <v>6445846</v>
      </c>
      <c r="C4061">
        <v>5</v>
      </c>
      <c r="G4061">
        <v>13</v>
      </c>
      <c r="K4061">
        <v>10</v>
      </c>
      <c r="O4061">
        <v>1</v>
      </c>
      <c r="Q4061">
        <v>3</v>
      </c>
      <c r="Z4061">
        <v>1</v>
      </c>
      <c r="AG4061">
        <v>3</v>
      </c>
      <c r="AI4061">
        <v>4</v>
      </c>
    </row>
    <row r="4062" spans="1:40" x14ac:dyDescent="0.2">
      <c r="A4062">
        <v>6445847</v>
      </c>
      <c r="D4062">
        <v>2</v>
      </c>
      <c r="G4062">
        <v>2.1666669999999999</v>
      </c>
      <c r="H4062">
        <v>1</v>
      </c>
      <c r="I4062">
        <v>4.1666659999999993</v>
      </c>
      <c r="K4062">
        <v>1</v>
      </c>
      <c r="L4062">
        <v>3</v>
      </c>
      <c r="AG4062">
        <v>8.3333000000000004E-2</v>
      </c>
    </row>
    <row r="4063" spans="1:40" x14ac:dyDescent="0.2">
      <c r="A4063">
        <v>6445849</v>
      </c>
      <c r="F4063">
        <v>3</v>
      </c>
      <c r="G4063">
        <v>5.4166670000000003</v>
      </c>
      <c r="I4063">
        <v>14.583334000000001</v>
      </c>
      <c r="J4063">
        <v>4</v>
      </c>
      <c r="K4063">
        <v>3</v>
      </c>
      <c r="L4063">
        <v>5</v>
      </c>
      <c r="Z4063">
        <v>1</v>
      </c>
      <c r="AI4063">
        <v>0.111111</v>
      </c>
      <c r="AK4063">
        <v>8.3400000000000002E-2</v>
      </c>
      <c r="AM4063">
        <v>2.1666669999999999</v>
      </c>
    </row>
    <row r="4064" spans="1:40" x14ac:dyDescent="0.2">
      <c r="A4064">
        <v>6445850</v>
      </c>
      <c r="D4064">
        <v>3</v>
      </c>
      <c r="F4064">
        <v>1</v>
      </c>
      <c r="K4064">
        <v>1</v>
      </c>
      <c r="L4064">
        <v>2</v>
      </c>
      <c r="Z4064">
        <v>0.5</v>
      </c>
      <c r="AB4064">
        <v>0.5</v>
      </c>
      <c r="AI4064">
        <v>1</v>
      </c>
      <c r="AN4064">
        <v>0.5</v>
      </c>
    </row>
    <row r="4065" spans="1:39" x14ac:dyDescent="0.2">
      <c r="A4065">
        <v>6445852</v>
      </c>
      <c r="B4065">
        <v>12</v>
      </c>
      <c r="C4065">
        <v>6</v>
      </c>
      <c r="D4065">
        <v>15</v>
      </c>
      <c r="E4065">
        <v>3.7916669999999999</v>
      </c>
      <c r="G4065">
        <v>36</v>
      </c>
      <c r="H4065">
        <v>5.5</v>
      </c>
      <c r="I4065">
        <v>24</v>
      </c>
      <c r="J4065">
        <v>9</v>
      </c>
      <c r="K4065">
        <v>21</v>
      </c>
      <c r="L4065">
        <v>5</v>
      </c>
      <c r="N4065">
        <v>1</v>
      </c>
      <c r="Q4065">
        <v>2</v>
      </c>
      <c r="V4065">
        <v>4</v>
      </c>
      <c r="X4065">
        <v>1</v>
      </c>
      <c r="Z4065">
        <v>2</v>
      </c>
      <c r="AB4065">
        <v>1</v>
      </c>
      <c r="AC4065">
        <v>1</v>
      </c>
      <c r="AG4065">
        <v>8.3333000000000004E-2</v>
      </c>
      <c r="AH4065">
        <v>1.75</v>
      </c>
      <c r="AI4065">
        <v>4</v>
      </c>
    </row>
    <row r="4066" spans="1:39" x14ac:dyDescent="0.2">
      <c r="A4066">
        <v>6445853</v>
      </c>
      <c r="I4066">
        <v>6.25</v>
      </c>
      <c r="Y4066">
        <v>0.16666700000000001</v>
      </c>
      <c r="AH4066">
        <v>1</v>
      </c>
      <c r="AM4066">
        <v>4.1667000000000003E-2</v>
      </c>
    </row>
    <row r="4067" spans="1:39" x14ac:dyDescent="0.2">
      <c r="A4067">
        <v>6445854</v>
      </c>
      <c r="N4067">
        <v>1</v>
      </c>
      <c r="V4067">
        <v>1</v>
      </c>
      <c r="AC4067">
        <v>1</v>
      </c>
      <c r="AG4067">
        <v>4</v>
      </c>
      <c r="AH4067">
        <v>2</v>
      </c>
      <c r="AI4067">
        <v>3</v>
      </c>
    </row>
    <row r="4068" spans="1:39" x14ac:dyDescent="0.2">
      <c r="A4068">
        <v>6445855</v>
      </c>
      <c r="AC4068">
        <v>0.25</v>
      </c>
      <c r="AI4068">
        <v>1</v>
      </c>
    </row>
    <row r="4069" spans="1:39" x14ac:dyDescent="0.2">
      <c r="A4069">
        <v>6445857</v>
      </c>
      <c r="B4069">
        <v>3</v>
      </c>
      <c r="E4069">
        <v>6</v>
      </c>
      <c r="I4069">
        <v>8.3333329999999997</v>
      </c>
      <c r="AB4069">
        <v>4</v>
      </c>
      <c r="AH4069">
        <v>2</v>
      </c>
      <c r="AI4069">
        <v>1</v>
      </c>
    </row>
    <row r="4070" spans="1:39" x14ac:dyDescent="0.2">
      <c r="A4070">
        <v>6445859</v>
      </c>
      <c r="B4070">
        <v>1</v>
      </c>
      <c r="D4070">
        <v>1</v>
      </c>
      <c r="G4070">
        <v>3.0833330000000001</v>
      </c>
      <c r="I4070">
        <v>10.416667</v>
      </c>
      <c r="L4070">
        <v>1</v>
      </c>
      <c r="P4070">
        <v>1</v>
      </c>
      <c r="AH4070">
        <v>0.5</v>
      </c>
      <c r="AK4070">
        <v>9.75</v>
      </c>
    </row>
    <row r="4071" spans="1:39" x14ac:dyDescent="0.2">
      <c r="A4071">
        <v>6445862</v>
      </c>
      <c r="F4071">
        <v>1</v>
      </c>
      <c r="G4071">
        <v>2</v>
      </c>
      <c r="H4071">
        <v>1</v>
      </c>
      <c r="I4071">
        <v>2.0833330000000001</v>
      </c>
      <c r="J4071">
        <v>1</v>
      </c>
      <c r="K4071">
        <v>3</v>
      </c>
      <c r="L4071">
        <v>1</v>
      </c>
      <c r="AB4071">
        <v>1.5</v>
      </c>
      <c r="AG4071">
        <v>8.3333000000000004E-2</v>
      </c>
      <c r="AH4071">
        <v>1.5</v>
      </c>
      <c r="AI4071">
        <v>1</v>
      </c>
    </row>
    <row r="4072" spans="1:39" x14ac:dyDescent="0.2">
      <c r="A4072">
        <v>6445864</v>
      </c>
      <c r="F4072">
        <v>3</v>
      </c>
      <c r="G4072">
        <v>4.1666670000000003</v>
      </c>
      <c r="H4072">
        <v>1</v>
      </c>
      <c r="I4072">
        <v>6.249998999999999</v>
      </c>
      <c r="J4072">
        <v>3</v>
      </c>
      <c r="K4072">
        <v>5</v>
      </c>
      <c r="L4072">
        <v>5</v>
      </c>
      <c r="Y4072">
        <v>0.5</v>
      </c>
      <c r="Z4072">
        <v>0.5</v>
      </c>
      <c r="AB4072">
        <v>1.5</v>
      </c>
      <c r="AC4072">
        <v>0.5</v>
      </c>
      <c r="AG4072">
        <v>8.3333000000000004E-2</v>
      </c>
      <c r="AH4072">
        <v>0.5</v>
      </c>
      <c r="AI4072">
        <v>1</v>
      </c>
      <c r="AM4072">
        <v>1.0833330000000001</v>
      </c>
    </row>
    <row r="4073" spans="1:39" x14ac:dyDescent="0.2">
      <c r="A4073">
        <v>6445866</v>
      </c>
      <c r="G4073">
        <v>9.75</v>
      </c>
      <c r="I4073">
        <v>6.25</v>
      </c>
      <c r="K4073">
        <v>2</v>
      </c>
      <c r="L4073">
        <v>3</v>
      </c>
      <c r="Y4073">
        <v>1</v>
      </c>
      <c r="Z4073">
        <v>4</v>
      </c>
      <c r="AB4073">
        <v>1</v>
      </c>
      <c r="AI4073">
        <v>1</v>
      </c>
      <c r="AM4073">
        <v>1.0833330000000001</v>
      </c>
    </row>
    <row r="4074" spans="1:39" x14ac:dyDescent="0.2">
      <c r="A4074">
        <v>6445867</v>
      </c>
      <c r="D4074">
        <v>3</v>
      </c>
      <c r="H4074">
        <v>1</v>
      </c>
      <c r="J4074">
        <v>4</v>
      </c>
      <c r="K4074">
        <v>1</v>
      </c>
      <c r="L4074">
        <v>2</v>
      </c>
      <c r="Z4074">
        <v>3</v>
      </c>
      <c r="AB4074">
        <v>5</v>
      </c>
      <c r="AG4074">
        <v>1.0833330000000001</v>
      </c>
      <c r="AI4074">
        <v>1</v>
      </c>
    </row>
    <row r="4075" spans="1:39" x14ac:dyDescent="0.2">
      <c r="A4075">
        <v>6445868</v>
      </c>
      <c r="B4075">
        <v>1</v>
      </c>
      <c r="D4075">
        <v>1</v>
      </c>
      <c r="G4075">
        <v>1.0833330000000001</v>
      </c>
      <c r="I4075">
        <v>2.0833330000000001</v>
      </c>
      <c r="J4075">
        <v>2</v>
      </c>
      <c r="K4075">
        <v>1</v>
      </c>
      <c r="L4075">
        <v>2</v>
      </c>
      <c r="Y4075">
        <v>0.5</v>
      </c>
      <c r="AG4075">
        <v>1</v>
      </c>
      <c r="AH4075">
        <v>0.5</v>
      </c>
      <c r="AI4075">
        <v>1</v>
      </c>
      <c r="AK4075">
        <v>2.1666669999999999</v>
      </c>
    </row>
    <row r="4076" spans="1:39" x14ac:dyDescent="0.2">
      <c r="A4076">
        <v>6445870</v>
      </c>
      <c r="B4076">
        <v>2</v>
      </c>
      <c r="G4076">
        <v>1</v>
      </c>
      <c r="I4076">
        <v>6.249998999999999</v>
      </c>
      <c r="J4076">
        <v>1</v>
      </c>
      <c r="L4076">
        <v>4</v>
      </c>
      <c r="AK4076">
        <v>2.1666660000000002</v>
      </c>
    </row>
    <row r="4077" spans="1:39" x14ac:dyDescent="0.2">
      <c r="A4077">
        <v>6445873</v>
      </c>
      <c r="D4077">
        <v>1</v>
      </c>
      <c r="E4077">
        <v>2</v>
      </c>
      <c r="I4077">
        <v>2.0833330000000001</v>
      </c>
      <c r="K4077">
        <v>2</v>
      </c>
      <c r="L4077">
        <v>3</v>
      </c>
      <c r="AG4077">
        <v>1</v>
      </c>
      <c r="AI4077">
        <v>1</v>
      </c>
      <c r="AM4077">
        <v>2.1666669999999999</v>
      </c>
    </row>
    <row r="4078" spans="1:39" x14ac:dyDescent="0.2">
      <c r="A4078">
        <v>6445874</v>
      </c>
      <c r="F4078">
        <v>2</v>
      </c>
      <c r="N4078">
        <v>1</v>
      </c>
      <c r="Q4078">
        <v>3</v>
      </c>
      <c r="Z4078">
        <v>15</v>
      </c>
      <c r="AB4078">
        <v>5</v>
      </c>
      <c r="AI4078">
        <v>4</v>
      </c>
    </row>
    <row r="4079" spans="1:39" x14ac:dyDescent="0.2">
      <c r="A4079">
        <v>6445878</v>
      </c>
      <c r="B4079">
        <v>75</v>
      </c>
      <c r="E4079">
        <v>3</v>
      </c>
      <c r="G4079">
        <v>126</v>
      </c>
      <c r="H4079">
        <v>6.625</v>
      </c>
      <c r="I4079">
        <v>225</v>
      </c>
      <c r="K4079">
        <v>6</v>
      </c>
      <c r="L4079">
        <v>20</v>
      </c>
      <c r="M4079">
        <v>1</v>
      </c>
      <c r="X4079">
        <v>2</v>
      </c>
      <c r="Y4079">
        <v>1</v>
      </c>
      <c r="Z4079">
        <v>55</v>
      </c>
      <c r="AB4079">
        <v>60</v>
      </c>
      <c r="AC4079">
        <v>1</v>
      </c>
      <c r="AG4079">
        <v>8.3333000000000004E-2</v>
      </c>
      <c r="AH4079">
        <v>4</v>
      </c>
      <c r="AI4079">
        <v>1</v>
      </c>
    </row>
    <row r="4080" spans="1:39" x14ac:dyDescent="0.2">
      <c r="A4080">
        <v>6445880</v>
      </c>
      <c r="C4080">
        <v>6</v>
      </c>
      <c r="F4080">
        <v>5</v>
      </c>
      <c r="G4080">
        <v>1</v>
      </c>
      <c r="H4080">
        <v>1</v>
      </c>
      <c r="I4080">
        <v>4.1666670000000003</v>
      </c>
      <c r="K4080">
        <v>5</v>
      </c>
      <c r="L4080">
        <v>1</v>
      </c>
      <c r="N4080">
        <v>0.25</v>
      </c>
      <c r="Q4080">
        <v>7</v>
      </c>
      <c r="V4080">
        <v>2</v>
      </c>
      <c r="X4080">
        <v>1</v>
      </c>
      <c r="Y4080">
        <v>1</v>
      </c>
      <c r="Z4080">
        <v>2</v>
      </c>
      <c r="AB4080">
        <v>3</v>
      </c>
      <c r="AD4080">
        <v>1</v>
      </c>
      <c r="AG4080">
        <v>1.0833330000000001</v>
      </c>
      <c r="AH4080">
        <v>4</v>
      </c>
      <c r="AI4080">
        <v>1</v>
      </c>
      <c r="AK4080">
        <v>2.1666660000000002</v>
      </c>
    </row>
    <row r="4081" spans="1:40" x14ac:dyDescent="0.2">
      <c r="A4081">
        <v>6445881</v>
      </c>
      <c r="B4081">
        <v>2</v>
      </c>
      <c r="G4081">
        <v>3.25</v>
      </c>
      <c r="I4081">
        <v>4.1666659999999993</v>
      </c>
      <c r="K4081">
        <v>1</v>
      </c>
      <c r="AG4081">
        <v>8.3333000000000004E-2</v>
      </c>
      <c r="AK4081">
        <v>2.1666660000000002</v>
      </c>
      <c r="AM4081">
        <v>2.1666660000000002</v>
      </c>
    </row>
    <row r="4082" spans="1:40" x14ac:dyDescent="0.2">
      <c r="A4082">
        <v>6445886</v>
      </c>
      <c r="D4082">
        <v>3</v>
      </c>
      <c r="L4082">
        <v>2</v>
      </c>
      <c r="Y4082">
        <v>1.5</v>
      </c>
      <c r="Z4082">
        <v>2</v>
      </c>
      <c r="AB4082">
        <v>1</v>
      </c>
      <c r="AH4082">
        <v>1</v>
      </c>
    </row>
    <row r="4083" spans="1:40" x14ac:dyDescent="0.2">
      <c r="A4083">
        <v>6445887</v>
      </c>
      <c r="F4083">
        <v>2</v>
      </c>
      <c r="I4083">
        <v>4.1666670000000003</v>
      </c>
      <c r="J4083">
        <v>1</v>
      </c>
      <c r="K4083">
        <v>2</v>
      </c>
      <c r="L4083">
        <v>1</v>
      </c>
      <c r="N4083">
        <v>1</v>
      </c>
      <c r="AB4083">
        <v>1</v>
      </c>
      <c r="AH4083">
        <v>1</v>
      </c>
      <c r="AI4083">
        <v>1</v>
      </c>
      <c r="AN4083">
        <v>1</v>
      </c>
    </row>
    <row r="4084" spans="1:40" x14ac:dyDescent="0.2">
      <c r="A4084">
        <v>6445888</v>
      </c>
      <c r="B4084">
        <v>1</v>
      </c>
      <c r="G4084">
        <v>1.0833330000000001</v>
      </c>
      <c r="I4084">
        <v>4.1666670000000003</v>
      </c>
      <c r="K4084">
        <v>2</v>
      </c>
      <c r="L4084">
        <v>2</v>
      </c>
      <c r="AB4084">
        <v>1</v>
      </c>
      <c r="AM4084">
        <v>1.0833330000000001</v>
      </c>
    </row>
    <row r="4085" spans="1:40" x14ac:dyDescent="0.2">
      <c r="A4085">
        <v>6445889</v>
      </c>
      <c r="B4085">
        <v>2</v>
      </c>
      <c r="F4085">
        <v>2</v>
      </c>
      <c r="G4085">
        <v>4.1666670000000003</v>
      </c>
      <c r="H4085">
        <v>2.125</v>
      </c>
      <c r="I4085">
        <v>2.0833330000000001</v>
      </c>
      <c r="J4085">
        <v>1</v>
      </c>
      <c r="K4085">
        <v>2</v>
      </c>
      <c r="L4085">
        <v>4</v>
      </c>
      <c r="AG4085">
        <v>8.3333000000000004E-2</v>
      </c>
      <c r="AK4085">
        <v>1.0833330000000001</v>
      </c>
    </row>
    <row r="4086" spans="1:40" x14ac:dyDescent="0.2">
      <c r="A4086">
        <v>6445890</v>
      </c>
      <c r="F4086">
        <v>10</v>
      </c>
      <c r="G4086">
        <v>6.3333329999999997</v>
      </c>
      <c r="I4086">
        <v>2.0833330000000001</v>
      </c>
      <c r="J4086">
        <v>5</v>
      </c>
      <c r="K4086">
        <v>5</v>
      </c>
      <c r="L4086">
        <v>2</v>
      </c>
      <c r="Y4086">
        <v>2</v>
      </c>
      <c r="Z4086">
        <v>1</v>
      </c>
      <c r="AB4086">
        <v>1</v>
      </c>
      <c r="AH4086">
        <v>1</v>
      </c>
    </row>
    <row r="4087" spans="1:40" x14ac:dyDescent="0.2">
      <c r="A4087">
        <v>6445891</v>
      </c>
      <c r="B4087">
        <v>10</v>
      </c>
      <c r="F4087">
        <v>10</v>
      </c>
      <c r="G4087">
        <v>1.0833330000000001</v>
      </c>
      <c r="H4087">
        <v>4</v>
      </c>
      <c r="I4087">
        <v>60.416666999999997</v>
      </c>
      <c r="J4087">
        <v>52</v>
      </c>
      <c r="K4087">
        <v>21</v>
      </c>
      <c r="L4087">
        <v>25</v>
      </c>
      <c r="Q4087">
        <v>0.5</v>
      </c>
      <c r="Z4087">
        <v>6</v>
      </c>
      <c r="AA4087">
        <v>1.0625</v>
      </c>
      <c r="AB4087">
        <v>10</v>
      </c>
      <c r="AG4087">
        <v>26.333333</v>
      </c>
      <c r="AH4087">
        <v>16</v>
      </c>
      <c r="AI4087">
        <v>43</v>
      </c>
      <c r="AK4087">
        <v>1.0833330000000001</v>
      </c>
    </row>
    <row r="4088" spans="1:40" x14ac:dyDescent="0.2">
      <c r="A4088">
        <v>6445892</v>
      </c>
      <c r="E4088">
        <v>1</v>
      </c>
      <c r="F4088">
        <v>15</v>
      </c>
      <c r="G4088">
        <v>10.416667</v>
      </c>
      <c r="I4088">
        <v>35.416666999999997</v>
      </c>
      <c r="Z4088">
        <v>2</v>
      </c>
      <c r="AH4088">
        <v>1</v>
      </c>
      <c r="AI4088">
        <v>4</v>
      </c>
      <c r="AM4088">
        <v>1.0833330000000001</v>
      </c>
    </row>
    <row r="4089" spans="1:40" x14ac:dyDescent="0.2">
      <c r="A4089">
        <v>6445894</v>
      </c>
      <c r="B4089">
        <v>23</v>
      </c>
      <c r="C4089">
        <v>11</v>
      </c>
      <c r="E4089">
        <v>-1</v>
      </c>
      <c r="G4089">
        <v>54.083333000000003</v>
      </c>
      <c r="H4089">
        <v>2.25</v>
      </c>
      <c r="I4089">
        <v>175</v>
      </c>
      <c r="J4089">
        <v>3</v>
      </c>
      <c r="K4089">
        <v>1</v>
      </c>
      <c r="L4089">
        <v>11</v>
      </c>
      <c r="Z4089">
        <v>-1</v>
      </c>
      <c r="AB4089">
        <v>-1</v>
      </c>
      <c r="AC4089">
        <v>-1</v>
      </c>
      <c r="AH4089">
        <v>1</v>
      </c>
      <c r="AI4089">
        <v>-1</v>
      </c>
    </row>
    <row r="4090" spans="1:40" x14ac:dyDescent="0.2">
      <c r="A4090">
        <v>6445895</v>
      </c>
      <c r="B4090">
        <v>1</v>
      </c>
      <c r="D4090">
        <v>3</v>
      </c>
      <c r="F4090">
        <v>3</v>
      </c>
      <c r="G4090">
        <v>7.5833329999999997</v>
      </c>
      <c r="H4090">
        <v>1</v>
      </c>
      <c r="I4090">
        <v>4.1666670000000003</v>
      </c>
      <c r="K4090">
        <v>5</v>
      </c>
      <c r="L4090">
        <v>6</v>
      </c>
      <c r="Y4090">
        <v>4</v>
      </c>
      <c r="Z4090">
        <v>2</v>
      </c>
      <c r="AB4090">
        <v>6.5</v>
      </c>
      <c r="AG4090">
        <v>1.0833330000000001</v>
      </c>
      <c r="AM4090">
        <v>4.1700000000000001E-2</v>
      </c>
    </row>
    <row r="4091" spans="1:40" x14ac:dyDescent="0.2">
      <c r="A4091">
        <v>6445898</v>
      </c>
      <c r="B4091">
        <v>25</v>
      </c>
      <c r="C4091">
        <v>15</v>
      </c>
      <c r="E4091">
        <v>10</v>
      </c>
      <c r="G4091">
        <v>13</v>
      </c>
      <c r="I4091">
        <v>26</v>
      </c>
      <c r="K4091">
        <v>10</v>
      </c>
      <c r="L4091">
        <v>15</v>
      </c>
      <c r="Y4091">
        <v>1</v>
      </c>
      <c r="Z4091">
        <v>0</v>
      </c>
      <c r="AB4091">
        <v>6</v>
      </c>
      <c r="AI4091">
        <v>1</v>
      </c>
      <c r="AK4091">
        <v>52</v>
      </c>
    </row>
    <row r="4092" spans="1:40" x14ac:dyDescent="0.2">
      <c r="A4092">
        <v>6445900</v>
      </c>
      <c r="C4092">
        <v>10</v>
      </c>
      <c r="D4092">
        <v>10</v>
      </c>
      <c r="F4092">
        <v>3</v>
      </c>
      <c r="G4092">
        <v>2.1666669999999999</v>
      </c>
      <c r="I4092">
        <v>1</v>
      </c>
      <c r="J4092">
        <v>5</v>
      </c>
      <c r="K4092">
        <v>2</v>
      </c>
      <c r="Q4092">
        <v>2</v>
      </c>
      <c r="V4092">
        <v>1</v>
      </c>
      <c r="Y4092">
        <v>1</v>
      </c>
      <c r="Z4092">
        <v>1</v>
      </c>
      <c r="AD4092">
        <v>1</v>
      </c>
      <c r="AE4092">
        <v>1</v>
      </c>
      <c r="AG4092">
        <v>1</v>
      </c>
      <c r="AH4092">
        <v>4</v>
      </c>
      <c r="AI4092">
        <v>1</v>
      </c>
      <c r="AK4092">
        <v>1.0833330000000001</v>
      </c>
    </row>
    <row r="4093" spans="1:40" x14ac:dyDescent="0.2">
      <c r="A4093">
        <v>6445901</v>
      </c>
      <c r="B4093">
        <v>67</v>
      </c>
      <c r="C4093">
        <v>1</v>
      </c>
      <c r="D4093">
        <v>15</v>
      </c>
      <c r="E4093">
        <v>51</v>
      </c>
      <c r="F4093">
        <v>25</v>
      </c>
      <c r="G4093">
        <v>27.083333</v>
      </c>
      <c r="H4093">
        <v>3</v>
      </c>
      <c r="I4093">
        <v>180.16666699999999</v>
      </c>
      <c r="J4093">
        <v>25</v>
      </c>
      <c r="K4093">
        <v>55</v>
      </c>
      <c r="L4093">
        <v>30</v>
      </c>
      <c r="Y4093">
        <v>1</v>
      </c>
      <c r="Z4093">
        <v>12</v>
      </c>
      <c r="AC4093">
        <v>0.5</v>
      </c>
      <c r="AG4093">
        <v>65.250000000000014</v>
      </c>
      <c r="AH4093">
        <v>25</v>
      </c>
      <c r="AI4093">
        <v>1</v>
      </c>
      <c r="AJ4093">
        <v>5.3125</v>
      </c>
      <c r="AK4093">
        <v>104</v>
      </c>
    </row>
    <row r="4094" spans="1:40" x14ac:dyDescent="0.2">
      <c r="A4094">
        <v>6445902</v>
      </c>
      <c r="C4094">
        <v>15</v>
      </c>
      <c r="G4094">
        <v>12</v>
      </c>
      <c r="I4094">
        <v>25</v>
      </c>
      <c r="K4094">
        <v>1</v>
      </c>
      <c r="L4094">
        <v>1</v>
      </c>
      <c r="AI4094">
        <v>1</v>
      </c>
      <c r="AK4094">
        <v>13</v>
      </c>
    </row>
    <row r="4095" spans="1:40" x14ac:dyDescent="0.2">
      <c r="A4095">
        <v>6445903</v>
      </c>
      <c r="B4095">
        <v>57</v>
      </c>
      <c r="C4095">
        <v>35</v>
      </c>
      <c r="D4095">
        <v>0</v>
      </c>
      <c r="E4095">
        <v>2</v>
      </c>
      <c r="G4095">
        <v>25</v>
      </c>
      <c r="I4095">
        <v>75</v>
      </c>
      <c r="K4095">
        <v>4</v>
      </c>
      <c r="N4095">
        <v>-1</v>
      </c>
      <c r="Z4095">
        <v>40</v>
      </c>
      <c r="AB4095">
        <v>1</v>
      </c>
      <c r="AI4095">
        <v>8</v>
      </c>
      <c r="AM4095">
        <v>26</v>
      </c>
    </row>
    <row r="4096" spans="1:40" x14ac:dyDescent="0.2">
      <c r="A4096">
        <v>6445904</v>
      </c>
      <c r="C4096">
        <v>3</v>
      </c>
      <c r="H4096">
        <v>0.5</v>
      </c>
      <c r="I4096">
        <v>4.1666670000000003</v>
      </c>
      <c r="Y4096">
        <v>0.5</v>
      </c>
      <c r="AG4096">
        <v>1</v>
      </c>
      <c r="AH4096">
        <v>0.25</v>
      </c>
    </row>
    <row r="4097" spans="1:39" x14ac:dyDescent="0.2">
      <c r="A4097">
        <v>6445906</v>
      </c>
      <c r="B4097">
        <v>1</v>
      </c>
      <c r="F4097">
        <v>1</v>
      </c>
      <c r="I4097">
        <v>2.0833330000000001</v>
      </c>
      <c r="L4097">
        <v>1</v>
      </c>
      <c r="AH4097">
        <v>1</v>
      </c>
    </row>
    <row r="4098" spans="1:39" x14ac:dyDescent="0.2">
      <c r="A4098">
        <v>6445907</v>
      </c>
      <c r="G4098">
        <v>1</v>
      </c>
      <c r="H4098">
        <v>1</v>
      </c>
      <c r="I4098">
        <v>3.0833330000000001</v>
      </c>
      <c r="J4098">
        <v>3</v>
      </c>
      <c r="K4098">
        <v>6</v>
      </c>
      <c r="L4098">
        <v>22</v>
      </c>
      <c r="Z4098">
        <v>2</v>
      </c>
      <c r="AG4098">
        <v>8.3333000000000004E-2</v>
      </c>
      <c r="AI4098">
        <v>3</v>
      </c>
    </row>
    <row r="4099" spans="1:39" x14ac:dyDescent="0.2">
      <c r="A4099">
        <v>6445910</v>
      </c>
      <c r="D4099">
        <v>2</v>
      </c>
      <c r="I4099">
        <v>2.0833330000000001</v>
      </c>
      <c r="K4099">
        <v>3</v>
      </c>
      <c r="Z4099">
        <v>1</v>
      </c>
      <c r="AB4099">
        <v>2</v>
      </c>
    </row>
    <row r="4100" spans="1:39" x14ac:dyDescent="0.2">
      <c r="A4100">
        <v>6445912</v>
      </c>
      <c r="C4100">
        <v>-2</v>
      </c>
      <c r="D4100">
        <v>5</v>
      </c>
      <c r="E4100">
        <v>26</v>
      </c>
      <c r="F4100">
        <v>26</v>
      </c>
      <c r="G4100">
        <v>25.166665999999999</v>
      </c>
      <c r="H4100">
        <v>1</v>
      </c>
      <c r="I4100">
        <v>70.833334000000008</v>
      </c>
      <c r="J4100">
        <v>41</v>
      </c>
      <c r="K4100">
        <v>21</v>
      </c>
      <c r="L4100">
        <v>20</v>
      </c>
      <c r="N4100">
        <v>2</v>
      </c>
      <c r="Q4100">
        <v>5</v>
      </c>
      <c r="V4100">
        <v>2</v>
      </c>
      <c r="Y4100">
        <v>1</v>
      </c>
      <c r="Z4100">
        <v>2</v>
      </c>
      <c r="AB4100">
        <v>2</v>
      </c>
      <c r="AG4100">
        <v>22.25</v>
      </c>
      <c r="AH4100">
        <v>35</v>
      </c>
      <c r="AI4100">
        <v>50</v>
      </c>
      <c r="AJ4100">
        <v>1.0625</v>
      </c>
    </row>
    <row r="4101" spans="1:39" x14ac:dyDescent="0.2">
      <c r="A4101">
        <v>6445913</v>
      </c>
      <c r="D4101">
        <v>3</v>
      </c>
      <c r="F4101">
        <v>4</v>
      </c>
      <c r="G4101">
        <v>6.25</v>
      </c>
      <c r="H4101">
        <v>1</v>
      </c>
      <c r="J4101">
        <v>1</v>
      </c>
      <c r="K4101">
        <v>2</v>
      </c>
      <c r="V4101">
        <v>1</v>
      </c>
      <c r="X4101">
        <v>0.5</v>
      </c>
      <c r="AG4101">
        <v>2.0833330000000001</v>
      </c>
      <c r="AH4101">
        <v>3</v>
      </c>
    </row>
    <row r="4102" spans="1:39" x14ac:dyDescent="0.2">
      <c r="A4102">
        <v>6445917</v>
      </c>
      <c r="D4102">
        <v>1</v>
      </c>
      <c r="I4102">
        <v>6.25</v>
      </c>
      <c r="Z4102">
        <v>2</v>
      </c>
    </row>
    <row r="4103" spans="1:39" x14ac:dyDescent="0.2">
      <c r="A4103">
        <v>6445918</v>
      </c>
      <c r="D4103">
        <v>1</v>
      </c>
      <c r="F4103">
        <v>2</v>
      </c>
      <c r="H4103">
        <v>1</v>
      </c>
      <c r="I4103">
        <v>3.0833330000000001</v>
      </c>
      <c r="J4103">
        <v>15</v>
      </c>
      <c r="K4103">
        <v>1</v>
      </c>
      <c r="L4103">
        <v>5</v>
      </c>
      <c r="Q4103">
        <v>3</v>
      </c>
      <c r="Y4103">
        <v>5</v>
      </c>
      <c r="Z4103">
        <v>6</v>
      </c>
      <c r="AB4103">
        <v>1</v>
      </c>
      <c r="AG4103">
        <v>8.3333000000000004E-2</v>
      </c>
      <c r="AI4103">
        <v>15</v>
      </c>
    </row>
    <row r="4104" spans="1:39" x14ac:dyDescent="0.2">
      <c r="A4104">
        <v>6445920</v>
      </c>
      <c r="I4104">
        <v>50</v>
      </c>
      <c r="K4104">
        <v>1</v>
      </c>
      <c r="N4104">
        <v>0.25</v>
      </c>
      <c r="AB4104">
        <v>1</v>
      </c>
      <c r="AC4104">
        <v>0.25</v>
      </c>
      <c r="AH4104">
        <v>1</v>
      </c>
      <c r="AI4104">
        <v>5</v>
      </c>
    </row>
    <row r="4105" spans="1:39" x14ac:dyDescent="0.2">
      <c r="A4105">
        <v>6445924</v>
      </c>
      <c r="Z4105">
        <v>1</v>
      </c>
      <c r="AB4105">
        <v>0.5</v>
      </c>
      <c r="AG4105">
        <v>1</v>
      </c>
      <c r="AI4105">
        <v>1</v>
      </c>
      <c r="AK4105">
        <v>1.0833330000000001</v>
      </c>
    </row>
    <row r="4106" spans="1:39" x14ac:dyDescent="0.2">
      <c r="A4106">
        <v>6445926</v>
      </c>
      <c r="E4106">
        <v>4</v>
      </c>
      <c r="I4106">
        <v>4.1666670000000003</v>
      </c>
      <c r="J4106">
        <v>1</v>
      </c>
      <c r="K4106">
        <v>12</v>
      </c>
      <c r="L4106">
        <v>3</v>
      </c>
      <c r="Q4106">
        <v>1</v>
      </c>
      <c r="V4106">
        <v>1</v>
      </c>
      <c r="AK4106">
        <v>3.25</v>
      </c>
    </row>
    <row r="4107" spans="1:39" x14ac:dyDescent="0.2">
      <c r="A4107">
        <v>6445929</v>
      </c>
      <c r="B4107">
        <v>4</v>
      </c>
      <c r="F4107">
        <v>3</v>
      </c>
      <c r="G4107">
        <v>31.166667</v>
      </c>
      <c r="I4107">
        <v>25</v>
      </c>
      <c r="K4107">
        <v>16</v>
      </c>
      <c r="L4107">
        <v>15</v>
      </c>
    </row>
    <row r="4108" spans="1:39" x14ac:dyDescent="0.2">
      <c r="A4108">
        <v>6445931</v>
      </c>
      <c r="F4108">
        <v>3</v>
      </c>
      <c r="G4108">
        <v>4.3333329999999997</v>
      </c>
      <c r="I4108">
        <v>4.1666670000000003</v>
      </c>
      <c r="K4108">
        <v>2</v>
      </c>
      <c r="L4108">
        <v>1</v>
      </c>
      <c r="N4108">
        <v>0.25</v>
      </c>
      <c r="AC4108">
        <v>0.25</v>
      </c>
      <c r="AH4108">
        <v>1</v>
      </c>
      <c r="AI4108">
        <v>1</v>
      </c>
      <c r="AK4108">
        <v>2.1666669999999999</v>
      </c>
      <c r="AM4108">
        <v>3.2917000000000001</v>
      </c>
    </row>
    <row r="4109" spans="1:39" x14ac:dyDescent="0.2">
      <c r="A4109">
        <v>6445933</v>
      </c>
      <c r="I4109">
        <v>12.5</v>
      </c>
      <c r="K4109">
        <v>1</v>
      </c>
      <c r="AG4109">
        <v>1</v>
      </c>
      <c r="AK4109">
        <v>1.0833330000000001</v>
      </c>
    </row>
    <row r="4110" spans="1:39" x14ac:dyDescent="0.2">
      <c r="A4110">
        <v>6445941</v>
      </c>
      <c r="F4110">
        <v>1</v>
      </c>
      <c r="G4110">
        <v>6.4166670000000003</v>
      </c>
      <c r="I4110">
        <v>37.5</v>
      </c>
      <c r="K4110">
        <v>1</v>
      </c>
      <c r="L4110">
        <v>2</v>
      </c>
      <c r="V4110">
        <v>0.25</v>
      </c>
      <c r="Z4110">
        <v>1</v>
      </c>
      <c r="AB4110">
        <v>5</v>
      </c>
      <c r="AK4110">
        <v>4.1700000000000001E-2</v>
      </c>
      <c r="AM4110">
        <v>5.458367</v>
      </c>
    </row>
    <row r="4111" spans="1:39" x14ac:dyDescent="0.2">
      <c r="A4111">
        <v>6445942</v>
      </c>
      <c r="B4111">
        <v>1</v>
      </c>
      <c r="D4111">
        <v>1</v>
      </c>
      <c r="G4111">
        <v>3.25</v>
      </c>
      <c r="H4111">
        <v>1</v>
      </c>
      <c r="I4111">
        <v>16.333334000000001</v>
      </c>
      <c r="J4111">
        <v>3</v>
      </c>
      <c r="L4111">
        <v>2</v>
      </c>
      <c r="Y4111">
        <v>1</v>
      </c>
      <c r="Z4111">
        <v>2</v>
      </c>
      <c r="AB4111">
        <v>2</v>
      </c>
      <c r="AG4111">
        <v>8.3333000000000004E-2</v>
      </c>
      <c r="AH4111">
        <v>1</v>
      </c>
      <c r="AL4111">
        <v>1</v>
      </c>
    </row>
    <row r="4112" spans="1:39" x14ac:dyDescent="0.2">
      <c r="A4112">
        <v>6445943</v>
      </c>
      <c r="D4112">
        <v>1</v>
      </c>
      <c r="G4112">
        <v>4.3333329999999997</v>
      </c>
      <c r="I4112">
        <v>4.1666670000000003</v>
      </c>
      <c r="N4112">
        <v>0.5</v>
      </c>
      <c r="Q4112">
        <v>0.5</v>
      </c>
    </row>
    <row r="4113" spans="1:39" x14ac:dyDescent="0.2">
      <c r="A4113">
        <v>6445944</v>
      </c>
      <c r="C4113">
        <v>-10</v>
      </c>
      <c r="G4113">
        <v>0</v>
      </c>
      <c r="I4113">
        <v>3.3306690738754696E-16</v>
      </c>
      <c r="L4113">
        <v>10</v>
      </c>
      <c r="AI4113">
        <v>0</v>
      </c>
    </row>
    <row r="4114" spans="1:39" x14ac:dyDescent="0.2">
      <c r="A4114">
        <v>6445945</v>
      </c>
      <c r="G4114">
        <v>5.4166670000000003</v>
      </c>
      <c r="I4114">
        <v>12.5</v>
      </c>
      <c r="K4114">
        <v>1</v>
      </c>
      <c r="L4114">
        <v>10</v>
      </c>
      <c r="N4114">
        <v>0.25</v>
      </c>
      <c r="U4114">
        <v>2</v>
      </c>
      <c r="Y4114">
        <v>1</v>
      </c>
      <c r="AC4114">
        <v>5</v>
      </c>
    </row>
    <row r="4115" spans="1:39" x14ac:dyDescent="0.2">
      <c r="A4115">
        <v>6445947</v>
      </c>
      <c r="B4115">
        <v>1</v>
      </c>
      <c r="G4115">
        <v>6.3333340000000007</v>
      </c>
      <c r="I4115">
        <v>6.249998999999999</v>
      </c>
      <c r="J4115">
        <v>1</v>
      </c>
      <c r="K4115">
        <v>1</v>
      </c>
      <c r="L4115">
        <v>2</v>
      </c>
      <c r="Z4115">
        <v>1</v>
      </c>
      <c r="AA4115">
        <v>1.0625</v>
      </c>
      <c r="AB4115">
        <v>3</v>
      </c>
      <c r="AG4115">
        <v>0.5</v>
      </c>
      <c r="AH4115">
        <v>0.5</v>
      </c>
      <c r="AI4115">
        <v>0.55555600000000005</v>
      </c>
    </row>
    <row r="4116" spans="1:39" x14ac:dyDescent="0.2">
      <c r="A4116">
        <v>6445948</v>
      </c>
      <c r="E4116">
        <v>1</v>
      </c>
      <c r="I4116">
        <v>4.1666659999999993</v>
      </c>
      <c r="K4116">
        <v>3</v>
      </c>
      <c r="AB4116">
        <v>1</v>
      </c>
      <c r="AG4116">
        <v>1</v>
      </c>
      <c r="AH4116">
        <v>1</v>
      </c>
    </row>
    <row r="4117" spans="1:39" x14ac:dyDescent="0.2">
      <c r="A4117">
        <v>6445950</v>
      </c>
      <c r="N4117">
        <v>2.75</v>
      </c>
      <c r="Z4117">
        <v>10</v>
      </c>
      <c r="AB4117">
        <v>5</v>
      </c>
    </row>
    <row r="4118" spans="1:39" x14ac:dyDescent="0.2">
      <c r="A4118">
        <v>6445953</v>
      </c>
      <c r="C4118">
        <v>20</v>
      </c>
      <c r="D4118">
        <v>1</v>
      </c>
      <c r="I4118">
        <v>25</v>
      </c>
      <c r="J4118">
        <v>1</v>
      </c>
      <c r="K4118">
        <v>1</v>
      </c>
      <c r="L4118">
        <v>25</v>
      </c>
      <c r="AB4118">
        <v>2</v>
      </c>
      <c r="AC4118">
        <v>0.25</v>
      </c>
      <c r="AI4118">
        <v>1</v>
      </c>
    </row>
    <row r="4119" spans="1:39" x14ac:dyDescent="0.2">
      <c r="A4119">
        <v>6445954</v>
      </c>
      <c r="D4119">
        <v>2</v>
      </c>
      <c r="G4119">
        <v>3.25</v>
      </c>
      <c r="I4119">
        <v>8.3333329999999997</v>
      </c>
      <c r="J4119">
        <v>5</v>
      </c>
      <c r="K4119">
        <v>1</v>
      </c>
      <c r="L4119">
        <v>2</v>
      </c>
      <c r="N4119">
        <v>1</v>
      </c>
      <c r="V4119">
        <v>2</v>
      </c>
      <c r="Z4119">
        <v>4</v>
      </c>
      <c r="AB4119">
        <v>5</v>
      </c>
      <c r="AE4119">
        <v>0.33333299999999999</v>
      </c>
      <c r="AG4119">
        <v>1.0833330000000001</v>
      </c>
      <c r="AI4119">
        <v>6</v>
      </c>
    </row>
    <row r="4120" spans="1:39" x14ac:dyDescent="0.2">
      <c r="A4120">
        <v>6445955</v>
      </c>
      <c r="D4120">
        <v>1</v>
      </c>
      <c r="G4120">
        <v>1.0833330000000001</v>
      </c>
      <c r="I4120">
        <v>10.416667</v>
      </c>
      <c r="K4120">
        <v>2</v>
      </c>
      <c r="L4120">
        <v>4</v>
      </c>
      <c r="AG4120">
        <v>0.5</v>
      </c>
      <c r="AH4120">
        <v>2</v>
      </c>
      <c r="AI4120">
        <v>2</v>
      </c>
      <c r="AK4120">
        <v>8.3400000000000002E-2</v>
      </c>
      <c r="AM4120">
        <v>4.1700000000000001E-2</v>
      </c>
    </row>
    <row r="4121" spans="1:39" x14ac:dyDescent="0.2">
      <c r="A4121">
        <v>6445956</v>
      </c>
      <c r="C4121">
        <v>-20</v>
      </c>
      <c r="J4121">
        <v>237</v>
      </c>
      <c r="AH4121">
        <v>30</v>
      </c>
      <c r="AI4121">
        <v>75</v>
      </c>
    </row>
    <row r="4122" spans="1:39" x14ac:dyDescent="0.2">
      <c r="A4122">
        <v>6445957</v>
      </c>
      <c r="C4122">
        <v>2</v>
      </c>
      <c r="I4122">
        <v>4.1666659999999993</v>
      </c>
      <c r="J4122">
        <v>2</v>
      </c>
      <c r="K4122">
        <v>1</v>
      </c>
      <c r="L4122">
        <v>1</v>
      </c>
      <c r="AB4122">
        <v>1.5</v>
      </c>
    </row>
    <row r="4123" spans="1:39" x14ac:dyDescent="0.2">
      <c r="A4123">
        <v>6445959</v>
      </c>
      <c r="B4123">
        <v>1</v>
      </c>
      <c r="D4123">
        <v>5</v>
      </c>
      <c r="E4123">
        <v>1</v>
      </c>
      <c r="G4123">
        <v>3.25</v>
      </c>
      <c r="I4123">
        <v>9.3333329999999997</v>
      </c>
      <c r="L4123">
        <v>5</v>
      </c>
      <c r="Z4123">
        <v>2</v>
      </c>
      <c r="AA4123">
        <v>6.375</v>
      </c>
      <c r="AB4123">
        <v>2</v>
      </c>
      <c r="AH4123">
        <v>5</v>
      </c>
      <c r="AI4123">
        <v>5</v>
      </c>
      <c r="AK4123">
        <v>1.0833330000000001</v>
      </c>
    </row>
    <row r="4124" spans="1:39" x14ac:dyDescent="0.2">
      <c r="A4124">
        <v>6445963</v>
      </c>
      <c r="C4124">
        <v>2</v>
      </c>
      <c r="D4124">
        <v>1</v>
      </c>
      <c r="G4124">
        <v>2.1666669999999999</v>
      </c>
      <c r="I4124">
        <v>6.249998999999999</v>
      </c>
      <c r="J4124">
        <v>1</v>
      </c>
      <c r="L4124">
        <v>1</v>
      </c>
      <c r="Z4124">
        <v>1</v>
      </c>
      <c r="AB4124">
        <v>1</v>
      </c>
      <c r="AK4124">
        <v>2.1666669999999999</v>
      </c>
    </row>
    <row r="4125" spans="1:39" x14ac:dyDescent="0.2">
      <c r="A4125">
        <v>6445964</v>
      </c>
      <c r="C4125">
        <v>150</v>
      </c>
      <c r="E4125">
        <v>26</v>
      </c>
      <c r="F4125">
        <v>60</v>
      </c>
      <c r="G4125">
        <v>247.83333300000001</v>
      </c>
      <c r="I4125">
        <v>500</v>
      </c>
      <c r="K4125">
        <v>1</v>
      </c>
      <c r="L4125">
        <v>430</v>
      </c>
      <c r="Q4125">
        <v>9.5</v>
      </c>
      <c r="Z4125">
        <v>57</v>
      </c>
      <c r="AB4125">
        <v>10</v>
      </c>
      <c r="AG4125">
        <v>210</v>
      </c>
      <c r="AI4125">
        <v>35</v>
      </c>
    </row>
    <row r="4126" spans="1:39" x14ac:dyDescent="0.2">
      <c r="A4126">
        <v>6445966</v>
      </c>
      <c r="E4126">
        <v>2</v>
      </c>
      <c r="G4126">
        <v>15.25</v>
      </c>
      <c r="I4126">
        <v>12.5</v>
      </c>
      <c r="K4126">
        <v>2</v>
      </c>
      <c r="L4126">
        <v>2</v>
      </c>
      <c r="Z4126">
        <v>0.5</v>
      </c>
      <c r="AG4126">
        <v>4</v>
      </c>
      <c r="AK4126">
        <v>6.5</v>
      </c>
    </row>
    <row r="4127" spans="1:39" x14ac:dyDescent="0.2">
      <c r="A4127">
        <v>6445968</v>
      </c>
      <c r="E4127">
        <v>1</v>
      </c>
      <c r="F4127">
        <v>6</v>
      </c>
      <c r="G4127">
        <v>20</v>
      </c>
      <c r="I4127">
        <v>10.416667</v>
      </c>
      <c r="J4127">
        <v>10</v>
      </c>
      <c r="K4127">
        <v>1</v>
      </c>
      <c r="L4127">
        <v>10</v>
      </c>
      <c r="P4127">
        <v>3</v>
      </c>
      <c r="V4127">
        <v>1</v>
      </c>
      <c r="Y4127">
        <v>1</v>
      </c>
      <c r="AB4127">
        <v>1</v>
      </c>
      <c r="AG4127">
        <v>3</v>
      </c>
      <c r="AH4127">
        <v>4</v>
      </c>
      <c r="AI4127">
        <v>8</v>
      </c>
    </row>
    <row r="4128" spans="1:39" x14ac:dyDescent="0.2">
      <c r="A4128">
        <v>6445969</v>
      </c>
      <c r="AG4128">
        <v>1</v>
      </c>
      <c r="AJ4128">
        <v>1.0625</v>
      </c>
      <c r="AK4128">
        <v>6.5</v>
      </c>
    </row>
    <row r="4129" spans="1:42" x14ac:dyDescent="0.2">
      <c r="A4129">
        <v>6445971</v>
      </c>
      <c r="B4129">
        <v>5</v>
      </c>
      <c r="C4129">
        <v>2</v>
      </c>
      <c r="I4129">
        <v>2.0833330000000001</v>
      </c>
      <c r="J4129">
        <v>1</v>
      </c>
      <c r="K4129">
        <v>1</v>
      </c>
      <c r="AA4129">
        <v>1.0625</v>
      </c>
      <c r="AB4129">
        <v>1</v>
      </c>
      <c r="AK4129">
        <v>11.916667</v>
      </c>
    </row>
    <row r="4130" spans="1:42" x14ac:dyDescent="0.2">
      <c r="A4130">
        <v>6445974</v>
      </c>
      <c r="J4130">
        <v>1</v>
      </c>
      <c r="K4130">
        <v>1</v>
      </c>
      <c r="Z4130">
        <v>1</v>
      </c>
      <c r="AB4130">
        <v>1</v>
      </c>
      <c r="AI4130">
        <v>10</v>
      </c>
    </row>
    <row r="4131" spans="1:42" x14ac:dyDescent="0.2">
      <c r="A4131">
        <v>6445979</v>
      </c>
      <c r="B4131">
        <v>5</v>
      </c>
      <c r="D4131">
        <v>2</v>
      </c>
      <c r="F4131">
        <v>1</v>
      </c>
      <c r="G4131">
        <v>6.5</v>
      </c>
      <c r="H4131">
        <v>2.25</v>
      </c>
      <c r="I4131">
        <v>4.1666659999999993</v>
      </c>
      <c r="J4131">
        <v>1</v>
      </c>
      <c r="K4131">
        <v>2</v>
      </c>
      <c r="L4131">
        <v>2</v>
      </c>
      <c r="Y4131">
        <v>1</v>
      </c>
      <c r="Z4131">
        <v>3</v>
      </c>
      <c r="AB4131">
        <v>1</v>
      </c>
      <c r="AG4131">
        <v>1</v>
      </c>
      <c r="AH4131">
        <v>1</v>
      </c>
      <c r="AI4131">
        <v>1</v>
      </c>
      <c r="AK4131">
        <v>1.0833330000000001</v>
      </c>
      <c r="AM4131">
        <v>1.0833330000000001</v>
      </c>
      <c r="AN4131">
        <v>0.25</v>
      </c>
      <c r="AP4131">
        <v>1.125</v>
      </c>
    </row>
    <row r="4132" spans="1:42" x14ac:dyDescent="0.2">
      <c r="A4132">
        <v>6445980</v>
      </c>
      <c r="G4132">
        <v>2.1666669999999999</v>
      </c>
      <c r="I4132">
        <v>4.1666659999999993</v>
      </c>
      <c r="K4132">
        <v>1</v>
      </c>
      <c r="L4132">
        <v>1</v>
      </c>
      <c r="Z4132">
        <v>1</v>
      </c>
      <c r="AG4132">
        <v>1</v>
      </c>
      <c r="AI4132">
        <v>1</v>
      </c>
      <c r="AK4132">
        <v>2.1666669999999999</v>
      </c>
    </row>
    <row r="4133" spans="1:42" x14ac:dyDescent="0.2">
      <c r="A4133">
        <v>6445981</v>
      </c>
      <c r="K4133">
        <v>2</v>
      </c>
      <c r="L4133">
        <v>4</v>
      </c>
      <c r="V4133">
        <v>1</v>
      </c>
      <c r="Z4133">
        <v>2</v>
      </c>
      <c r="AH4133">
        <v>1</v>
      </c>
      <c r="AI4133">
        <v>1</v>
      </c>
    </row>
    <row r="4134" spans="1:42" x14ac:dyDescent="0.2">
      <c r="A4134">
        <v>6445983</v>
      </c>
      <c r="G4134">
        <v>4.3333329999999997</v>
      </c>
      <c r="I4134">
        <v>2.0833330000000001</v>
      </c>
      <c r="K4134">
        <v>1</v>
      </c>
      <c r="AG4134">
        <v>1</v>
      </c>
    </row>
    <row r="4135" spans="1:42" x14ac:dyDescent="0.2">
      <c r="A4135">
        <v>6445984</v>
      </c>
      <c r="D4135">
        <v>1</v>
      </c>
      <c r="E4135">
        <v>1</v>
      </c>
      <c r="F4135">
        <v>1</v>
      </c>
      <c r="G4135">
        <v>2</v>
      </c>
      <c r="I4135">
        <v>4.1666670000000003</v>
      </c>
      <c r="K4135">
        <v>2</v>
      </c>
      <c r="L4135">
        <v>3</v>
      </c>
      <c r="Z4135">
        <v>1</v>
      </c>
      <c r="AA4135">
        <v>1.0625</v>
      </c>
      <c r="AB4135">
        <v>1</v>
      </c>
      <c r="AI4135">
        <v>1</v>
      </c>
    </row>
    <row r="4136" spans="1:42" x14ac:dyDescent="0.2">
      <c r="A4136">
        <v>6445987</v>
      </c>
      <c r="E4136">
        <v>1</v>
      </c>
      <c r="F4136">
        <v>4</v>
      </c>
      <c r="I4136">
        <v>14.583333</v>
      </c>
      <c r="J4136">
        <v>1</v>
      </c>
      <c r="K4136">
        <v>1</v>
      </c>
      <c r="N4136">
        <v>2</v>
      </c>
      <c r="Q4136">
        <v>1.5</v>
      </c>
      <c r="Y4136">
        <v>2</v>
      </c>
      <c r="Z4136">
        <v>2</v>
      </c>
      <c r="AB4136">
        <v>6</v>
      </c>
      <c r="AG4136">
        <v>0.16666700000000001</v>
      </c>
      <c r="AH4136">
        <v>2</v>
      </c>
    </row>
    <row r="4137" spans="1:42" x14ac:dyDescent="0.2">
      <c r="A4137">
        <v>6445989</v>
      </c>
      <c r="D4137">
        <v>5</v>
      </c>
      <c r="I4137">
        <v>12.5</v>
      </c>
      <c r="L4137">
        <v>10</v>
      </c>
      <c r="AG4137">
        <v>2</v>
      </c>
    </row>
    <row r="4138" spans="1:42" x14ac:dyDescent="0.2">
      <c r="A4138">
        <v>6445993</v>
      </c>
      <c r="B4138">
        <v>2</v>
      </c>
      <c r="C4138">
        <v>20</v>
      </c>
      <c r="G4138">
        <v>3.0833330000000001</v>
      </c>
      <c r="I4138">
        <v>75</v>
      </c>
      <c r="J4138">
        <v>3</v>
      </c>
      <c r="K4138">
        <v>1</v>
      </c>
      <c r="Z4138">
        <v>6</v>
      </c>
      <c r="AA4138">
        <v>2.125</v>
      </c>
      <c r="AB4138">
        <v>1</v>
      </c>
      <c r="AI4138">
        <v>1</v>
      </c>
      <c r="AK4138">
        <v>5.4166670000000003</v>
      </c>
    </row>
    <row r="4139" spans="1:42" x14ac:dyDescent="0.2">
      <c r="A4139">
        <v>6445994</v>
      </c>
      <c r="Z4139">
        <v>1</v>
      </c>
      <c r="AB4139">
        <v>1</v>
      </c>
      <c r="AI4139">
        <v>1</v>
      </c>
    </row>
    <row r="4140" spans="1:42" x14ac:dyDescent="0.2">
      <c r="A4140">
        <v>6445996</v>
      </c>
      <c r="I4140">
        <v>2.0833330000000001</v>
      </c>
      <c r="L4140">
        <v>2</v>
      </c>
      <c r="AK4140">
        <v>1.0833330000000001</v>
      </c>
    </row>
    <row r="4141" spans="1:42" x14ac:dyDescent="0.2">
      <c r="A4141">
        <v>6445997</v>
      </c>
      <c r="B4141">
        <v>4</v>
      </c>
      <c r="D4141">
        <v>3</v>
      </c>
      <c r="E4141">
        <v>4.1700000000000001E-2</v>
      </c>
      <c r="F4141">
        <v>5</v>
      </c>
      <c r="G4141">
        <v>0.16666700000000001</v>
      </c>
      <c r="I4141">
        <v>8.3333329999999997</v>
      </c>
      <c r="K4141">
        <v>2</v>
      </c>
      <c r="L4141">
        <v>4</v>
      </c>
      <c r="N4141">
        <v>0.5</v>
      </c>
      <c r="Q4141">
        <v>0.5</v>
      </c>
      <c r="AH4141">
        <v>0.5</v>
      </c>
      <c r="AI4141">
        <v>1</v>
      </c>
    </row>
    <row r="4142" spans="1:42" x14ac:dyDescent="0.2">
      <c r="A4142">
        <v>6445999</v>
      </c>
      <c r="D4142">
        <v>1</v>
      </c>
      <c r="G4142">
        <v>2</v>
      </c>
      <c r="I4142">
        <v>4.1666659999999993</v>
      </c>
      <c r="L4142">
        <v>1</v>
      </c>
      <c r="V4142">
        <v>0.25</v>
      </c>
      <c r="Z4142">
        <v>1</v>
      </c>
      <c r="AA4142">
        <v>1.0625</v>
      </c>
      <c r="AB4142">
        <v>1</v>
      </c>
      <c r="AH4142">
        <v>1</v>
      </c>
      <c r="AI4142">
        <v>1</v>
      </c>
    </row>
    <row r="4143" spans="1:42" x14ac:dyDescent="0.2">
      <c r="A4143">
        <v>6446000</v>
      </c>
      <c r="C4143">
        <v>1</v>
      </c>
      <c r="D4143">
        <v>1</v>
      </c>
      <c r="G4143">
        <v>1</v>
      </c>
      <c r="I4143">
        <v>4.1666670000000003</v>
      </c>
      <c r="J4143">
        <v>1</v>
      </c>
      <c r="K4143">
        <v>1</v>
      </c>
      <c r="L4143">
        <v>2</v>
      </c>
    </row>
    <row r="4144" spans="1:42" x14ac:dyDescent="0.2">
      <c r="A4144">
        <v>6446001</v>
      </c>
      <c r="B4144">
        <v>4</v>
      </c>
      <c r="D4144">
        <v>1</v>
      </c>
      <c r="F4144">
        <v>2</v>
      </c>
      <c r="G4144">
        <v>10</v>
      </c>
      <c r="I4144">
        <v>10.416667</v>
      </c>
      <c r="K4144">
        <v>2</v>
      </c>
      <c r="L4144">
        <v>10</v>
      </c>
      <c r="AB4144">
        <v>2</v>
      </c>
      <c r="AK4144">
        <v>1.0833330000000001</v>
      </c>
      <c r="AM4144">
        <v>1.0833330000000001</v>
      </c>
    </row>
    <row r="4145" spans="1:40" x14ac:dyDescent="0.2">
      <c r="A4145">
        <v>6446003</v>
      </c>
      <c r="G4145">
        <v>13</v>
      </c>
      <c r="I4145">
        <v>28.083334000000001</v>
      </c>
      <c r="K4145">
        <v>1</v>
      </c>
      <c r="L4145">
        <v>21</v>
      </c>
      <c r="Y4145">
        <v>3</v>
      </c>
      <c r="Z4145">
        <v>10</v>
      </c>
      <c r="AA4145">
        <v>5.3125</v>
      </c>
      <c r="AB4145">
        <v>6</v>
      </c>
      <c r="AI4145">
        <v>4</v>
      </c>
    </row>
    <row r="4146" spans="1:40" x14ac:dyDescent="0.2">
      <c r="A4146">
        <v>6446006</v>
      </c>
      <c r="L4146">
        <v>3</v>
      </c>
      <c r="Z4146">
        <v>1</v>
      </c>
      <c r="AB4146">
        <v>1</v>
      </c>
    </row>
    <row r="4147" spans="1:40" x14ac:dyDescent="0.2">
      <c r="A4147">
        <v>6446007</v>
      </c>
      <c r="I4147">
        <v>25</v>
      </c>
      <c r="K4147">
        <v>1</v>
      </c>
      <c r="L4147">
        <v>5</v>
      </c>
      <c r="Z4147">
        <v>2</v>
      </c>
      <c r="AB4147">
        <v>5</v>
      </c>
      <c r="AC4147">
        <v>2</v>
      </c>
      <c r="AI4147">
        <v>5</v>
      </c>
    </row>
    <row r="4148" spans="1:40" x14ac:dyDescent="0.2">
      <c r="A4148">
        <v>6446009</v>
      </c>
      <c r="D4148">
        <v>1</v>
      </c>
      <c r="F4148">
        <v>6</v>
      </c>
      <c r="G4148">
        <v>2.9166669999999999</v>
      </c>
      <c r="I4148">
        <v>2.0833330000000001</v>
      </c>
      <c r="J4148">
        <v>1</v>
      </c>
      <c r="K4148">
        <v>1</v>
      </c>
      <c r="Z4148">
        <v>1</v>
      </c>
      <c r="AB4148">
        <v>1</v>
      </c>
      <c r="AH4148">
        <v>1</v>
      </c>
      <c r="AM4148">
        <v>4.1700000000000001E-2</v>
      </c>
    </row>
    <row r="4149" spans="1:40" x14ac:dyDescent="0.2">
      <c r="A4149">
        <v>6446010</v>
      </c>
      <c r="D4149">
        <v>1</v>
      </c>
      <c r="E4149">
        <v>3</v>
      </c>
      <c r="I4149">
        <v>6.249998999999999</v>
      </c>
      <c r="K4149">
        <v>10</v>
      </c>
      <c r="L4149">
        <v>3</v>
      </c>
      <c r="AG4149">
        <v>1.5</v>
      </c>
      <c r="AI4149">
        <v>2</v>
      </c>
      <c r="AK4149">
        <v>2.1666669999999999</v>
      </c>
    </row>
    <row r="4150" spans="1:40" x14ac:dyDescent="0.2">
      <c r="A4150">
        <v>6446012</v>
      </c>
      <c r="D4150">
        <v>2</v>
      </c>
      <c r="G4150">
        <v>4</v>
      </c>
      <c r="H4150">
        <v>1</v>
      </c>
      <c r="J4150">
        <v>8</v>
      </c>
      <c r="L4150">
        <v>2</v>
      </c>
      <c r="Z4150">
        <v>1</v>
      </c>
      <c r="AB4150">
        <v>1</v>
      </c>
      <c r="AG4150">
        <v>8.3333000000000004E-2</v>
      </c>
      <c r="AI4150">
        <v>1</v>
      </c>
      <c r="AK4150">
        <v>2.1666660000000002</v>
      </c>
    </row>
    <row r="4151" spans="1:40" x14ac:dyDescent="0.2">
      <c r="A4151">
        <v>6446014</v>
      </c>
      <c r="D4151">
        <v>5</v>
      </c>
      <c r="G4151">
        <v>3.25</v>
      </c>
      <c r="H4151">
        <v>4.5</v>
      </c>
      <c r="I4151">
        <v>2.0833330000000001</v>
      </c>
      <c r="J4151">
        <v>5</v>
      </c>
      <c r="K4151">
        <v>5</v>
      </c>
      <c r="N4151">
        <v>2</v>
      </c>
      <c r="Y4151">
        <v>8</v>
      </c>
      <c r="Z4151">
        <v>8</v>
      </c>
      <c r="AA4151">
        <v>1.0625</v>
      </c>
      <c r="AB4151">
        <v>3</v>
      </c>
      <c r="AG4151">
        <v>1.1666669999999999</v>
      </c>
      <c r="AH4151">
        <v>1</v>
      </c>
    </row>
    <row r="4152" spans="1:40" x14ac:dyDescent="0.2">
      <c r="A4152">
        <v>6446020</v>
      </c>
      <c r="B4152">
        <v>190</v>
      </c>
      <c r="C4152">
        <v>50</v>
      </c>
      <c r="D4152">
        <v>95</v>
      </c>
      <c r="E4152">
        <v>150</v>
      </c>
      <c r="F4152">
        <v>50</v>
      </c>
      <c r="G4152">
        <v>790</v>
      </c>
      <c r="H4152">
        <v>2.25</v>
      </c>
      <c r="I4152">
        <v>1021.916667</v>
      </c>
      <c r="J4152">
        <v>124</v>
      </c>
      <c r="K4152">
        <v>470</v>
      </c>
      <c r="L4152">
        <v>350</v>
      </c>
      <c r="N4152">
        <v>5</v>
      </c>
      <c r="Q4152">
        <v>10</v>
      </c>
      <c r="Y4152">
        <v>10</v>
      </c>
      <c r="Z4152">
        <v>45</v>
      </c>
      <c r="AB4152">
        <v>15</v>
      </c>
      <c r="AG4152">
        <v>50.25</v>
      </c>
      <c r="AH4152">
        <v>60</v>
      </c>
      <c r="AI4152">
        <v>2</v>
      </c>
      <c r="AK4152">
        <v>39</v>
      </c>
      <c r="AN4152">
        <v>5</v>
      </c>
    </row>
    <row r="4153" spans="1:40" x14ac:dyDescent="0.2">
      <c r="A4153">
        <v>6446024</v>
      </c>
      <c r="G4153">
        <v>10</v>
      </c>
      <c r="I4153">
        <v>2.0833330000000001</v>
      </c>
      <c r="J4153">
        <v>2</v>
      </c>
      <c r="K4153">
        <v>1</v>
      </c>
      <c r="AI4153">
        <v>2</v>
      </c>
      <c r="AK4153">
        <v>4.3333329999999997</v>
      </c>
      <c r="AM4153">
        <v>4.1700000000000001E-2</v>
      </c>
    </row>
    <row r="4154" spans="1:40" x14ac:dyDescent="0.2">
      <c r="A4154">
        <v>6446025</v>
      </c>
      <c r="D4154">
        <v>6</v>
      </c>
      <c r="F4154">
        <v>5</v>
      </c>
      <c r="G4154">
        <v>10</v>
      </c>
      <c r="I4154">
        <v>18.75</v>
      </c>
      <c r="J4154">
        <v>3</v>
      </c>
      <c r="K4154">
        <v>2</v>
      </c>
      <c r="L4154">
        <v>11</v>
      </c>
      <c r="U4154">
        <v>1</v>
      </c>
      <c r="V4154">
        <v>3</v>
      </c>
      <c r="X4154">
        <v>1</v>
      </c>
      <c r="Y4154">
        <v>1</v>
      </c>
      <c r="Z4154">
        <v>1</v>
      </c>
      <c r="AC4154">
        <v>2</v>
      </c>
      <c r="AH4154">
        <v>4</v>
      </c>
      <c r="AI4154">
        <v>5</v>
      </c>
      <c r="AK4154">
        <v>13</v>
      </c>
    </row>
    <row r="4155" spans="1:40" x14ac:dyDescent="0.2">
      <c r="A4155">
        <v>6446027</v>
      </c>
      <c r="B4155">
        <v>1</v>
      </c>
      <c r="L4155">
        <v>4</v>
      </c>
      <c r="N4155">
        <v>0.5</v>
      </c>
      <c r="Z4155">
        <v>6</v>
      </c>
      <c r="AB4155">
        <v>1</v>
      </c>
      <c r="AH4155">
        <v>0</v>
      </c>
      <c r="AM4155">
        <v>1.0833330000000001</v>
      </c>
    </row>
    <row r="4156" spans="1:40" x14ac:dyDescent="0.2">
      <c r="A4156">
        <v>6446030</v>
      </c>
      <c r="B4156">
        <v>55</v>
      </c>
      <c r="C4156">
        <v>5</v>
      </c>
      <c r="D4156">
        <v>5</v>
      </c>
      <c r="F4156">
        <v>2</v>
      </c>
      <c r="G4156">
        <v>17.25</v>
      </c>
      <c r="I4156">
        <v>61.416666999999997</v>
      </c>
      <c r="J4156">
        <v>7</v>
      </c>
      <c r="K4156">
        <v>6</v>
      </c>
      <c r="L4156">
        <v>51</v>
      </c>
      <c r="Q4156">
        <v>5</v>
      </c>
      <c r="Z4156">
        <v>1</v>
      </c>
      <c r="AB4156">
        <v>1</v>
      </c>
      <c r="AG4156">
        <v>10</v>
      </c>
      <c r="AH4156">
        <v>3</v>
      </c>
      <c r="AI4156">
        <v>0.33333299999999999</v>
      </c>
    </row>
    <row r="4157" spans="1:40" x14ac:dyDescent="0.2">
      <c r="A4157">
        <v>6446032</v>
      </c>
      <c r="B4157">
        <v>1</v>
      </c>
      <c r="G4157">
        <v>2.1666669999999999</v>
      </c>
      <c r="I4157">
        <v>2.0833330000000001</v>
      </c>
      <c r="K4157">
        <v>1</v>
      </c>
      <c r="L4157">
        <v>2</v>
      </c>
      <c r="AB4157">
        <v>1</v>
      </c>
    </row>
    <row r="4158" spans="1:40" x14ac:dyDescent="0.2">
      <c r="A4158">
        <v>6446035</v>
      </c>
      <c r="I4158">
        <v>2.0833330000000001</v>
      </c>
      <c r="AG4158">
        <v>1</v>
      </c>
      <c r="AK4158">
        <v>1.0833330000000001</v>
      </c>
    </row>
    <row r="4159" spans="1:40" x14ac:dyDescent="0.2">
      <c r="A4159">
        <v>6446037</v>
      </c>
      <c r="B4159">
        <v>2</v>
      </c>
      <c r="C4159">
        <v>1</v>
      </c>
      <c r="D4159">
        <v>2</v>
      </c>
      <c r="E4159">
        <v>2</v>
      </c>
      <c r="F4159">
        <v>2</v>
      </c>
      <c r="G4159">
        <v>2.1666669999999999</v>
      </c>
      <c r="I4159">
        <v>6.249998999999999</v>
      </c>
      <c r="J4159">
        <v>2</v>
      </c>
      <c r="K4159">
        <v>5</v>
      </c>
      <c r="L4159">
        <v>3</v>
      </c>
      <c r="Z4159">
        <v>1</v>
      </c>
      <c r="AB4159">
        <v>1</v>
      </c>
      <c r="AI4159">
        <v>2</v>
      </c>
      <c r="AK4159">
        <v>1.0833330000000001</v>
      </c>
      <c r="AL4159">
        <v>1.0833330000000001</v>
      </c>
      <c r="AM4159">
        <v>1.0833330000000001</v>
      </c>
    </row>
    <row r="4160" spans="1:40" x14ac:dyDescent="0.2">
      <c r="A4160">
        <v>6446039</v>
      </c>
      <c r="B4160">
        <v>3</v>
      </c>
      <c r="F4160">
        <v>1</v>
      </c>
      <c r="I4160">
        <v>8.3333329999999997</v>
      </c>
      <c r="J4160">
        <v>1</v>
      </c>
      <c r="K4160">
        <v>1</v>
      </c>
      <c r="L4160">
        <v>3</v>
      </c>
      <c r="Z4160">
        <v>5</v>
      </c>
      <c r="AG4160">
        <v>1</v>
      </c>
      <c r="AH4160">
        <v>2</v>
      </c>
    </row>
    <row r="4161" spans="1:42" x14ac:dyDescent="0.2">
      <c r="A4161">
        <v>6446042</v>
      </c>
      <c r="B4161">
        <v>2</v>
      </c>
      <c r="G4161">
        <v>3.25</v>
      </c>
      <c r="H4161">
        <v>1.125</v>
      </c>
      <c r="I4161">
        <v>2.0833330000000001</v>
      </c>
      <c r="K4161">
        <v>1</v>
      </c>
      <c r="AK4161">
        <v>6.5</v>
      </c>
    </row>
    <row r="4162" spans="1:42" x14ac:dyDescent="0.2">
      <c r="A4162">
        <v>6446043</v>
      </c>
      <c r="D4162">
        <v>3</v>
      </c>
      <c r="G4162">
        <v>5.4166670000000003</v>
      </c>
      <c r="I4162">
        <v>4.1666670000000003</v>
      </c>
      <c r="J4162">
        <v>4</v>
      </c>
      <c r="L4162">
        <v>2</v>
      </c>
      <c r="Z4162">
        <v>5</v>
      </c>
      <c r="AB4162">
        <v>5</v>
      </c>
      <c r="AI4162">
        <v>1</v>
      </c>
      <c r="AK4162">
        <v>4.1700000000000001E-2</v>
      </c>
      <c r="AM4162">
        <v>4.1700000000000001E-2</v>
      </c>
    </row>
    <row r="4163" spans="1:42" x14ac:dyDescent="0.2">
      <c r="A4163">
        <v>6446044</v>
      </c>
      <c r="F4163">
        <v>4</v>
      </c>
      <c r="G4163">
        <v>5.4166670000000003</v>
      </c>
      <c r="I4163">
        <v>10.416667</v>
      </c>
      <c r="J4163">
        <v>3</v>
      </c>
      <c r="K4163">
        <v>4</v>
      </c>
      <c r="AB4163">
        <v>2</v>
      </c>
      <c r="AC4163">
        <v>0.25</v>
      </c>
      <c r="AG4163">
        <v>1</v>
      </c>
    </row>
    <row r="4164" spans="1:42" x14ac:dyDescent="0.2">
      <c r="A4164">
        <v>6446045</v>
      </c>
      <c r="B4164">
        <v>1</v>
      </c>
      <c r="G4164">
        <v>3.0833330000000001</v>
      </c>
      <c r="I4164">
        <v>4.1666659999999993</v>
      </c>
      <c r="K4164">
        <v>1</v>
      </c>
      <c r="Z4164">
        <v>1</v>
      </c>
      <c r="AH4164">
        <v>0.5</v>
      </c>
      <c r="AI4164">
        <v>1.1111120000000001</v>
      </c>
      <c r="AM4164">
        <v>1.0833330000000001</v>
      </c>
    </row>
    <row r="4165" spans="1:42" x14ac:dyDescent="0.2">
      <c r="A4165">
        <v>6446046</v>
      </c>
      <c r="F4165">
        <v>4</v>
      </c>
      <c r="H4165">
        <v>1.125</v>
      </c>
      <c r="I4165">
        <v>7.25</v>
      </c>
      <c r="K4165">
        <v>1</v>
      </c>
      <c r="Y4165">
        <v>1</v>
      </c>
      <c r="Z4165">
        <v>3</v>
      </c>
      <c r="AB4165">
        <v>6</v>
      </c>
      <c r="AC4165">
        <v>1</v>
      </c>
      <c r="AI4165">
        <v>1</v>
      </c>
      <c r="AK4165">
        <v>4.1667000000000003E-2</v>
      </c>
    </row>
    <row r="4166" spans="1:42" x14ac:dyDescent="0.2">
      <c r="A4166">
        <v>6446050</v>
      </c>
      <c r="E4166">
        <v>3</v>
      </c>
      <c r="I4166">
        <v>10.416667</v>
      </c>
      <c r="J4166">
        <v>1</v>
      </c>
      <c r="K4166">
        <v>6</v>
      </c>
      <c r="L4166">
        <v>5</v>
      </c>
      <c r="Z4166">
        <v>1</v>
      </c>
      <c r="AA4166">
        <v>1.0625</v>
      </c>
      <c r="AB4166">
        <v>1</v>
      </c>
      <c r="AI4166">
        <v>0.44444400000000001</v>
      </c>
    </row>
    <row r="4167" spans="1:42" x14ac:dyDescent="0.2">
      <c r="A4167">
        <v>6446052</v>
      </c>
      <c r="B4167">
        <v>2</v>
      </c>
      <c r="F4167">
        <v>1</v>
      </c>
      <c r="G4167">
        <v>2.0833330000000001</v>
      </c>
      <c r="I4167">
        <v>2.0833330000000001</v>
      </c>
      <c r="K4167">
        <v>1</v>
      </c>
      <c r="L4167">
        <v>1</v>
      </c>
      <c r="Z4167">
        <v>1</v>
      </c>
      <c r="AB4167">
        <v>1</v>
      </c>
      <c r="AG4167">
        <v>1</v>
      </c>
      <c r="AH4167">
        <v>0.5</v>
      </c>
      <c r="AI4167">
        <v>1</v>
      </c>
    </row>
    <row r="4168" spans="1:42" x14ac:dyDescent="0.2">
      <c r="A4168">
        <v>6446053</v>
      </c>
      <c r="D4168">
        <v>3</v>
      </c>
      <c r="G4168">
        <v>18</v>
      </c>
      <c r="I4168">
        <v>14.583334000000001</v>
      </c>
      <c r="J4168">
        <v>4</v>
      </c>
      <c r="L4168">
        <v>7</v>
      </c>
      <c r="AG4168">
        <v>2</v>
      </c>
      <c r="AI4168">
        <v>2</v>
      </c>
    </row>
    <row r="4169" spans="1:42" x14ac:dyDescent="0.2">
      <c r="A4169">
        <v>6446054</v>
      </c>
      <c r="B4169">
        <v>-4</v>
      </c>
      <c r="C4169">
        <v>-3</v>
      </c>
      <c r="D4169">
        <v>-2</v>
      </c>
      <c r="E4169">
        <v>24</v>
      </c>
      <c r="F4169">
        <v>24</v>
      </c>
      <c r="G4169">
        <v>-4.3333339999999998</v>
      </c>
      <c r="H4169">
        <v>1</v>
      </c>
      <c r="I4169">
        <v>104.16666599999999</v>
      </c>
      <c r="J4169">
        <v>73</v>
      </c>
      <c r="K4169">
        <v>27</v>
      </c>
      <c r="N4169">
        <v>1</v>
      </c>
      <c r="V4169">
        <v>5</v>
      </c>
      <c r="X4169">
        <v>11</v>
      </c>
      <c r="Y4169">
        <v>0</v>
      </c>
      <c r="Z4169">
        <v>11</v>
      </c>
      <c r="AB4169">
        <v>-1.1666670000000003</v>
      </c>
      <c r="AC4169">
        <v>0.25</v>
      </c>
      <c r="AG4169">
        <v>2.1666669999999999</v>
      </c>
      <c r="AH4169">
        <v>22</v>
      </c>
      <c r="AI4169">
        <v>16</v>
      </c>
      <c r="AK4169">
        <v>26</v>
      </c>
    </row>
    <row r="4170" spans="1:42" x14ac:dyDescent="0.2">
      <c r="A4170">
        <v>6446057</v>
      </c>
      <c r="F4170">
        <v>5</v>
      </c>
      <c r="G4170">
        <v>10</v>
      </c>
      <c r="I4170">
        <v>12.5</v>
      </c>
      <c r="J4170">
        <v>29</v>
      </c>
      <c r="K4170">
        <v>6</v>
      </c>
      <c r="L4170">
        <v>4</v>
      </c>
      <c r="Z4170">
        <v>1</v>
      </c>
      <c r="AJ4170">
        <v>1.0625</v>
      </c>
      <c r="AP4170">
        <v>1.125</v>
      </c>
    </row>
    <row r="4171" spans="1:42" x14ac:dyDescent="0.2">
      <c r="A4171">
        <v>6446058</v>
      </c>
      <c r="B4171">
        <v>6</v>
      </c>
      <c r="C4171">
        <v>1</v>
      </c>
      <c r="D4171">
        <v>2</v>
      </c>
      <c r="G4171">
        <v>5.4166670000000003</v>
      </c>
      <c r="I4171">
        <v>-1</v>
      </c>
      <c r="K4171">
        <v>1</v>
      </c>
      <c r="L4171">
        <v>5</v>
      </c>
      <c r="Z4171">
        <v>2</v>
      </c>
      <c r="AB4171">
        <v>2</v>
      </c>
      <c r="AC4171">
        <v>9.75</v>
      </c>
      <c r="AG4171">
        <v>2</v>
      </c>
      <c r="AI4171">
        <v>1</v>
      </c>
    </row>
    <row r="4172" spans="1:42" x14ac:dyDescent="0.2">
      <c r="A4172">
        <v>6446059</v>
      </c>
      <c r="L4172">
        <v>2</v>
      </c>
      <c r="Z4172">
        <v>2</v>
      </c>
      <c r="AI4172">
        <v>1</v>
      </c>
      <c r="AL4172">
        <v>1</v>
      </c>
    </row>
    <row r="4173" spans="1:42" x14ac:dyDescent="0.2">
      <c r="A4173">
        <v>6446061</v>
      </c>
      <c r="E4173">
        <v>0</v>
      </c>
      <c r="AB4173">
        <v>0</v>
      </c>
      <c r="AC4173">
        <v>0</v>
      </c>
      <c r="AI4173">
        <v>0</v>
      </c>
    </row>
    <row r="4174" spans="1:42" x14ac:dyDescent="0.2">
      <c r="A4174">
        <v>6446062</v>
      </c>
      <c r="B4174">
        <v>3</v>
      </c>
      <c r="D4174">
        <v>1</v>
      </c>
      <c r="G4174">
        <v>3.0833330000000001</v>
      </c>
      <c r="I4174">
        <v>10.416665999999999</v>
      </c>
      <c r="K4174">
        <v>1</v>
      </c>
      <c r="AG4174">
        <v>1</v>
      </c>
      <c r="AP4174">
        <v>1.125</v>
      </c>
    </row>
    <row r="4175" spans="1:42" x14ac:dyDescent="0.2">
      <c r="A4175">
        <v>6446063</v>
      </c>
      <c r="F4175">
        <v>3</v>
      </c>
      <c r="K4175">
        <v>1</v>
      </c>
      <c r="Y4175">
        <v>3</v>
      </c>
      <c r="Z4175">
        <v>3</v>
      </c>
      <c r="AG4175">
        <v>5</v>
      </c>
      <c r="AH4175">
        <v>5</v>
      </c>
    </row>
    <row r="4176" spans="1:42" x14ac:dyDescent="0.2">
      <c r="A4176">
        <v>6446064</v>
      </c>
      <c r="B4176">
        <v>2</v>
      </c>
      <c r="F4176">
        <v>1</v>
      </c>
      <c r="G4176">
        <v>1</v>
      </c>
      <c r="I4176">
        <v>5.1666670000000003</v>
      </c>
      <c r="J4176">
        <v>3</v>
      </c>
      <c r="L4176">
        <v>3</v>
      </c>
    </row>
    <row r="4177" spans="1:42" x14ac:dyDescent="0.2">
      <c r="A4177">
        <v>6446066</v>
      </c>
      <c r="B4177">
        <v>10</v>
      </c>
      <c r="C4177">
        <v>10</v>
      </c>
      <c r="D4177">
        <v>5</v>
      </c>
      <c r="E4177">
        <v>1</v>
      </c>
      <c r="F4177">
        <v>4</v>
      </c>
      <c r="G4177">
        <v>5</v>
      </c>
      <c r="H4177">
        <v>3.25</v>
      </c>
      <c r="I4177">
        <v>22.916667</v>
      </c>
      <c r="J4177">
        <v>5</v>
      </c>
      <c r="K4177">
        <v>3</v>
      </c>
      <c r="L4177">
        <v>5</v>
      </c>
      <c r="N4177">
        <v>1</v>
      </c>
      <c r="Q4177">
        <v>1</v>
      </c>
      <c r="Z4177">
        <v>2</v>
      </c>
      <c r="AB4177">
        <v>0</v>
      </c>
      <c r="AG4177">
        <v>2.1666669999999999</v>
      </c>
      <c r="AH4177">
        <v>5</v>
      </c>
      <c r="AI4177">
        <v>1</v>
      </c>
    </row>
    <row r="4178" spans="1:42" x14ac:dyDescent="0.2">
      <c r="A4178">
        <v>6446067</v>
      </c>
      <c r="E4178">
        <v>1</v>
      </c>
      <c r="F4178">
        <v>4</v>
      </c>
      <c r="G4178">
        <v>2.1666669999999999</v>
      </c>
      <c r="H4178">
        <v>3.125</v>
      </c>
      <c r="I4178">
        <v>4.1666659999999993</v>
      </c>
      <c r="J4178">
        <v>2</v>
      </c>
      <c r="K4178">
        <v>2</v>
      </c>
      <c r="Z4178">
        <v>1</v>
      </c>
      <c r="AB4178">
        <v>1</v>
      </c>
      <c r="AG4178">
        <v>1.1666660000000002</v>
      </c>
      <c r="AH4178">
        <v>2</v>
      </c>
      <c r="AI4178">
        <v>1</v>
      </c>
    </row>
    <row r="4179" spans="1:42" x14ac:dyDescent="0.2">
      <c r="A4179">
        <v>6446068</v>
      </c>
      <c r="B4179">
        <v>1</v>
      </c>
      <c r="D4179">
        <v>3</v>
      </c>
      <c r="G4179">
        <v>2.1666660000000002</v>
      </c>
      <c r="I4179">
        <v>5.1666659999999993</v>
      </c>
      <c r="K4179">
        <v>2</v>
      </c>
      <c r="L4179">
        <v>5</v>
      </c>
      <c r="AG4179">
        <v>1</v>
      </c>
      <c r="AH4179">
        <v>0.25</v>
      </c>
    </row>
    <row r="4180" spans="1:42" x14ac:dyDescent="0.2">
      <c r="A4180">
        <v>6446069</v>
      </c>
      <c r="D4180">
        <v>1</v>
      </c>
      <c r="F4180">
        <v>3</v>
      </c>
      <c r="I4180">
        <v>3.0833330000000001</v>
      </c>
      <c r="J4180">
        <v>3</v>
      </c>
      <c r="K4180">
        <v>5</v>
      </c>
      <c r="L4180">
        <v>1</v>
      </c>
      <c r="N4180">
        <v>1</v>
      </c>
      <c r="V4180">
        <v>2.5</v>
      </c>
      <c r="Y4180">
        <v>0.5</v>
      </c>
      <c r="Z4180">
        <v>1</v>
      </c>
      <c r="AB4180">
        <v>1</v>
      </c>
      <c r="AG4180">
        <v>8.3333000000000004E-2</v>
      </c>
      <c r="AK4180">
        <v>2.1666660000000002</v>
      </c>
    </row>
    <row r="4181" spans="1:42" x14ac:dyDescent="0.2">
      <c r="A4181">
        <v>6446070</v>
      </c>
      <c r="D4181">
        <v>3</v>
      </c>
      <c r="E4181">
        <v>2</v>
      </c>
      <c r="G4181">
        <v>6</v>
      </c>
      <c r="H4181">
        <v>6</v>
      </c>
      <c r="I4181">
        <v>11.416667</v>
      </c>
      <c r="J4181">
        <v>5</v>
      </c>
      <c r="K4181">
        <v>7</v>
      </c>
      <c r="L4181">
        <v>3</v>
      </c>
      <c r="Q4181">
        <v>5</v>
      </c>
      <c r="V4181">
        <v>1</v>
      </c>
      <c r="X4181">
        <v>1</v>
      </c>
      <c r="Z4181">
        <v>1</v>
      </c>
      <c r="AA4181">
        <v>2.125</v>
      </c>
      <c r="AB4181">
        <v>1</v>
      </c>
      <c r="AG4181">
        <v>0.5</v>
      </c>
      <c r="AH4181">
        <v>5</v>
      </c>
      <c r="AI4181">
        <v>5</v>
      </c>
      <c r="AL4181">
        <v>1</v>
      </c>
      <c r="AP4181">
        <v>1.125</v>
      </c>
    </row>
    <row r="4182" spans="1:42" x14ac:dyDescent="0.2">
      <c r="A4182">
        <v>6446075</v>
      </c>
      <c r="E4182">
        <v>21</v>
      </c>
      <c r="G4182">
        <v>1.0833330000000001</v>
      </c>
      <c r="I4182">
        <v>6.25</v>
      </c>
      <c r="J4182">
        <v>4</v>
      </c>
      <c r="K4182">
        <v>44</v>
      </c>
      <c r="Y4182">
        <v>5</v>
      </c>
      <c r="Z4182">
        <v>35</v>
      </c>
      <c r="AB4182">
        <v>35</v>
      </c>
      <c r="AK4182">
        <v>27.083333</v>
      </c>
    </row>
    <row r="4183" spans="1:42" x14ac:dyDescent="0.2">
      <c r="A4183">
        <v>6446076</v>
      </c>
      <c r="B4183">
        <v>2</v>
      </c>
      <c r="C4183">
        <v>1</v>
      </c>
      <c r="D4183">
        <v>2</v>
      </c>
      <c r="F4183">
        <v>2</v>
      </c>
      <c r="H4183">
        <v>1</v>
      </c>
      <c r="I4183">
        <v>3.0833330000000001</v>
      </c>
      <c r="J4183">
        <v>3</v>
      </c>
      <c r="K4183">
        <v>3</v>
      </c>
      <c r="L4183">
        <v>1</v>
      </c>
      <c r="N4183">
        <v>2</v>
      </c>
      <c r="Q4183">
        <v>1</v>
      </c>
      <c r="Y4183">
        <v>1</v>
      </c>
      <c r="Z4183">
        <v>1</v>
      </c>
      <c r="AC4183">
        <v>3</v>
      </c>
      <c r="AG4183">
        <v>1.0833330000000001</v>
      </c>
      <c r="AH4183">
        <v>2</v>
      </c>
      <c r="AI4183">
        <v>2</v>
      </c>
      <c r="AN4183">
        <v>1</v>
      </c>
    </row>
    <row r="4184" spans="1:42" x14ac:dyDescent="0.2">
      <c r="A4184">
        <v>6446079</v>
      </c>
      <c r="C4184">
        <v>15</v>
      </c>
      <c r="E4184">
        <v>25</v>
      </c>
      <c r="G4184">
        <v>26</v>
      </c>
      <c r="H4184">
        <v>1</v>
      </c>
      <c r="I4184">
        <v>126</v>
      </c>
      <c r="J4184">
        <v>10</v>
      </c>
      <c r="K4184">
        <v>5</v>
      </c>
      <c r="L4184">
        <v>60</v>
      </c>
      <c r="N4184">
        <v>5</v>
      </c>
      <c r="Q4184">
        <v>5</v>
      </c>
      <c r="Z4184">
        <v>1</v>
      </c>
      <c r="AB4184">
        <v>2</v>
      </c>
      <c r="AC4184">
        <v>1</v>
      </c>
      <c r="AG4184">
        <v>25.083333</v>
      </c>
      <c r="AH4184">
        <v>50</v>
      </c>
      <c r="AK4184">
        <v>27.083333</v>
      </c>
    </row>
    <row r="4185" spans="1:42" x14ac:dyDescent="0.2">
      <c r="A4185">
        <v>6446081</v>
      </c>
      <c r="I4185">
        <v>4.1666670000000003</v>
      </c>
      <c r="J4185">
        <v>5</v>
      </c>
      <c r="Q4185">
        <v>5.5</v>
      </c>
      <c r="Z4185">
        <v>1</v>
      </c>
      <c r="AA4185">
        <v>1.0625</v>
      </c>
      <c r="AB4185">
        <v>1</v>
      </c>
      <c r="AD4185">
        <v>1.5</v>
      </c>
      <c r="AK4185">
        <v>4.1667000000000003E-2</v>
      </c>
      <c r="AM4185">
        <v>4.1667000000000003E-2</v>
      </c>
    </row>
    <row r="4186" spans="1:42" x14ac:dyDescent="0.2">
      <c r="A4186">
        <v>6446083</v>
      </c>
      <c r="B4186">
        <v>12</v>
      </c>
      <c r="C4186">
        <v>1</v>
      </c>
      <c r="D4186">
        <v>3</v>
      </c>
      <c r="G4186">
        <v>4.0833329999999997</v>
      </c>
      <c r="I4186">
        <v>37.5</v>
      </c>
      <c r="L4186">
        <v>32</v>
      </c>
      <c r="N4186">
        <v>2</v>
      </c>
      <c r="AC4186">
        <v>0.25</v>
      </c>
      <c r="AG4186">
        <v>0.16666700000000001</v>
      </c>
      <c r="AH4186">
        <v>3</v>
      </c>
      <c r="AK4186">
        <v>5.4166670000000003</v>
      </c>
    </row>
    <row r="4187" spans="1:42" x14ac:dyDescent="0.2">
      <c r="A4187">
        <v>6446084</v>
      </c>
      <c r="D4187">
        <v>2</v>
      </c>
      <c r="F4187">
        <v>1</v>
      </c>
      <c r="G4187">
        <v>1.0833330000000001</v>
      </c>
      <c r="I4187">
        <v>6.25</v>
      </c>
      <c r="J4187">
        <v>2</v>
      </c>
      <c r="K4187">
        <v>1</v>
      </c>
      <c r="L4187">
        <v>5</v>
      </c>
      <c r="N4187">
        <v>0.5</v>
      </c>
      <c r="Z4187">
        <v>0.5</v>
      </c>
      <c r="AG4187">
        <v>1</v>
      </c>
      <c r="AH4187">
        <v>0.5</v>
      </c>
      <c r="AI4187">
        <v>1</v>
      </c>
      <c r="AK4187">
        <v>1.0833330000000001</v>
      </c>
      <c r="AM4187">
        <v>1.125</v>
      </c>
    </row>
    <row r="4188" spans="1:42" x14ac:dyDescent="0.2">
      <c r="A4188">
        <v>6446086</v>
      </c>
      <c r="I4188">
        <v>2.0833330000000001</v>
      </c>
      <c r="J4188">
        <v>1</v>
      </c>
      <c r="K4188">
        <v>1</v>
      </c>
      <c r="L4188">
        <v>1</v>
      </c>
      <c r="Z4188">
        <v>1</v>
      </c>
      <c r="AA4188">
        <v>1.0625</v>
      </c>
      <c r="AB4188">
        <v>2</v>
      </c>
    </row>
    <row r="4189" spans="1:42" x14ac:dyDescent="0.2">
      <c r="A4189">
        <v>6446088</v>
      </c>
      <c r="K4189">
        <v>60</v>
      </c>
      <c r="L4189">
        <v>40</v>
      </c>
      <c r="Y4189">
        <v>5</v>
      </c>
      <c r="Z4189">
        <v>1</v>
      </c>
      <c r="AB4189">
        <v>1</v>
      </c>
      <c r="AJ4189">
        <v>0.125</v>
      </c>
      <c r="AK4189">
        <v>8.3334000000000005E-2</v>
      </c>
    </row>
    <row r="4190" spans="1:42" x14ac:dyDescent="0.2">
      <c r="A4190">
        <v>6446089</v>
      </c>
      <c r="B4190">
        <v>1</v>
      </c>
      <c r="D4190">
        <v>1</v>
      </c>
      <c r="G4190">
        <v>3.0833330000000001</v>
      </c>
      <c r="H4190">
        <v>1</v>
      </c>
      <c r="I4190">
        <v>1</v>
      </c>
      <c r="J4190">
        <v>1</v>
      </c>
      <c r="K4190">
        <v>3</v>
      </c>
      <c r="L4190">
        <v>2</v>
      </c>
      <c r="V4190">
        <v>0.5</v>
      </c>
      <c r="Z4190">
        <v>2</v>
      </c>
      <c r="AB4190">
        <v>3</v>
      </c>
      <c r="AG4190">
        <v>8.3333000000000004E-2</v>
      </c>
      <c r="AK4190">
        <v>4.1667000000000003E-2</v>
      </c>
      <c r="AN4190">
        <v>0.5</v>
      </c>
    </row>
    <row r="4191" spans="1:42" x14ac:dyDescent="0.2">
      <c r="A4191">
        <v>6446091</v>
      </c>
      <c r="G4191">
        <v>3</v>
      </c>
      <c r="I4191">
        <v>2.0833330000000001</v>
      </c>
      <c r="L4191">
        <v>1</v>
      </c>
      <c r="AK4191">
        <v>1.0833330000000001</v>
      </c>
    </row>
    <row r="4192" spans="1:42" x14ac:dyDescent="0.2">
      <c r="A4192">
        <v>6446093</v>
      </c>
      <c r="B4192">
        <v>2</v>
      </c>
      <c r="F4192">
        <v>3</v>
      </c>
      <c r="G4192">
        <v>6.5</v>
      </c>
      <c r="H4192">
        <v>3.125</v>
      </c>
      <c r="I4192">
        <v>10.416667</v>
      </c>
      <c r="J4192">
        <v>8</v>
      </c>
      <c r="K4192">
        <v>2</v>
      </c>
      <c r="V4192">
        <v>4</v>
      </c>
      <c r="X4192">
        <v>2</v>
      </c>
      <c r="Z4192">
        <v>1</v>
      </c>
      <c r="AB4192">
        <v>2</v>
      </c>
      <c r="AC4192">
        <v>1</v>
      </c>
      <c r="AE4192">
        <v>1</v>
      </c>
      <c r="AG4192">
        <v>4.1666670000000003</v>
      </c>
      <c r="AH4192">
        <v>6</v>
      </c>
      <c r="AI4192">
        <v>6</v>
      </c>
      <c r="AJ4192">
        <v>2.125</v>
      </c>
      <c r="AK4192">
        <v>2.1666669999999999</v>
      </c>
      <c r="AM4192">
        <v>4.3333340000000007</v>
      </c>
      <c r="AN4192">
        <v>1</v>
      </c>
    </row>
    <row r="4193" spans="1:40" x14ac:dyDescent="0.2">
      <c r="A4193">
        <v>6446094</v>
      </c>
      <c r="F4193">
        <v>1</v>
      </c>
      <c r="I4193">
        <v>1</v>
      </c>
      <c r="J4193">
        <v>1</v>
      </c>
      <c r="K4193">
        <v>1</v>
      </c>
      <c r="N4193">
        <v>2</v>
      </c>
      <c r="Q4193">
        <v>1</v>
      </c>
      <c r="Z4193">
        <v>1</v>
      </c>
      <c r="AB4193">
        <v>1</v>
      </c>
      <c r="AC4193">
        <v>0.5</v>
      </c>
      <c r="AG4193">
        <v>0.16666700000000001</v>
      </c>
      <c r="AN4193">
        <v>1</v>
      </c>
    </row>
    <row r="4194" spans="1:40" x14ac:dyDescent="0.2">
      <c r="A4194">
        <v>6446095</v>
      </c>
      <c r="G4194">
        <v>0.16666700000000001</v>
      </c>
      <c r="I4194">
        <v>3.0833330000000001</v>
      </c>
      <c r="L4194">
        <v>1</v>
      </c>
      <c r="N4194">
        <v>0.5</v>
      </c>
      <c r="Z4194">
        <v>1</v>
      </c>
      <c r="AB4194">
        <v>2</v>
      </c>
      <c r="AG4194">
        <v>1</v>
      </c>
      <c r="AH4194">
        <v>0.25</v>
      </c>
      <c r="AI4194">
        <v>1</v>
      </c>
    </row>
    <row r="4195" spans="1:40" x14ac:dyDescent="0.2">
      <c r="A4195">
        <v>6446096</v>
      </c>
      <c r="K4195">
        <v>1</v>
      </c>
      <c r="Z4195">
        <v>1</v>
      </c>
      <c r="AB4195">
        <v>1</v>
      </c>
      <c r="AC4195">
        <v>0.25</v>
      </c>
    </row>
    <row r="4196" spans="1:40" x14ac:dyDescent="0.2">
      <c r="A4196">
        <v>6446099</v>
      </c>
      <c r="B4196">
        <v>2</v>
      </c>
      <c r="D4196">
        <v>2</v>
      </c>
      <c r="F4196">
        <v>1</v>
      </c>
      <c r="G4196">
        <v>2.1666669999999999</v>
      </c>
      <c r="I4196">
        <v>6.25</v>
      </c>
      <c r="J4196">
        <v>2</v>
      </c>
      <c r="K4196">
        <v>1</v>
      </c>
      <c r="L4196">
        <v>4</v>
      </c>
      <c r="V4196">
        <v>0.5</v>
      </c>
      <c r="Y4196">
        <v>2</v>
      </c>
      <c r="Z4196">
        <v>4</v>
      </c>
      <c r="AB4196">
        <v>4</v>
      </c>
      <c r="AC4196">
        <v>0.5</v>
      </c>
      <c r="AG4196">
        <v>6</v>
      </c>
      <c r="AH4196">
        <v>8</v>
      </c>
      <c r="AI4196">
        <v>2</v>
      </c>
      <c r="AJ4196">
        <v>1.0625</v>
      </c>
    </row>
    <row r="4197" spans="1:40" x14ac:dyDescent="0.2">
      <c r="A4197">
        <v>6446101</v>
      </c>
      <c r="D4197">
        <v>0</v>
      </c>
      <c r="G4197">
        <v>-9.7144514654701197E-17</v>
      </c>
      <c r="I4197">
        <v>0</v>
      </c>
      <c r="J4197">
        <v>1</v>
      </c>
      <c r="L4197">
        <v>0</v>
      </c>
      <c r="Z4197">
        <v>1</v>
      </c>
      <c r="AH4197">
        <v>2</v>
      </c>
      <c r="AI4197">
        <v>0</v>
      </c>
      <c r="AJ4197">
        <v>0</v>
      </c>
      <c r="AK4197">
        <v>1.0833329999999999</v>
      </c>
      <c r="AM4197">
        <v>-9.7144514654701197E-17</v>
      </c>
    </row>
    <row r="4198" spans="1:40" x14ac:dyDescent="0.2">
      <c r="A4198">
        <v>6446102</v>
      </c>
      <c r="C4198">
        <v>2</v>
      </c>
      <c r="E4198">
        <v>1</v>
      </c>
      <c r="F4198">
        <v>2</v>
      </c>
      <c r="G4198">
        <v>5.25</v>
      </c>
      <c r="I4198">
        <v>4.1666670000000003</v>
      </c>
      <c r="J4198">
        <v>1</v>
      </c>
      <c r="K4198">
        <v>2</v>
      </c>
      <c r="Q4198">
        <v>1</v>
      </c>
      <c r="U4198">
        <v>0.33333299999999999</v>
      </c>
      <c r="Z4198">
        <v>3</v>
      </c>
      <c r="AA4198">
        <v>1.0625</v>
      </c>
      <c r="AB4198">
        <v>1</v>
      </c>
      <c r="AC4198">
        <v>1</v>
      </c>
      <c r="AG4198">
        <v>1</v>
      </c>
      <c r="AH4198">
        <v>1</v>
      </c>
      <c r="AL4198">
        <v>2.1666669999999999</v>
      </c>
    </row>
    <row r="4199" spans="1:40" x14ac:dyDescent="0.2">
      <c r="A4199">
        <v>6446103</v>
      </c>
      <c r="F4199">
        <v>4</v>
      </c>
      <c r="K4199">
        <v>1</v>
      </c>
      <c r="L4199">
        <v>5</v>
      </c>
      <c r="N4199">
        <v>0.5</v>
      </c>
      <c r="V4199">
        <v>0.5</v>
      </c>
      <c r="Z4199">
        <v>1</v>
      </c>
      <c r="AH4199">
        <v>1</v>
      </c>
      <c r="AI4199">
        <v>1</v>
      </c>
    </row>
    <row r="4200" spans="1:40" x14ac:dyDescent="0.2">
      <c r="A4200">
        <v>6446104</v>
      </c>
      <c r="F4200">
        <v>1</v>
      </c>
      <c r="K4200">
        <v>1</v>
      </c>
      <c r="V4200">
        <v>0.5</v>
      </c>
      <c r="Z4200">
        <v>1</v>
      </c>
      <c r="AB4200">
        <v>1</v>
      </c>
      <c r="AC4200">
        <v>0.25</v>
      </c>
    </row>
    <row r="4201" spans="1:40" x14ac:dyDescent="0.2">
      <c r="A4201">
        <v>6446105</v>
      </c>
      <c r="D4201">
        <v>2</v>
      </c>
      <c r="I4201">
        <v>4.1666670000000003</v>
      </c>
      <c r="J4201">
        <v>2</v>
      </c>
      <c r="L4201">
        <v>5</v>
      </c>
      <c r="Z4201">
        <v>2</v>
      </c>
      <c r="AB4201">
        <v>1</v>
      </c>
      <c r="AI4201">
        <v>2</v>
      </c>
    </row>
    <row r="4202" spans="1:40" x14ac:dyDescent="0.2">
      <c r="A4202">
        <v>6446107</v>
      </c>
      <c r="D4202">
        <v>3</v>
      </c>
      <c r="H4202">
        <v>0.25</v>
      </c>
      <c r="J4202">
        <v>2</v>
      </c>
      <c r="L4202">
        <v>5</v>
      </c>
      <c r="Y4202">
        <v>2</v>
      </c>
      <c r="Z4202">
        <v>2</v>
      </c>
      <c r="AG4202">
        <v>1</v>
      </c>
      <c r="AH4202">
        <v>2</v>
      </c>
    </row>
    <row r="4203" spans="1:40" x14ac:dyDescent="0.2">
      <c r="A4203">
        <v>6446108</v>
      </c>
      <c r="C4203">
        <v>13</v>
      </c>
      <c r="E4203">
        <v>1</v>
      </c>
      <c r="G4203">
        <v>5</v>
      </c>
      <c r="H4203">
        <v>0.125</v>
      </c>
      <c r="I4203">
        <v>8.3333329999999997</v>
      </c>
      <c r="J4203">
        <v>1</v>
      </c>
      <c r="K4203">
        <v>1</v>
      </c>
      <c r="L4203">
        <v>50</v>
      </c>
      <c r="N4203">
        <v>1</v>
      </c>
      <c r="Z4203">
        <v>3</v>
      </c>
      <c r="AG4203">
        <v>1</v>
      </c>
      <c r="AH4203">
        <v>3</v>
      </c>
      <c r="AJ4203">
        <v>1.0625</v>
      </c>
    </row>
    <row r="4204" spans="1:40" x14ac:dyDescent="0.2">
      <c r="A4204">
        <v>6446113</v>
      </c>
      <c r="C4204">
        <v>2</v>
      </c>
      <c r="D4204">
        <v>4</v>
      </c>
      <c r="E4204">
        <v>1</v>
      </c>
      <c r="F4204">
        <v>3</v>
      </c>
      <c r="H4204">
        <v>1</v>
      </c>
      <c r="I4204">
        <v>1</v>
      </c>
      <c r="K4204">
        <v>5</v>
      </c>
      <c r="N4204">
        <v>1</v>
      </c>
      <c r="AC4204">
        <v>1</v>
      </c>
      <c r="AG4204">
        <v>2.1666669999999999</v>
      </c>
      <c r="AH4204">
        <v>1</v>
      </c>
      <c r="AK4204">
        <v>3.25</v>
      </c>
    </row>
    <row r="4205" spans="1:40" x14ac:dyDescent="0.2">
      <c r="A4205">
        <v>6446116</v>
      </c>
      <c r="B4205">
        <v>1</v>
      </c>
      <c r="K4205">
        <v>1</v>
      </c>
      <c r="Q4205">
        <v>0.5</v>
      </c>
      <c r="AI4205">
        <v>0.222222</v>
      </c>
    </row>
    <row r="4206" spans="1:40" x14ac:dyDescent="0.2">
      <c r="A4206">
        <v>6446117</v>
      </c>
      <c r="B4206">
        <v>1</v>
      </c>
      <c r="D4206">
        <v>1</v>
      </c>
      <c r="F4206">
        <v>1</v>
      </c>
      <c r="G4206">
        <v>1</v>
      </c>
      <c r="I4206">
        <v>1</v>
      </c>
      <c r="K4206">
        <v>1</v>
      </c>
      <c r="L4206">
        <v>1</v>
      </c>
      <c r="AG4206">
        <v>1</v>
      </c>
      <c r="AI4206">
        <v>1</v>
      </c>
    </row>
    <row r="4207" spans="1:40" x14ac:dyDescent="0.2">
      <c r="A4207">
        <v>6446119</v>
      </c>
      <c r="G4207">
        <v>7.3333340000000007</v>
      </c>
      <c r="H4207">
        <v>1</v>
      </c>
      <c r="I4207">
        <v>4.1666659999999993</v>
      </c>
      <c r="K4207">
        <v>4</v>
      </c>
      <c r="Z4207">
        <v>1</v>
      </c>
      <c r="AB4207">
        <v>2</v>
      </c>
      <c r="AG4207">
        <v>8.3333000000000004E-2</v>
      </c>
      <c r="AI4207">
        <v>0.55555600000000005</v>
      </c>
      <c r="AK4207">
        <v>1.0833330000000001</v>
      </c>
      <c r="AM4207">
        <v>1.0833330000000001</v>
      </c>
    </row>
    <row r="4208" spans="1:40" x14ac:dyDescent="0.2">
      <c r="A4208">
        <v>6446120</v>
      </c>
      <c r="B4208">
        <v>10</v>
      </c>
      <c r="C4208">
        <v>59</v>
      </c>
      <c r="D4208">
        <v>13</v>
      </c>
      <c r="E4208">
        <v>21</v>
      </c>
      <c r="F4208">
        <v>11</v>
      </c>
      <c r="G4208">
        <v>36.416667000000004</v>
      </c>
      <c r="H4208">
        <v>3.125</v>
      </c>
      <c r="I4208">
        <v>333.41666700000002</v>
      </c>
      <c r="J4208">
        <v>34</v>
      </c>
      <c r="K4208">
        <v>27</v>
      </c>
      <c r="L4208">
        <v>80</v>
      </c>
      <c r="N4208">
        <v>2</v>
      </c>
      <c r="P4208">
        <v>1.3333330000000001</v>
      </c>
      <c r="Q4208">
        <v>3</v>
      </c>
      <c r="U4208">
        <v>1</v>
      </c>
      <c r="V4208">
        <v>1</v>
      </c>
      <c r="X4208">
        <v>1</v>
      </c>
      <c r="Y4208">
        <v>3</v>
      </c>
      <c r="Z4208">
        <v>15</v>
      </c>
      <c r="AB4208">
        <v>10</v>
      </c>
      <c r="AG4208">
        <v>2.25</v>
      </c>
      <c r="AH4208">
        <v>4</v>
      </c>
      <c r="AI4208">
        <v>6</v>
      </c>
    </row>
    <row r="4209" spans="1:42" x14ac:dyDescent="0.2">
      <c r="A4209">
        <v>6446121</v>
      </c>
      <c r="C4209">
        <v>15</v>
      </c>
      <c r="E4209">
        <v>25</v>
      </c>
      <c r="F4209">
        <v>15</v>
      </c>
      <c r="G4209">
        <v>100</v>
      </c>
      <c r="I4209">
        <v>51</v>
      </c>
      <c r="J4209">
        <v>10</v>
      </c>
      <c r="K4209">
        <v>45</v>
      </c>
      <c r="Q4209">
        <v>0.5</v>
      </c>
      <c r="Y4209">
        <v>1</v>
      </c>
      <c r="Z4209">
        <v>2</v>
      </c>
      <c r="AB4209">
        <v>2</v>
      </c>
      <c r="AC4209">
        <v>1</v>
      </c>
      <c r="AG4209">
        <v>10</v>
      </c>
      <c r="AH4209">
        <v>9</v>
      </c>
      <c r="AI4209">
        <v>1</v>
      </c>
      <c r="AK4209">
        <v>65</v>
      </c>
      <c r="AN4209">
        <v>3</v>
      </c>
    </row>
    <row r="4210" spans="1:42" x14ac:dyDescent="0.2">
      <c r="A4210">
        <v>6446122</v>
      </c>
      <c r="C4210">
        <v>6</v>
      </c>
      <c r="F4210">
        <v>1</v>
      </c>
      <c r="G4210">
        <v>5.4166670000000003</v>
      </c>
      <c r="I4210">
        <v>1</v>
      </c>
      <c r="J4210">
        <v>2</v>
      </c>
      <c r="K4210">
        <v>2</v>
      </c>
      <c r="AG4210">
        <v>2</v>
      </c>
      <c r="AH4210">
        <v>3</v>
      </c>
      <c r="AI4210">
        <v>7</v>
      </c>
      <c r="AN4210">
        <v>1</v>
      </c>
    </row>
    <row r="4211" spans="1:42" x14ac:dyDescent="0.2">
      <c r="A4211">
        <v>6446125</v>
      </c>
      <c r="C4211">
        <v>2</v>
      </c>
      <c r="I4211">
        <v>4.1666670000000003</v>
      </c>
      <c r="J4211">
        <v>1</v>
      </c>
      <c r="AH4211">
        <v>2</v>
      </c>
      <c r="AI4211">
        <v>2</v>
      </c>
    </row>
    <row r="4212" spans="1:42" x14ac:dyDescent="0.2">
      <c r="A4212">
        <v>6446126</v>
      </c>
      <c r="B4212">
        <v>4</v>
      </c>
      <c r="D4212">
        <v>1</v>
      </c>
      <c r="G4212">
        <v>3.25</v>
      </c>
      <c r="I4212">
        <v>8.3333329999999997</v>
      </c>
      <c r="J4212">
        <v>1</v>
      </c>
      <c r="L4212">
        <v>1</v>
      </c>
      <c r="Y4212">
        <v>1</v>
      </c>
      <c r="AB4212">
        <v>1</v>
      </c>
      <c r="AK4212">
        <v>1.0833330000000001</v>
      </c>
    </row>
    <row r="4213" spans="1:42" x14ac:dyDescent="0.2">
      <c r="A4213">
        <v>6446129</v>
      </c>
      <c r="C4213">
        <v>2</v>
      </c>
      <c r="D4213">
        <v>1</v>
      </c>
      <c r="E4213">
        <v>1</v>
      </c>
      <c r="F4213">
        <v>10</v>
      </c>
      <c r="G4213">
        <v>-3.3306690738754696E-16</v>
      </c>
      <c r="H4213">
        <v>1</v>
      </c>
      <c r="I4213">
        <v>4.1666670000000003</v>
      </c>
      <c r="J4213">
        <v>8</v>
      </c>
      <c r="K4213">
        <v>15</v>
      </c>
      <c r="L4213">
        <v>1</v>
      </c>
      <c r="AG4213">
        <v>8.3333000000000004E-2</v>
      </c>
      <c r="AH4213">
        <v>2</v>
      </c>
      <c r="AI4213">
        <v>11</v>
      </c>
    </row>
    <row r="4214" spans="1:42" x14ac:dyDescent="0.2">
      <c r="A4214">
        <v>6446131</v>
      </c>
      <c r="B4214">
        <v>1</v>
      </c>
      <c r="C4214">
        <v>1</v>
      </c>
      <c r="I4214">
        <v>8.3333329999999997</v>
      </c>
      <c r="L4214">
        <v>6</v>
      </c>
      <c r="Y4214">
        <v>1</v>
      </c>
      <c r="Z4214">
        <v>3</v>
      </c>
      <c r="AB4214">
        <v>3</v>
      </c>
      <c r="AH4214">
        <v>2</v>
      </c>
      <c r="AK4214">
        <v>1.0833330000000001</v>
      </c>
      <c r="AM4214">
        <v>4.1700000000000001E-2</v>
      </c>
    </row>
    <row r="4215" spans="1:42" x14ac:dyDescent="0.2">
      <c r="A4215">
        <v>6446132</v>
      </c>
      <c r="F4215">
        <v>1</v>
      </c>
      <c r="G4215">
        <v>1</v>
      </c>
      <c r="H4215">
        <v>1</v>
      </c>
      <c r="I4215">
        <v>4.1666659999999993</v>
      </c>
      <c r="J4215">
        <v>1</v>
      </c>
      <c r="K4215">
        <v>2</v>
      </c>
      <c r="L4215">
        <v>1</v>
      </c>
      <c r="X4215">
        <v>0.5</v>
      </c>
      <c r="AG4215">
        <v>8.3333000000000004E-2</v>
      </c>
    </row>
    <row r="4216" spans="1:42" x14ac:dyDescent="0.2">
      <c r="A4216">
        <v>6446133</v>
      </c>
      <c r="J4216">
        <v>2</v>
      </c>
      <c r="L4216">
        <v>1</v>
      </c>
      <c r="AI4216">
        <v>2</v>
      </c>
      <c r="AN4216">
        <v>1</v>
      </c>
    </row>
    <row r="4217" spans="1:42" x14ac:dyDescent="0.2">
      <c r="A4217">
        <v>6446134</v>
      </c>
      <c r="B4217">
        <v>1</v>
      </c>
      <c r="F4217">
        <v>1</v>
      </c>
      <c r="J4217">
        <v>3</v>
      </c>
      <c r="K4217">
        <v>1</v>
      </c>
      <c r="X4217">
        <v>1</v>
      </c>
      <c r="AA4217">
        <v>4.25</v>
      </c>
    </row>
    <row r="4218" spans="1:42" x14ac:dyDescent="0.2">
      <c r="A4218">
        <v>6446135</v>
      </c>
      <c r="F4218">
        <v>5</v>
      </c>
      <c r="K4218">
        <v>4</v>
      </c>
      <c r="Y4218">
        <v>0.5</v>
      </c>
      <c r="AC4218">
        <v>0.25</v>
      </c>
      <c r="AG4218">
        <v>1</v>
      </c>
      <c r="AH4218">
        <v>1</v>
      </c>
      <c r="AK4218">
        <v>1.0833330000000001</v>
      </c>
      <c r="AP4218">
        <v>1.125</v>
      </c>
    </row>
    <row r="4219" spans="1:42" x14ac:dyDescent="0.2">
      <c r="A4219">
        <v>6446138</v>
      </c>
      <c r="J4219">
        <v>3</v>
      </c>
      <c r="K4219">
        <v>1</v>
      </c>
      <c r="L4219">
        <v>2</v>
      </c>
      <c r="AI4219">
        <v>1</v>
      </c>
    </row>
    <row r="4220" spans="1:42" x14ac:dyDescent="0.2">
      <c r="A4220">
        <v>6446139</v>
      </c>
      <c r="G4220">
        <v>1</v>
      </c>
      <c r="I4220">
        <v>2.0833330000000001</v>
      </c>
      <c r="AI4220">
        <v>1</v>
      </c>
    </row>
    <row r="4221" spans="1:42" x14ac:dyDescent="0.2">
      <c r="A4221">
        <v>6446142</v>
      </c>
      <c r="G4221">
        <v>2.1666669999999999</v>
      </c>
      <c r="K4221">
        <v>1</v>
      </c>
      <c r="V4221">
        <v>2</v>
      </c>
      <c r="AB4221">
        <v>1</v>
      </c>
      <c r="AC4221">
        <v>0.25</v>
      </c>
      <c r="AH4221">
        <v>2</v>
      </c>
      <c r="AI4221">
        <v>1</v>
      </c>
      <c r="AK4221">
        <v>13</v>
      </c>
    </row>
    <row r="4222" spans="1:42" x14ac:dyDescent="0.2">
      <c r="A4222">
        <v>6446144</v>
      </c>
      <c r="D4222">
        <v>1</v>
      </c>
      <c r="I4222">
        <v>2</v>
      </c>
      <c r="J4222">
        <v>1</v>
      </c>
      <c r="L4222">
        <v>3</v>
      </c>
      <c r="Z4222">
        <v>6</v>
      </c>
      <c r="AA4222">
        <v>2.125</v>
      </c>
      <c r="AB4222">
        <v>3</v>
      </c>
      <c r="AI4222">
        <v>1</v>
      </c>
    </row>
    <row r="4223" spans="1:42" x14ac:dyDescent="0.2">
      <c r="A4223">
        <v>6446145</v>
      </c>
      <c r="B4223">
        <v>1</v>
      </c>
      <c r="E4223">
        <v>2</v>
      </c>
      <c r="G4223">
        <v>2.1666669999999999</v>
      </c>
      <c r="I4223">
        <v>4.1666670000000003</v>
      </c>
      <c r="K4223">
        <v>6</v>
      </c>
      <c r="L4223">
        <v>2</v>
      </c>
      <c r="Q4223">
        <v>1</v>
      </c>
      <c r="AH4223">
        <v>5</v>
      </c>
      <c r="AK4223">
        <v>2.208367</v>
      </c>
      <c r="AM4223">
        <v>4.1700000000000001E-2</v>
      </c>
    </row>
    <row r="4224" spans="1:42" x14ac:dyDescent="0.2">
      <c r="A4224">
        <v>6446147</v>
      </c>
      <c r="D4224">
        <v>4</v>
      </c>
      <c r="E4224">
        <v>1</v>
      </c>
      <c r="I4224">
        <v>9.7144514654701197E-17</v>
      </c>
      <c r="J4224">
        <v>3</v>
      </c>
      <c r="K4224">
        <v>2</v>
      </c>
      <c r="L4224">
        <v>1</v>
      </c>
      <c r="Q4224">
        <v>0.5</v>
      </c>
      <c r="Z4224">
        <v>1</v>
      </c>
      <c r="AB4224">
        <v>0</v>
      </c>
    </row>
    <row r="4225" spans="1:42" x14ac:dyDescent="0.2">
      <c r="A4225">
        <v>6446148</v>
      </c>
      <c r="F4225">
        <v>10</v>
      </c>
      <c r="G4225">
        <v>13</v>
      </c>
      <c r="I4225">
        <v>13</v>
      </c>
      <c r="L4225">
        <v>10</v>
      </c>
      <c r="AH4225">
        <v>15</v>
      </c>
      <c r="AJ4225">
        <v>6.25E-2</v>
      </c>
      <c r="AK4225">
        <v>7.0416670000000003</v>
      </c>
    </row>
    <row r="4226" spans="1:42" x14ac:dyDescent="0.2">
      <c r="A4226">
        <v>6446149</v>
      </c>
      <c r="B4226">
        <v>2</v>
      </c>
      <c r="E4226">
        <v>1</v>
      </c>
      <c r="F4226">
        <v>1</v>
      </c>
      <c r="K4226">
        <v>1</v>
      </c>
      <c r="L4226">
        <v>1</v>
      </c>
      <c r="Z4226">
        <v>1.5</v>
      </c>
      <c r="AB4226">
        <v>1.5</v>
      </c>
      <c r="AG4226">
        <v>1</v>
      </c>
      <c r="AH4226">
        <v>2</v>
      </c>
      <c r="AI4226">
        <v>1</v>
      </c>
      <c r="AK4226">
        <v>2.1666669999999999</v>
      </c>
    </row>
    <row r="4227" spans="1:42" x14ac:dyDescent="0.2">
      <c r="A4227">
        <v>6446150</v>
      </c>
      <c r="G4227">
        <v>10</v>
      </c>
      <c r="J4227">
        <v>7</v>
      </c>
      <c r="K4227">
        <v>1</v>
      </c>
      <c r="AB4227">
        <v>1</v>
      </c>
      <c r="AH4227">
        <v>1</v>
      </c>
      <c r="AI4227">
        <v>1</v>
      </c>
      <c r="AK4227">
        <v>13</v>
      </c>
    </row>
    <row r="4228" spans="1:42" x14ac:dyDescent="0.2">
      <c r="A4228">
        <v>6446152</v>
      </c>
      <c r="I4228">
        <v>12.5</v>
      </c>
      <c r="AB4228">
        <v>8.3333000000000004E-2</v>
      </c>
      <c r="AI4228">
        <v>0.111111</v>
      </c>
      <c r="AJ4228">
        <v>6.25E-2</v>
      </c>
      <c r="AK4228">
        <v>4.1667000000000003E-2</v>
      </c>
      <c r="AM4228">
        <v>13</v>
      </c>
    </row>
    <row r="4229" spans="1:42" x14ac:dyDescent="0.2">
      <c r="A4229">
        <v>6446153</v>
      </c>
      <c r="F4229">
        <v>1</v>
      </c>
      <c r="K4229">
        <v>2</v>
      </c>
      <c r="Z4229">
        <v>0.5</v>
      </c>
      <c r="AB4229">
        <v>0.5</v>
      </c>
      <c r="AG4229">
        <v>1</v>
      </c>
      <c r="AK4229">
        <v>3.25</v>
      </c>
    </row>
    <row r="4230" spans="1:42" x14ac:dyDescent="0.2">
      <c r="A4230">
        <v>6446154</v>
      </c>
      <c r="D4230">
        <v>2</v>
      </c>
      <c r="E4230">
        <v>1</v>
      </c>
      <c r="G4230">
        <v>2.0833330000000001</v>
      </c>
      <c r="I4230">
        <v>2.0833330000000001</v>
      </c>
      <c r="K4230">
        <v>2</v>
      </c>
      <c r="V4230">
        <v>1</v>
      </c>
      <c r="Z4230">
        <v>1</v>
      </c>
      <c r="AG4230">
        <v>2</v>
      </c>
      <c r="AH4230">
        <v>2</v>
      </c>
      <c r="AI4230">
        <v>2</v>
      </c>
      <c r="AK4230">
        <v>1.0833330000000001</v>
      </c>
    </row>
    <row r="4231" spans="1:42" x14ac:dyDescent="0.2">
      <c r="A4231">
        <v>6446155</v>
      </c>
      <c r="I4231">
        <v>2.0833330000000001</v>
      </c>
      <c r="K4231">
        <v>1</v>
      </c>
      <c r="L4231">
        <v>2</v>
      </c>
      <c r="Y4231">
        <v>0.5</v>
      </c>
      <c r="AC4231">
        <v>0.25</v>
      </c>
      <c r="AG4231">
        <v>3</v>
      </c>
      <c r="AI4231">
        <v>0.111111</v>
      </c>
      <c r="AM4231">
        <v>8.3366999999999997E-2</v>
      </c>
    </row>
    <row r="4232" spans="1:42" x14ac:dyDescent="0.2">
      <c r="A4232">
        <v>6446156</v>
      </c>
      <c r="B4232">
        <v>15</v>
      </c>
      <c r="D4232">
        <v>10</v>
      </c>
      <c r="E4232">
        <v>5</v>
      </c>
      <c r="F4232">
        <v>8</v>
      </c>
      <c r="H4232">
        <v>6</v>
      </c>
      <c r="I4232">
        <v>22.916667</v>
      </c>
      <c r="J4232">
        <v>30</v>
      </c>
      <c r="K4232">
        <v>35</v>
      </c>
      <c r="L4232">
        <v>15</v>
      </c>
      <c r="N4232">
        <v>1</v>
      </c>
      <c r="Q4232">
        <v>7</v>
      </c>
      <c r="V4232">
        <v>4</v>
      </c>
      <c r="Y4232">
        <v>24</v>
      </c>
      <c r="Z4232">
        <v>21</v>
      </c>
      <c r="AB4232">
        <v>1</v>
      </c>
      <c r="AC4232">
        <v>6.25</v>
      </c>
      <c r="AG4232">
        <v>0.58333400000000002</v>
      </c>
      <c r="AH4232">
        <v>9</v>
      </c>
      <c r="AI4232">
        <v>6</v>
      </c>
      <c r="AN4232">
        <v>3</v>
      </c>
      <c r="AP4232">
        <v>18</v>
      </c>
    </row>
    <row r="4233" spans="1:42" x14ac:dyDescent="0.2">
      <c r="A4233">
        <v>6446157</v>
      </c>
      <c r="I4233">
        <v>10.416667</v>
      </c>
      <c r="J4233">
        <v>1</v>
      </c>
      <c r="K4233">
        <v>1</v>
      </c>
      <c r="Z4233">
        <v>1</v>
      </c>
    </row>
    <row r="4234" spans="1:42" x14ac:dyDescent="0.2">
      <c r="A4234">
        <v>6446159</v>
      </c>
      <c r="K4234">
        <v>1</v>
      </c>
      <c r="N4234">
        <v>1</v>
      </c>
      <c r="Z4234">
        <v>2</v>
      </c>
      <c r="AB4234">
        <v>2</v>
      </c>
      <c r="AC4234">
        <v>5</v>
      </c>
      <c r="AI4234">
        <v>21</v>
      </c>
    </row>
    <row r="4235" spans="1:42" x14ac:dyDescent="0.2">
      <c r="A4235">
        <v>6446160</v>
      </c>
      <c r="C4235">
        <v>-2</v>
      </c>
      <c r="D4235">
        <v>30</v>
      </c>
      <c r="E4235">
        <v>-2</v>
      </c>
      <c r="I4235">
        <v>-1</v>
      </c>
      <c r="J4235">
        <v>0</v>
      </c>
      <c r="L4235">
        <v>0</v>
      </c>
      <c r="N4235">
        <v>4</v>
      </c>
      <c r="AC4235">
        <v>0</v>
      </c>
      <c r="AG4235">
        <v>3</v>
      </c>
      <c r="AH4235">
        <v>9</v>
      </c>
      <c r="AI4235">
        <v>3</v>
      </c>
    </row>
    <row r="4236" spans="1:42" x14ac:dyDescent="0.2">
      <c r="A4236">
        <v>6446165</v>
      </c>
      <c r="D4236">
        <v>10</v>
      </c>
      <c r="F4236">
        <v>5</v>
      </c>
      <c r="I4236">
        <v>10.416667</v>
      </c>
      <c r="J4236">
        <v>10</v>
      </c>
      <c r="Z4236">
        <v>0.125</v>
      </c>
      <c r="AG4236">
        <v>5</v>
      </c>
      <c r="AH4236">
        <v>5</v>
      </c>
      <c r="AI4236">
        <v>5</v>
      </c>
    </row>
    <row r="4237" spans="1:42" x14ac:dyDescent="0.2">
      <c r="A4237">
        <v>6446166</v>
      </c>
      <c r="G4237">
        <v>1.0833330000000001</v>
      </c>
      <c r="I4237">
        <v>2.0833330000000001</v>
      </c>
      <c r="J4237">
        <v>2</v>
      </c>
      <c r="K4237">
        <v>2</v>
      </c>
      <c r="L4237">
        <v>2</v>
      </c>
      <c r="Z4237">
        <v>0.5</v>
      </c>
      <c r="AB4237">
        <v>0.5</v>
      </c>
      <c r="AG4237">
        <v>1</v>
      </c>
      <c r="AI4237">
        <v>1</v>
      </c>
    </row>
    <row r="4238" spans="1:42" x14ac:dyDescent="0.2">
      <c r="A4238">
        <v>6446167</v>
      </c>
      <c r="B4238">
        <v>1</v>
      </c>
      <c r="D4238">
        <v>1</v>
      </c>
      <c r="F4238">
        <v>1</v>
      </c>
      <c r="G4238">
        <v>2</v>
      </c>
      <c r="I4238">
        <v>5.1666659999999993</v>
      </c>
      <c r="K4238">
        <v>2</v>
      </c>
      <c r="L4238">
        <v>2</v>
      </c>
      <c r="Y4238">
        <v>0.5</v>
      </c>
      <c r="Z4238">
        <v>1</v>
      </c>
      <c r="AB4238">
        <v>0.5</v>
      </c>
      <c r="AG4238">
        <v>0.5</v>
      </c>
      <c r="AK4238">
        <v>1.0833330000000001</v>
      </c>
    </row>
    <row r="4239" spans="1:42" x14ac:dyDescent="0.2">
      <c r="A4239">
        <v>6446168</v>
      </c>
      <c r="F4239">
        <v>1</v>
      </c>
      <c r="H4239">
        <v>1</v>
      </c>
      <c r="I4239">
        <v>2.0833330000000001</v>
      </c>
      <c r="K4239">
        <v>1</v>
      </c>
      <c r="V4239">
        <v>1</v>
      </c>
      <c r="X4239">
        <v>1</v>
      </c>
      <c r="AC4239">
        <v>1</v>
      </c>
      <c r="AG4239">
        <v>8.3333000000000004E-2</v>
      </c>
      <c r="AH4239">
        <v>1</v>
      </c>
      <c r="AI4239">
        <v>1</v>
      </c>
    </row>
    <row r="4240" spans="1:42" x14ac:dyDescent="0.2">
      <c r="A4240">
        <v>6446169</v>
      </c>
      <c r="D4240">
        <v>1</v>
      </c>
      <c r="F4240">
        <v>1</v>
      </c>
      <c r="G4240">
        <v>1.0833330000000001</v>
      </c>
      <c r="I4240">
        <v>3.0833330000000001</v>
      </c>
      <c r="K4240">
        <v>3</v>
      </c>
      <c r="L4240">
        <v>1</v>
      </c>
      <c r="AH4240">
        <v>1</v>
      </c>
      <c r="AI4240">
        <v>1</v>
      </c>
      <c r="AK4240">
        <v>1.0833330000000001</v>
      </c>
    </row>
    <row r="4241" spans="1:39" x14ac:dyDescent="0.2">
      <c r="A4241">
        <v>6446171</v>
      </c>
      <c r="B4241">
        <v>5</v>
      </c>
      <c r="D4241">
        <v>5</v>
      </c>
      <c r="G4241">
        <v>13</v>
      </c>
      <c r="I4241">
        <v>4.1666670000000003</v>
      </c>
      <c r="J4241">
        <v>3</v>
      </c>
      <c r="K4241">
        <v>1</v>
      </c>
      <c r="L4241">
        <v>10</v>
      </c>
      <c r="Z4241">
        <v>1</v>
      </c>
      <c r="AB4241">
        <v>1</v>
      </c>
      <c r="AG4241">
        <v>3</v>
      </c>
      <c r="AH4241">
        <v>4</v>
      </c>
      <c r="AI4241">
        <v>2</v>
      </c>
    </row>
    <row r="4242" spans="1:39" x14ac:dyDescent="0.2">
      <c r="A4242">
        <v>6446174</v>
      </c>
      <c r="E4242">
        <v>2</v>
      </c>
      <c r="K4242">
        <v>3</v>
      </c>
      <c r="AH4242">
        <v>1</v>
      </c>
    </row>
    <row r="4243" spans="1:39" x14ac:dyDescent="0.2">
      <c r="A4243">
        <v>6446176</v>
      </c>
      <c r="B4243">
        <v>5</v>
      </c>
      <c r="E4243">
        <v>6</v>
      </c>
      <c r="F4243">
        <v>3</v>
      </c>
      <c r="G4243">
        <v>5.0000329999999993</v>
      </c>
      <c r="I4243">
        <v>7</v>
      </c>
      <c r="K4243">
        <v>5</v>
      </c>
      <c r="L4243">
        <v>2</v>
      </c>
      <c r="AB4243">
        <v>8.3333000000000004E-2</v>
      </c>
      <c r="AI4243">
        <v>0.111111</v>
      </c>
      <c r="AM4243">
        <v>1.0833330000000001</v>
      </c>
    </row>
    <row r="4244" spans="1:39" x14ac:dyDescent="0.2">
      <c r="A4244">
        <v>6446178</v>
      </c>
      <c r="H4244">
        <v>1</v>
      </c>
      <c r="I4244">
        <v>2.0833330000000001</v>
      </c>
      <c r="J4244">
        <v>40</v>
      </c>
      <c r="P4244">
        <v>15</v>
      </c>
      <c r="Q4244">
        <v>10</v>
      </c>
      <c r="AG4244">
        <v>8.3333000000000004E-2</v>
      </c>
      <c r="AH4244">
        <v>1</v>
      </c>
      <c r="AI4244">
        <v>1</v>
      </c>
    </row>
    <row r="4245" spans="1:39" x14ac:dyDescent="0.2">
      <c r="A4245">
        <v>6446182</v>
      </c>
      <c r="C4245">
        <v>1</v>
      </c>
      <c r="F4245">
        <v>1</v>
      </c>
      <c r="G4245">
        <v>3.25</v>
      </c>
      <c r="H4245">
        <v>1.125</v>
      </c>
      <c r="I4245">
        <v>14.583334000000001</v>
      </c>
      <c r="J4245">
        <v>1</v>
      </c>
      <c r="K4245">
        <v>2</v>
      </c>
      <c r="L4245">
        <v>6</v>
      </c>
      <c r="N4245">
        <v>0.25</v>
      </c>
      <c r="Z4245">
        <v>1.5</v>
      </c>
      <c r="AB4245">
        <v>2.5</v>
      </c>
      <c r="AH4245">
        <v>2</v>
      </c>
      <c r="AK4245">
        <v>4.1700000000000001E-2</v>
      </c>
      <c r="AM4245">
        <v>4.1700000000000001E-2</v>
      </c>
    </row>
    <row r="4246" spans="1:39" x14ac:dyDescent="0.2">
      <c r="A4246">
        <v>6446184</v>
      </c>
      <c r="B4246">
        <v>1</v>
      </c>
      <c r="E4246">
        <v>1</v>
      </c>
      <c r="I4246">
        <v>1</v>
      </c>
      <c r="L4246">
        <v>0.5</v>
      </c>
      <c r="AB4246">
        <v>8.3333000000000004E-2</v>
      </c>
      <c r="AI4246">
        <v>0.111111</v>
      </c>
    </row>
    <row r="4247" spans="1:39" x14ac:dyDescent="0.2">
      <c r="A4247">
        <v>6446185</v>
      </c>
      <c r="C4247">
        <v>30</v>
      </c>
      <c r="D4247">
        <v>35</v>
      </c>
      <c r="G4247">
        <v>26</v>
      </c>
      <c r="I4247">
        <v>200</v>
      </c>
      <c r="J4247">
        <v>5</v>
      </c>
      <c r="K4247">
        <v>10</v>
      </c>
      <c r="L4247">
        <v>80</v>
      </c>
      <c r="Z4247">
        <v>8</v>
      </c>
      <c r="AB4247">
        <v>2</v>
      </c>
      <c r="AG4247">
        <v>24</v>
      </c>
      <c r="AK4247">
        <v>117.000001</v>
      </c>
    </row>
    <row r="4248" spans="1:39" x14ac:dyDescent="0.2">
      <c r="A4248">
        <v>6446186</v>
      </c>
      <c r="B4248">
        <v>100</v>
      </c>
      <c r="C4248">
        <v>35</v>
      </c>
      <c r="E4248">
        <v>-5</v>
      </c>
      <c r="G4248">
        <v>178</v>
      </c>
      <c r="I4248">
        <v>150</v>
      </c>
      <c r="J4248">
        <v>5</v>
      </c>
      <c r="K4248">
        <v>1</v>
      </c>
      <c r="L4248">
        <v>55</v>
      </c>
      <c r="Y4248">
        <v>1</v>
      </c>
      <c r="Z4248">
        <v>5</v>
      </c>
      <c r="AB4248">
        <v>5</v>
      </c>
      <c r="AG4248">
        <v>70</v>
      </c>
      <c r="AH4248">
        <v>1</v>
      </c>
      <c r="AI4248">
        <v>1</v>
      </c>
      <c r="AK4248">
        <v>104</v>
      </c>
    </row>
    <row r="4249" spans="1:39" x14ac:dyDescent="0.2">
      <c r="A4249">
        <v>6446191</v>
      </c>
      <c r="B4249">
        <v>3</v>
      </c>
      <c r="C4249">
        <v>2</v>
      </c>
      <c r="F4249">
        <v>1</v>
      </c>
      <c r="G4249">
        <v>3.1666669999999999</v>
      </c>
      <c r="I4249">
        <v>4.1666659999999993</v>
      </c>
      <c r="L4249">
        <v>3</v>
      </c>
      <c r="Z4249">
        <v>2</v>
      </c>
      <c r="AB4249">
        <v>1</v>
      </c>
    </row>
    <row r="4250" spans="1:39" x14ac:dyDescent="0.2">
      <c r="A4250">
        <v>6446192</v>
      </c>
      <c r="B4250">
        <v>1</v>
      </c>
      <c r="C4250">
        <v>2</v>
      </c>
      <c r="G4250">
        <v>2.0833330000000001</v>
      </c>
      <c r="H4250">
        <v>1</v>
      </c>
      <c r="I4250">
        <v>4.1666659999999993</v>
      </c>
      <c r="J4250">
        <v>1</v>
      </c>
      <c r="K4250">
        <v>1</v>
      </c>
      <c r="L4250">
        <v>3</v>
      </c>
      <c r="Z4250">
        <v>2</v>
      </c>
      <c r="AB4250">
        <v>3</v>
      </c>
      <c r="AG4250">
        <v>1.0833330000000001</v>
      </c>
      <c r="AH4250">
        <v>0.25</v>
      </c>
      <c r="AI4250">
        <v>1</v>
      </c>
      <c r="AK4250">
        <v>1.0833330000000001</v>
      </c>
    </row>
    <row r="4251" spans="1:39" x14ac:dyDescent="0.2">
      <c r="A4251">
        <v>6446193</v>
      </c>
      <c r="C4251">
        <v>2</v>
      </c>
      <c r="D4251">
        <v>2</v>
      </c>
      <c r="F4251">
        <v>1</v>
      </c>
      <c r="G4251">
        <v>3</v>
      </c>
      <c r="I4251">
        <v>12.5</v>
      </c>
      <c r="K4251">
        <v>1</v>
      </c>
      <c r="L4251">
        <v>4</v>
      </c>
      <c r="Y4251">
        <v>1</v>
      </c>
      <c r="Z4251">
        <v>4</v>
      </c>
      <c r="AB4251">
        <v>2</v>
      </c>
      <c r="AI4251">
        <v>2</v>
      </c>
      <c r="AK4251">
        <v>2.1666660000000002</v>
      </c>
    </row>
    <row r="4252" spans="1:39" x14ac:dyDescent="0.2">
      <c r="A4252">
        <v>6446194</v>
      </c>
      <c r="B4252">
        <v>2</v>
      </c>
      <c r="G4252">
        <v>2.0833330000000001</v>
      </c>
      <c r="I4252">
        <v>4.1666659999999993</v>
      </c>
      <c r="L4252">
        <v>1</v>
      </c>
      <c r="AB4252">
        <v>1</v>
      </c>
      <c r="AG4252">
        <v>0.5</v>
      </c>
      <c r="AK4252">
        <v>1.0833330000000001</v>
      </c>
    </row>
    <row r="4253" spans="1:39" x14ac:dyDescent="0.2">
      <c r="A4253">
        <v>6446197</v>
      </c>
      <c r="B4253">
        <v>2</v>
      </c>
      <c r="G4253">
        <v>1.0833330000000001</v>
      </c>
      <c r="I4253">
        <v>2.0833330000000001</v>
      </c>
      <c r="Z4253">
        <v>1</v>
      </c>
      <c r="AK4253">
        <v>1.0833330000000001</v>
      </c>
    </row>
    <row r="4254" spans="1:39" x14ac:dyDescent="0.2">
      <c r="A4254">
        <v>6446199</v>
      </c>
      <c r="F4254">
        <v>4</v>
      </c>
      <c r="H4254">
        <v>1.125</v>
      </c>
      <c r="I4254">
        <v>2.0833330000000001</v>
      </c>
      <c r="J4254">
        <v>1</v>
      </c>
      <c r="K4254">
        <v>1</v>
      </c>
    </row>
    <row r="4255" spans="1:39" x14ac:dyDescent="0.2">
      <c r="A4255">
        <v>6446205</v>
      </c>
      <c r="D4255">
        <v>2</v>
      </c>
      <c r="J4255">
        <v>3</v>
      </c>
      <c r="K4255">
        <v>3</v>
      </c>
      <c r="N4255">
        <v>1</v>
      </c>
      <c r="U4255">
        <v>1</v>
      </c>
      <c r="V4255">
        <v>0.5</v>
      </c>
      <c r="Z4255">
        <v>1</v>
      </c>
      <c r="AG4255">
        <v>6.0833329999999997</v>
      </c>
      <c r="AH4255">
        <v>3</v>
      </c>
      <c r="AJ4255">
        <v>3.1875</v>
      </c>
      <c r="AK4255">
        <v>8.6666670000000003</v>
      </c>
    </row>
    <row r="4256" spans="1:39" x14ac:dyDescent="0.2">
      <c r="A4256">
        <v>6446210</v>
      </c>
      <c r="B4256">
        <v>20</v>
      </c>
      <c r="C4256">
        <v>15</v>
      </c>
      <c r="D4256">
        <v>10</v>
      </c>
      <c r="E4256">
        <v>24</v>
      </c>
      <c r="F4256">
        <v>20</v>
      </c>
      <c r="G4256">
        <v>26</v>
      </c>
      <c r="H4256">
        <v>1</v>
      </c>
      <c r="I4256">
        <v>33.333332999999996</v>
      </c>
      <c r="J4256">
        <v>10</v>
      </c>
      <c r="K4256">
        <v>15</v>
      </c>
      <c r="L4256">
        <v>15</v>
      </c>
      <c r="N4256">
        <v>0.25</v>
      </c>
      <c r="Q4256">
        <v>2</v>
      </c>
      <c r="V4256">
        <v>2</v>
      </c>
      <c r="X4256">
        <v>2</v>
      </c>
      <c r="Y4256">
        <v>5</v>
      </c>
      <c r="Z4256">
        <v>3</v>
      </c>
      <c r="AB4256">
        <v>-1</v>
      </c>
      <c r="AC4256">
        <v>0.25</v>
      </c>
      <c r="AG4256">
        <v>8.3333000000000004E-2</v>
      </c>
      <c r="AH4256">
        <v>1</v>
      </c>
      <c r="AI4256">
        <v>15</v>
      </c>
      <c r="AK4256">
        <v>26</v>
      </c>
    </row>
    <row r="4257" spans="1:41" x14ac:dyDescent="0.2">
      <c r="A4257">
        <v>6446212</v>
      </c>
      <c r="I4257">
        <v>6.25</v>
      </c>
      <c r="K4257">
        <v>1</v>
      </c>
      <c r="L4257">
        <v>5</v>
      </c>
      <c r="Z4257">
        <v>1</v>
      </c>
      <c r="AI4257">
        <v>0.33333299999999999</v>
      </c>
      <c r="AK4257">
        <v>1.0833330000000001</v>
      </c>
    </row>
    <row r="4258" spans="1:41" x14ac:dyDescent="0.2">
      <c r="A4258">
        <v>6446214</v>
      </c>
      <c r="C4258">
        <v>6</v>
      </c>
      <c r="G4258">
        <v>3.25</v>
      </c>
      <c r="H4258">
        <v>1.125</v>
      </c>
      <c r="I4258">
        <v>4.1666659999999993</v>
      </c>
      <c r="AG4258">
        <v>1</v>
      </c>
      <c r="AM4258">
        <v>1.0833330000000001</v>
      </c>
    </row>
    <row r="4259" spans="1:41" x14ac:dyDescent="0.2">
      <c r="A4259">
        <v>6446215</v>
      </c>
      <c r="B4259">
        <v>2</v>
      </c>
      <c r="D4259">
        <v>2</v>
      </c>
      <c r="E4259">
        <v>2</v>
      </c>
      <c r="F4259">
        <v>2</v>
      </c>
      <c r="G4259">
        <v>2.1666669999999999</v>
      </c>
      <c r="I4259">
        <v>2.0833330000000001</v>
      </c>
      <c r="J4259">
        <v>3</v>
      </c>
      <c r="K4259">
        <v>1</v>
      </c>
      <c r="L4259">
        <v>3</v>
      </c>
      <c r="Z4259">
        <v>1</v>
      </c>
      <c r="AG4259">
        <v>2</v>
      </c>
      <c r="AH4259">
        <v>1</v>
      </c>
      <c r="AK4259">
        <v>2.1666669999999999</v>
      </c>
    </row>
    <row r="4260" spans="1:41" x14ac:dyDescent="0.2">
      <c r="A4260">
        <v>6446216</v>
      </c>
      <c r="G4260">
        <v>6.5</v>
      </c>
      <c r="I4260">
        <v>8.3333329999999997</v>
      </c>
      <c r="J4260">
        <v>5</v>
      </c>
      <c r="L4260">
        <v>10</v>
      </c>
      <c r="X4260">
        <v>1</v>
      </c>
      <c r="Z4260">
        <v>1</v>
      </c>
      <c r="AG4260">
        <v>2</v>
      </c>
      <c r="AH4260">
        <v>2</v>
      </c>
      <c r="AI4260">
        <v>2</v>
      </c>
    </row>
    <row r="4261" spans="1:41" x14ac:dyDescent="0.2">
      <c r="A4261">
        <v>6446220</v>
      </c>
      <c r="F4261">
        <v>10</v>
      </c>
      <c r="I4261">
        <v>2.0833330000000001</v>
      </c>
      <c r="K4261">
        <v>11</v>
      </c>
      <c r="L4261">
        <v>3</v>
      </c>
      <c r="Y4261">
        <v>1</v>
      </c>
      <c r="Z4261">
        <v>1</v>
      </c>
      <c r="AB4261">
        <v>2</v>
      </c>
      <c r="AC4261">
        <v>0.25</v>
      </c>
      <c r="AM4261">
        <v>19.5</v>
      </c>
    </row>
    <row r="4262" spans="1:41" x14ac:dyDescent="0.2">
      <c r="A4262">
        <v>6446221</v>
      </c>
      <c r="E4262">
        <v>5</v>
      </c>
      <c r="F4262">
        <v>1</v>
      </c>
      <c r="G4262">
        <v>3.25</v>
      </c>
      <c r="I4262">
        <v>4.1666670000000003</v>
      </c>
      <c r="K4262">
        <v>4</v>
      </c>
      <c r="Q4262">
        <v>1</v>
      </c>
      <c r="Z4262">
        <v>1</v>
      </c>
      <c r="AC4262">
        <v>1</v>
      </c>
      <c r="AG4262">
        <v>1</v>
      </c>
      <c r="AH4262">
        <v>1</v>
      </c>
      <c r="AI4262">
        <v>2</v>
      </c>
    </row>
    <row r="4263" spans="1:41" x14ac:dyDescent="0.2">
      <c r="A4263">
        <v>6446229</v>
      </c>
      <c r="F4263">
        <v>2</v>
      </c>
      <c r="I4263">
        <v>6.25</v>
      </c>
      <c r="K4263">
        <v>5</v>
      </c>
      <c r="L4263">
        <v>7</v>
      </c>
      <c r="AK4263">
        <v>6.5</v>
      </c>
    </row>
    <row r="4264" spans="1:41" x14ac:dyDescent="0.2">
      <c r="A4264">
        <v>6446231</v>
      </c>
      <c r="B4264">
        <v>15</v>
      </c>
      <c r="F4264">
        <v>4</v>
      </c>
      <c r="G4264">
        <v>13</v>
      </c>
      <c r="I4264">
        <v>16.666667</v>
      </c>
      <c r="J4264">
        <v>5</v>
      </c>
      <c r="K4264">
        <v>10</v>
      </c>
      <c r="AH4264">
        <v>1</v>
      </c>
      <c r="AI4264">
        <v>2</v>
      </c>
      <c r="AN4264">
        <v>1</v>
      </c>
    </row>
    <row r="4265" spans="1:41" x14ac:dyDescent="0.2">
      <c r="A4265">
        <v>6446232</v>
      </c>
      <c r="F4265">
        <v>4</v>
      </c>
      <c r="J4265">
        <v>2</v>
      </c>
      <c r="K4265">
        <v>4</v>
      </c>
      <c r="Q4265">
        <v>2</v>
      </c>
      <c r="V4265">
        <v>1</v>
      </c>
      <c r="Z4265">
        <v>2</v>
      </c>
      <c r="AA4265">
        <v>2.125</v>
      </c>
      <c r="AB4265">
        <v>1</v>
      </c>
      <c r="AH4265">
        <v>3</v>
      </c>
      <c r="AI4265">
        <v>2.5555560000000002</v>
      </c>
      <c r="AK4265">
        <v>4.1667000000000003E-2</v>
      </c>
    </row>
    <row r="4266" spans="1:41" x14ac:dyDescent="0.2">
      <c r="A4266">
        <v>6446234</v>
      </c>
      <c r="H4266">
        <v>0.125</v>
      </c>
      <c r="J4266">
        <v>1</v>
      </c>
      <c r="K4266">
        <v>1</v>
      </c>
      <c r="L4266">
        <v>3</v>
      </c>
      <c r="Z4266">
        <v>1</v>
      </c>
      <c r="AA4266">
        <v>1.0625</v>
      </c>
      <c r="AB4266">
        <v>1</v>
      </c>
      <c r="AH4266">
        <v>1</v>
      </c>
      <c r="AI4266">
        <v>2</v>
      </c>
      <c r="AK4266">
        <v>1.0833330000000001</v>
      </c>
    </row>
    <row r="4267" spans="1:41" x14ac:dyDescent="0.2">
      <c r="A4267">
        <v>6446235</v>
      </c>
      <c r="B4267">
        <v>1</v>
      </c>
      <c r="D4267">
        <v>1</v>
      </c>
      <c r="F4267">
        <v>1</v>
      </c>
      <c r="G4267">
        <v>1</v>
      </c>
      <c r="I4267">
        <v>4.1666659999999993</v>
      </c>
      <c r="K4267">
        <v>1</v>
      </c>
      <c r="L4267">
        <v>2</v>
      </c>
      <c r="AH4267">
        <v>1</v>
      </c>
    </row>
    <row r="4268" spans="1:41" x14ac:dyDescent="0.2">
      <c r="A4268">
        <v>6446238</v>
      </c>
      <c r="C4268">
        <v>10</v>
      </c>
      <c r="E4268">
        <v>10</v>
      </c>
      <c r="F4268">
        <v>5</v>
      </c>
      <c r="H4268">
        <v>1</v>
      </c>
      <c r="I4268">
        <v>11.416667</v>
      </c>
      <c r="J4268">
        <v>10</v>
      </c>
      <c r="N4268">
        <v>2</v>
      </c>
      <c r="O4268">
        <v>1</v>
      </c>
      <c r="Q4268">
        <v>3</v>
      </c>
      <c r="V4268">
        <v>11</v>
      </c>
      <c r="Y4268">
        <v>1</v>
      </c>
      <c r="Z4268">
        <v>5</v>
      </c>
      <c r="AB4268">
        <v>1</v>
      </c>
      <c r="AC4268">
        <v>2</v>
      </c>
      <c r="AD4268">
        <v>2</v>
      </c>
      <c r="AG4268">
        <v>3.1666669999999999</v>
      </c>
      <c r="AH4268">
        <v>10</v>
      </c>
      <c r="AI4268">
        <v>4</v>
      </c>
      <c r="AN4268">
        <v>2</v>
      </c>
      <c r="AO4268">
        <v>2</v>
      </c>
    </row>
    <row r="4269" spans="1:41" x14ac:dyDescent="0.2">
      <c r="A4269">
        <v>6446241</v>
      </c>
      <c r="B4269">
        <v>1</v>
      </c>
      <c r="I4269">
        <v>3.0833330000000001</v>
      </c>
      <c r="L4269">
        <v>1</v>
      </c>
    </row>
    <row r="4270" spans="1:41" x14ac:dyDescent="0.2">
      <c r="A4270">
        <v>6446242</v>
      </c>
      <c r="F4270">
        <v>1</v>
      </c>
      <c r="J4270">
        <v>1</v>
      </c>
      <c r="K4270">
        <v>1</v>
      </c>
      <c r="Y4270">
        <v>2</v>
      </c>
      <c r="Z4270">
        <v>2</v>
      </c>
      <c r="AB4270">
        <v>1</v>
      </c>
      <c r="AI4270">
        <v>0.33333299999999999</v>
      </c>
    </row>
    <row r="4271" spans="1:41" x14ac:dyDescent="0.2">
      <c r="A4271">
        <v>6446243</v>
      </c>
      <c r="D4271">
        <v>1</v>
      </c>
      <c r="E4271">
        <v>5</v>
      </c>
      <c r="F4271">
        <v>6</v>
      </c>
      <c r="H4271">
        <v>1</v>
      </c>
      <c r="I4271">
        <v>2.0833330000000001</v>
      </c>
      <c r="J4271">
        <v>2</v>
      </c>
      <c r="K4271">
        <v>6</v>
      </c>
      <c r="Y4271">
        <v>0.5</v>
      </c>
      <c r="AG4271">
        <v>8.3333000000000004E-2</v>
      </c>
      <c r="AI4271">
        <v>2</v>
      </c>
    </row>
    <row r="4272" spans="1:41" x14ac:dyDescent="0.2">
      <c r="A4272">
        <v>6446245</v>
      </c>
      <c r="D4272">
        <v>2</v>
      </c>
      <c r="E4272">
        <v>1</v>
      </c>
      <c r="G4272">
        <v>1.0833330000000001</v>
      </c>
      <c r="I4272">
        <v>1</v>
      </c>
      <c r="K4272">
        <v>1</v>
      </c>
      <c r="Z4272">
        <v>2</v>
      </c>
      <c r="AB4272">
        <v>1</v>
      </c>
      <c r="AG4272">
        <v>3</v>
      </c>
      <c r="AI4272">
        <v>1</v>
      </c>
    </row>
    <row r="4273" spans="1:40" x14ac:dyDescent="0.2">
      <c r="A4273">
        <v>6446250</v>
      </c>
      <c r="B4273">
        <v>2</v>
      </c>
      <c r="C4273">
        <v>3</v>
      </c>
      <c r="D4273">
        <v>1</v>
      </c>
      <c r="I4273">
        <v>9.3333329999999997</v>
      </c>
      <c r="J4273">
        <v>4</v>
      </c>
      <c r="K4273">
        <v>3</v>
      </c>
      <c r="N4273">
        <v>2.25</v>
      </c>
      <c r="Q4273">
        <v>4</v>
      </c>
      <c r="V4273">
        <v>2</v>
      </c>
      <c r="AG4273">
        <v>1</v>
      </c>
      <c r="AH4273">
        <v>1</v>
      </c>
      <c r="AI4273">
        <v>2</v>
      </c>
      <c r="AK4273">
        <v>7.5833329999999997</v>
      </c>
      <c r="AN4273">
        <v>1</v>
      </c>
    </row>
    <row r="4274" spans="1:40" x14ac:dyDescent="0.2">
      <c r="A4274">
        <v>6446251</v>
      </c>
      <c r="H4274">
        <v>1</v>
      </c>
      <c r="I4274">
        <v>6.25</v>
      </c>
      <c r="J4274">
        <v>2</v>
      </c>
      <c r="K4274">
        <v>2</v>
      </c>
      <c r="V4274">
        <v>1</v>
      </c>
      <c r="X4274">
        <v>1</v>
      </c>
      <c r="AN4274">
        <v>1</v>
      </c>
    </row>
    <row r="4275" spans="1:40" x14ac:dyDescent="0.2">
      <c r="A4275">
        <v>6446252</v>
      </c>
      <c r="E4275">
        <v>1</v>
      </c>
      <c r="G4275">
        <v>1.0833330000000001</v>
      </c>
      <c r="I4275">
        <v>2.0833330000000001</v>
      </c>
      <c r="J4275">
        <v>1</v>
      </c>
      <c r="K4275">
        <v>2</v>
      </c>
      <c r="Z4275">
        <v>1</v>
      </c>
      <c r="AB4275">
        <v>1</v>
      </c>
      <c r="AG4275">
        <v>2</v>
      </c>
      <c r="AI4275">
        <v>3</v>
      </c>
    </row>
    <row r="4276" spans="1:40" x14ac:dyDescent="0.2">
      <c r="A4276">
        <v>6446255</v>
      </c>
      <c r="G4276">
        <v>0</v>
      </c>
      <c r="I4276">
        <v>6.25</v>
      </c>
      <c r="J4276">
        <v>1</v>
      </c>
      <c r="K4276">
        <v>5</v>
      </c>
      <c r="Z4276">
        <v>1</v>
      </c>
      <c r="AB4276">
        <v>1</v>
      </c>
      <c r="AG4276">
        <v>1</v>
      </c>
      <c r="AI4276">
        <v>1</v>
      </c>
      <c r="AJ4276">
        <v>3.1875</v>
      </c>
    </row>
    <row r="4277" spans="1:40" x14ac:dyDescent="0.2">
      <c r="A4277">
        <v>6446257</v>
      </c>
      <c r="F4277">
        <v>8</v>
      </c>
      <c r="G4277">
        <v>0.16666700000000001</v>
      </c>
      <c r="H4277">
        <v>1</v>
      </c>
      <c r="I4277">
        <v>4.1666670000000003</v>
      </c>
      <c r="J4277">
        <v>2</v>
      </c>
      <c r="K4277">
        <v>6</v>
      </c>
      <c r="L4277">
        <v>3</v>
      </c>
      <c r="N4277">
        <v>0.5</v>
      </c>
      <c r="Y4277">
        <v>1.5</v>
      </c>
      <c r="Z4277">
        <v>2</v>
      </c>
      <c r="AB4277">
        <v>4</v>
      </c>
      <c r="AC4277">
        <v>0.5</v>
      </c>
      <c r="AG4277">
        <v>8.3333000000000004E-2</v>
      </c>
      <c r="AH4277">
        <v>3</v>
      </c>
      <c r="AI4277">
        <v>2</v>
      </c>
      <c r="AN4277">
        <v>0.75</v>
      </c>
    </row>
    <row r="4278" spans="1:40" x14ac:dyDescent="0.2">
      <c r="A4278">
        <v>6446259</v>
      </c>
      <c r="B4278">
        <v>8</v>
      </c>
      <c r="C4278">
        <v>120</v>
      </c>
      <c r="E4278">
        <v>1</v>
      </c>
      <c r="F4278">
        <v>0</v>
      </c>
      <c r="G4278">
        <v>13.666667</v>
      </c>
      <c r="H4278">
        <v>0</v>
      </c>
      <c r="I4278">
        <v>10.416667</v>
      </c>
      <c r="L4278">
        <v>85</v>
      </c>
      <c r="N4278">
        <v>0.5</v>
      </c>
      <c r="Z4278">
        <v>25</v>
      </c>
      <c r="AB4278">
        <v>1</v>
      </c>
      <c r="AC4278">
        <v>30</v>
      </c>
      <c r="AG4278">
        <v>0</v>
      </c>
      <c r="AH4278">
        <v>36</v>
      </c>
      <c r="AI4278">
        <v>45</v>
      </c>
    </row>
    <row r="4279" spans="1:40" x14ac:dyDescent="0.2">
      <c r="A4279">
        <v>6446260</v>
      </c>
      <c r="G4279">
        <v>13</v>
      </c>
      <c r="I4279">
        <v>12.5</v>
      </c>
      <c r="J4279">
        <v>2</v>
      </c>
      <c r="K4279">
        <v>1</v>
      </c>
      <c r="Z4279">
        <v>2</v>
      </c>
      <c r="AB4279">
        <v>5</v>
      </c>
    </row>
    <row r="4280" spans="1:40" x14ac:dyDescent="0.2">
      <c r="A4280">
        <v>6446262</v>
      </c>
      <c r="E4280">
        <v>4</v>
      </c>
      <c r="J4280">
        <v>2</v>
      </c>
      <c r="K4280">
        <v>5</v>
      </c>
      <c r="V4280">
        <v>2</v>
      </c>
      <c r="X4280">
        <v>1</v>
      </c>
      <c r="Z4280">
        <v>3</v>
      </c>
      <c r="AB4280">
        <v>2</v>
      </c>
      <c r="AC4280">
        <v>0.5</v>
      </c>
      <c r="AG4280">
        <v>2</v>
      </c>
    </row>
    <row r="4281" spans="1:40" x14ac:dyDescent="0.2">
      <c r="A4281">
        <v>6446263</v>
      </c>
      <c r="B4281">
        <v>1</v>
      </c>
      <c r="C4281">
        <v>21</v>
      </c>
      <c r="G4281">
        <v>126</v>
      </c>
      <c r="I4281">
        <v>250</v>
      </c>
      <c r="K4281">
        <v>5</v>
      </c>
      <c r="L4281">
        <v>50</v>
      </c>
      <c r="Z4281">
        <v>7</v>
      </c>
      <c r="AB4281">
        <v>4</v>
      </c>
      <c r="AI4281">
        <v>1</v>
      </c>
    </row>
    <row r="4282" spans="1:40" x14ac:dyDescent="0.2">
      <c r="A4282">
        <v>6446264</v>
      </c>
      <c r="B4282">
        <v>3</v>
      </c>
      <c r="C4282">
        <v>20</v>
      </c>
      <c r="G4282">
        <v>2.1666660000000002</v>
      </c>
      <c r="H4282">
        <v>1</v>
      </c>
      <c r="I4282">
        <v>54.166665999999999</v>
      </c>
      <c r="K4282">
        <v>4</v>
      </c>
      <c r="L4282">
        <v>25</v>
      </c>
      <c r="Z4282">
        <v>6</v>
      </c>
      <c r="AB4282">
        <v>6</v>
      </c>
      <c r="AG4282">
        <v>8.3333000000000004E-2</v>
      </c>
    </row>
    <row r="4283" spans="1:40" x14ac:dyDescent="0.2">
      <c r="A4283">
        <v>6446269</v>
      </c>
      <c r="F4283">
        <v>1</v>
      </c>
      <c r="G4283">
        <v>1.0833330000000001</v>
      </c>
      <c r="I4283">
        <v>2.0833330000000001</v>
      </c>
      <c r="K4283">
        <v>1</v>
      </c>
      <c r="L4283">
        <v>1</v>
      </c>
    </row>
    <row r="4284" spans="1:40" x14ac:dyDescent="0.2">
      <c r="A4284">
        <v>6446271</v>
      </c>
      <c r="D4284">
        <v>1</v>
      </c>
      <c r="G4284">
        <v>1.0833330000000001</v>
      </c>
      <c r="I4284">
        <v>6.25</v>
      </c>
      <c r="J4284">
        <v>1</v>
      </c>
      <c r="L4284">
        <v>5</v>
      </c>
    </row>
    <row r="4285" spans="1:40" x14ac:dyDescent="0.2">
      <c r="A4285">
        <v>6446272</v>
      </c>
      <c r="B4285">
        <v>1</v>
      </c>
      <c r="F4285">
        <v>2</v>
      </c>
      <c r="G4285">
        <v>3.0833330000000001</v>
      </c>
      <c r="I4285">
        <v>6.249998999999999</v>
      </c>
      <c r="K4285">
        <v>1</v>
      </c>
      <c r="L4285">
        <v>3</v>
      </c>
      <c r="AH4285">
        <v>0.25</v>
      </c>
    </row>
    <row r="4286" spans="1:40" x14ac:dyDescent="0.2">
      <c r="A4286">
        <v>6446274</v>
      </c>
      <c r="G4286">
        <v>2.1666669999999999</v>
      </c>
      <c r="I4286">
        <v>4.1666670000000003</v>
      </c>
      <c r="L4286">
        <v>1</v>
      </c>
      <c r="AB4286">
        <v>1</v>
      </c>
    </row>
    <row r="4287" spans="1:40" x14ac:dyDescent="0.2">
      <c r="A4287">
        <v>6446277</v>
      </c>
      <c r="D4287">
        <v>1</v>
      </c>
      <c r="G4287">
        <v>2.1666669999999999</v>
      </c>
      <c r="I4287">
        <v>6.25</v>
      </c>
      <c r="J4287">
        <v>1</v>
      </c>
      <c r="L4287">
        <v>2</v>
      </c>
      <c r="Z4287">
        <v>1</v>
      </c>
      <c r="AA4287">
        <v>1.0625</v>
      </c>
      <c r="AB4287">
        <v>1</v>
      </c>
      <c r="AG4287">
        <v>1</v>
      </c>
      <c r="AH4287">
        <v>0.5</v>
      </c>
      <c r="AJ4287">
        <v>1</v>
      </c>
    </row>
    <row r="4288" spans="1:40" x14ac:dyDescent="0.2">
      <c r="A4288">
        <v>6446278</v>
      </c>
      <c r="B4288">
        <v>1</v>
      </c>
      <c r="G4288">
        <v>1.0833330000000001</v>
      </c>
      <c r="L4288">
        <v>10</v>
      </c>
      <c r="AK4288">
        <v>26</v>
      </c>
    </row>
    <row r="4289" spans="1:40" x14ac:dyDescent="0.2">
      <c r="A4289">
        <v>6446279</v>
      </c>
      <c r="G4289">
        <v>1</v>
      </c>
      <c r="I4289">
        <v>2</v>
      </c>
      <c r="AG4289">
        <v>1</v>
      </c>
      <c r="AK4289">
        <v>1</v>
      </c>
    </row>
    <row r="4290" spans="1:40" x14ac:dyDescent="0.2">
      <c r="A4290">
        <v>6446282</v>
      </c>
      <c r="C4290">
        <v>2</v>
      </c>
      <c r="I4290">
        <v>6.25</v>
      </c>
      <c r="K4290">
        <v>1</v>
      </c>
      <c r="AG4290">
        <v>1</v>
      </c>
      <c r="AK4290">
        <v>2.1666669999999999</v>
      </c>
    </row>
    <row r="4291" spans="1:40" x14ac:dyDescent="0.2">
      <c r="A4291">
        <v>6446283</v>
      </c>
      <c r="K4291">
        <v>1</v>
      </c>
    </row>
    <row r="4292" spans="1:40" x14ac:dyDescent="0.2">
      <c r="A4292">
        <v>6446284</v>
      </c>
      <c r="D4292">
        <v>10</v>
      </c>
      <c r="J4292">
        <v>10</v>
      </c>
      <c r="K4292">
        <v>4</v>
      </c>
      <c r="L4292">
        <v>10</v>
      </c>
    </row>
    <row r="4293" spans="1:40" x14ac:dyDescent="0.2">
      <c r="A4293">
        <v>6446285</v>
      </c>
      <c r="B4293">
        <v>5</v>
      </c>
      <c r="C4293">
        <v>4</v>
      </c>
      <c r="D4293">
        <v>6</v>
      </c>
      <c r="I4293">
        <v>2.0833330000000001</v>
      </c>
      <c r="AA4293">
        <v>5.3125</v>
      </c>
      <c r="AB4293">
        <v>2</v>
      </c>
      <c r="AI4293">
        <v>1</v>
      </c>
      <c r="AK4293">
        <v>1.0833330000000001</v>
      </c>
    </row>
    <row r="4294" spans="1:40" x14ac:dyDescent="0.2">
      <c r="A4294">
        <v>6446287</v>
      </c>
      <c r="C4294">
        <v>10</v>
      </c>
      <c r="H4294">
        <v>4.75</v>
      </c>
      <c r="I4294">
        <v>32.25</v>
      </c>
      <c r="J4294">
        <v>49</v>
      </c>
      <c r="K4294">
        <v>7</v>
      </c>
      <c r="L4294">
        <v>25</v>
      </c>
      <c r="N4294">
        <v>0.25</v>
      </c>
      <c r="Q4294">
        <v>3</v>
      </c>
      <c r="Y4294">
        <v>9</v>
      </c>
      <c r="Z4294">
        <v>18</v>
      </c>
      <c r="AB4294">
        <v>5</v>
      </c>
      <c r="AC4294">
        <v>2</v>
      </c>
      <c r="AE4294">
        <v>3</v>
      </c>
      <c r="AG4294">
        <v>0.41666700000000001</v>
      </c>
      <c r="AH4294">
        <v>1</v>
      </c>
      <c r="AI4294">
        <v>1</v>
      </c>
    </row>
    <row r="4295" spans="1:40" x14ac:dyDescent="0.2">
      <c r="A4295">
        <v>6446290</v>
      </c>
      <c r="F4295">
        <v>2</v>
      </c>
      <c r="I4295">
        <v>2.0833330000000001</v>
      </c>
      <c r="L4295">
        <v>1</v>
      </c>
    </row>
    <row r="4296" spans="1:40" x14ac:dyDescent="0.2">
      <c r="A4296">
        <v>6446292</v>
      </c>
      <c r="E4296">
        <v>2</v>
      </c>
      <c r="G4296">
        <v>4.1666670000000003</v>
      </c>
      <c r="I4296">
        <v>4.1666659999999993</v>
      </c>
      <c r="J4296">
        <v>2</v>
      </c>
      <c r="K4296">
        <v>2</v>
      </c>
      <c r="L4296">
        <v>3</v>
      </c>
      <c r="AG4296">
        <v>1</v>
      </c>
      <c r="AH4296">
        <v>1</v>
      </c>
    </row>
    <row r="4297" spans="1:40" x14ac:dyDescent="0.2">
      <c r="A4297">
        <v>6446293</v>
      </c>
      <c r="B4297">
        <v>1</v>
      </c>
      <c r="C4297">
        <v>2</v>
      </c>
      <c r="E4297">
        <v>1</v>
      </c>
      <c r="F4297">
        <v>1</v>
      </c>
      <c r="G4297">
        <v>1.0833330000000001</v>
      </c>
      <c r="I4297">
        <v>4.1666659999999993</v>
      </c>
      <c r="K4297">
        <v>2</v>
      </c>
      <c r="L4297">
        <v>10</v>
      </c>
      <c r="AB4297">
        <v>1</v>
      </c>
      <c r="AH4297">
        <v>1</v>
      </c>
      <c r="AI4297">
        <v>0.44444400000000001</v>
      </c>
      <c r="AK4297">
        <v>1.0833330000000001</v>
      </c>
      <c r="AM4297">
        <v>1.0833330000000001</v>
      </c>
    </row>
    <row r="4298" spans="1:40" x14ac:dyDescent="0.2">
      <c r="A4298">
        <v>6446294</v>
      </c>
      <c r="I4298">
        <v>2.0833330000000001</v>
      </c>
      <c r="L4298">
        <v>1</v>
      </c>
      <c r="AI4298">
        <v>1</v>
      </c>
      <c r="AK4298">
        <v>2.1666669999999999</v>
      </c>
    </row>
    <row r="4299" spans="1:40" x14ac:dyDescent="0.2">
      <c r="A4299">
        <v>6446295</v>
      </c>
      <c r="D4299">
        <v>1</v>
      </c>
      <c r="F4299">
        <v>3</v>
      </c>
      <c r="G4299">
        <v>1</v>
      </c>
      <c r="I4299">
        <v>4.1666659999999993</v>
      </c>
      <c r="J4299">
        <v>2</v>
      </c>
      <c r="K4299">
        <v>3</v>
      </c>
      <c r="L4299">
        <v>1</v>
      </c>
      <c r="Z4299">
        <v>2</v>
      </c>
      <c r="AB4299">
        <v>1</v>
      </c>
      <c r="AC4299">
        <v>0.25</v>
      </c>
      <c r="AG4299">
        <v>1</v>
      </c>
      <c r="AH4299">
        <v>2</v>
      </c>
      <c r="AI4299">
        <v>2</v>
      </c>
      <c r="AK4299">
        <v>5.4166670000000003</v>
      </c>
    </row>
    <row r="4300" spans="1:40" x14ac:dyDescent="0.2">
      <c r="A4300">
        <v>6446297</v>
      </c>
      <c r="B4300">
        <v>5</v>
      </c>
      <c r="H4300">
        <v>1.125</v>
      </c>
      <c r="I4300">
        <v>6.25</v>
      </c>
      <c r="K4300">
        <v>1</v>
      </c>
      <c r="Z4300">
        <v>2</v>
      </c>
      <c r="AC4300">
        <v>1</v>
      </c>
      <c r="AI4300">
        <v>1</v>
      </c>
    </row>
    <row r="4301" spans="1:40" x14ac:dyDescent="0.2">
      <c r="A4301">
        <v>6446298</v>
      </c>
      <c r="D4301">
        <v>2</v>
      </c>
      <c r="H4301">
        <v>1</v>
      </c>
      <c r="I4301">
        <v>2.0833330000000001</v>
      </c>
      <c r="J4301">
        <v>2</v>
      </c>
      <c r="K4301">
        <v>1</v>
      </c>
      <c r="V4301">
        <v>2</v>
      </c>
      <c r="X4301">
        <v>1</v>
      </c>
      <c r="AG4301">
        <v>8.3333000000000004E-2</v>
      </c>
      <c r="AH4301">
        <v>4</v>
      </c>
      <c r="AI4301">
        <v>2</v>
      </c>
      <c r="AN4301">
        <v>1</v>
      </c>
    </row>
    <row r="4302" spans="1:40" x14ac:dyDescent="0.2">
      <c r="A4302">
        <v>6446299</v>
      </c>
      <c r="B4302">
        <v>2</v>
      </c>
      <c r="C4302">
        <v>2</v>
      </c>
      <c r="D4302">
        <v>1</v>
      </c>
      <c r="I4302">
        <v>10.416667</v>
      </c>
      <c r="J4302">
        <v>1</v>
      </c>
      <c r="L4302">
        <v>4</v>
      </c>
      <c r="Y4302">
        <v>1</v>
      </c>
      <c r="AH4302">
        <v>0.5</v>
      </c>
      <c r="AJ4302">
        <v>2.125</v>
      </c>
      <c r="AK4302">
        <v>2.1666669999999999</v>
      </c>
    </row>
    <row r="4303" spans="1:40" x14ac:dyDescent="0.2">
      <c r="A4303">
        <v>6446302</v>
      </c>
      <c r="B4303">
        <v>5</v>
      </c>
      <c r="F4303">
        <v>3</v>
      </c>
      <c r="I4303">
        <v>4.1666670000000003</v>
      </c>
      <c r="K4303">
        <v>5</v>
      </c>
      <c r="AK4303">
        <v>13</v>
      </c>
    </row>
    <row r="4304" spans="1:40" x14ac:dyDescent="0.2">
      <c r="A4304">
        <v>6446303</v>
      </c>
      <c r="B4304">
        <v>2</v>
      </c>
      <c r="C4304">
        <v>1</v>
      </c>
      <c r="G4304">
        <v>6.1666670000000003</v>
      </c>
      <c r="I4304">
        <v>10.416667</v>
      </c>
      <c r="K4304">
        <v>2</v>
      </c>
      <c r="L4304">
        <v>2</v>
      </c>
      <c r="Z4304">
        <v>1</v>
      </c>
      <c r="AA4304">
        <v>2.125</v>
      </c>
      <c r="AB4304">
        <v>1</v>
      </c>
      <c r="AK4304">
        <v>3.25</v>
      </c>
    </row>
    <row r="4305" spans="1:39" x14ac:dyDescent="0.2">
      <c r="A4305">
        <v>6446305</v>
      </c>
      <c r="I4305">
        <v>4.1666670000000003</v>
      </c>
      <c r="K4305">
        <v>3</v>
      </c>
      <c r="AJ4305">
        <v>6.25E-2</v>
      </c>
      <c r="AK4305">
        <v>4.1667000000000003E-2</v>
      </c>
    </row>
    <row r="4306" spans="1:39" x14ac:dyDescent="0.2">
      <c r="A4306">
        <v>6446307</v>
      </c>
      <c r="D4306">
        <v>1</v>
      </c>
      <c r="I4306">
        <v>2.0833330000000001</v>
      </c>
      <c r="K4306">
        <v>4</v>
      </c>
      <c r="L4306">
        <v>1</v>
      </c>
      <c r="AG4306">
        <v>1</v>
      </c>
      <c r="AI4306">
        <v>2</v>
      </c>
      <c r="AK4306">
        <v>4.375</v>
      </c>
    </row>
    <row r="4307" spans="1:39" x14ac:dyDescent="0.2">
      <c r="A4307">
        <v>6446308</v>
      </c>
      <c r="E4307">
        <v>0</v>
      </c>
      <c r="F4307">
        <v>6</v>
      </c>
      <c r="G4307">
        <v>23</v>
      </c>
      <c r="I4307">
        <v>6.25</v>
      </c>
      <c r="J4307">
        <v>3</v>
      </c>
      <c r="K4307">
        <v>6</v>
      </c>
      <c r="Z4307">
        <v>1</v>
      </c>
      <c r="AA4307">
        <v>1.0625</v>
      </c>
      <c r="AK4307">
        <v>26</v>
      </c>
    </row>
    <row r="4308" spans="1:39" x14ac:dyDescent="0.2">
      <c r="A4308">
        <v>6446309</v>
      </c>
      <c r="AI4308">
        <v>1</v>
      </c>
    </row>
    <row r="4309" spans="1:39" x14ac:dyDescent="0.2">
      <c r="A4309">
        <v>6446310</v>
      </c>
      <c r="B4309">
        <v>1</v>
      </c>
      <c r="C4309">
        <v>4</v>
      </c>
      <c r="D4309">
        <v>2</v>
      </c>
      <c r="G4309">
        <v>1</v>
      </c>
      <c r="I4309">
        <v>8.3333329999999997</v>
      </c>
      <c r="K4309">
        <v>8.3333000000000004E-2</v>
      </c>
      <c r="L4309">
        <v>2</v>
      </c>
      <c r="AB4309">
        <v>0.16666700000000001</v>
      </c>
      <c r="AG4309">
        <v>1</v>
      </c>
      <c r="AH4309">
        <v>2</v>
      </c>
      <c r="AK4309">
        <v>2.1666669999999999</v>
      </c>
    </row>
    <row r="4310" spans="1:39" x14ac:dyDescent="0.2">
      <c r="A4310">
        <v>6446312</v>
      </c>
      <c r="E4310">
        <v>4</v>
      </c>
      <c r="K4310">
        <v>4</v>
      </c>
      <c r="AM4310">
        <v>4.1667000000000003E-2</v>
      </c>
    </row>
    <row r="4311" spans="1:39" x14ac:dyDescent="0.2">
      <c r="A4311">
        <v>6446316</v>
      </c>
      <c r="I4311">
        <v>125</v>
      </c>
      <c r="K4311">
        <v>1</v>
      </c>
      <c r="L4311">
        <v>30</v>
      </c>
      <c r="AB4311">
        <v>1</v>
      </c>
      <c r="AG4311">
        <v>30</v>
      </c>
      <c r="AH4311">
        <v>1</v>
      </c>
      <c r="AI4311">
        <v>30</v>
      </c>
    </row>
    <row r="4312" spans="1:39" x14ac:dyDescent="0.2">
      <c r="A4312">
        <v>6446317</v>
      </c>
      <c r="B4312">
        <v>12</v>
      </c>
      <c r="C4312">
        <v>49</v>
      </c>
      <c r="F4312">
        <v>5</v>
      </c>
      <c r="G4312">
        <v>195.16666599999999</v>
      </c>
      <c r="I4312">
        <v>248.999999</v>
      </c>
      <c r="J4312">
        <v>4.5</v>
      </c>
      <c r="K4312">
        <v>15</v>
      </c>
      <c r="L4312">
        <v>166</v>
      </c>
      <c r="Z4312">
        <v>22</v>
      </c>
      <c r="AB4312">
        <v>12</v>
      </c>
      <c r="AG4312">
        <v>1</v>
      </c>
      <c r="AI4312">
        <v>14</v>
      </c>
    </row>
    <row r="4313" spans="1:39" x14ac:dyDescent="0.2">
      <c r="A4313">
        <v>6446318</v>
      </c>
      <c r="I4313">
        <v>2.0833330000000001</v>
      </c>
      <c r="L4313">
        <v>1</v>
      </c>
      <c r="AG4313">
        <v>1</v>
      </c>
      <c r="AH4313">
        <v>1</v>
      </c>
    </row>
    <row r="4314" spans="1:39" x14ac:dyDescent="0.2">
      <c r="A4314">
        <v>6446319</v>
      </c>
      <c r="F4314">
        <v>2</v>
      </c>
      <c r="G4314">
        <v>1.0833330000000001</v>
      </c>
      <c r="K4314">
        <v>2</v>
      </c>
      <c r="L4314">
        <v>1</v>
      </c>
      <c r="U4314">
        <v>0.5</v>
      </c>
      <c r="Z4314">
        <v>2</v>
      </c>
      <c r="AB4314">
        <v>1</v>
      </c>
      <c r="AG4314">
        <v>2</v>
      </c>
      <c r="AH4314">
        <v>1</v>
      </c>
      <c r="AI4314">
        <v>3</v>
      </c>
    </row>
    <row r="4315" spans="1:39" x14ac:dyDescent="0.2">
      <c r="A4315">
        <v>6446320</v>
      </c>
      <c r="G4315">
        <v>0.58333299999999999</v>
      </c>
      <c r="H4315">
        <v>6</v>
      </c>
      <c r="I4315">
        <v>2.0833330000000001</v>
      </c>
      <c r="K4315">
        <v>5</v>
      </c>
      <c r="L4315">
        <v>2</v>
      </c>
      <c r="Y4315">
        <v>1</v>
      </c>
      <c r="Z4315">
        <v>3.5</v>
      </c>
      <c r="AB4315">
        <v>2</v>
      </c>
      <c r="AG4315">
        <v>0.5</v>
      </c>
      <c r="AI4315">
        <v>2</v>
      </c>
      <c r="AK4315">
        <v>8.3366999999999997E-2</v>
      </c>
      <c r="AM4315">
        <v>8.3366999999999997E-2</v>
      </c>
    </row>
    <row r="4316" spans="1:39" x14ac:dyDescent="0.2">
      <c r="A4316">
        <v>6446321</v>
      </c>
      <c r="B4316">
        <v>5</v>
      </c>
      <c r="E4316">
        <v>5</v>
      </c>
      <c r="G4316">
        <v>3.25</v>
      </c>
      <c r="I4316">
        <v>2.0833330000000001</v>
      </c>
      <c r="K4316">
        <v>5</v>
      </c>
      <c r="L4316">
        <v>4</v>
      </c>
      <c r="Z4316">
        <v>1</v>
      </c>
      <c r="AA4316">
        <v>1.0625</v>
      </c>
      <c r="AB4316">
        <v>1</v>
      </c>
      <c r="AC4316">
        <v>0.25</v>
      </c>
      <c r="AJ4316">
        <v>6.25E-2</v>
      </c>
      <c r="AK4316">
        <v>3.25</v>
      </c>
      <c r="AM4316">
        <v>10.833333</v>
      </c>
    </row>
    <row r="4317" spans="1:39" x14ac:dyDescent="0.2">
      <c r="A4317">
        <v>6446322</v>
      </c>
      <c r="I4317">
        <v>2.0833330000000001</v>
      </c>
      <c r="K4317">
        <v>1</v>
      </c>
      <c r="Z4317">
        <v>5</v>
      </c>
      <c r="AB4317">
        <v>5</v>
      </c>
      <c r="AI4317">
        <v>2</v>
      </c>
    </row>
    <row r="4318" spans="1:39" x14ac:dyDescent="0.2">
      <c r="A4318">
        <v>6446324</v>
      </c>
      <c r="B4318">
        <v>2</v>
      </c>
      <c r="C4318">
        <v>15</v>
      </c>
      <c r="D4318">
        <v>7</v>
      </c>
      <c r="G4318">
        <v>5.4166670000000003</v>
      </c>
      <c r="H4318">
        <v>1.125</v>
      </c>
      <c r="I4318">
        <v>39.583332999999996</v>
      </c>
      <c r="J4318">
        <v>16</v>
      </c>
      <c r="K4318">
        <v>1</v>
      </c>
      <c r="Z4318">
        <v>2</v>
      </c>
      <c r="AB4318">
        <v>3</v>
      </c>
      <c r="AC4318">
        <v>0.25</v>
      </c>
      <c r="AG4318">
        <v>3</v>
      </c>
      <c r="AH4318">
        <v>5</v>
      </c>
      <c r="AI4318">
        <v>11</v>
      </c>
    </row>
    <row r="4319" spans="1:39" x14ac:dyDescent="0.2">
      <c r="A4319">
        <v>6446325</v>
      </c>
      <c r="K4319">
        <v>1</v>
      </c>
      <c r="N4319">
        <v>2</v>
      </c>
      <c r="Z4319">
        <v>1</v>
      </c>
      <c r="AB4319">
        <v>2</v>
      </c>
      <c r="AG4319">
        <v>1</v>
      </c>
      <c r="AI4319">
        <v>1</v>
      </c>
    </row>
    <row r="4320" spans="1:39" x14ac:dyDescent="0.2">
      <c r="A4320">
        <v>6446327</v>
      </c>
      <c r="E4320">
        <v>2</v>
      </c>
      <c r="G4320">
        <v>15.416667</v>
      </c>
      <c r="H4320">
        <v>1</v>
      </c>
      <c r="I4320">
        <v>16.666667</v>
      </c>
      <c r="J4320">
        <v>3</v>
      </c>
      <c r="K4320">
        <v>4</v>
      </c>
      <c r="N4320">
        <v>0.5</v>
      </c>
      <c r="P4320">
        <v>0.66666700000000001</v>
      </c>
      <c r="Y4320">
        <v>10</v>
      </c>
      <c r="Z4320">
        <v>11</v>
      </c>
      <c r="AB4320">
        <v>11</v>
      </c>
      <c r="AG4320">
        <v>8.3333000000000004E-2</v>
      </c>
      <c r="AH4320">
        <v>1</v>
      </c>
      <c r="AI4320">
        <v>1</v>
      </c>
      <c r="AJ4320">
        <v>4</v>
      </c>
      <c r="AK4320">
        <v>3.25</v>
      </c>
      <c r="AM4320">
        <v>1.0833330000000001</v>
      </c>
    </row>
    <row r="4321" spans="1:42" x14ac:dyDescent="0.2">
      <c r="A4321">
        <v>6446330</v>
      </c>
      <c r="C4321">
        <v>3</v>
      </c>
      <c r="AB4321">
        <v>5</v>
      </c>
    </row>
    <row r="4322" spans="1:42" x14ac:dyDescent="0.2">
      <c r="A4322">
        <v>6446331</v>
      </c>
      <c r="F4322">
        <v>2</v>
      </c>
      <c r="AH4322">
        <v>2</v>
      </c>
      <c r="AI4322">
        <v>4</v>
      </c>
    </row>
    <row r="4323" spans="1:42" x14ac:dyDescent="0.2">
      <c r="A4323">
        <v>6446332</v>
      </c>
      <c r="I4323">
        <v>4.1666670000000003</v>
      </c>
      <c r="L4323">
        <v>1</v>
      </c>
      <c r="AG4323">
        <v>1</v>
      </c>
    </row>
    <row r="4324" spans="1:42" x14ac:dyDescent="0.2">
      <c r="A4324">
        <v>6446333</v>
      </c>
      <c r="C4324">
        <v>5</v>
      </c>
      <c r="F4324">
        <v>13</v>
      </c>
      <c r="G4324">
        <v>5.4166670000000003</v>
      </c>
      <c r="H4324">
        <v>2.25</v>
      </c>
      <c r="J4324">
        <v>11</v>
      </c>
      <c r="K4324">
        <v>4</v>
      </c>
      <c r="L4324">
        <v>10</v>
      </c>
      <c r="N4324">
        <v>3</v>
      </c>
      <c r="Q4324">
        <v>2</v>
      </c>
      <c r="V4324">
        <v>1</v>
      </c>
      <c r="Y4324">
        <v>1</v>
      </c>
      <c r="Z4324">
        <v>2</v>
      </c>
      <c r="AB4324">
        <v>1</v>
      </c>
      <c r="AC4324">
        <v>3</v>
      </c>
      <c r="AE4324">
        <v>2</v>
      </c>
      <c r="AG4324">
        <v>1.25</v>
      </c>
      <c r="AI4324">
        <v>0.33333299999999999</v>
      </c>
      <c r="AN4324">
        <v>2</v>
      </c>
    </row>
    <row r="4325" spans="1:42" x14ac:dyDescent="0.2">
      <c r="A4325">
        <v>6446337</v>
      </c>
      <c r="C4325">
        <v>0</v>
      </c>
      <c r="E4325">
        <v>25</v>
      </c>
      <c r="F4325">
        <v>16</v>
      </c>
      <c r="J4325">
        <v>130</v>
      </c>
      <c r="K4325">
        <v>1</v>
      </c>
      <c r="Q4325">
        <v>0.5</v>
      </c>
      <c r="AC4325">
        <v>0.25</v>
      </c>
    </row>
    <row r="4326" spans="1:42" x14ac:dyDescent="0.2">
      <c r="A4326">
        <v>6446338</v>
      </c>
      <c r="E4326">
        <v>26</v>
      </c>
      <c r="F4326">
        <v>10</v>
      </c>
      <c r="G4326">
        <v>26</v>
      </c>
      <c r="I4326">
        <v>50.000000000000007</v>
      </c>
      <c r="J4326">
        <v>10</v>
      </c>
      <c r="K4326">
        <v>50</v>
      </c>
      <c r="L4326">
        <v>5</v>
      </c>
      <c r="Q4326">
        <v>0.5</v>
      </c>
      <c r="Y4326">
        <v>0.83333299999999999</v>
      </c>
      <c r="Z4326">
        <v>10</v>
      </c>
      <c r="AA4326">
        <v>1.0625</v>
      </c>
      <c r="AB4326">
        <v>3</v>
      </c>
      <c r="AG4326">
        <v>18</v>
      </c>
      <c r="AH4326">
        <v>5</v>
      </c>
      <c r="AK4326">
        <v>13</v>
      </c>
    </row>
    <row r="4327" spans="1:42" x14ac:dyDescent="0.2">
      <c r="A4327">
        <v>6446340</v>
      </c>
      <c r="D4327">
        <v>2</v>
      </c>
      <c r="F4327">
        <v>5</v>
      </c>
      <c r="H4327">
        <v>1.125</v>
      </c>
      <c r="J4327">
        <v>10</v>
      </c>
      <c r="K4327">
        <v>3</v>
      </c>
      <c r="L4327">
        <v>2</v>
      </c>
      <c r="N4327">
        <v>1</v>
      </c>
      <c r="Y4327">
        <v>1</v>
      </c>
      <c r="Z4327">
        <v>3</v>
      </c>
      <c r="AB4327">
        <v>6</v>
      </c>
      <c r="AE4327">
        <v>2</v>
      </c>
      <c r="AG4327">
        <v>1.0833330000000001</v>
      </c>
      <c r="AH4327">
        <v>1</v>
      </c>
      <c r="AI4327">
        <v>2</v>
      </c>
    </row>
    <row r="4328" spans="1:42" x14ac:dyDescent="0.2">
      <c r="A4328">
        <v>6446342</v>
      </c>
      <c r="C4328">
        <v>1</v>
      </c>
      <c r="G4328">
        <v>2.1666669999999999</v>
      </c>
      <c r="I4328">
        <v>4.1666659999999993</v>
      </c>
      <c r="L4328">
        <v>4</v>
      </c>
      <c r="Z4328">
        <v>1</v>
      </c>
      <c r="AB4328">
        <v>1</v>
      </c>
    </row>
    <row r="4329" spans="1:42" x14ac:dyDescent="0.2">
      <c r="A4329">
        <v>6446343</v>
      </c>
      <c r="F4329">
        <v>2</v>
      </c>
      <c r="J4329">
        <v>60</v>
      </c>
      <c r="K4329">
        <v>10</v>
      </c>
      <c r="Q4329">
        <v>0.5</v>
      </c>
      <c r="Z4329">
        <v>110</v>
      </c>
      <c r="AB4329">
        <v>1</v>
      </c>
      <c r="AC4329">
        <v>0.25</v>
      </c>
      <c r="AG4329">
        <v>15</v>
      </c>
      <c r="AH4329">
        <v>5</v>
      </c>
      <c r="AI4329">
        <v>24</v>
      </c>
    </row>
    <row r="4330" spans="1:42" x14ac:dyDescent="0.2">
      <c r="A4330">
        <v>6446345</v>
      </c>
      <c r="D4330">
        <v>4</v>
      </c>
      <c r="F4330">
        <v>1</v>
      </c>
      <c r="I4330">
        <v>6.249998999999999</v>
      </c>
      <c r="J4330">
        <v>1</v>
      </c>
      <c r="K4330">
        <v>1</v>
      </c>
      <c r="L4330">
        <v>4</v>
      </c>
      <c r="Y4330">
        <v>1</v>
      </c>
      <c r="Z4330">
        <v>4</v>
      </c>
      <c r="AB4330">
        <v>3</v>
      </c>
      <c r="AG4330">
        <v>2</v>
      </c>
      <c r="AH4330">
        <v>1</v>
      </c>
      <c r="AI4330">
        <v>3</v>
      </c>
      <c r="AJ4330">
        <v>1.0625</v>
      </c>
      <c r="AK4330">
        <v>1.0833330000000001</v>
      </c>
      <c r="AM4330">
        <v>1.0833330000000001</v>
      </c>
    </row>
    <row r="4331" spans="1:42" x14ac:dyDescent="0.2">
      <c r="A4331">
        <v>6446346</v>
      </c>
      <c r="E4331">
        <v>1</v>
      </c>
      <c r="H4331">
        <v>6.125</v>
      </c>
      <c r="I4331">
        <v>12.5</v>
      </c>
      <c r="K4331">
        <v>1</v>
      </c>
      <c r="L4331">
        <v>5</v>
      </c>
      <c r="N4331">
        <v>1</v>
      </c>
      <c r="Y4331">
        <v>5</v>
      </c>
      <c r="Z4331">
        <v>6</v>
      </c>
      <c r="AB4331">
        <v>6</v>
      </c>
      <c r="AG4331">
        <v>0.5</v>
      </c>
      <c r="AH4331">
        <v>5</v>
      </c>
      <c r="AI4331">
        <v>5</v>
      </c>
      <c r="AL4331">
        <v>1.0833330000000001</v>
      </c>
    </row>
    <row r="4332" spans="1:42" x14ac:dyDescent="0.2">
      <c r="A4332">
        <v>6446348</v>
      </c>
      <c r="Z4332">
        <v>3</v>
      </c>
      <c r="AK4332">
        <v>1.0833330000000001</v>
      </c>
      <c r="AM4332">
        <v>4.3333329999999997</v>
      </c>
      <c r="AP4332">
        <v>6.25E-2</v>
      </c>
    </row>
    <row r="4333" spans="1:42" x14ac:dyDescent="0.2">
      <c r="A4333">
        <v>6446349</v>
      </c>
      <c r="H4333">
        <v>1.125</v>
      </c>
      <c r="I4333">
        <v>10.416667</v>
      </c>
      <c r="J4333">
        <v>10</v>
      </c>
      <c r="K4333">
        <v>1</v>
      </c>
      <c r="N4333">
        <v>1</v>
      </c>
      <c r="Z4333">
        <v>15</v>
      </c>
      <c r="AB4333">
        <v>5</v>
      </c>
      <c r="AC4333">
        <v>1</v>
      </c>
      <c r="AI4333">
        <v>2</v>
      </c>
    </row>
    <row r="4334" spans="1:42" x14ac:dyDescent="0.2">
      <c r="A4334">
        <v>6446353</v>
      </c>
      <c r="B4334">
        <v>10</v>
      </c>
      <c r="F4334">
        <v>2</v>
      </c>
      <c r="G4334">
        <v>13</v>
      </c>
      <c r="I4334">
        <v>6.25</v>
      </c>
      <c r="J4334">
        <v>4</v>
      </c>
      <c r="K4334">
        <v>4</v>
      </c>
      <c r="Z4334">
        <v>4</v>
      </c>
      <c r="AH4334">
        <v>2</v>
      </c>
    </row>
    <row r="4335" spans="1:42" x14ac:dyDescent="0.2">
      <c r="A4335">
        <v>6446358</v>
      </c>
      <c r="G4335">
        <v>1</v>
      </c>
      <c r="I4335">
        <v>2.0833330000000001</v>
      </c>
      <c r="K4335">
        <v>1</v>
      </c>
      <c r="Q4335">
        <v>0.5</v>
      </c>
      <c r="AG4335">
        <v>1</v>
      </c>
      <c r="AI4335">
        <v>0.55555600000000005</v>
      </c>
      <c r="AK4335">
        <v>4.1700000000000001E-2</v>
      </c>
    </row>
    <row r="4336" spans="1:42" x14ac:dyDescent="0.2">
      <c r="A4336">
        <v>6446360</v>
      </c>
      <c r="B4336">
        <v>1</v>
      </c>
      <c r="E4336">
        <v>1</v>
      </c>
      <c r="F4336">
        <v>2</v>
      </c>
      <c r="I4336">
        <v>2.0833330000000001</v>
      </c>
      <c r="K4336">
        <v>1</v>
      </c>
      <c r="Y4336">
        <v>1</v>
      </c>
      <c r="AA4336">
        <v>1.0625</v>
      </c>
      <c r="AD4336">
        <v>0.5</v>
      </c>
    </row>
    <row r="4337" spans="1:39" x14ac:dyDescent="0.2">
      <c r="A4337">
        <v>6446362</v>
      </c>
      <c r="B4337">
        <v>1</v>
      </c>
      <c r="D4337">
        <v>1</v>
      </c>
      <c r="I4337">
        <v>8.3333329999999997</v>
      </c>
      <c r="J4337">
        <v>2</v>
      </c>
      <c r="K4337">
        <v>1</v>
      </c>
      <c r="AC4337">
        <v>0.5</v>
      </c>
      <c r="AG4337">
        <v>1</v>
      </c>
      <c r="AH4337">
        <v>2</v>
      </c>
      <c r="AI4337">
        <v>2</v>
      </c>
    </row>
    <row r="4338" spans="1:39" x14ac:dyDescent="0.2">
      <c r="A4338">
        <v>6446363</v>
      </c>
      <c r="C4338">
        <v>80</v>
      </c>
      <c r="D4338">
        <v>5</v>
      </c>
      <c r="E4338">
        <v>4</v>
      </c>
      <c r="I4338">
        <v>25</v>
      </c>
      <c r="N4338">
        <v>2</v>
      </c>
      <c r="Z4338">
        <v>15</v>
      </c>
      <c r="AB4338">
        <v>5</v>
      </c>
      <c r="AC4338">
        <v>1</v>
      </c>
      <c r="AG4338">
        <v>18</v>
      </c>
      <c r="AH4338">
        <v>5</v>
      </c>
      <c r="AI4338">
        <v>0.55555600000000005</v>
      </c>
    </row>
    <row r="4339" spans="1:39" x14ac:dyDescent="0.2">
      <c r="A4339">
        <v>6446364</v>
      </c>
      <c r="F4339">
        <v>2</v>
      </c>
      <c r="G4339">
        <v>1.0833330000000001</v>
      </c>
      <c r="I4339">
        <v>12.5</v>
      </c>
      <c r="J4339">
        <v>5</v>
      </c>
      <c r="L4339">
        <v>10</v>
      </c>
      <c r="V4339">
        <v>0.5</v>
      </c>
      <c r="AG4339">
        <v>1</v>
      </c>
      <c r="AH4339">
        <v>1</v>
      </c>
      <c r="AK4339">
        <v>1.0833330000000001</v>
      </c>
    </row>
    <row r="4340" spans="1:39" x14ac:dyDescent="0.2">
      <c r="A4340">
        <v>6446366</v>
      </c>
      <c r="B4340">
        <v>50</v>
      </c>
      <c r="D4340">
        <v>20</v>
      </c>
      <c r="E4340">
        <v>55</v>
      </c>
      <c r="F4340">
        <v>63</v>
      </c>
      <c r="G4340">
        <v>52</v>
      </c>
      <c r="I4340">
        <v>550</v>
      </c>
      <c r="J4340">
        <v>325</v>
      </c>
      <c r="K4340">
        <v>77</v>
      </c>
      <c r="L4340">
        <v>120</v>
      </c>
      <c r="N4340">
        <v>0.25</v>
      </c>
      <c r="Q4340">
        <v>10</v>
      </c>
      <c r="Y4340">
        <v>1</v>
      </c>
      <c r="Z4340">
        <v>150</v>
      </c>
      <c r="AA4340">
        <v>34</v>
      </c>
      <c r="AB4340">
        <v>150</v>
      </c>
      <c r="AC4340">
        <v>0.25</v>
      </c>
      <c r="AG4340">
        <v>50</v>
      </c>
      <c r="AH4340">
        <v>20</v>
      </c>
      <c r="AI4340">
        <v>65</v>
      </c>
      <c r="AK4340">
        <v>52</v>
      </c>
    </row>
    <row r="4341" spans="1:39" x14ac:dyDescent="0.2">
      <c r="A4341">
        <v>6446367</v>
      </c>
      <c r="G4341">
        <v>2.1666669999999999</v>
      </c>
      <c r="I4341">
        <v>10.416665999999999</v>
      </c>
      <c r="J4341">
        <v>1</v>
      </c>
      <c r="L4341">
        <v>4</v>
      </c>
      <c r="Z4341">
        <v>0.75</v>
      </c>
      <c r="AB4341">
        <v>2</v>
      </c>
    </row>
    <row r="4342" spans="1:39" x14ac:dyDescent="0.2">
      <c r="A4342">
        <v>6446368</v>
      </c>
      <c r="G4342">
        <v>2.1666669999999999</v>
      </c>
      <c r="I4342">
        <v>10.416665999999999</v>
      </c>
      <c r="L4342">
        <v>9</v>
      </c>
      <c r="Y4342">
        <v>0.16669999999999999</v>
      </c>
      <c r="Z4342">
        <v>4</v>
      </c>
      <c r="AI4342">
        <v>1</v>
      </c>
      <c r="AK4342">
        <v>1.0833330000000001</v>
      </c>
    </row>
    <row r="4343" spans="1:39" x14ac:dyDescent="0.2">
      <c r="A4343">
        <v>6446370</v>
      </c>
      <c r="C4343">
        <v>0</v>
      </c>
      <c r="F4343">
        <v>1</v>
      </c>
      <c r="I4343">
        <v>9.7144514654701197E-17</v>
      </c>
      <c r="K4343">
        <v>1</v>
      </c>
      <c r="AC4343">
        <v>2</v>
      </c>
      <c r="AD4343">
        <v>0</v>
      </c>
      <c r="AH4343">
        <v>1</v>
      </c>
      <c r="AI4343">
        <v>1</v>
      </c>
    </row>
    <row r="4344" spans="1:39" x14ac:dyDescent="0.2">
      <c r="A4344">
        <v>6446371</v>
      </c>
      <c r="K4344">
        <v>2</v>
      </c>
      <c r="AJ4344">
        <v>2.125</v>
      </c>
    </row>
    <row r="4345" spans="1:39" x14ac:dyDescent="0.2">
      <c r="A4345">
        <v>6446372</v>
      </c>
      <c r="B4345">
        <v>2</v>
      </c>
      <c r="G4345">
        <v>2.1666669999999999</v>
      </c>
      <c r="I4345">
        <v>10.416667</v>
      </c>
      <c r="K4345">
        <v>1</v>
      </c>
      <c r="AG4345">
        <v>1</v>
      </c>
    </row>
    <row r="4346" spans="1:39" x14ac:dyDescent="0.2">
      <c r="A4346">
        <v>6446373</v>
      </c>
      <c r="B4346">
        <v>1</v>
      </c>
      <c r="D4346">
        <v>0.5</v>
      </c>
      <c r="G4346">
        <v>1</v>
      </c>
      <c r="I4346">
        <v>2.0833330000000001</v>
      </c>
      <c r="L4346">
        <v>1</v>
      </c>
      <c r="Y4346">
        <v>0.5</v>
      </c>
      <c r="AH4346">
        <v>1</v>
      </c>
      <c r="AM4346">
        <v>1.0833330000000001</v>
      </c>
    </row>
    <row r="4347" spans="1:39" x14ac:dyDescent="0.2">
      <c r="A4347">
        <v>6446374</v>
      </c>
      <c r="D4347">
        <v>2</v>
      </c>
      <c r="F4347">
        <v>1</v>
      </c>
      <c r="I4347">
        <v>2.0833330000000001</v>
      </c>
      <c r="J4347">
        <v>2</v>
      </c>
      <c r="K4347">
        <v>1</v>
      </c>
      <c r="L4347">
        <v>2</v>
      </c>
      <c r="AG4347">
        <v>1</v>
      </c>
      <c r="AI4347">
        <v>1</v>
      </c>
    </row>
    <row r="4348" spans="1:39" x14ac:dyDescent="0.2">
      <c r="A4348">
        <v>6446375</v>
      </c>
      <c r="D4348">
        <v>3</v>
      </c>
      <c r="F4348">
        <v>2</v>
      </c>
      <c r="I4348">
        <v>6.25</v>
      </c>
      <c r="J4348">
        <v>3</v>
      </c>
      <c r="K4348">
        <v>1</v>
      </c>
      <c r="Q4348">
        <v>2</v>
      </c>
      <c r="Z4348">
        <v>1</v>
      </c>
      <c r="AB4348">
        <v>1</v>
      </c>
      <c r="AC4348">
        <v>0.25</v>
      </c>
      <c r="AG4348">
        <v>5</v>
      </c>
      <c r="AI4348">
        <v>2</v>
      </c>
    </row>
    <row r="4349" spans="1:39" x14ac:dyDescent="0.2">
      <c r="A4349">
        <v>6446376</v>
      </c>
      <c r="B4349">
        <v>1</v>
      </c>
      <c r="C4349">
        <v>1</v>
      </c>
      <c r="G4349">
        <v>1.0833330000000001</v>
      </c>
      <c r="I4349">
        <v>2.0833330000000001</v>
      </c>
      <c r="K4349">
        <v>1</v>
      </c>
      <c r="L4349">
        <v>1</v>
      </c>
      <c r="Z4349">
        <v>1</v>
      </c>
      <c r="AA4349">
        <v>1.0625</v>
      </c>
      <c r="AB4349">
        <v>1</v>
      </c>
      <c r="AG4349">
        <v>2</v>
      </c>
    </row>
    <row r="4350" spans="1:39" x14ac:dyDescent="0.2">
      <c r="A4350">
        <v>6446377</v>
      </c>
      <c r="D4350">
        <v>3</v>
      </c>
      <c r="H4350">
        <v>1</v>
      </c>
      <c r="J4350">
        <v>17</v>
      </c>
      <c r="L4350">
        <v>1</v>
      </c>
      <c r="V4350">
        <v>0.5</v>
      </c>
      <c r="Y4350">
        <v>5</v>
      </c>
      <c r="AB4350">
        <v>1</v>
      </c>
      <c r="AC4350">
        <v>1</v>
      </c>
      <c r="AG4350">
        <v>2.0833330000000001</v>
      </c>
      <c r="AH4350">
        <v>2</v>
      </c>
      <c r="AI4350">
        <v>2</v>
      </c>
    </row>
    <row r="4351" spans="1:39" x14ac:dyDescent="0.2">
      <c r="A4351">
        <v>6446378</v>
      </c>
      <c r="B4351">
        <v>1</v>
      </c>
      <c r="C4351">
        <v>1</v>
      </c>
      <c r="G4351">
        <v>2.1666669999999999</v>
      </c>
      <c r="I4351">
        <v>2.0833330000000001</v>
      </c>
    </row>
    <row r="4352" spans="1:39" x14ac:dyDescent="0.2">
      <c r="A4352">
        <v>6446379</v>
      </c>
      <c r="C4352">
        <v>2</v>
      </c>
      <c r="E4352">
        <v>2</v>
      </c>
      <c r="G4352">
        <v>7.4166670000000003</v>
      </c>
      <c r="I4352">
        <v>10.416667</v>
      </c>
      <c r="J4352">
        <v>2</v>
      </c>
      <c r="K4352">
        <v>1</v>
      </c>
      <c r="L4352">
        <v>5</v>
      </c>
      <c r="AG4352">
        <v>1</v>
      </c>
      <c r="AI4352">
        <v>2</v>
      </c>
      <c r="AK4352">
        <v>5.4166670000000003</v>
      </c>
      <c r="AL4352">
        <v>2.0833330000000001</v>
      </c>
    </row>
    <row r="4353" spans="1:42" x14ac:dyDescent="0.2">
      <c r="A4353">
        <v>6446380</v>
      </c>
      <c r="B4353">
        <v>1</v>
      </c>
      <c r="C4353">
        <v>2</v>
      </c>
      <c r="F4353">
        <v>2</v>
      </c>
      <c r="G4353">
        <v>4.25</v>
      </c>
      <c r="I4353">
        <v>8.3333329999999997</v>
      </c>
      <c r="L4353">
        <v>1</v>
      </c>
      <c r="V4353">
        <v>0.25</v>
      </c>
      <c r="AC4353">
        <v>0.25</v>
      </c>
      <c r="AG4353">
        <v>1</v>
      </c>
      <c r="AK4353">
        <v>2.1666669999999999</v>
      </c>
    </row>
    <row r="4354" spans="1:42" x14ac:dyDescent="0.2">
      <c r="A4354">
        <v>6446381</v>
      </c>
      <c r="D4354">
        <v>1</v>
      </c>
      <c r="G4354">
        <v>2.1666669999999999</v>
      </c>
      <c r="I4354">
        <v>4.1666670000000003</v>
      </c>
      <c r="J4354">
        <v>1</v>
      </c>
      <c r="L4354">
        <v>2</v>
      </c>
      <c r="AG4354">
        <v>1</v>
      </c>
      <c r="AI4354">
        <v>1</v>
      </c>
    </row>
    <row r="4355" spans="1:42" x14ac:dyDescent="0.2">
      <c r="A4355">
        <v>6446382</v>
      </c>
      <c r="D4355">
        <v>2</v>
      </c>
      <c r="F4355">
        <v>2</v>
      </c>
      <c r="I4355">
        <v>2.0833330000000001</v>
      </c>
      <c r="J4355">
        <v>3</v>
      </c>
      <c r="L4355">
        <v>5</v>
      </c>
      <c r="AG4355">
        <v>1</v>
      </c>
      <c r="AI4355">
        <v>1</v>
      </c>
      <c r="AL4355">
        <v>1</v>
      </c>
    </row>
    <row r="4356" spans="1:42" x14ac:dyDescent="0.2">
      <c r="A4356">
        <v>6446383</v>
      </c>
      <c r="J4356">
        <v>5</v>
      </c>
      <c r="O4356">
        <v>1</v>
      </c>
      <c r="Q4356">
        <v>1</v>
      </c>
      <c r="V4356">
        <v>1</v>
      </c>
      <c r="Z4356">
        <v>2</v>
      </c>
      <c r="AI4356">
        <v>5</v>
      </c>
    </row>
    <row r="4357" spans="1:42" x14ac:dyDescent="0.2">
      <c r="A4357">
        <v>6446394</v>
      </c>
      <c r="B4357">
        <v>2</v>
      </c>
      <c r="D4357">
        <v>3</v>
      </c>
      <c r="E4357">
        <v>1</v>
      </c>
      <c r="G4357">
        <v>3</v>
      </c>
      <c r="H4357">
        <v>1</v>
      </c>
      <c r="I4357">
        <v>10.416667</v>
      </c>
      <c r="J4357">
        <v>1</v>
      </c>
      <c r="K4357">
        <v>5</v>
      </c>
      <c r="L4357">
        <v>5</v>
      </c>
      <c r="V4357">
        <v>2</v>
      </c>
      <c r="AB4357">
        <v>3</v>
      </c>
      <c r="AG4357">
        <v>1.0833330000000001</v>
      </c>
      <c r="AH4357">
        <v>2</v>
      </c>
      <c r="AI4357">
        <v>1</v>
      </c>
      <c r="AK4357">
        <v>1.0833330000000001</v>
      </c>
      <c r="AN4357">
        <v>1</v>
      </c>
    </row>
    <row r="4358" spans="1:42" x14ac:dyDescent="0.2">
      <c r="A4358">
        <v>6446400</v>
      </c>
      <c r="B4358">
        <v>2</v>
      </c>
      <c r="D4358">
        <v>3</v>
      </c>
      <c r="E4358">
        <v>1</v>
      </c>
      <c r="G4358">
        <v>2.1666669999999999</v>
      </c>
      <c r="J4358">
        <v>5</v>
      </c>
      <c r="K4358">
        <v>3</v>
      </c>
      <c r="L4358">
        <v>1</v>
      </c>
      <c r="N4358">
        <v>2</v>
      </c>
      <c r="Q4358">
        <v>2</v>
      </c>
      <c r="Y4358">
        <v>0.5</v>
      </c>
      <c r="Z4358">
        <v>2</v>
      </c>
      <c r="AC4358">
        <v>0.5</v>
      </c>
      <c r="AG4358">
        <v>2.1666669999999999</v>
      </c>
      <c r="AH4358">
        <v>2</v>
      </c>
      <c r="AI4358">
        <v>2</v>
      </c>
      <c r="AK4358">
        <v>2.1666660000000002</v>
      </c>
      <c r="AM4358">
        <v>1.0833330000000001</v>
      </c>
    </row>
    <row r="4359" spans="1:42" x14ac:dyDescent="0.2">
      <c r="A4359">
        <v>6446402</v>
      </c>
      <c r="G4359">
        <v>1</v>
      </c>
      <c r="I4359">
        <v>2.0833330000000001</v>
      </c>
      <c r="J4359">
        <v>4</v>
      </c>
      <c r="K4359">
        <v>1</v>
      </c>
      <c r="L4359">
        <v>1</v>
      </c>
      <c r="X4359">
        <v>0.5</v>
      </c>
      <c r="Z4359">
        <v>1</v>
      </c>
      <c r="AK4359">
        <v>4.1667000000000003E-2</v>
      </c>
      <c r="AM4359">
        <v>2.1666669999999999</v>
      </c>
    </row>
    <row r="4360" spans="1:42" x14ac:dyDescent="0.2">
      <c r="A4360">
        <v>6446403</v>
      </c>
      <c r="C4360">
        <v>4</v>
      </c>
      <c r="K4360">
        <v>1</v>
      </c>
      <c r="AG4360">
        <v>1</v>
      </c>
    </row>
    <row r="4361" spans="1:42" x14ac:dyDescent="0.2">
      <c r="A4361">
        <v>6446409</v>
      </c>
      <c r="B4361">
        <v>2</v>
      </c>
      <c r="C4361">
        <v>2</v>
      </c>
      <c r="G4361">
        <v>2.1666669999999999</v>
      </c>
      <c r="I4361">
        <v>2.0833330000000001</v>
      </c>
      <c r="K4361">
        <v>1</v>
      </c>
      <c r="V4361">
        <v>1</v>
      </c>
      <c r="Z4361">
        <v>1</v>
      </c>
      <c r="AB4361">
        <v>1</v>
      </c>
      <c r="AK4361">
        <v>1.0833330000000001</v>
      </c>
      <c r="AP4361">
        <v>1.125</v>
      </c>
    </row>
    <row r="4362" spans="1:42" x14ac:dyDescent="0.2">
      <c r="A4362">
        <v>6446412</v>
      </c>
      <c r="B4362">
        <v>2</v>
      </c>
      <c r="F4362">
        <v>1</v>
      </c>
      <c r="G4362">
        <v>2.1666669999999999</v>
      </c>
      <c r="I4362">
        <v>2.0833330000000001</v>
      </c>
      <c r="J4362">
        <v>1</v>
      </c>
      <c r="K4362">
        <v>1</v>
      </c>
      <c r="N4362">
        <v>1</v>
      </c>
      <c r="Z4362">
        <v>1</v>
      </c>
      <c r="AH4362">
        <v>0</v>
      </c>
    </row>
    <row r="4363" spans="1:42" x14ac:dyDescent="0.2">
      <c r="A4363">
        <v>6446413</v>
      </c>
      <c r="B4363">
        <v>4</v>
      </c>
      <c r="D4363">
        <v>1</v>
      </c>
      <c r="H4363">
        <v>1</v>
      </c>
      <c r="I4363">
        <v>1</v>
      </c>
      <c r="J4363">
        <v>2</v>
      </c>
      <c r="K4363">
        <v>2</v>
      </c>
      <c r="L4363">
        <v>3</v>
      </c>
      <c r="Z4363">
        <v>1</v>
      </c>
      <c r="AB4363">
        <v>1</v>
      </c>
      <c r="AG4363">
        <v>8.3333000000000004E-2</v>
      </c>
      <c r="AH4363">
        <v>1</v>
      </c>
      <c r="AI4363">
        <v>2</v>
      </c>
    </row>
    <row r="4364" spans="1:42" x14ac:dyDescent="0.2">
      <c r="A4364">
        <v>6446414</v>
      </c>
      <c r="G4364">
        <v>5.4166670000000003</v>
      </c>
      <c r="J4364">
        <v>5</v>
      </c>
      <c r="K4364">
        <v>5</v>
      </c>
      <c r="L4364">
        <v>5</v>
      </c>
      <c r="Q4364">
        <v>3</v>
      </c>
      <c r="Y4364">
        <v>1</v>
      </c>
      <c r="Z4364">
        <v>1</v>
      </c>
      <c r="AB4364">
        <v>6.6666670000000003</v>
      </c>
      <c r="AD4364">
        <v>1</v>
      </c>
    </row>
    <row r="4365" spans="1:42" x14ac:dyDescent="0.2">
      <c r="A4365">
        <v>6446418</v>
      </c>
      <c r="I4365">
        <v>2.0833330000000001</v>
      </c>
      <c r="L4365">
        <v>2</v>
      </c>
      <c r="Z4365">
        <v>1</v>
      </c>
      <c r="AA4365">
        <v>1.0625</v>
      </c>
      <c r="AB4365">
        <v>1</v>
      </c>
      <c r="AG4365">
        <v>1</v>
      </c>
      <c r="AI4365">
        <v>1</v>
      </c>
      <c r="AK4365">
        <v>4.375</v>
      </c>
    </row>
    <row r="4366" spans="1:42" x14ac:dyDescent="0.2">
      <c r="A4366">
        <v>6446419</v>
      </c>
      <c r="F4366">
        <v>3</v>
      </c>
      <c r="G4366">
        <v>1.0833330000000001</v>
      </c>
      <c r="J4366">
        <v>2</v>
      </c>
      <c r="K4366">
        <v>3</v>
      </c>
      <c r="L4366">
        <v>2</v>
      </c>
      <c r="X4366">
        <v>1</v>
      </c>
      <c r="AG4366">
        <v>1</v>
      </c>
    </row>
    <row r="4367" spans="1:42" x14ac:dyDescent="0.2">
      <c r="A4367">
        <v>6446422</v>
      </c>
      <c r="G4367">
        <v>13</v>
      </c>
      <c r="I4367">
        <v>10.416667</v>
      </c>
      <c r="J4367">
        <v>3</v>
      </c>
      <c r="K4367">
        <v>1</v>
      </c>
      <c r="L4367">
        <v>1</v>
      </c>
      <c r="AG4367">
        <v>3</v>
      </c>
      <c r="AH4367">
        <v>2</v>
      </c>
      <c r="AI4367">
        <v>4</v>
      </c>
    </row>
    <row r="4368" spans="1:42" x14ac:dyDescent="0.2">
      <c r="A4368">
        <v>6446424</v>
      </c>
      <c r="B4368">
        <v>2</v>
      </c>
      <c r="C4368">
        <v>1</v>
      </c>
      <c r="G4368">
        <v>2.0833330000000001</v>
      </c>
      <c r="L4368">
        <v>1</v>
      </c>
      <c r="V4368">
        <v>0.25</v>
      </c>
      <c r="AB4368">
        <v>2</v>
      </c>
      <c r="AG4368">
        <v>1</v>
      </c>
      <c r="AH4368">
        <v>0.5</v>
      </c>
      <c r="AK4368">
        <v>2.1666669999999999</v>
      </c>
    </row>
    <row r="4369" spans="1:40" x14ac:dyDescent="0.2">
      <c r="A4369">
        <v>6446425</v>
      </c>
      <c r="B4369">
        <v>1</v>
      </c>
      <c r="C4369">
        <v>1</v>
      </c>
      <c r="G4369">
        <v>4.0833329999999997</v>
      </c>
      <c r="H4369">
        <v>0.5</v>
      </c>
      <c r="I4369">
        <v>8.3333329999999997</v>
      </c>
      <c r="L4369">
        <v>2</v>
      </c>
      <c r="AA4369">
        <v>3.1875</v>
      </c>
      <c r="AB4369">
        <v>2</v>
      </c>
      <c r="AM4369">
        <v>1.0833330000000001</v>
      </c>
    </row>
    <row r="4370" spans="1:40" x14ac:dyDescent="0.2">
      <c r="A4370">
        <v>6446426</v>
      </c>
      <c r="I4370">
        <v>6.25</v>
      </c>
      <c r="J4370">
        <v>2</v>
      </c>
      <c r="K4370">
        <v>1</v>
      </c>
      <c r="L4370">
        <v>5</v>
      </c>
      <c r="Y4370">
        <v>5</v>
      </c>
      <c r="Z4370">
        <v>7.5</v>
      </c>
      <c r="AB4370">
        <v>5.5</v>
      </c>
      <c r="AI4370">
        <v>0.55555600000000005</v>
      </c>
    </row>
    <row r="4371" spans="1:40" x14ac:dyDescent="0.2">
      <c r="A4371">
        <v>6446429</v>
      </c>
      <c r="B4371">
        <v>2</v>
      </c>
      <c r="AA4371">
        <v>1.0625</v>
      </c>
      <c r="AE4371">
        <v>0.33333299999999999</v>
      </c>
      <c r="AG4371">
        <v>0.66666700000000001</v>
      </c>
    </row>
    <row r="4372" spans="1:40" x14ac:dyDescent="0.2">
      <c r="A4372">
        <v>6446430</v>
      </c>
      <c r="E4372">
        <v>5</v>
      </c>
      <c r="G4372">
        <v>13</v>
      </c>
      <c r="I4372">
        <v>12.5</v>
      </c>
      <c r="J4372">
        <v>2</v>
      </c>
      <c r="K4372">
        <v>5</v>
      </c>
      <c r="L4372">
        <v>5</v>
      </c>
      <c r="AG4372">
        <v>3</v>
      </c>
      <c r="AI4372">
        <v>5</v>
      </c>
      <c r="AK4372">
        <v>6.5</v>
      </c>
    </row>
    <row r="4373" spans="1:40" x14ac:dyDescent="0.2">
      <c r="A4373">
        <v>6446434</v>
      </c>
      <c r="E4373">
        <v>1</v>
      </c>
      <c r="F4373">
        <v>1</v>
      </c>
      <c r="I4373">
        <v>2.0833330000000001</v>
      </c>
      <c r="K4373">
        <v>2</v>
      </c>
      <c r="L4373">
        <v>2</v>
      </c>
      <c r="AG4373">
        <v>1.5</v>
      </c>
      <c r="AK4373">
        <v>3.25</v>
      </c>
    </row>
    <row r="4374" spans="1:40" x14ac:dyDescent="0.2">
      <c r="A4374">
        <v>6446435</v>
      </c>
      <c r="B4374">
        <v>1</v>
      </c>
      <c r="G4374">
        <v>1</v>
      </c>
      <c r="I4374">
        <v>4.1666659999999993</v>
      </c>
      <c r="J4374">
        <v>1</v>
      </c>
      <c r="K4374">
        <v>1</v>
      </c>
      <c r="L4374">
        <v>2</v>
      </c>
      <c r="AB4374">
        <v>8.3333000000000004E-2</v>
      </c>
      <c r="AG4374">
        <v>1</v>
      </c>
      <c r="AJ4374">
        <v>2.125</v>
      </c>
      <c r="AK4374">
        <v>1.0833330000000001</v>
      </c>
    </row>
    <row r="4375" spans="1:40" x14ac:dyDescent="0.2">
      <c r="A4375">
        <v>6446437</v>
      </c>
      <c r="F4375">
        <v>1.7916669999999999</v>
      </c>
      <c r="H4375">
        <v>2.25</v>
      </c>
      <c r="I4375">
        <v>4.3333340000000007</v>
      </c>
      <c r="L4375">
        <v>3</v>
      </c>
      <c r="Z4375">
        <v>1</v>
      </c>
      <c r="AG4375">
        <v>1</v>
      </c>
      <c r="AI4375">
        <v>1</v>
      </c>
      <c r="AK4375">
        <v>2.1666669999999999</v>
      </c>
      <c r="AM4375">
        <v>1.0833330000000001</v>
      </c>
    </row>
    <row r="4376" spans="1:40" x14ac:dyDescent="0.2">
      <c r="A4376">
        <v>6446439</v>
      </c>
      <c r="B4376">
        <v>4</v>
      </c>
      <c r="C4376">
        <v>4</v>
      </c>
      <c r="D4376">
        <v>1</v>
      </c>
      <c r="F4376">
        <v>1</v>
      </c>
      <c r="G4376">
        <v>6.3333340000000007</v>
      </c>
      <c r="H4376">
        <v>1</v>
      </c>
      <c r="I4376">
        <v>12.499998999999999</v>
      </c>
      <c r="L4376">
        <v>2</v>
      </c>
      <c r="Y4376">
        <v>0.16669999999999999</v>
      </c>
      <c r="AB4376">
        <v>8.3333000000000004E-2</v>
      </c>
      <c r="AG4376">
        <v>1.0833330000000001</v>
      </c>
      <c r="AH4376">
        <v>0.25</v>
      </c>
    </row>
    <row r="4377" spans="1:40" x14ac:dyDescent="0.2">
      <c r="A4377">
        <v>6446442</v>
      </c>
      <c r="C4377">
        <v>9.75</v>
      </c>
      <c r="I4377">
        <v>4.1666670000000003</v>
      </c>
      <c r="J4377">
        <v>3</v>
      </c>
      <c r="L4377">
        <v>10</v>
      </c>
      <c r="N4377">
        <v>1</v>
      </c>
      <c r="Q4377">
        <v>3.5</v>
      </c>
    </row>
    <row r="4378" spans="1:40" x14ac:dyDescent="0.2">
      <c r="A4378">
        <v>6446443</v>
      </c>
      <c r="D4378">
        <v>1</v>
      </c>
      <c r="G4378">
        <v>2</v>
      </c>
      <c r="I4378">
        <v>2.0833330000000001</v>
      </c>
      <c r="L4378">
        <v>1</v>
      </c>
      <c r="Y4378">
        <v>0.16669999999999999</v>
      </c>
      <c r="Z4378">
        <v>3</v>
      </c>
    </row>
    <row r="4379" spans="1:40" x14ac:dyDescent="0.2">
      <c r="A4379">
        <v>6446446</v>
      </c>
      <c r="C4379">
        <v>6</v>
      </c>
      <c r="L4379">
        <v>63</v>
      </c>
    </row>
    <row r="4380" spans="1:40" x14ac:dyDescent="0.2">
      <c r="A4380">
        <v>6446447</v>
      </c>
      <c r="B4380">
        <v>2</v>
      </c>
      <c r="C4380">
        <v>1</v>
      </c>
      <c r="G4380">
        <v>3</v>
      </c>
      <c r="H4380">
        <v>1.125</v>
      </c>
      <c r="I4380">
        <v>4.1666659999999993</v>
      </c>
      <c r="J4380">
        <v>1</v>
      </c>
      <c r="AB4380">
        <v>8.3333000000000004E-2</v>
      </c>
      <c r="AH4380">
        <v>0.75</v>
      </c>
      <c r="AI4380">
        <v>2</v>
      </c>
      <c r="AK4380">
        <v>1.0833330000000001</v>
      </c>
    </row>
    <row r="4381" spans="1:40" x14ac:dyDescent="0.2">
      <c r="A4381">
        <v>6446449</v>
      </c>
      <c r="C4381">
        <v>1</v>
      </c>
      <c r="D4381">
        <v>1</v>
      </c>
      <c r="H4381">
        <v>0.125</v>
      </c>
      <c r="I4381">
        <v>4.1666659999999993</v>
      </c>
      <c r="L4381">
        <v>1</v>
      </c>
      <c r="AH4381">
        <v>1</v>
      </c>
    </row>
    <row r="4382" spans="1:40" x14ac:dyDescent="0.2">
      <c r="A4382">
        <v>6446450</v>
      </c>
      <c r="B4382">
        <v>1</v>
      </c>
      <c r="C4382">
        <v>2</v>
      </c>
      <c r="G4382">
        <v>2.0833330000000001</v>
      </c>
      <c r="H4382">
        <v>0.125</v>
      </c>
      <c r="I4382">
        <v>6.249998999999999</v>
      </c>
      <c r="Q4382">
        <v>0.5</v>
      </c>
      <c r="AG4382">
        <v>1</v>
      </c>
      <c r="AI4382">
        <v>1</v>
      </c>
      <c r="AK4382">
        <v>3.25</v>
      </c>
      <c r="AN4382">
        <v>1</v>
      </c>
    </row>
    <row r="4383" spans="1:40" x14ac:dyDescent="0.2">
      <c r="A4383">
        <v>6446451</v>
      </c>
      <c r="Z4383">
        <v>1</v>
      </c>
      <c r="AA4383">
        <v>1.0625</v>
      </c>
      <c r="AB4383">
        <v>1</v>
      </c>
    </row>
    <row r="4384" spans="1:40" x14ac:dyDescent="0.2">
      <c r="A4384">
        <v>6446452</v>
      </c>
      <c r="B4384">
        <v>0</v>
      </c>
      <c r="C4384">
        <v>30</v>
      </c>
      <c r="D4384">
        <v>15</v>
      </c>
      <c r="G4384">
        <v>126</v>
      </c>
      <c r="I4384">
        <v>185.41666700000002</v>
      </c>
      <c r="K4384">
        <v>7</v>
      </c>
      <c r="L4384">
        <v>60</v>
      </c>
      <c r="N4384">
        <v>0.25</v>
      </c>
      <c r="Q4384">
        <v>5</v>
      </c>
      <c r="Y4384">
        <v>3</v>
      </c>
      <c r="Z4384">
        <v>10</v>
      </c>
      <c r="AA4384">
        <v>5.3125</v>
      </c>
      <c r="AB4384">
        <v>5</v>
      </c>
      <c r="AH4384">
        <v>15</v>
      </c>
      <c r="AI4384">
        <v>2.7777780000000001</v>
      </c>
      <c r="AK4384">
        <v>9.7144514654701197E-17</v>
      </c>
    </row>
    <row r="4385" spans="1:40" x14ac:dyDescent="0.2">
      <c r="A4385">
        <v>6446455</v>
      </c>
      <c r="E4385">
        <v>1</v>
      </c>
      <c r="F4385">
        <v>3</v>
      </c>
      <c r="G4385">
        <v>2.1666669999999999</v>
      </c>
      <c r="H4385">
        <v>1.125</v>
      </c>
      <c r="I4385">
        <v>3.0833330000000001</v>
      </c>
      <c r="K4385">
        <v>1</v>
      </c>
      <c r="L4385">
        <v>1</v>
      </c>
      <c r="X4385">
        <v>0.66666700000000001</v>
      </c>
      <c r="AG4385">
        <v>1</v>
      </c>
      <c r="AI4385">
        <v>1</v>
      </c>
      <c r="AK4385">
        <v>3.25</v>
      </c>
    </row>
    <row r="4386" spans="1:40" x14ac:dyDescent="0.2">
      <c r="A4386">
        <v>6446456</v>
      </c>
      <c r="C4386">
        <v>3</v>
      </c>
      <c r="D4386">
        <v>6</v>
      </c>
      <c r="H4386">
        <v>1.125</v>
      </c>
      <c r="I4386">
        <v>4.1666670000000003</v>
      </c>
      <c r="J4386">
        <v>2</v>
      </c>
      <c r="K4386">
        <v>1</v>
      </c>
      <c r="L4386">
        <v>3</v>
      </c>
      <c r="V4386">
        <v>1</v>
      </c>
    </row>
    <row r="4387" spans="1:40" x14ac:dyDescent="0.2">
      <c r="A4387">
        <v>6446457</v>
      </c>
      <c r="B4387">
        <v>1</v>
      </c>
      <c r="C4387">
        <v>25</v>
      </c>
      <c r="D4387">
        <v>25</v>
      </c>
      <c r="E4387">
        <v>10</v>
      </c>
      <c r="F4387">
        <v>5</v>
      </c>
      <c r="G4387">
        <v>38.833332999999996</v>
      </c>
      <c r="H4387">
        <v>1</v>
      </c>
      <c r="I4387">
        <v>150</v>
      </c>
      <c r="K4387">
        <v>10</v>
      </c>
      <c r="L4387">
        <v>70</v>
      </c>
      <c r="Y4387">
        <v>1</v>
      </c>
      <c r="Z4387">
        <v>17</v>
      </c>
      <c r="AB4387">
        <v>1</v>
      </c>
      <c r="AC4387">
        <v>0.25</v>
      </c>
      <c r="AG4387">
        <v>8.3333000000000004E-2</v>
      </c>
      <c r="AH4387">
        <v>5</v>
      </c>
      <c r="AI4387">
        <v>8</v>
      </c>
      <c r="AK4387">
        <v>13</v>
      </c>
    </row>
    <row r="4388" spans="1:40" x14ac:dyDescent="0.2">
      <c r="A4388">
        <v>6446458</v>
      </c>
      <c r="I4388">
        <v>300</v>
      </c>
      <c r="Q4388">
        <v>10</v>
      </c>
    </row>
    <row r="4389" spans="1:40" x14ac:dyDescent="0.2">
      <c r="A4389">
        <v>6446462</v>
      </c>
      <c r="B4389">
        <v>1</v>
      </c>
      <c r="F4389">
        <v>1</v>
      </c>
      <c r="G4389">
        <v>2.0833330000000001</v>
      </c>
      <c r="I4389">
        <v>3.0833330000000001</v>
      </c>
      <c r="K4389">
        <v>1</v>
      </c>
      <c r="L4389">
        <v>2</v>
      </c>
      <c r="AG4389">
        <v>1</v>
      </c>
      <c r="AJ4389">
        <v>1.0625</v>
      </c>
      <c r="AK4389">
        <v>2.1666669999999999</v>
      </c>
    </row>
    <row r="4390" spans="1:40" x14ac:dyDescent="0.2">
      <c r="A4390">
        <v>6446463</v>
      </c>
      <c r="D4390">
        <v>1</v>
      </c>
      <c r="I4390">
        <v>2.0833330000000001</v>
      </c>
      <c r="L4390">
        <v>1</v>
      </c>
      <c r="Z4390">
        <v>1</v>
      </c>
    </row>
    <row r="4391" spans="1:40" x14ac:dyDescent="0.2">
      <c r="A4391">
        <v>6446464</v>
      </c>
      <c r="C4391">
        <v>2</v>
      </c>
      <c r="D4391">
        <v>1</v>
      </c>
      <c r="E4391">
        <v>2</v>
      </c>
      <c r="F4391">
        <v>2</v>
      </c>
      <c r="G4391">
        <v>6.5</v>
      </c>
      <c r="I4391">
        <v>10.416665999999999</v>
      </c>
      <c r="K4391">
        <v>2</v>
      </c>
      <c r="Z4391">
        <v>1</v>
      </c>
      <c r="AH4391">
        <v>1</v>
      </c>
      <c r="AK4391">
        <v>3.25</v>
      </c>
    </row>
    <row r="4392" spans="1:40" x14ac:dyDescent="0.2">
      <c r="A4392">
        <v>6446466</v>
      </c>
      <c r="B4392">
        <v>5</v>
      </c>
      <c r="C4392">
        <v>10</v>
      </c>
      <c r="G4392">
        <v>5.4166670000000003</v>
      </c>
      <c r="I4392">
        <v>10.416667</v>
      </c>
      <c r="AG4392">
        <v>1</v>
      </c>
    </row>
    <row r="4393" spans="1:40" x14ac:dyDescent="0.2">
      <c r="A4393">
        <v>6446467</v>
      </c>
      <c r="B4393">
        <v>2</v>
      </c>
      <c r="C4393">
        <v>3</v>
      </c>
      <c r="G4393">
        <v>6.5</v>
      </c>
      <c r="H4393">
        <v>1.125</v>
      </c>
      <c r="I4393">
        <v>2.0833330000000001</v>
      </c>
      <c r="J4393">
        <v>1</v>
      </c>
      <c r="K4393">
        <v>1</v>
      </c>
      <c r="L4393">
        <v>6</v>
      </c>
      <c r="Z4393">
        <v>2</v>
      </c>
      <c r="AH4393">
        <v>0.25</v>
      </c>
    </row>
    <row r="4394" spans="1:40" x14ac:dyDescent="0.2">
      <c r="A4394">
        <v>6446468</v>
      </c>
      <c r="B4394">
        <v>10</v>
      </c>
      <c r="D4394">
        <v>5</v>
      </c>
      <c r="G4394">
        <v>5</v>
      </c>
      <c r="I4394">
        <v>20.833334000000001</v>
      </c>
      <c r="J4394">
        <v>3</v>
      </c>
      <c r="L4394">
        <v>11</v>
      </c>
      <c r="AB4394">
        <v>2</v>
      </c>
      <c r="AH4394">
        <v>1</v>
      </c>
      <c r="AK4394">
        <v>1.0833330000000001</v>
      </c>
    </row>
    <row r="4395" spans="1:40" x14ac:dyDescent="0.2">
      <c r="A4395">
        <v>6446473</v>
      </c>
      <c r="G4395">
        <v>4</v>
      </c>
      <c r="I4395">
        <v>4.1666670000000003</v>
      </c>
      <c r="J4395">
        <v>1</v>
      </c>
      <c r="Y4395">
        <v>0.16669999999999999</v>
      </c>
      <c r="Z4395">
        <v>1</v>
      </c>
      <c r="AB4395">
        <v>8.3333000000000004E-2</v>
      </c>
      <c r="AI4395">
        <v>2</v>
      </c>
    </row>
    <row r="4396" spans="1:40" x14ac:dyDescent="0.2">
      <c r="A4396">
        <v>6446474</v>
      </c>
      <c r="D4396">
        <v>1</v>
      </c>
      <c r="H4396">
        <v>1.125</v>
      </c>
      <c r="L4396">
        <v>1</v>
      </c>
    </row>
    <row r="4397" spans="1:40" x14ac:dyDescent="0.2">
      <c r="A4397">
        <v>6446476</v>
      </c>
      <c r="I4397">
        <v>6.25</v>
      </c>
      <c r="J4397">
        <v>1</v>
      </c>
      <c r="AG4397">
        <v>1</v>
      </c>
      <c r="AK4397">
        <v>1.0833330000000001</v>
      </c>
    </row>
    <row r="4398" spans="1:40" x14ac:dyDescent="0.2">
      <c r="A4398">
        <v>6446478</v>
      </c>
      <c r="B4398">
        <v>8</v>
      </c>
      <c r="C4398">
        <v>15</v>
      </c>
      <c r="E4398">
        <v>2</v>
      </c>
      <c r="F4398">
        <v>2</v>
      </c>
      <c r="G4398">
        <v>-1.0833330000000001</v>
      </c>
      <c r="I4398">
        <v>89.583332999999996</v>
      </c>
      <c r="J4398">
        <v>10</v>
      </c>
      <c r="K4398">
        <v>9</v>
      </c>
      <c r="L4398">
        <v>50</v>
      </c>
      <c r="Q4398">
        <v>0.5</v>
      </c>
      <c r="V4398">
        <v>1</v>
      </c>
      <c r="Y4398">
        <v>2</v>
      </c>
      <c r="Z4398">
        <v>41</v>
      </c>
      <c r="AB4398">
        <v>15</v>
      </c>
      <c r="AC4398">
        <v>0.25</v>
      </c>
      <c r="AG4398">
        <v>5</v>
      </c>
      <c r="AH4398">
        <v>4</v>
      </c>
    </row>
    <row r="4399" spans="1:40" x14ac:dyDescent="0.2">
      <c r="A4399">
        <v>6446479</v>
      </c>
      <c r="B4399">
        <v>2</v>
      </c>
      <c r="C4399">
        <v>1</v>
      </c>
      <c r="D4399">
        <v>3</v>
      </c>
      <c r="F4399">
        <v>5</v>
      </c>
      <c r="G4399">
        <v>2.1666669999999999</v>
      </c>
      <c r="H4399">
        <v>1</v>
      </c>
      <c r="I4399">
        <v>4.1666659999999993</v>
      </c>
      <c r="J4399">
        <v>8</v>
      </c>
      <c r="K4399">
        <v>4</v>
      </c>
      <c r="L4399">
        <v>1</v>
      </c>
      <c r="AG4399">
        <v>1.0833330000000001</v>
      </c>
      <c r="AH4399">
        <v>1</v>
      </c>
      <c r="AK4399">
        <v>1.0833330000000001</v>
      </c>
      <c r="AM4399">
        <v>1.0833330000000001</v>
      </c>
    </row>
    <row r="4400" spans="1:40" x14ac:dyDescent="0.2">
      <c r="A4400">
        <v>6446483</v>
      </c>
      <c r="F4400">
        <v>1</v>
      </c>
      <c r="G4400">
        <v>5.4166670000000003</v>
      </c>
      <c r="I4400">
        <v>5.1666659999999993</v>
      </c>
      <c r="J4400">
        <v>1</v>
      </c>
      <c r="K4400">
        <v>2</v>
      </c>
      <c r="L4400">
        <v>3</v>
      </c>
      <c r="Y4400">
        <v>2</v>
      </c>
      <c r="Z4400">
        <v>4</v>
      </c>
      <c r="AC4400">
        <v>0.5</v>
      </c>
      <c r="AE4400">
        <v>1</v>
      </c>
      <c r="AH4400">
        <v>0.5</v>
      </c>
      <c r="AK4400">
        <v>3.25</v>
      </c>
      <c r="AN4400">
        <v>1</v>
      </c>
    </row>
    <row r="4401" spans="1:42" x14ac:dyDescent="0.2">
      <c r="A4401">
        <v>6446486</v>
      </c>
      <c r="I4401">
        <v>4.1666670000000003</v>
      </c>
      <c r="N4401">
        <v>1</v>
      </c>
      <c r="V4401">
        <v>2</v>
      </c>
      <c r="AG4401">
        <v>1</v>
      </c>
    </row>
    <row r="4402" spans="1:42" x14ac:dyDescent="0.2">
      <c r="A4402">
        <v>6446487</v>
      </c>
      <c r="G4402">
        <v>2.1666669999999999</v>
      </c>
      <c r="I4402">
        <v>8.3333329999999997</v>
      </c>
      <c r="K4402">
        <v>1</v>
      </c>
      <c r="L4402">
        <v>5</v>
      </c>
      <c r="Z4402">
        <v>5</v>
      </c>
      <c r="AB4402">
        <v>2</v>
      </c>
      <c r="AC4402">
        <v>1</v>
      </c>
      <c r="AG4402">
        <v>1</v>
      </c>
      <c r="AI4402">
        <v>1</v>
      </c>
    </row>
    <row r="4403" spans="1:42" x14ac:dyDescent="0.2">
      <c r="A4403">
        <v>6446489</v>
      </c>
      <c r="B4403">
        <v>2</v>
      </c>
      <c r="D4403">
        <v>1</v>
      </c>
      <c r="G4403">
        <v>8.4166670000000003</v>
      </c>
      <c r="I4403">
        <v>10.416667</v>
      </c>
      <c r="J4403">
        <v>1</v>
      </c>
      <c r="K4403">
        <v>1</v>
      </c>
      <c r="L4403">
        <v>4</v>
      </c>
      <c r="Y4403">
        <v>0.16669999999999999</v>
      </c>
      <c r="Z4403">
        <v>2</v>
      </c>
      <c r="AB4403">
        <v>2</v>
      </c>
      <c r="AH4403">
        <v>0.25</v>
      </c>
    </row>
    <row r="4404" spans="1:42" x14ac:dyDescent="0.2">
      <c r="A4404">
        <v>6446490</v>
      </c>
      <c r="G4404">
        <v>1.0833330000000001</v>
      </c>
      <c r="I4404">
        <v>2.0833330000000001</v>
      </c>
      <c r="Z4404">
        <v>1</v>
      </c>
    </row>
    <row r="4405" spans="1:42" x14ac:dyDescent="0.2">
      <c r="A4405">
        <v>6446493</v>
      </c>
      <c r="G4405">
        <v>2.1666669999999999</v>
      </c>
      <c r="I4405">
        <v>2.0833330000000001</v>
      </c>
      <c r="K4405">
        <v>1</v>
      </c>
      <c r="L4405">
        <v>2</v>
      </c>
      <c r="Z4405">
        <v>2</v>
      </c>
      <c r="AB4405">
        <v>2</v>
      </c>
      <c r="AI4405">
        <v>1</v>
      </c>
      <c r="AJ4405">
        <v>1.0625</v>
      </c>
    </row>
    <row r="4406" spans="1:42" x14ac:dyDescent="0.2">
      <c r="A4406">
        <v>6446496</v>
      </c>
      <c r="E4406">
        <v>2</v>
      </c>
      <c r="I4406">
        <v>6.25</v>
      </c>
      <c r="K4406">
        <v>2</v>
      </c>
      <c r="L4406">
        <v>8</v>
      </c>
      <c r="N4406">
        <v>2</v>
      </c>
      <c r="Q4406">
        <v>1</v>
      </c>
      <c r="T4406">
        <v>-0.25</v>
      </c>
      <c r="V4406">
        <v>2</v>
      </c>
      <c r="X4406">
        <v>1</v>
      </c>
      <c r="AG4406">
        <v>5.0833329999999997</v>
      </c>
      <c r="AH4406">
        <v>3</v>
      </c>
      <c r="AI4406">
        <v>3</v>
      </c>
      <c r="AK4406">
        <v>13</v>
      </c>
      <c r="AL4406">
        <v>2.1666669999999999</v>
      </c>
    </row>
    <row r="4407" spans="1:42" x14ac:dyDescent="0.2">
      <c r="A4407">
        <v>6446497</v>
      </c>
      <c r="B4407">
        <v>5</v>
      </c>
      <c r="I4407">
        <v>16.666667</v>
      </c>
      <c r="K4407">
        <v>2</v>
      </c>
      <c r="AG4407">
        <v>2</v>
      </c>
      <c r="AI4407">
        <v>1</v>
      </c>
      <c r="AK4407">
        <v>5.4166670000000003</v>
      </c>
      <c r="AM4407">
        <v>2.1666669999999999</v>
      </c>
    </row>
    <row r="4408" spans="1:42" x14ac:dyDescent="0.2">
      <c r="A4408">
        <v>6446499</v>
      </c>
      <c r="I4408">
        <v>2.0833330000000001</v>
      </c>
      <c r="J4408">
        <v>1</v>
      </c>
      <c r="K4408">
        <v>1</v>
      </c>
      <c r="Z4408">
        <v>1</v>
      </c>
    </row>
    <row r="4409" spans="1:42" x14ac:dyDescent="0.2">
      <c r="A4409">
        <v>6446501</v>
      </c>
      <c r="B4409">
        <v>12</v>
      </c>
      <c r="C4409">
        <v>6</v>
      </c>
      <c r="D4409">
        <v>1</v>
      </c>
      <c r="E4409">
        <v>1</v>
      </c>
      <c r="G4409">
        <v>27.083333</v>
      </c>
      <c r="H4409">
        <v>1</v>
      </c>
      <c r="I4409">
        <v>45.833333000000003</v>
      </c>
      <c r="J4409">
        <v>1</v>
      </c>
      <c r="K4409">
        <v>6</v>
      </c>
      <c r="Z4409">
        <v>1</v>
      </c>
      <c r="AB4409">
        <v>0</v>
      </c>
      <c r="AG4409">
        <v>3.0833330000000001</v>
      </c>
      <c r="AI4409">
        <v>0.55555600000000005</v>
      </c>
      <c r="AK4409">
        <v>1.0833330000000001</v>
      </c>
      <c r="AM4409">
        <v>14.083333</v>
      </c>
    </row>
    <row r="4410" spans="1:42" x14ac:dyDescent="0.2">
      <c r="A4410">
        <v>6446502</v>
      </c>
      <c r="B4410">
        <v>2</v>
      </c>
      <c r="F4410">
        <v>2</v>
      </c>
      <c r="H4410">
        <v>1</v>
      </c>
      <c r="I4410">
        <v>6.25</v>
      </c>
      <c r="J4410">
        <v>5</v>
      </c>
      <c r="K4410">
        <v>3</v>
      </c>
      <c r="L4410">
        <v>1</v>
      </c>
      <c r="N4410">
        <v>2</v>
      </c>
      <c r="AG4410">
        <v>1.0833330000000001</v>
      </c>
      <c r="AI4410">
        <v>1</v>
      </c>
      <c r="AK4410">
        <v>1.0833330000000001</v>
      </c>
      <c r="AM4410">
        <v>1.0833330000000001</v>
      </c>
      <c r="AP4410">
        <v>1.125</v>
      </c>
    </row>
    <row r="4411" spans="1:42" x14ac:dyDescent="0.2">
      <c r="A4411">
        <v>6446508</v>
      </c>
      <c r="B4411">
        <v>1</v>
      </c>
      <c r="F4411">
        <v>1</v>
      </c>
      <c r="G4411">
        <v>3.1666669999999999</v>
      </c>
      <c r="H4411">
        <v>1.125</v>
      </c>
      <c r="I4411">
        <v>2.0833330000000001</v>
      </c>
      <c r="J4411">
        <v>1</v>
      </c>
      <c r="L4411">
        <v>0.5</v>
      </c>
      <c r="Z4411">
        <v>2</v>
      </c>
      <c r="AA4411">
        <v>1.0625</v>
      </c>
      <c r="AB4411">
        <v>1</v>
      </c>
      <c r="AI4411">
        <v>1</v>
      </c>
    </row>
    <row r="4412" spans="1:42" x14ac:dyDescent="0.2">
      <c r="A4412">
        <v>6446510</v>
      </c>
      <c r="B4412">
        <v>1</v>
      </c>
      <c r="H4412">
        <v>1.125</v>
      </c>
      <c r="I4412">
        <v>2.0833330000000001</v>
      </c>
      <c r="L4412">
        <v>1</v>
      </c>
      <c r="AG4412">
        <v>2</v>
      </c>
      <c r="AH4412">
        <v>1</v>
      </c>
      <c r="AL4412">
        <v>2.0833330000000001</v>
      </c>
    </row>
    <row r="4413" spans="1:42" x14ac:dyDescent="0.2">
      <c r="A4413">
        <v>6446511</v>
      </c>
      <c r="B4413">
        <v>1</v>
      </c>
      <c r="C4413">
        <v>1</v>
      </c>
      <c r="G4413">
        <v>1.0833330000000001</v>
      </c>
      <c r="I4413">
        <v>4.1666659999999993</v>
      </c>
      <c r="J4413">
        <v>1</v>
      </c>
      <c r="K4413">
        <v>1</v>
      </c>
      <c r="L4413">
        <v>1</v>
      </c>
      <c r="AA4413">
        <v>1.0625</v>
      </c>
      <c r="AB4413">
        <v>1</v>
      </c>
      <c r="AI4413">
        <v>0.44444400000000001</v>
      </c>
      <c r="AM4413">
        <v>1.0833330000000001</v>
      </c>
    </row>
    <row r="4414" spans="1:42" x14ac:dyDescent="0.2">
      <c r="A4414">
        <v>6446514</v>
      </c>
      <c r="I4414">
        <v>10.416667</v>
      </c>
      <c r="L4414">
        <v>2</v>
      </c>
      <c r="AJ4414">
        <v>3.1875</v>
      </c>
      <c r="AL4414">
        <v>3.25</v>
      </c>
      <c r="AM4414">
        <v>2.1666669999999999</v>
      </c>
    </row>
    <row r="4415" spans="1:42" x14ac:dyDescent="0.2">
      <c r="A4415">
        <v>6446516</v>
      </c>
      <c r="B4415">
        <v>1</v>
      </c>
      <c r="F4415">
        <v>1</v>
      </c>
      <c r="G4415">
        <v>1</v>
      </c>
      <c r="I4415">
        <v>5.1666670000000003</v>
      </c>
      <c r="K4415">
        <v>1</v>
      </c>
      <c r="L4415">
        <v>5</v>
      </c>
      <c r="Z4415">
        <v>1</v>
      </c>
      <c r="AA4415">
        <v>1.0625</v>
      </c>
      <c r="AB4415">
        <v>1</v>
      </c>
      <c r="AG4415">
        <v>1</v>
      </c>
      <c r="AK4415">
        <v>1.0833330000000001</v>
      </c>
    </row>
    <row r="4416" spans="1:42" x14ac:dyDescent="0.2">
      <c r="A4416">
        <v>6446519</v>
      </c>
      <c r="B4416">
        <v>1</v>
      </c>
      <c r="C4416">
        <v>2</v>
      </c>
      <c r="G4416">
        <v>1.0833330000000001</v>
      </c>
      <c r="I4416">
        <v>2.0833330000000001</v>
      </c>
      <c r="K4416">
        <v>1</v>
      </c>
      <c r="Z4416">
        <v>2</v>
      </c>
      <c r="AA4416">
        <v>1.0625</v>
      </c>
      <c r="AB4416">
        <v>1</v>
      </c>
      <c r="AG4416">
        <v>0.5</v>
      </c>
    </row>
    <row r="4417" spans="1:40" x14ac:dyDescent="0.2">
      <c r="A4417">
        <v>6446521</v>
      </c>
      <c r="C4417">
        <v>1</v>
      </c>
      <c r="D4417">
        <v>1</v>
      </c>
      <c r="G4417">
        <v>0.16666700000000001</v>
      </c>
      <c r="I4417">
        <v>4.1666659999999993</v>
      </c>
      <c r="J4417">
        <v>2</v>
      </c>
      <c r="L4417">
        <v>3</v>
      </c>
      <c r="N4417">
        <v>0.75</v>
      </c>
      <c r="Y4417">
        <v>1</v>
      </c>
      <c r="Z4417">
        <v>2</v>
      </c>
      <c r="AB4417">
        <v>2</v>
      </c>
      <c r="AC4417">
        <v>1</v>
      </c>
      <c r="AE4417">
        <v>0.33333299999999999</v>
      </c>
    </row>
    <row r="4418" spans="1:40" x14ac:dyDescent="0.2">
      <c r="A4418">
        <v>6446522</v>
      </c>
      <c r="B4418">
        <v>5</v>
      </c>
      <c r="D4418">
        <v>3</v>
      </c>
      <c r="F4418">
        <v>2</v>
      </c>
      <c r="G4418">
        <v>5</v>
      </c>
      <c r="I4418">
        <v>2.0833330000000001</v>
      </c>
      <c r="J4418">
        <v>2</v>
      </c>
      <c r="L4418">
        <v>1</v>
      </c>
      <c r="Q4418">
        <v>1</v>
      </c>
      <c r="Z4418">
        <v>1</v>
      </c>
      <c r="AG4418">
        <v>2</v>
      </c>
      <c r="AK4418">
        <v>1.0833330000000001</v>
      </c>
      <c r="AM4418">
        <v>1.0833330000000001</v>
      </c>
    </row>
    <row r="4419" spans="1:40" x14ac:dyDescent="0.2">
      <c r="A4419">
        <v>6446523</v>
      </c>
      <c r="C4419">
        <v>7</v>
      </c>
      <c r="G4419">
        <v>31</v>
      </c>
      <c r="H4419">
        <v>1</v>
      </c>
      <c r="I4419">
        <v>1</v>
      </c>
      <c r="L4419">
        <v>5</v>
      </c>
      <c r="Z4419">
        <v>18</v>
      </c>
      <c r="AG4419">
        <v>8.3333000000000004E-2</v>
      </c>
      <c r="AH4419">
        <v>0.5</v>
      </c>
      <c r="AI4419">
        <v>4</v>
      </c>
      <c r="AM4419">
        <v>1.0833330000000001</v>
      </c>
    </row>
    <row r="4420" spans="1:40" x14ac:dyDescent="0.2">
      <c r="A4420">
        <v>6446524</v>
      </c>
      <c r="B4420">
        <v>3</v>
      </c>
      <c r="C4420">
        <v>1</v>
      </c>
      <c r="D4420">
        <v>1</v>
      </c>
      <c r="F4420">
        <v>1</v>
      </c>
      <c r="G4420">
        <v>1</v>
      </c>
      <c r="I4420">
        <v>4.1666659999999993</v>
      </c>
      <c r="L4420">
        <v>2</v>
      </c>
      <c r="Z4420">
        <v>2</v>
      </c>
      <c r="AG4420">
        <v>1</v>
      </c>
      <c r="AI4420">
        <v>1</v>
      </c>
      <c r="AK4420">
        <v>1.0833330000000001</v>
      </c>
    </row>
    <row r="4421" spans="1:40" x14ac:dyDescent="0.2">
      <c r="A4421">
        <v>6446525</v>
      </c>
      <c r="G4421">
        <v>5.4166670000000003</v>
      </c>
      <c r="I4421">
        <v>4.1666670000000003</v>
      </c>
      <c r="AB4421">
        <v>1</v>
      </c>
      <c r="AK4421">
        <v>5.4166670000000003</v>
      </c>
    </row>
    <row r="4422" spans="1:40" x14ac:dyDescent="0.2">
      <c r="A4422">
        <v>6446527</v>
      </c>
      <c r="Z4422">
        <v>2</v>
      </c>
      <c r="AB4422">
        <v>1</v>
      </c>
    </row>
    <row r="4423" spans="1:40" x14ac:dyDescent="0.2">
      <c r="A4423">
        <v>6446528</v>
      </c>
      <c r="H4423">
        <v>9</v>
      </c>
      <c r="L4423">
        <v>10</v>
      </c>
      <c r="Z4423">
        <v>10</v>
      </c>
      <c r="AA4423">
        <v>51</v>
      </c>
      <c r="AB4423">
        <v>10</v>
      </c>
      <c r="AI4423">
        <v>5</v>
      </c>
    </row>
    <row r="4424" spans="1:40" x14ac:dyDescent="0.2">
      <c r="A4424">
        <v>6446530</v>
      </c>
      <c r="B4424">
        <v>1</v>
      </c>
      <c r="C4424">
        <v>2</v>
      </c>
      <c r="D4424">
        <v>1</v>
      </c>
      <c r="E4424">
        <v>1</v>
      </c>
      <c r="F4424">
        <v>1</v>
      </c>
      <c r="G4424">
        <v>2.1666669999999999</v>
      </c>
      <c r="H4424">
        <v>1</v>
      </c>
      <c r="I4424">
        <v>4.1666659999999993</v>
      </c>
      <c r="J4424">
        <v>1</v>
      </c>
      <c r="K4424">
        <v>1</v>
      </c>
      <c r="L4424">
        <v>2</v>
      </c>
      <c r="P4424">
        <v>0.33300000000000002</v>
      </c>
      <c r="Z4424">
        <v>1</v>
      </c>
      <c r="AC4424">
        <v>0.25</v>
      </c>
      <c r="AG4424">
        <v>1.0833330000000001</v>
      </c>
      <c r="AK4424">
        <v>3.25</v>
      </c>
      <c r="AL4424">
        <v>1</v>
      </c>
    </row>
    <row r="4425" spans="1:40" x14ac:dyDescent="0.2">
      <c r="A4425">
        <v>6446531</v>
      </c>
      <c r="C4425">
        <v>13</v>
      </c>
      <c r="G4425">
        <v>4.1666670000000003</v>
      </c>
      <c r="H4425">
        <v>7.75</v>
      </c>
      <c r="I4425">
        <v>27.083333</v>
      </c>
      <c r="J4425">
        <v>7</v>
      </c>
      <c r="AG4425">
        <v>8.3333000000000004E-2</v>
      </c>
      <c r="AH4425">
        <v>1</v>
      </c>
      <c r="AI4425">
        <v>2</v>
      </c>
    </row>
    <row r="4426" spans="1:40" x14ac:dyDescent="0.2">
      <c r="A4426">
        <v>6446532</v>
      </c>
      <c r="B4426">
        <v>1</v>
      </c>
      <c r="D4426">
        <v>1</v>
      </c>
      <c r="F4426">
        <v>2</v>
      </c>
      <c r="H4426">
        <v>1</v>
      </c>
      <c r="I4426">
        <v>8.3333329999999997</v>
      </c>
      <c r="J4426">
        <v>2</v>
      </c>
      <c r="K4426">
        <v>2</v>
      </c>
      <c r="L4426">
        <v>2</v>
      </c>
      <c r="N4426">
        <v>1</v>
      </c>
      <c r="Q4426">
        <v>1</v>
      </c>
      <c r="AC4426">
        <v>0.25</v>
      </c>
      <c r="AG4426">
        <v>1.6666660000000002</v>
      </c>
      <c r="AH4426">
        <v>1</v>
      </c>
      <c r="AK4426">
        <v>2.1666660000000002</v>
      </c>
      <c r="AN4426">
        <v>0.5</v>
      </c>
    </row>
    <row r="4427" spans="1:40" x14ac:dyDescent="0.2">
      <c r="A4427">
        <v>6446533</v>
      </c>
      <c r="C4427">
        <v>3</v>
      </c>
      <c r="D4427">
        <v>0</v>
      </c>
      <c r="I4427">
        <v>6.25</v>
      </c>
      <c r="K4427">
        <v>0</v>
      </c>
      <c r="Z4427">
        <v>0</v>
      </c>
      <c r="AB4427">
        <v>1</v>
      </c>
      <c r="AG4427">
        <v>1</v>
      </c>
      <c r="AH4427">
        <v>0</v>
      </c>
      <c r="AI4427">
        <v>1</v>
      </c>
    </row>
    <row r="4428" spans="1:40" x14ac:dyDescent="0.2">
      <c r="A4428">
        <v>6446535</v>
      </c>
      <c r="E4428">
        <v>1</v>
      </c>
      <c r="G4428">
        <v>14.083333</v>
      </c>
      <c r="I4428">
        <v>1</v>
      </c>
      <c r="L4428">
        <v>1</v>
      </c>
      <c r="AJ4428">
        <v>1.0625</v>
      </c>
      <c r="AK4428">
        <v>13</v>
      </c>
      <c r="AM4428">
        <v>1.0833330000000001</v>
      </c>
    </row>
    <row r="4429" spans="1:40" x14ac:dyDescent="0.2">
      <c r="A4429">
        <v>6446536</v>
      </c>
      <c r="F4429">
        <v>1</v>
      </c>
      <c r="G4429">
        <v>6.5</v>
      </c>
      <c r="I4429">
        <v>6.25</v>
      </c>
      <c r="K4429">
        <v>2</v>
      </c>
      <c r="L4429">
        <v>5</v>
      </c>
      <c r="Z4429">
        <v>2</v>
      </c>
      <c r="AB4429">
        <v>1</v>
      </c>
      <c r="AC4429">
        <v>2</v>
      </c>
    </row>
    <row r="4430" spans="1:40" x14ac:dyDescent="0.2">
      <c r="A4430">
        <v>6446537</v>
      </c>
      <c r="B4430">
        <v>2</v>
      </c>
      <c r="G4430">
        <v>2</v>
      </c>
      <c r="I4430">
        <v>4.1666659999999993</v>
      </c>
      <c r="J4430">
        <v>1</v>
      </c>
      <c r="L4430">
        <v>1</v>
      </c>
      <c r="AG4430">
        <v>0.83333299999999999</v>
      </c>
      <c r="AI4430">
        <v>1</v>
      </c>
    </row>
    <row r="4431" spans="1:40" x14ac:dyDescent="0.2">
      <c r="A4431">
        <v>6446538</v>
      </c>
      <c r="B4431">
        <v>2</v>
      </c>
      <c r="D4431">
        <v>1</v>
      </c>
      <c r="I4431">
        <v>2.0833330000000001</v>
      </c>
      <c r="Z4431">
        <v>1</v>
      </c>
      <c r="AA4431">
        <v>4.25</v>
      </c>
      <c r="AB4431">
        <v>1</v>
      </c>
      <c r="AG4431">
        <v>1</v>
      </c>
    </row>
    <row r="4432" spans="1:40" x14ac:dyDescent="0.2">
      <c r="A4432">
        <v>6446539</v>
      </c>
      <c r="H4432">
        <v>5</v>
      </c>
      <c r="I4432">
        <v>1</v>
      </c>
      <c r="J4432">
        <v>4</v>
      </c>
      <c r="K4432">
        <v>1</v>
      </c>
      <c r="Q4432">
        <v>4</v>
      </c>
      <c r="V4432">
        <v>3</v>
      </c>
      <c r="Y4432">
        <v>1</v>
      </c>
      <c r="Z4432">
        <v>1</v>
      </c>
      <c r="AB4432">
        <v>1</v>
      </c>
      <c r="AC4432">
        <v>2</v>
      </c>
      <c r="AD4432">
        <v>1</v>
      </c>
      <c r="AG4432">
        <v>0.41666700000000001</v>
      </c>
      <c r="AH4432">
        <v>2</v>
      </c>
      <c r="AI4432">
        <v>7</v>
      </c>
    </row>
    <row r="4433" spans="1:41" x14ac:dyDescent="0.2">
      <c r="A4433">
        <v>6446540</v>
      </c>
      <c r="C4433">
        <v>1</v>
      </c>
      <c r="D4433">
        <v>1</v>
      </c>
      <c r="G4433">
        <v>3.25</v>
      </c>
      <c r="I4433">
        <v>6.25</v>
      </c>
      <c r="J4433">
        <v>2</v>
      </c>
      <c r="L4433">
        <v>2</v>
      </c>
      <c r="Y4433">
        <v>1</v>
      </c>
      <c r="Z4433">
        <v>1</v>
      </c>
      <c r="AB4433">
        <v>2</v>
      </c>
    </row>
    <row r="4434" spans="1:41" x14ac:dyDescent="0.2">
      <c r="A4434">
        <v>6446541</v>
      </c>
      <c r="B4434">
        <v>1</v>
      </c>
      <c r="F4434">
        <v>1</v>
      </c>
      <c r="G4434">
        <v>2.0833330000000001</v>
      </c>
      <c r="I4434">
        <v>4.1666659999999993</v>
      </c>
      <c r="L4434">
        <v>4</v>
      </c>
      <c r="Z4434">
        <v>3</v>
      </c>
      <c r="AB4434">
        <v>3</v>
      </c>
      <c r="AC4434">
        <v>0.5</v>
      </c>
      <c r="AI4434">
        <v>1</v>
      </c>
    </row>
    <row r="4435" spans="1:41" x14ac:dyDescent="0.2">
      <c r="A4435">
        <v>6446542</v>
      </c>
      <c r="J4435">
        <v>2</v>
      </c>
      <c r="Q4435">
        <v>1.5</v>
      </c>
      <c r="AG4435">
        <v>1</v>
      </c>
      <c r="AI4435">
        <v>3</v>
      </c>
    </row>
    <row r="4436" spans="1:41" x14ac:dyDescent="0.2">
      <c r="A4436">
        <v>6446544</v>
      </c>
      <c r="C4436">
        <v>1</v>
      </c>
      <c r="G4436">
        <v>2.1666669999999999</v>
      </c>
      <c r="H4436">
        <v>1</v>
      </c>
      <c r="I4436">
        <v>12.499998999999999</v>
      </c>
      <c r="J4436">
        <v>2</v>
      </c>
      <c r="K4436">
        <v>1</v>
      </c>
      <c r="L4436">
        <v>5</v>
      </c>
      <c r="Y4436">
        <v>0.16669999999999999</v>
      </c>
      <c r="Z4436">
        <v>1</v>
      </c>
      <c r="AB4436">
        <v>1</v>
      </c>
      <c r="AG4436">
        <v>1.0833330000000001</v>
      </c>
      <c r="AH4436">
        <v>1</v>
      </c>
    </row>
    <row r="4437" spans="1:41" x14ac:dyDescent="0.2">
      <c r="A4437">
        <v>6446546</v>
      </c>
      <c r="G4437">
        <v>2.1666669999999999</v>
      </c>
      <c r="I4437">
        <v>4.1666659999999993</v>
      </c>
      <c r="K4437">
        <v>1</v>
      </c>
      <c r="AG4437">
        <v>1</v>
      </c>
    </row>
    <row r="4438" spans="1:41" x14ac:dyDescent="0.2">
      <c r="A4438">
        <v>6446548</v>
      </c>
      <c r="C4438">
        <v>6</v>
      </c>
      <c r="G4438">
        <v>26</v>
      </c>
      <c r="AA4438">
        <v>2.125</v>
      </c>
      <c r="AG4438">
        <v>1</v>
      </c>
      <c r="AI4438">
        <v>2</v>
      </c>
    </row>
    <row r="4439" spans="1:41" x14ac:dyDescent="0.2">
      <c r="A4439">
        <v>6446549</v>
      </c>
      <c r="C4439">
        <v>6</v>
      </c>
      <c r="D4439">
        <v>1</v>
      </c>
      <c r="E4439">
        <v>2</v>
      </c>
      <c r="F4439">
        <v>1</v>
      </c>
      <c r="G4439">
        <v>6.3333329999999997</v>
      </c>
      <c r="H4439">
        <v>1</v>
      </c>
      <c r="I4439">
        <v>8.3333329999999997</v>
      </c>
      <c r="J4439">
        <v>1</v>
      </c>
      <c r="K4439">
        <v>2</v>
      </c>
      <c r="L4439">
        <v>1</v>
      </c>
      <c r="AG4439">
        <v>2.0833330000000001</v>
      </c>
      <c r="AJ4439">
        <v>0.9375</v>
      </c>
      <c r="AK4439">
        <v>13</v>
      </c>
    </row>
    <row r="4440" spans="1:41" x14ac:dyDescent="0.2">
      <c r="A4440">
        <v>6446551</v>
      </c>
      <c r="C4440">
        <v>100</v>
      </c>
      <c r="E4440">
        <v>52</v>
      </c>
      <c r="F4440">
        <v>12</v>
      </c>
      <c r="G4440">
        <v>39</v>
      </c>
      <c r="I4440">
        <v>56.25</v>
      </c>
      <c r="K4440">
        <v>2</v>
      </c>
      <c r="L4440">
        <v>0</v>
      </c>
      <c r="Q4440">
        <v>5</v>
      </c>
      <c r="Y4440">
        <v>1</v>
      </c>
      <c r="Z4440">
        <v>0</v>
      </c>
      <c r="AB4440">
        <v>5</v>
      </c>
      <c r="AC4440">
        <v>10</v>
      </c>
      <c r="AI4440">
        <v>1</v>
      </c>
    </row>
    <row r="4441" spans="1:41" x14ac:dyDescent="0.2">
      <c r="A4441">
        <v>6446552</v>
      </c>
      <c r="D4441">
        <v>2</v>
      </c>
      <c r="G4441">
        <v>5</v>
      </c>
      <c r="H4441">
        <v>2</v>
      </c>
      <c r="I4441">
        <v>2.0833330000000001</v>
      </c>
      <c r="J4441">
        <v>0</v>
      </c>
      <c r="K4441">
        <v>1</v>
      </c>
      <c r="L4441">
        <v>1</v>
      </c>
      <c r="V4441">
        <v>0.25</v>
      </c>
      <c r="Y4441">
        <v>0.5</v>
      </c>
      <c r="AB4441">
        <v>8.3333000000000004E-2</v>
      </c>
      <c r="AC4441">
        <v>0</v>
      </c>
      <c r="AG4441">
        <v>1.1666669999999999</v>
      </c>
      <c r="AI4441">
        <v>0.11111100000000018</v>
      </c>
      <c r="AN4441">
        <v>0.5</v>
      </c>
    </row>
    <row r="4442" spans="1:41" x14ac:dyDescent="0.2">
      <c r="A4442">
        <v>6446553</v>
      </c>
      <c r="C4442">
        <v>30</v>
      </c>
      <c r="E4442">
        <v>7</v>
      </c>
      <c r="G4442">
        <v>52</v>
      </c>
      <c r="I4442">
        <v>145.83333299999998</v>
      </c>
      <c r="Z4442">
        <v>5</v>
      </c>
      <c r="AB4442">
        <v>14</v>
      </c>
      <c r="AI4442">
        <v>1</v>
      </c>
    </row>
    <row r="4443" spans="1:41" x14ac:dyDescent="0.2">
      <c r="A4443">
        <v>6446554</v>
      </c>
      <c r="Z4443">
        <v>1</v>
      </c>
      <c r="AB4443">
        <v>1</v>
      </c>
      <c r="AC4443">
        <v>0.5</v>
      </c>
      <c r="AI4443">
        <v>0.33333299999999999</v>
      </c>
    </row>
    <row r="4444" spans="1:41" x14ac:dyDescent="0.2">
      <c r="A4444">
        <v>6446555</v>
      </c>
      <c r="B4444">
        <v>1</v>
      </c>
      <c r="D4444">
        <v>4</v>
      </c>
      <c r="E4444">
        <v>1</v>
      </c>
      <c r="G4444">
        <v>1.0833330000000001</v>
      </c>
      <c r="I4444">
        <v>2.0833330000000001</v>
      </c>
      <c r="J4444">
        <v>3</v>
      </c>
      <c r="K4444">
        <v>1</v>
      </c>
      <c r="L4444">
        <v>4</v>
      </c>
      <c r="N4444">
        <v>1</v>
      </c>
      <c r="U4444">
        <v>1</v>
      </c>
      <c r="V4444">
        <v>3</v>
      </c>
      <c r="Y4444">
        <v>1</v>
      </c>
      <c r="Z4444">
        <v>2</v>
      </c>
      <c r="AB4444">
        <v>1</v>
      </c>
      <c r="AG4444">
        <v>2.0833330000000001</v>
      </c>
      <c r="AH4444">
        <v>3</v>
      </c>
      <c r="AI4444">
        <v>4</v>
      </c>
      <c r="AL4444">
        <v>1</v>
      </c>
      <c r="AN4444">
        <v>2.5</v>
      </c>
    </row>
    <row r="4445" spans="1:41" x14ac:dyDescent="0.2">
      <c r="A4445">
        <v>6446557</v>
      </c>
      <c r="C4445">
        <v>1</v>
      </c>
      <c r="D4445">
        <v>1</v>
      </c>
      <c r="F4445">
        <v>1</v>
      </c>
      <c r="K4445">
        <v>1</v>
      </c>
      <c r="AH4445">
        <v>1</v>
      </c>
      <c r="AI4445">
        <v>1</v>
      </c>
    </row>
    <row r="4446" spans="1:41" x14ac:dyDescent="0.2">
      <c r="A4446">
        <v>6446558</v>
      </c>
      <c r="B4446">
        <v>10</v>
      </c>
      <c r="C4446">
        <v>15</v>
      </c>
      <c r="D4446">
        <v>5</v>
      </c>
      <c r="E4446">
        <v>6</v>
      </c>
      <c r="F4446">
        <v>5</v>
      </c>
      <c r="G4446">
        <v>27.083333</v>
      </c>
      <c r="H4446">
        <v>1.125</v>
      </c>
      <c r="I4446">
        <v>43.75</v>
      </c>
      <c r="J4446">
        <v>10</v>
      </c>
      <c r="K4446">
        <v>16</v>
      </c>
      <c r="L4446">
        <v>10</v>
      </c>
      <c r="Q4446">
        <v>3</v>
      </c>
      <c r="V4446">
        <v>1</v>
      </c>
      <c r="Y4446">
        <v>1</v>
      </c>
      <c r="Z4446">
        <v>7</v>
      </c>
      <c r="AB4446">
        <v>2</v>
      </c>
      <c r="AH4446">
        <v>3</v>
      </c>
      <c r="AK4446">
        <v>13</v>
      </c>
    </row>
    <row r="4447" spans="1:41" x14ac:dyDescent="0.2">
      <c r="A4447">
        <v>6446560</v>
      </c>
      <c r="C4447">
        <v>15</v>
      </c>
      <c r="E4447">
        <v>4</v>
      </c>
      <c r="F4447">
        <v>5</v>
      </c>
      <c r="H4447">
        <v>12.25</v>
      </c>
      <c r="I4447">
        <v>5.1666670000000003</v>
      </c>
      <c r="J4447">
        <v>28</v>
      </c>
      <c r="K4447">
        <v>2</v>
      </c>
      <c r="N4447">
        <v>17</v>
      </c>
      <c r="P4447">
        <v>20</v>
      </c>
      <c r="Q4447">
        <v>25</v>
      </c>
      <c r="V4447">
        <v>15</v>
      </c>
      <c r="X4447">
        <v>5</v>
      </c>
      <c r="Y4447">
        <v>5</v>
      </c>
      <c r="Z4447">
        <v>-1</v>
      </c>
      <c r="AB4447">
        <v>-14</v>
      </c>
      <c r="AC4447">
        <v>5</v>
      </c>
      <c r="AG4447">
        <v>21.083333</v>
      </c>
      <c r="AH4447">
        <v>35</v>
      </c>
      <c r="AI4447">
        <v>25</v>
      </c>
      <c r="AK4447">
        <v>5.4166670000000003</v>
      </c>
      <c r="AL4447">
        <v>5</v>
      </c>
      <c r="AM4447">
        <v>5.4166670000000003</v>
      </c>
      <c r="AO4447">
        <v>5</v>
      </c>
    </row>
    <row r="4448" spans="1:41" x14ac:dyDescent="0.2">
      <c r="A4448">
        <v>6446563</v>
      </c>
      <c r="C4448">
        <v>1</v>
      </c>
      <c r="F4448">
        <v>1</v>
      </c>
      <c r="G4448">
        <v>10.833334000000001</v>
      </c>
      <c r="I4448">
        <v>6.25</v>
      </c>
      <c r="J4448">
        <v>2</v>
      </c>
      <c r="K4448">
        <v>2</v>
      </c>
      <c r="L4448">
        <v>2</v>
      </c>
      <c r="AK4448">
        <v>9.75</v>
      </c>
    </row>
    <row r="4449" spans="1:37" x14ac:dyDescent="0.2">
      <c r="A4449">
        <v>6446564</v>
      </c>
      <c r="E4449">
        <v>1</v>
      </c>
      <c r="I4449">
        <v>22.916667</v>
      </c>
      <c r="K4449">
        <v>2</v>
      </c>
      <c r="L4449">
        <v>8</v>
      </c>
      <c r="AG4449">
        <v>2</v>
      </c>
      <c r="AH4449">
        <v>1</v>
      </c>
    </row>
    <row r="4450" spans="1:37" x14ac:dyDescent="0.2">
      <c r="A4450">
        <v>6446565</v>
      </c>
      <c r="B4450">
        <v>-1</v>
      </c>
      <c r="C4450">
        <v>1</v>
      </c>
      <c r="D4450">
        <v>2</v>
      </c>
      <c r="H4450">
        <v>-59.625</v>
      </c>
      <c r="I4450">
        <v>2.0833330000000001</v>
      </c>
      <c r="J4450">
        <v>81</v>
      </c>
      <c r="K4450">
        <v>2</v>
      </c>
      <c r="L4450">
        <v>51</v>
      </c>
      <c r="Z4450">
        <v>2</v>
      </c>
      <c r="AB4450">
        <v>2</v>
      </c>
      <c r="AC4450">
        <v>45</v>
      </c>
      <c r="AG4450">
        <v>5</v>
      </c>
      <c r="AI4450">
        <v>130</v>
      </c>
    </row>
    <row r="4451" spans="1:37" x14ac:dyDescent="0.2">
      <c r="A4451">
        <v>6446566</v>
      </c>
      <c r="B4451">
        <v>5</v>
      </c>
      <c r="D4451">
        <v>1</v>
      </c>
      <c r="G4451">
        <v>1</v>
      </c>
      <c r="I4451">
        <v>2.0833330000000001</v>
      </c>
      <c r="L4451">
        <v>1</v>
      </c>
      <c r="Z4451">
        <v>1</v>
      </c>
      <c r="AB4451">
        <v>1</v>
      </c>
      <c r="AK4451">
        <v>2.1666669999999999</v>
      </c>
    </row>
    <row r="4452" spans="1:37" x14ac:dyDescent="0.2">
      <c r="A4452">
        <v>6446568</v>
      </c>
      <c r="C4452">
        <v>-20</v>
      </c>
      <c r="E4452">
        <v>0</v>
      </c>
      <c r="I4452">
        <v>3.3306690738754696E-16</v>
      </c>
      <c r="AB4452">
        <v>0</v>
      </c>
      <c r="AI4452">
        <v>0</v>
      </c>
    </row>
    <row r="4453" spans="1:37" x14ac:dyDescent="0.2">
      <c r="A4453">
        <v>6446569</v>
      </c>
      <c r="B4453">
        <v>1</v>
      </c>
      <c r="C4453">
        <v>1</v>
      </c>
      <c r="G4453">
        <v>3</v>
      </c>
      <c r="I4453">
        <v>10.416665999999999</v>
      </c>
      <c r="J4453">
        <v>1</v>
      </c>
      <c r="L4453">
        <v>5</v>
      </c>
      <c r="N4453">
        <v>0.25</v>
      </c>
      <c r="AB4453">
        <v>8.3333000000000004E-2</v>
      </c>
      <c r="AH4453">
        <v>0.25</v>
      </c>
      <c r="AI4453">
        <v>1</v>
      </c>
    </row>
    <row r="4454" spans="1:37" x14ac:dyDescent="0.2">
      <c r="A4454">
        <v>6446571</v>
      </c>
      <c r="C4454">
        <v>20</v>
      </c>
      <c r="D4454">
        <v>5</v>
      </c>
      <c r="G4454">
        <v>13</v>
      </c>
      <c r="I4454">
        <v>12.5</v>
      </c>
      <c r="AB4454">
        <v>1</v>
      </c>
      <c r="AI4454">
        <v>1</v>
      </c>
    </row>
    <row r="4455" spans="1:37" x14ac:dyDescent="0.2">
      <c r="A4455">
        <v>6446572</v>
      </c>
      <c r="K4455">
        <v>1</v>
      </c>
    </row>
    <row r="4456" spans="1:37" x14ac:dyDescent="0.2">
      <c r="A4456">
        <v>6446574</v>
      </c>
      <c r="D4456">
        <v>5</v>
      </c>
      <c r="E4456">
        <v>3</v>
      </c>
      <c r="F4456">
        <v>1</v>
      </c>
      <c r="G4456">
        <v>8</v>
      </c>
      <c r="I4456">
        <v>2.0833330000000001</v>
      </c>
      <c r="J4456">
        <v>2</v>
      </c>
      <c r="K4456">
        <v>9</v>
      </c>
      <c r="L4456">
        <v>5</v>
      </c>
      <c r="Q4456">
        <v>2</v>
      </c>
      <c r="V4456">
        <v>1</v>
      </c>
      <c r="Z4456">
        <v>7</v>
      </c>
      <c r="AA4456">
        <v>2.125</v>
      </c>
      <c r="AB4456">
        <v>1</v>
      </c>
      <c r="AH4456">
        <v>4</v>
      </c>
      <c r="AI4456">
        <v>8</v>
      </c>
    </row>
    <row r="4457" spans="1:37" x14ac:dyDescent="0.2">
      <c r="A4457">
        <v>6446577</v>
      </c>
      <c r="B4457">
        <v>0</v>
      </c>
      <c r="G4457">
        <v>13</v>
      </c>
      <c r="I4457">
        <v>3.3306690738754696E-16</v>
      </c>
      <c r="J4457">
        <v>2</v>
      </c>
      <c r="K4457">
        <v>1</v>
      </c>
      <c r="Q4457">
        <v>0</v>
      </c>
      <c r="AG4457">
        <v>2</v>
      </c>
      <c r="AH4457">
        <v>2</v>
      </c>
      <c r="AI4457">
        <v>0</v>
      </c>
      <c r="AK4457">
        <v>9.7144514654701197E-17</v>
      </c>
    </row>
    <row r="4458" spans="1:37" x14ac:dyDescent="0.2">
      <c r="A4458">
        <v>6446578</v>
      </c>
      <c r="AJ4458">
        <v>1.0625</v>
      </c>
      <c r="AK4458">
        <v>2.1666669999999999</v>
      </c>
    </row>
    <row r="4459" spans="1:37" x14ac:dyDescent="0.2">
      <c r="A4459">
        <v>6446580</v>
      </c>
      <c r="B4459">
        <v>3</v>
      </c>
      <c r="E4459">
        <v>1</v>
      </c>
      <c r="G4459">
        <v>2.0833330000000001</v>
      </c>
      <c r="I4459">
        <v>4.1666659999999993</v>
      </c>
      <c r="K4459">
        <v>2</v>
      </c>
      <c r="L4459">
        <v>1</v>
      </c>
      <c r="Z4459">
        <v>1</v>
      </c>
      <c r="AB4459">
        <v>3</v>
      </c>
    </row>
    <row r="4460" spans="1:37" x14ac:dyDescent="0.2">
      <c r="A4460">
        <v>6446581</v>
      </c>
      <c r="B4460">
        <v>1</v>
      </c>
      <c r="I4460">
        <v>14.583333</v>
      </c>
      <c r="L4460">
        <v>2</v>
      </c>
      <c r="Z4460">
        <v>10</v>
      </c>
      <c r="AB4460">
        <v>2</v>
      </c>
    </row>
    <row r="4461" spans="1:37" x14ac:dyDescent="0.2">
      <c r="A4461">
        <v>6446586</v>
      </c>
      <c r="C4461">
        <v>1</v>
      </c>
      <c r="I4461">
        <v>2.0833330000000001</v>
      </c>
      <c r="AI4461">
        <v>1</v>
      </c>
    </row>
    <row r="4462" spans="1:37" x14ac:dyDescent="0.2">
      <c r="A4462">
        <v>6446587</v>
      </c>
      <c r="D4462">
        <v>3</v>
      </c>
      <c r="J4462">
        <v>6</v>
      </c>
      <c r="K4462">
        <v>1</v>
      </c>
      <c r="L4462">
        <v>3</v>
      </c>
      <c r="N4462">
        <v>1</v>
      </c>
      <c r="Q4462">
        <v>5</v>
      </c>
      <c r="Y4462">
        <v>1</v>
      </c>
      <c r="Z4462">
        <v>2</v>
      </c>
      <c r="AB4462">
        <v>2</v>
      </c>
      <c r="AC4462">
        <v>0.25</v>
      </c>
      <c r="AG4462">
        <v>8.3333000000000004E-2</v>
      </c>
      <c r="AH4462">
        <v>3</v>
      </c>
      <c r="AI4462">
        <v>1</v>
      </c>
    </row>
    <row r="4463" spans="1:37" x14ac:dyDescent="0.2">
      <c r="A4463">
        <v>6446588</v>
      </c>
      <c r="F4463">
        <v>10</v>
      </c>
      <c r="I4463">
        <v>16.666667</v>
      </c>
      <c r="N4463">
        <v>3</v>
      </c>
      <c r="Q4463">
        <v>1</v>
      </c>
      <c r="Z4463">
        <v>2</v>
      </c>
      <c r="AB4463">
        <v>1</v>
      </c>
      <c r="AG4463">
        <v>0.16666700000000001</v>
      </c>
      <c r="AI4463">
        <v>15</v>
      </c>
    </row>
    <row r="4464" spans="1:37" x14ac:dyDescent="0.2">
      <c r="A4464">
        <v>6446589</v>
      </c>
      <c r="B4464">
        <v>20</v>
      </c>
      <c r="C4464">
        <v>10</v>
      </c>
      <c r="E4464">
        <v>1</v>
      </c>
      <c r="G4464">
        <v>1</v>
      </c>
      <c r="I4464">
        <v>58.333333000000003</v>
      </c>
      <c r="J4464">
        <v>25</v>
      </c>
      <c r="K4464">
        <v>1</v>
      </c>
      <c r="L4464">
        <v>11</v>
      </c>
      <c r="Z4464">
        <v>0</v>
      </c>
      <c r="AA4464">
        <v>10</v>
      </c>
      <c r="AB4464">
        <v>30</v>
      </c>
    </row>
    <row r="4465" spans="1:42" x14ac:dyDescent="0.2">
      <c r="A4465">
        <v>6446592</v>
      </c>
      <c r="B4465">
        <v>2</v>
      </c>
      <c r="E4465">
        <v>1</v>
      </c>
      <c r="G4465">
        <v>2.1666669999999999</v>
      </c>
      <c r="K4465">
        <v>1</v>
      </c>
      <c r="V4465">
        <v>1</v>
      </c>
      <c r="AB4465">
        <v>1</v>
      </c>
      <c r="AC4465">
        <v>1</v>
      </c>
      <c r="AG4465">
        <v>1</v>
      </c>
      <c r="AH4465">
        <v>2</v>
      </c>
      <c r="AI4465">
        <v>1.111111</v>
      </c>
      <c r="AK4465">
        <v>1.0833330000000001</v>
      </c>
    </row>
    <row r="4466" spans="1:42" x14ac:dyDescent="0.2">
      <c r="A4466">
        <v>6446593</v>
      </c>
      <c r="B4466">
        <v>1</v>
      </c>
      <c r="G4466">
        <v>1.0833330000000001</v>
      </c>
      <c r="I4466">
        <v>2.0833330000000001</v>
      </c>
      <c r="K4466">
        <v>2</v>
      </c>
      <c r="AB4466">
        <v>1</v>
      </c>
      <c r="AG4466">
        <v>1</v>
      </c>
      <c r="AI4466">
        <v>1</v>
      </c>
      <c r="AK4466">
        <v>1.0833330000000001</v>
      </c>
      <c r="AM4466">
        <v>2.1666669999999999</v>
      </c>
      <c r="AP4466">
        <v>1.125</v>
      </c>
    </row>
    <row r="4467" spans="1:42" x14ac:dyDescent="0.2">
      <c r="A4467">
        <v>6446594</v>
      </c>
      <c r="B4467">
        <v>3</v>
      </c>
      <c r="D4467">
        <v>9</v>
      </c>
      <c r="E4467">
        <v>2</v>
      </c>
      <c r="F4467">
        <v>5</v>
      </c>
      <c r="G4467">
        <v>7.5833340000000007</v>
      </c>
      <c r="I4467">
        <v>8.3333329999999997</v>
      </c>
      <c r="J4467">
        <v>3</v>
      </c>
      <c r="K4467">
        <v>2</v>
      </c>
      <c r="L4467">
        <v>10</v>
      </c>
      <c r="N4467">
        <v>2</v>
      </c>
      <c r="Q4467">
        <v>1</v>
      </c>
      <c r="V4467">
        <v>2</v>
      </c>
      <c r="X4467">
        <v>1</v>
      </c>
      <c r="Y4467">
        <v>0.5</v>
      </c>
      <c r="Z4467">
        <v>1</v>
      </c>
      <c r="AC4467">
        <v>1.5</v>
      </c>
      <c r="AG4467">
        <v>5.1666670000000003</v>
      </c>
      <c r="AH4467">
        <v>6</v>
      </c>
      <c r="AI4467">
        <v>4</v>
      </c>
      <c r="AJ4467">
        <v>6.25E-2</v>
      </c>
      <c r="AK4467">
        <v>4.375</v>
      </c>
      <c r="AM4467">
        <v>1.0833330000000001</v>
      </c>
      <c r="AN4467">
        <v>2</v>
      </c>
    </row>
    <row r="4468" spans="1:42" x14ac:dyDescent="0.2">
      <c r="A4468">
        <v>6446595</v>
      </c>
      <c r="B4468">
        <v>10</v>
      </c>
      <c r="G4468">
        <v>1</v>
      </c>
      <c r="I4468">
        <v>18.75</v>
      </c>
      <c r="L4468">
        <v>7</v>
      </c>
      <c r="Y4468">
        <v>0.16669999999999999</v>
      </c>
      <c r="Z4468">
        <v>1</v>
      </c>
      <c r="AB4468">
        <v>1</v>
      </c>
      <c r="AK4468">
        <v>13</v>
      </c>
    </row>
    <row r="4469" spans="1:42" x14ac:dyDescent="0.2">
      <c r="A4469">
        <v>6446596</v>
      </c>
      <c r="B4469">
        <v>1</v>
      </c>
      <c r="C4469">
        <v>4</v>
      </c>
      <c r="D4469">
        <v>4</v>
      </c>
      <c r="G4469">
        <v>1.0833330000000001</v>
      </c>
      <c r="I4469">
        <v>4.1666670000000003</v>
      </c>
      <c r="K4469">
        <v>1</v>
      </c>
      <c r="Z4469">
        <v>2</v>
      </c>
      <c r="AC4469">
        <v>0.25</v>
      </c>
      <c r="AH4469">
        <v>1</v>
      </c>
      <c r="AI4469">
        <v>2</v>
      </c>
    </row>
    <row r="4470" spans="1:42" x14ac:dyDescent="0.2">
      <c r="A4470">
        <v>6446599</v>
      </c>
      <c r="B4470">
        <v>4</v>
      </c>
      <c r="G4470">
        <v>1.0833330000000001</v>
      </c>
      <c r="I4470">
        <v>10.416667</v>
      </c>
      <c r="AA4470">
        <v>4.25</v>
      </c>
      <c r="AB4470">
        <v>5</v>
      </c>
      <c r="AI4470">
        <v>1</v>
      </c>
    </row>
    <row r="4471" spans="1:42" x14ac:dyDescent="0.2">
      <c r="A4471">
        <v>6446600</v>
      </c>
      <c r="D4471">
        <v>1</v>
      </c>
      <c r="G4471">
        <v>5</v>
      </c>
      <c r="H4471">
        <v>1</v>
      </c>
      <c r="I4471">
        <v>8.3333329999999997</v>
      </c>
      <c r="K4471">
        <v>2</v>
      </c>
      <c r="L4471">
        <v>1</v>
      </c>
      <c r="Y4471">
        <v>1</v>
      </c>
      <c r="Z4471">
        <v>2</v>
      </c>
      <c r="AB4471">
        <v>1</v>
      </c>
      <c r="AG4471">
        <v>1.0833330000000001</v>
      </c>
      <c r="AH4471">
        <v>1</v>
      </c>
      <c r="AM4471">
        <v>2.1666660000000002</v>
      </c>
    </row>
    <row r="4472" spans="1:42" x14ac:dyDescent="0.2">
      <c r="A4472">
        <v>6446603</v>
      </c>
      <c r="I4472">
        <v>2.0833330000000001</v>
      </c>
    </row>
    <row r="4473" spans="1:42" x14ac:dyDescent="0.2">
      <c r="A4473">
        <v>6446607</v>
      </c>
      <c r="C4473">
        <v>3</v>
      </c>
      <c r="G4473">
        <v>8.6666670000000003</v>
      </c>
      <c r="I4473">
        <v>22.916668000000001</v>
      </c>
      <c r="J4473">
        <v>2</v>
      </c>
      <c r="K4473">
        <v>1</v>
      </c>
      <c r="L4473">
        <v>2</v>
      </c>
      <c r="U4473">
        <v>1</v>
      </c>
      <c r="X4473">
        <v>1</v>
      </c>
      <c r="Z4473">
        <v>1</v>
      </c>
      <c r="AB4473">
        <v>1</v>
      </c>
      <c r="AN4473">
        <v>3</v>
      </c>
    </row>
    <row r="4474" spans="1:42" x14ac:dyDescent="0.2">
      <c r="A4474">
        <v>6446609</v>
      </c>
      <c r="B4474">
        <v>7</v>
      </c>
      <c r="C4474">
        <v>8</v>
      </c>
      <c r="D4474">
        <v>4</v>
      </c>
      <c r="E4474">
        <v>2</v>
      </c>
      <c r="G4474">
        <v>7.1666670000000003</v>
      </c>
      <c r="I4474">
        <v>27.083334000000001</v>
      </c>
      <c r="K4474">
        <v>2</v>
      </c>
      <c r="L4474">
        <v>3</v>
      </c>
      <c r="Y4474">
        <v>1</v>
      </c>
      <c r="Z4474">
        <v>3</v>
      </c>
      <c r="AA4474">
        <v>1.0625</v>
      </c>
      <c r="AB4474">
        <v>2</v>
      </c>
      <c r="AH4474">
        <v>0.25</v>
      </c>
      <c r="AK4474">
        <v>1.0833330000000001</v>
      </c>
    </row>
    <row r="4475" spans="1:42" x14ac:dyDescent="0.2">
      <c r="A4475">
        <v>6446613</v>
      </c>
      <c r="F4475">
        <v>1</v>
      </c>
      <c r="L4475">
        <v>1</v>
      </c>
      <c r="AH4475">
        <v>2</v>
      </c>
      <c r="AK4475">
        <v>1.0833330000000001</v>
      </c>
    </row>
    <row r="4476" spans="1:42" x14ac:dyDescent="0.2">
      <c r="A4476">
        <v>6446616</v>
      </c>
      <c r="B4476">
        <v>1</v>
      </c>
      <c r="G4476">
        <v>1.0833330000000001</v>
      </c>
      <c r="I4476">
        <v>6.25</v>
      </c>
      <c r="Z4476">
        <v>1</v>
      </c>
      <c r="AB4476">
        <v>1</v>
      </c>
      <c r="AG4476">
        <v>1</v>
      </c>
      <c r="AI4476">
        <v>1</v>
      </c>
    </row>
    <row r="4477" spans="1:42" x14ac:dyDescent="0.2">
      <c r="A4477">
        <v>6446617</v>
      </c>
      <c r="I4477">
        <v>6.25</v>
      </c>
      <c r="Z4477">
        <v>1</v>
      </c>
      <c r="AB4477">
        <v>1</v>
      </c>
    </row>
    <row r="4478" spans="1:42" x14ac:dyDescent="0.2">
      <c r="A4478">
        <v>6446618</v>
      </c>
      <c r="D4478">
        <v>3</v>
      </c>
      <c r="F4478">
        <v>1</v>
      </c>
      <c r="G4478">
        <v>8.3333000000000004E-2</v>
      </c>
      <c r="J4478">
        <v>5</v>
      </c>
      <c r="K4478">
        <v>1.0416669999999999</v>
      </c>
      <c r="L4478">
        <v>2</v>
      </c>
      <c r="N4478">
        <v>1.25</v>
      </c>
      <c r="V4478">
        <v>1</v>
      </c>
      <c r="Z4478">
        <v>2</v>
      </c>
      <c r="AB4478">
        <v>1</v>
      </c>
      <c r="AC4478">
        <v>0.25</v>
      </c>
      <c r="AE4478">
        <v>0.33333299999999999</v>
      </c>
      <c r="AG4478">
        <v>8.3333000000000004E-2</v>
      </c>
      <c r="AH4478">
        <v>1</v>
      </c>
      <c r="AJ4478">
        <v>0.125</v>
      </c>
      <c r="AM4478">
        <v>8.3333000000000004E-2</v>
      </c>
    </row>
    <row r="4479" spans="1:42" x14ac:dyDescent="0.2">
      <c r="A4479">
        <v>6446619</v>
      </c>
      <c r="B4479">
        <v>2</v>
      </c>
      <c r="C4479">
        <v>5</v>
      </c>
      <c r="G4479">
        <v>6.4166670000000003</v>
      </c>
      <c r="H4479">
        <v>1</v>
      </c>
      <c r="I4479">
        <v>18.75</v>
      </c>
      <c r="K4479">
        <v>1</v>
      </c>
      <c r="L4479">
        <v>4</v>
      </c>
      <c r="Z4479">
        <v>5</v>
      </c>
      <c r="AB4479">
        <v>2</v>
      </c>
      <c r="AG4479">
        <v>8.3333000000000004E-2</v>
      </c>
      <c r="AM4479">
        <v>5.4166659999999993</v>
      </c>
    </row>
    <row r="4480" spans="1:42" x14ac:dyDescent="0.2">
      <c r="A4480">
        <v>6446620</v>
      </c>
      <c r="D4480">
        <v>0</v>
      </c>
      <c r="I4480">
        <v>9.7144514654701197E-17</v>
      </c>
      <c r="Z4480">
        <v>0</v>
      </c>
      <c r="AB4480">
        <v>0</v>
      </c>
      <c r="AC4480">
        <v>0</v>
      </c>
      <c r="AH4480">
        <v>0</v>
      </c>
      <c r="AI4480">
        <v>0</v>
      </c>
    </row>
    <row r="4481" spans="1:40" x14ac:dyDescent="0.2">
      <c r="A4481">
        <v>6446621</v>
      </c>
      <c r="G4481">
        <v>1.0833330000000001</v>
      </c>
      <c r="I4481">
        <v>2.0833330000000001</v>
      </c>
      <c r="J4481">
        <v>1</v>
      </c>
      <c r="Z4481">
        <v>1</v>
      </c>
      <c r="AB4481">
        <v>1</v>
      </c>
      <c r="AM4481">
        <v>1.0833330000000001</v>
      </c>
    </row>
    <row r="4482" spans="1:40" x14ac:dyDescent="0.2">
      <c r="A4482">
        <v>6446624</v>
      </c>
      <c r="H4482">
        <v>1</v>
      </c>
      <c r="I4482">
        <v>2.0833330000000001</v>
      </c>
      <c r="L4482">
        <v>2</v>
      </c>
      <c r="AG4482">
        <v>8.3333000000000004E-2</v>
      </c>
    </row>
    <row r="4483" spans="1:40" x14ac:dyDescent="0.2">
      <c r="A4483">
        <v>6446625</v>
      </c>
      <c r="B4483">
        <v>1</v>
      </c>
      <c r="F4483">
        <v>1</v>
      </c>
      <c r="G4483">
        <v>1</v>
      </c>
      <c r="H4483">
        <v>1</v>
      </c>
      <c r="I4483">
        <v>6.25</v>
      </c>
      <c r="J4483">
        <v>1</v>
      </c>
      <c r="AG4483">
        <v>8.3333000000000004E-2</v>
      </c>
    </row>
    <row r="4484" spans="1:40" x14ac:dyDescent="0.2">
      <c r="A4484">
        <v>6446626</v>
      </c>
      <c r="D4484">
        <v>2</v>
      </c>
      <c r="I4484">
        <v>4.1666659999999993</v>
      </c>
      <c r="K4484">
        <v>1</v>
      </c>
      <c r="Y4484">
        <v>1</v>
      </c>
      <c r="Z4484">
        <v>2</v>
      </c>
      <c r="AB4484">
        <v>2</v>
      </c>
      <c r="AC4484">
        <v>0.25</v>
      </c>
      <c r="AH4484">
        <v>2</v>
      </c>
      <c r="AI4484">
        <v>1</v>
      </c>
      <c r="AK4484">
        <v>1.0833330000000001</v>
      </c>
    </row>
    <row r="4485" spans="1:40" x14ac:dyDescent="0.2">
      <c r="A4485">
        <v>6446627</v>
      </c>
      <c r="I4485">
        <v>2.0833330000000001</v>
      </c>
      <c r="V4485">
        <v>0.5</v>
      </c>
      <c r="X4485">
        <v>0.33333299999999999</v>
      </c>
      <c r="Z4485">
        <v>1</v>
      </c>
      <c r="AB4485">
        <v>2</v>
      </c>
      <c r="AG4485">
        <v>2</v>
      </c>
      <c r="AH4485">
        <v>1</v>
      </c>
      <c r="AI4485">
        <v>1</v>
      </c>
    </row>
    <row r="4486" spans="1:40" x14ac:dyDescent="0.2">
      <c r="A4486">
        <v>6446628</v>
      </c>
      <c r="B4486">
        <v>2</v>
      </c>
      <c r="D4486">
        <v>1</v>
      </c>
      <c r="E4486">
        <v>1</v>
      </c>
      <c r="G4486">
        <v>2.1666669999999999</v>
      </c>
      <c r="I4486">
        <v>4.1666670000000003</v>
      </c>
      <c r="K4486">
        <v>2</v>
      </c>
      <c r="L4486">
        <v>2</v>
      </c>
      <c r="Y4486">
        <v>1</v>
      </c>
      <c r="Z4486">
        <v>2</v>
      </c>
      <c r="AB4486">
        <v>1</v>
      </c>
      <c r="AH4486">
        <v>1</v>
      </c>
      <c r="AL4486">
        <v>1.0833330000000001</v>
      </c>
    </row>
    <row r="4487" spans="1:40" x14ac:dyDescent="0.2">
      <c r="A4487">
        <v>6446629</v>
      </c>
      <c r="B4487">
        <v>16</v>
      </c>
      <c r="C4487">
        <v>3</v>
      </c>
      <c r="F4487">
        <v>1</v>
      </c>
      <c r="H4487">
        <v>3</v>
      </c>
      <c r="I4487">
        <v>22.916667</v>
      </c>
      <c r="K4487">
        <v>5</v>
      </c>
      <c r="N4487">
        <v>0.25</v>
      </c>
      <c r="Y4487">
        <v>1</v>
      </c>
      <c r="Z4487">
        <v>2</v>
      </c>
      <c r="AB4487">
        <v>3</v>
      </c>
      <c r="AC4487">
        <v>0.25</v>
      </c>
      <c r="AG4487">
        <v>5.25</v>
      </c>
      <c r="AH4487">
        <v>5</v>
      </c>
      <c r="AI4487">
        <v>2</v>
      </c>
      <c r="AM4487">
        <v>13</v>
      </c>
    </row>
    <row r="4488" spans="1:40" x14ac:dyDescent="0.2">
      <c r="A4488">
        <v>6446630</v>
      </c>
      <c r="B4488">
        <v>1</v>
      </c>
      <c r="D4488">
        <v>1</v>
      </c>
      <c r="I4488">
        <v>4.1666670000000003</v>
      </c>
      <c r="K4488">
        <v>2</v>
      </c>
      <c r="Z4488">
        <v>1</v>
      </c>
      <c r="AB4488">
        <v>4</v>
      </c>
      <c r="AI4488">
        <v>0.44444400000000001</v>
      </c>
    </row>
    <row r="4489" spans="1:40" x14ac:dyDescent="0.2">
      <c r="A4489">
        <v>6446633</v>
      </c>
      <c r="D4489">
        <v>2</v>
      </c>
      <c r="I4489">
        <v>6.25</v>
      </c>
      <c r="J4489">
        <v>2</v>
      </c>
      <c r="K4489">
        <v>1</v>
      </c>
      <c r="L4489">
        <v>3</v>
      </c>
      <c r="AB4489">
        <v>3</v>
      </c>
      <c r="AI4489">
        <v>2</v>
      </c>
    </row>
    <row r="4490" spans="1:40" x14ac:dyDescent="0.2">
      <c r="A4490">
        <v>6446635</v>
      </c>
      <c r="I4490">
        <v>2.0833330000000001</v>
      </c>
      <c r="J4490">
        <v>1</v>
      </c>
      <c r="K4490">
        <v>1</v>
      </c>
      <c r="L4490">
        <v>2</v>
      </c>
      <c r="Z4490">
        <v>1</v>
      </c>
      <c r="AA4490">
        <v>1.0625</v>
      </c>
      <c r="AB4490">
        <v>1</v>
      </c>
      <c r="AI4490">
        <v>1</v>
      </c>
      <c r="AK4490">
        <v>1.0833330000000001</v>
      </c>
    </row>
    <row r="4491" spans="1:40" x14ac:dyDescent="0.2">
      <c r="A4491">
        <v>6446638</v>
      </c>
      <c r="Y4491">
        <v>20</v>
      </c>
      <c r="Z4491">
        <v>60</v>
      </c>
      <c r="AA4491">
        <v>25.375</v>
      </c>
      <c r="AB4491">
        <v>71</v>
      </c>
    </row>
    <row r="4492" spans="1:40" x14ac:dyDescent="0.2">
      <c r="A4492">
        <v>6446640</v>
      </c>
      <c r="B4492">
        <v>1</v>
      </c>
      <c r="D4492">
        <v>2</v>
      </c>
      <c r="E4492">
        <v>1</v>
      </c>
      <c r="G4492">
        <v>1.0833330000000001</v>
      </c>
      <c r="I4492">
        <v>2</v>
      </c>
      <c r="J4492">
        <v>2</v>
      </c>
      <c r="K4492">
        <v>2</v>
      </c>
      <c r="L4492">
        <v>2</v>
      </c>
      <c r="N4492">
        <v>1</v>
      </c>
      <c r="V4492">
        <v>1</v>
      </c>
      <c r="AG4492">
        <v>2</v>
      </c>
      <c r="AI4492">
        <v>0.33333299999999999</v>
      </c>
      <c r="AM4492">
        <v>1.0833330000000001</v>
      </c>
      <c r="AN4492">
        <v>1</v>
      </c>
    </row>
    <row r="4493" spans="1:40" x14ac:dyDescent="0.2">
      <c r="A4493">
        <v>6446641</v>
      </c>
      <c r="Y4493">
        <v>2</v>
      </c>
      <c r="Z4493">
        <v>14</v>
      </c>
      <c r="AA4493">
        <v>25.5</v>
      </c>
      <c r="AB4493">
        <v>15</v>
      </c>
    </row>
    <row r="4494" spans="1:40" x14ac:dyDescent="0.2">
      <c r="A4494">
        <v>6446642</v>
      </c>
      <c r="Z4494">
        <v>7</v>
      </c>
      <c r="AA4494">
        <v>4.25</v>
      </c>
      <c r="AB4494">
        <v>3</v>
      </c>
    </row>
    <row r="4495" spans="1:40" x14ac:dyDescent="0.2">
      <c r="A4495">
        <v>6446646</v>
      </c>
      <c r="F4495">
        <v>1</v>
      </c>
      <c r="G4495">
        <v>1.0833330000000001</v>
      </c>
      <c r="H4495">
        <v>1.125</v>
      </c>
      <c r="J4495">
        <v>1</v>
      </c>
      <c r="K4495">
        <v>5</v>
      </c>
      <c r="Z4495">
        <v>1</v>
      </c>
      <c r="AA4495">
        <v>1.0625</v>
      </c>
      <c r="AI4495">
        <v>0.55555600000000005</v>
      </c>
    </row>
    <row r="4496" spans="1:40" x14ac:dyDescent="0.2">
      <c r="A4496">
        <v>6446654</v>
      </c>
      <c r="D4496">
        <v>1</v>
      </c>
      <c r="F4496">
        <v>1</v>
      </c>
      <c r="H4496">
        <v>1</v>
      </c>
      <c r="I4496">
        <v>5.1666670000000003</v>
      </c>
      <c r="J4496">
        <v>1</v>
      </c>
      <c r="K4496">
        <v>1</v>
      </c>
      <c r="L4496">
        <v>2</v>
      </c>
      <c r="Q4496">
        <v>1</v>
      </c>
      <c r="Y4496">
        <v>0.5</v>
      </c>
      <c r="Z4496">
        <v>1</v>
      </c>
      <c r="AA4496">
        <v>2.125</v>
      </c>
      <c r="AG4496">
        <v>8.3333000000000004E-2</v>
      </c>
    </row>
    <row r="4497" spans="1:40" x14ac:dyDescent="0.2">
      <c r="A4497">
        <v>6446656</v>
      </c>
      <c r="B4497">
        <v>1</v>
      </c>
      <c r="C4497">
        <v>1</v>
      </c>
      <c r="I4497">
        <v>4.1666659999999993</v>
      </c>
      <c r="J4497">
        <v>2</v>
      </c>
      <c r="K4497">
        <v>1</v>
      </c>
      <c r="L4497">
        <v>2</v>
      </c>
      <c r="AI4497">
        <v>1</v>
      </c>
    </row>
    <row r="4498" spans="1:40" x14ac:dyDescent="0.2">
      <c r="A4498">
        <v>6446657</v>
      </c>
      <c r="L4498">
        <v>1</v>
      </c>
      <c r="N4498">
        <v>0.25</v>
      </c>
      <c r="Z4498">
        <v>10</v>
      </c>
      <c r="AC4498">
        <v>-0.5</v>
      </c>
      <c r="AI4498">
        <v>4</v>
      </c>
    </row>
    <row r="4499" spans="1:40" x14ac:dyDescent="0.2">
      <c r="A4499">
        <v>6446658</v>
      </c>
      <c r="B4499">
        <v>20</v>
      </c>
      <c r="C4499">
        <v>0</v>
      </c>
      <c r="E4499">
        <v>1</v>
      </c>
      <c r="G4499">
        <v>5.6666670000000003</v>
      </c>
      <c r="I4499">
        <v>50.000000999999997</v>
      </c>
      <c r="K4499">
        <v>1</v>
      </c>
      <c r="L4499">
        <v>-5</v>
      </c>
      <c r="Z4499">
        <v>2</v>
      </c>
      <c r="AB4499">
        <v>1</v>
      </c>
      <c r="AH4499">
        <v>1</v>
      </c>
      <c r="AI4499">
        <v>1</v>
      </c>
    </row>
    <row r="4500" spans="1:40" x14ac:dyDescent="0.2">
      <c r="A4500">
        <v>6446660</v>
      </c>
      <c r="B4500">
        <v>1</v>
      </c>
      <c r="I4500">
        <v>2.0833330000000001</v>
      </c>
      <c r="L4500">
        <v>2</v>
      </c>
      <c r="AB4500">
        <v>1</v>
      </c>
    </row>
    <row r="4501" spans="1:40" x14ac:dyDescent="0.2">
      <c r="A4501">
        <v>6446661</v>
      </c>
      <c r="B4501">
        <v>2</v>
      </c>
      <c r="C4501">
        <v>2</v>
      </c>
      <c r="D4501">
        <v>3</v>
      </c>
      <c r="F4501">
        <v>1</v>
      </c>
      <c r="G4501">
        <v>2.0833330000000001</v>
      </c>
      <c r="I4501">
        <v>4.1666659999999993</v>
      </c>
      <c r="J4501">
        <v>2</v>
      </c>
      <c r="K4501">
        <v>1</v>
      </c>
      <c r="L4501">
        <v>3</v>
      </c>
      <c r="Q4501">
        <v>1</v>
      </c>
      <c r="Y4501">
        <v>0.16669999999999999</v>
      </c>
      <c r="Z4501">
        <v>2</v>
      </c>
      <c r="AB4501">
        <v>3</v>
      </c>
      <c r="AG4501">
        <v>1</v>
      </c>
      <c r="AH4501">
        <v>1</v>
      </c>
    </row>
    <row r="4502" spans="1:40" x14ac:dyDescent="0.2">
      <c r="A4502">
        <v>6446662</v>
      </c>
      <c r="B4502">
        <v>1</v>
      </c>
      <c r="D4502">
        <v>3</v>
      </c>
      <c r="F4502">
        <v>1</v>
      </c>
      <c r="I4502">
        <v>2.0833330000000001</v>
      </c>
      <c r="K4502">
        <v>2</v>
      </c>
      <c r="L4502">
        <v>1</v>
      </c>
      <c r="Z4502">
        <v>1</v>
      </c>
      <c r="AB4502">
        <v>1</v>
      </c>
      <c r="AH4502">
        <v>2</v>
      </c>
      <c r="AN4502">
        <v>1</v>
      </c>
    </row>
    <row r="4503" spans="1:40" x14ac:dyDescent="0.2">
      <c r="A4503">
        <v>6446663</v>
      </c>
      <c r="D4503">
        <v>1</v>
      </c>
      <c r="F4503">
        <v>1</v>
      </c>
      <c r="G4503">
        <v>1.0833330000000001</v>
      </c>
      <c r="I4503">
        <v>4.1666659999999993</v>
      </c>
      <c r="L4503">
        <v>2</v>
      </c>
      <c r="AH4503">
        <v>0.25</v>
      </c>
    </row>
    <row r="4504" spans="1:40" x14ac:dyDescent="0.2">
      <c r="A4504">
        <v>6446664</v>
      </c>
      <c r="E4504">
        <v>1</v>
      </c>
      <c r="F4504">
        <v>1</v>
      </c>
      <c r="G4504">
        <v>6.4166670000000003</v>
      </c>
      <c r="I4504">
        <v>5.1666659999999993</v>
      </c>
      <c r="J4504">
        <v>2</v>
      </c>
      <c r="K4504">
        <v>2</v>
      </c>
      <c r="L4504">
        <v>3</v>
      </c>
      <c r="Y4504">
        <v>0.5</v>
      </c>
      <c r="Z4504">
        <v>3</v>
      </c>
      <c r="AB4504">
        <v>1</v>
      </c>
      <c r="AI4504">
        <v>1</v>
      </c>
    </row>
    <row r="4505" spans="1:40" x14ac:dyDescent="0.2">
      <c r="A4505">
        <v>6446665</v>
      </c>
      <c r="C4505">
        <v>2</v>
      </c>
      <c r="I4505">
        <v>6.25</v>
      </c>
      <c r="Z4505">
        <v>5</v>
      </c>
      <c r="AA4505">
        <v>5.3125</v>
      </c>
      <c r="AB4505">
        <v>2</v>
      </c>
      <c r="AG4505">
        <v>1</v>
      </c>
      <c r="AI4505">
        <v>0.111111</v>
      </c>
      <c r="AJ4505">
        <v>5.3125</v>
      </c>
    </row>
    <row r="4506" spans="1:40" x14ac:dyDescent="0.2">
      <c r="A4506">
        <v>6446666</v>
      </c>
      <c r="Z4506">
        <v>2</v>
      </c>
      <c r="AA4506">
        <v>2.125</v>
      </c>
      <c r="AB4506">
        <v>1</v>
      </c>
    </row>
    <row r="4507" spans="1:40" x14ac:dyDescent="0.2">
      <c r="A4507">
        <v>6446668</v>
      </c>
      <c r="C4507">
        <v>4</v>
      </c>
      <c r="D4507">
        <v>2</v>
      </c>
      <c r="G4507">
        <v>2.1666669999999999</v>
      </c>
      <c r="I4507">
        <v>12.5</v>
      </c>
      <c r="J4507">
        <v>2</v>
      </c>
      <c r="K4507">
        <v>0.25</v>
      </c>
    </row>
    <row r="4508" spans="1:40" x14ac:dyDescent="0.2">
      <c r="A4508">
        <v>6446669</v>
      </c>
      <c r="C4508">
        <v>2</v>
      </c>
      <c r="I4508">
        <v>4.1666659999999993</v>
      </c>
      <c r="J4508">
        <v>1</v>
      </c>
      <c r="AB4508">
        <v>1</v>
      </c>
      <c r="AG4508">
        <v>1</v>
      </c>
      <c r="AM4508">
        <v>1.0833330000000001</v>
      </c>
    </row>
    <row r="4509" spans="1:40" x14ac:dyDescent="0.2">
      <c r="A4509">
        <v>6446670</v>
      </c>
      <c r="B4509">
        <v>0</v>
      </c>
      <c r="C4509">
        <v>1</v>
      </c>
      <c r="F4509">
        <v>0</v>
      </c>
      <c r="G4509">
        <v>1.0833330000000001</v>
      </c>
      <c r="H4509">
        <v>0</v>
      </c>
      <c r="I4509">
        <v>6.25</v>
      </c>
      <c r="K4509">
        <v>0.25</v>
      </c>
      <c r="L4509">
        <v>1</v>
      </c>
      <c r="Y4509">
        <v>0</v>
      </c>
      <c r="AH4509">
        <v>0</v>
      </c>
    </row>
    <row r="4510" spans="1:40" x14ac:dyDescent="0.2">
      <c r="A4510">
        <v>6446671</v>
      </c>
      <c r="B4510">
        <v>3</v>
      </c>
      <c r="C4510">
        <v>3</v>
      </c>
      <c r="F4510">
        <v>1</v>
      </c>
      <c r="G4510">
        <v>2.1666669999999999</v>
      </c>
      <c r="I4510">
        <v>4.1666670000000003</v>
      </c>
      <c r="K4510">
        <v>1</v>
      </c>
      <c r="Z4510">
        <v>2</v>
      </c>
      <c r="AB4510">
        <v>2</v>
      </c>
      <c r="AI4510">
        <v>1</v>
      </c>
    </row>
    <row r="4511" spans="1:40" x14ac:dyDescent="0.2">
      <c r="A4511">
        <v>6446672</v>
      </c>
      <c r="C4511">
        <v>-4</v>
      </c>
      <c r="E4511">
        <v>-1</v>
      </c>
      <c r="G4511">
        <v>2</v>
      </c>
      <c r="J4511">
        <v>2</v>
      </c>
      <c r="K4511">
        <v>1</v>
      </c>
      <c r="L4511">
        <v>5</v>
      </c>
      <c r="AB4511">
        <v>1</v>
      </c>
      <c r="AG4511">
        <v>10</v>
      </c>
      <c r="AK4511">
        <v>-9.7144514654701197E-17</v>
      </c>
      <c r="AM4511">
        <v>1.0833330000000001</v>
      </c>
    </row>
    <row r="4512" spans="1:40" x14ac:dyDescent="0.2">
      <c r="A4512">
        <v>6446673</v>
      </c>
      <c r="C4512">
        <v>1</v>
      </c>
    </row>
    <row r="4513" spans="1:39" x14ac:dyDescent="0.2">
      <c r="A4513">
        <v>6446674</v>
      </c>
      <c r="F4513">
        <v>1</v>
      </c>
      <c r="G4513">
        <v>2.1666669999999999</v>
      </c>
      <c r="I4513">
        <v>2.0833330000000001</v>
      </c>
      <c r="L4513">
        <v>1</v>
      </c>
      <c r="AG4513">
        <v>1</v>
      </c>
      <c r="AL4513">
        <v>1</v>
      </c>
      <c r="AM4513">
        <v>1.0833330000000001</v>
      </c>
    </row>
    <row r="4514" spans="1:39" x14ac:dyDescent="0.2">
      <c r="A4514">
        <v>6446676</v>
      </c>
      <c r="I4514">
        <v>2.0833330000000001</v>
      </c>
      <c r="K4514">
        <v>2</v>
      </c>
      <c r="Z4514">
        <v>1</v>
      </c>
      <c r="AA4514">
        <v>5.3125</v>
      </c>
      <c r="AB4514">
        <v>2</v>
      </c>
      <c r="AI4514">
        <v>1</v>
      </c>
      <c r="AL4514">
        <v>1</v>
      </c>
    </row>
    <row r="4515" spans="1:39" x14ac:dyDescent="0.2">
      <c r="A4515">
        <v>6446678</v>
      </c>
      <c r="B4515">
        <v>-1</v>
      </c>
      <c r="C4515">
        <v>35</v>
      </c>
      <c r="D4515">
        <v>11</v>
      </c>
      <c r="E4515">
        <v>21</v>
      </c>
      <c r="F4515">
        <v>10</v>
      </c>
      <c r="G4515">
        <v>26</v>
      </c>
      <c r="H4515">
        <v>0.5</v>
      </c>
      <c r="I4515">
        <v>79.083332999999996</v>
      </c>
      <c r="J4515">
        <v>114</v>
      </c>
      <c r="K4515">
        <v>6</v>
      </c>
      <c r="L4515">
        <v>25</v>
      </c>
      <c r="Q4515">
        <v>0</v>
      </c>
      <c r="Z4515">
        <v>35</v>
      </c>
      <c r="AA4515">
        <v>5.3125</v>
      </c>
      <c r="AB4515">
        <v>40</v>
      </c>
      <c r="AI4515">
        <v>1</v>
      </c>
      <c r="AM4515">
        <v>1.0833330000000001</v>
      </c>
    </row>
    <row r="4516" spans="1:39" x14ac:dyDescent="0.2">
      <c r="A4516">
        <v>6446680</v>
      </c>
      <c r="B4516">
        <v>25</v>
      </c>
      <c r="C4516">
        <v>40</v>
      </c>
      <c r="D4516">
        <v>30</v>
      </c>
      <c r="E4516">
        <v>18</v>
      </c>
      <c r="F4516">
        <v>10</v>
      </c>
      <c r="G4516">
        <v>117</v>
      </c>
      <c r="I4516">
        <v>450</v>
      </c>
      <c r="J4516">
        <v>35</v>
      </c>
      <c r="K4516">
        <v>16</v>
      </c>
      <c r="L4516">
        <v>47</v>
      </c>
      <c r="Q4516">
        <v>1</v>
      </c>
      <c r="Z4516">
        <v>12</v>
      </c>
      <c r="AA4516">
        <v>34</v>
      </c>
      <c r="AB4516">
        <v>30</v>
      </c>
      <c r="AG4516">
        <v>5</v>
      </c>
      <c r="AH4516">
        <v>1</v>
      </c>
      <c r="AI4516">
        <v>1</v>
      </c>
      <c r="AM4516">
        <v>13</v>
      </c>
    </row>
    <row r="4517" spans="1:39" x14ac:dyDescent="0.2">
      <c r="A4517">
        <v>6446681</v>
      </c>
      <c r="B4517">
        <v>2</v>
      </c>
      <c r="L4517">
        <v>2</v>
      </c>
      <c r="AA4517">
        <v>1.0625</v>
      </c>
      <c r="AB4517">
        <v>1</v>
      </c>
    </row>
    <row r="4518" spans="1:39" x14ac:dyDescent="0.2">
      <c r="A4518">
        <v>6446682</v>
      </c>
      <c r="F4518">
        <v>3</v>
      </c>
      <c r="K4518">
        <v>3</v>
      </c>
      <c r="Z4518">
        <v>1</v>
      </c>
      <c r="AA4518">
        <v>4.25</v>
      </c>
      <c r="AB4518">
        <v>2</v>
      </c>
      <c r="AK4518">
        <v>2.1666669999999999</v>
      </c>
    </row>
    <row r="4519" spans="1:39" x14ac:dyDescent="0.2">
      <c r="A4519">
        <v>6446687</v>
      </c>
      <c r="K4519">
        <v>1</v>
      </c>
      <c r="Y4519">
        <v>1</v>
      </c>
      <c r="Z4519">
        <v>2</v>
      </c>
      <c r="AB4519">
        <v>1</v>
      </c>
    </row>
    <row r="4520" spans="1:39" x14ac:dyDescent="0.2">
      <c r="A4520">
        <v>6446688</v>
      </c>
      <c r="G4520">
        <v>1</v>
      </c>
      <c r="I4520">
        <v>4.1666659999999993</v>
      </c>
      <c r="K4520">
        <v>2</v>
      </c>
      <c r="L4520">
        <v>2</v>
      </c>
      <c r="AC4520">
        <v>2</v>
      </c>
    </row>
    <row r="4521" spans="1:39" x14ac:dyDescent="0.2">
      <c r="A4521">
        <v>6446689</v>
      </c>
      <c r="D4521">
        <v>1</v>
      </c>
      <c r="K4521">
        <v>1</v>
      </c>
      <c r="L4521">
        <v>2</v>
      </c>
      <c r="AG4521">
        <v>1</v>
      </c>
      <c r="AI4521">
        <v>1</v>
      </c>
    </row>
    <row r="4522" spans="1:39" x14ac:dyDescent="0.2">
      <c r="A4522">
        <v>6446690</v>
      </c>
      <c r="D4522">
        <v>2</v>
      </c>
      <c r="G4522">
        <v>3.25</v>
      </c>
      <c r="I4522">
        <v>4.1666670000000003</v>
      </c>
      <c r="J4522">
        <v>2</v>
      </c>
      <c r="L4522">
        <v>4</v>
      </c>
    </row>
    <row r="4523" spans="1:39" x14ac:dyDescent="0.2">
      <c r="A4523">
        <v>6446692</v>
      </c>
      <c r="B4523">
        <v>2</v>
      </c>
      <c r="C4523">
        <v>7</v>
      </c>
      <c r="G4523">
        <v>2.1666669999999999</v>
      </c>
      <c r="H4523">
        <v>1</v>
      </c>
      <c r="I4523">
        <v>14.583333</v>
      </c>
      <c r="J4523">
        <v>3</v>
      </c>
      <c r="K4523">
        <v>3</v>
      </c>
      <c r="L4523">
        <v>2</v>
      </c>
      <c r="AG4523">
        <v>1.0833330000000001</v>
      </c>
      <c r="AM4523">
        <v>1.0833330000000001</v>
      </c>
    </row>
    <row r="4524" spans="1:39" x14ac:dyDescent="0.2">
      <c r="A4524">
        <v>6446693</v>
      </c>
      <c r="B4524">
        <v>1</v>
      </c>
      <c r="C4524">
        <v>1</v>
      </c>
      <c r="E4524">
        <v>1</v>
      </c>
      <c r="I4524">
        <v>4.1666659999999993</v>
      </c>
      <c r="J4524">
        <v>1</v>
      </c>
      <c r="K4524">
        <v>1</v>
      </c>
      <c r="L4524">
        <v>2</v>
      </c>
      <c r="AB4524">
        <v>1</v>
      </c>
    </row>
    <row r="4525" spans="1:39" x14ac:dyDescent="0.2">
      <c r="A4525">
        <v>6446694</v>
      </c>
      <c r="D4525">
        <v>1</v>
      </c>
      <c r="L4525">
        <v>3</v>
      </c>
      <c r="Z4525">
        <v>1</v>
      </c>
      <c r="AG4525">
        <v>1</v>
      </c>
      <c r="AI4525">
        <v>1</v>
      </c>
      <c r="AJ4525">
        <v>-1.0625</v>
      </c>
    </row>
    <row r="4526" spans="1:39" x14ac:dyDescent="0.2">
      <c r="A4526">
        <v>6446695</v>
      </c>
      <c r="C4526">
        <v>1</v>
      </c>
      <c r="G4526">
        <v>1.0833330000000001</v>
      </c>
      <c r="I4526">
        <v>2.0833330000000001</v>
      </c>
    </row>
    <row r="4527" spans="1:39" x14ac:dyDescent="0.2">
      <c r="A4527">
        <v>6446698</v>
      </c>
      <c r="B4527">
        <v>2</v>
      </c>
      <c r="C4527">
        <v>21</v>
      </c>
      <c r="D4527">
        <v>1</v>
      </c>
      <c r="G4527">
        <v>2.1666669999999999</v>
      </c>
      <c r="I4527">
        <v>2.0833330000000001</v>
      </c>
      <c r="AI4527">
        <v>5</v>
      </c>
    </row>
    <row r="4528" spans="1:39" x14ac:dyDescent="0.2">
      <c r="A4528">
        <v>6446699</v>
      </c>
      <c r="B4528">
        <v>1</v>
      </c>
      <c r="G4528">
        <v>1.0833330000000001</v>
      </c>
      <c r="I4528">
        <v>2.0833330000000001</v>
      </c>
    </row>
    <row r="4529" spans="1:40" x14ac:dyDescent="0.2">
      <c r="A4529">
        <v>6446702</v>
      </c>
      <c r="B4529">
        <v>3</v>
      </c>
      <c r="G4529">
        <v>4.0833329999999997</v>
      </c>
      <c r="I4529">
        <v>8.3333329999999997</v>
      </c>
      <c r="K4529">
        <v>1</v>
      </c>
      <c r="L4529">
        <v>1</v>
      </c>
      <c r="AB4529">
        <v>4</v>
      </c>
      <c r="AI4529">
        <v>1</v>
      </c>
    </row>
    <row r="4530" spans="1:40" x14ac:dyDescent="0.2">
      <c r="A4530">
        <v>6446704</v>
      </c>
      <c r="K4530">
        <v>1</v>
      </c>
      <c r="Q4530">
        <v>1</v>
      </c>
      <c r="Y4530">
        <v>1</v>
      </c>
      <c r="Z4530">
        <v>1</v>
      </c>
      <c r="AB4530">
        <v>1</v>
      </c>
      <c r="AK4530">
        <v>1.0833330000000001</v>
      </c>
    </row>
    <row r="4531" spans="1:40" x14ac:dyDescent="0.2">
      <c r="A4531">
        <v>6446706</v>
      </c>
      <c r="G4531">
        <v>4.0833329999999997</v>
      </c>
      <c r="I4531">
        <v>6.25</v>
      </c>
      <c r="J4531">
        <v>1</v>
      </c>
      <c r="L4531">
        <v>3</v>
      </c>
      <c r="Z4531">
        <v>2</v>
      </c>
      <c r="AK4531">
        <v>6.5</v>
      </c>
      <c r="AM4531">
        <v>0.25</v>
      </c>
    </row>
    <row r="4532" spans="1:40" x14ac:dyDescent="0.2">
      <c r="A4532">
        <v>6446707</v>
      </c>
      <c r="B4532">
        <v>37</v>
      </c>
      <c r="E4532">
        <v>7</v>
      </c>
      <c r="F4532">
        <v>5</v>
      </c>
      <c r="G4532">
        <v>40.083333000000003</v>
      </c>
      <c r="I4532">
        <v>147.91666700000002</v>
      </c>
      <c r="K4532">
        <v>6</v>
      </c>
      <c r="L4532">
        <v>25</v>
      </c>
      <c r="Y4532">
        <v>0</v>
      </c>
      <c r="Z4532">
        <v>10</v>
      </c>
      <c r="AA4532">
        <v>10.625</v>
      </c>
      <c r="AB4532">
        <v>10</v>
      </c>
      <c r="AG4532">
        <v>4.8333329999999997</v>
      </c>
      <c r="AH4532">
        <v>1</v>
      </c>
      <c r="AI4532">
        <v>1</v>
      </c>
      <c r="AK4532">
        <v>39</v>
      </c>
      <c r="AL4532">
        <v>4.3333329999999997</v>
      </c>
      <c r="AM4532">
        <v>13</v>
      </c>
    </row>
    <row r="4533" spans="1:40" x14ac:dyDescent="0.2">
      <c r="A4533">
        <v>6446709</v>
      </c>
      <c r="E4533">
        <v>2</v>
      </c>
      <c r="F4533">
        <v>1</v>
      </c>
      <c r="H4533">
        <v>1</v>
      </c>
      <c r="I4533">
        <v>2.0833330000000001</v>
      </c>
      <c r="K4533">
        <v>2</v>
      </c>
      <c r="AG4533">
        <v>2.0833330000000001</v>
      </c>
      <c r="AH4533">
        <v>1</v>
      </c>
    </row>
    <row r="4534" spans="1:40" x14ac:dyDescent="0.2">
      <c r="A4534">
        <v>6446710</v>
      </c>
      <c r="B4534">
        <v>3</v>
      </c>
      <c r="E4534">
        <v>1</v>
      </c>
      <c r="G4534">
        <v>2.0833330000000001</v>
      </c>
      <c r="I4534">
        <v>3.0833330000000001</v>
      </c>
      <c r="L4534">
        <v>1</v>
      </c>
      <c r="Z4534">
        <v>1</v>
      </c>
      <c r="AB4534">
        <v>2</v>
      </c>
      <c r="AI4534">
        <v>1</v>
      </c>
      <c r="AL4534">
        <v>1</v>
      </c>
    </row>
    <row r="4535" spans="1:40" x14ac:dyDescent="0.2">
      <c r="A4535">
        <v>6446712</v>
      </c>
      <c r="B4535">
        <v>3</v>
      </c>
      <c r="D4535">
        <v>2</v>
      </c>
      <c r="G4535">
        <v>2.1666669999999999</v>
      </c>
      <c r="J4535">
        <v>2</v>
      </c>
      <c r="L4535">
        <v>1</v>
      </c>
      <c r="AB4535">
        <v>1</v>
      </c>
      <c r="AG4535">
        <v>1</v>
      </c>
      <c r="AI4535">
        <v>0.111111</v>
      </c>
      <c r="AK4535">
        <v>2.1666669999999999</v>
      </c>
    </row>
    <row r="4536" spans="1:40" x14ac:dyDescent="0.2">
      <c r="A4536">
        <v>6446713</v>
      </c>
      <c r="D4536">
        <v>2</v>
      </c>
      <c r="I4536">
        <v>10.416667</v>
      </c>
      <c r="J4536">
        <v>1</v>
      </c>
      <c r="Z4536">
        <v>2</v>
      </c>
    </row>
    <row r="4537" spans="1:40" x14ac:dyDescent="0.2">
      <c r="A4537">
        <v>6446714</v>
      </c>
      <c r="D4537">
        <v>1</v>
      </c>
      <c r="G4537">
        <v>4.25</v>
      </c>
      <c r="H4537">
        <v>0.5</v>
      </c>
      <c r="I4537">
        <v>2.0833330000000001</v>
      </c>
      <c r="J4537">
        <v>1</v>
      </c>
      <c r="K4537">
        <v>4</v>
      </c>
      <c r="L4537">
        <v>2</v>
      </c>
      <c r="Y4537">
        <v>0.5</v>
      </c>
      <c r="AG4537">
        <v>4</v>
      </c>
      <c r="AH4537">
        <v>1</v>
      </c>
      <c r="AI4537">
        <v>1</v>
      </c>
      <c r="AK4537">
        <v>2.1666669999999999</v>
      </c>
      <c r="AM4537">
        <v>1.0833330000000001</v>
      </c>
      <c r="AN4537">
        <v>1</v>
      </c>
    </row>
    <row r="4538" spans="1:40" x14ac:dyDescent="0.2">
      <c r="A4538">
        <v>6446716</v>
      </c>
      <c r="F4538">
        <v>2</v>
      </c>
      <c r="I4538">
        <v>8.3333329999999997</v>
      </c>
      <c r="J4538">
        <v>1</v>
      </c>
      <c r="L4538">
        <v>1</v>
      </c>
      <c r="N4538">
        <v>1</v>
      </c>
      <c r="V4538">
        <v>0.25</v>
      </c>
      <c r="AG4538">
        <v>1</v>
      </c>
      <c r="AI4538">
        <v>1</v>
      </c>
      <c r="AK4538">
        <v>13</v>
      </c>
    </row>
    <row r="4539" spans="1:40" x14ac:dyDescent="0.2">
      <c r="A4539">
        <v>6446718</v>
      </c>
      <c r="I4539">
        <v>2.0833330000000001</v>
      </c>
      <c r="J4539">
        <v>1</v>
      </c>
      <c r="K4539">
        <v>1</v>
      </c>
      <c r="L4539">
        <v>1</v>
      </c>
      <c r="AK4539">
        <v>1.0833330000000001</v>
      </c>
      <c r="AM4539">
        <v>1.0833330000000001</v>
      </c>
    </row>
    <row r="4540" spans="1:40" x14ac:dyDescent="0.2">
      <c r="A4540">
        <v>6446719</v>
      </c>
      <c r="F4540">
        <v>1</v>
      </c>
      <c r="K4540">
        <v>1</v>
      </c>
      <c r="P4540">
        <v>0.33300000000000002</v>
      </c>
      <c r="Y4540">
        <v>2</v>
      </c>
      <c r="Z4540">
        <v>2</v>
      </c>
      <c r="AB4540">
        <v>2</v>
      </c>
      <c r="AI4540">
        <v>1</v>
      </c>
    </row>
    <row r="4541" spans="1:40" x14ac:dyDescent="0.2">
      <c r="A4541">
        <v>6446720</v>
      </c>
      <c r="C4541">
        <v>2</v>
      </c>
      <c r="D4541">
        <v>2</v>
      </c>
      <c r="G4541">
        <v>2.1666669999999999</v>
      </c>
      <c r="H4541">
        <v>1.125</v>
      </c>
      <c r="I4541">
        <v>6.249998999999999</v>
      </c>
      <c r="J4541">
        <v>1</v>
      </c>
      <c r="K4541">
        <v>1</v>
      </c>
      <c r="L4541">
        <v>2</v>
      </c>
      <c r="AB4541">
        <v>1</v>
      </c>
    </row>
    <row r="4542" spans="1:40" x14ac:dyDescent="0.2">
      <c r="A4542">
        <v>6446721</v>
      </c>
      <c r="D4542">
        <v>1</v>
      </c>
      <c r="F4542">
        <v>1</v>
      </c>
      <c r="H4542">
        <v>1.125</v>
      </c>
      <c r="I4542">
        <v>2.0833330000000001</v>
      </c>
      <c r="J4542">
        <v>2</v>
      </c>
      <c r="Z4542">
        <v>1</v>
      </c>
      <c r="AH4542">
        <v>1</v>
      </c>
      <c r="AI4542">
        <v>1</v>
      </c>
    </row>
    <row r="4543" spans="1:40" x14ac:dyDescent="0.2">
      <c r="A4543">
        <v>6446722</v>
      </c>
      <c r="B4543">
        <v>4</v>
      </c>
      <c r="C4543">
        <v>3</v>
      </c>
      <c r="D4543">
        <v>1</v>
      </c>
      <c r="G4543">
        <v>6.5</v>
      </c>
      <c r="I4543">
        <v>8.3333340000000007</v>
      </c>
      <c r="J4543">
        <v>1</v>
      </c>
      <c r="K4543">
        <v>1</v>
      </c>
      <c r="L4543">
        <v>3</v>
      </c>
      <c r="Z4543">
        <v>2</v>
      </c>
      <c r="AB4543">
        <v>3</v>
      </c>
      <c r="AG4543">
        <v>2</v>
      </c>
      <c r="AH4543">
        <v>1</v>
      </c>
      <c r="AK4543">
        <v>1.0833330000000001</v>
      </c>
      <c r="AM4543">
        <v>2.1666660000000002</v>
      </c>
    </row>
    <row r="4544" spans="1:40" x14ac:dyDescent="0.2">
      <c r="A4544">
        <v>6446725</v>
      </c>
      <c r="C4544">
        <v>20</v>
      </c>
      <c r="D4544">
        <v>29</v>
      </c>
      <c r="E4544">
        <v>1</v>
      </c>
      <c r="I4544">
        <v>22.916665999999999</v>
      </c>
      <c r="J4544">
        <v>12</v>
      </c>
      <c r="K4544">
        <v>2</v>
      </c>
      <c r="L4544">
        <v>20</v>
      </c>
      <c r="Y4544">
        <v>1</v>
      </c>
      <c r="Z4544">
        <v>5</v>
      </c>
      <c r="AB4544">
        <v>1</v>
      </c>
      <c r="AG4544">
        <v>5</v>
      </c>
      <c r="AI4544">
        <v>2</v>
      </c>
    </row>
    <row r="4545" spans="1:39" x14ac:dyDescent="0.2">
      <c r="A4545">
        <v>6446726</v>
      </c>
      <c r="I4545">
        <v>6.25</v>
      </c>
      <c r="J4545">
        <v>5</v>
      </c>
      <c r="K4545">
        <v>1</v>
      </c>
      <c r="L4545">
        <v>1</v>
      </c>
      <c r="Q4545">
        <v>1</v>
      </c>
      <c r="Y4545">
        <v>5</v>
      </c>
      <c r="Z4545">
        <v>1</v>
      </c>
      <c r="AB4545">
        <v>1</v>
      </c>
      <c r="AH4545">
        <v>4</v>
      </c>
      <c r="AI4545">
        <v>1</v>
      </c>
    </row>
    <row r="4546" spans="1:39" x14ac:dyDescent="0.2">
      <c r="A4546">
        <v>6446728</v>
      </c>
      <c r="D4546">
        <v>1</v>
      </c>
      <c r="F4546">
        <v>3</v>
      </c>
      <c r="H4546">
        <v>1</v>
      </c>
      <c r="I4546">
        <v>2.0833330000000001</v>
      </c>
      <c r="J4546">
        <v>2</v>
      </c>
      <c r="K4546">
        <v>1</v>
      </c>
      <c r="L4546">
        <v>2</v>
      </c>
      <c r="Y4546">
        <v>1</v>
      </c>
      <c r="AB4546">
        <v>1</v>
      </c>
      <c r="AC4546">
        <v>1</v>
      </c>
      <c r="AG4546">
        <v>8.3333000000000004E-2</v>
      </c>
      <c r="AI4546">
        <v>2</v>
      </c>
      <c r="AK4546">
        <v>1.0833330000000001</v>
      </c>
      <c r="AM4546">
        <v>1.0833330000000001</v>
      </c>
    </row>
    <row r="4547" spans="1:39" x14ac:dyDescent="0.2">
      <c r="A4547">
        <v>6446730</v>
      </c>
      <c r="B4547">
        <v>1</v>
      </c>
      <c r="C4547">
        <v>4</v>
      </c>
      <c r="D4547">
        <v>1</v>
      </c>
      <c r="E4547">
        <v>1</v>
      </c>
      <c r="F4547">
        <v>2</v>
      </c>
      <c r="I4547">
        <v>2.0833330000000001</v>
      </c>
      <c r="J4547">
        <v>1</v>
      </c>
      <c r="K4547">
        <v>1</v>
      </c>
      <c r="L4547">
        <v>2</v>
      </c>
      <c r="N4547">
        <v>0.75</v>
      </c>
      <c r="AB4547">
        <v>1</v>
      </c>
      <c r="AM4547">
        <v>5.4166670000000003</v>
      </c>
    </row>
    <row r="4548" spans="1:39" x14ac:dyDescent="0.2">
      <c r="A4548">
        <v>6446733</v>
      </c>
      <c r="B4548">
        <v>2</v>
      </c>
      <c r="C4548">
        <v>2</v>
      </c>
      <c r="F4548">
        <v>1</v>
      </c>
      <c r="G4548">
        <v>2.1666669999999999</v>
      </c>
      <c r="I4548">
        <v>8.3333319999999986</v>
      </c>
      <c r="K4548">
        <v>1</v>
      </c>
      <c r="L4548">
        <v>1</v>
      </c>
      <c r="Z4548">
        <v>1.125</v>
      </c>
      <c r="AB4548">
        <v>8.3333000000000004E-2</v>
      </c>
      <c r="AG4548">
        <v>3</v>
      </c>
      <c r="AH4548">
        <v>0.25</v>
      </c>
      <c r="AK4548">
        <v>4.3333340000000007</v>
      </c>
    </row>
    <row r="4549" spans="1:39" x14ac:dyDescent="0.2">
      <c r="A4549">
        <v>6446734</v>
      </c>
      <c r="B4549">
        <v>2</v>
      </c>
      <c r="C4549">
        <v>2</v>
      </c>
      <c r="G4549">
        <v>1.0833330000000001</v>
      </c>
      <c r="I4549">
        <v>4.1666659999999993</v>
      </c>
      <c r="K4549">
        <v>1</v>
      </c>
      <c r="AK4549">
        <v>7.5833340000000007</v>
      </c>
    </row>
    <row r="4550" spans="1:39" x14ac:dyDescent="0.2">
      <c r="A4550">
        <v>6446736</v>
      </c>
      <c r="C4550">
        <v>5</v>
      </c>
      <c r="J4550">
        <v>6</v>
      </c>
    </row>
    <row r="4551" spans="1:39" x14ac:dyDescent="0.2">
      <c r="A4551">
        <v>6446737</v>
      </c>
      <c r="B4551">
        <v>3</v>
      </c>
      <c r="D4551">
        <v>1</v>
      </c>
      <c r="G4551">
        <v>3.0833330000000001</v>
      </c>
      <c r="I4551">
        <v>4.1666659999999993</v>
      </c>
      <c r="J4551">
        <v>1</v>
      </c>
      <c r="K4551">
        <v>1</v>
      </c>
      <c r="L4551">
        <v>6</v>
      </c>
      <c r="AG4551">
        <v>1</v>
      </c>
      <c r="AH4551">
        <v>1</v>
      </c>
      <c r="AI4551">
        <v>1</v>
      </c>
      <c r="AJ4551">
        <v>6.25E-2</v>
      </c>
    </row>
    <row r="4552" spans="1:39" x14ac:dyDescent="0.2">
      <c r="A4552">
        <v>6446739</v>
      </c>
      <c r="D4552">
        <v>1</v>
      </c>
      <c r="F4552">
        <v>2</v>
      </c>
      <c r="H4552">
        <v>1.125</v>
      </c>
      <c r="I4552">
        <v>4.1666659999999993</v>
      </c>
      <c r="L4552">
        <v>3</v>
      </c>
      <c r="AB4552">
        <v>1</v>
      </c>
      <c r="AI4552">
        <v>1</v>
      </c>
      <c r="AM4552">
        <v>4.1667000000000003E-2</v>
      </c>
    </row>
    <row r="4553" spans="1:39" x14ac:dyDescent="0.2">
      <c r="A4553">
        <v>6446740</v>
      </c>
      <c r="B4553">
        <v>3</v>
      </c>
      <c r="C4553">
        <v>5</v>
      </c>
      <c r="G4553">
        <v>4</v>
      </c>
      <c r="I4553">
        <v>10.416667</v>
      </c>
      <c r="K4553">
        <v>1</v>
      </c>
    </row>
    <row r="4554" spans="1:39" x14ac:dyDescent="0.2">
      <c r="A4554">
        <v>6446741</v>
      </c>
      <c r="C4554">
        <v>6</v>
      </c>
      <c r="D4554">
        <v>5</v>
      </c>
      <c r="I4554">
        <v>175</v>
      </c>
      <c r="K4554">
        <v>1</v>
      </c>
      <c r="L4554">
        <v>10</v>
      </c>
      <c r="Y4554">
        <v>1</v>
      </c>
      <c r="Z4554">
        <v>203</v>
      </c>
      <c r="AA4554">
        <v>17</v>
      </c>
      <c r="AG4554">
        <v>25</v>
      </c>
      <c r="AK4554">
        <v>-5.4166670000000003</v>
      </c>
    </row>
    <row r="4555" spans="1:39" x14ac:dyDescent="0.2">
      <c r="A4555">
        <v>6446743</v>
      </c>
      <c r="Z4555">
        <v>1</v>
      </c>
      <c r="AB4555">
        <v>1</v>
      </c>
      <c r="AK4555">
        <v>1.0833330000000001</v>
      </c>
    </row>
    <row r="4556" spans="1:39" x14ac:dyDescent="0.2">
      <c r="A4556">
        <v>6446745</v>
      </c>
      <c r="I4556">
        <v>2.0833330000000001</v>
      </c>
      <c r="K4556">
        <v>1</v>
      </c>
      <c r="Z4556">
        <v>1</v>
      </c>
      <c r="AB4556">
        <v>1</v>
      </c>
    </row>
    <row r="4557" spans="1:39" x14ac:dyDescent="0.2">
      <c r="A4557">
        <v>6446749</v>
      </c>
      <c r="B4557">
        <v>10</v>
      </c>
      <c r="G4557">
        <v>8.25</v>
      </c>
      <c r="AK4557">
        <v>9.75</v>
      </c>
    </row>
    <row r="4558" spans="1:39" x14ac:dyDescent="0.2">
      <c r="A4558">
        <v>6446750</v>
      </c>
      <c r="E4558">
        <v>1</v>
      </c>
      <c r="I4558">
        <v>25</v>
      </c>
      <c r="K4558">
        <v>1.0416669999999999</v>
      </c>
      <c r="L4558">
        <v>5</v>
      </c>
      <c r="Z4558">
        <v>2</v>
      </c>
      <c r="AH4558">
        <v>0.25</v>
      </c>
      <c r="AK4558">
        <v>4.1667000000000003E-2</v>
      </c>
      <c r="AM4558">
        <v>8.3366999999999997E-2</v>
      </c>
    </row>
    <row r="4559" spans="1:39" x14ac:dyDescent="0.2">
      <c r="A4559">
        <v>6446752</v>
      </c>
      <c r="F4559">
        <v>1</v>
      </c>
      <c r="K4559">
        <v>1</v>
      </c>
      <c r="AB4559">
        <v>0.5</v>
      </c>
      <c r="AI4559">
        <v>1</v>
      </c>
    </row>
    <row r="4560" spans="1:39" x14ac:dyDescent="0.2">
      <c r="A4560">
        <v>6446753</v>
      </c>
      <c r="B4560">
        <v>2</v>
      </c>
      <c r="C4560">
        <v>2</v>
      </c>
      <c r="I4560">
        <v>2.0833330000000001</v>
      </c>
      <c r="J4560">
        <v>2</v>
      </c>
      <c r="K4560">
        <v>1</v>
      </c>
      <c r="L4560">
        <v>2</v>
      </c>
      <c r="AG4560">
        <v>1</v>
      </c>
      <c r="AH4560">
        <v>1</v>
      </c>
      <c r="AI4560">
        <v>1</v>
      </c>
    </row>
    <row r="4561" spans="1:40" x14ac:dyDescent="0.2">
      <c r="A4561">
        <v>6446754</v>
      </c>
      <c r="C4561">
        <v>4</v>
      </c>
      <c r="D4561">
        <v>3</v>
      </c>
      <c r="G4561">
        <v>21.166667</v>
      </c>
      <c r="I4561">
        <v>25</v>
      </c>
      <c r="J4561">
        <v>1</v>
      </c>
      <c r="K4561">
        <v>1</v>
      </c>
      <c r="L4561">
        <v>7</v>
      </c>
      <c r="Y4561">
        <v>1</v>
      </c>
      <c r="Z4561">
        <v>3</v>
      </c>
    </row>
    <row r="4562" spans="1:40" x14ac:dyDescent="0.2">
      <c r="A4562">
        <v>6446757</v>
      </c>
      <c r="B4562">
        <v>6</v>
      </c>
      <c r="D4562">
        <v>3</v>
      </c>
      <c r="G4562">
        <v>5.3333329999999997</v>
      </c>
      <c r="I4562">
        <v>8.3333319999999986</v>
      </c>
      <c r="J4562">
        <v>2</v>
      </c>
      <c r="K4562">
        <v>1</v>
      </c>
      <c r="L4562">
        <v>4</v>
      </c>
      <c r="Y4562">
        <v>1</v>
      </c>
      <c r="Z4562">
        <v>3</v>
      </c>
      <c r="AB4562">
        <v>2</v>
      </c>
      <c r="AH4562">
        <v>1</v>
      </c>
      <c r="AI4562">
        <v>1</v>
      </c>
    </row>
    <row r="4563" spans="1:40" x14ac:dyDescent="0.2">
      <c r="A4563">
        <v>6446758</v>
      </c>
      <c r="C4563">
        <v>1</v>
      </c>
      <c r="D4563">
        <v>2</v>
      </c>
      <c r="I4563">
        <v>8.3333329999999997</v>
      </c>
      <c r="J4563">
        <v>2</v>
      </c>
      <c r="L4563">
        <v>3</v>
      </c>
      <c r="Q4563">
        <v>1</v>
      </c>
    </row>
    <row r="4564" spans="1:40" x14ac:dyDescent="0.2">
      <c r="A4564">
        <v>6446761</v>
      </c>
      <c r="D4564">
        <v>1</v>
      </c>
      <c r="E4564">
        <v>4.1667000000000003E-2</v>
      </c>
      <c r="I4564">
        <v>2.0833330000000001</v>
      </c>
      <c r="L4564">
        <v>5</v>
      </c>
      <c r="Y4564">
        <v>1</v>
      </c>
      <c r="Z4564">
        <v>8</v>
      </c>
      <c r="AB4564">
        <v>16</v>
      </c>
      <c r="AC4564">
        <v>4</v>
      </c>
      <c r="AI4564">
        <v>0.111111</v>
      </c>
      <c r="AM4564">
        <v>4.1667000000000003E-2</v>
      </c>
    </row>
    <row r="4565" spans="1:40" x14ac:dyDescent="0.2">
      <c r="A4565">
        <v>6446762</v>
      </c>
      <c r="B4565">
        <v>5</v>
      </c>
      <c r="G4565">
        <v>5.4166670000000003</v>
      </c>
      <c r="H4565">
        <v>1</v>
      </c>
      <c r="I4565">
        <v>2.0833330000000001</v>
      </c>
      <c r="K4565">
        <v>2</v>
      </c>
      <c r="L4565">
        <v>3</v>
      </c>
      <c r="Y4565">
        <v>1</v>
      </c>
      <c r="AB4565">
        <v>1</v>
      </c>
      <c r="AG4565">
        <v>8.3333000000000004E-2</v>
      </c>
      <c r="AK4565">
        <v>4.1667000000000003E-2</v>
      </c>
    </row>
    <row r="4566" spans="1:40" x14ac:dyDescent="0.2">
      <c r="A4566">
        <v>6446763</v>
      </c>
      <c r="E4566">
        <v>2</v>
      </c>
      <c r="F4566">
        <v>3</v>
      </c>
      <c r="G4566">
        <v>5.4166670000000003</v>
      </c>
      <c r="K4566">
        <v>2</v>
      </c>
      <c r="Q4566">
        <v>1</v>
      </c>
      <c r="V4566">
        <v>1</v>
      </c>
      <c r="AH4566">
        <v>3</v>
      </c>
    </row>
    <row r="4567" spans="1:40" x14ac:dyDescent="0.2">
      <c r="A4567">
        <v>6446764</v>
      </c>
      <c r="B4567">
        <v>6.25E-2</v>
      </c>
      <c r="E4567">
        <v>3</v>
      </c>
      <c r="F4567">
        <v>2.0416669999999999</v>
      </c>
      <c r="G4567">
        <v>0</v>
      </c>
      <c r="H4567">
        <v>1</v>
      </c>
      <c r="I4567">
        <v>54.166666000000006</v>
      </c>
      <c r="J4567">
        <v>2</v>
      </c>
      <c r="K4567">
        <v>10</v>
      </c>
      <c r="L4567">
        <v>100</v>
      </c>
      <c r="N4567">
        <v>1</v>
      </c>
      <c r="P4567">
        <v>1</v>
      </c>
      <c r="Q4567">
        <v>0.5</v>
      </c>
      <c r="Y4567">
        <v>1</v>
      </c>
      <c r="Z4567">
        <v>5</v>
      </c>
      <c r="AB4567">
        <v>46</v>
      </c>
      <c r="AG4567">
        <v>1.0833330000000001</v>
      </c>
      <c r="AH4567">
        <v>2</v>
      </c>
      <c r="AI4567">
        <v>7</v>
      </c>
      <c r="AM4567">
        <v>4.1667000000000003E-2</v>
      </c>
    </row>
    <row r="4568" spans="1:40" x14ac:dyDescent="0.2">
      <c r="A4568">
        <v>6446765</v>
      </c>
      <c r="D4568">
        <v>1</v>
      </c>
      <c r="F4568">
        <v>1</v>
      </c>
      <c r="G4568">
        <v>1</v>
      </c>
      <c r="H4568">
        <v>2.125</v>
      </c>
      <c r="I4568">
        <v>2.0833330000000001</v>
      </c>
      <c r="J4568">
        <v>2</v>
      </c>
      <c r="L4568">
        <v>1</v>
      </c>
      <c r="Y4568">
        <v>1</v>
      </c>
      <c r="AC4568">
        <v>1</v>
      </c>
      <c r="AG4568">
        <v>1.0833330000000001</v>
      </c>
      <c r="AH4568">
        <v>0.25</v>
      </c>
    </row>
    <row r="4569" spans="1:40" x14ac:dyDescent="0.2">
      <c r="A4569">
        <v>6446769</v>
      </c>
      <c r="B4569">
        <v>200</v>
      </c>
      <c r="C4569">
        <v>105</v>
      </c>
      <c r="E4569">
        <v>0</v>
      </c>
      <c r="F4569">
        <v>230</v>
      </c>
      <c r="G4569">
        <v>300</v>
      </c>
      <c r="I4569">
        <v>1024.9999990000001</v>
      </c>
      <c r="J4569">
        <v>160</v>
      </c>
      <c r="K4569">
        <v>40</v>
      </c>
      <c r="L4569">
        <v>260</v>
      </c>
      <c r="Q4569">
        <v>-1</v>
      </c>
      <c r="X4569">
        <v>-1</v>
      </c>
      <c r="Y4569">
        <v>5</v>
      </c>
      <c r="Z4569">
        <v>62</v>
      </c>
      <c r="AB4569">
        <v>52</v>
      </c>
      <c r="AH4569">
        <v>101</v>
      </c>
      <c r="AI4569">
        <v>20</v>
      </c>
      <c r="AN4569">
        <v>25</v>
      </c>
    </row>
    <row r="4570" spans="1:40" x14ac:dyDescent="0.2">
      <c r="A4570">
        <v>6446770</v>
      </c>
      <c r="D4570">
        <v>1</v>
      </c>
      <c r="I4570">
        <v>2.0833330000000001</v>
      </c>
      <c r="K4570">
        <v>1</v>
      </c>
      <c r="L4570">
        <v>2</v>
      </c>
      <c r="Y4570">
        <v>1</v>
      </c>
      <c r="Z4570">
        <v>2</v>
      </c>
      <c r="AB4570">
        <v>1</v>
      </c>
    </row>
    <row r="4571" spans="1:40" x14ac:dyDescent="0.2">
      <c r="A4571">
        <v>6446772</v>
      </c>
      <c r="E4571">
        <v>10</v>
      </c>
      <c r="F4571">
        <v>1</v>
      </c>
      <c r="G4571">
        <v>13</v>
      </c>
      <c r="I4571">
        <v>0</v>
      </c>
      <c r="K4571">
        <v>10</v>
      </c>
      <c r="L4571">
        <v>20</v>
      </c>
      <c r="N4571">
        <v>0.5</v>
      </c>
      <c r="Q4571">
        <v>0.5</v>
      </c>
      <c r="AB4571">
        <v>2</v>
      </c>
      <c r="AG4571">
        <v>1</v>
      </c>
      <c r="AM4571">
        <v>13</v>
      </c>
    </row>
    <row r="4572" spans="1:40" x14ac:dyDescent="0.2">
      <c r="A4572">
        <v>6446773</v>
      </c>
      <c r="D4572">
        <v>1</v>
      </c>
      <c r="H4572">
        <v>1</v>
      </c>
      <c r="J4572">
        <v>2</v>
      </c>
      <c r="K4572">
        <v>1</v>
      </c>
      <c r="N4572">
        <v>1</v>
      </c>
      <c r="Q4572">
        <v>0.5</v>
      </c>
      <c r="U4572">
        <v>1</v>
      </c>
      <c r="V4572">
        <v>1</v>
      </c>
      <c r="Y4572">
        <v>1</v>
      </c>
      <c r="Z4572">
        <v>1</v>
      </c>
      <c r="AB4572">
        <v>2</v>
      </c>
      <c r="AG4572">
        <v>1.1666669999999999</v>
      </c>
      <c r="AI4572">
        <v>2</v>
      </c>
      <c r="AK4572">
        <v>1.0833330000000001</v>
      </c>
    </row>
    <row r="4573" spans="1:40" x14ac:dyDescent="0.2">
      <c r="A4573">
        <v>6446776</v>
      </c>
      <c r="B4573">
        <v>50</v>
      </c>
      <c r="C4573">
        <v>75</v>
      </c>
      <c r="D4573">
        <v>20</v>
      </c>
      <c r="E4573">
        <v>10</v>
      </c>
      <c r="F4573">
        <v>25</v>
      </c>
      <c r="G4573">
        <v>65</v>
      </c>
      <c r="H4573">
        <v>21</v>
      </c>
      <c r="I4573">
        <v>125</v>
      </c>
      <c r="J4573">
        <v>5</v>
      </c>
      <c r="K4573">
        <v>15</v>
      </c>
      <c r="L4573">
        <v>15</v>
      </c>
      <c r="Y4573">
        <v>1</v>
      </c>
      <c r="Z4573">
        <v>15</v>
      </c>
      <c r="AA4573">
        <v>17</v>
      </c>
      <c r="AB4573">
        <v>35</v>
      </c>
      <c r="AC4573">
        <v>1</v>
      </c>
      <c r="AG4573">
        <v>1</v>
      </c>
      <c r="AH4573">
        <v>2</v>
      </c>
      <c r="AI4573">
        <v>1</v>
      </c>
      <c r="AK4573">
        <v>13</v>
      </c>
    </row>
    <row r="4574" spans="1:40" x14ac:dyDescent="0.2">
      <c r="A4574">
        <v>6446778</v>
      </c>
      <c r="B4574">
        <v>0</v>
      </c>
      <c r="C4574">
        <v>9</v>
      </c>
      <c r="D4574">
        <v>15</v>
      </c>
      <c r="E4574">
        <v>1</v>
      </c>
      <c r="F4574">
        <v>1</v>
      </c>
      <c r="G4574">
        <v>0</v>
      </c>
      <c r="H4574">
        <v>0</v>
      </c>
      <c r="I4574">
        <v>17.75</v>
      </c>
      <c r="J4574">
        <v>0</v>
      </c>
      <c r="K4574">
        <v>1</v>
      </c>
      <c r="L4574">
        <v>1</v>
      </c>
      <c r="M4574">
        <v>-1</v>
      </c>
      <c r="Q4574">
        <v>1</v>
      </c>
      <c r="Y4574">
        <v>1</v>
      </c>
      <c r="Z4574">
        <v>20</v>
      </c>
      <c r="AB4574">
        <v>5</v>
      </c>
      <c r="AC4574">
        <v>1</v>
      </c>
      <c r="AG4574">
        <v>5</v>
      </c>
      <c r="AH4574">
        <v>1</v>
      </c>
      <c r="AI4574">
        <v>1</v>
      </c>
    </row>
    <row r="4575" spans="1:40" x14ac:dyDescent="0.2">
      <c r="A4575">
        <v>6446779</v>
      </c>
      <c r="B4575">
        <v>50</v>
      </c>
      <c r="C4575">
        <v>-34</v>
      </c>
      <c r="E4575">
        <v>44</v>
      </c>
      <c r="F4575">
        <v>20</v>
      </c>
      <c r="G4575">
        <v>52</v>
      </c>
      <c r="I4575">
        <v>25</v>
      </c>
      <c r="K4575">
        <v>1</v>
      </c>
      <c r="L4575">
        <v>35</v>
      </c>
      <c r="Z4575">
        <v>5</v>
      </c>
      <c r="AB4575">
        <v>5</v>
      </c>
      <c r="AK4575">
        <v>-4.1667000000000003E-2</v>
      </c>
      <c r="AM4575">
        <v>4.1667000000000003E-2</v>
      </c>
    </row>
    <row r="4576" spans="1:40" x14ac:dyDescent="0.2">
      <c r="A4576">
        <v>6446780</v>
      </c>
      <c r="E4576">
        <v>1</v>
      </c>
      <c r="F4576">
        <v>1</v>
      </c>
      <c r="G4576">
        <v>2.1666660000000002</v>
      </c>
      <c r="H4576">
        <v>1</v>
      </c>
      <c r="I4576">
        <v>8.3333329999999997</v>
      </c>
      <c r="K4576">
        <v>2</v>
      </c>
      <c r="L4576">
        <v>9</v>
      </c>
      <c r="Z4576">
        <v>2</v>
      </c>
      <c r="AB4576">
        <v>3</v>
      </c>
      <c r="AG4576">
        <v>8.3333000000000004E-2</v>
      </c>
    </row>
    <row r="4577" spans="1:39" x14ac:dyDescent="0.2">
      <c r="A4577">
        <v>6446786</v>
      </c>
      <c r="E4577">
        <v>1</v>
      </c>
      <c r="F4577">
        <v>1</v>
      </c>
      <c r="I4577">
        <v>8.3333329999999997</v>
      </c>
      <c r="K4577">
        <v>4</v>
      </c>
      <c r="Z4577">
        <v>2</v>
      </c>
      <c r="AA4577">
        <v>1.0625</v>
      </c>
      <c r="AB4577">
        <v>2</v>
      </c>
      <c r="AH4577">
        <v>1</v>
      </c>
      <c r="AI4577">
        <v>4</v>
      </c>
      <c r="AK4577">
        <v>1.0833330000000001</v>
      </c>
      <c r="AM4577">
        <v>5.4166670000000003</v>
      </c>
    </row>
    <row r="4578" spans="1:39" x14ac:dyDescent="0.2">
      <c r="A4578">
        <v>6446788</v>
      </c>
      <c r="B4578">
        <v>2</v>
      </c>
      <c r="D4578">
        <v>2</v>
      </c>
      <c r="E4578">
        <v>1</v>
      </c>
      <c r="F4578">
        <v>1</v>
      </c>
      <c r="G4578">
        <v>2</v>
      </c>
      <c r="H4578">
        <v>1.125</v>
      </c>
      <c r="I4578">
        <v>1</v>
      </c>
      <c r="J4578">
        <v>1</v>
      </c>
      <c r="K4578">
        <v>4</v>
      </c>
      <c r="L4578">
        <v>2</v>
      </c>
      <c r="V4578">
        <v>1</v>
      </c>
      <c r="X4578">
        <v>2</v>
      </c>
      <c r="AG4578">
        <v>3</v>
      </c>
      <c r="AI4578">
        <v>1</v>
      </c>
      <c r="AK4578">
        <v>3.25</v>
      </c>
      <c r="AL4578">
        <v>1.0833330000000001</v>
      </c>
    </row>
    <row r="4579" spans="1:39" x14ac:dyDescent="0.2">
      <c r="A4579">
        <v>6446791</v>
      </c>
      <c r="B4579">
        <v>3</v>
      </c>
      <c r="D4579">
        <v>1</v>
      </c>
      <c r="E4579">
        <v>1</v>
      </c>
      <c r="F4579">
        <v>1</v>
      </c>
      <c r="G4579">
        <v>10.416667</v>
      </c>
      <c r="H4579">
        <v>1</v>
      </c>
      <c r="I4579">
        <v>9.3333340000000007</v>
      </c>
      <c r="J4579">
        <v>1</v>
      </c>
      <c r="K4579">
        <v>7</v>
      </c>
      <c r="L4579">
        <v>3</v>
      </c>
      <c r="Z4579">
        <v>2</v>
      </c>
      <c r="AG4579">
        <v>1.0833330000000001</v>
      </c>
      <c r="AI4579">
        <v>1</v>
      </c>
      <c r="AK4579">
        <v>2.1666660000000002</v>
      </c>
    </row>
    <row r="4580" spans="1:39" x14ac:dyDescent="0.2">
      <c r="A4580">
        <v>6446792</v>
      </c>
      <c r="F4580">
        <v>1</v>
      </c>
      <c r="G4580">
        <v>2.1666669999999999</v>
      </c>
      <c r="H4580">
        <v>1.125</v>
      </c>
      <c r="K4580">
        <v>2</v>
      </c>
      <c r="Z4580">
        <v>1</v>
      </c>
      <c r="AB4580">
        <v>1</v>
      </c>
      <c r="AI4580">
        <v>1</v>
      </c>
    </row>
    <row r="4581" spans="1:39" x14ac:dyDescent="0.2">
      <c r="A4581">
        <v>6446794</v>
      </c>
      <c r="B4581">
        <v>2</v>
      </c>
      <c r="F4581">
        <v>1</v>
      </c>
      <c r="G4581">
        <v>2.0833330000000001</v>
      </c>
      <c r="H4581">
        <v>0.5</v>
      </c>
      <c r="I4581">
        <v>3.0833330000000001</v>
      </c>
      <c r="J4581">
        <v>1</v>
      </c>
      <c r="K4581">
        <v>1</v>
      </c>
      <c r="L4581">
        <v>1</v>
      </c>
      <c r="Z4581">
        <v>2</v>
      </c>
      <c r="AA4581">
        <v>1.0625</v>
      </c>
      <c r="AB4581">
        <v>2</v>
      </c>
      <c r="AC4581">
        <v>0.25</v>
      </c>
      <c r="AE4581">
        <v>0.33333299999999999</v>
      </c>
      <c r="AG4581">
        <v>1</v>
      </c>
      <c r="AJ4581">
        <v>1.0625</v>
      </c>
    </row>
    <row r="4582" spans="1:39" x14ac:dyDescent="0.2">
      <c r="A4582">
        <v>6446795</v>
      </c>
      <c r="C4582">
        <v>2</v>
      </c>
      <c r="G4582">
        <v>5.4166670000000003</v>
      </c>
      <c r="I4582">
        <v>6.25</v>
      </c>
      <c r="K4582">
        <v>2</v>
      </c>
      <c r="AG4582">
        <v>1</v>
      </c>
    </row>
    <row r="4583" spans="1:39" x14ac:dyDescent="0.2">
      <c r="A4583">
        <v>6446801</v>
      </c>
      <c r="E4583">
        <v>1</v>
      </c>
      <c r="I4583">
        <v>2.0833330000000001</v>
      </c>
      <c r="K4583">
        <v>2</v>
      </c>
      <c r="L4583">
        <v>1.125</v>
      </c>
      <c r="N4583">
        <v>1.5</v>
      </c>
      <c r="AB4583">
        <v>0.5</v>
      </c>
      <c r="AG4583">
        <v>8.3333000000000004E-2</v>
      </c>
      <c r="AI4583">
        <v>1</v>
      </c>
      <c r="AM4583">
        <v>1.0833330000000001</v>
      </c>
    </row>
    <row r="4584" spans="1:39" x14ac:dyDescent="0.2">
      <c r="A4584">
        <v>6446802</v>
      </c>
      <c r="B4584">
        <v>1</v>
      </c>
      <c r="E4584">
        <v>2</v>
      </c>
      <c r="F4584">
        <v>1</v>
      </c>
      <c r="G4584">
        <v>3.25</v>
      </c>
      <c r="H4584">
        <v>1</v>
      </c>
      <c r="I4584">
        <v>11.416667</v>
      </c>
      <c r="L4584">
        <v>7</v>
      </c>
      <c r="N4584">
        <v>0.25</v>
      </c>
      <c r="AB4584">
        <v>2</v>
      </c>
      <c r="AC4584">
        <v>2</v>
      </c>
      <c r="AG4584">
        <v>8.3333000000000004E-2</v>
      </c>
      <c r="AH4584">
        <v>1</v>
      </c>
      <c r="AI4584">
        <v>1</v>
      </c>
      <c r="AL4584">
        <v>1</v>
      </c>
    </row>
    <row r="4585" spans="1:39" x14ac:dyDescent="0.2">
      <c r="A4585">
        <v>6446804</v>
      </c>
      <c r="B4585">
        <v>15</v>
      </c>
      <c r="C4585">
        <v>5</v>
      </c>
      <c r="D4585">
        <v>10</v>
      </c>
      <c r="E4585">
        <v>2</v>
      </c>
      <c r="G4585">
        <v>13</v>
      </c>
      <c r="H4585">
        <v>2.25</v>
      </c>
      <c r="I4585">
        <v>31.25</v>
      </c>
      <c r="J4585">
        <v>10</v>
      </c>
      <c r="K4585">
        <v>1</v>
      </c>
      <c r="M4585">
        <v>1</v>
      </c>
      <c r="N4585">
        <v>0.25</v>
      </c>
      <c r="P4585">
        <v>0</v>
      </c>
      <c r="Q4585">
        <v>1</v>
      </c>
      <c r="T4585">
        <v>1</v>
      </c>
      <c r="V4585">
        <v>1</v>
      </c>
      <c r="Y4585">
        <v>5</v>
      </c>
      <c r="Z4585">
        <v>7</v>
      </c>
      <c r="AA4585">
        <v>5.3125</v>
      </c>
      <c r="AB4585">
        <v>-1</v>
      </c>
      <c r="AC4585">
        <v>1.25</v>
      </c>
      <c r="AD4585">
        <v>1</v>
      </c>
      <c r="AE4585">
        <v>0.33333299999999999</v>
      </c>
      <c r="AG4585">
        <v>5</v>
      </c>
      <c r="AH4585">
        <v>5</v>
      </c>
      <c r="AI4585">
        <v>5.5555560000000002</v>
      </c>
      <c r="AJ4585">
        <v>1.0625</v>
      </c>
      <c r="AK4585">
        <v>15.166667</v>
      </c>
      <c r="AL4585">
        <v>2</v>
      </c>
    </row>
    <row r="4586" spans="1:39" x14ac:dyDescent="0.2">
      <c r="A4586">
        <v>6446805</v>
      </c>
      <c r="D4586">
        <v>2</v>
      </c>
      <c r="E4586">
        <v>5</v>
      </c>
      <c r="G4586">
        <v>12.750001000000001</v>
      </c>
      <c r="I4586">
        <v>10.416667</v>
      </c>
      <c r="K4586">
        <v>4</v>
      </c>
      <c r="L4586">
        <v>5</v>
      </c>
      <c r="N4586">
        <v>0.5</v>
      </c>
      <c r="Q4586">
        <v>0.5</v>
      </c>
      <c r="Z4586">
        <v>2</v>
      </c>
      <c r="AI4586">
        <v>1</v>
      </c>
      <c r="AK4586">
        <v>4.3333340000000007</v>
      </c>
    </row>
    <row r="4587" spans="1:39" x14ac:dyDescent="0.2">
      <c r="A4587">
        <v>6446807</v>
      </c>
      <c r="I4587">
        <v>2.0833330000000001</v>
      </c>
      <c r="J4587">
        <v>2</v>
      </c>
      <c r="K4587">
        <v>1</v>
      </c>
      <c r="L4587">
        <v>2</v>
      </c>
      <c r="Z4587">
        <v>1</v>
      </c>
      <c r="AC4587">
        <v>1</v>
      </c>
      <c r="AG4587">
        <v>1.5</v>
      </c>
      <c r="AJ4587">
        <v>1.0625</v>
      </c>
      <c r="AK4587">
        <v>1.0833330000000001</v>
      </c>
    </row>
    <row r="4588" spans="1:39" x14ac:dyDescent="0.2">
      <c r="A4588">
        <v>6446811</v>
      </c>
      <c r="G4588">
        <v>13</v>
      </c>
      <c r="H4588">
        <v>0.5</v>
      </c>
      <c r="I4588">
        <v>20.833334000000001</v>
      </c>
      <c r="K4588">
        <v>1</v>
      </c>
      <c r="Z4588">
        <v>7</v>
      </c>
      <c r="AA4588">
        <v>1.0625</v>
      </c>
      <c r="AB4588">
        <v>7</v>
      </c>
      <c r="AI4588">
        <v>4</v>
      </c>
      <c r="AK4588">
        <v>13</v>
      </c>
      <c r="AL4588">
        <v>9.4166670000000003</v>
      </c>
      <c r="AM4588">
        <v>2.1666669999999999</v>
      </c>
    </row>
    <row r="4589" spans="1:39" x14ac:dyDescent="0.2">
      <c r="A4589">
        <v>6446812</v>
      </c>
      <c r="B4589">
        <v>4</v>
      </c>
      <c r="G4589">
        <v>4.3333329999999997</v>
      </c>
      <c r="I4589">
        <v>6.25</v>
      </c>
      <c r="K4589">
        <v>0.5</v>
      </c>
      <c r="Z4589">
        <v>1</v>
      </c>
      <c r="AA4589">
        <v>1.0625</v>
      </c>
      <c r="AB4589">
        <v>1</v>
      </c>
      <c r="AG4589">
        <v>0.5</v>
      </c>
      <c r="AH4589">
        <v>0.25</v>
      </c>
      <c r="AI4589">
        <v>0.55555600000000005</v>
      </c>
    </row>
    <row r="4590" spans="1:39" x14ac:dyDescent="0.2">
      <c r="A4590">
        <v>6446813</v>
      </c>
      <c r="B4590">
        <v>1</v>
      </c>
      <c r="C4590">
        <v>1</v>
      </c>
      <c r="D4590">
        <v>1</v>
      </c>
      <c r="G4590">
        <v>5.25</v>
      </c>
      <c r="I4590">
        <v>10.416667</v>
      </c>
      <c r="K4590">
        <v>1</v>
      </c>
      <c r="Z4590">
        <v>1</v>
      </c>
      <c r="AB4590">
        <v>3</v>
      </c>
      <c r="AM4590">
        <v>1.0833330000000001</v>
      </c>
    </row>
    <row r="4591" spans="1:39" x14ac:dyDescent="0.2">
      <c r="A4591">
        <v>6446820</v>
      </c>
      <c r="D4591">
        <v>35</v>
      </c>
      <c r="F4591">
        <v>2</v>
      </c>
      <c r="G4591">
        <v>11.5</v>
      </c>
      <c r="H4591">
        <v>1</v>
      </c>
      <c r="I4591">
        <v>16.666667</v>
      </c>
      <c r="J4591">
        <v>34</v>
      </c>
      <c r="K4591">
        <v>4</v>
      </c>
      <c r="L4591">
        <v>15</v>
      </c>
      <c r="Q4591">
        <v>1</v>
      </c>
      <c r="Y4591">
        <v>1</v>
      </c>
      <c r="Z4591">
        <v>7</v>
      </c>
      <c r="AA4591">
        <v>1.0625</v>
      </c>
      <c r="AB4591">
        <v>7</v>
      </c>
      <c r="AC4591">
        <v>1</v>
      </c>
      <c r="AG4591">
        <v>8.3333000000000004E-2</v>
      </c>
      <c r="AH4591">
        <v>2</v>
      </c>
      <c r="AI4591">
        <v>2</v>
      </c>
    </row>
    <row r="4592" spans="1:39" x14ac:dyDescent="0.2">
      <c r="A4592">
        <v>6446821</v>
      </c>
      <c r="E4592">
        <v>0</v>
      </c>
      <c r="AI4592">
        <v>0</v>
      </c>
    </row>
    <row r="4593" spans="1:42" x14ac:dyDescent="0.2">
      <c r="A4593">
        <v>6446822</v>
      </c>
      <c r="B4593">
        <v>1</v>
      </c>
      <c r="D4593">
        <v>1</v>
      </c>
      <c r="G4593">
        <v>2.0833330000000001</v>
      </c>
      <c r="I4593">
        <v>6.249998999999999</v>
      </c>
      <c r="K4593">
        <v>2</v>
      </c>
      <c r="L4593">
        <v>2</v>
      </c>
      <c r="Z4593">
        <v>1</v>
      </c>
      <c r="AG4593">
        <v>1</v>
      </c>
      <c r="AH4593">
        <v>0.5</v>
      </c>
      <c r="AI4593">
        <v>1</v>
      </c>
      <c r="AK4593">
        <v>5.4166670000000003</v>
      </c>
      <c r="AL4593">
        <v>1</v>
      </c>
      <c r="AM4593">
        <v>2.1666669999999999</v>
      </c>
    </row>
    <row r="4594" spans="1:42" x14ac:dyDescent="0.2">
      <c r="A4594">
        <v>6446824</v>
      </c>
      <c r="B4594">
        <v>2</v>
      </c>
      <c r="C4594">
        <v>2</v>
      </c>
      <c r="G4594">
        <v>3.25</v>
      </c>
      <c r="I4594">
        <v>10.416667</v>
      </c>
      <c r="J4594">
        <v>1</v>
      </c>
      <c r="AG4594">
        <v>1</v>
      </c>
    </row>
    <row r="4595" spans="1:42" x14ac:dyDescent="0.2">
      <c r="A4595">
        <v>6446825</v>
      </c>
      <c r="G4595">
        <v>3.25</v>
      </c>
      <c r="I4595">
        <v>2.0833330000000001</v>
      </c>
      <c r="N4595">
        <v>1</v>
      </c>
      <c r="Q4595">
        <v>1</v>
      </c>
      <c r="Z4595">
        <v>1</v>
      </c>
      <c r="AG4595">
        <v>1.0833330000000001</v>
      </c>
      <c r="AI4595">
        <v>1</v>
      </c>
      <c r="AJ4595">
        <v>1.0625</v>
      </c>
      <c r="AM4595">
        <v>1.0833330000000001</v>
      </c>
    </row>
    <row r="4596" spans="1:42" x14ac:dyDescent="0.2">
      <c r="A4596">
        <v>6446826</v>
      </c>
      <c r="F4596">
        <v>3</v>
      </c>
      <c r="H4596">
        <v>1</v>
      </c>
      <c r="K4596">
        <v>2</v>
      </c>
      <c r="L4596">
        <v>4</v>
      </c>
      <c r="Y4596">
        <v>1</v>
      </c>
      <c r="Z4596">
        <v>1</v>
      </c>
      <c r="AB4596">
        <v>2</v>
      </c>
      <c r="AC4596">
        <v>0.5</v>
      </c>
      <c r="AD4596">
        <v>2</v>
      </c>
      <c r="AE4596">
        <v>1</v>
      </c>
      <c r="AG4596">
        <v>1.0833330000000001</v>
      </c>
      <c r="AH4596">
        <v>2</v>
      </c>
      <c r="AI4596">
        <v>2</v>
      </c>
      <c r="AK4596">
        <v>1.125</v>
      </c>
      <c r="AN4596">
        <v>1</v>
      </c>
    </row>
    <row r="4597" spans="1:42" x14ac:dyDescent="0.2">
      <c r="A4597">
        <v>6446829</v>
      </c>
      <c r="H4597">
        <v>1</v>
      </c>
      <c r="I4597">
        <v>2.0833330000000001</v>
      </c>
      <c r="J4597">
        <v>1</v>
      </c>
      <c r="K4597">
        <v>2</v>
      </c>
      <c r="N4597">
        <v>1</v>
      </c>
      <c r="Z4597">
        <v>2</v>
      </c>
      <c r="AB4597">
        <v>1</v>
      </c>
      <c r="AG4597">
        <v>1.1666669999999999</v>
      </c>
      <c r="AH4597">
        <v>2</v>
      </c>
      <c r="AI4597">
        <v>2</v>
      </c>
      <c r="AM4597">
        <v>1.0833330000000001</v>
      </c>
    </row>
    <row r="4598" spans="1:42" x14ac:dyDescent="0.2">
      <c r="A4598">
        <v>6446831</v>
      </c>
      <c r="I4598">
        <v>6.25</v>
      </c>
      <c r="V4598">
        <v>5</v>
      </c>
      <c r="AC4598">
        <v>2</v>
      </c>
      <c r="AG4598">
        <v>5</v>
      </c>
      <c r="AH4598">
        <v>2</v>
      </c>
      <c r="AI4598">
        <v>6</v>
      </c>
    </row>
    <row r="4599" spans="1:42" x14ac:dyDescent="0.2">
      <c r="A4599">
        <v>6446833</v>
      </c>
      <c r="G4599">
        <v>2.1666669999999999</v>
      </c>
      <c r="K4599">
        <v>1</v>
      </c>
      <c r="L4599">
        <v>3</v>
      </c>
      <c r="Z4599">
        <v>1</v>
      </c>
      <c r="AB4599">
        <v>1</v>
      </c>
      <c r="AI4599">
        <v>2</v>
      </c>
    </row>
    <row r="4600" spans="1:42" x14ac:dyDescent="0.2">
      <c r="A4600">
        <v>6446834</v>
      </c>
      <c r="I4600">
        <v>4.1666670000000003</v>
      </c>
      <c r="J4600">
        <v>1</v>
      </c>
      <c r="K4600">
        <v>1</v>
      </c>
      <c r="Z4600">
        <v>1</v>
      </c>
      <c r="AB4600">
        <v>1</v>
      </c>
      <c r="AG4600">
        <v>1</v>
      </c>
      <c r="AH4600">
        <v>2</v>
      </c>
      <c r="AI4600">
        <v>2</v>
      </c>
      <c r="AK4600">
        <v>4.1700000000000001E-2</v>
      </c>
    </row>
    <row r="4601" spans="1:42" x14ac:dyDescent="0.2">
      <c r="A4601">
        <v>6446836</v>
      </c>
      <c r="D4601">
        <v>1</v>
      </c>
      <c r="F4601">
        <v>2</v>
      </c>
      <c r="J4601">
        <v>1</v>
      </c>
      <c r="K4601">
        <v>1</v>
      </c>
      <c r="Q4601">
        <v>10</v>
      </c>
      <c r="V4601">
        <v>1</v>
      </c>
      <c r="X4601">
        <v>2</v>
      </c>
      <c r="Z4601">
        <v>1</v>
      </c>
      <c r="AB4601">
        <v>1</v>
      </c>
      <c r="AC4601">
        <v>1</v>
      </c>
      <c r="AI4601">
        <v>3</v>
      </c>
    </row>
    <row r="4602" spans="1:42" x14ac:dyDescent="0.2">
      <c r="A4602">
        <v>6446838</v>
      </c>
      <c r="D4602">
        <v>10</v>
      </c>
      <c r="E4602">
        <v>1</v>
      </c>
      <c r="G4602">
        <v>52</v>
      </c>
      <c r="I4602">
        <v>25</v>
      </c>
      <c r="K4602">
        <v>24</v>
      </c>
      <c r="L4602">
        <v>60</v>
      </c>
      <c r="AB4602">
        <v>1</v>
      </c>
      <c r="AH4602">
        <v>3</v>
      </c>
      <c r="AI4602">
        <v>7</v>
      </c>
      <c r="AM4602">
        <v>1.0833330000000001</v>
      </c>
    </row>
    <row r="4603" spans="1:42" x14ac:dyDescent="0.2">
      <c r="A4603">
        <v>6446843</v>
      </c>
      <c r="E4603">
        <v>1</v>
      </c>
      <c r="F4603">
        <v>1</v>
      </c>
      <c r="I4603">
        <v>0.5</v>
      </c>
      <c r="K4603">
        <v>1</v>
      </c>
      <c r="Z4603">
        <v>1</v>
      </c>
      <c r="AB4603">
        <v>1</v>
      </c>
      <c r="AG4603">
        <v>1</v>
      </c>
      <c r="AI4603">
        <v>1</v>
      </c>
      <c r="AM4603">
        <v>1.0833330000000001</v>
      </c>
    </row>
    <row r="4604" spans="1:42" x14ac:dyDescent="0.2">
      <c r="A4604">
        <v>6446845</v>
      </c>
      <c r="B4604">
        <v>2</v>
      </c>
      <c r="D4604">
        <v>1</v>
      </c>
      <c r="E4604">
        <v>1</v>
      </c>
      <c r="I4604">
        <v>2.0833330000000001</v>
      </c>
      <c r="K4604">
        <v>1</v>
      </c>
      <c r="L4604">
        <v>1</v>
      </c>
      <c r="Z4604">
        <v>3</v>
      </c>
      <c r="AB4604">
        <v>3</v>
      </c>
      <c r="AK4604">
        <v>1</v>
      </c>
    </row>
    <row r="4605" spans="1:42" x14ac:dyDescent="0.2">
      <c r="A4605">
        <v>6446846</v>
      </c>
      <c r="K4605">
        <v>2</v>
      </c>
      <c r="L4605">
        <v>1</v>
      </c>
      <c r="Q4605">
        <v>1</v>
      </c>
      <c r="Y4605">
        <v>1</v>
      </c>
      <c r="Z4605">
        <v>1</v>
      </c>
      <c r="AC4605">
        <v>0.5</v>
      </c>
      <c r="AI4605">
        <v>2</v>
      </c>
    </row>
    <row r="4606" spans="1:42" x14ac:dyDescent="0.2">
      <c r="A4606">
        <v>6446847</v>
      </c>
      <c r="H4606">
        <v>1.125</v>
      </c>
      <c r="I4606">
        <v>1</v>
      </c>
      <c r="J4606">
        <v>1</v>
      </c>
      <c r="K4606">
        <v>6</v>
      </c>
      <c r="Q4606">
        <v>2</v>
      </c>
      <c r="V4606">
        <v>1.5</v>
      </c>
      <c r="AC4606">
        <v>1</v>
      </c>
      <c r="AG4606">
        <v>1</v>
      </c>
      <c r="AH4606">
        <v>5</v>
      </c>
      <c r="AN4606">
        <v>2</v>
      </c>
    </row>
    <row r="4607" spans="1:42" x14ac:dyDescent="0.2">
      <c r="A4607">
        <v>6446848</v>
      </c>
      <c r="B4607">
        <v>1</v>
      </c>
      <c r="C4607">
        <v>30</v>
      </c>
      <c r="D4607">
        <v>10</v>
      </c>
      <c r="E4607">
        <v>15</v>
      </c>
      <c r="F4607">
        <v>5</v>
      </c>
      <c r="G4607">
        <v>39</v>
      </c>
      <c r="H4607">
        <v>12</v>
      </c>
      <c r="I4607">
        <v>86.5</v>
      </c>
      <c r="J4607">
        <v>19</v>
      </c>
      <c r="K4607">
        <v>15</v>
      </c>
      <c r="L4607">
        <v>15</v>
      </c>
      <c r="Z4607">
        <v>8</v>
      </c>
      <c r="AB4607">
        <v>8</v>
      </c>
      <c r="AG4607">
        <v>2</v>
      </c>
      <c r="AK4607">
        <v>1.0833330000000001</v>
      </c>
    </row>
    <row r="4608" spans="1:42" x14ac:dyDescent="0.2">
      <c r="A4608">
        <v>6446851</v>
      </c>
      <c r="B4608">
        <v>6</v>
      </c>
      <c r="C4608">
        <v>1</v>
      </c>
      <c r="D4608">
        <v>2</v>
      </c>
      <c r="F4608">
        <v>1</v>
      </c>
      <c r="G4608">
        <v>2</v>
      </c>
      <c r="I4608">
        <v>8.3333329999999997</v>
      </c>
      <c r="J4608">
        <v>2</v>
      </c>
      <c r="K4608">
        <v>2</v>
      </c>
      <c r="L4608">
        <v>3</v>
      </c>
      <c r="Y4608">
        <v>1</v>
      </c>
      <c r="AC4608">
        <v>1</v>
      </c>
      <c r="AG4608">
        <v>1</v>
      </c>
      <c r="AJ4608">
        <v>1.0625</v>
      </c>
      <c r="AM4608">
        <v>1.0833330000000001</v>
      </c>
      <c r="AP4608">
        <v>2.125</v>
      </c>
    </row>
    <row r="4609" spans="1:42" x14ac:dyDescent="0.2">
      <c r="A4609">
        <v>6446852</v>
      </c>
      <c r="E4609">
        <v>10</v>
      </c>
      <c r="G4609">
        <v>69</v>
      </c>
      <c r="H4609">
        <v>1</v>
      </c>
      <c r="I4609">
        <v>87.5</v>
      </c>
      <c r="J4609">
        <v>5</v>
      </c>
      <c r="K4609">
        <v>25</v>
      </c>
      <c r="L4609">
        <v>15</v>
      </c>
      <c r="Q4609">
        <v>2</v>
      </c>
      <c r="AC4609">
        <v>1</v>
      </c>
      <c r="AD4609">
        <v>2</v>
      </c>
      <c r="AG4609">
        <v>8.3333000000000004E-2</v>
      </c>
      <c r="AH4609">
        <v>5</v>
      </c>
      <c r="AI4609">
        <v>5</v>
      </c>
    </row>
    <row r="4610" spans="1:42" x14ac:dyDescent="0.2">
      <c r="A4610">
        <v>6446853</v>
      </c>
      <c r="D4610">
        <v>3</v>
      </c>
      <c r="E4610">
        <v>2</v>
      </c>
      <c r="F4610">
        <v>1</v>
      </c>
      <c r="I4610">
        <v>4.1666670000000003</v>
      </c>
      <c r="K4610">
        <v>1</v>
      </c>
      <c r="L4610">
        <v>5</v>
      </c>
      <c r="Z4610">
        <v>1</v>
      </c>
      <c r="AB4610">
        <v>1</v>
      </c>
      <c r="AI4610">
        <v>3</v>
      </c>
      <c r="AJ4610">
        <v>3.1875</v>
      </c>
    </row>
    <row r="4611" spans="1:42" x14ac:dyDescent="0.2">
      <c r="A4611">
        <v>6446854</v>
      </c>
      <c r="H4611">
        <v>1</v>
      </c>
      <c r="I4611">
        <v>2.0833330000000001</v>
      </c>
      <c r="J4611">
        <v>4</v>
      </c>
      <c r="K4611">
        <v>1</v>
      </c>
      <c r="N4611">
        <v>1</v>
      </c>
      <c r="Q4611">
        <v>2</v>
      </c>
      <c r="Y4611">
        <v>1</v>
      </c>
      <c r="Z4611">
        <v>10</v>
      </c>
      <c r="AA4611">
        <v>1.0625</v>
      </c>
      <c r="AB4611">
        <v>2</v>
      </c>
      <c r="AC4611">
        <v>1</v>
      </c>
      <c r="AG4611">
        <v>0.16666700000000001</v>
      </c>
      <c r="AJ4611">
        <v>1.0625</v>
      </c>
    </row>
    <row r="4612" spans="1:42" x14ac:dyDescent="0.2">
      <c r="A4612">
        <v>6446856</v>
      </c>
      <c r="E4612">
        <v>3</v>
      </c>
      <c r="F4612">
        <v>3</v>
      </c>
      <c r="J4612">
        <v>5</v>
      </c>
      <c r="K4612">
        <v>3</v>
      </c>
      <c r="V4612">
        <v>2</v>
      </c>
      <c r="Z4612">
        <v>1</v>
      </c>
      <c r="AB4612">
        <v>1</v>
      </c>
      <c r="AC4612">
        <v>1</v>
      </c>
      <c r="AI4612">
        <v>4</v>
      </c>
    </row>
    <row r="4613" spans="1:42" x14ac:dyDescent="0.2">
      <c r="A4613">
        <v>6446857</v>
      </c>
      <c r="F4613">
        <v>14</v>
      </c>
      <c r="G4613">
        <v>8.25</v>
      </c>
      <c r="I4613">
        <v>89.08333300000001</v>
      </c>
      <c r="K4613">
        <v>8</v>
      </c>
      <c r="L4613">
        <v>2</v>
      </c>
      <c r="Z4613">
        <v>12</v>
      </c>
      <c r="AB4613">
        <v>1</v>
      </c>
      <c r="AK4613">
        <v>39</v>
      </c>
    </row>
    <row r="4614" spans="1:42" x14ac:dyDescent="0.2">
      <c r="A4614">
        <v>6446858</v>
      </c>
      <c r="G4614">
        <v>20</v>
      </c>
      <c r="L4614">
        <v>1</v>
      </c>
      <c r="AG4614">
        <v>10</v>
      </c>
      <c r="AH4614">
        <v>10</v>
      </c>
    </row>
    <row r="4615" spans="1:42" x14ac:dyDescent="0.2">
      <c r="A4615">
        <v>6446859</v>
      </c>
      <c r="B4615">
        <v>1</v>
      </c>
      <c r="C4615">
        <v>1</v>
      </c>
      <c r="D4615">
        <v>1</v>
      </c>
      <c r="E4615">
        <v>1</v>
      </c>
      <c r="G4615">
        <v>2.3333339999999998</v>
      </c>
      <c r="H4615">
        <v>1</v>
      </c>
      <c r="I4615">
        <v>8.3333329999999997</v>
      </c>
      <c r="J4615">
        <v>1</v>
      </c>
      <c r="K4615">
        <v>1</v>
      </c>
      <c r="L4615">
        <v>1</v>
      </c>
      <c r="N4615">
        <v>0.5</v>
      </c>
      <c r="AB4615">
        <v>1</v>
      </c>
      <c r="AG4615">
        <v>8.3333000000000004E-2</v>
      </c>
      <c r="AH4615">
        <v>1</v>
      </c>
      <c r="AK4615">
        <v>1.0833330000000001</v>
      </c>
    </row>
    <row r="4616" spans="1:42" x14ac:dyDescent="0.2">
      <c r="A4616">
        <v>6446863</v>
      </c>
      <c r="B4616">
        <v>25</v>
      </c>
      <c r="C4616">
        <v>5</v>
      </c>
      <c r="G4616">
        <v>46</v>
      </c>
      <c r="I4616">
        <v>62.5</v>
      </c>
      <c r="K4616">
        <v>1</v>
      </c>
      <c r="L4616">
        <v>10</v>
      </c>
      <c r="AG4616">
        <v>2</v>
      </c>
      <c r="AI4616">
        <v>1</v>
      </c>
      <c r="AK4616">
        <v>13</v>
      </c>
    </row>
    <row r="4617" spans="1:42" x14ac:dyDescent="0.2">
      <c r="A4617">
        <v>6446864</v>
      </c>
      <c r="B4617">
        <v>20</v>
      </c>
      <c r="D4617">
        <v>10</v>
      </c>
      <c r="E4617">
        <v>4</v>
      </c>
      <c r="H4617">
        <v>1</v>
      </c>
      <c r="I4617">
        <v>10.416667</v>
      </c>
      <c r="J4617">
        <v>10</v>
      </c>
      <c r="K4617">
        <v>4</v>
      </c>
      <c r="Z4617">
        <v>1</v>
      </c>
      <c r="AB4617">
        <v>2</v>
      </c>
      <c r="AG4617">
        <v>8.3333000000000004E-2</v>
      </c>
      <c r="AH4617">
        <v>10</v>
      </c>
      <c r="AK4617">
        <v>7.5833329999999997</v>
      </c>
      <c r="AM4617">
        <v>30.333333</v>
      </c>
    </row>
    <row r="4618" spans="1:42" x14ac:dyDescent="0.2">
      <c r="A4618">
        <v>6446866</v>
      </c>
      <c r="E4618">
        <v>1</v>
      </c>
      <c r="F4618">
        <v>5</v>
      </c>
      <c r="G4618">
        <v>6.5</v>
      </c>
      <c r="H4618">
        <v>1</v>
      </c>
      <c r="I4618">
        <v>2.0833330000000001</v>
      </c>
      <c r="K4618">
        <v>5</v>
      </c>
      <c r="L4618">
        <v>2</v>
      </c>
      <c r="Y4618">
        <v>2</v>
      </c>
      <c r="Z4618">
        <v>6</v>
      </c>
      <c r="AA4618">
        <v>2.125</v>
      </c>
      <c r="AB4618">
        <v>4</v>
      </c>
      <c r="AG4618">
        <v>8.3333000000000004E-2</v>
      </c>
      <c r="AH4618">
        <v>2</v>
      </c>
      <c r="AI4618">
        <v>5</v>
      </c>
    </row>
    <row r="4619" spans="1:42" x14ac:dyDescent="0.2">
      <c r="A4619">
        <v>6446870</v>
      </c>
      <c r="H4619">
        <v>1.125</v>
      </c>
      <c r="J4619">
        <v>2</v>
      </c>
      <c r="K4619">
        <v>1</v>
      </c>
      <c r="L4619">
        <v>2</v>
      </c>
      <c r="Z4619">
        <v>2</v>
      </c>
      <c r="AC4619">
        <v>0.25</v>
      </c>
    </row>
    <row r="4620" spans="1:42" x14ac:dyDescent="0.2">
      <c r="A4620">
        <v>6446871</v>
      </c>
      <c r="B4620">
        <v>2</v>
      </c>
      <c r="D4620">
        <v>1</v>
      </c>
      <c r="G4620">
        <v>2.1666669999999999</v>
      </c>
      <c r="I4620">
        <v>20.833333</v>
      </c>
      <c r="K4620">
        <v>1</v>
      </c>
      <c r="L4620">
        <v>3</v>
      </c>
      <c r="Q4620">
        <v>0.5</v>
      </c>
      <c r="Z4620">
        <v>2</v>
      </c>
      <c r="AB4620">
        <v>4</v>
      </c>
    </row>
    <row r="4621" spans="1:42" x14ac:dyDescent="0.2">
      <c r="A4621">
        <v>6446872</v>
      </c>
      <c r="B4621">
        <v>20</v>
      </c>
      <c r="C4621">
        <v>15</v>
      </c>
      <c r="E4621">
        <v>23</v>
      </c>
      <c r="F4621">
        <v>15</v>
      </c>
      <c r="I4621">
        <v>1</v>
      </c>
      <c r="J4621">
        <v>33</v>
      </c>
      <c r="K4621">
        <v>20</v>
      </c>
      <c r="L4621">
        <v>15</v>
      </c>
      <c r="N4621">
        <v>0.25</v>
      </c>
      <c r="Q4621">
        <v>1</v>
      </c>
      <c r="V4621">
        <v>1</v>
      </c>
      <c r="Y4621">
        <v>3</v>
      </c>
      <c r="Z4621">
        <v>3</v>
      </c>
      <c r="AA4621">
        <v>1.0625</v>
      </c>
      <c r="AB4621">
        <v>6</v>
      </c>
      <c r="AC4621">
        <v>0.25</v>
      </c>
      <c r="AH4621">
        <v>6</v>
      </c>
      <c r="AI4621">
        <v>8</v>
      </c>
      <c r="AN4621">
        <v>1</v>
      </c>
      <c r="AP4621">
        <v>3.375</v>
      </c>
    </row>
    <row r="4622" spans="1:42" x14ac:dyDescent="0.2">
      <c r="A4622">
        <v>6446873</v>
      </c>
      <c r="C4622">
        <v>2</v>
      </c>
      <c r="D4622">
        <v>3</v>
      </c>
      <c r="F4622">
        <v>4</v>
      </c>
      <c r="I4622">
        <v>10.416667</v>
      </c>
      <c r="J4622">
        <v>2</v>
      </c>
      <c r="K4622">
        <v>2</v>
      </c>
      <c r="Z4622">
        <v>1</v>
      </c>
      <c r="AC4622">
        <v>1</v>
      </c>
    </row>
    <row r="4623" spans="1:42" x14ac:dyDescent="0.2">
      <c r="A4623">
        <v>6446875</v>
      </c>
      <c r="H4623">
        <v>1</v>
      </c>
      <c r="AG4623">
        <v>8.3333000000000004E-2</v>
      </c>
    </row>
    <row r="4624" spans="1:42" x14ac:dyDescent="0.2">
      <c r="A4624">
        <v>6446877</v>
      </c>
      <c r="J4624">
        <v>1</v>
      </c>
      <c r="AI4624">
        <v>1</v>
      </c>
      <c r="AM4624">
        <v>1.0833330000000001</v>
      </c>
    </row>
    <row r="4625" spans="1:39" x14ac:dyDescent="0.2">
      <c r="A4625">
        <v>6446878</v>
      </c>
      <c r="B4625">
        <v>5</v>
      </c>
      <c r="G4625">
        <v>5</v>
      </c>
      <c r="I4625">
        <v>8.3333329999999997</v>
      </c>
      <c r="J4625">
        <v>2</v>
      </c>
      <c r="K4625">
        <v>1</v>
      </c>
      <c r="L4625">
        <v>1</v>
      </c>
      <c r="Z4625">
        <v>1</v>
      </c>
      <c r="AH4625">
        <v>1</v>
      </c>
      <c r="AK4625">
        <v>2.1666669999999999</v>
      </c>
    </row>
    <row r="4626" spans="1:39" x14ac:dyDescent="0.2">
      <c r="A4626">
        <v>6446879</v>
      </c>
      <c r="B4626">
        <v>6.25E-2</v>
      </c>
      <c r="E4626">
        <v>5</v>
      </c>
      <c r="J4626">
        <v>10</v>
      </c>
      <c r="K4626">
        <v>5</v>
      </c>
      <c r="AG4626">
        <v>5</v>
      </c>
      <c r="AH4626">
        <v>1</v>
      </c>
      <c r="AI4626">
        <v>2</v>
      </c>
      <c r="AK4626">
        <v>1.0833330000000001</v>
      </c>
    </row>
    <row r="4627" spans="1:39" x14ac:dyDescent="0.2">
      <c r="A4627">
        <v>6446880</v>
      </c>
      <c r="B4627">
        <v>3</v>
      </c>
      <c r="F4627">
        <v>16</v>
      </c>
      <c r="I4627">
        <v>2.0833330000000001</v>
      </c>
      <c r="K4627">
        <v>6</v>
      </c>
      <c r="L4627">
        <v>5</v>
      </c>
      <c r="Z4627">
        <v>1</v>
      </c>
      <c r="AB4627">
        <v>10</v>
      </c>
      <c r="AC4627">
        <v>2</v>
      </c>
      <c r="AG4627">
        <v>5</v>
      </c>
      <c r="AH4627">
        <v>7</v>
      </c>
      <c r="AI4627">
        <v>3</v>
      </c>
      <c r="AK4627">
        <v>1.0833330000000001</v>
      </c>
    </row>
    <row r="4628" spans="1:39" x14ac:dyDescent="0.2">
      <c r="A4628">
        <v>6446882</v>
      </c>
      <c r="F4628">
        <v>1</v>
      </c>
      <c r="G4628">
        <v>10</v>
      </c>
      <c r="H4628">
        <v>5</v>
      </c>
      <c r="J4628">
        <v>1</v>
      </c>
      <c r="Q4628">
        <v>1</v>
      </c>
      <c r="V4628">
        <v>2</v>
      </c>
      <c r="Z4628">
        <v>1</v>
      </c>
      <c r="AB4628">
        <v>1</v>
      </c>
      <c r="AG4628">
        <v>0.41666700000000001</v>
      </c>
      <c r="AK4628">
        <v>1.0833330000000001</v>
      </c>
      <c r="AM4628">
        <v>4.1667000000000003E-2</v>
      </c>
    </row>
    <row r="4629" spans="1:39" x14ac:dyDescent="0.2">
      <c r="A4629">
        <v>6446883</v>
      </c>
      <c r="E4629">
        <v>2</v>
      </c>
      <c r="H4629">
        <v>0</v>
      </c>
      <c r="I4629">
        <v>11.416667</v>
      </c>
      <c r="J4629">
        <v>5</v>
      </c>
      <c r="L4629">
        <v>15</v>
      </c>
      <c r="Z4629">
        <v>2</v>
      </c>
      <c r="AC4629">
        <v>2</v>
      </c>
      <c r="AG4629">
        <v>3</v>
      </c>
      <c r="AH4629">
        <v>5</v>
      </c>
      <c r="AI4629">
        <v>3</v>
      </c>
    </row>
    <row r="4630" spans="1:39" x14ac:dyDescent="0.2">
      <c r="A4630">
        <v>6446884</v>
      </c>
      <c r="C4630">
        <v>1</v>
      </c>
      <c r="D4630">
        <v>1</v>
      </c>
      <c r="G4630">
        <v>1.0833330000000001</v>
      </c>
      <c r="K4630">
        <v>1</v>
      </c>
      <c r="AI4630">
        <v>0.55559999999999998</v>
      </c>
      <c r="AM4630">
        <v>1.0833330000000001</v>
      </c>
    </row>
    <row r="4631" spans="1:39" x14ac:dyDescent="0.2">
      <c r="A4631">
        <v>6446885</v>
      </c>
      <c r="B4631">
        <v>2</v>
      </c>
      <c r="G4631">
        <v>2</v>
      </c>
      <c r="AK4631">
        <v>6.5</v>
      </c>
    </row>
    <row r="4632" spans="1:39" x14ac:dyDescent="0.2">
      <c r="A4632">
        <v>6446886</v>
      </c>
      <c r="AC4632">
        <v>0.25</v>
      </c>
      <c r="AI4632">
        <v>1</v>
      </c>
    </row>
    <row r="4633" spans="1:39" x14ac:dyDescent="0.2">
      <c r="A4633">
        <v>6446887</v>
      </c>
      <c r="B4633">
        <v>0</v>
      </c>
      <c r="D4633">
        <v>0</v>
      </c>
      <c r="G4633">
        <v>-1.1102230246251565E-16</v>
      </c>
      <c r="I4633">
        <v>2.0833330000000001</v>
      </c>
      <c r="J4633">
        <v>2</v>
      </c>
      <c r="K4633">
        <v>0</v>
      </c>
      <c r="L4633">
        <v>1</v>
      </c>
      <c r="Y4633">
        <v>0</v>
      </c>
      <c r="Z4633">
        <v>1</v>
      </c>
      <c r="AB4633">
        <v>1</v>
      </c>
      <c r="AI4633">
        <v>1</v>
      </c>
    </row>
    <row r="4634" spans="1:39" x14ac:dyDescent="0.2">
      <c r="A4634">
        <v>6446889</v>
      </c>
      <c r="B4634">
        <v>70</v>
      </c>
      <c r="C4634">
        <v>5</v>
      </c>
      <c r="D4634">
        <v>45</v>
      </c>
      <c r="E4634">
        <v>25</v>
      </c>
      <c r="F4634">
        <v>35</v>
      </c>
      <c r="G4634">
        <v>178</v>
      </c>
      <c r="I4634">
        <v>300</v>
      </c>
      <c r="K4634">
        <v>17</v>
      </c>
      <c r="L4634">
        <v>150</v>
      </c>
      <c r="Z4634">
        <v>25</v>
      </c>
      <c r="AA4634">
        <v>17</v>
      </c>
      <c r="AB4634">
        <v>35</v>
      </c>
      <c r="AK4634">
        <v>78</v>
      </c>
    </row>
    <row r="4635" spans="1:39" x14ac:dyDescent="0.2">
      <c r="A4635">
        <v>6446890</v>
      </c>
      <c r="B4635">
        <v>3</v>
      </c>
      <c r="G4635">
        <v>2.1666669999999999</v>
      </c>
      <c r="H4635">
        <v>0</v>
      </c>
      <c r="J4635">
        <v>0</v>
      </c>
      <c r="K4635">
        <v>2</v>
      </c>
      <c r="AB4635">
        <v>2</v>
      </c>
      <c r="AG4635">
        <v>0</v>
      </c>
      <c r="AK4635">
        <v>1.0833330000000001</v>
      </c>
      <c r="AM4635">
        <v>2.1666669999999999</v>
      </c>
    </row>
    <row r="4636" spans="1:39" x14ac:dyDescent="0.2">
      <c r="A4636">
        <v>6446894</v>
      </c>
      <c r="E4636">
        <v>1</v>
      </c>
      <c r="F4636">
        <v>2</v>
      </c>
      <c r="I4636">
        <v>4.1666659999999993</v>
      </c>
      <c r="Y4636">
        <v>1</v>
      </c>
      <c r="Z4636">
        <v>2</v>
      </c>
      <c r="AB4636">
        <v>1</v>
      </c>
      <c r="AH4636">
        <v>1</v>
      </c>
    </row>
    <row r="4637" spans="1:39" x14ac:dyDescent="0.2">
      <c r="A4637">
        <v>6446895</v>
      </c>
      <c r="AH4637">
        <v>2</v>
      </c>
      <c r="AI4637">
        <v>2</v>
      </c>
    </row>
    <row r="4638" spans="1:39" x14ac:dyDescent="0.2">
      <c r="A4638">
        <v>6446897</v>
      </c>
      <c r="C4638">
        <v>1</v>
      </c>
      <c r="D4638">
        <v>1</v>
      </c>
      <c r="J4638">
        <v>1</v>
      </c>
      <c r="L4638">
        <v>1</v>
      </c>
      <c r="AG4638">
        <v>1</v>
      </c>
      <c r="AI4638">
        <v>1</v>
      </c>
    </row>
    <row r="4639" spans="1:39" x14ac:dyDescent="0.2">
      <c r="A4639">
        <v>6446898</v>
      </c>
      <c r="G4639">
        <v>1.0833330000000001</v>
      </c>
      <c r="K4639">
        <v>5</v>
      </c>
      <c r="AG4639">
        <v>1</v>
      </c>
      <c r="AK4639">
        <v>1.0833330000000001</v>
      </c>
    </row>
    <row r="4640" spans="1:39" x14ac:dyDescent="0.2">
      <c r="A4640">
        <v>6446899</v>
      </c>
      <c r="C4640">
        <v>2</v>
      </c>
      <c r="F4640">
        <v>2</v>
      </c>
      <c r="G4640">
        <v>1.0833330000000001</v>
      </c>
      <c r="I4640">
        <v>2.0833330000000001</v>
      </c>
      <c r="K4640">
        <v>3</v>
      </c>
      <c r="AB4640">
        <v>1</v>
      </c>
      <c r="AG4640">
        <v>1</v>
      </c>
    </row>
    <row r="4641" spans="1:40" x14ac:dyDescent="0.2">
      <c r="A4641">
        <v>6446901</v>
      </c>
      <c r="C4641">
        <v>3</v>
      </c>
      <c r="I4641">
        <v>2.0833330000000001</v>
      </c>
      <c r="K4641">
        <v>1</v>
      </c>
      <c r="AB4641">
        <v>1</v>
      </c>
    </row>
    <row r="4642" spans="1:40" x14ac:dyDescent="0.2">
      <c r="A4642">
        <v>6446902</v>
      </c>
      <c r="D4642">
        <v>1</v>
      </c>
      <c r="F4642">
        <v>4</v>
      </c>
      <c r="H4642">
        <v>24</v>
      </c>
      <c r="I4642">
        <v>2.0833330000000001</v>
      </c>
      <c r="J4642">
        <v>1</v>
      </c>
      <c r="K4642">
        <v>6</v>
      </c>
      <c r="N4642">
        <v>12</v>
      </c>
      <c r="Q4642">
        <v>5</v>
      </c>
      <c r="V4642">
        <v>10</v>
      </c>
      <c r="Y4642">
        <v>1</v>
      </c>
      <c r="Z4642">
        <v>1</v>
      </c>
      <c r="AB4642">
        <v>1</v>
      </c>
      <c r="AC4642">
        <v>25</v>
      </c>
      <c r="AG4642">
        <v>3</v>
      </c>
      <c r="AH4642">
        <v>50</v>
      </c>
      <c r="AI4642">
        <v>51</v>
      </c>
    </row>
    <row r="4643" spans="1:40" x14ac:dyDescent="0.2">
      <c r="A4643">
        <v>6446904</v>
      </c>
      <c r="C4643">
        <v>25</v>
      </c>
      <c r="E4643">
        <v>1</v>
      </c>
      <c r="F4643">
        <v>75</v>
      </c>
      <c r="G4643">
        <v>20.583333</v>
      </c>
      <c r="H4643">
        <v>1</v>
      </c>
      <c r="I4643">
        <v>33.333332999999996</v>
      </c>
      <c r="J4643">
        <v>430</v>
      </c>
      <c r="K4643">
        <v>50</v>
      </c>
      <c r="Q4643">
        <v>20</v>
      </c>
      <c r="V4643">
        <v>10</v>
      </c>
      <c r="Z4643">
        <v>1</v>
      </c>
      <c r="AB4643">
        <v>1</v>
      </c>
      <c r="AC4643">
        <v>0.5</v>
      </c>
      <c r="AG4643">
        <v>8.3333000000000004E-2</v>
      </c>
      <c r="AH4643">
        <v>1</v>
      </c>
      <c r="AI4643">
        <v>100</v>
      </c>
    </row>
    <row r="4644" spans="1:40" x14ac:dyDescent="0.2">
      <c r="A4644">
        <v>6446906</v>
      </c>
      <c r="B4644">
        <v>2</v>
      </c>
      <c r="C4644">
        <v>1</v>
      </c>
      <c r="D4644">
        <v>1</v>
      </c>
      <c r="I4644">
        <v>1</v>
      </c>
      <c r="L4644">
        <v>2</v>
      </c>
      <c r="N4644">
        <v>0.25</v>
      </c>
      <c r="AH4644">
        <v>0.5</v>
      </c>
      <c r="AI4644">
        <v>2</v>
      </c>
    </row>
    <row r="4645" spans="1:40" x14ac:dyDescent="0.2">
      <c r="A4645">
        <v>6446908</v>
      </c>
      <c r="B4645">
        <v>25</v>
      </c>
      <c r="E4645">
        <v>5</v>
      </c>
      <c r="F4645">
        <v>5</v>
      </c>
      <c r="G4645">
        <v>52</v>
      </c>
      <c r="H4645">
        <v>1</v>
      </c>
      <c r="I4645">
        <v>27.083333000000003</v>
      </c>
      <c r="J4645">
        <v>35</v>
      </c>
      <c r="K4645">
        <v>20</v>
      </c>
      <c r="AG4645">
        <v>8.3333000000000004E-2</v>
      </c>
      <c r="AI4645">
        <v>2</v>
      </c>
    </row>
    <row r="4646" spans="1:40" x14ac:dyDescent="0.2">
      <c r="A4646">
        <v>6446909</v>
      </c>
      <c r="B4646">
        <v>3</v>
      </c>
      <c r="C4646">
        <v>2</v>
      </c>
      <c r="D4646">
        <v>3</v>
      </c>
      <c r="F4646">
        <v>1</v>
      </c>
      <c r="G4646">
        <v>4.1666670000000003</v>
      </c>
      <c r="I4646">
        <v>3.0833330000000001</v>
      </c>
      <c r="J4646">
        <v>8</v>
      </c>
      <c r="K4646">
        <v>1</v>
      </c>
      <c r="Y4646">
        <v>1</v>
      </c>
      <c r="Z4646">
        <v>4</v>
      </c>
      <c r="AA4646">
        <v>1.0625</v>
      </c>
      <c r="AB4646">
        <v>2</v>
      </c>
      <c r="AG4646">
        <v>1</v>
      </c>
      <c r="AI4646">
        <v>3</v>
      </c>
    </row>
    <row r="4647" spans="1:40" x14ac:dyDescent="0.2">
      <c r="A4647">
        <v>6446912</v>
      </c>
      <c r="C4647">
        <v>10</v>
      </c>
      <c r="I4647">
        <v>25</v>
      </c>
      <c r="J4647">
        <v>2</v>
      </c>
      <c r="K4647">
        <v>0</v>
      </c>
      <c r="AB4647">
        <v>0</v>
      </c>
      <c r="AI4647">
        <v>0</v>
      </c>
    </row>
    <row r="4648" spans="1:40" x14ac:dyDescent="0.2">
      <c r="A4648">
        <v>6446913</v>
      </c>
      <c r="C4648">
        <v>2</v>
      </c>
      <c r="D4648">
        <v>3</v>
      </c>
      <c r="F4648">
        <v>2</v>
      </c>
      <c r="H4648">
        <v>4</v>
      </c>
      <c r="I4648">
        <v>3.0833330000000001</v>
      </c>
      <c r="J4648">
        <v>-0.75</v>
      </c>
      <c r="K4648">
        <v>1</v>
      </c>
      <c r="Q4648">
        <v>2</v>
      </c>
      <c r="V4648">
        <v>2</v>
      </c>
      <c r="X4648">
        <v>1</v>
      </c>
      <c r="AB4648">
        <v>1</v>
      </c>
      <c r="AG4648">
        <v>0.33333299999999999</v>
      </c>
      <c r="AH4648">
        <v>1</v>
      </c>
      <c r="AJ4648">
        <v>1.0625</v>
      </c>
      <c r="AK4648">
        <v>-0.70833299999999999</v>
      </c>
    </row>
    <row r="4649" spans="1:40" x14ac:dyDescent="0.2">
      <c r="A4649">
        <v>6446916</v>
      </c>
      <c r="K4649">
        <v>1</v>
      </c>
      <c r="AB4649">
        <v>1</v>
      </c>
    </row>
    <row r="4650" spans="1:40" x14ac:dyDescent="0.2">
      <c r="A4650">
        <v>6446917</v>
      </c>
      <c r="K4650">
        <v>1</v>
      </c>
    </row>
    <row r="4651" spans="1:40" x14ac:dyDescent="0.2">
      <c r="A4651">
        <v>6446918</v>
      </c>
      <c r="F4651">
        <v>5</v>
      </c>
      <c r="J4651">
        <v>4</v>
      </c>
      <c r="K4651">
        <v>2</v>
      </c>
      <c r="Z4651">
        <v>1</v>
      </c>
      <c r="AB4651">
        <v>1</v>
      </c>
      <c r="AH4651">
        <v>1</v>
      </c>
      <c r="AI4651">
        <v>1</v>
      </c>
    </row>
    <row r="4652" spans="1:40" x14ac:dyDescent="0.2">
      <c r="A4652">
        <v>6446922</v>
      </c>
      <c r="B4652">
        <v>16</v>
      </c>
      <c r="D4652">
        <v>0</v>
      </c>
      <c r="E4652">
        <v>1</v>
      </c>
      <c r="F4652">
        <v>4.1667000000000003E-2</v>
      </c>
      <c r="G4652">
        <v>26</v>
      </c>
      <c r="I4652">
        <v>80.166667000000004</v>
      </c>
      <c r="J4652">
        <v>0</v>
      </c>
      <c r="K4652">
        <v>5.0416670000000003</v>
      </c>
      <c r="L4652">
        <v>40</v>
      </c>
      <c r="N4652">
        <v>1</v>
      </c>
      <c r="P4652">
        <v>1</v>
      </c>
      <c r="Q4652">
        <v>2</v>
      </c>
      <c r="Z4652">
        <v>15</v>
      </c>
      <c r="AA4652">
        <v>38.3125</v>
      </c>
      <c r="AB4652">
        <v>15</v>
      </c>
      <c r="AH4652">
        <v>2</v>
      </c>
      <c r="AI4652">
        <v>2</v>
      </c>
      <c r="AK4652">
        <v>4.1667000000000003E-2</v>
      </c>
      <c r="AM4652">
        <v>5.4166670000000003</v>
      </c>
    </row>
    <row r="4653" spans="1:40" x14ac:dyDescent="0.2">
      <c r="A4653">
        <v>6446923</v>
      </c>
      <c r="B4653">
        <v>2</v>
      </c>
      <c r="E4653">
        <v>1</v>
      </c>
      <c r="F4653">
        <v>2</v>
      </c>
      <c r="G4653">
        <v>13</v>
      </c>
      <c r="H4653">
        <v>1.125</v>
      </c>
      <c r="I4653">
        <v>12.5</v>
      </c>
      <c r="J4653">
        <v>2</v>
      </c>
      <c r="K4653">
        <v>2</v>
      </c>
      <c r="L4653">
        <v>7</v>
      </c>
      <c r="Z4653">
        <v>2</v>
      </c>
      <c r="AG4653">
        <v>2</v>
      </c>
    </row>
    <row r="4654" spans="1:40" x14ac:dyDescent="0.2">
      <c r="A4654">
        <v>6446924</v>
      </c>
      <c r="J4654">
        <v>0</v>
      </c>
      <c r="Q4654">
        <v>0</v>
      </c>
      <c r="Z4654">
        <v>0</v>
      </c>
      <c r="AI4654">
        <v>0</v>
      </c>
    </row>
    <row r="4655" spans="1:40" x14ac:dyDescent="0.2">
      <c r="A4655">
        <v>6446925</v>
      </c>
      <c r="B4655">
        <v>1</v>
      </c>
      <c r="F4655">
        <v>2</v>
      </c>
      <c r="G4655">
        <v>4.25</v>
      </c>
      <c r="H4655">
        <v>1</v>
      </c>
      <c r="I4655">
        <v>4.1666659999999993</v>
      </c>
      <c r="J4655">
        <v>1</v>
      </c>
      <c r="K4655">
        <v>1</v>
      </c>
      <c r="L4655">
        <v>2</v>
      </c>
      <c r="Y4655">
        <v>1</v>
      </c>
      <c r="Z4655">
        <v>2</v>
      </c>
      <c r="AB4655">
        <v>2</v>
      </c>
      <c r="AG4655">
        <v>8.3333000000000004E-2</v>
      </c>
      <c r="AH4655">
        <v>1</v>
      </c>
      <c r="AN4655">
        <v>5</v>
      </c>
    </row>
    <row r="4656" spans="1:40" x14ac:dyDescent="0.2">
      <c r="A4656">
        <v>6446926</v>
      </c>
      <c r="G4656">
        <v>6.5</v>
      </c>
      <c r="I4656">
        <v>1</v>
      </c>
      <c r="J4656">
        <v>7</v>
      </c>
      <c r="K4656">
        <v>7</v>
      </c>
      <c r="U4656">
        <v>1</v>
      </c>
      <c r="V4656">
        <v>1</v>
      </c>
      <c r="Y4656">
        <v>3</v>
      </c>
      <c r="Z4656">
        <v>3</v>
      </c>
      <c r="AB4656">
        <v>1</v>
      </c>
      <c r="AG4656">
        <v>1</v>
      </c>
      <c r="AH4656">
        <v>2</v>
      </c>
      <c r="AN4656">
        <v>1</v>
      </c>
    </row>
    <row r="4657" spans="1:39" x14ac:dyDescent="0.2">
      <c r="A4657">
        <v>6446927</v>
      </c>
      <c r="F4657">
        <v>1</v>
      </c>
      <c r="G4657">
        <v>21.250001000000001</v>
      </c>
      <c r="I4657">
        <v>18.75</v>
      </c>
      <c r="K4657">
        <v>1</v>
      </c>
      <c r="L4657">
        <v>15</v>
      </c>
      <c r="Y4657">
        <v>1</v>
      </c>
      <c r="Z4657">
        <v>1</v>
      </c>
      <c r="AB4657">
        <v>1</v>
      </c>
      <c r="AG4657">
        <v>1</v>
      </c>
      <c r="AH4657">
        <v>0.5</v>
      </c>
      <c r="AI4657">
        <v>1</v>
      </c>
    </row>
    <row r="4658" spans="1:39" x14ac:dyDescent="0.2">
      <c r="A4658">
        <v>6446929</v>
      </c>
      <c r="B4658">
        <v>32</v>
      </c>
      <c r="C4658">
        <v>25</v>
      </c>
      <c r="D4658">
        <v>15</v>
      </c>
      <c r="E4658">
        <v>2</v>
      </c>
      <c r="G4658">
        <v>39</v>
      </c>
      <c r="I4658">
        <v>308.33333299999998</v>
      </c>
      <c r="J4658">
        <v>37</v>
      </c>
      <c r="K4658">
        <v>6</v>
      </c>
      <c r="V4658">
        <v>-1.5</v>
      </c>
      <c r="Y4658">
        <v>10</v>
      </c>
      <c r="Z4658">
        <v>19</v>
      </c>
      <c r="AB4658">
        <v>35</v>
      </c>
      <c r="AG4658">
        <v>15</v>
      </c>
      <c r="AI4658">
        <v>25</v>
      </c>
    </row>
    <row r="4659" spans="1:39" x14ac:dyDescent="0.2">
      <c r="A4659">
        <v>6446930</v>
      </c>
      <c r="E4659">
        <v>0</v>
      </c>
      <c r="H4659">
        <v>0</v>
      </c>
      <c r="K4659">
        <v>0</v>
      </c>
      <c r="Q4659">
        <v>0.5</v>
      </c>
      <c r="V4659">
        <v>0</v>
      </c>
      <c r="AI4659">
        <v>0</v>
      </c>
    </row>
    <row r="4660" spans="1:39" x14ac:dyDescent="0.2">
      <c r="A4660">
        <v>6446931</v>
      </c>
      <c r="E4660">
        <v>5</v>
      </c>
      <c r="I4660">
        <v>8.3333329999999997</v>
      </c>
      <c r="K4660">
        <v>5</v>
      </c>
      <c r="L4660">
        <v>20</v>
      </c>
      <c r="V4660">
        <v>1</v>
      </c>
      <c r="Z4660">
        <v>10</v>
      </c>
    </row>
    <row r="4661" spans="1:39" x14ac:dyDescent="0.2">
      <c r="A4661">
        <v>6446932</v>
      </c>
      <c r="E4661">
        <v>2</v>
      </c>
      <c r="F4661">
        <v>2</v>
      </c>
      <c r="G4661">
        <v>13</v>
      </c>
      <c r="L4661">
        <v>1</v>
      </c>
      <c r="AI4661">
        <v>5</v>
      </c>
    </row>
    <row r="4662" spans="1:39" x14ac:dyDescent="0.2">
      <c r="A4662">
        <v>6446934</v>
      </c>
      <c r="H4662">
        <v>5</v>
      </c>
      <c r="U4662">
        <v>1</v>
      </c>
      <c r="X4662">
        <v>1</v>
      </c>
      <c r="Y4662">
        <v>5</v>
      </c>
      <c r="Z4662">
        <v>9</v>
      </c>
      <c r="AB4662">
        <v>2</v>
      </c>
      <c r="AG4662">
        <v>0.41666700000000001</v>
      </c>
      <c r="AI4662">
        <v>2</v>
      </c>
      <c r="AK4662">
        <v>4.1667000000000003E-2</v>
      </c>
    </row>
    <row r="4663" spans="1:39" x14ac:dyDescent="0.2">
      <c r="A4663">
        <v>6446935</v>
      </c>
      <c r="B4663">
        <v>32</v>
      </c>
      <c r="D4663">
        <v>5</v>
      </c>
      <c r="G4663">
        <v>26</v>
      </c>
      <c r="I4663">
        <v>27.083333</v>
      </c>
      <c r="J4663">
        <v>8</v>
      </c>
      <c r="K4663">
        <v>1</v>
      </c>
      <c r="L4663">
        <v>5</v>
      </c>
      <c r="Q4663">
        <v>0</v>
      </c>
      <c r="Z4663">
        <v>25</v>
      </c>
      <c r="AB4663">
        <v>25</v>
      </c>
      <c r="AH4663">
        <v>1</v>
      </c>
      <c r="AM4663">
        <v>26</v>
      </c>
    </row>
    <row r="4664" spans="1:39" x14ac:dyDescent="0.2">
      <c r="A4664">
        <v>6446938</v>
      </c>
      <c r="D4664">
        <v>1</v>
      </c>
      <c r="L4664">
        <v>2</v>
      </c>
      <c r="Y4664">
        <v>3</v>
      </c>
      <c r="Z4664">
        <v>10</v>
      </c>
      <c r="AB4664">
        <v>1</v>
      </c>
      <c r="AC4664">
        <v>10</v>
      </c>
      <c r="AI4664">
        <v>20</v>
      </c>
    </row>
    <row r="4665" spans="1:39" x14ac:dyDescent="0.2">
      <c r="A4665">
        <v>6446939</v>
      </c>
      <c r="B4665">
        <v>3</v>
      </c>
      <c r="E4665">
        <v>1</v>
      </c>
      <c r="F4665">
        <v>10</v>
      </c>
      <c r="G4665">
        <v>5</v>
      </c>
      <c r="H4665">
        <v>2.25</v>
      </c>
      <c r="I4665">
        <v>12.5</v>
      </c>
      <c r="J4665">
        <v>2</v>
      </c>
      <c r="K4665">
        <v>5</v>
      </c>
      <c r="L4665">
        <v>8</v>
      </c>
      <c r="N4665">
        <v>1</v>
      </c>
      <c r="V4665">
        <v>0.5</v>
      </c>
      <c r="X4665">
        <v>0.83333299999999999</v>
      </c>
      <c r="Y4665">
        <v>1</v>
      </c>
      <c r="Z4665">
        <v>3</v>
      </c>
      <c r="AB4665">
        <v>1</v>
      </c>
      <c r="AG4665">
        <v>1</v>
      </c>
    </row>
    <row r="4666" spans="1:39" x14ac:dyDescent="0.2">
      <c r="A4666">
        <v>6446941</v>
      </c>
      <c r="C4666">
        <v>2</v>
      </c>
      <c r="E4666">
        <v>1</v>
      </c>
      <c r="F4666">
        <v>1</v>
      </c>
      <c r="I4666">
        <v>2.0833330000000001</v>
      </c>
      <c r="AG4666">
        <v>1</v>
      </c>
      <c r="AI4666">
        <v>1</v>
      </c>
      <c r="AK4666">
        <v>1.0833330000000001</v>
      </c>
    </row>
    <row r="4667" spans="1:39" x14ac:dyDescent="0.2">
      <c r="A4667">
        <v>6446944</v>
      </c>
      <c r="E4667">
        <v>2</v>
      </c>
      <c r="G4667">
        <v>4.3333329999999997</v>
      </c>
      <c r="I4667">
        <v>6.25</v>
      </c>
      <c r="J4667">
        <v>1</v>
      </c>
      <c r="K4667">
        <v>2</v>
      </c>
      <c r="AH4667">
        <v>3</v>
      </c>
      <c r="AI4667">
        <v>1</v>
      </c>
    </row>
    <row r="4668" spans="1:39" x14ac:dyDescent="0.2">
      <c r="A4668">
        <v>6446945</v>
      </c>
      <c r="D4668">
        <v>5</v>
      </c>
      <c r="I4668">
        <v>6.25</v>
      </c>
      <c r="L4668">
        <v>5</v>
      </c>
      <c r="Z4668">
        <v>5</v>
      </c>
      <c r="AC4668">
        <v>5</v>
      </c>
      <c r="AE4668">
        <v>5</v>
      </c>
      <c r="AI4668">
        <v>2</v>
      </c>
    </row>
    <row r="4669" spans="1:39" x14ac:dyDescent="0.2">
      <c r="A4669">
        <v>6446946</v>
      </c>
      <c r="B4669">
        <v>3</v>
      </c>
      <c r="E4669">
        <v>1</v>
      </c>
      <c r="F4669">
        <v>1</v>
      </c>
      <c r="I4669">
        <v>4.1666659999999993</v>
      </c>
      <c r="J4669">
        <v>1</v>
      </c>
      <c r="K4669">
        <v>4</v>
      </c>
      <c r="L4669">
        <v>3</v>
      </c>
      <c r="Q4669">
        <v>0.5</v>
      </c>
      <c r="V4669">
        <v>0.25</v>
      </c>
      <c r="X4669">
        <v>0.5</v>
      </c>
      <c r="AB4669">
        <v>1</v>
      </c>
      <c r="AC4669">
        <v>0.25</v>
      </c>
      <c r="AG4669">
        <v>2</v>
      </c>
      <c r="AH4669">
        <v>1</v>
      </c>
      <c r="AI4669">
        <v>4</v>
      </c>
      <c r="AK4669">
        <v>5.4166659999999993</v>
      </c>
      <c r="AM4669">
        <v>2.1666660000000002</v>
      </c>
    </row>
    <row r="4670" spans="1:39" x14ac:dyDescent="0.2">
      <c r="A4670">
        <v>6446947</v>
      </c>
      <c r="C4670">
        <v>5</v>
      </c>
      <c r="D4670">
        <v>5</v>
      </c>
      <c r="H4670">
        <v>3.25</v>
      </c>
      <c r="I4670">
        <v>13.5</v>
      </c>
      <c r="J4670">
        <v>7</v>
      </c>
      <c r="K4670">
        <v>2</v>
      </c>
      <c r="N4670">
        <v>0.25</v>
      </c>
      <c r="Q4670">
        <v>2</v>
      </c>
      <c r="V4670">
        <v>1</v>
      </c>
      <c r="X4670">
        <v>1</v>
      </c>
      <c r="Y4670">
        <v>1</v>
      </c>
      <c r="Z4670">
        <v>5</v>
      </c>
      <c r="AB4670">
        <v>5</v>
      </c>
      <c r="AC4670">
        <v>2</v>
      </c>
      <c r="AG4670">
        <v>8.3333000000000004E-2</v>
      </c>
      <c r="AH4670">
        <v>27</v>
      </c>
      <c r="AI4670">
        <v>2</v>
      </c>
    </row>
    <row r="4671" spans="1:39" x14ac:dyDescent="0.2">
      <c r="A4671">
        <v>6446949</v>
      </c>
      <c r="D4671">
        <v>20</v>
      </c>
      <c r="F4671">
        <v>10</v>
      </c>
      <c r="G4671">
        <v>25</v>
      </c>
      <c r="H4671">
        <v>2</v>
      </c>
      <c r="I4671">
        <v>75.000000999999997</v>
      </c>
      <c r="J4671">
        <v>25</v>
      </c>
      <c r="K4671">
        <v>40</v>
      </c>
      <c r="L4671">
        <v>55</v>
      </c>
      <c r="N4671">
        <v>1</v>
      </c>
      <c r="Q4671">
        <v>1</v>
      </c>
      <c r="Y4671">
        <v>5</v>
      </c>
      <c r="Z4671">
        <v>5</v>
      </c>
      <c r="AB4671">
        <v>5</v>
      </c>
      <c r="AC4671">
        <v>0.25</v>
      </c>
      <c r="AG4671">
        <v>0.16666700000000001</v>
      </c>
      <c r="AI4671">
        <v>0.44444400000000001</v>
      </c>
      <c r="AK4671">
        <v>17.416699999999999</v>
      </c>
      <c r="AM4671">
        <v>8.3366999999999997E-2</v>
      </c>
    </row>
    <row r="4672" spans="1:39" x14ac:dyDescent="0.2">
      <c r="A4672">
        <v>6446950</v>
      </c>
      <c r="B4672">
        <v>2</v>
      </c>
      <c r="C4672">
        <v>5</v>
      </c>
      <c r="D4672">
        <v>2</v>
      </c>
      <c r="G4672">
        <v>10.833333</v>
      </c>
      <c r="H4672">
        <v>1.125</v>
      </c>
      <c r="I4672">
        <v>25</v>
      </c>
      <c r="K4672">
        <v>1</v>
      </c>
      <c r="L4672">
        <v>11</v>
      </c>
      <c r="Z4672">
        <v>2</v>
      </c>
      <c r="AL4672">
        <v>2</v>
      </c>
    </row>
    <row r="4673" spans="1:42" x14ac:dyDescent="0.2">
      <c r="A4673">
        <v>6446951</v>
      </c>
      <c r="G4673">
        <v>1.0833330000000001</v>
      </c>
      <c r="V4673">
        <v>0.5</v>
      </c>
      <c r="AG4673">
        <v>0.33333299999999999</v>
      </c>
    </row>
    <row r="4674" spans="1:42" x14ac:dyDescent="0.2">
      <c r="A4674">
        <v>6446952</v>
      </c>
      <c r="B4674">
        <v>2</v>
      </c>
      <c r="C4674">
        <v>2</v>
      </c>
      <c r="F4674">
        <v>2</v>
      </c>
      <c r="G4674">
        <v>2.1666669999999999</v>
      </c>
      <c r="I4674">
        <v>4.1666670000000003</v>
      </c>
      <c r="K4674">
        <v>1</v>
      </c>
      <c r="Z4674">
        <v>2</v>
      </c>
      <c r="AA4674">
        <v>2.125</v>
      </c>
      <c r="AB4674">
        <v>2</v>
      </c>
      <c r="AI4674">
        <v>1</v>
      </c>
    </row>
    <row r="4675" spans="1:42" x14ac:dyDescent="0.2">
      <c r="A4675">
        <v>6446958</v>
      </c>
      <c r="E4675">
        <v>1</v>
      </c>
      <c r="F4675">
        <v>1</v>
      </c>
      <c r="K4675">
        <v>5</v>
      </c>
      <c r="M4675">
        <v>1</v>
      </c>
      <c r="Q4675">
        <v>2</v>
      </c>
      <c r="S4675">
        <v>1</v>
      </c>
      <c r="T4675">
        <v>1</v>
      </c>
      <c r="X4675">
        <v>1</v>
      </c>
      <c r="Y4675">
        <v>1</v>
      </c>
      <c r="AE4675">
        <v>1</v>
      </c>
      <c r="AG4675">
        <v>4</v>
      </c>
      <c r="AH4675">
        <v>1</v>
      </c>
      <c r="AI4675">
        <v>2</v>
      </c>
      <c r="AM4675">
        <v>1.0833330000000001</v>
      </c>
    </row>
    <row r="4676" spans="1:42" x14ac:dyDescent="0.2">
      <c r="A4676">
        <v>6446959</v>
      </c>
      <c r="C4676">
        <v>30</v>
      </c>
      <c r="G4676">
        <v>2.1666669999999999</v>
      </c>
      <c r="I4676">
        <v>2.0833330000000001</v>
      </c>
      <c r="Z4676">
        <v>2</v>
      </c>
      <c r="AC4676">
        <v>3</v>
      </c>
      <c r="AG4676">
        <v>2</v>
      </c>
      <c r="AH4676">
        <v>2</v>
      </c>
      <c r="AI4676">
        <v>1</v>
      </c>
    </row>
    <row r="4677" spans="1:42" x14ac:dyDescent="0.2">
      <c r="A4677">
        <v>6446962</v>
      </c>
      <c r="Z4677">
        <v>3</v>
      </c>
      <c r="AB4677">
        <v>1</v>
      </c>
      <c r="AK4677">
        <v>1.0833330000000001</v>
      </c>
    </row>
    <row r="4678" spans="1:42" x14ac:dyDescent="0.2">
      <c r="A4678">
        <v>6446963</v>
      </c>
      <c r="B4678">
        <v>3</v>
      </c>
      <c r="C4678">
        <v>1</v>
      </c>
      <c r="G4678">
        <v>2.1666669999999999</v>
      </c>
      <c r="H4678">
        <v>1.125</v>
      </c>
      <c r="I4678">
        <v>6.25</v>
      </c>
      <c r="J4678">
        <v>6</v>
      </c>
      <c r="AH4678">
        <v>2</v>
      </c>
    </row>
    <row r="4679" spans="1:42" x14ac:dyDescent="0.2">
      <c r="A4679">
        <v>6446965</v>
      </c>
      <c r="I4679">
        <v>6.25</v>
      </c>
      <c r="AG4679">
        <v>1</v>
      </c>
      <c r="AI4679">
        <v>2</v>
      </c>
      <c r="AL4679">
        <v>1.0833330000000001</v>
      </c>
    </row>
    <row r="4680" spans="1:42" x14ac:dyDescent="0.2">
      <c r="A4680">
        <v>6446968</v>
      </c>
      <c r="B4680">
        <v>26</v>
      </c>
      <c r="C4680">
        <v>1</v>
      </c>
      <c r="E4680">
        <v>19.833333</v>
      </c>
      <c r="F4680">
        <v>20</v>
      </c>
      <c r="G4680">
        <v>30.666667</v>
      </c>
      <c r="I4680">
        <v>102.08333300000001</v>
      </c>
      <c r="J4680">
        <v>14.5</v>
      </c>
      <c r="K4680">
        <v>8</v>
      </c>
      <c r="L4680">
        <v>20</v>
      </c>
      <c r="N4680">
        <v>2</v>
      </c>
      <c r="O4680">
        <v>1</v>
      </c>
      <c r="P4680">
        <v>1</v>
      </c>
      <c r="Q4680">
        <v>3</v>
      </c>
      <c r="U4680">
        <v>-1</v>
      </c>
      <c r="V4680">
        <v>1</v>
      </c>
      <c r="Z4680">
        <v>8</v>
      </c>
      <c r="AC4680">
        <v>3</v>
      </c>
      <c r="AD4680">
        <v>1</v>
      </c>
      <c r="AE4680">
        <v>2</v>
      </c>
      <c r="AG4680">
        <v>10</v>
      </c>
      <c r="AI4680">
        <v>10</v>
      </c>
    </row>
    <row r="4681" spans="1:42" x14ac:dyDescent="0.2">
      <c r="A4681">
        <v>6446969</v>
      </c>
      <c r="B4681">
        <v>3</v>
      </c>
      <c r="C4681">
        <v>4</v>
      </c>
      <c r="G4681">
        <v>10.416667</v>
      </c>
      <c r="I4681">
        <v>10.416667</v>
      </c>
      <c r="L4681">
        <v>1</v>
      </c>
      <c r="Z4681">
        <v>2</v>
      </c>
      <c r="AB4681">
        <v>3</v>
      </c>
      <c r="AG4681">
        <v>1</v>
      </c>
      <c r="AK4681">
        <v>6.5</v>
      </c>
    </row>
    <row r="4682" spans="1:42" x14ac:dyDescent="0.2">
      <c r="A4682">
        <v>6446972</v>
      </c>
      <c r="E4682">
        <v>4.1700000000000001E-2</v>
      </c>
      <c r="I4682">
        <v>12.5</v>
      </c>
      <c r="J4682">
        <v>1</v>
      </c>
      <c r="V4682">
        <v>1</v>
      </c>
      <c r="AK4682">
        <v>4.1700000000000001E-2</v>
      </c>
      <c r="AM4682">
        <v>4.1700000000000001E-2</v>
      </c>
    </row>
    <row r="4683" spans="1:42" x14ac:dyDescent="0.2">
      <c r="A4683">
        <v>6446973</v>
      </c>
      <c r="B4683">
        <v>2</v>
      </c>
      <c r="C4683">
        <v>1</v>
      </c>
      <c r="G4683">
        <v>2.1666669999999999</v>
      </c>
      <c r="I4683">
        <v>10.416665999999999</v>
      </c>
      <c r="AI4683">
        <v>1</v>
      </c>
      <c r="AP4683">
        <v>1.125</v>
      </c>
    </row>
    <row r="4684" spans="1:42" x14ac:dyDescent="0.2">
      <c r="A4684">
        <v>6446974</v>
      </c>
      <c r="Z4684">
        <v>1</v>
      </c>
      <c r="AB4684">
        <v>1</v>
      </c>
    </row>
    <row r="4685" spans="1:42" x14ac:dyDescent="0.2">
      <c r="A4685">
        <v>6446975</v>
      </c>
      <c r="I4685">
        <v>4.1666659999999993</v>
      </c>
      <c r="J4685">
        <v>2</v>
      </c>
      <c r="Z4685">
        <v>1</v>
      </c>
      <c r="AB4685">
        <v>1</v>
      </c>
      <c r="AG4685">
        <v>1</v>
      </c>
      <c r="AH4685">
        <v>1</v>
      </c>
    </row>
    <row r="4686" spans="1:42" x14ac:dyDescent="0.2">
      <c r="A4686">
        <v>6446976</v>
      </c>
      <c r="F4686">
        <v>1</v>
      </c>
      <c r="K4686">
        <v>2</v>
      </c>
      <c r="Q4686">
        <v>0.5</v>
      </c>
      <c r="AH4686">
        <v>0.75</v>
      </c>
      <c r="AI4686">
        <v>1</v>
      </c>
    </row>
    <row r="4687" spans="1:42" x14ac:dyDescent="0.2">
      <c r="A4687">
        <v>6446977</v>
      </c>
      <c r="C4687">
        <v>5</v>
      </c>
      <c r="I4687">
        <v>2.0833330000000001</v>
      </c>
      <c r="AK4687">
        <v>2.1666669999999999</v>
      </c>
    </row>
    <row r="4688" spans="1:42" x14ac:dyDescent="0.2">
      <c r="A4688">
        <v>6446978</v>
      </c>
      <c r="I4688">
        <v>2.0833330000000001</v>
      </c>
      <c r="K4688">
        <v>1</v>
      </c>
      <c r="L4688">
        <v>1</v>
      </c>
      <c r="Z4688">
        <v>1</v>
      </c>
      <c r="AB4688">
        <v>1</v>
      </c>
    </row>
    <row r="4689" spans="1:41" x14ac:dyDescent="0.2">
      <c r="A4689">
        <v>6446979</v>
      </c>
      <c r="J4689">
        <v>16</v>
      </c>
      <c r="K4689">
        <v>1</v>
      </c>
      <c r="Y4689">
        <v>3</v>
      </c>
      <c r="Z4689">
        <v>5</v>
      </c>
      <c r="AC4689">
        <v>0.25</v>
      </c>
    </row>
    <row r="4690" spans="1:41" x14ac:dyDescent="0.2">
      <c r="A4690">
        <v>6446980</v>
      </c>
      <c r="H4690">
        <v>1.125</v>
      </c>
      <c r="I4690">
        <v>2.0833330000000001</v>
      </c>
      <c r="K4690">
        <v>2</v>
      </c>
      <c r="L4690">
        <v>4</v>
      </c>
      <c r="U4690">
        <v>1</v>
      </c>
      <c r="X4690">
        <v>1</v>
      </c>
      <c r="Z4690">
        <v>1</v>
      </c>
      <c r="AB4690">
        <v>1</v>
      </c>
      <c r="AC4690">
        <v>1</v>
      </c>
      <c r="AI4690">
        <v>2</v>
      </c>
      <c r="AJ4690">
        <v>1.0625</v>
      </c>
      <c r="AK4690">
        <v>1.0833330000000001</v>
      </c>
    </row>
    <row r="4691" spans="1:41" x14ac:dyDescent="0.2">
      <c r="A4691">
        <v>6446981</v>
      </c>
      <c r="J4691">
        <v>2</v>
      </c>
      <c r="L4691">
        <v>2</v>
      </c>
      <c r="Y4691">
        <v>1</v>
      </c>
      <c r="Z4691">
        <v>2</v>
      </c>
      <c r="AB4691">
        <v>1</v>
      </c>
    </row>
    <row r="4692" spans="1:41" x14ac:dyDescent="0.2">
      <c r="A4692">
        <v>6446983</v>
      </c>
      <c r="C4692">
        <v>2</v>
      </c>
      <c r="D4692">
        <v>1</v>
      </c>
      <c r="E4692">
        <v>1</v>
      </c>
      <c r="F4692">
        <v>1</v>
      </c>
      <c r="G4692">
        <v>4.1666670000000003</v>
      </c>
      <c r="I4692">
        <v>2.0833330000000001</v>
      </c>
      <c r="J4692">
        <v>1</v>
      </c>
      <c r="K4692">
        <v>2</v>
      </c>
      <c r="AG4692">
        <v>1</v>
      </c>
      <c r="AK4692">
        <v>2.1666669999999999</v>
      </c>
    </row>
    <row r="4693" spans="1:41" x14ac:dyDescent="0.2">
      <c r="A4693">
        <v>6446984</v>
      </c>
      <c r="E4693">
        <v>1</v>
      </c>
      <c r="F4693">
        <v>1</v>
      </c>
      <c r="G4693">
        <v>2</v>
      </c>
      <c r="H4693">
        <v>1</v>
      </c>
      <c r="I4693">
        <v>6.249998999999999</v>
      </c>
      <c r="K4693">
        <v>1</v>
      </c>
      <c r="L4693">
        <v>2</v>
      </c>
      <c r="Z4693">
        <v>1</v>
      </c>
      <c r="AB4693">
        <v>1</v>
      </c>
      <c r="AG4693">
        <v>2.0833330000000001</v>
      </c>
      <c r="AM4693">
        <v>2.1666669999999999</v>
      </c>
    </row>
    <row r="4694" spans="1:41" x14ac:dyDescent="0.2">
      <c r="A4694">
        <v>6446985</v>
      </c>
      <c r="I4694">
        <v>10.416667</v>
      </c>
      <c r="Z4694">
        <v>1</v>
      </c>
      <c r="AI4694">
        <v>2</v>
      </c>
    </row>
    <row r="4695" spans="1:41" x14ac:dyDescent="0.2">
      <c r="A4695">
        <v>6446986</v>
      </c>
      <c r="D4695">
        <v>3</v>
      </c>
      <c r="E4695">
        <v>1</v>
      </c>
      <c r="F4695">
        <v>2</v>
      </c>
      <c r="H4695">
        <v>3.25</v>
      </c>
      <c r="J4695">
        <v>4</v>
      </c>
      <c r="K4695">
        <v>1</v>
      </c>
      <c r="L4695">
        <v>3</v>
      </c>
      <c r="M4695">
        <v>1</v>
      </c>
      <c r="N4695">
        <v>1</v>
      </c>
      <c r="O4695">
        <v>-23</v>
      </c>
      <c r="S4695">
        <v>1</v>
      </c>
      <c r="T4695">
        <v>2</v>
      </c>
      <c r="U4695">
        <v>2</v>
      </c>
      <c r="V4695">
        <v>5</v>
      </c>
      <c r="X4695">
        <v>4</v>
      </c>
      <c r="Z4695">
        <v>1</v>
      </c>
      <c r="AB4695">
        <v>2</v>
      </c>
      <c r="AG4695">
        <v>6</v>
      </c>
      <c r="AH4695">
        <v>4</v>
      </c>
      <c r="AI4695">
        <v>5</v>
      </c>
      <c r="AJ4695">
        <v>1.0625</v>
      </c>
      <c r="AK4695">
        <v>2.1666669999999999</v>
      </c>
      <c r="AL4695">
        <v>3</v>
      </c>
      <c r="AN4695">
        <v>2</v>
      </c>
      <c r="AO4695">
        <v>2</v>
      </c>
    </row>
    <row r="4696" spans="1:41" x14ac:dyDescent="0.2">
      <c r="A4696">
        <v>6446987</v>
      </c>
      <c r="D4696">
        <v>2</v>
      </c>
      <c r="F4696">
        <v>8.3333000000000004E-2</v>
      </c>
      <c r="G4696">
        <v>1.0833330000000001</v>
      </c>
      <c r="I4696">
        <v>25</v>
      </c>
      <c r="J4696">
        <v>3</v>
      </c>
      <c r="K4696">
        <v>3.0416669999999999</v>
      </c>
      <c r="L4696">
        <v>4</v>
      </c>
      <c r="V4696">
        <v>0.5</v>
      </c>
      <c r="AB4696">
        <v>3.1666669999999999</v>
      </c>
      <c r="AC4696">
        <v>0.25</v>
      </c>
      <c r="AG4696">
        <v>3</v>
      </c>
      <c r="AH4696">
        <v>2</v>
      </c>
      <c r="AI4696">
        <v>0.111111</v>
      </c>
      <c r="AK4696">
        <v>4.1700000000000001E-2</v>
      </c>
      <c r="AN4696">
        <v>1</v>
      </c>
    </row>
    <row r="4697" spans="1:41" x14ac:dyDescent="0.2">
      <c r="A4697">
        <v>6446990</v>
      </c>
      <c r="E4697">
        <v>-1</v>
      </c>
      <c r="I4697">
        <v>4.1666670000000003</v>
      </c>
      <c r="Z4697">
        <v>1</v>
      </c>
      <c r="AB4697">
        <v>1</v>
      </c>
      <c r="AG4697">
        <v>1</v>
      </c>
      <c r="AK4697">
        <v>3.25</v>
      </c>
      <c r="AL4697">
        <v>1.0833330000000001</v>
      </c>
    </row>
    <row r="4698" spans="1:41" x14ac:dyDescent="0.2">
      <c r="A4698">
        <v>6446993</v>
      </c>
      <c r="E4698">
        <v>1</v>
      </c>
      <c r="I4698">
        <v>2.0833330000000001</v>
      </c>
      <c r="J4698">
        <v>6</v>
      </c>
      <c r="K4698">
        <v>1</v>
      </c>
      <c r="AB4698">
        <v>1</v>
      </c>
    </row>
    <row r="4699" spans="1:41" x14ac:dyDescent="0.2">
      <c r="A4699">
        <v>6446994</v>
      </c>
      <c r="C4699">
        <v>1</v>
      </c>
      <c r="D4699">
        <v>1</v>
      </c>
      <c r="F4699">
        <v>2</v>
      </c>
      <c r="I4699">
        <v>4.1666659999999993</v>
      </c>
      <c r="K4699">
        <v>1</v>
      </c>
      <c r="L4699">
        <v>1</v>
      </c>
      <c r="N4699">
        <v>0.25</v>
      </c>
      <c r="AG4699">
        <v>3</v>
      </c>
      <c r="AI4699">
        <v>2</v>
      </c>
    </row>
    <row r="4700" spans="1:41" x14ac:dyDescent="0.2">
      <c r="A4700">
        <v>6446995</v>
      </c>
      <c r="B4700">
        <v>32</v>
      </c>
      <c r="C4700">
        <v>43</v>
      </c>
      <c r="D4700">
        <v>20</v>
      </c>
      <c r="E4700">
        <v>6</v>
      </c>
      <c r="G4700">
        <v>52</v>
      </c>
      <c r="I4700">
        <v>125</v>
      </c>
      <c r="K4700">
        <v>20</v>
      </c>
      <c r="L4700">
        <v>50</v>
      </c>
      <c r="Y4700">
        <v>1</v>
      </c>
      <c r="Z4700">
        <v>30</v>
      </c>
      <c r="AA4700">
        <v>17</v>
      </c>
      <c r="AB4700">
        <v>25</v>
      </c>
      <c r="AH4700">
        <v>1</v>
      </c>
      <c r="AM4700">
        <v>4.1667000000000003E-2</v>
      </c>
    </row>
    <row r="4701" spans="1:41" x14ac:dyDescent="0.2">
      <c r="A4701">
        <v>6446996</v>
      </c>
      <c r="B4701">
        <v>1</v>
      </c>
      <c r="C4701">
        <v>2</v>
      </c>
      <c r="F4701">
        <v>1</v>
      </c>
      <c r="G4701">
        <v>2.1666660000000002</v>
      </c>
      <c r="I4701">
        <v>3.0833330000000001</v>
      </c>
      <c r="K4701">
        <v>2</v>
      </c>
      <c r="L4701">
        <v>3</v>
      </c>
      <c r="N4701">
        <v>1</v>
      </c>
      <c r="V4701">
        <v>1.5</v>
      </c>
      <c r="Z4701">
        <v>1</v>
      </c>
      <c r="AG4701">
        <v>1.0833330000000001</v>
      </c>
      <c r="AI4701">
        <v>1</v>
      </c>
      <c r="AK4701">
        <v>2.1666669999999999</v>
      </c>
      <c r="AM4701">
        <v>2.1666660000000002</v>
      </c>
    </row>
    <row r="4702" spans="1:41" x14ac:dyDescent="0.2">
      <c r="A4702">
        <v>6446997</v>
      </c>
      <c r="B4702">
        <v>1</v>
      </c>
      <c r="G4702">
        <v>1</v>
      </c>
      <c r="H4702">
        <v>1</v>
      </c>
      <c r="K4702">
        <v>1</v>
      </c>
      <c r="L4702">
        <v>1</v>
      </c>
      <c r="AG4702">
        <v>8.3333000000000004E-2</v>
      </c>
    </row>
    <row r="4703" spans="1:41" x14ac:dyDescent="0.2">
      <c r="A4703">
        <v>6446999</v>
      </c>
      <c r="C4703">
        <v>4</v>
      </c>
      <c r="D4703">
        <v>1</v>
      </c>
      <c r="E4703">
        <v>3</v>
      </c>
      <c r="G4703">
        <v>4.3333340000000007</v>
      </c>
      <c r="H4703">
        <v>1</v>
      </c>
      <c r="I4703">
        <v>8.3333340000000007</v>
      </c>
      <c r="J4703">
        <v>1</v>
      </c>
      <c r="K4703">
        <v>2</v>
      </c>
      <c r="N4703">
        <v>1</v>
      </c>
      <c r="V4703">
        <v>0.75</v>
      </c>
      <c r="AG4703">
        <v>6.1666670000000003</v>
      </c>
      <c r="AH4703">
        <v>2</v>
      </c>
      <c r="AI4703">
        <v>3</v>
      </c>
      <c r="AK4703">
        <v>1.0833330000000001</v>
      </c>
      <c r="AN4703">
        <v>1</v>
      </c>
    </row>
    <row r="4704" spans="1:41" x14ac:dyDescent="0.2">
      <c r="A4704">
        <v>6447001</v>
      </c>
      <c r="B4704">
        <v>2</v>
      </c>
      <c r="G4704">
        <v>2.1666669999999999</v>
      </c>
      <c r="I4704">
        <v>2.0833330000000001</v>
      </c>
      <c r="L4704">
        <v>2</v>
      </c>
      <c r="Z4704">
        <v>24</v>
      </c>
    </row>
    <row r="4705" spans="1:39" x14ac:dyDescent="0.2">
      <c r="A4705">
        <v>6447002</v>
      </c>
      <c r="B4705">
        <v>27</v>
      </c>
      <c r="C4705">
        <v>5</v>
      </c>
      <c r="E4705">
        <v>16</v>
      </c>
      <c r="F4705">
        <v>9</v>
      </c>
      <c r="G4705">
        <v>26</v>
      </c>
      <c r="I4705">
        <v>18.75</v>
      </c>
      <c r="J4705">
        <v>5</v>
      </c>
      <c r="K4705">
        <v>20</v>
      </c>
      <c r="L4705">
        <v>6</v>
      </c>
      <c r="Z4705">
        <v>1</v>
      </c>
      <c r="AB4705">
        <v>1</v>
      </c>
      <c r="AG4705">
        <v>25</v>
      </c>
      <c r="AK4705">
        <v>39</v>
      </c>
    </row>
    <row r="4706" spans="1:39" x14ac:dyDescent="0.2">
      <c r="A4706">
        <v>6447003</v>
      </c>
      <c r="D4706">
        <v>1</v>
      </c>
      <c r="I4706">
        <v>1</v>
      </c>
      <c r="K4706">
        <v>1</v>
      </c>
      <c r="L4706">
        <v>1</v>
      </c>
      <c r="Z4706">
        <v>2</v>
      </c>
      <c r="AB4706">
        <v>1</v>
      </c>
      <c r="AK4706">
        <v>1.0833330000000001</v>
      </c>
    </row>
    <row r="4707" spans="1:39" x14ac:dyDescent="0.2">
      <c r="A4707">
        <v>6447004</v>
      </c>
      <c r="B4707">
        <v>0</v>
      </c>
      <c r="E4707">
        <v>0</v>
      </c>
      <c r="I4707">
        <v>0</v>
      </c>
      <c r="Q4707">
        <v>0</v>
      </c>
      <c r="AA4707">
        <v>0</v>
      </c>
      <c r="AB4707">
        <v>0</v>
      </c>
      <c r="AI4707">
        <v>0</v>
      </c>
    </row>
    <row r="4708" spans="1:39" x14ac:dyDescent="0.2">
      <c r="A4708">
        <v>6447005</v>
      </c>
      <c r="B4708">
        <v>2</v>
      </c>
      <c r="D4708">
        <v>1</v>
      </c>
      <c r="G4708">
        <v>2.0833330000000001</v>
      </c>
      <c r="I4708">
        <v>4.1666659999999993</v>
      </c>
      <c r="K4708">
        <v>1</v>
      </c>
      <c r="L4708">
        <v>2</v>
      </c>
      <c r="Y4708">
        <v>1</v>
      </c>
      <c r="Z4708">
        <v>1</v>
      </c>
      <c r="AB4708">
        <v>1</v>
      </c>
      <c r="AG4708">
        <v>1</v>
      </c>
      <c r="AK4708">
        <v>1.0833330000000001</v>
      </c>
      <c r="AM4708">
        <v>1.0833330000000001</v>
      </c>
    </row>
    <row r="4709" spans="1:39" x14ac:dyDescent="0.2">
      <c r="A4709">
        <v>6447006</v>
      </c>
      <c r="C4709">
        <v>10</v>
      </c>
      <c r="D4709">
        <v>2</v>
      </c>
      <c r="I4709">
        <v>10.416665999999999</v>
      </c>
      <c r="L4709">
        <v>1</v>
      </c>
      <c r="AD4709">
        <v>1</v>
      </c>
      <c r="AG4709">
        <v>1</v>
      </c>
      <c r="AK4709">
        <v>1.0833330000000001</v>
      </c>
    </row>
    <row r="4710" spans="1:39" x14ac:dyDescent="0.2">
      <c r="A4710">
        <v>6447007</v>
      </c>
      <c r="B4710">
        <v>12</v>
      </c>
      <c r="C4710">
        <v>1</v>
      </c>
      <c r="D4710">
        <v>1</v>
      </c>
      <c r="G4710">
        <v>23.333334000000001</v>
      </c>
      <c r="I4710">
        <v>27.083334000000001</v>
      </c>
      <c r="J4710">
        <v>1</v>
      </c>
      <c r="K4710">
        <v>1</v>
      </c>
      <c r="L4710">
        <v>2</v>
      </c>
      <c r="Z4710">
        <v>1</v>
      </c>
      <c r="AB4710">
        <v>2</v>
      </c>
      <c r="AG4710">
        <v>1</v>
      </c>
      <c r="AH4710">
        <v>1</v>
      </c>
      <c r="AI4710">
        <v>0.44444400000000001</v>
      </c>
    </row>
    <row r="4711" spans="1:39" x14ac:dyDescent="0.2">
      <c r="A4711">
        <v>6447008</v>
      </c>
      <c r="C4711">
        <v>7</v>
      </c>
      <c r="E4711">
        <v>4</v>
      </c>
      <c r="I4711">
        <v>4.1666670000000003</v>
      </c>
      <c r="J4711">
        <v>7</v>
      </c>
      <c r="AC4711">
        <v>-1.75</v>
      </c>
      <c r="AG4711">
        <v>1</v>
      </c>
    </row>
    <row r="4712" spans="1:39" x14ac:dyDescent="0.2">
      <c r="A4712">
        <v>6447009</v>
      </c>
      <c r="E4712">
        <v>4.1667000000000003E-2</v>
      </c>
      <c r="F4712">
        <v>5</v>
      </c>
      <c r="G4712">
        <v>28</v>
      </c>
      <c r="I4712">
        <v>16.666667</v>
      </c>
      <c r="K4712">
        <v>5</v>
      </c>
      <c r="L4712">
        <v>11</v>
      </c>
      <c r="AJ4712">
        <v>6.25E-2</v>
      </c>
      <c r="AK4712">
        <v>34.666667000000004</v>
      </c>
      <c r="AM4712">
        <v>4.3333329999999997</v>
      </c>
    </row>
    <row r="4713" spans="1:39" x14ac:dyDescent="0.2">
      <c r="A4713">
        <v>6447011</v>
      </c>
      <c r="F4713">
        <v>2</v>
      </c>
      <c r="AC4713">
        <v>2</v>
      </c>
    </row>
    <row r="4714" spans="1:39" x14ac:dyDescent="0.2">
      <c r="A4714">
        <v>6447013</v>
      </c>
      <c r="F4714">
        <v>1</v>
      </c>
      <c r="AG4714">
        <v>1</v>
      </c>
    </row>
    <row r="4715" spans="1:39" x14ac:dyDescent="0.2">
      <c r="A4715">
        <v>6447014</v>
      </c>
      <c r="B4715">
        <v>2</v>
      </c>
      <c r="C4715">
        <v>1</v>
      </c>
      <c r="F4715">
        <v>2</v>
      </c>
      <c r="G4715">
        <v>1</v>
      </c>
      <c r="L4715">
        <v>1</v>
      </c>
    </row>
    <row r="4716" spans="1:39" x14ac:dyDescent="0.2">
      <c r="A4716">
        <v>6447015</v>
      </c>
      <c r="G4716">
        <v>2.0833330000000001</v>
      </c>
      <c r="H4716">
        <v>1</v>
      </c>
      <c r="I4716">
        <v>6.25</v>
      </c>
      <c r="AG4716">
        <v>8.3333000000000004E-2</v>
      </c>
      <c r="AI4716">
        <v>2</v>
      </c>
    </row>
    <row r="4717" spans="1:39" x14ac:dyDescent="0.2">
      <c r="A4717">
        <v>6447016</v>
      </c>
      <c r="B4717">
        <v>2</v>
      </c>
      <c r="C4717">
        <v>4</v>
      </c>
      <c r="G4717">
        <v>2</v>
      </c>
      <c r="I4717">
        <v>8.3333329999999997</v>
      </c>
      <c r="K4717">
        <v>2</v>
      </c>
      <c r="AG4717">
        <v>1</v>
      </c>
      <c r="AK4717">
        <v>8.5</v>
      </c>
    </row>
    <row r="4718" spans="1:39" x14ac:dyDescent="0.2">
      <c r="A4718">
        <v>6447017</v>
      </c>
      <c r="B4718">
        <v>1</v>
      </c>
      <c r="C4718">
        <v>1</v>
      </c>
      <c r="G4718">
        <v>1.0833330000000001</v>
      </c>
      <c r="Z4718">
        <v>1</v>
      </c>
    </row>
    <row r="4719" spans="1:39" x14ac:dyDescent="0.2">
      <c r="A4719">
        <v>6447019</v>
      </c>
      <c r="E4719">
        <v>375</v>
      </c>
      <c r="F4719">
        <v>50</v>
      </c>
      <c r="I4719">
        <v>50</v>
      </c>
      <c r="J4719">
        <v>10</v>
      </c>
      <c r="K4719">
        <v>150</v>
      </c>
      <c r="Y4719">
        <v>1</v>
      </c>
      <c r="Z4719">
        <v>10</v>
      </c>
      <c r="AB4719">
        <v>10</v>
      </c>
      <c r="AG4719">
        <v>65</v>
      </c>
      <c r="AH4719">
        <v>2</v>
      </c>
      <c r="AI4719">
        <v>1</v>
      </c>
      <c r="AK4719">
        <v>156.000001</v>
      </c>
    </row>
    <row r="4720" spans="1:39" x14ac:dyDescent="0.2">
      <c r="A4720">
        <v>6447020</v>
      </c>
      <c r="D4720">
        <v>1</v>
      </c>
      <c r="K4720">
        <v>1</v>
      </c>
      <c r="AB4720">
        <v>1</v>
      </c>
      <c r="AH4720">
        <v>1</v>
      </c>
      <c r="AI4720">
        <v>0.55559999999999998</v>
      </c>
    </row>
    <row r="4721" spans="1:39" x14ac:dyDescent="0.2">
      <c r="A4721">
        <v>6447021</v>
      </c>
      <c r="I4721">
        <v>16.666667</v>
      </c>
      <c r="K4721">
        <v>1</v>
      </c>
      <c r="Q4721">
        <v>1</v>
      </c>
      <c r="Z4721">
        <v>0</v>
      </c>
      <c r="AB4721">
        <v>10</v>
      </c>
      <c r="AI4721">
        <v>0</v>
      </c>
    </row>
    <row r="4722" spans="1:39" x14ac:dyDescent="0.2">
      <c r="A4722">
        <v>6447022</v>
      </c>
      <c r="E4722">
        <v>1</v>
      </c>
      <c r="G4722">
        <v>2</v>
      </c>
      <c r="H4722">
        <v>1</v>
      </c>
      <c r="I4722">
        <v>2.0833330000000001</v>
      </c>
      <c r="J4722">
        <v>1</v>
      </c>
      <c r="K4722">
        <v>1</v>
      </c>
      <c r="L4722">
        <v>2</v>
      </c>
      <c r="AG4722">
        <v>8.3333000000000004E-2</v>
      </c>
      <c r="AI4722">
        <v>1</v>
      </c>
      <c r="AK4722">
        <v>1.0833330000000001</v>
      </c>
      <c r="AM4722">
        <v>1.0833330000000001</v>
      </c>
    </row>
    <row r="4723" spans="1:39" x14ac:dyDescent="0.2">
      <c r="A4723">
        <v>6447023</v>
      </c>
      <c r="E4723">
        <v>2</v>
      </c>
      <c r="F4723">
        <v>2</v>
      </c>
      <c r="G4723">
        <v>9.75</v>
      </c>
      <c r="I4723">
        <v>6.25</v>
      </c>
      <c r="J4723">
        <v>6</v>
      </c>
      <c r="K4723">
        <v>2</v>
      </c>
      <c r="L4723">
        <v>7</v>
      </c>
      <c r="U4723">
        <v>0.5</v>
      </c>
      <c r="X4723">
        <v>0.5</v>
      </c>
      <c r="Y4723">
        <v>5</v>
      </c>
      <c r="Z4723">
        <v>5</v>
      </c>
      <c r="AB4723">
        <v>5</v>
      </c>
      <c r="AE4723">
        <v>1</v>
      </c>
      <c r="AH4723">
        <v>2</v>
      </c>
      <c r="AI4723">
        <v>3</v>
      </c>
    </row>
    <row r="4724" spans="1:39" x14ac:dyDescent="0.2">
      <c r="A4724">
        <v>6447025</v>
      </c>
      <c r="J4724">
        <v>5</v>
      </c>
      <c r="K4724">
        <v>1</v>
      </c>
      <c r="Q4724">
        <v>1</v>
      </c>
      <c r="Z4724">
        <v>0</v>
      </c>
      <c r="AB4724">
        <v>0</v>
      </c>
      <c r="AI4724">
        <v>1</v>
      </c>
    </row>
    <row r="4725" spans="1:39" x14ac:dyDescent="0.2">
      <c r="A4725">
        <v>6447026</v>
      </c>
      <c r="B4725">
        <v>10</v>
      </c>
      <c r="C4725">
        <v>28</v>
      </c>
      <c r="D4725">
        <v>15</v>
      </c>
      <c r="E4725">
        <v>16</v>
      </c>
      <c r="F4725">
        <v>-1</v>
      </c>
      <c r="G4725">
        <v>52</v>
      </c>
      <c r="I4725">
        <v>300</v>
      </c>
      <c r="J4725">
        <v>15</v>
      </c>
      <c r="K4725">
        <v>50</v>
      </c>
      <c r="L4725">
        <v>40</v>
      </c>
      <c r="Q4725">
        <v>2</v>
      </c>
      <c r="Z4725">
        <v>40</v>
      </c>
      <c r="AA4725">
        <v>34</v>
      </c>
      <c r="AB4725">
        <v>1</v>
      </c>
      <c r="AI4725">
        <v>12</v>
      </c>
      <c r="AK4725">
        <v>52</v>
      </c>
    </row>
    <row r="4726" spans="1:39" x14ac:dyDescent="0.2">
      <c r="A4726">
        <v>6447027</v>
      </c>
      <c r="B4726">
        <v>1</v>
      </c>
      <c r="F4726">
        <v>2</v>
      </c>
      <c r="I4726">
        <v>6.25</v>
      </c>
    </row>
    <row r="4727" spans="1:39" x14ac:dyDescent="0.2">
      <c r="A4727">
        <v>6447030</v>
      </c>
      <c r="D4727">
        <v>7</v>
      </c>
      <c r="G4727">
        <v>25</v>
      </c>
      <c r="H4727">
        <v>2</v>
      </c>
      <c r="I4727">
        <v>25</v>
      </c>
      <c r="J4727">
        <v>10</v>
      </c>
      <c r="K4727">
        <v>10.041667</v>
      </c>
      <c r="L4727">
        <v>5</v>
      </c>
      <c r="Q4727">
        <v>2</v>
      </c>
      <c r="X4727">
        <v>0.5</v>
      </c>
      <c r="Y4727">
        <v>3</v>
      </c>
      <c r="AC4727">
        <v>3</v>
      </c>
      <c r="AG4727">
        <v>0.16666700000000001</v>
      </c>
      <c r="AH4727">
        <v>4</v>
      </c>
      <c r="AI4727">
        <v>4</v>
      </c>
      <c r="AK4727">
        <v>1.1667000000000001</v>
      </c>
      <c r="AM4727">
        <v>1.1667000000000001</v>
      </c>
    </row>
    <row r="4728" spans="1:39" x14ac:dyDescent="0.2">
      <c r="A4728">
        <v>6447031</v>
      </c>
      <c r="C4728">
        <v>2</v>
      </c>
      <c r="I4728">
        <v>12.5</v>
      </c>
      <c r="J4728">
        <v>5</v>
      </c>
      <c r="K4728">
        <v>1</v>
      </c>
      <c r="L4728">
        <v>3</v>
      </c>
      <c r="N4728">
        <v>1</v>
      </c>
      <c r="Y4728">
        <v>6</v>
      </c>
      <c r="Z4728">
        <v>5</v>
      </c>
      <c r="AB4728">
        <v>3</v>
      </c>
      <c r="AG4728">
        <v>8.3333000000000004E-2</v>
      </c>
      <c r="AH4728">
        <v>2</v>
      </c>
      <c r="AI4728">
        <v>3</v>
      </c>
    </row>
    <row r="4729" spans="1:39" x14ac:dyDescent="0.2">
      <c r="A4729">
        <v>6447033</v>
      </c>
      <c r="B4729">
        <v>20</v>
      </c>
      <c r="C4729">
        <v>19</v>
      </c>
      <c r="E4729">
        <v>10</v>
      </c>
      <c r="F4729">
        <v>15</v>
      </c>
      <c r="H4729">
        <v>10</v>
      </c>
      <c r="I4729">
        <v>10.416667</v>
      </c>
      <c r="J4729">
        <v>17</v>
      </c>
      <c r="K4729">
        <v>10</v>
      </c>
      <c r="Q4729">
        <v>3.5</v>
      </c>
      <c r="Y4729">
        <v>1</v>
      </c>
      <c r="Z4729">
        <v>8</v>
      </c>
      <c r="AA4729">
        <v>10.625</v>
      </c>
      <c r="AB4729">
        <v>18</v>
      </c>
      <c r="AC4729">
        <v>0</v>
      </c>
      <c r="AG4729">
        <v>2.0833330000000001</v>
      </c>
      <c r="AH4729">
        <v>2</v>
      </c>
      <c r="AI4729">
        <v>14</v>
      </c>
    </row>
    <row r="4730" spans="1:39" x14ac:dyDescent="0.2">
      <c r="A4730">
        <v>6447035</v>
      </c>
      <c r="Z4730">
        <v>5</v>
      </c>
      <c r="AB4730">
        <v>5</v>
      </c>
    </row>
    <row r="4731" spans="1:39" x14ac:dyDescent="0.2">
      <c r="A4731">
        <v>6447036</v>
      </c>
      <c r="B4731">
        <v>2</v>
      </c>
      <c r="G4731">
        <v>3.25</v>
      </c>
      <c r="H4731">
        <v>1</v>
      </c>
      <c r="I4731">
        <v>10.416667</v>
      </c>
      <c r="K4731">
        <v>1</v>
      </c>
      <c r="L4731">
        <v>5</v>
      </c>
      <c r="Y4731">
        <v>1</v>
      </c>
      <c r="Z4731">
        <v>4</v>
      </c>
      <c r="AA4731">
        <v>2.125</v>
      </c>
      <c r="AB4731">
        <v>3</v>
      </c>
      <c r="AG4731">
        <v>8.3333000000000004E-2</v>
      </c>
      <c r="AK4731">
        <v>2.25</v>
      </c>
    </row>
    <row r="4732" spans="1:39" x14ac:dyDescent="0.2">
      <c r="A4732">
        <v>6447039</v>
      </c>
      <c r="B4732">
        <v>0.125</v>
      </c>
      <c r="I4732">
        <v>2.0833330000000001</v>
      </c>
      <c r="J4732">
        <v>3</v>
      </c>
      <c r="L4732">
        <v>2</v>
      </c>
      <c r="Q4732">
        <v>1</v>
      </c>
      <c r="Y4732">
        <v>1</v>
      </c>
      <c r="Z4732">
        <v>1</v>
      </c>
      <c r="AI4732">
        <v>2</v>
      </c>
      <c r="AK4732">
        <v>3.2916669999999999</v>
      </c>
    </row>
    <row r="4733" spans="1:39" x14ac:dyDescent="0.2">
      <c r="A4733">
        <v>6447040</v>
      </c>
      <c r="G4733">
        <v>1.0833330000000001</v>
      </c>
      <c r="J4733">
        <v>1</v>
      </c>
      <c r="L4733">
        <v>1</v>
      </c>
      <c r="Z4733">
        <v>1</v>
      </c>
      <c r="AA4733">
        <v>1.0625</v>
      </c>
      <c r="AB4733">
        <v>2</v>
      </c>
      <c r="AK4733">
        <v>1.0833330000000001</v>
      </c>
    </row>
    <row r="4734" spans="1:39" x14ac:dyDescent="0.2">
      <c r="A4734">
        <v>6447041</v>
      </c>
      <c r="B4734">
        <v>1</v>
      </c>
      <c r="G4734">
        <v>1.0833330000000001</v>
      </c>
      <c r="I4734">
        <v>1</v>
      </c>
      <c r="K4734">
        <v>1</v>
      </c>
      <c r="L4734">
        <v>1</v>
      </c>
      <c r="Z4734">
        <v>1</v>
      </c>
      <c r="AB4734">
        <v>1</v>
      </c>
      <c r="AH4734">
        <v>1</v>
      </c>
    </row>
    <row r="4735" spans="1:39" x14ac:dyDescent="0.2">
      <c r="A4735">
        <v>6447044</v>
      </c>
      <c r="C4735">
        <v>2</v>
      </c>
      <c r="G4735">
        <v>1</v>
      </c>
      <c r="H4735">
        <v>2</v>
      </c>
      <c r="I4735">
        <v>2.0833330000000001</v>
      </c>
      <c r="AG4735">
        <v>0.16666700000000001</v>
      </c>
      <c r="AI4735">
        <v>1</v>
      </c>
      <c r="AK4735">
        <v>1.0833330000000001</v>
      </c>
      <c r="AM4735">
        <v>1.0833330000000001</v>
      </c>
    </row>
    <row r="4736" spans="1:39" x14ac:dyDescent="0.2">
      <c r="A4736">
        <v>6447045</v>
      </c>
      <c r="B4736">
        <v>-1</v>
      </c>
      <c r="C4736">
        <v>-2</v>
      </c>
      <c r="D4736">
        <v>0</v>
      </c>
      <c r="H4736">
        <v>0.125</v>
      </c>
      <c r="I4736">
        <v>4.1666659999999993</v>
      </c>
      <c r="K4736">
        <v>0</v>
      </c>
      <c r="L4736">
        <v>2</v>
      </c>
      <c r="N4736">
        <v>1</v>
      </c>
      <c r="X4736">
        <v>0</v>
      </c>
      <c r="AC4736">
        <v>0</v>
      </c>
      <c r="AG4736">
        <v>8.3334000000000005E-2</v>
      </c>
      <c r="AH4736">
        <v>1</v>
      </c>
    </row>
    <row r="4737" spans="1:42" x14ac:dyDescent="0.2">
      <c r="A4737">
        <v>6447046</v>
      </c>
      <c r="E4737">
        <v>1</v>
      </c>
      <c r="G4737">
        <v>1</v>
      </c>
      <c r="I4737">
        <v>2.0833330000000001</v>
      </c>
    </row>
    <row r="4738" spans="1:42" x14ac:dyDescent="0.2">
      <c r="A4738">
        <v>6447048</v>
      </c>
      <c r="C4738">
        <v>1</v>
      </c>
      <c r="D4738">
        <v>2</v>
      </c>
      <c r="G4738">
        <v>1.0833330000000001</v>
      </c>
      <c r="I4738">
        <v>6.25</v>
      </c>
      <c r="Z4738">
        <v>1</v>
      </c>
      <c r="AG4738">
        <v>1</v>
      </c>
    </row>
    <row r="4739" spans="1:42" x14ac:dyDescent="0.2">
      <c r="A4739">
        <v>6447049</v>
      </c>
      <c r="J4739">
        <v>2</v>
      </c>
      <c r="V4739">
        <v>1</v>
      </c>
      <c r="AG4739">
        <v>1</v>
      </c>
    </row>
    <row r="4740" spans="1:42" x14ac:dyDescent="0.2">
      <c r="A4740">
        <v>6447051</v>
      </c>
      <c r="B4740">
        <v>2</v>
      </c>
      <c r="D4740">
        <v>2</v>
      </c>
      <c r="E4740">
        <v>-1</v>
      </c>
      <c r="F4740">
        <v>1</v>
      </c>
      <c r="I4740">
        <v>4.1666659999999993</v>
      </c>
      <c r="J4740">
        <v>3</v>
      </c>
      <c r="K4740">
        <v>2</v>
      </c>
      <c r="L4740">
        <v>4</v>
      </c>
      <c r="N4740">
        <v>2</v>
      </c>
      <c r="Z4740">
        <v>3</v>
      </c>
      <c r="AB4740">
        <v>1</v>
      </c>
      <c r="AG4740">
        <v>2.1666669999999999</v>
      </c>
      <c r="AH4740">
        <v>1</v>
      </c>
      <c r="AI4740">
        <v>2</v>
      </c>
      <c r="AK4740">
        <v>1.0833330000000001</v>
      </c>
      <c r="AM4740">
        <v>1.0833330000000001</v>
      </c>
    </row>
    <row r="4741" spans="1:42" x14ac:dyDescent="0.2">
      <c r="A4741">
        <v>6447052</v>
      </c>
      <c r="D4741">
        <v>1</v>
      </c>
      <c r="I4741">
        <v>2.0833330000000001</v>
      </c>
      <c r="J4741">
        <v>1</v>
      </c>
      <c r="K4741">
        <v>1</v>
      </c>
      <c r="L4741">
        <v>2</v>
      </c>
      <c r="AG4741">
        <v>1</v>
      </c>
      <c r="AH4741">
        <v>1</v>
      </c>
      <c r="AI4741">
        <v>1</v>
      </c>
    </row>
    <row r="4742" spans="1:42" x14ac:dyDescent="0.2">
      <c r="A4742">
        <v>6447053</v>
      </c>
      <c r="B4742">
        <v>3</v>
      </c>
      <c r="C4742">
        <v>4</v>
      </c>
      <c r="D4742">
        <v>3</v>
      </c>
      <c r="E4742">
        <v>1</v>
      </c>
      <c r="F4742">
        <v>2</v>
      </c>
      <c r="G4742">
        <v>7.3333340000000007</v>
      </c>
      <c r="I4742">
        <v>25</v>
      </c>
      <c r="J4742">
        <v>6</v>
      </c>
      <c r="K4742">
        <v>3</v>
      </c>
      <c r="L4742">
        <v>2</v>
      </c>
      <c r="N4742">
        <v>0.5</v>
      </c>
      <c r="Q4742">
        <v>1</v>
      </c>
      <c r="Z4742">
        <v>1</v>
      </c>
      <c r="AD4742">
        <v>1</v>
      </c>
      <c r="AG4742">
        <v>2</v>
      </c>
      <c r="AH4742">
        <v>2</v>
      </c>
      <c r="AI4742">
        <v>4</v>
      </c>
      <c r="AK4742">
        <v>1.0833330000000001</v>
      </c>
      <c r="AN4742">
        <v>1</v>
      </c>
    </row>
    <row r="4743" spans="1:42" x14ac:dyDescent="0.2">
      <c r="A4743">
        <v>6447056</v>
      </c>
      <c r="B4743">
        <v>1</v>
      </c>
      <c r="D4743">
        <v>1</v>
      </c>
      <c r="G4743">
        <v>2.1666660000000002</v>
      </c>
      <c r="H4743">
        <v>2.125</v>
      </c>
      <c r="I4743">
        <v>1.5</v>
      </c>
      <c r="J4743">
        <v>3</v>
      </c>
      <c r="K4743">
        <v>3</v>
      </c>
      <c r="L4743">
        <v>2</v>
      </c>
      <c r="N4743">
        <v>1</v>
      </c>
      <c r="O4743">
        <v>1</v>
      </c>
      <c r="P4743">
        <v>1</v>
      </c>
      <c r="T4743">
        <v>1</v>
      </c>
      <c r="V4743">
        <v>1.5</v>
      </c>
      <c r="X4743">
        <v>0.5</v>
      </c>
      <c r="Y4743">
        <v>1</v>
      </c>
      <c r="Z4743">
        <v>1.5</v>
      </c>
      <c r="AA4743">
        <v>1.0625</v>
      </c>
      <c r="AB4743">
        <v>1.5</v>
      </c>
      <c r="AC4743">
        <v>1</v>
      </c>
      <c r="AD4743">
        <v>1</v>
      </c>
      <c r="AE4743">
        <v>1</v>
      </c>
      <c r="AG4743">
        <v>3.0833330000000001</v>
      </c>
      <c r="AH4743">
        <v>1</v>
      </c>
      <c r="AI4743">
        <v>1</v>
      </c>
      <c r="AJ4743">
        <v>2.125</v>
      </c>
      <c r="AK4743">
        <v>1.0833330000000001</v>
      </c>
      <c r="AL4743">
        <v>1</v>
      </c>
      <c r="AM4743">
        <v>2.1666660000000002</v>
      </c>
      <c r="AN4743">
        <v>3</v>
      </c>
      <c r="AO4743">
        <v>1</v>
      </c>
      <c r="AP4743">
        <v>1.125</v>
      </c>
    </row>
    <row r="4744" spans="1:42" x14ac:dyDescent="0.2">
      <c r="A4744">
        <v>6447060</v>
      </c>
      <c r="K4744">
        <v>1</v>
      </c>
      <c r="AB4744">
        <v>1</v>
      </c>
      <c r="AI4744">
        <v>0.55555600000000005</v>
      </c>
    </row>
    <row r="4745" spans="1:42" x14ac:dyDescent="0.2">
      <c r="A4745">
        <v>6447064</v>
      </c>
      <c r="G4745">
        <v>2</v>
      </c>
      <c r="K4745">
        <v>5</v>
      </c>
      <c r="Y4745">
        <v>1</v>
      </c>
      <c r="AB4745">
        <v>1</v>
      </c>
      <c r="AG4745">
        <v>2</v>
      </c>
      <c r="AH4745">
        <v>2</v>
      </c>
      <c r="AM4745">
        <v>1.0833330000000001</v>
      </c>
      <c r="AN4745">
        <v>1</v>
      </c>
    </row>
    <row r="4746" spans="1:42" x14ac:dyDescent="0.2">
      <c r="A4746">
        <v>6447102</v>
      </c>
      <c r="D4746">
        <v>1</v>
      </c>
      <c r="E4746">
        <v>2</v>
      </c>
      <c r="H4746">
        <v>1</v>
      </c>
      <c r="I4746">
        <v>2.0833330000000001</v>
      </c>
      <c r="J4746">
        <v>1</v>
      </c>
      <c r="K4746">
        <v>1</v>
      </c>
      <c r="N4746">
        <v>1</v>
      </c>
      <c r="Q4746">
        <v>0.5</v>
      </c>
      <c r="V4746">
        <v>1</v>
      </c>
      <c r="AG4746">
        <v>1.0833330000000001</v>
      </c>
      <c r="AH4746">
        <v>2</v>
      </c>
      <c r="AI4746">
        <v>1</v>
      </c>
    </row>
    <row r="4747" spans="1:42" x14ac:dyDescent="0.2">
      <c r="A4747">
        <v>6447103</v>
      </c>
      <c r="D4747">
        <v>2</v>
      </c>
      <c r="H4747">
        <v>1</v>
      </c>
      <c r="I4747">
        <v>1</v>
      </c>
      <c r="J4747">
        <v>1</v>
      </c>
      <c r="L4747">
        <v>0</v>
      </c>
      <c r="N4747">
        <v>1</v>
      </c>
      <c r="O4747">
        <v>1</v>
      </c>
      <c r="Q4747">
        <v>1</v>
      </c>
      <c r="T4747">
        <v>2</v>
      </c>
      <c r="V4747">
        <v>3</v>
      </c>
      <c r="X4747">
        <v>1</v>
      </c>
      <c r="Y4747">
        <v>1</v>
      </c>
      <c r="Z4747">
        <v>2</v>
      </c>
      <c r="AB4747">
        <v>2</v>
      </c>
      <c r="AC4747">
        <v>3</v>
      </c>
      <c r="AD4747">
        <v>0</v>
      </c>
      <c r="AE4747">
        <v>2</v>
      </c>
      <c r="AG4747">
        <v>2.0833330000000001</v>
      </c>
      <c r="AH4747">
        <v>10</v>
      </c>
      <c r="AI4747">
        <v>4</v>
      </c>
      <c r="AL4747">
        <v>2</v>
      </c>
      <c r="AN4747">
        <v>0.5</v>
      </c>
      <c r="AO4747">
        <v>3</v>
      </c>
    </row>
    <row r="4748" spans="1:42" x14ac:dyDescent="0.2">
      <c r="A4748">
        <v>6447126</v>
      </c>
      <c r="B4748">
        <v>5</v>
      </c>
      <c r="C4748">
        <v>3</v>
      </c>
      <c r="G4748">
        <v>5.4166670000000003</v>
      </c>
      <c r="H4748">
        <v>2.25</v>
      </c>
      <c r="I4748">
        <v>6.25</v>
      </c>
      <c r="J4748">
        <v>2</v>
      </c>
      <c r="L4748">
        <v>4</v>
      </c>
      <c r="Z4748">
        <v>3</v>
      </c>
      <c r="AB4748">
        <v>2</v>
      </c>
      <c r="AG4748">
        <v>1</v>
      </c>
    </row>
    <row r="4749" spans="1:42" x14ac:dyDescent="0.2">
      <c r="A4749">
        <v>6447127</v>
      </c>
      <c r="B4749">
        <v>2</v>
      </c>
      <c r="F4749">
        <v>2</v>
      </c>
      <c r="H4749">
        <v>0.25</v>
      </c>
      <c r="I4749">
        <v>12.5</v>
      </c>
      <c r="J4749">
        <v>4</v>
      </c>
      <c r="K4749">
        <v>2</v>
      </c>
      <c r="Y4749">
        <v>0.33333299999999999</v>
      </c>
      <c r="Z4749">
        <v>3</v>
      </c>
      <c r="AB4749">
        <v>2</v>
      </c>
      <c r="AH4749">
        <v>1</v>
      </c>
      <c r="AI4749">
        <v>1</v>
      </c>
    </row>
    <row r="4750" spans="1:42" x14ac:dyDescent="0.2">
      <c r="A4750">
        <v>6447135</v>
      </c>
      <c r="B4750">
        <v>1</v>
      </c>
      <c r="G4750">
        <v>1</v>
      </c>
      <c r="I4750">
        <v>2.0833330000000001</v>
      </c>
      <c r="L4750">
        <v>1</v>
      </c>
      <c r="AK4750">
        <v>1.0833330000000001</v>
      </c>
    </row>
    <row r="4751" spans="1:42" x14ac:dyDescent="0.2">
      <c r="A4751">
        <v>6447137</v>
      </c>
      <c r="D4751">
        <v>5</v>
      </c>
      <c r="I4751">
        <v>6.249998999999999</v>
      </c>
      <c r="J4751">
        <v>6</v>
      </c>
      <c r="L4751">
        <v>5</v>
      </c>
      <c r="N4751">
        <v>2</v>
      </c>
      <c r="Q4751">
        <v>2</v>
      </c>
      <c r="AC4751">
        <v>2</v>
      </c>
      <c r="AG4751">
        <v>0.16666700000000001</v>
      </c>
      <c r="AH4751">
        <v>2</v>
      </c>
      <c r="AI4751">
        <v>6</v>
      </c>
    </row>
    <row r="4752" spans="1:42" x14ac:dyDescent="0.2">
      <c r="A4752">
        <v>6447148</v>
      </c>
      <c r="C4752">
        <v>5</v>
      </c>
      <c r="F4752">
        <v>11</v>
      </c>
      <c r="G4752">
        <v>26</v>
      </c>
      <c r="I4752">
        <v>12.5</v>
      </c>
      <c r="J4752">
        <v>10</v>
      </c>
      <c r="K4752">
        <v>5</v>
      </c>
      <c r="L4752">
        <v>15</v>
      </c>
      <c r="N4752">
        <v>2</v>
      </c>
      <c r="AG4752">
        <v>0.16666700000000001</v>
      </c>
      <c r="AH4752">
        <v>2</v>
      </c>
      <c r="AK4752">
        <v>13</v>
      </c>
    </row>
    <row r="4753" spans="1:39" x14ac:dyDescent="0.2">
      <c r="A4753">
        <v>6447167</v>
      </c>
      <c r="E4753">
        <v>1</v>
      </c>
      <c r="F4753">
        <v>1</v>
      </c>
      <c r="G4753">
        <v>3.1666669999999999</v>
      </c>
      <c r="I4753">
        <v>4.1666659999999993</v>
      </c>
      <c r="K4753">
        <v>1</v>
      </c>
      <c r="L4753">
        <v>2</v>
      </c>
      <c r="Z4753">
        <v>2</v>
      </c>
      <c r="AH4753">
        <v>1</v>
      </c>
      <c r="AI4753">
        <v>1</v>
      </c>
    </row>
    <row r="4754" spans="1:39" x14ac:dyDescent="0.2">
      <c r="A4754">
        <v>6447168</v>
      </c>
      <c r="N4754">
        <v>2</v>
      </c>
      <c r="Z4754">
        <v>16</v>
      </c>
      <c r="AB4754">
        <v>1</v>
      </c>
      <c r="AI4754">
        <v>0.222222</v>
      </c>
    </row>
    <row r="4755" spans="1:39" x14ac:dyDescent="0.2">
      <c r="A4755">
        <v>6447170</v>
      </c>
      <c r="B4755">
        <v>0</v>
      </c>
      <c r="C4755">
        <v>3</v>
      </c>
      <c r="D4755">
        <v>5</v>
      </c>
      <c r="E4755">
        <v>27</v>
      </c>
      <c r="F4755">
        <v>5</v>
      </c>
      <c r="G4755">
        <v>13</v>
      </c>
      <c r="I4755">
        <v>25</v>
      </c>
      <c r="J4755">
        <v>10</v>
      </c>
      <c r="K4755">
        <v>1</v>
      </c>
      <c r="N4755">
        <v>1</v>
      </c>
      <c r="Q4755">
        <v>1</v>
      </c>
      <c r="Z4755">
        <v>7</v>
      </c>
      <c r="AB4755">
        <v>6</v>
      </c>
      <c r="AG4755">
        <v>15</v>
      </c>
      <c r="AH4755">
        <v>10</v>
      </c>
      <c r="AI4755">
        <v>15</v>
      </c>
      <c r="AK4755">
        <v>-1.0833330000000001</v>
      </c>
      <c r="AM4755">
        <v>1.0833330000000001</v>
      </c>
    </row>
    <row r="4756" spans="1:39" x14ac:dyDescent="0.2">
      <c r="A4756">
        <v>6447178</v>
      </c>
      <c r="B4756">
        <v>2</v>
      </c>
      <c r="D4756">
        <v>1</v>
      </c>
      <c r="E4756">
        <v>3</v>
      </c>
      <c r="F4756">
        <v>2</v>
      </c>
      <c r="G4756">
        <v>2.1666669999999999</v>
      </c>
      <c r="I4756">
        <v>4.1666659999999993</v>
      </c>
      <c r="J4756">
        <v>1</v>
      </c>
      <c r="K4756">
        <v>1</v>
      </c>
      <c r="L4756">
        <v>2</v>
      </c>
      <c r="Y4756">
        <v>1</v>
      </c>
      <c r="Z4756">
        <v>3</v>
      </c>
      <c r="AB4756">
        <v>1</v>
      </c>
      <c r="AI4756">
        <v>1</v>
      </c>
    </row>
    <row r="4757" spans="1:39" x14ac:dyDescent="0.2">
      <c r="A4757">
        <v>6447179</v>
      </c>
      <c r="D4757">
        <v>1</v>
      </c>
      <c r="I4757">
        <v>3.0833330000000001</v>
      </c>
    </row>
    <row r="4758" spans="1:39" x14ac:dyDescent="0.2">
      <c r="A4758">
        <v>6447187</v>
      </c>
      <c r="C4758">
        <v>2</v>
      </c>
      <c r="I4758">
        <v>2.0833330000000001</v>
      </c>
      <c r="J4758">
        <v>1</v>
      </c>
      <c r="Z4758">
        <v>2</v>
      </c>
      <c r="AB4758">
        <v>2</v>
      </c>
      <c r="AI4758">
        <v>1</v>
      </c>
      <c r="AJ4758">
        <v>1.0625</v>
      </c>
      <c r="AK4758">
        <v>1.0833330000000001</v>
      </c>
      <c r="AL4758">
        <v>1</v>
      </c>
    </row>
    <row r="4759" spans="1:39" x14ac:dyDescent="0.2">
      <c r="A4759">
        <v>6447190</v>
      </c>
      <c r="F4759">
        <v>4.1700000000000001E-2</v>
      </c>
      <c r="G4759">
        <v>3.25</v>
      </c>
      <c r="I4759">
        <v>5.1666659999999993</v>
      </c>
      <c r="Y4759">
        <v>1</v>
      </c>
      <c r="AI4759">
        <v>2</v>
      </c>
      <c r="AK4759">
        <v>4.1700000000000001E-2</v>
      </c>
    </row>
    <row r="4760" spans="1:39" x14ac:dyDescent="0.2">
      <c r="A4760">
        <v>6447191</v>
      </c>
      <c r="B4760">
        <v>52</v>
      </c>
      <c r="E4760">
        <v>1</v>
      </c>
      <c r="G4760">
        <v>54</v>
      </c>
      <c r="I4760">
        <v>75</v>
      </c>
      <c r="K4760">
        <v>1</v>
      </c>
      <c r="L4760">
        <v>40</v>
      </c>
      <c r="Z4760">
        <v>7</v>
      </c>
      <c r="AB4760">
        <v>4</v>
      </c>
      <c r="AK4760">
        <v>13</v>
      </c>
      <c r="AM4760">
        <v>4.1667000000000003E-2</v>
      </c>
    </row>
    <row r="4761" spans="1:39" x14ac:dyDescent="0.2">
      <c r="A4761">
        <v>6447192</v>
      </c>
      <c r="B4761">
        <v>1</v>
      </c>
      <c r="C4761">
        <v>1</v>
      </c>
      <c r="D4761">
        <v>1</v>
      </c>
      <c r="H4761">
        <v>1</v>
      </c>
      <c r="I4761">
        <v>2.0833330000000001</v>
      </c>
      <c r="J4761">
        <v>2</v>
      </c>
      <c r="K4761">
        <v>1</v>
      </c>
      <c r="L4761">
        <v>5</v>
      </c>
      <c r="N4761">
        <v>1</v>
      </c>
      <c r="Z4761">
        <v>1</v>
      </c>
      <c r="AB4761">
        <v>1</v>
      </c>
      <c r="AG4761">
        <v>2.1666660000000002</v>
      </c>
      <c r="AH4761">
        <v>1</v>
      </c>
      <c r="AI4761">
        <v>2</v>
      </c>
      <c r="AK4761">
        <v>5.4166670000000003</v>
      </c>
      <c r="AM4761">
        <v>3.25</v>
      </c>
    </row>
    <row r="4762" spans="1:39" x14ac:dyDescent="0.2">
      <c r="A4762">
        <v>6447196</v>
      </c>
      <c r="G4762">
        <v>6</v>
      </c>
      <c r="I4762">
        <v>6.25</v>
      </c>
      <c r="J4762">
        <v>2</v>
      </c>
      <c r="Y4762">
        <v>1</v>
      </c>
      <c r="AB4762">
        <v>2</v>
      </c>
    </row>
    <row r="4763" spans="1:39" x14ac:dyDescent="0.2">
      <c r="A4763">
        <v>6447198</v>
      </c>
      <c r="D4763">
        <v>0.5</v>
      </c>
      <c r="H4763">
        <v>0.5</v>
      </c>
      <c r="J4763">
        <v>2</v>
      </c>
      <c r="L4763">
        <v>1</v>
      </c>
      <c r="Y4763">
        <v>0.5</v>
      </c>
    </row>
    <row r="4764" spans="1:39" x14ac:dyDescent="0.2">
      <c r="A4764">
        <v>6447199</v>
      </c>
      <c r="B4764">
        <v>1</v>
      </c>
      <c r="G4764">
        <v>1.0833330000000001</v>
      </c>
      <c r="I4764">
        <v>4.0833329999999997</v>
      </c>
      <c r="L4764">
        <v>1</v>
      </c>
      <c r="N4764">
        <v>1</v>
      </c>
      <c r="Q4764">
        <v>2</v>
      </c>
      <c r="V4764">
        <v>0.5</v>
      </c>
      <c r="Z4764">
        <v>1</v>
      </c>
      <c r="AD4764">
        <v>2</v>
      </c>
      <c r="AG4764">
        <v>1</v>
      </c>
      <c r="AH4764">
        <v>1</v>
      </c>
      <c r="AI4764">
        <v>1</v>
      </c>
      <c r="AK4764">
        <v>1.0833330000000001</v>
      </c>
      <c r="AM4764">
        <v>1.0833330000000001</v>
      </c>
    </row>
    <row r="4765" spans="1:39" x14ac:dyDescent="0.2">
      <c r="A4765">
        <v>6447200</v>
      </c>
      <c r="I4765">
        <v>2.0833330000000001</v>
      </c>
      <c r="K4765">
        <v>2</v>
      </c>
      <c r="L4765">
        <v>1</v>
      </c>
      <c r="Z4765">
        <v>1</v>
      </c>
      <c r="AB4765">
        <v>1</v>
      </c>
      <c r="AG4765">
        <v>1</v>
      </c>
      <c r="AM4765">
        <v>2.1666669999999999</v>
      </c>
    </row>
    <row r="4766" spans="1:39" x14ac:dyDescent="0.2">
      <c r="A4766">
        <v>6447201</v>
      </c>
      <c r="B4766">
        <v>1</v>
      </c>
      <c r="C4766">
        <v>1</v>
      </c>
      <c r="G4766">
        <v>1.0833330000000001</v>
      </c>
      <c r="I4766">
        <v>2.0833330000000001</v>
      </c>
      <c r="J4766">
        <v>1</v>
      </c>
      <c r="L4766">
        <v>2</v>
      </c>
      <c r="AI4766">
        <v>1</v>
      </c>
      <c r="AJ4766">
        <v>1.0625</v>
      </c>
    </row>
    <row r="4767" spans="1:39" x14ac:dyDescent="0.2">
      <c r="A4767">
        <v>6447203</v>
      </c>
      <c r="G4767">
        <v>1.0833330000000001</v>
      </c>
      <c r="I4767">
        <v>1</v>
      </c>
      <c r="AK4767">
        <v>18.416667</v>
      </c>
      <c r="AM4767">
        <v>3.25</v>
      </c>
    </row>
    <row r="4768" spans="1:39" x14ac:dyDescent="0.2">
      <c r="A4768">
        <v>6447204</v>
      </c>
      <c r="B4768">
        <v>289</v>
      </c>
      <c r="C4768">
        <v>105</v>
      </c>
      <c r="D4768">
        <v>10</v>
      </c>
      <c r="E4768">
        <v>70</v>
      </c>
      <c r="F4768">
        <v>70</v>
      </c>
      <c r="G4768">
        <v>580.58333300000004</v>
      </c>
      <c r="H4768">
        <v>1</v>
      </c>
      <c r="I4768">
        <v>1319.833333</v>
      </c>
      <c r="J4768">
        <v>39</v>
      </c>
      <c r="K4768">
        <v>31</v>
      </c>
      <c r="L4768">
        <v>105</v>
      </c>
      <c r="N4768">
        <v>4</v>
      </c>
      <c r="Y4768">
        <v>1</v>
      </c>
      <c r="Z4768">
        <v>12</v>
      </c>
      <c r="AB4768">
        <v>67</v>
      </c>
      <c r="AG4768">
        <v>25.416667</v>
      </c>
      <c r="AI4768">
        <v>-1</v>
      </c>
      <c r="AK4768">
        <v>78</v>
      </c>
    </row>
    <row r="4769" spans="1:40" x14ac:dyDescent="0.2">
      <c r="A4769">
        <v>6447206</v>
      </c>
      <c r="B4769">
        <v>40</v>
      </c>
      <c r="C4769">
        <v>10</v>
      </c>
      <c r="E4769">
        <v>10</v>
      </c>
      <c r="I4769">
        <v>87.5</v>
      </c>
      <c r="J4769">
        <v>9</v>
      </c>
      <c r="K4769">
        <v>3</v>
      </c>
      <c r="L4769">
        <v>20</v>
      </c>
      <c r="Y4769">
        <v>1</v>
      </c>
      <c r="Z4769">
        <v>5</v>
      </c>
      <c r="AB4769">
        <v>20</v>
      </c>
      <c r="AI4769">
        <v>15</v>
      </c>
      <c r="AK4769">
        <v>52</v>
      </c>
    </row>
    <row r="4770" spans="1:40" x14ac:dyDescent="0.2">
      <c r="A4770">
        <v>6447207</v>
      </c>
      <c r="C4770">
        <v>0</v>
      </c>
      <c r="D4770">
        <v>0</v>
      </c>
      <c r="E4770">
        <v>0</v>
      </c>
      <c r="I4770">
        <v>3.3306690738754696E-16</v>
      </c>
      <c r="K4770">
        <v>0</v>
      </c>
      <c r="AI4770">
        <v>0</v>
      </c>
    </row>
    <row r="4771" spans="1:40" x14ac:dyDescent="0.2">
      <c r="A4771">
        <v>6447211</v>
      </c>
      <c r="C4771">
        <v>-3</v>
      </c>
      <c r="E4771">
        <v>1</v>
      </c>
      <c r="H4771">
        <v>1.125</v>
      </c>
      <c r="J4771">
        <v>1</v>
      </c>
      <c r="K4771">
        <v>0</v>
      </c>
      <c r="L4771">
        <v>4</v>
      </c>
      <c r="U4771">
        <v>1</v>
      </c>
      <c r="AK4771">
        <v>-0.83333299999999999</v>
      </c>
    </row>
    <row r="4772" spans="1:40" x14ac:dyDescent="0.2">
      <c r="A4772">
        <v>6447213</v>
      </c>
      <c r="I4772">
        <v>2.0833330000000001</v>
      </c>
      <c r="J4772">
        <v>2</v>
      </c>
      <c r="L4772">
        <v>2</v>
      </c>
      <c r="N4772">
        <v>1</v>
      </c>
      <c r="P4772">
        <v>0.33333299999999999</v>
      </c>
      <c r="AB4772">
        <v>1</v>
      </c>
      <c r="AC4772">
        <v>0.25</v>
      </c>
      <c r="AG4772">
        <v>8.3333000000000004E-2</v>
      </c>
      <c r="AI4772">
        <v>1</v>
      </c>
    </row>
    <row r="4773" spans="1:40" x14ac:dyDescent="0.2">
      <c r="A4773">
        <v>6447214</v>
      </c>
      <c r="B4773">
        <v>1</v>
      </c>
      <c r="D4773">
        <v>2</v>
      </c>
      <c r="F4773">
        <v>2</v>
      </c>
      <c r="I4773">
        <v>8.3333329999999997</v>
      </c>
      <c r="J4773">
        <v>4</v>
      </c>
      <c r="L4773">
        <v>3</v>
      </c>
      <c r="N4773">
        <v>1</v>
      </c>
      <c r="AG4773">
        <v>2.0833330000000001</v>
      </c>
      <c r="AH4773">
        <v>3</v>
      </c>
      <c r="AI4773">
        <v>1</v>
      </c>
    </row>
    <row r="4774" spans="1:40" x14ac:dyDescent="0.2">
      <c r="A4774">
        <v>6447218</v>
      </c>
      <c r="C4774">
        <v>-3</v>
      </c>
      <c r="G4774">
        <v>78</v>
      </c>
      <c r="I4774">
        <v>872.91666599999996</v>
      </c>
      <c r="J4774">
        <v>50</v>
      </c>
      <c r="K4774">
        <v>1</v>
      </c>
      <c r="L4774">
        <v>500</v>
      </c>
      <c r="Z4774">
        <v>30</v>
      </c>
      <c r="AB4774">
        <v>49</v>
      </c>
      <c r="AC4774">
        <v>1</v>
      </c>
      <c r="AG4774">
        <v>30</v>
      </c>
      <c r="AI4774">
        <v>1</v>
      </c>
    </row>
    <row r="4775" spans="1:40" x14ac:dyDescent="0.2">
      <c r="A4775">
        <v>6447221</v>
      </c>
      <c r="C4775">
        <v>1</v>
      </c>
      <c r="D4775">
        <v>1</v>
      </c>
      <c r="F4775">
        <v>1</v>
      </c>
      <c r="I4775">
        <v>2.0833330000000001</v>
      </c>
      <c r="L4775">
        <v>1</v>
      </c>
      <c r="AB4775">
        <v>1</v>
      </c>
      <c r="AK4775">
        <v>1.0833330000000001</v>
      </c>
    </row>
    <row r="4776" spans="1:40" x14ac:dyDescent="0.2">
      <c r="A4776">
        <v>6447222</v>
      </c>
      <c r="C4776">
        <v>15</v>
      </c>
      <c r="E4776">
        <v>29</v>
      </c>
      <c r="F4776">
        <v>30</v>
      </c>
      <c r="G4776">
        <v>80</v>
      </c>
      <c r="I4776">
        <v>131.749999</v>
      </c>
      <c r="J4776">
        <v>10</v>
      </c>
      <c r="K4776">
        <v>20</v>
      </c>
      <c r="L4776">
        <v>60</v>
      </c>
      <c r="V4776">
        <v>3</v>
      </c>
      <c r="Z4776">
        <v>5</v>
      </c>
      <c r="AA4776">
        <v>-1.0625</v>
      </c>
      <c r="AB4776">
        <v>16</v>
      </c>
      <c r="AG4776">
        <v>10</v>
      </c>
      <c r="AH4776">
        <v>5</v>
      </c>
      <c r="AI4776">
        <v>5</v>
      </c>
      <c r="AM4776">
        <v>26</v>
      </c>
    </row>
    <row r="4777" spans="1:40" x14ac:dyDescent="0.2">
      <c r="A4777">
        <v>6447223</v>
      </c>
      <c r="B4777">
        <v>1</v>
      </c>
      <c r="F4777">
        <v>1</v>
      </c>
      <c r="G4777">
        <v>2.1666669999999999</v>
      </c>
      <c r="I4777">
        <v>2.0833330000000001</v>
      </c>
      <c r="K4777">
        <v>1</v>
      </c>
      <c r="L4777">
        <v>2</v>
      </c>
      <c r="AI4777">
        <v>1</v>
      </c>
    </row>
    <row r="4778" spans="1:40" x14ac:dyDescent="0.2">
      <c r="A4778">
        <v>6447225</v>
      </c>
      <c r="D4778">
        <v>1</v>
      </c>
      <c r="E4778">
        <v>1</v>
      </c>
      <c r="G4778">
        <v>2.0833330000000001</v>
      </c>
      <c r="H4778">
        <v>1.125</v>
      </c>
      <c r="I4778">
        <v>4.1666659999999993</v>
      </c>
      <c r="J4778">
        <v>2</v>
      </c>
      <c r="K4778">
        <v>1</v>
      </c>
      <c r="L4778">
        <v>1</v>
      </c>
      <c r="Y4778">
        <v>1</v>
      </c>
      <c r="AB4778">
        <v>4</v>
      </c>
      <c r="AJ4778">
        <v>1.0625</v>
      </c>
      <c r="AK4778">
        <v>1.0833330000000001</v>
      </c>
      <c r="AM4778">
        <v>1.0833330000000001</v>
      </c>
    </row>
    <row r="4779" spans="1:40" x14ac:dyDescent="0.2">
      <c r="A4779">
        <v>6447228</v>
      </c>
      <c r="G4779">
        <v>5</v>
      </c>
      <c r="H4779">
        <v>1</v>
      </c>
      <c r="I4779">
        <v>10.416667</v>
      </c>
      <c r="K4779">
        <v>2</v>
      </c>
      <c r="Y4779">
        <v>0.5</v>
      </c>
      <c r="Z4779">
        <v>1</v>
      </c>
      <c r="AB4779">
        <v>1</v>
      </c>
      <c r="AG4779">
        <v>8.3333000000000004E-2</v>
      </c>
    </row>
    <row r="4780" spans="1:40" x14ac:dyDescent="0.2">
      <c r="A4780">
        <v>6447229</v>
      </c>
      <c r="B4780">
        <v>10</v>
      </c>
      <c r="C4780">
        <v>1</v>
      </c>
      <c r="D4780">
        <v>3</v>
      </c>
      <c r="E4780">
        <v>1</v>
      </c>
      <c r="G4780">
        <v>3.25</v>
      </c>
      <c r="I4780">
        <v>10.416665999999999</v>
      </c>
      <c r="K4780">
        <v>1</v>
      </c>
      <c r="L4780">
        <v>3</v>
      </c>
      <c r="AB4780">
        <v>1</v>
      </c>
      <c r="AG4780">
        <v>0.5</v>
      </c>
      <c r="AI4780">
        <v>2</v>
      </c>
      <c r="AK4780">
        <v>10.833333</v>
      </c>
    </row>
    <row r="4781" spans="1:40" x14ac:dyDescent="0.2">
      <c r="A4781">
        <v>6447231</v>
      </c>
      <c r="D4781">
        <v>1</v>
      </c>
      <c r="E4781">
        <v>2</v>
      </c>
      <c r="G4781">
        <v>6.25</v>
      </c>
      <c r="H4781">
        <v>1</v>
      </c>
      <c r="I4781">
        <v>4.1666659999999993</v>
      </c>
      <c r="J4781">
        <v>3</v>
      </c>
      <c r="L4781">
        <v>1</v>
      </c>
      <c r="Y4781">
        <v>1</v>
      </c>
      <c r="AB4781">
        <v>1</v>
      </c>
      <c r="AG4781">
        <v>1.0833330000000001</v>
      </c>
      <c r="AI4781">
        <v>2</v>
      </c>
      <c r="AM4781">
        <v>1.0833330000000001</v>
      </c>
    </row>
    <row r="4782" spans="1:40" x14ac:dyDescent="0.2">
      <c r="A4782">
        <v>6447232</v>
      </c>
      <c r="G4782">
        <v>3</v>
      </c>
      <c r="I4782">
        <v>4.1666670000000003</v>
      </c>
      <c r="L4782">
        <v>2</v>
      </c>
      <c r="N4782">
        <v>0.25</v>
      </c>
      <c r="AG4782">
        <v>1</v>
      </c>
    </row>
    <row r="4783" spans="1:40" x14ac:dyDescent="0.2">
      <c r="A4783">
        <v>6447233</v>
      </c>
      <c r="D4783">
        <v>1</v>
      </c>
      <c r="G4783">
        <v>13</v>
      </c>
      <c r="H4783">
        <v>4.125</v>
      </c>
      <c r="I4783">
        <v>31.25</v>
      </c>
      <c r="J4783">
        <v>4</v>
      </c>
      <c r="K4783">
        <v>3</v>
      </c>
      <c r="Y4783">
        <v>1</v>
      </c>
      <c r="Z4783">
        <v>3.5</v>
      </c>
      <c r="AB4783">
        <v>4</v>
      </c>
      <c r="AG4783">
        <v>0.25</v>
      </c>
      <c r="AH4783">
        <v>0.5</v>
      </c>
      <c r="AI4783">
        <v>2</v>
      </c>
      <c r="AN4783">
        <v>0.5</v>
      </c>
    </row>
    <row r="4784" spans="1:40" x14ac:dyDescent="0.2">
      <c r="A4784">
        <v>6447234</v>
      </c>
      <c r="C4784">
        <v>4</v>
      </c>
      <c r="D4784">
        <v>4</v>
      </c>
      <c r="F4784">
        <v>5</v>
      </c>
      <c r="G4784">
        <v>2</v>
      </c>
      <c r="I4784">
        <v>4.1666670000000003</v>
      </c>
      <c r="J4784">
        <v>1</v>
      </c>
      <c r="K4784">
        <v>2</v>
      </c>
      <c r="L4784">
        <v>6</v>
      </c>
      <c r="N4784">
        <v>1</v>
      </c>
      <c r="AA4784">
        <v>1.0625</v>
      </c>
      <c r="AB4784">
        <v>1.5</v>
      </c>
      <c r="AG4784">
        <v>6.5833329999999997</v>
      </c>
      <c r="AH4784">
        <v>0.5</v>
      </c>
      <c r="AI4784">
        <v>6</v>
      </c>
      <c r="AK4784">
        <v>4.1700000000000001E-2</v>
      </c>
      <c r="AM4784">
        <v>4.1700000000000001E-2</v>
      </c>
    </row>
    <row r="4785" spans="1:39" x14ac:dyDescent="0.2">
      <c r="A4785">
        <v>6447235</v>
      </c>
      <c r="D4785">
        <v>1</v>
      </c>
      <c r="F4785">
        <v>1</v>
      </c>
      <c r="I4785">
        <v>3.0833330000000001</v>
      </c>
      <c r="J4785">
        <v>3</v>
      </c>
      <c r="K4785">
        <v>2</v>
      </c>
      <c r="L4785">
        <v>2</v>
      </c>
      <c r="Y4785">
        <v>0.5</v>
      </c>
      <c r="AB4785">
        <v>2</v>
      </c>
      <c r="AM4785">
        <v>1.0833330000000001</v>
      </c>
    </row>
    <row r="4786" spans="1:39" x14ac:dyDescent="0.2">
      <c r="A4786">
        <v>6447236</v>
      </c>
      <c r="F4786">
        <v>1</v>
      </c>
      <c r="H4786">
        <v>1</v>
      </c>
      <c r="I4786">
        <v>2.0833330000000001</v>
      </c>
      <c r="J4786">
        <v>1</v>
      </c>
      <c r="K4786">
        <v>2</v>
      </c>
      <c r="L4786">
        <v>1</v>
      </c>
      <c r="V4786">
        <v>0.5</v>
      </c>
      <c r="AG4786">
        <v>1.0833330000000001</v>
      </c>
      <c r="AK4786">
        <v>2.1666669999999999</v>
      </c>
    </row>
    <row r="4787" spans="1:39" x14ac:dyDescent="0.2">
      <c r="A4787">
        <v>6447237</v>
      </c>
      <c r="B4787">
        <v>1</v>
      </c>
      <c r="C4787">
        <v>25</v>
      </c>
      <c r="G4787">
        <v>1</v>
      </c>
      <c r="I4787">
        <v>50</v>
      </c>
    </row>
    <row r="4788" spans="1:39" x14ac:dyDescent="0.2">
      <c r="A4788">
        <v>6447241</v>
      </c>
      <c r="I4788">
        <v>2.0833330000000001</v>
      </c>
      <c r="L4788">
        <v>2</v>
      </c>
      <c r="AG4788">
        <v>2</v>
      </c>
      <c r="AI4788">
        <v>1</v>
      </c>
    </row>
    <row r="4789" spans="1:39" x14ac:dyDescent="0.2">
      <c r="A4789">
        <v>6447242</v>
      </c>
      <c r="D4789">
        <v>1</v>
      </c>
      <c r="F4789">
        <v>1</v>
      </c>
      <c r="H4789">
        <v>1.125</v>
      </c>
      <c r="I4789">
        <v>4.1666659999999993</v>
      </c>
      <c r="J4789">
        <v>4</v>
      </c>
      <c r="K4789">
        <v>2</v>
      </c>
      <c r="L4789">
        <v>2</v>
      </c>
      <c r="N4789">
        <v>1</v>
      </c>
      <c r="Z4789">
        <v>0.5</v>
      </c>
      <c r="AB4789">
        <v>1</v>
      </c>
      <c r="AG4789">
        <v>8.3333000000000004E-2</v>
      </c>
      <c r="AH4789">
        <v>1</v>
      </c>
      <c r="AI4789">
        <v>0.55555600000000005</v>
      </c>
    </row>
    <row r="4790" spans="1:39" x14ac:dyDescent="0.2">
      <c r="A4790">
        <v>6447243</v>
      </c>
      <c r="E4790">
        <v>19</v>
      </c>
      <c r="F4790">
        <v>3</v>
      </c>
      <c r="I4790">
        <v>20.833333</v>
      </c>
      <c r="J4790">
        <v>2</v>
      </c>
      <c r="K4790">
        <v>11</v>
      </c>
      <c r="Z4790">
        <v>1</v>
      </c>
      <c r="AG4790">
        <v>1</v>
      </c>
      <c r="AH4790">
        <v>1</v>
      </c>
      <c r="AK4790">
        <v>20.583333</v>
      </c>
      <c r="AM4790">
        <v>5.4166670000000003</v>
      </c>
    </row>
    <row r="4791" spans="1:39" x14ac:dyDescent="0.2">
      <c r="A4791">
        <v>6447244</v>
      </c>
      <c r="F4791">
        <v>5</v>
      </c>
      <c r="J4791">
        <v>5</v>
      </c>
      <c r="AG4791">
        <v>2</v>
      </c>
      <c r="AI4791">
        <v>2</v>
      </c>
      <c r="AK4791">
        <v>1.125</v>
      </c>
      <c r="AM4791">
        <v>1.125</v>
      </c>
    </row>
    <row r="4792" spans="1:39" x14ac:dyDescent="0.2">
      <c r="A4792">
        <v>6447245</v>
      </c>
      <c r="K4792">
        <v>1</v>
      </c>
      <c r="L4792">
        <v>15</v>
      </c>
      <c r="Z4792">
        <v>1</v>
      </c>
      <c r="AC4792">
        <v>1</v>
      </c>
    </row>
    <row r="4793" spans="1:39" x14ac:dyDescent="0.2">
      <c r="A4793">
        <v>6447246</v>
      </c>
      <c r="E4793">
        <v>2</v>
      </c>
      <c r="F4793">
        <v>6</v>
      </c>
      <c r="H4793">
        <v>12.375</v>
      </c>
      <c r="J4793">
        <v>5</v>
      </c>
      <c r="K4793">
        <v>4</v>
      </c>
      <c r="L4793">
        <v>6</v>
      </c>
      <c r="Y4793">
        <v>2</v>
      </c>
      <c r="Z4793">
        <v>2</v>
      </c>
      <c r="AG4793">
        <v>1</v>
      </c>
      <c r="AH4793">
        <v>5</v>
      </c>
      <c r="AI4793">
        <v>5</v>
      </c>
      <c r="AK4793">
        <v>1.0833330000000001</v>
      </c>
      <c r="AM4793">
        <v>1.0833330000000001</v>
      </c>
    </row>
    <row r="4794" spans="1:39" x14ac:dyDescent="0.2">
      <c r="A4794">
        <v>6447247</v>
      </c>
      <c r="C4794">
        <v>2</v>
      </c>
      <c r="E4794">
        <v>2</v>
      </c>
      <c r="I4794">
        <v>2.0833330000000001</v>
      </c>
      <c r="J4794">
        <v>1</v>
      </c>
      <c r="K4794">
        <v>4</v>
      </c>
      <c r="AB4794">
        <v>1</v>
      </c>
      <c r="AI4794">
        <v>1</v>
      </c>
      <c r="AJ4794">
        <v>2.125</v>
      </c>
      <c r="AK4794">
        <v>1.0833330000000001</v>
      </c>
      <c r="AL4794">
        <v>1.0833330000000001</v>
      </c>
    </row>
    <row r="4795" spans="1:39" x14ac:dyDescent="0.2">
      <c r="A4795">
        <v>6447248</v>
      </c>
      <c r="B4795">
        <v>1</v>
      </c>
      <c r="I4795">
        <v>2.0833330000000001</v>
      </c>
      <c r="L4795">
        <v>3</v>
      </c>
      <c r="Y4795">
        <v>0.5</v>
      </c>
      <c r="AB4795">
        <v>0.5</v>
      </c>
      <c r="AC4795">
        <v>0.5</v>
      </c>
      <c r="AG4795">
        <v>1</v>
      </c>
      <c r="AH4795">
        <v>0.5</v>
      </c>
      <c r="AI4795">
        <v>0.111111</v>
      </c>
      <c r="AK4795">
        <v>4.1700000000000001E-2</v>
      </c>
      <c r="AM4795">
        <v>4.1700000000000001E-2</v>
      </c>
    </row>
    <row r="4796" spans="1:39" x14ac:dyDescent="0.2">
      <c r="A4796">
        <v>6447249</v>
      </c>
      <c r="J4796">
        <v>2</v>
      </c>
      <c r="AI4796">
        <v>2</v>
      </c>
    </row>
    <row r="4797" spans="1:39" x14ac:dyDescent="0.2">
      <c r="A4797">
        <v>6447251</v>
      </c>
      <c r="B4797">
        <v>2</v>
      </c>
      <c r="F4797">
        <v>1</v>
      </c>
      <c r="G4797">
        <v>2</v>
      </c>
      <c r="I4797">
        <v>2.0833330000000001</v>
      </c>
      <c r="J4797">
        <v>1</v>
      </c>
      <c r="L4797">
        <v>1</v>
      </c>
      <c r="Y4797">
        <v>2</v>
      </c>
      <c r="Z4797">
        <v>2</v>
      </c>
      <c r="AB4797">
        <v>2</v>
      </c>
      <c r="AH4797">
        <v>1</v>
      </c>
    </row>
    <row r="4798" spans="1:39" x14ac:dyDescent="0.2">
      <c r="A4798">
        <v>6447255</v>
      </c>
      <c r="F4798">
        <v>2</v>
      </c>
      <c r="G4798">
        <v>10</v>
      </c>
      <c r="I4798">
        <v>4.1666670000000003</v>
      </c>
      <c r="K4798">
        <v>15</v>
      </c>
      <c r="L4798">
        <v>5</v>
      </c>
      <c r="AK4798">
        <v>13</v>
      </c>
    </row>
    <row r="4799" spans="1:39" x14ac:dyDescent="0.2">
      <c r="A4799">
        <v>6447256</v>
      </c>
      <c r="B4799">
        <v>9</v>
      </c>
      <c r="C4799">
        <v>3</v>
      </c>
      <c r="E4799">
        <v>1</v>
      </c>
      <c r="G4799">
        <v>7.4166670000000003</v>
      </c>
      <c r="I4799">
        <v>12.5</v>
      </c>
      <c r="J4799">
        <v>2</v>
      </c>
      <c r="K4799">
        <v>3</v>
      </c>
      <c r="L4799">
        <v>3</v>
      </c>
      <c r="AA4799">
        <v>4.25</v>
      </c>
      <c r="AB4799">
        <v>1</v>
      </c>
      <c r="AK4799">
        <v>1.0833330000000001</v>
      </c>
    </row>
    <row r="4800" spans="1:39" x14ac:dyDescent="0.2">
      <c r="A4800">
        <v>6447257</v>
      </c>
      <c r="J4800">
        <v>2</v>
      </c>
      <c r="T4800">
        <v>0.5</v>
      </c>
      <c r="Y4800">
        <v>1</v>
      </c>
      <c r="AA4800">
        <v>1.0625</v>
      </c>
      <c r="AI4800">
        <v>4</v>
      </c>
    </row>
    <row r="4801" spans="1:42" x14ac:dyDescent="0.2">
      <c r="A4801">
        <v>6447258</v>
      </c>
      <c r="B4801">
        <v>6.25E-2</v>
      </c>
      <c r="I4801">
        <v>2.0833330000000001</v>
      </c>
      <c r="L4801">
        <v>23</v>
      </c>
      <c r="AJ4801">
        <v>6.25E-2</v>
      </c>
      <c r="AK4801">
        <v>27.125</v>
      </c>
      <c r="AM4801">
        <v>1.0833330000000001</v>
      </c>
    </row>
    <row r="4802" spans="1:42" x14ac:dyDescent="0.2">
      <c r="A4802">
        <v>6447259</v>
      </c>
      <c r="B4802">
        <v>20</v>
      </c>
      <c r="E4802">
        <v>15</v>
      </c>
      <c r="F4802">
        <v>15</v>
      </c>
      <c r="G4802">
        <v>26</v>
      </c>
      <c r="I4802">
        <v>25</v>
      </c>
      <c r="K4802">
        <v>6</v>
      </c>
      <c r="L4802">
        <v>25</v>
      </c>
      <c r="Y4802">
        <v>1</v>
      </c>
      <c r="Z4802">
        <v>2</v>
      </c>
      <c r="AB4802">
        <v>2</v>
      </c>
      <c r="AH4802">
        <v>8</v>
      </c>
      <c r="AI4802">
        <v>6</v>
      </c>
      <c r="AK4802">
        <v>1.0833330000000001</v>
      </c>
      <c r="AM4802">
        <v>-9.7144514654701197E-17</v>
      </c>
    </row>
    <row r="4803" spans="1:42" x14ac:dyDescent="0.2">
      <c r="A4803">
        <v>6447261</v>
      </c>
      <c r="K4803">
        <v>1</v>
      </c>
      <c r="L4803">
        <v>1</v>
      </c>
      <c r="AH4803">
        <v>1</v>
      </c>
      <c r="AK4803">
        <v>1.0833330000000001</v>
      </c>
    </row>
    <row r="4804" spans="1:42" x14ac:dyDescent="0.2">
      <c r="A4804">
        <v>6447263</v>
      </c>
      <c r="G4804">
        <v>0.16666700000000001</v>
      </c>
      <c r="I4804">
        <v>10.416667</v>
      </c>
      <c r="J4804">
        <v>11</v>
      </c>
      <c r="N4804">
        <v>0.5</v>
      </c>
      <c r="Q4804">
        <v>1</v>
      </c>
      <c r="V4804">
        <v>1</v>
      </c>
      <c r="AC4804">
        <v>2</v>
      </c>
      <c r="AH4804">
        <v>1</v>
      </c>
    </row>
    <row r="4805" spans="1:42" x14ac:dyDescent="0.2">
      <c r="A4805">
        <v>6447264</v>
      </c>
      <c r="E4805">
        <v>1</v>
      </c>
      <c r="G4805">
        <v>1.0833330000000001</v>
      </c>
      <c r="H4805">
        <v>1</v>
      </c>
      <c r="I4805">
        <v>2.0833330000000001</v>
      </c>
      <c r="K4805">
        <v>13</v>
      </c>
      <c r="L4805">
        <v>1</v>
      </c>
      <c r="Q4805">
        <v>1</v>
      </c>
      <c r="AB4805">
        <v>0.5</v>
      </c>
      <c r="AG4805">
        <v>8.3333000000000004E-2</v>
      </c>
      <c r="AH4805">
        <v>2</v>
      </c>
      <c r="AM4805">
        <v>1.0833330000000001</v>
      </c>
    </row>
    <row r="4806" spans="1:42" x14ac:dyDescent="0.2">
      <c r="A4806">
        <v>6447265</v>
      </c>
      <c r="D4806">
        <v>2</v>
      </c>
      <c r="G4806">
        <v>1.0833330000000001</v>
      </c>
      <c r="I4806">
        <v>3.0833330000000001</v>
      </c>
      <c r="K4806">
        <v>1</v>
      </c>
      <c r="Z4806">
        <v>1</v>
      </c>
      <c r="AG4806">
        <v>2</v>
      </c>
    </row>
    <row r="4807" spans="1:42" x14ac:dyDescent="0.2">
      <c r="A4807">
        <v>6447269</v>
      </c>
      <c r="L4807">
        <v>2</v>
      </c>
      <c r="X4807">
        <v>0.5</v>
      </c>
      <c r="Y4807">
        <v>1</v>
      </c>
      <c r="Z4807">
        <v>2</v>
      </c>
      <c r="AI4807">
        <v>1</v>
      </c>
      <c r="AK4807">
        <v>1.0833330000000001</v>
      </c>
    </row>
    <row r="4808" spans="1:42" x14ac:dyDescent="0.2">
      <c r="A4808">
        <v>6447270</v>
      </c>
      <c r="E4808">
        <v>2.0416669999999999</v>
      </c>
      <c r="I4808">
        <v>6.25</v>
      </c>
      <c r="K4808">
        <v>4</v>
      </c>
      <c r="L4808">
        <v>2</v>
      </c>
      <c r="AB4808">
        <v>0.5</v>
      </c>
      <c r="AH4808">
        <v>2</v>
      </c>
      <c r="AJ4808">
        <v>5.3125</v>
      </c>
      <c r="AM4808">
        <v>2.1666669999999999</v>
      </c>
    </row>
    <row r="4809" spans="1:42" x14ac:dyDescent="0.2">
      <c r="A4809">
        <v>6447272</v>
      </c>
      <c r="B4809">
        <v>25</v>
      </c>
      <c r="E4809">
        <v>32</v>
      </c>
      <c r="F4809">
        <v>9</v>
      </c>
      <c r="G4809">
        <v>51</v>
      </c>
      <c r="I4809">
        <v>12.5</v>
      </c>
      <c r="J4809">
        <v>5</v>
      </c>
      <c r="K4809">
        <v>32</v>
      </c>
      <c r="L4809">
        <v>10</v>
      </c>
      <c r="N4809">
        <v>0</v>
      </c>
      <c r="Z4809">
        <v>5</v>
      </c>
      <c r="AB4809">
        <v>5</v>
      </c>
      <c r="AC4809">
        <v>10</v>
      </c>
      <c r="AG4809">
        <v>0</v>
      </c>
      <c r="AI4809">
        <v>5</v>
      </c>
      <c r="AJ4809">
        <v>6.25E-2</v>
      </c>
      <c r="AK4809">
        <v>26.083334000000001</v>
      </c>
    </row>
    <row r="4810" spans="1:42" x14ac:dyDescent="0.2">
      <c r="A4810">
        <v>6447274</v>
      </c>
      <c r="B4810">
        <v>2</v>
      </c>
      <c r="E4810">
        <v>1</v>
      </c>
      <c r="F4810">
        <v>2</v>
      </c>
      <c r="I4810">
        <v>8.3333329999999997</v>
      </c>
      <c r="J4810">
        <v>2</v>
      </c>
      <c r="K4810">
        <v>2</v>
      </c>
      <c r="L4810">
        <v>4</v>
      </c>
      <c r="Z4810">
        <v>2</v>
      </c>
      <c r="AB4810">
        <v>2</v>
      </c>
      <c r="AH4810">
        <v>1</v>
      </c>
      <c r="AI4810">
        <v>1</v>
      </c>
      <c r="AM4810">
        <v>1.0833330000000001</v>
      </c>
      <c r="AP4810">
        <v>1.125</v>
      </c>
    </row>
    <row r="4811" spans="1:42" x14ac:dyDescent="0.2">
      <c r="A4811">
        <v>6447275</v>
      </c>
      <c r="B4811">
        <v>2</v>
      </c>
      <c r="D4811">
        <v>3</v>
      </c>
      <c r="F4811">
        <v>2</v>
      </c>
      <c r="G4811">
        <v>3.1666669999999999</v>
      </c>
      <c r="H4811">
        <v>1.125</v>
      </c>
      <c r="I4811">
        <v>5.1666659999999993</v>
      </c>
      <c r="J4811">
        <v>3</v>
      </c>
      <c r="K4811">
        <v>2</v>
      </c>
      <c r="L4811">
        <v>7</v>
      </c>
      <c r="N4811">
        <v>3</v>
      </c>
      <c r="Q4811">
        <v>3</v>
      </c>
      <c r="V4811">
        <v>1</v>
      </c>
      <c r="X4811">
        <v>2</v>
      </c>
      <c r="Z4811">
        <v>1</v>
      </c>
      <c r="AB4811">
        <v>1</v>
      </c>
      <c r="AD4811">
        <v>1</v>
      </c>
      <c r="AG4811">
        <v>4.1666670000000003</v>
      </c>
      <c r="AH4811">
        <v>2</v>
      </c>
      <c r="AI4811">
        <v>2</v>
      </c>
      <c r="AK4811">
        <v>10.833333</v>
      </c>
      <c r="AM4811">
        <v>2.1666669999999999</v>
      </c>
      <c r="AN4811">
        <v>2</v>
      </c>
    </row>
    <row r="4812" spans="1:42" x14ac:dyDescent="0.2">
      <c r="A4812">
        <v>6447277</v>
      </c>
      <c r="F4812">
        <v>2</v>
      </c>
      <c r="G4812">
        <v>1.0833330000000001</v>
      </c>
      <c r="J4812">
        <v>2</v>
      </c>
      <c r="K4812">
        <v>1</v>
      </c>
      <c r="AB4812">
        <v>1</v>
      </c>
      <c r="AH4812">
        <v>1</v>
      </c>
      <c r="AI4812">
        <v>2</v>
      </c>
      <c r="AN4812">
        <v>0.5</v>
      </c>
    </row>
    <row r="4813" spans="1:42" x14ac:dyDescent="0.2">
      <c r="A4813">
        <v>6447278</v>
      </c>
      <c r="B4813">
        <v>2</v>
      </c>
      <c r="G4813">
        <v>2.1666669999999999</v>
      </c>
      <c r="J4813">
        <v>4</v>
      </c>
      <c r="K4813">
        <v>1</v>
      </c>
      <c r="L4813">
        <v>2</v>
      </c>
      <c r="Y4813">
        <v>2</v>
      </c>
      <c r="Z4813">
        <v>2</v>
      </c>
      <c r="AB4813">
        <v>1</v>
      </c>
      <c r="AK4813">
        <v>4.1667000000000003E-2</v>
      </c>
      <c r="AM4813">
        <v>1.0833330000000001</v>
      </c>
    </row>
    <row r="4814" spans="1:42" x14ac:dyDescent="0.2">
      <c r="A4814">
        <v>6447279</v>
      </c>
      <c r="B4814">
        <v>2</v>
      </c>
      <c r="I4814">
        <v>10.416667</v>
      </c>
      <c r="J4814">
        <v>4</v>
      </c>
      <c r="K4814">
        <v>1</v>
      </c>
      <c r="Z4814">
        <v>1</v>
      </c>
      <c r="AA4814">
        <v>1.0625</v>
      </c>
      <c r="AB4814">
        <v>2</v>
      </c>
      <c r="AG4814">
        <v>1</v>
      </c>
    </row>
    <row r="4815" spans="1:42" x14ac:dyDescent="0.2">
      <c r="A4815">
        <v>6447281</v>
      </c>
      <c r="B4815">
        <v>10</v>
      </c>
      <c r="E4815">
        <v>3</v>
      </c>
      <c r="G4815">
        <v>6</v>
      </c>
      <c r="H4815">
        <v>1</v>
      </c>
      <c r="I4815">
        <v>12.5</v>
      </c>
      <c r="J4815">
        <v>10</v>
      </c>
      <c r="AG4815">
        <v>8.3333000000000004E-2</v>
      </c>
      <c r="AH4815">
        <v>1</v>
      </c>
    </row>
    <row r="4816" spans="1:42" x14ac:dyDescent="0.2">
      <c r="A4816">
        <v>6447283</v>
      </c>
      <c r="D4816">
        <v>7</v>
      </c>
      <c r="G4816">
        <v>26.083333</v>
      </c>
      <c r="I4816">
        <v>29.166667</v>
      </c>
      <c r="J4816">
        <v>4</v>
      </c>
      <c r="L4816">
        <v>1</v>
      </c>
    </row>
    <row r="4817" spans="1:40" x14ac:dyDescent="0.2">
      <c r="A4817">
        <v>6447285</v>
      </c>
      <c r="H4817">
        <v>2.25</v>
      </c>
      <c r="I4817">
        <v>4.1666670000000003</v>
      </c>
      <c r="AC4817">
        <v>1</v>
      </c>
      <c r="AI4817">
        <v>1</v>
      </c>
    </row>
    <row r="4818" spans="1:40" x14ac:dyDescent="0.2">
      <c r="A4818">
        <v>6447287</v>
      </c>
      <c r="B4818">
        <v>4</v>
      </c>
      <c r="F4818">
        <v>4</v>
      </c>
      <c r="G4818">
        <v>2.1666669999999999</v>
      </c>
      <c r="K4818">
        <v>3</v>
      </c>
      <c r="L4818">
        <v>2</v>
      </c>
      <c r="Z4818">
        <v>1</v>
      </c>
      <c r="AB4818">
        <v>1</v>
      </c>
      <c r="AG4818">
        <v>1</v>
      </c>
      <c r="AI4818">
        <v>1</v>
      </c>
      <c r="AM4818">
        <v>1.0833330000000001</v>
      </c>
    </row>
    <row r="4819" spans="1:40" x14ac:dyDescent="0.2">
      <c r="A4819">
        <v>6447289</v>
      </c>
      <c r="J4819">
        <v>5</v>
      </c>
      <c r="K4819">
        <v>5</v>
      </c>
      <c r="Z4819">
        <v>2</v>
      </c>
      <c r="AA4819">
        <v>1.0625</v>
      </c>
      <c r="AB4819">
        <v>2</v>
      </c>
      <c r="AK4819">
        <v>4.1667000000000003E-2</v>
      </c>
      <c r="AM4819">
        <v>4.1667000000000003E-2</v>
      </c>
    </row>
    <row r="4820" spans="1:40" x14ac:dyDescent="0.2">
      <c r="A4820">
        <v>6447291</v>
      </c>
      <c r="B4820">
        <v>2</v>
      </c>
      <c r="F4820">
        <v>1</v>
      </c>
      <c r="G4820">
        <v>7.3333329999999997</v>
      </c>
      <c r="H4820">
        <v>1</v>
      </c>
      <c r="I4820">
        <v>9.3333340000000007</v>
      </c>
      <c r="K4820">
        <v>1</v>
      </c>
      <c r="L4820">
        <v>4</v>
      </c>
      <c r="Z4820">
        <v>1</v>
      </c>
      <c r="AB4820">
        <v>4</v>
      </c>
      <c r="AG4820">
        <v>1.0833330000000001</v>
      </c>
      <c r="AI4820">
        <v>0.55555600000000005</v>
      </c>
      <c r="AN4820">
        <v>1</v>
      </c>
    </row>
    <row r="4821" spans="1:40" x14ac:dyDescent="0.2">
      <c r="A4821">
        <v>6447292</v>
      </c>
      <c r="G4821">
        <v>2.1666669999999999</v>
      </c>
      <c r="I4821">
        <v>2.0833330000000001</v>
      </c>
      <c r="L4821">
        <v>5</v>
      </c>
    </row>
    <row r="4822" spans="1:40" x14ac:dyDescent="0.2">
      <c r="A4822">
        <v>6447294</v>
      </c>
      <c r="B4822">
        <v>1</v>
      </c>
      <c r="I4822">
        <v>1</v>
      </c>
      <c r="Q4822">
        <v>0.5</v>
      </c>
      <c r="AG4822">
        <v>1</v>
      </c>
      <c r="AK4822">
        <v>2.1666669999999999</v>
      </c>
    </row>
    <row r="4823" spans="1:40" x14ac:dyDescent="0.2">
      <c r="A4823">
        <v>6447298</v>
      </c>
      <c r="B4823">
        <v>2</v>
      </c>
      <c r="C4823">
        <v>12</v>
      </c>
      <c r="H4823">
        <v>1.125</v>
      </c>
      <c r="I4823">
        <v>14.583333</v>
      </c>
      <c r="K4823">
        <v>2</v>
      </c>
      <c r="V4823">
        <v>1</v>
      </c>
      <c r="Z4823">
        <v>4</v>
      </c>
      <c r="AH4823">
        <v>3</v>
      </c>
      <c r="AI4823">
        <v>2</v>
      </c>
      <c r="AK4823">
        <v>2.1666669999999999</v>
      </c>
    </row>
    <row r="4824" spans="1:40" x14ac:dyDescent="0.2">
      <c r="A4824">
        <v>6447299</v>
      </c>
      <c r="F4824">
        <v>1</v>
      </c>
      <c r="G4824">
        <v>2.0833330000000001</v>
      </c>
      <c r="I4824">
        <v>2.0833330000000001</v>
      </c>
      <c r="J4824">
        <v>1</v>
      </c>
      <c r="K4824">
        <v>1</v>
      </c>
      <c r="L4824">
        <v>1</v>
      </c>
      <c r="Z4824">
        <v>1</v>
      </c>
      <c r="AG4824">
        <v>1</v>
      </c>
      <c r="AI4824">
        <v>1</v>
      </c>
    </row>
    <row r="4825" spans="1:40" x14ac:dyDescent="0.2">
      <c r="A4825">
        <v>6447300</v>
      </c>
      <c r="F4825">
        <v>1</v>
      </c>
      <c r="G4825">
        <v>1</v>
      </c>
      <c r="I4825">
        <v>4.1666659999999993</v>
      </c>
      <c r="L4825">
        <v>1</v>
      </c>
      <c r="AI4825">
        <v>2</v>
      </c>
      <c r="AK4825">
        <v>4.1700000000000001E-2</v>
      </c>
    </row>
    <row r="4826" spans="1:40" x14ac:dyDescent="0.2">
      <c r="A4826">
        <v>6447301</v>
      </c>
      <c r="Z4826">
        <v>1</v>
      </c>
      <c r="AA4826">
        <v>1.0625</v>
      </c>
      <c r="AB4826">
        <v>2</v>
      </c>
    </row>
    <row r="4827" spans="1:40" x14ac:dyDescent="0.2">
      <c r="A4827">
        <v>6447302</v>
      </c>
      <c r="B4827">
        <v>5</v>
      </c>
      <c r="C4827">
        <v>5</v>
      </c>
      <c r="E4827">
        <v>5</v>
      </c>
      <c r="F4827">
        <v>2</v>
      </c>
      <c r="G4827">
        <v>19.5</v>
      </c>
      <c r="I4827">
        <v>25</v>
      </c>
      <c r="J4827">
        <v>3</v>
      </c>
      <c r="K4827">
        <v>6</v>
      </c>
      <c r="Z4827">
        <v>1</v>
      </c>
      <c r="AB4827">
        <v>1</v>
      </c>
      <c r="AI4827">
        <v>1</v>
      </c>
      <c r="AK4827">
        <v>5.4166670000000003</v>
      </c>
    </row>
    <row r="4828" spans="1:40" x14ac:dyDescent="0.2">
      <c r="A4828">
        <v>6447303</v>
      </c>
      <c r="B4828">
        <v>4</v>
      </c>
      <c r="C4828">
        <v>4</v>
      </c>
      <c r="G4828">
        <v>3.25</v>
      </c>
      <c r="H4828">
        <v>1.125</v>
      </c>
      <c r="I4828">
        <v>10.416665999999999</v>
      </c>
      <c r="J4828">
        <v>2</v>
      </c>
      <c r="K4828">
        <v>1</v>
      </c>
      <c r="AB4828">
        <v>8.3333000000000004E-2</v>
      </c>
      <c r="AI4828">
        <v>1</v>
      </c>
    </row>
    <row r="4829" spans="1:40" x14ac:dyDescent="0.2">
      <c r="A4829">
        <v>6447304</v>
      </c>
      <c r="B4829">
        <v>2</v>
      </c>
      <c r="I4829">
        <v>2.0833330000000001</v>
      </c>
      <c r="K4829">
        <v>1</v>
      </c>
      <c r="AB4829">
        <v>1</v>
      </c>
    </row>
    <row r="4830" spans="1:40" x14ac:dyDescent="0.2">
      <c r="A4830">
        <v>6447306</v>
      </c>
      <c r="H4830">
        <v>1.125</v>
      </c>
      <c r="K4830">
        <v>1</v>
      </c>
      <c r="Y4830">
        <v>2</v>
      </c>
      <c r="Z4830">
        <v>11</v>
      </c>
      <c r="AA4830">
        <v>2.125</v>
      </c>
      <c r="AB4830">
        <v>2</v>
      </c>
      <c r="AI4830">
        <v>7</v>
      </c>
      <c r="AK4830">
        <v>5.4166670000000003</v>
      </c>
    </row>
    <row r="4831" spans="1:40" x14ac:dyDescent="0.2">
      <c r="A4831">
        <v>6447307</v>
      </c>
      <c r="F4831">
        <v>1</v>
      </c>
      <c r="G4831">
        <v>1.0833330000000001</v>
      </c>
      <c r="I4831">
        <v>3.0833330000000001</v>
      </c>
      <c r="J4831">
        <v>2</v>
      </c>
      <c r="K4831">
        <v>1</v>
      </c>
      <c r="L4831">
        <v>2</v>
      </c>
      <c r="Y4831">
        <v>0.5</v>
      </c>
      <c r="Z4831">
        <v>1</v>
      </c>
      <c r="AG4831">
        <v>2</v>
      </c>
      <c r="AH4831">
        <v>2</v>
      </c>
      <c r="AI4831">
        <v>2</v>
      </c>
    </row>
    <row r="4832" spans="1:40" x14ac:dyDescent="0.2">
      <c r="A4832">
        <v>6447308</v>
      </c>
      <c r="C4832">
        <v>3</v>
      </c>
      <c r="D4832">
        <v>2</v>
      </c>
      <c r="K4832">
        <v>1</v>
      </c>
      <c r="N4832">
        <v>1</v>
      </c>
      <c r="Z4832">
        <v>1</v>
      </c>
      <c r="AB4832">
        <v>1</v>
      </c>
    </row>
    <row r="4833" spans="1:39" x14ac:dyDescent="0.2">
      <c r="A4833">
        <v>6447309</v>
      </c>
      <c r="G4833">
        <v>6.5</v>
      </c>
      <c r="K4833">
        <v>4</v>
      </c>
      <c r="Z4833">
        <v>2</v>
      </c>
      <c r="AB4833">
        <v>2</v>
      </c>
      <c r="AG4833">
        <v>1</v>
      </c>
      <c r="AI4833">
        <v>1</v>
      </c>
    </row>
    <row r="4834" spans="1:39" x14ac:dyDescent="0.2">
      <c r="A4834">
        <v>6447312</v>
      </c>
      <c r="B4834">
        <v>3</v>
      </c>
      <c r="C4834">
        <v>7</v>
      </c>
      <c r="D4834">
        <v>1</v>
      </c>
      <c r="G4834">
        <v>3.25</v>
      </c>
      <c r="I4834">
        <v>16.666667</v>
      </c>
      <c r="J4834">
        <v>2</v>
      </c>
      <c r="K4834">
        <v>1</v>
      </c>
      <c r="N4834">
        <v>1</v>
      </c>
      <c r="Q4834">
        <v>0.5</v>
      </c>
      <c r="V4834">
        <v>0.25</v>
      </c>
      <c r="AI4834">
        <v>0.33333299999999999</v>
      </c>
    </row>
    <row r="4835" spans="1:39" x14ac:dyDescent="0.2">
      <c r="A4835">
        <v>6447313</v>
      </c>
      <c r="L4835">
        <v>1</v>
      </c>
      <c r="AI4835">
        <v>1</v>
      </c>
      <c r="AK4835">
        <v>4.1700000000000001E-2</v>
      </c>
      <c r="AM4835">
        <v>4.1700000000000001E-2</v>
      </c>
    </row>
    <row r="4836" spans="1:39" x14ac:dyDescent="0.2">
      <c r="A4836">
        <v>6447316</v>
      </c>
      <c r="F4836">
        <v>1</v>
      </c>
      <c r="G4836">
        <v>2.1666669999999999</v>
      </c>
      <c r="I4836">
        <v>2.0833330000000001</v>
      </c>
      <c r="K4836">
        <v>2</v>
      </c>
      <c r="Z4836">
        <v>1</v>
      </c>
      <c r="AB4836">
        <v>1</v>
      </c>
      <c r="AI4836">
        <v>1</v>
      </c>
    </row>
    <row r="4837" spans="1:39" x14ac:dyDescent="0.2">
      <c r="A4837">
        <v>6447317</v>
      </c>
      <c r="F4837">
        <v>5</v>
      </c>
      <c r="K4837">
        <v>2</v>
      </c>
      <c r="L4837">
        <v>10</v>
      </c>
      <c r="N4837">
        <v>1</v>
      </c>
      <c r="Q4837">
        <v>0.5</v>
      </c>
      <c r="V4837">
        <v>2</v>
      </c>
      <c r="X4837">
        <v>2</v>
      </c>
      <c r="AC4837">
        <v>1</v>
      </c>
      <c r="AH4837">
        <v>3</v>
      </c>
    </row>
    <row r="4838" spans="1:39" x14ac:dyDescent="0.2">
      <c r="A4838">
        <v>6447318</v>
      </c>
      <c r="D4838">
        <v>1</v>
      </c>
      <c r="F4838">
        <v>2</v>
      </c>
      <c r="H4838">
        <v>1</v>
      </c>
      <c r="I4838">
        <v>1</v>
      </c>
      <c r="K4838">
        <v>1</v>
      </c>
      <c r="L4838">
        <v>1</v>
      </c>
      <c r="Y4838">
        <v>1</v>
      </c>
      <c r="AG4838">
        <v>8.3333000000000004E-2</v>
      </c>
      <c r="AI4838">
        <v>1</v>
      </c>
    </row>
    <row r="4839" spans="1:39" x14ac:dyDescent="0.2">
      <c r="A4839">
        <v>6447320</v>
      </c>
      <c r="G4839">
        <v>6.5</v>
      </c>
      <c r="L4839">
        <v>3</v>
      </c>
    </row>
    <row r="4840" spans="1:39" x14ac:dyDescent="0.2">
      <c r="A4840">
        <v>6447321</v>
      </c>
      <c r="D4840">
        <v>1</v>
      </c>
      <c r="P4840">
        <v>1</v>
      </c>
      <c r="AH4840">
        <v>2</v>
      </c>
      <c r="AI4840">
        <v>2</v>
      </c>
    </row>
    <row r="4841" spans="1:39" x14ac:dyDescent="0.2">
      <c r="A4841">
        <v>6447322</v>
      </c>
      <c r="G4841">
        <v>2.1666669999999999</v>
      </c>
      <c r="H4841">
        <v>1</v>
      </c>
      <c r="I4841">
        <v>1</v>
      </c>
      <c r="J4841">
        <v>1</v>
      </c>
      <c r="K4841">
        <v>4</v>
      </c>
      <c r="U4841">
        <v>0.5</v>
      </c>
      <c r="X4841">
        <v>0.5</v>
      </c>
      <c r="Y4841">
        <v>1</v>
      </c>
      <c r="AB4841">
        <v>1</v>
      </c>
      <c r="AG4841">
        <v>8.3333000000000004E-2</v>
      </c>
    </row>
    <row r="4842" spans="1:39" x14ac:dyDescent="0.2">
      <c r="A4842">
        <v>6447323</v>
      </c>
      <c r="D4842">
        <v>1</v>
      </c>
      <c r="F4842">
        <v>4</v>
      </c>
      <c r="H4842">
        <v>1.125</v>
      </c>
      <c r="I4842">
        <v>4.1666659999999993</v>
      </c>
      <c r="J4842">
        <v>2</v>
      </c>
      <c r="K4842">
        <v>5</v>
      </c>
      <c r="L4842">
        <v>3</v>
      </c>
      <c r="AG4842">
        <v>1</v>
      </c>
      <c r="AH4842">
        <v>2</v>
      </c>
      <c r="AI4842">
        <v>1</v>
      </c>
    </row>
    <row r="4843" spans="1:39" x14ac:dyDescent="0.2">
      <c r="A4843">
        <v>6447325</v>
      </c>
      <c r="D4843">
        <v>2</v>
      </c>
      <c r="E4843">
        <v>1</v>
      </c>
      <c r="F4843">
        <v>2</v>
      </c>
      <c r="G4843">
        <v>2.1666669999999999</v>
      </c>
      <c r="H4843">
        <v>1</v>
      </c>
      <c r="I4843">
        <v>4.1666659999999993</v>
      </c>
      <c r="J4843">
        <v>1</v>
      </c>
      <c r="K4843">
        <v>3</v>
      </c>
      <c r="L4843">
        <v>2</v>
      </c>
      <c r="V4843">
        <v>0.5</v>
      </c>
      <c r="Y4843">
        <v>0.16666700000000001</v>
      </c>
      <c r="AB4843">
        <v>0.5</v>
      </c>
      <c r="AG4843">
        <v>1.0833330000000001</v>
      </c>
      <c r="AH4843">
        <v>1</v>
      </c>
      <c r="AK4843">
        <v>2.1666669999999999</v>
      </c>
    </row>
    <row r="4844" spans="1:39" x14ac:dyDescent="0.2">
      <c r="A4844">
        <v>6447326</v>
      </c>
      <c r="D4844">
        <v>2</v>
      </c>
      <c r="G4844">
        <v>1</v>
      </c>
      <c r="I4844">
        <v>2.0833330000000001</v>
      </c>
      <c r="J4844">
        <v>3</v>
      </c>
      <c r="K4844">
        <v>1</v>
      </c>
      <c r="L4844">
        <v>1</v>
      </c>
      <c r="Q4844">
        <v>1</v>
      </c>
      <c r="AG4844">
        <v>1</v>
      </c>
      <c r="AI4844">
        <v>2</v>
      </c>
      <c r="AM4844">
        <v>5.4166670000000003</v>
      </c>
    </row>
    <row r="4845" spans="1:39" x14ac:dyDescent="0.2">
      <c r="A4845">
        <v>6447327</v>
      </c>
      <c r="B4845">
        <v>2</v>
      </c>
      <c r="G4845">
        <v>4.1666670000000003</v>
      </c>
      <c r="I4845">
        <v>4.1666659999999993</v>
      </c>
      <c r="K4845">
        <v>3</v>
      </c>
      <c r="L4845">
        <v>1</v>
      </c>
      <c r="Y4845">
        <v>1</v>
      </c>
      <c r="Z4845">
        <v>1</v>
      </c>
      <c r="AB4845">
        <v>1</v>
      </c>
      <c r="AG4845">
        <v>1</v>
      </c>
    </row>
    <row r="4846" spans="1:39" x14ac:dyDescent="0.2">
      <c r="A4846">
        <v>6447328</v>
      </c>
      <c r="D4846">
        <v>1</v>
      </c>
      <c r="G4846">
        <v>1.0833330000000001</v>
      </c>
      <c r="I4846">
        <v>1.0833330000000001</v>
      </c>
      <c r="J4846">
        <v>0.25</v>
      </c>
      <c r="K4846">
        <v>1</v>
      </c>
      <c r="L4846">
        <v>1</v>
      </c>
      <c r="Z4846">
        <v>0.5</v>
      </c>
      <c r="AG4846">
        <v>2</v>
      </c>
      <c r="AH4846">
        <v>1</v>
      </c>
      <c r="AI4846">
        <v>0.111111</v>
      </c>
      <c r="AK4846">
        <v>6.5</v>
      </c>
      <c r="AM4846">
        <v>1.0833330000000001</v>
      </c>
    </row>
    <row r="4847" spans="1:39" x14ac:dyDescent="0.2">
      <c r="A4847">
        <v>6447329</v>
      </c>
      <c r="D4847">
        <v>0.16666700000000001</v>
      </c>
      <c r="E4847">
        <v>2</v>
      </c>
      <c r="F4847">
        <v>5</v>
      </c>
      <c r="K4847">
        <v>3</v>
      </c>
      <c r="L4847">
        <v>8</v>
      </c>
      <c r="Q4847">
        <v>7</v>
      </c>
      <c r="V4847">
        <v>3</v>
      </c>
      <c r="AG4847">
        <v>8.3333000000000004E-2</v>
      </c>
      <c r="AH4847">
        <v>1.25</v>
      </c>
      <c r="AI4847">
        <v>1</v>
      </c>
      <c r="AJ4847">
        <v>2.125</v>
      </c>
      <c r="AK4847">
        <v>1.0833330000000001</v>
      </c>
      <c r="AM4847">
        <v>1.0833330000000001</v>
      </c>
    </row>
    <row r="4848" spans="1:39" x14ac:dyDescent="0.2">
      <c r="A4848">
        <v>6447330</v>
      </c>
      <c r="B4848">
        <v>35</v>
      </c>
      <c r="C4848">
        <v>5</v>
      </c>
      <c r="E4848">
        <v>5</v>
      </c>
      <c r="G4848">
        <v>30.333333</v>
      </c>
      <c r="I4848">
        <v>37.5</v>
      </c>
      <c r="Z4848">
        <v>5</v>
      </c>
      <c r="AB4848">
        <v>15</v>
      </c>
      <c r="AG4848">
        <v>8</v>
      </c>
      <c r="AI4848">
        <v>1</v>
      </c>
    </row>
    <row r="4849" spans="1:42" x14ac:dyDescent="0.2">
      <c r="A4849">
        <v>6447331</v>
      </c>
      <c r="C4849">
        <v>5</v>
      </c>
      <c r="I4849">
        <v>6.25</v>
      </c>
      <c r="J4849">
        <v>5</v>
      </c>
      <c r="K4849">
        <v>1</v>
      </c>
      <c r="N4849">
        <v>1</v>
      </c>
      <c r="AH4849">
        <v>3</v>
      </c>
    </row>
    <row r="4850" spans="1:42" x14ac:dyDescent="0.2">
      <c r="A4850">
        <v>6447332</v>
      </c>
      <c r="B4850">
        <v>21</v>
      </c>
      <c r="C4850">
        <v>-5</v>
      </c>
      <c r="D4850">
        <v>10</v>
      </c>
      <c r="E4850">
        <v>20</v>
      </c>
      <c r="G4850">
        <v>111.833333</v>
      </c>
      <c r="H4850">
        <v>3</v>
      </c>
      <c r="I4850">
        <v>25</v>
      </c>
      <c r="J4850">
        <v>49</v>
      </c>
      <c r="K4850">
        <v>28</v>
      </c>
      <c r="L4850">
        <v>35</v>
      </c>
      <c r="P4850">
        <v>13</v>
      </c>
      <c r="Q4850">
        <v>8</v>
      </c>
      <c r="V4850">
        <v>3</v>
      </c>
      <c r="Y4850">
        <v>1</v>
      </c>
      <c r="Z4850">
        <v>1</v>
      </c>
      <c r="AB4850">
        <v>1</v>
      </c>
      <c r="AG4850">
        <v>105.25</v>
      </c>
      <c r="AH4850">
        <v>40</v>
      </c>
      <c r="AI4850">
        <v>67</v>
      </c>
      <c r="AJ4850">
        <v>1.0625</v>
      </c>
    </row>
    <row r="4851" spans="1:42" x14ac:dyDescent="0.2">
      <c r="A4851">
        <v>6447334</v>
      </c>
      <c r="AI4851">
        <v>2</v>
      </c>
    </row>
    <row r="4852" spans="1:42" x14ac:dyDescent="0.2">
      <c r="A4852">
        <v>6447336</v>
      </c>
      <c r="C4852">
        <v>-2</v>
      </c>
      <c r="E4852">
        <v>0</v>
      </c>
      <c r="J4852">
        <v>0</v>
      </c>
      <c r="L4852">
        <v>2</v>
      </c>
      <c r="Q4852">
        <v>0</v>
      </c>
      <c r="AB4852">
        <v>0</v>
      </c>
      <c r="AC4852">
        <v>0</v>
      </c>
      <c r="AG4852">
        <v>0</v>
      </c>
      <c r="AI4852">
        <v>0</v>
      </c>
    </row>
    <row r="4853" spans="1:42" x14ac:dyDescent="0.2">
      <c r="A4853">
        <v>6447337</v>
      </c>
      <c r="B4853">
        <v>2</v>
      </c>
      <c r="C4853">
        <v>1</v>
      </c>
      <c r="F4853">
        <v>2</v>
      </c>
      <c r="G4853">
        <v>2.1666669999999999</v>
      </c>
      <c r="I4853">
        <v>4.1666659999999993</v>
      </c>
      <c r="J4853">
        <v>3</v>
      </c>
      <c r="K4853">
        <v>7</v>
      </c>
      <c r="L4853">
        <v>3</v>
      </c>
      <c r="Y4853">
        <v>1</v>
      </c>
      <c r="Z4853">
        <v>2</v>
      </c>
      <c r="AB4853">
        <v>2</v>
      </c>
      <c r="AG4853">
        <v>1</v>
      </c>
      <c r="AH4853">
        <v>1</v>
      </c>
      <c r="AI4853">
        <v>2</v>
      </c>
    </row>
    <row r="4854" spans="1:42" x14ac:dyDescent="0.2">
      <c r="A4854">
        <v>6447338</v>
      </c>
      <c r="E4854">
        <v>5</v>
      </c>
      <c r="F4854">
        <v>6</v>
      </c>
      <c r="G4854">
        <v>1.0833330000000001</v>
      </c>
      <c r="H4854">
        <v>2</v>
      </c>
      <c r="K4854">
        <v>3</v>
      </c>
      <c r="N4854">
        <v>2</v>
      </c>
      <c r="Q4854">
        <v>2</v>
      </c>
      <c r="X4854">
        <v>0.5</v>
      </c>
      <c r="Z4854">
        <v>0.5</v>
      </c>
      <c r="AB4854">
        <v>1</v>
      </c>
      <c r="AC4854">
        <v>1</v>
      </c>
      <c r="AG4854">
        <v>0.33333299999999999</v>
      </c>
      <c r="AH4854">
        <v>2</v>
      </c>
      <c r="AI4854">
        <v>5</v>
      </c>
      <c r="AP4854">
        <v>3.375</v>
      </c>
    </row>
    <row r="4855" spans="1:42" x14ac:dyDescent="0.2">
      <c r="A4855">
        <v>6447339</v>
      </c>
      <c r="F4855">
        <v>3</v>
      </c>
      <c r="H4855">
        <v>3.25</v>
      </c>
      <c r="L4855">
        <v>2</v>
      </c>
      <c r="N4855">
        <v>2</v>
      </c>
      <c r="V4855">
        <v>5</v>
      </c>
      <c r="Z4855">
        <v>2</v>
      </c>
      <c r="AB4855">
        <v>1</v>
      </c>
      <c r="AC4855">
        <v>3</v>
      </c>
      <c r="AG4855">
        <v>0.25</v>
      </c>
      <c r="AH4855">
        <v>2</v>
      </c>
      <c r="AJ4855">
        <v>6.25E-2</v>
      </c>
      <c r="AK4855">
        <v>1.1666669999999999</v>
      </c>
      <c r="AL4855">
        <v>1</v>
      </c>
    </row>
    <row r="4856" spans="1:42" x14ac:dyDescent="0.2">
      <c r="A4856">
        <v>6447340</v>
      </c>
      <c r="F4856">
        <v>8</v>
      </c>
      <c r="G4856">
        <v>4.1666660000000002</v>
      </c>
      <c r="I4856">
        <v>10.416665999999999</v>
      </c>
      <c r="K4856">
        <v>8</v>
      </c>
      <c r="L4856">
        <v>1</v>
      </c>
      <c r="AH4856">
        <v>3</v>
      </c>
      <c r="AJ4856">
        <v>1.0625</v>
      </c>
      <c r="AK4856">
        <v>5.4166670000000003</v>
      </c>
      <c r="AM4856">
        <v>1.0833330000000001</v>
      </c>
    </row>
    <row r="4857" spans="1:42" x14ac:dyDescent="0.2">
      <c r="A4857">
        <v>6447343</v>
      </c>
      <c r="F4857">
        <v>1.0417000000000001</v>
      </c>
      <c r="J4857">
        <v>1.25</v>
      </c>
      <c r="L4857">
        <v>1</v>
      </c>
      <c r="AG4857">
        <v>1</v>
      </c>
      <c r="AH4857">
        <v>1</v>
      </c>
      <c r="AI4857">
        <v>2</v>
      </c>
      <c r="AM4857">
        <v>1.0833330000000001</v>
      </c>
    </row>
    <row r="4858" spans="1:42" x14ac:dyDescent="0.2">
      <c r="A4858">
        <v>6447346</v>
      </c>
      <c r="B4858">
        <v>1</v>
      </c>
      <c r="F4858">
        <v>2</v>
      </c>
      <c r="G4858">
        <v>2.0833330000000001</v>
      </c>
      <c r="I4858">
        <v>4.1666659999999993</v>
      </c>
      <c r="K4858">
        <v>3</v>
      </c>
      <c r="L4858">
        <v>2</v>
      </c>
    </row>
    <row r="4859" spans="1:42" x14ac:dyDescent="0.2">
      <c r="A4859">
        <v>6447347</v>
      </c>
      <c r="C4859">
        <v>-0.125</v>
      </c>
      <c r="D4859">
        <v>-1.3333330000000001</v>
      </c>
      <c r="E4859">
        <v>0</v>
      </c>
      <c r="F4859">
        <v>5</v>
      </c>
      <c r="G4859">
        <v>-0.5</v>
      </c>
      <c r="H4859">
        <v>1.125</v>
      </c>
      <c r="I4859">
        <v>0</v>
      </c>
      <c r="J4859">
        <v>5</v>
      </c>
      <c r="K4859">
        <v>1</v>
      </c>
      <c r="P4859">
        <v>23</v>
      </c>
      <c r="Q4859">
        <v>6.5</v>
      </c>
      <c r="V4859">
        <v>4</v>
      </c>
      <c r="X4859">
        <v>4</v>
      </c>
      <c r="Z4859">
        <v>0.875</v>
      </c>
      <c r="AB4859">
        <v>4</v>
      </c>
      <c r="AC4859">
        <v>0.75</v>
      </c>
      <c r="AD4859">
        <v>1</v>
      </c>
      <c r="AE4859">
        <v>1</v>
      </c>
      <c r="AG4859">
        <v>0</v>
      </c>
      <c r="AH4859">
        <v>23</v>
      </c>
      <c r="AI4859">
        <v>4</v>
      </c>
      <c r="AL4859">
        <v>1</v>
      </c>
      <c r="AN4859">
        <v>25</v>
      </c>
      <c r="AP4859">
        <v>2.25</v>
      </c>
    </row>
    <row r="4860" spans="1:42" x14ac:dyDescent="0.2">
      <c r="A4860">
        <v>6447348</v>
      </c>
      <c r="B4860">
        <v>3</v>
      </c>
      <c r="G4860">
        <v>3.25</v>
      </c>
      <c r="K4860">
        <v>3</v>
      </c>
      <c r="AG4860">
        <v>1</v>
      </c>
    </row>
    <row r="4861" spans="1:42" x14ac:dyDescent="0.2">
      <c r="A4861">
        <v>6447349</v>
      </c>
      <c r="I4861">
        <v>1</v>
      </c>
      <c r="K4861">
        <v>1</v>
      </c>
      <c r="Z4861">
        <v>1</v>
      </c>
      <c r="AA4861">
        <v>1.0625</v>
      </c>
      <c r="AB4861">
        <v>2</v>
      </c>
      <c r="AN4861">
        <v>0.33333299999999999</v>
      </c>
    </row>
    <row r="4862" spans="1:42" x14ac:dyDescent="0.2">
      <c r="A4862">
        <v>6447352</v>
      </c>
      <c r="F4862">
        <v>1</v>
      </c>
      <c r="G4862">
        <v>2.1666669999999999</v>
      </c>
      <c r="I4862">
        <v>2.0833330000000001</v>
      </c>
      <c r="K4862">
        <v>1</v>
      </c>
      <c r="Z4862">
        <v>1</v>
      </c>
      <c r="AK4862">
        <v>6.5</v>
      </c>
    </row>
    <row r="4863" spans="1:42" x14ac:dyDescent="0.2">
      <c r="A4863">
        <v>6447353</v>
      </c>
      <c r="B4863">
        <v>3</v>
      </c>
      <c r="D4863">
        <v>1</v>
      </c>
      <c r="G4863">
        <v>3.25</v>
      </c>
      <c r="I4863">
        <v>2.0833330000000001</v>
      </c>
      <c r="Z4863">
        <v>2</v>
      </c>
      <c r="AB4863">
        <v>1</v>
      </c>
      <c r="AG4863">
        <v>1</v>
      </c>
      <c r="AK4863">
        <v>7.5833329999999997</v>
      </c>
    </row>
    <row r="4864" spans="1:42" x14ac:dyDescent="0.2">
      <c r="A4864">
        <v>6447354</v>
      </c>
      <c r="E4864">
        <v>1</v>
      </c>
      <c r="I4864">
        <v>2.0833330000000001</v>
      </c>
      <c r="AG4864">
        <v>1</v>
      </c>
      <c r="AK4864">
        <v>1.0833330000000001</v>
      </c>
    </row>
    <row r="4865" spans="1:37" x14ac:dyDescent="0.2">
      <c r="A4865">
        <v>6447357</v>
      </c>
      <c r="B4865">
        <v>8</v>
      </c>
      <c r="D4865">
        <v>2</v>
      </c>
      <c r="F4865">
        <v>1</v>
      </c>
      <c r="G4865">
        <v>6.25</v>
      </c>
      <c r="I4865">
        <v>8.3333329999999997</v>
      </c>
      <c r="J4865">
        <v>2</v>
      </c>
      <c r="K4865">
        <v>1</v>
      </c>
      <c r="L4865">
        <v>5</v>
      </c>
      <c r="AB4865">
        <v>0.25</v>
      </c>
      <c r="AG4865">
        <v>1</v>
      </c>
      <c r="AI4865">
        <v>0.33333299999999999</v>
      </c>
      <c r="AK4865">
        <v>5.4166670000000003</v>
      </c>
    </row>
    <row r="4866" spans="1:37" x14ac:dyDescent="0.2">
      <c r="A4866">
        <v>6447358</v>
      </c>
      <c r="K4866">
        <v>1</v>
      </c>
      <c r="AG4866">
        <v>3</v>
      </c>
      <c r="AH4866">
        <v>6</v>
      </c>
      <c r="AI4866">
        <v>5</v>
      </c>
      <c r="AK4866">
        <v>1.0833330000000001</v>
      </c>
    </row>
    <row r="4867" spans="1:37" x14ac:dyDescent="0.2">
      <c r="A4867">
        <v>6447359</v>
      </c>
      <c r="B4867">
        <v>1</v>
      </c>
      <c r="I4867">
        <v>2.0833330000000001</v>
      </c>
      <c r="L4867">
        <v>1</v>
      </c>
      <c r="AK4867">
        <v>2.1666669999999999</v>
      </c>
    </row>
    <row r="4868" spans="1:37" x14ac:dyDescent="0.2">
      <c r="A4868">
        <v>6447360</v>
      </c>
      <c r="C4868">
        <v>2</v>
      </c>
      <c r="D4868">
        <v>2</v>
      </c>
      <c r="I4868">
        <v>5.1666670000000003</v>
      </c>
      <c r="J4868">
        <v>1</v>
      </c>
      <c r="K4868">
        <v>1</v>
      </c>
      <c r="L4868">
        <v>2</v>
      </c>
      <c r="N4868">
        <v>0.75</v>
      </c>
      <c r="Z4868">
        <v>1</v>
      </c>
      <c r="AG4868">
        <v>1</v>
      </c>
      <c r="AH4868">
        <v>1</v>
      </c>
      <c r="AK4868">
        <v>1.0833330000000001</v>
      </c>
    </row>
    <row r="4869" spans="1:37" x14ac:dyDescent="0.2">
      <c r="A4869">
        <v>6447361</v>
      </c>
      <c r="B4869">
        <v>1</v>
      </c>
      <c r="C4869">
        <v>2</v>
      </c>
      <c r="I4869">
        <v>4.1666670000000003</v>
      </c>
      <c r="J4869">
        <v>1</v>
      </c>
    </row>
    <row r="4870" spans="1:37" x14ac:dyDescent="0.2">
      <c r="A4870">
        <v>6447362</v>
      </c>
      <c r="C4870">
        <v>2</v>
      </c>
      <c r="G4870">
        <v>1.0833330000000001</v>
      </c>
      <c r="I4870">
        <v>8.3333329999999997</v>
      </c>
      <c r="L4870">
        <v>1</v>
      </c>
      <c r="AB4870">
        <v>3</v>
      </c>
    </row>
    <row r="4871" spans="1:37" x14ac:dyDescent="0.2">
      <c r="A4871">
        <v>6447363</v>
      </c>
      <c r="F4871">
        <v>1</v>
      </c>
      <c r="G4871">
        <v>4.0833329999999997</v>
      </c>
      <c r="I4871">
        <v>6.0833329999999997</v>
      </c>
      <c r="J4871">
        <v>1</v>
      </c>
      <c r="L4871">
        <v>3</v>
      </c>
      <c r="Y4871">
        <v>1</v>
      </c>
      <c r="Z4871">
        <v>2</v>
      </c>
      <c r="AB4871">
        <v>3</v>
      </c>
    </row>
    <row r="4872" spans="1:37" x14ac:dyDescent="0.2">
      <c r="A4872">
        <v>6447367</v>
      </c>
      <c r="B4872">
        <v>6</v>
      </c>
      <c r="F4872">
        <v>5</v>
      </c>
      <c r="G4872">
        <v>6.25</v>
      </c>
      <c r="I4872">
        <v>2.0833330000000001</v>
      </c>
      <c r="J4872">
        <v>1</v>
      </c>
      <c r="K4872">
        <v>3</v>
      </c>
      <c r="L4872">
        <v>7</v>
      </c>
      <c r="Z4872">
        <v>1</v>
      </c>
      <c r="AG4872">
        <v>2</v>
      </c>
      <c r="AH4872">
        <v>1</v>
      </c>
      <c r="AI4872">
        <v>2</v>
      </c>
    </row>
    <row r="4873" spans="1:37" x14ac:dyDescent="0.2">
      <c r="A4873">
        <v>6447368</v>
      </c>
      <c r="D4873">
        <v>2</v>
      </c>
      <c r="G4873">
        <v>1.0833330000000001</v>
      </c>
      <c r="I4873">
        <v>2.0833330000000001</v>
      </c>
      <c r="J4873">
        <v>2</v>
      </c>
      <c r="K4873">
        <v>1</v>
      </c>
      <c r="L4873">
        <v>3</v>
      </c>
      <c r="Z4873">
        <v>1</v>
      </c>
      <c r="AB4873">
        <v>1</v>
      </c>
      <c r="AH4873">
        <v>2</v>
      </c>
    </row>
    <row r="4874" spans="1:37" x14ac:dyDescent="0.2">
      <c r="A4874">
        <v>6447369</v>
      </c>
      <c r="G4874">
        <v>1.0833330000000001</v>
      </c>
      <c r="I4874">
        <v>2.0833330000000001</v>
      </c>
      <c r="K4874">
        <v>1</v>
      </c>
      <c r="AG4874">
        <v>1</v>
      </c>
      <c r="AK4874">
        <v>2.1666669999999999</v>
      </c>
    </row>
    <row r="4875" spans="1:37" x14ac:dyDescent="0.2">
      <c r="A4875">
        <v>6447370</v>
      </c>
      <c r="B4875">
        <v>1</v>
      </c>
      <c r="E4875">
        <v>1</v>
      </c>
      <c r="F4875">
        <v>3</v>
      </c>
      <c r="G4875">
        <v>2.0833330000000001</v>
      </c>
      <c r="I4875">
        <v>2.0833330000000001</v>
      </c>
      <c r="J4875">
        <v>3</v>
      </c>
      <c r="K4875">
        <v>4</v>
      </c>
      <c r="L4875">
        <v>2</v>
      </c>
      <c r="Z4875">
        <v>1</v>
      </c>
      <c r="AG4875">
        <v>1</v>
      </c>
      <c r="AH4875">
        <v>1</v>
      </c>
      <c r="AI4875">
        <v>1</v>
      </c>
      <c r="AK4875">
        <v>8.6666670000000003</v>
      </c>
    </row>
    <row r="4876" spans="1:37" x14ac:dyDescent="0.2">
      <c r="A4876">
        <v>6447371</v>
      </c>
      <c r="B4876">
        <v>3</v>
      </c>
      <c r="G4876">
        <v>2.1666669999999999</v>
      </c>
      <c r="Q4876">
        <v>0.5</v>
      </c>
    </row>
    <row r="4877" spans="1:37" x14ac:dyDescent="0.2">
      <c r="A4877">
        <v>6447372</v>
      </c>
      <c r="F4877">
        <v>4</v>
      </c>
      <c r="J4877">
        <v>1</v>
      </c>
      <c r="K4877">
        <v>2</v>
      </c>
      <c r="L4877">
        <v>1</v>
      </c>
      <c r="Z4877">
        <v>1</v>
      </c>
      <c r="AC4877">
        <v>1</v>
      </c>
      <c r="AH4877">
        <v>1</v>
      </c>
    </row>
    <row r="4878" spans="1:37" x14ac:dyDescent="0.2">
      <c r="A4878">
        <v>6447373</v>
      </c>
      <c r="B4878">
        <v>1</v>
      </c>
      <c r="E4878">
        <v>2</v>
      </c>
      <c r="F4878">
        <v>3</v>
      </c>
      <c r="G4878">
        <v>1.0833330000000001</v>
      </c>
      <c r="J4878">
        <v>1</v>
      </c>
      <c r="K4878">
        <v>3</v>
      </c>
      <c r="L4878">
        <v>1.875</v>
      </c>
      <c r="Z4878">
        <v>2</v>
      </c>
      <c r="AC4878">
        <v>0.25</v>
      </c>
    </row>
    <row r="4879" spans="1:37" x14ac:dyDescent="0.2">
      <c r="A4879">
        <v>6447374</v>
      </c>
      <c r="E4879">
        <v>3</v>
      </c>
      <c r="F4879">
        <v>7</v>
      </c>
      <c r="I4879">
        <v>0.5</v>
      </c>
      <c r="K4879">
        <v>5</v>
      </c>
      <c r="L4879">
        <v>1.125</v>
      </c>
      <c r="Q4879">
        <v>0.5</v>
      </c>
      <c r="Y4879">
        <v>1</v>
      </c>
      <c r="Z4879">
        <v>2</v>
      </c>
      <c r="AA4879">
        <v>0.125</v>
      </c>
      <c r="AC4879">
        <v>0.25</v>
      </c>
      <c r="AK4879">
        <v>3.5</v>
      </c>
    </row>
    <row r="4880" spans="1:37" x14ac:dyDescent="0.2">
      <c r="A4880">
        <v>6447375</v>
      </c>
      <c r="G4880">
        <v>1.0833330000000001</v>
      </c>
      <c r="I4880">
        <v>4.1666670000000003</v>
      </c>
      <c r="Z4880">
        <v>1</v>
      </c>
      <c r="AB4880">
        <v>1</v>
      </c>
    </row>
    <row r="4881" spans="1:42" x14ac:dyDescent="0.2">
      <c r="A4881">
        <v>6447376</v>
      </c>
      <c r="G4881">
        <v>1.0833330000000001</v>
      </c>
      <c r="I4881">
        <v>2.0833330000000001</v>
      </c>
      <c r="J4881">
        <v>2</v>
      </c>
      <c r="K4881">
        <v>1</v>
      </c>
      <c r="L4881">
        <v>1</v>
      </c>
      <c r="Z4881">
        <v>1</v>
      </c>
      <c r="AI4881">
        <v>1</v>
      </c>
    </row>
    <row r="4882" spans="1:42" x14ac:dyDescent="0.2">
      <c r="A4882">
        <v>6447378</v>
      </c>
      <c r="B4882">
        <v>11</v>
      </c>
      <c r="C4882">
        <v>15</v>
      </c>
      <c r="E4882">
        <v>-4</v>
      </c>
      <c r="G4882">
        <v>31</v>
      </c>
      <c r="I4882">
        <v>145.83333300000001</v>
      </c>
      <c r="K4882">
        <v>7</v>
      </c>
      <c r="L4882">
        <v>26</v>
      </c>
      <c r="N4882">
        <v>1</v>
      </c>
      <c r="Z4882">
        <v>15</v>
      </c>
      <c r="AA4882">
        <v>1.0625</v>
      </c>
      <c r="AG4882">
        <v>3.0833330000000001</v>
      </c>
      <c r="AH4882">
        <v>1</v>
      </c>
      <c r="AI4882">
        <v>0.55555500000000002</v>
      </c>
    </row>
    <row r="4883" spans="1:42" x14ac:dyDescent="0.2">
      <c r="A4883">
        <v>6447379</v>
      </c>
      <c r="F4883">
        <v>1</v>
      </c>
      <c r="I4883">
        <v>25</v>
      </c>
      <c r="K4883">
        <v>2</v>
      </c>
      <c r="L4883">
        <v>5</v>
      </c>
      <c r="N4883">
        <v>0.25</v>
      </c>
      <c r="Z4883">
        <v>8</v>
      </c>
      <c r="AB4883">
        <v>10</v>
      </c>
      <c r="AK4883">
        <v>6.5</v>
      </c>
    </row>
    <row r="4884" spans="1:42" x14ac:dyDescent="0.2">
      <c r="A4884">
        <v>6447385</v>
      </c>
      <c r="G4884">
        <v>2.1666669999999999</v>
      </c>
      <c r="L4884">
        <v>2</v>
      </c>
      <c r="AK4884">
        <v>1.0833330000000001</v>
      </c>
    </row>
    <row r="4885" spans="1:42" x14ac:dyDescent="0.2">
      <c r="A4885">
        <v>6447386</v>
      </c>
      <c r="B4885">
        <v>2</v>
      </c>
      <c r="E4885">
        <v>1</v>
      </c>
      <c r="F4885">
        <v>2</v>
      </c>
      <c r="I4885">
        <v>1</v>
      </c>
      <c r="J4885">
        <v>2</v>
      </c>
      <c r="K4885">
        <v>1</v>
      </c>
      <c r="L4885">
        <v>2</v>
      </c>
      <c r="AB4885">
        <v>1</v>
      </c>
    </row>
    <row r="4886" spans="1:42" x14ac:dyDescent="0.2">
      <c r="A4886">
        <v>6447387</v>
      </c>
      <c r="C4886">
        <v>6</v>
      </c>
      <c r="F4886">
        <v>8</v>
      </c>
      <c r="G4886">
        <v>2.1666660000000002</v>
      </c>
      <c r="H4886">
        <v>1.125</v>
      </c>
      <c r="I4886">
        <v>8.3333329999999997</v>
      </c>
      <c r="J4886">
        <v>8</v>
      </c>
      <c r="K4886">
        <v>3</v>
      </c>
      <c r="N4886">
        <v>3</v>
      </c>
      <c r="P4886">
        <v>1</v>
      </c>
      <c r="Q4886">
        <v>13.5</v>
      </c>
      <c r="V4886">
        <v>3.5</v>
      </c>
      <c r="AC4886">
        <v>6</v>
      </c>
      <c r="AD4886">
        <v>1</v>
      </c>
      <c r="AE4886">
        <v>1</v>
      </c>
      <c r="AG4886">
        <v>0.33333299999999999</v>
      </c>
      <c r="AH4886">
        <v>6.5</v>
      </c>
      <c r="AI4886">
        <v>15</v>
      </c>
      <c r="AJ4886">
        <v>1.0625</v>
      </c>
      <c r="AK4886">
        <v>0.12509999999999999</v>
      </c>
      <c r="AN4886">
        <v>3</v>
      </c>
      <c r="AO4886">
        <v>2</v>
      </c>
      <c r="AP4886">
        <v>1.125</v>
      </c>
    </row>
    <row r="4887" spans="1:42" x14ac:dyDescent="0.2">
      <c r="A4887">
        <v>6447388</v>
      </c>
      <c r="G4887">
        <v>1.0833330000000001</v>
      </c>
      <c r="I4887">
        <v>2.0833330000000001</v>
      </c>
      <c r="L4887">
        <v>1</v>
      </c>
      <c r="Z4887">
        <v>1</v>
      </c>
      <c r="AG4887">
        <v>1</v>
      </c>
    </row>
    <row r="4888" spans="1:42" x14ac:dyDescent="0.2">
      <c r="A4888">
        <v>6447389</v>
      </c>
      <c r="B4888">
        <v>1</v>
      </c>
      <c r="I4888">
        <v>2.0833330000000001</v>
      </c>
      <c r="J4888">
        <v>1</v>
      </c>
      <c r="K4888">
        <v>1</v>
      </c>
      <c r="L4888">
        <v>1</v>
      </c>
      <c r="AB4888">
        <v>1</v>
      </c>
      <c r="AK4888">
        <v>1.0833330000000001</v>
      </c>
    </row>
    <row r="4889" spans="1:42" x14ac:dyDescent="0.2">
      <c r="A4889">
        <v>6447390</v>
      </c>
      <c r="E4889">
        <v>1</v>
      </c>
      <c r="L4889">
        <v>1</v>
      </c>
      <c r="AB4889">
        <v>1</v>
      </c>
      <c r="AK4889">
        <v>1.0833330000000001</v>
      </c>
    </row>
    <row r="4890" spans="1:42" x14ac:dyDescent="0.2">
      <c r="A4890">
        <v>6447391</v>
      </c>
      <c r="B4890">
        <v>2</v>
      </c>
      <c r="D4890">
        <v>2</v>
      </c>
      <c r="F4890">
        <v>18</v>
      </c>
      <c r="G4890">
        <v>3.25</v>
      </c>
      <c r="I4890">
        <v>4.1666659999999993</v>
      </c>
      <c r="J4890">
        <v>3</v>
      </c>
      <c r="K4890">
        <v>14</v>
      </c>
      <c r="L4890">
        <v>1</v>
      </c>
      <c r="Z4890">
        <v>1</v>
      </c>
      <c r="AC4890">
        <v>1</v>
      </c>
      <c r="AH4890">
        <v>3</v>
      </c>
      <c r="AI4890">
        <v>3</v>
      </c>
    </row>
    <row r="4891" spans="1:42" x14ac:dyDescent="0.2">
      <c r="A4891">
        <v>6447392</v>
      </c>
      <c r="C4891">
        <v>2</v>
      </c>
      <c r="J4891">
        <v>1</v>
      </c>
      <c r="K4891">
        <v>1</v>
      </c>
      <c r="L4891">
        <v>2</v>
      </c>
      <c r="AG4891">
        <v>1</v>
      </c>
      <c r="AK4891">
        <v>1.0833330000000001</v>
      </c>
      <c r="AL4891">
        <v>1</v>
      </c>
      <c r="AN4891">
        <v>0.33333299999999999</v>
      </c>
    </row>
    <row r="4892" spans="1:42" x14ac:dyDescent="0.2">
      <c r="A4892">
        <v>6447394</v>
      </c>
      <c r="I4892">
        <v>2.0833330000000001</v>
      </c>
      <c r="K4892">
        <v>1</v>
      </c>
      <c r="L4892">
        <v>3</v>
      </c>
      <c r="Z4892">
        <v>1</v>
      </c>
      <c r="AB4892">
        <v>1</v>
      </c>
      <c r="AH4892">
        <v>2</v>
      </c>
      <c r="AI4892">
        <v>5</v>
      </c>
    </row>
    <row r="4893" spans="1:42" x14ac:dyDescent="0.2">
      <c r="A4893">
        <v>6447395</v>
      </c>
      <c r="B4893">
        <v>1</v>
      </c>
      <c r="G4893">
        <v>1.0833330000000001</v>
      </c>
      <c r="I4893">
        <v>6.25</v>
      </c>
      <c r="J4893">
        <v>1</v>
      </c>
      <c r="K4893">
        <v>1</v>
      </c>
      <c r="Q4893">
        <v>1</v>
      </c>
      <c r="Y4893">
        <v>1</v>
      </c>
      <c r="Z4893">
        <v>1</v>
      </c>
      <c r="AB4893">
        <v>1</v>
      </c>
      <c r="AD4893">
        <v>0.5</v>
      </c>
      <c r="AG4893">
        <v>1</v>
      </c>
      <c r="AH4893">
        <v>1</v>
      </c>
      <c r="AI4893">
        <v>2</v>
      </c>
    </row>
    <row r="4894" spans="1:42" x14ac:dyDescent="0.2">
      <c r="A4894">
        <v>6447396</v>
      </c>
      <c r="C4894">
        <v>1</v>
      </c>
      <c r="I4894">
        <v>2.0833330000000001</v>
      </c>
      <c r="K4894">
        <v>4.1700000000000001E-2</v>
      </c>
      <c r="AB4894">
        <v>8.3333000000000004E-2</v>
      </c>
    </row>
    <row r="4895" spans="1:42" x14ac:dyDescent="0.2">
      <c r="A4895">
        <v>6447397</v>
      </c>
      <c r="B4895">
        <v>4</v>
      </c>
      <c r="I4895">
        <v>6.25</v>
      </c>
      <c r="J4895">
        <v>2</v>
      </c>
      <c r="AG4895">
        <v>2</v>
      </c>
    </row>
    <row r="4896" spans="1:42" x14ac:dyDescent="0.2">
      <c r="A4896">
        <v>6447399</v>
      </c>
      <c r="I4896">
        <v>2.0833330000000001</v>
      </c>
      <c r="AC4896">
        <v>1</v>
      </c>
      <c r="AG4896">
        <v>1</v>
      </c>
    </row>
    <row r="4897" spans="1:42" x14ac:dyDescent="0.2">
      <c r="A4897">
        <v>6447400</v>
      </c>
      <c r="C4897">
        <v>3</v>
      </c>
      <c r="D4897">
        <v>11</v>
      </c>
      <c r="E4897">
        <v>6</v>
      </c>
      <c r="F4897">
        <v>2</v>
      </c>
      <c r="G4897">
        <v>3.25</v>
      </c>
      <c r="I4897">
        <v>6.25</v>
      </c>
      <c r="J4897">
        <v>20</v>
      </c>
      <c r="K4897">
        <v>3</v>
      </c>
      <c r="L4897">
        <v>5</v>
      </c>
      <c r="Q4897">
        <v>3</v>
      </c>
      <c r="U4897">
        <v>1</v>
      </c>
      <c r="X4897">
        <v>1</v>
      </c>
      <c r="Z4897">
        <v>1</v>
      </c>
      <c r="AB4897">
        <v>1</v>
      </c>
      <c r="AD4897">
        <v>2</v>
      </c>
      <c r="AG4897">
        <v>1</v>
      </c>
      <c r="AH4897">
        <v>8</v>
      </c>
      <c r="AI4897">
        <v>1</v>
      </c>
    </row>
    <row r="4898" spans="1:42" x14ac:dyDescent="0.2">
      <c r="A4898">
        <v>6447401</v>
      </c>
      <c r="C4898">
        <v>4</v>
      </c>
      <c r="D4898">
        <v>4</v>
      </c>
      <c r="F4898">
        <v>2</v>
      </c>
      <c r="G4898">
        <v>2</v>
      </c>
      <c r="I4898">
        <v>10.416664999999998</v>
      </c>
      <c r="J4898">
        <v>2</v>
      </c>
      <c r="K4898">
        <v>2</v>
      </c>
      <c r="L4898">
        <v>2</v>
      </c>
      <c r="Q4898">
        <v>1</v>
      </c>
      <c r="Z4898">
        <v>1</v>
      </c>
      <c r="AC4898">
        <v>0.25</v>
      </c>
      <c r="AG4898">
        <v>2</v>
      </c>
      <c r="AH4898">
        <v>1</v>
      </c>
      <c r="AI4898">
        <v>2</v>
      </c>
    </row>
    <row r="4899" spans="1:42" x14ac:dyDescent="0.2">
      <c r="A4899">
        <v>6447402</v>
      </c>
      <c r="B4899">
        <v>5</v>
      </c>
      <c r="C4899">
        <v>2</v>
      </c>
      <c r="F4899">
        <v>1</v>
      </c>
      <c r="G4899">
        <v>7.25</v>
      </c>
      <c r="H4899">
        <v>3.125</v>
      </c>
      <c r="I4899">
        <v>20.833334000000001</v>
      </c>
      <c r="J4899">
        <v>2</v>
      </c>
      <c r="K4899">
        <v>5</v>
      </c>
      <c r="L4899">
        <v>3</v>
      </c>
      <c r="M4899">
        <v>8.3333000000000004E-2</v>
      </c>
      <c r="AG4899">
        <v>1.1666669999999999</v>
      </c>
      <c r="AI4899">
        <v>1</v>
      </c>
      <c r="AL4899">
        <v>2.1666669999999999</v>
      </c>
      <c r="AP4899">
        <v>3.375</v>
      </c>
    </row>
    <row r="4900" spans="1:42" x14ac:dyDescent="0.2">
      <c r="A4900">
        <v>6447403</v>
      </c>
      <c r="I4900">
        <v>2.0833330000000001</v>
      </c>
      <c r="L4900">
        <v>1</v>
      </c>
      <c r="Z4900">
        <v>1</v>
      </c>
      <c r="AB4900">
        <v>1</v>
      </c>
      <c r="AG4900">
        <v>2</v>
      </c>
      <c r="AH4900">
        <v>1</v>
      </c>
      <c r="AI4900">
        <v>1</v>
      </c>
      <c r="AK4900">
        <v>4.1700000000000001E-2</v>
      </c>
    </row>
    <row r="4901" spans="1:42" x14ac:dyDescent="0.2">
      <c r="A4901">
        <v>6447404</v>
      </c>
      <c r="G4901">
        <v>1.0833330000000001</v>
      </c>
      <c r="K4901">
        <v>3</v>
      </c>
      <c r="AB4901">
        <v>1</v>
      </c>
      <c r="AK4901">
        <v>9.5416330000000009</v>
      </c>
    </row>
    <row r="4902" spans="1:42" x14ac:dyDescent="0.2">
      <c r="A4902">
        <v>6447405</v>
      </c>
      <c r="G4902">
        <v>1.0833330000000001</v>
      </c>
      <c r="H4902">
        <v>1</v>
      </c>
      <c r="I4902">
        <v>2.0833330000000001</v>
      </c>
      <c r="K4902">
        <v>1</v>
      </c>
      <c r="L4902">
        <v>2</v>
      </c>
      <c r="V4902">
        <v>0.25</v>
      </c>
      <c r="AB4902">
        <v>2</v>
      </c>
      <c r="AG4902">
        <v>1.0833330000000001</v>
      </c>
      <c r="AJ4902">
        <v>1.0625</v>
      </c>
      <c r="AK4902">
        <v>4.1667000000000003E-2</v>
      </c>
      <c r="AM4902">
        <v>4.1667000000000003E-2</v>
      </c>
    </row>
    <row r="4903" spans="1:42" x14ac:dyDescent="0.2">
      <c r="A4903">
        <v>6447406</v>
      </c>
      <c r="B4903">
        <v>1</v>
      </c>
      <c r="G4903">
        <v>2.1666669999999999</v>
      </c>
      <c r="I4903">
        <v>4.1666659999999993</v>
      </c>
      <c r="J4903">
        <v>1</v>
      </c>
      <c r="Z4903">
        <v>1</v>
      </c>
      <c r="AB4903">
        <v>1</v>
      </c>
      <c r="AG4903">
        <v>1</v>
      </c>
      <c r="AK4903">
        <v>6.5</v>
      </c>
      <c r="AM4903">
        <v>6.5</v>
      </c>
    </row>
    <row r="4904" spans="1:42" x14ac:dyDescent="0.2">
      <c r="A4904">
        <v>6447407</v>
      </c>
      <c r="F4904">
        <v>1</v>
      </c>
      <c r="K4904">
        <v>1</v>
      </c>
      <c r="L4904">
        <v>1</v>
      </c>
      <c r="AK4904">
        <v>1.0833330000000001</v>
      </c>
    </row>
    <row r="4905" spans="1:42" x14ac:dyDescent="0.2">
      <c r="A4905">
        <v>6447408</v>
      </c>
      <c r="B4905">
        <v>1</v>
      </c>
      <c r="G4905">
        <v>1.0833330000000001</v>
      </c>
      <c r="AG4905">
        <v>1</v>
      </c>
      <c r="AK4905">
        <v>1.0833330000000001</v>
      </c>
    </row>
    <row r="4906" spans="1:42" x14ac:dyDescent="0.2">
      <c r="A4906">
        <v>6447410</v>
      </c>
      <c r="E4906">
        <v>1</v>
      </c>
      <c r="G4906">
        <v>1.0833330000000001</v>
      </c>
      <c r="J4906">
        <v>1</v>
      </c>
      <c r="K4906">
        <v>1</v>
      </c>
      <c r="L4906">
        <v>1</v>
      </c>
      <c r="Y4906">
        <v>1</v>
      </c>
      <c r="AK4906">
        <v>0.66666700000000001</v>
      </c>
    </row>
    <row r="4907" spans="1:42" x14ac:dyDescent="0.2">
      <c r="A4907">
        <v>6447412</v>
      </c>
      <c r="E4907">
        <v>2</v>
      </c>
      <c r="G4907">
        <v>0.58333299999999999</v>
      </c>
      <c r="H4907">
        <v>2.125</v>
      </c>
      <c r="I4907">
        <v>4.4166659999999993</v>
      </c>
      <c r="Y4907">
        <v>1.3333330000000001</v>
      </c>
      <c r="Z4907">
        <v>3</v>
      </c>
      <c r="AB4907">
        <v>3.25</v>
      </c>
      <c r="AG4907">
        <v>8.3333000000000004E-2</v>
      </c>
      <c r="AK4907">
        <v>17.333334000000001</v>
      </c>
    </row>
    <row r="4908" spans="1:42" x14ac:dyDescent="0.2">
      <c r="A4908">
        <v>6447415</v>
      </c>
      <c r="D4908">
        <v>4</v>
      </c>
      <c r="F4908">
        <v>10</v>
      </c>
      <c r="H4908">
        <v>4.25</v>
      </c>
      <c r="I4908">
        <v>4.1666659999999993</v>
      </c>
      <c r="J4908">
        <v>25</v>
      </c>
      <c r="K4908">
        <v>7</v>
      </c>
      <c r="L4908">
        <v>9</v>
      </c>
      <c r="Q4908">
        <v>2</v>
      </c>
      <c r="U4908">
        <v>1</v>
      </c>
      <c r="X4908">
        <v>1.6666669999999999</v>
      </c>
      <c r="Y4908">
        <v>2</v>
      </c>
      <c r="Z4908">
        <v>2</v>
      </c>
      <c r="AG4908">
        <v>1.1666669999999999</v>
      </c>
      <c r="AH4908">
        <v>1</v>
      </c>
      <c r="AI4908">
        <v>1</v>
      </c>
      <c r="AK4908">
        <v>0.20833500000000002</v>
      </c>
      <c r="AM4908">
        <v>4.1667000000000003E-2</v>
      </c>
      <c r="AN4908">
        <v>1</v>
      </c>
    </row>
    <row r="4909" spans="1:42" x14ac:dyDescent="0.2">
      <c r="A4909">
        <v>6447416</v>
      </c>
      <c r="F4909">
        <v>1</v>
      </c>
      <c r="G4909">
        <v>1.0833330000000001</v>
      </c>
      <c r="I4909">
        <v>4.1666659999999993</v>
      </c>
      <c r="L4909">
        <v>1</v>
      </c>
      <c r="N4909">
        <v>0.25</v>
      </c>
      <c r="AI4909">
        <v>0.111111</v>
      </c>
      <c r="AK4909">
        <v>2.1666669999999999</v>
      </c>
    </row>
    <row r="4910" spans="1:42" x14ac:dyDescent="0.2">
      <c r="A4910">
        <v>6447418</v>
      </c>
      <c r="I4910">
        <v>2.0833330000000001</v>
      </c>
      <c r="J4910">
        <v>1</v>
      </c>
      <c r="K4910">
        <v>1</v>
      </c>
      <c r="V4910">
        <v>0.5</v>
      </c>
      <c r="Y4910">
        <v>1</v>
      </c>
      <c r="AG4910">
        <v>1</v>
      </c>
      <c r="AH4910">
        <v>3</v>
      </c>
      <c r="AI4910">
        <v>0.55555600000000005</v>
      </c>
      <c r="AK4910">
        <v>4.3333329999999997</v>
      </c>
    </row>
    <row r="4911" spans="1:42" x14ac:dyDescent="0.2">
      <c r="A4911">
        <v>6447420</v>
      </c>
      <c r="C4911">
        <v>1</v>
      </c>
      <c r="E4911">
        <v>14</v>
      </c>
      <c r="H4911">
        <v>5.5</v>
      </c>
      <c r="I4911">
        <v>27.083333</v>
      </c>
      <c r="J4911">
        <v>82</v>
      </c>
      <c r="K4911">
        <v>13</v>
      </c>
      <c r="Q4911">
        <v>1</v>
      </c>
      <c r="R4911">
        <v>1</v>
      </c>
      <c r="Y4911">
        <v>6</v>
      </c>
      <c r="Z4911">
        <v>1</v>
      </c>
      <c r="AB4911">
        <v>10</v>
      </c>
      <c r="AE4911">
        <v>1</v>
      </c>
      <c r="AG4911">
        <v>8.3333000000000004E-2</v>
      </c>
      <c r="AN4911">
        <v>1</v>
      </c>
    </row>
    <row r="4912" spans="1:42" x14ac:dyDescent="0.2">
      <c r="A4912">
        <v>6447421</v>
      </c>
      <c r="B4912">
        <v>2</v>
      </c>
      <c r="G4912">
        <v>2.0833330000000001</v>
      </c>
      <c r="I4912">
        <v>4.1666659999999993</v>
      </c>
      <c r="J4912">
        <v>1</v>
      </c>
      <c r="K4912">
        <v>1</v>
      </c>
      <c r="L4912">
        <v>3</v>
      </c>
      <c r="Z4912">
        <v>1</v>
      </c>
      <c r="AB4912">
        <v>1</v>
      </c>
      <c r="AH4912">
        <v>0.5</v>
      </c>
      <c r="AI4912">
        <v>1</v>
      </c>
      <c r="AK4912">
        <v>1.0833330000000001</v>
      </c>
    </row>
    <row r="4913" spans="1:39" x14ac:dyDescent="0.2">
      <c r="A4913">
        <v>6447422</v>
      </c>
      <c r="B4913">
        <v>1</v>
      </c>
      <c r="I4913">
        <v>2.0833330000000001</v>
      </c>
      <c r="L4913">
        <v>1</v>
      </c>
      <c r="AM4913">
        <v>1.0833330000000001</v>
      </c>
    </row>
    <row r="4914" spans="1:39" x14ac:dyDescent="0.2">
      <c r="A4914">
        <v>6447423</v>
      </c>
      <c r="B4914">
        <v>2</v>
      </c>
      <c r="C4914">
        <v>2</v>
      </c>
      <c r="I4914">
        <v>7.25</v>
      </c>
      <c r="K4914">
        <v>1</v>
      </c>
      <c r="L4914">
        <v>4</v>
      </c>
      <c r="AC4914">
        <v>-0.25</v>
      </c>
    </row>
    <row r="4915" spans="1:39" x14ac:dyDescent="0.2">
      <c r="A4915">
        <v>6447424</v>
      </c>
      <c r="B4915">
        <v>5</v>
      </c>
      <c r="G4915">
        <v>5.4166670000000003</v>
      </c>
      <c r="J4915">
        <v>1</v>
      </c>
      <c r="K4915">
        <v>2</v>
      </c>
      <c r="L4915">
        <v>2</v>
      </c>
      <c r="Z4915">
        <v>1</v>
      </c>
      <c r="AB4915">
        <v>2</v>
      </c>
      <c r="AG4915">
        <v>1</v>
      </c>
    </row>
    <row r="4916" spans="1:39" x14ac:dyDescent="0.2">
      <c r="A4916">
        <v>6447425</v>
      </c>
      <c r="D4916">
        <v>1</v>
      </c>
      <c r="H4916">
        <v>4</v>
      </c>
      <c r="I4916">
        <v>6.25</v>
      </c>
      <c r="J4916">
        <v>1</v>
      </c>
      <c r="K4916">
        <v>4</v>
      </c>
      <c r="L4916">
        <v>7</v>
      </c>
      <c r="Z4916">
        <v>3</v>
      </c>
      <c r="AB4916">
        <v>4</v>
      </c>
      <c r="AG4916">
        <v>0.33333299999999999</v>
      </c>
      <c r="AI4916">
        <v>1</v>
      </c>
    </row>
    <row r="4917" spans="1:39" x14ac:dyDescent="0.2">
      <c r="A4917">
        <v>6447426</v>
      </c>
      <c r="B4917">
        <v>1</v>
      </c>
      <c r="G4917">
        <v>1</v>
      </c>
      <c r="I4917">
        <v>6.25</v>
      </c>
      <c r="AB4917">
        <v>1</v>
      </c>
    </row>
    <row r="4918" spans="1:39" x14ac:dyDescent="0.2">
      <c r="A4918">
        <v>6447428</v>
      </c>
      <c r="B4918">
        <v>1</v>
      </c>
      <c r="G4918">
        <v>3.0833330000000001</v>
      </c>
      <c r="I4918">
        <v>4.1666659999999993</v>
      </c>
      <c r="K4918">
        <v>1</v>
      </c>
      <c r="L4918">
        <v>1</v>
      </c>
      <c r="Z4918">
        <v>2</v>
      </c>
      <c r="AB4918">
        <v>1</v>
      </c>
    </row>
    <row r="4919" spans="1:39" x14ac:dyDescent="0.2">
      <c r="A4919">
        <v>6447429</v>
      </c>
      <c r="I4919">
        <v>2.0833330000000001</v>
      </c>
    </row>
    <row r="4920" spans="1:39" x14ac:dyDescent="0.2">
      <c r="A4920">
        <v>6447432</v>
      </c>
      <c r="C4920">
        <v>5</v>
      </c>
      <c r="G4920">
        <v>6.5</v>
      </c>
      <c r="H4920">
        <v>2.25</v>
      </c>
      <c r="I4920">
        <v>10.416667</v>
      </c>
      <c r="K4920">
        <v>3</v>
      </c>
      <c r="AG4920">
        <v>4</v>
      </c>
      <c r="AJ4920">
        <v>6.25</v>
      </c>
      <c r="AK4920">
        <v>6.5</v>
      </c>
      <c r="AL4920">
        <v>3</v>
      </c>
    </row>
    <row r="4921" spans="1:39" x14ac:dyDescent="0.2">
      <c r="A4921">
        <v>6447433</v>
      </c>
      <c r="K4921">
        <v>1</v>
      </c>
      <c r="Q4921">
        <v>1</v>
      </c>
      <c r="X4921">
        <v>1</v>
      </c>
      <c r="Z4921">
        <v>1</v>
      </c>
      <c r="AI4921">
        <v>1.1111120000000001</v>
      </c>
    </row>
    <row r="4922" spans="1:39" x14ac:dyDescent="0.2">
      <c r="A4922">
        <v>6447434</v>
      </c>
      <c r="I4922">
        <v>2.0833330000000001</v>
      </c>
      <c r="L4922">
        <v>1</v>
      </c>
    </row>
    <row r="4923" spans="1:39" x14ac:dyDescent="0.2">
      <c r="A4923">
        <v>6447435</v>
      </c>
      <c r="B4923">
        <v>1</v>
      </c>
      <c r="C4923">
        <v>1</v>
      </c>
      <c r="G4923">
        <v>1</v>
      </c>
      <c r="I4923">
        <v>6.25</v>
      </c>
      <c r="Z4923">
        <v>1</v>
      </c>
      <c r="AB4923">
        <v>1</v>
      </c>
    </row>
    <row r="4924" spans="1:39" x14ac:dyDescent="0.2">
      <c r="A4924">
        <v>6447436</v>
      </c>
      <c r="F4924">
        <v>5</v>
      </c>
      <c r="L4924">
        <v>2</v>
      </c>
      <c r="X4924">
        <v>3</v>
      </c>
      <c r="Y4924">
        <v>1</v>
      </c>
      <c r="Z4924">
        <v>2</v>
      </c>
      <c r="AB4924">
        <v>1</v>
      </c>
      <c r="AG4924">
        <v>2</v>
      </c>
      <c r="AH4924">
        <v>1</v>
      </c>
      <c r="AI4924">
        <v>2</v>
      </c>
    </row>
    <row r="4925" spans="1:39" x14ac:dyDescent="0.2">
      <c r="A4925">
        <v>6447437</v>
      </c>
      <c r="I4925">
        <v>10.416667</v>
      </c>
      <c r="K4925">
        <v>1</v>
      </c>
      <c r="Z4925">
        <v>1</v>
      </c>
      <c r="AB4925">
        <v>1</v>
      </c>
      <c r="AG4925">
        <v>2</v>
      </c>
      <c r="AI4925">
        <v>1</v>
      </c>
    </row>
    <row r="4926" spans="1:39" x14ac:dyDescent="0.2">
      <c r="A4926">
        <v>6447439</v>
      </c>
      <c r="H4926">
        <v>0</v>
      </c>
      <c r="J4926">
        <v>0</v>
      </c>
      <c r="K4926">
        <v>0</v>
      </c>
      <c r="Q4926">
        <v>5</v>
      </c>
      <c r="V4926">
        <v>0</v>
      </c>
      <c r="X4926">
        <v>3</v>
      </c>
      <c r="AC4926">
        <v>0</v>
      </c>
      <c r="AI4926">
        <v>0</v>
      </c>
    </row>
    <row r="4927" spans="1:39" x14ac:dyDescent="0.2">
      <c r="A4927">
        <v>6447442</v>
      </c>
      <c r="L4927">
        <v>1</v>
      </c>
      <c r="AG4927">
        <v>1</v>
      </c>
      <c r="AI4927">
        <v>1</v>
      </c>
    </row>
    <row r="4928" spans="1:39" x14ac:dyDescent="0.2">
      <c r="A4928">
        <v>6447444</v>
      </c>
      <c r="D4928">
        <v>1</v>
      </c>
      <c r="F4928">
        <v>1</v>
      </c>
      <c r="K4928">
        <v>1</v>
      </c>
      <c r="L4928">
        <v>2</v>
      </c>
      <c r="Z4928">
        <v>1</v>
      </c>
      <c r="AM4928">
        <v>1.0833330000000001</v>
      </c>
    </row>
    <row r="4929" spans="1:41" x14ac:dyDescent="0.2">
      <c r="A4929">
        <v>6447446</v>
      </c>
      <c r="I4929">
        <v>1</v>
      </c>
    </row>
    <row r="4930" spans="1:41" x14ac:dyDescent="0.2">
      <c r="A4930">
        <v>6447447</v>
      </c>
      <c r="G4930">
        <v>1.0833330000000001</v>
      </c>
      <c r="I4930">
        <v>2.0833330000000001</v>
      </c>
      <c r="AH4930">
        <v>0.5</v>
      </c>
      <c r="AM4930">
        <v>4.1667000000000003E-2</v>
      </c>
    </row>
    <row r="4931" spans="1:41" x14ac:dyDescent="0.2">
      <c r="A4931">
        <v>6447448</v>
      </c>
      <c r="E4931">
        <v>1</v>
      </c>
      <c r="G4931">
        <v>10</v>
      </c>
      <c r="I4931">
        <v>22.333333</v>
      </c>
      <c r="K4931">
        <v>1</v>
      </c>
      <c r="AG4931">
        <v>6</v>
      </c>
      <c r="AI4931">
        <v>0.55555600000000005</v>
      </c>
      <c r="AK4931">
        <v>5.4166670000000003</v>
      </c>
    </row>
    <row r="4932" spans="1:41" x14ac:dyDescent="0.2">
      <c r="A4932">
        <v>6447449</v>
      </c>
      <c r="E4932">
        <v>2</v>
      </c>
      <c r="K4932">
        <v>2</v>
      </c>
      <c r="Q4932">
        <v>1</v>
      </c>
    </row>
    <row r="4933" spans="1:41" x14ac:dyDescent="0.2">
      <c r="A4933">
        <v>6447451</v>
      </c>
      <c r="E4933">
        <v>1</v>
      </c>
      <c r="I4933">
        <v>2.0833330000000001</v>
      </c>
      <c r="K4933">
        <v>1</v>
      </c>
      <c r="AB4933">
        <v>1</v>
      </c>
      <c r="AI4933">
        <v>2</v>
      </c>
    </row>
    <row r="4934" spans="1:41" x14ac:dyDescent="0.2">
      <c r="A4934">
        <v>6447452</v>
      </c>
      <c r="B4934">
        <v>2</v>
      </c>
      <c r="E4934">
        <v>1</v>
      </c>
      <c r="G4934">
        <v>1.0833330000000001</v>
      </c>
      <c r="K4934">
        <v>1</v>
      </c>
      <c r="AK4934">
        <v>2.4166669999999999</v>
      </c>
    </row>
    <row r="4935" spans="1:41" x14ac:dyDescent="0.2">
      <c r="A4935">
        <v>6447454</v>
      </c>
      <c r="B4935">
        <v>2</v>
      </c>
      <c r="D4935">
        <v>2</v>
      </c>
      <c r="E4935">
        <v>2</v>
      </c>
      <c r="F4935">
        <v>11</v>
      </c>
      <c r="G4935">
        <v>7.3333329999999997</v>
      </c>
      <c r="H4935">
        <v>1</v>
      </c>
      <c r="I4935">
        <v>12.5</v>
      </c>
      <c r="J4935">
        <v>1</v>
      </c>
      <c r="K4935">
        <v>7</v>
      </c>
      <c r="L4935">
        <v>8</v>
      </c>
      <c r="X4935">
        <v>1</v>
      </c>
      <c r="Z4935">
        <v>9</v>
      </c>
      <c r="AB4935">
        <v>5</v>
      </c>
      <c r="AC4935">
        <v>2</v>
      </c>
      <c r="AG4935">
        <v>8.3333000000000004E-2</v>
      </c>
      <c r="AH4935">
        <v>1</v>
      </c>
      <c r="AI4935">
        <v>1</v>
      </c>
      <c r="AK4935">
        <v>1.0833330000000001</v>
      </c>
      <c r="AN4935">
        <v>1</v>
      </c>
    </row>
    <row r="4936" spans="1:41" x14ac:dyDescent="0.2">
      <c r="A4936">
        <v>6447455</v>
      </c>
      <c r="B4936">
        <v>1</v>
      </c>
      <c r="F4936">
        <v>6</v>
      </c>
      <c r="J4936">
        <v>1</v>
      </c>
      <c r="K4936">
        <v>6</v>
      </c>
      <c r="V4936">
        <v>1</v>
      </c>
      <c r="AG4936">
        <v>1</v>
      </c>
      <c r="AI4936">
        <v>1</v>
      </c>
      <c r="AK4936">
        <v>5.4166670000000003</v>
      </c>
      <c r="AN4936">
        <v>1</v>
      </c>
    </row>
    <row r="4937" spans="1:41" x14ac:dyDescent="0.2">
      <c r="A4937">
        <v>6447457</v>
      </c>
      <c r="B4937">
        <v>1</v>
      </c>
      <c r="I4937">
        <v>2.0833330000000001</v>
      </c>
      <c r="J4937">
        <v>2</v>
      </c>
      <c r="V4937">
        <v>0.5</v>
      </c>
      <c r="AG4937">
        <v>1</v>
      </c>
      <c r="AH4937">
        <v>1</v>
      </c>
      <c r="AN4937">
        <v>1</v>
      </c>
      <c r="AO4937">
        <v>0.5</v>
      </c>
    </row>
    <row r="4938" spans="1:41" x14ac:dyDescent="0.2">
      <c r="A4938">
        <v>6447458</v>
      </c>
      <c r="G4938">
        <v>26</v>
      </c>
      <c r="I4938">
        <v>187.5</v>
      </c>
      <c r="J4938">
        <v>20</v>
      </c>
      <c r="K4938">
        <v>15</v>
      </c>
      <c r="L4938">
        <v>100</v>
      </c>
      <c r="N4938">
        <v>2</v>
      </c>
      <c r="Z4938">
        <v>10</v>
      </c>
      <c r="AA4938">
        <v>17</v>
      </c>
      <c r="AI4938">
        <v>50</v>
      </c>
      <c r="AK4938">
        <v>65</v>
      </c>
    </row>
    <row r="4939" spans="1:41" x14ac:dyDescent="0.2">
      <c r="A4939">
        <v>6447463</v>
      </c>
      <c r="B4939">
        <v>2</v>
      </c>
      <c r="C4939">
        <v>2</v>
      </c>
      <c r="I4939">
        <v>4.1666659999999993</v>
      </c>
      <c r="K4939">
        <v>2</v>
      </c>
      <c r="Z4939">
        <v>1</v>
      </c>
    </row>
    <row r="4940" spans="1:41" x14ac:dyDescent="0.2">
      <c r="A4940">
        <v>6447464</v>
      </c>
      <c r="K4940">
        <v>1</v>
      </c>
      <c r="V4940">
        <v>0.5</v>
      </c>
      <c r="AH4940">
        <v>0.5</v>
      </c>
    </row>
    <row r="4941" spans="1:41" x14ac:dyDescent="0.2">
      <c r="A4941">
        <v>6447465</v>
      </c>
      <c r="B4941">
        <v>1</v>
      </c>
      <c r="G4941">
        <v>2.1666669999999999</v>
      </c>
      <c r="I4941">
        <v>3.0833330000000001</v>
      </c>
      <c r="K4941">
        <v>3</v>
      </c>
      <c r="AK4941">
        <v>4.1700000000000001E-2</v>
      </c>
      <c r="AM4941">
        <v>4.1700000000000001E-2</v>
      </c>
    </row>
    <row r="4942" spans="1:41" x14ac:dyDescent="0.2">
      <c r="A4942">
        <v>6447466</v>
      </c>
      <c r="B4942">
        <v>1</v>
      </c>
      <c r="I4942">
        <v>2.0833330000000001</v>
      </c>
      <c r="K4942">
        <v>1</v>
      </c>
      <c r="L4942">
        <v>1</v>
      </c>
      <c r="N4942">
        <v>0.25</v>
      </c>
    </row>
    <row r="4943" spans="1:41" x14ac:dyDescent="0.2">
      <c r="A4943">
        <v>6447469</v>
      </c>
      <c r="C4943">
        <v>1</v>
      </c>
      <c r="D4943">
        <v>3</v>
      </c>
      <c r="F4943">
        <v>1</v>
      </c>
      <c r="I4943">
        <v>7.25</v>
      </c>
      <c r="AG4943">
        <v>5</v>
      </c>
      <c r="AI4943">
        <v>4</v>
      </c>
    </row>
    <row r="4944" spans="1:41" x14ac:dyDescent="0.2">
      <c r="A4944">
        <v>6447470</v>
      </c>
      <c r="B4944">
        <v>2</v>
      </c>
      <c r="G4944">
        <v>1.0833330000000001</v>
      </c>
      <c r="I4944">
        <v>8.3333329999999997</v>
      </c>
      <c r="AK4944">
        <v>2.1666669999999999</v>
      </c>
    </row>
    <row r="4945" spans="1:40" x14ac:dyDescent="0.2">
      <c r="A4945">
        <v>6447475</v>
      </c>
      <c r="B4945">
        <v>1</v>
      </c>
      <c r="D4945">
        <v>1</v>
      </c>
      <c r="G4945">
        <v>2.0833330000000001</v>
      </c>
      <c r="I4945">
        <v>6.25</v>
      </c>
      <c r="J4945">
        <v>1</v>
      </c>
      <c r="K4945">
        <v>1</v>
      </c>
      <c r="L4945">
        <v>1</v>
      </c>
      <c r="AB4945">
        <v>1.0833330000000001</v>
      </c>
      <c r="AI4945">
        <v>0.44444400000000001</v>
      </c>
      <c r="AM4945">
        <v>1.125</v>
      </c>
    </row>
    <row r="4946" spans="1:40" x14ac:dyDescent="0.2">
      <c r="A4946">
        <v>6447479</v>
      </c>
      <c r="B4946">
        <v>3</v>
      </c>
      <c r="D4946">
        <v>2</v>
      </c>
      <c r="H4946">
        <v>5</v>
      </c>
      <c r="J4946">
        <v>9</v>
      </c>
      <c r="K4946">
        <v>5</v>
      </c>
      <c r="L4946">
        <v>8</v>
      </c>
      <c r="Q4946">
        <v>0.5</v>
      </c>
      <c r="U4946">
        <v>1</v>
      </c>
      <c r="V4946">
        <v>1</v>
      </c>
      <c r="Z4946">
        <v>1</v>
      </c>
      <c r="AB4946">
        <v>4</v>
      </c>
      <c r="AG4946">
        <v>0.41666700000000001</v>
      </c>
      <c r="AH4946">
        <v>4</v>
      </c>
      <c r="AI4946">
        <v>4</v>
      </c>
      <c r="AM4946">
        <v>1.0833330000000001</v>
      </c>
    </row>
    <row r="4947" spans="1:40" x14ac:dyDescent="0.2">
      <c r="A4947">
        <v>6447480</v>
      </c>
      <c r="I4947">
        <v>2.0833330000000001</v>
      </c>
      <c r="J4947">
        <v>1</v>
      </c>
      <c r="L4947">
        <v>1</v>
      </c>
      <c r="Q4947">
        <v>0.5</v>
      </c>
      <c r="V4947">
        <v>0.25</v>
      </c>
    </row>
    <row r="4948" spans="1:40" x14ac:dyDescent="0.2">
      <c r="A4948">
        <v>6447481</v>
      </c>
      <c r="E4948">
        <v>1</v>
      </c>
      <c r="F4948">
        <v>1</v>
      </c>
      <c r="J4948">
        <v>1</v>
      </c>
      <c r="K4948">
        <v>3</v>
      </c>
      <c r="AB4948">
        <v>1</v>
      </c>
      <c r="AG4948">
        <v>1</v>
      </c>
      <c r="AH4948">
        <v>2</v>
      </c>
      <c r="AI4948">
        <v>1</v>
      </c>
      <c r="AM4948">
        <v>1.0833330000000001</v>
      </c>
    </row>
    <row r="4949" spans="1:40" x14ac:dyDescent="0.2">
      <c r="A4949">
        <v>6447482</v>
      </c>
      <c r="B4949">
        <v>1</v>
      </c>
      <c r="F4949">
        <v>2</v>
      </c>
      <c r="G4949">
        <v>3.25</v>
      </c>
      <c r="I4949">
        <v>2.0833330000000001</v>
      </c>
      <c r="J4949">
        <v>1</v>
      </c>
      <c r="K4949">
        <v>2</v>
      </c>
      <c r="L4949">
        <v>1</v>
      </c>
      <c r="Z4949">
        <v>1</v>
      </c>
      <c r="AH4949">
        <v>0.5</v>
      </c>
      <c r="AI4949">
        <v>1</v>
      </c>
    </row>
    <row r="4950" spans="1:40" x14ac:dyDescent="0.2">
      <c r="A4950">
        <v>6447483</v>
      </c>
      <c r="H4950">
        <v>1</v>
      </c>
      <c r="I4950">
        <v>6.25</v>
      </c>
      <c r="K4950">
        <v>4</v>
      </c>
      <c r="L4950">
        <v>5</v>
      </c>
      <c r="AG4950">
        <v>8.3333000000000004E-2</v>
      </c>
    </row>
    <row r="4951" spans="1:40" x14ac:dyDescent="0.2">
      <c r="A4951">
        <v>6447484</v>
      </c>
      <c r="B4951">
        <v>1</v>
      </c>
      <c r="C4951">
        <v>1</v>
      </c>
      <c r="G4951">
        <v>2.1666669999999999</v>
      </c>
      <c r="Z4951">
        <v>1</v>
      </c>
      <c r="AB4951">
        <v>1</v>
      </c>
    </row>
    <row r="4952" spans="1:40" x14ac:dyDescent="0.2">
      <c r="A4952">
        <v>6447485</v>
      </c>
      <c r="B4952">
        <v>2</v>
      </c>
      <c r="F4952">
        <v>1</v>
      </c>
      <c r="G4952">
        <v>2</v>
      </c>
      <c r="H4952">
        <v>1.125</v>
      </c>
      <c r="I4952">
        <v>6.25</v>
      </c>
      <c r="J4952">
        <v>1</v>
      </c>
      <c r="K4952">
        <v>1</v>
      </c>
      <c r="L4952">
        <v>2</v>
      </c>
      <c r="AB4952">
        <v>1</v>
      </c>
      <c r="AC4952">
        <v>0.25</v>
      </c>
      <c r="AG4952">
        <v>8.3333000000000004E-2</v>
      </c>
      <c r="AH4952">
        <v>2</v>
      </c>
    </row>
    <row r="4953" spans="1:40" x14ac:dyDescent="0.2">
      <c r="A4953">
        <v>6447488</v>
      </c>
      <c r="B4953">
        <v>1</v>
      </c>
      <c r="F4953">
        <v>1</v>
      </c>
      <c r="I4953">
        <v>4.1666659999999993</v>
      </c>
      <c r="J4953">
        <v>2</v>
      </c>
      <c r="L4953">
        <v>1</v>
      </c>
      <c r="AB4953">
        <v>1</v>
      </c>
      <c r="AG4953">
        <v>1</v>
      </c>
      <c r="AH4953">
        <v>3</v>
      </c>
      <c r="AI4953">
        <v>2</v>
      </c>
      <c r="AL4953">
        <v>1</v>
      </c>
      <c r="AM4953">
        <v>4.1667000000000003E-2</v>
      </c>
    </row>
    <row r="4954" spans="1:40" x14ac:dyDescent="0.2">
      <c r="A4954">
        <v>6447489</v>
      </c>
      <c r="F4954">
        <v>3</v>
      </c>
      <c r="K4954">
        <v>4</v>
      </c>
      <c r="AG4954">
        <v>1</v>
      </c>
    </row>
    <row r="4955" spans="1:40" x14ac:dyDescent="0.2">
      <c r="A4955">
        <v>6447491</v>
      </c>
      <c r="C4955">
        <v>2</v>
      </c>
      <c r="I4955">
        <v>4.1666670000000003</v>
      </c>
    </row>
    <row r="4956" spans="1:40" x14ac:dyDescent="0.2">
      <c r="A4956">
        <v>6447492</v>
      </c>
      <c r="B4956">
        <v>3</v>
      </c>
      <c r="C4956">
        <v>1</v>
      </c>
      <c r="D4956">
        <v>5</v>
      </c>
      <c r="I4956">
        <v>10.416667</v>
      </c>
      <c r="J4956">
        <v>4</v>
      </c>
      <c r="K4956">
        <v>1</v>
      </c>
      <c r="L4956">
        <v>4</v>
      </c>
      <c r="Z4956">
        <v>1</v>
      </c>
      <c r="AB4956">
        <v>1</v>
      </c>
      <c r="AH4956">
        <v>1</v>
      </c>
      <c r="AI4956">
        <v>3</v>
      </c>
    </row>
    <row r="4957" spans="1:40" x14ac:dyDescent="0.2">
      <c r="A4957">
        <v>6447496</v>
      </c>
      <c r="G4957">
        <v>4.3333329999999997</v>
      </c>
      <c r="I4957">
        <v>4.1666670000000003</v>
      </c>
      <c r="L4957">
        <v>4</v>
      </c>
    </row>
    <row r="4958" spans="1:40" x14ac:dyDescent="0.2">
      <c r="A4958">
        <v>6447497</v>
      </c>
      <c r="D4958">
        <v>1</v>
      </c>
      <c r="E4958">
        <v>1</v>
      </c>
      <c r="H4958">
        <v>1.125</v>
      </c>
      <c r="J4958">
        <v>4</v>
      </c>
      <c r="K4958">
        <v>2</v>
      </c>
      <c r="L4958">
        <v>1</v>
      </c>
      <c r="V4958">
        <v>3</v>
      </c>
      <c r="Y4958">
        <v>2</v>
      </c>
      <c r="Z4958">
        <v>2</v>
      </c>
      <c r="AC4958">
        <v>1</v>
      </c>
      <c r="AG4958">
        <v>3</v>
      </c>
      <c r="AH4958">
        <v>3</v>
      </c>
      <c r="AI4958">
        <v>2</v>
      </c>
      <c r="AJ4958">
        <v>1.0625</v>
      </c>
      <c r="AN4958">
        <v>1</v>
      </c>
    </row>
    <row r="4959" spans="1:40" x14ac:dyDescent="0.2">
      <c r="A4959">
        <v>6447498</v>
      </c>
      <c r="F4959">
        <v>3</v>
      </c>
      <c r="K4959">
        <v>1</v>
      </c>
      <c r="V4959">
        <v>4</v>
      </c>
      <c r="X4959">
        <v>4</v>
      </c>
    </row>
    <row r="4960" spans="1:40" x14ac:dyDescent="0.2">
      <c r="A4960">
        <v>6447499</v>
      </c>
      <c r="G4960">
        <v>1.0833330000000001</v>
      </c>
      <c r="K4960">
        <v>1</v>
      </c>
      <c r="Z4960">
        <v>0.25</v>
      </c>
      <c r="AB4960">
        <v>0.16666700000000001</v>
      </c>
      <c r="AK4960">
        <v>8.3333000000000004E-2</v>
      </c>
    </row>
    <row r="4961" spans="1:40" x14ac:dyDescent="0.2">
      <c r="A4961">
        <v>6447500</v>
      </c>
      <c r="G4961">
        <v>3.25</v>
      </c>
      <c r="I4961">
        <v>3.0833330000000001</v>
      </c>
      <c r="L4961">
        <v>1</v>
      </c>
      <c r="AB4961">
        <v>8.3333000000000004E-2</v>
      </c>
    </row>
    <row r="4962" spans="1:40" x14ac:dyDescent="0.2">
      <c r="A4962">
        <v>6447501</v>
      </c>
      <c r="B4962">
        <v>2</v>
      </c>
      <c r="E4962">
        <v>1</v>
      </c>
      <c r="F4962">
        <v>5</v>
      </c>
      <c r="I4962">
        <v>6.25</v>
      </c>
      <c r="J4962">
        <v>1</v>
      </c>
      <c r="L4962">
        <v>5</v>
      </c>
      <c r="Z4962">
        <v>1</v>
      </c>
      <c r="AB4962">
        <v>1</v>
      </c>
      <c r="AI4962">
        <v>1</v>
      </c>
      <c r="AN4962">
        <v>0.25</v>
      </c>
    </row>
    <row r="4963" spans="1:40" x14ac:dyDescent="0.2">
      <c r="A4963">
        <v>6447503</v>
      </c>
      <c r="E4963">
        <v>1</v>
      </c>
      <c r="F4963">
        <v>1</v>
      </c>
      <c r="G4963">
        <v>1.0833330000000001</v>
      </c>
      <c r="I4963">
        <v>2.0833330000000001</v>
      </c>
      <c r="L4963">
        <v>1</v>
      </c>
    </row>
    <row r="4964" spans="1:40" x14ac:dyDescent="0.2">
      <c r="A4964">
        <v>6447504</v>
      </c>
      <c r="E4964">
        <v>1</v>
      </c>
      <c r="I4964">
        <v>3.0833330000000001</v>
      </c>
      <c r="AK4964">
        <v>2.1666660000000002</v>
      </c>
    </row>
    <row r="4965" spans="1:40" x14ac:dyDescent="0.2">
      <c r="A4965">
        <v>6447505</v>
      </c>
      <c r="G4965">
        <v>2</v>
      </c>
      <c r="I4965">
        <v>2.0833330000000001</v>
      </c>
      <c r="AK4965">
        <v>1.0833330000000001</v>
      </c>
    </row>
    <row r="4966" spans="1:40" x14ac:dyDescent="0.2">
      <c r="A4966">
        <v>6447509</v>
      </c>
      <c r="G4966">
        <v>2.1666669999999999</v>
      </c>
      <c r="H4966">
        <v>1</v>
      </c>
      <c r="I4966">
        <v>1</v>
      </c>
      <c r="J4966">
        <v>1</v>
      </c>
      <c r="K4966">
        <v>3</v>
      </c>
      <c r="L4966">
        <v>3</v>
      </c>
    </row>
    <row r="4967" spans="1:40" x14ac:dyDescent="0.2">
      <c r="A4967">
        <v>6447510</v>
      </c>
      <c r="B4967">
        <v>2</v>
      </c>
      <c r="E4967">
        <v>2</v>
      </c>
      <c r="F4967">
        <v>4</v>
      </c>
      <c r="G4967">
        <v>2.1666669999999999</v>
      </c>
      <c r="I4967">
        <v>2.0833330000000001</v>
      </c>
      <c r="K4967">
        <v>1</v>
      </c>
      <c r="L4967">
        <v>1</v>
      </c>
      <c r="Z4967">
        <v>1</v>
      </c>
      <c r="AB4967">
        <v>1.0833330000000001</v>
      </c>
      <c r="AC4967">
        <v>0.25</v>
      </c>
      <c r="AG4967">
        <v>1</v>
      </c>
      <c r="AK4967">
        <v>2.2083339999999998</v>
      </c>
      <c r="AN4967">
        <v>1</v>
      </c>
    </row>
    <row r="4968" spans="1:40" x14ac:dyDescent="0.2">
      <c r="A4968">
        <v>6447511</v>
      </c>
      <c r="B4968">
        <v>1</v>
      </c>
      <c r="D4968">
        <v>1</v>
      </c>
      <c r="G4968">
        <v>1.0833330000000001</v>
      </c>
      <c r="I4968">
        <v>2.0833330000000001</v>
      </c>
      <c r="J4968">
        <v>1</v>
      </c>
      <c r="L4968">
        <v>1</v>
      </c>
      <c r="AI4968">
        <v>1</v>
      </c>
      <c r="AK4968">
        <v>1.0833330000000001</v>
      </c>
    </row>
    <row r="4969" spans="1:40" x14ac:dyDescent="0.2">
      <c r="A4969">
        <v>6447512</v>
      </c>
      <c r="B4969">
        <v>4</v>
      </c>
      <c r="G4969">
        <v>1.0833330000000001</v>
      </c>
      <c r="L4969">
        <v>1</v>
      </c>
      <c r="AK4969">
        <v>4.3333329999999997</v>
      </c>
    </row>
    <row r="4970" spans="1:40" x14ac:dyDescent="0.2">
      <c r="A4970">
        <v>6447516</v>
      </c>
      <c r="G4970">
        <v>2.1666669999999999</v>
      </c>
      <c r="I4970">
        <v>2.0833330000000001</v>
      </c>
      <c r="Z4970">
        <v>1</v>
      </c>
      <c r="AB4970">
        <v>1</v>
      </c>
    </row>
    <row r="4971" spans="1:40" x14ac:dyDescent="0.2">
      <c r="A4971">
        <v>6447519</v>
      </c>
      <c r="D4971">
        <v>2</v>
      </c>
      <c r="F4971">
        <v>2</v>
      </c>
      <c r="I4971">
        <v>22.916667</v>
      </c>
      <c r="J4971">
        <v>3</v>
      </c>
      <c r="K4971">
        <v>6</v>
      </c>
      <c r="Q4971">
        <v>1</v>
      </c>
      <c r="Y4971">
        <v>1</v>
      </c>
      <c r="AH4971">
        <v>18</v>
      </c>
      <c r="AI4971">
        <v>9</v>
      </c>
      <c r="AJ4971">
        <v>3.1875</v>
      </c>
    </row>
    <row r="4972" spans="1:40" x14ac:dyDescent="0.2">
      <c r="A4972">
        <v>6447521</v>
      </c>
      <c r="F4972">
        <v>2</v>
      </c>
      <c r="G4972">
        <v>4.0833329999999997</v>
      </c>
      <c r="I4972">
        <v>4.1666670000000003</v>
      </c>
      <c r="L4972">
        <v>2</v>
      </c>
      <c r="AA4972">
        <v>1.1875</v>
      </c>
      <c r="AG4972">
        <v>2</v>
      </c>
      <c r="AK4972">
        <v>1.0833330000000001</v>
      </c>
      <c r="AM4972">
        <v>1.0833330000000001</v>
      </c>
    </row>
    <row r="4973" spans="1:40" x14ac:dyDescent="0.2">
      <c r="A4973">
        <v>6447522</v>
      </c>
      <c r="G4973">
        <v>1.0833330000000001</v>
      </c>
      <c r="I4973">
        <v>4.1666670000000003</v>
      </c>
      <c r="L4973">
        <v>1</v>
      </c>
      <c r="AK4973">
        <v>1.0833330000000001</v>
      </c>
    </row>
    <row r="4974" spans="1:40" x14ac:dyDescent="0.2">
      <c r="A4974">
        <v>6447523</v>
      </c>
      <c r="G4974">
        <v>2</v>
      </c>
      <c r="I4974">
        <v>2.0833330000000001</v>
      </c>
      <c r="J4974">
        <v>1</v>
      </c>
      <c r="L4974">
        <v>4</v>
      </c>
      <c r="Y4974">
        <v>1</v>
      </c>
      <c r="Z4974">
        <v>1</v>
      </c>
      <c r="AB4974">
        <v>1</v>
      </c>
      <c r="AI4974">
        <v>1</v>
      </c>
      <c r="AK4974">
        <v>4.3333340000000007</v>
      </c>
    </row>
    <row r="4975" spans="1:40" x14ac:dyDescent="0.2">
      <c r="A4975">
        <v>6447524</v>
      </c>
      <c r="G4975">
        <v>3.25</v>
      </c>
      <c r="I4975">
        <v>6.25</v>
      </c>
      <c r="J4975">
        <v>1</v>
      </c>
      <c r="K4975">
        <v>1</v>
      </c>
      <c r="L4975">
        <v>2</v>
      </c>
      <c r="Z4975">
        <v>1</v>
      </c>
      <c r="AK4975">
        <v>1.0833330000000001</v>
      </c>
    </row>
    <row r="4976" spans="1:40" x14ac:dyDescent="0.2">
      <c r="A4976">
        <v>6447525</v>
      </c>
      <c r="D4976">
        <v>1</v>
      </c>
      <c r="E4976">
        <v>1</v>
      </c>
      <c r="F4976">
        <v>1</v>
      </c>
      <c r="G4976">
        <v>1</v>
      </c>
      <c r="I4976">
        <v>4.1666659999999993</v>
      </c>
      <c r="K4976">
        <v>3</v>
      </c>
      <c r="L4976">
        <v>1</v>
      </c>
    </row>
    <row r="4977" spans="1:42" x14ac:dyDescent="0.2">
      <c r="A4977">
        <v>6447526</v>
      </c>
      <c r="G4977">
        <v>2.1666669999999999</v>
      </c>
      <c r="K4977">
        <v>1</v>
      </c>
      <c r="L4977">
        <v>1</v>
      </c>
      <c r="Q4977">
        <v>0.5</v>
      </c>
      <c r="AG4977">
        <v>2</v>
      </c>
      <c r="AK4977">
        <v>2.1666660000000002</v>
      </c>
    </row>
    <row r="4978" spans="1:42" x14ac:dyDescent="0.2">
      <c r="A4978">
        <v>6447527</v>
      </c>
      <c r="G4978">
        <v>3.25</v>
      </c>
      <c r="I4978">
        <v>4.1666670000000003</v>
      </c>
      <c r="K4978">
        <v>0</v>
      </c>
      <c r="L4978">
        <v>4</v>
      </c>
      <c r="AB4978">
        <v>2</v>
      </c>
      <c r="AI4978">
        <v>1</v>
      </c>
      <c r="AJ4978">
        <v>1.0625</v>
      </c>
      <c r="AK4978">
        <v>1.0833330000000001</v>
      </c>
    </row>
    <row r="4979" spans="1:42" x14ac:dyDescent="0.2">
      <c r="A4979">
        <v>6447531</v>
      </c>
      <c r="K4979">
        <v>2</v>
      </c>
      <c r="L4979">
        <v>2</v>
      </c>
      <c r="Z4979">
        <v>1</v>
      </c>
      <c r="AP4979">
        <v>1.125</v>
      </c>
    </row>
    <row r="4980" spans="1:42" x14ac:dyDescent="0.2">
      <c r="A4980">
        <v>6447533</v>
      </c>
      <c r="B4980">
        <v>1</v>
      </c>
      <c r="G4980">
        <v>1.0833330000000001</v>
      </c>
      <c r="I4980">
        <v>6.25</v>
      </c>
      <c r="J4980">
        <v>1</v>
      </c>
      <c r="L4980">
        <v>3</v>
      </c>
      <c r="AA4980">
        <v>1.0625</v>
      </c>
      <c r="AB4980">
        <v>1</v>
      </c>
      <c r="AH4980">
        <v>1</v>
      </c>
      <c r="AI4980">
        <v>3</v>
      </c>
    </row>
    <row r="4981" spans="1:42" x14ac:dyDescent="0.2">
      <c r="A4981">
        <v>6447534</v>
      </c>
      <c r="C4981">
        <v>1</v>
      </c>
      <c r="G4981">
        <v>2.1666669999999999</v>
      </c>
      <c r="I4981">
        <v>9.3333329999999997</v>
      </c>
      <c r="K4981">
        <v>1</v>
      </c>
      <c r="L4981">
        <v>1</v>
      </c>
      <c r="AA4981">
        <v>1.125</v>
      </c>
      <c r="AH4981">
        <v>0.25</v>
      </c>
      <c r="AK4981">
        <v>2.2083339999999998</v>
      </c>
      <c r="AL4981">
        <v>1</v>
      </c>
    </row>
    <row r="4982" spans="1:42" x14ac:dyDescent="0.2">
      <c r="A4982">
        <v>6447537</v>
      </c>
      <c r="D4982">
        <v>2</v>
      </c>
      <c r="G4982">
        <v>1.0833330000000001</v>
      </c>
      <c r="I4982">
        <v>5.1666659999999993</v>
      </c>
      <c r="K4982">
        <v>1</v>
      </c>
      <c r="Y4982">
        <v>1</v>
      </c>
      <c r="Z4982">
        <v>5</v>
      </c>
      <c r="AA4982">
        <v>2.125</v>
      </c>
      <c r="AB4982">
        <v>4</v>
      </c>
      <c r="AI4982">
        <v>2</v>
      </c>
      <c r="AK4982">
        <v>1.0833330000000001</v>
      </c>
      <c r="AM4982">
        <v>1.0833330000000001</v>
      </c>
    </row>
    <row r="4983" spans="1:42" x14ac:dyDescent="0.2">
      <c r="A4983">
        <v>6447538</v>
      </c>
      <c r="F4983">
        <v>8</v>
      </c>
      <c r="G4983">
        <v>14.083333</v>
      </c>
      <c r="I4983">
        <v>12.5</v>
      </c>
      <c r="K4983">
        <v>2</v>
      </c>
      <c r="Q4983">
        <v>0.5</v>
      </c>
      <c r="AK4983">
        <v>13</v>
      </c>
    </row>
    <row r="4984" spans="1:42" x14ac:dyDescent="0.2">
      <c r="A4984">
        <v>6447539</v>
      </c>
      <c r="F4984">
        <v>2</v>
      </c>
      <c r="I4984">
        <v>29.166667</v>
      </c>
      <c r="K4984">
        <v>2</v>
      </c>
      <c r="L4984">
        <v>10</v>
      </c>
      <c r="V4984">
        <v>1</v>
      </c>
      <c r="Y4984">
        <v>1</v>
      </c>
      <c r="Z4984">
        <v>1</v>
      </c>
      <c r="AB4984">
        <v>1</v>
      </c>
      <c r="AG4984">
        <v>3</v>
      </c>
      <c r="AH4984">
        <v>2</v>
      </c>
      <c r="AI4984">
        <v>2</v>
      </c>
      <c r="AJ4984">
        <v>2.125</v>
      </c>
      <c r="AK4984">
        <v>10.833333</v>
      </c>
      <c r="AN4984">
        <v>0</v>
      </c>
    </row>
    <row r="4985" spans="1:42" x14ac:dyDescent="0.2">
      <c r="A4985">
        <v>6447540</v>
      </c>
      <c r="B4985">
        <v>15</v>
      </c>
      <c r="F4985">
        <v>5</v>
      </c>
      <c r="G4985">
        <v>28</v>
      </c>
      <c r="K4985">
        <v>6</v>
      </c>
      <c r="Y4985">
        <v>0.5</v>
      </c>
      <c r="AK4985">
        <v>26</v>
      </c>
    </row>
    <row r="4986" spans="1:42" x14ac:dyDescent="0.2">
      <c r="A4986">
        <v>6447541</v>
      </c>
      <c r="B4986">
        <v>2</v>
      </c>
      <c r="E4986">
        <v>2</v>
      </c>
      <c r="I4986">
        <v>4.1666659999999993</v>
      </c>
      <c r="K4986">
        <v>3</v>
      </c>
      <c r="L4986">
        <v>8</v>
      </c>
      <c r="V4986">
        <v>1</v>
      </c>
      <c r="AG4986">
        <v>2</v>
      </c>
      <c r="AK4986">
        <v>1.0833330000000001</v>
      </c>
    </row>
    <row r="4987" spans="1:42" x14ac:dyDescent="0.2">
      <c r="A4987">
        <v>6447543</v>
      </c>
      <c r="B4987">
        <v>1</v>
      </c>
      <c r="G4987">
        <v>1.0833330000000001</v>
      </c>
      <c r="I4987">
        <v>2.0833330000000001</v>
      </c>
      <c r="K4987">
        <v>1</v>
      </c>
      <c r="AB4987">
        <v>1</v>
      </c>
    </row>
    <row r="4988" spans="1:42" x14ac:dyDescent="0.2">
      <c r="A4988">
        <v>6447544</v>
      </c>
      <c r="G4988">
        <v>1.0833330000000001</v>
      </c>
      <c r="V4988">
        <v>0.5</v>
      </c>
      <c r="AK4988">
        <v>4.1667000000000003E-2</v>
      </c>
      <c r="AN4988">
        <v>0.25</v>
      </c>
    </row>
    <row r="4989" spans="1:42" x14ac:dyDescent="0.2">
      <c r="A4989">
        <v>6447545</v>
      </c>
      <c r="G4989">
        <v>1.0833330000000001</v>
      </c>
      <c r="I4989">
        <v>4.1666659999999993</v>
      </c>
      <c r="L4989">
        <v>3</v>
      </c>
      <c r="AG4989">
        <v>1</v>
      </c>
      <c r="AK4989">
        <v>1.0833330000000001</v>
      </c>
      <c r="AL4989">
        <v>1</v>
      </c>
      <c r="AM4989">
        <v>1.0833330000000001</v>
      </c>
      <c r="AN4989">
        <v>0.5</v>
      </c>
    </row>
    <row r="4990" spans="1:42" x14ac:dyDescent="0.2">
      <c r="A4990">
        <v>6447546</v>
      </c>
      <c r="B4990">
        <v>1</v>
      </c>
      <c r="G4990">
        <v>1.0833330000000001</v>
      </c>
      <c r="K4990">
        <v>1</v>
      </c>
      <c r="AB4990">
        <v>1</v>
      </c>
    </row>
    <row r="4991" spans="1:42" x14ac:dyDescent="0.2">
      <c r="A4991">
        <v>6447547</v>
      </c>
      <c r="E4991">
        <v>1</v>
      </c>
      <c r="J4991">
        <v>1</v>
      </c>
      <c r="K4991">
        <v>1</v>
      </c>
      <c r="L4991">
        <v>4</v>
      </c>
      <c r="Z4991">
        <v>1</v>
      </c>
      <c r="AB4991">
        <v>1</v>
      </c>
      <c r="AC4991">
        <v>1</v>
      </c>
    </row>
    <row r="4992" spans="1:42" x14ac:dyDescent="0.2">
      <c r="A4992">
        <v>6447548</v>
      </c>
      <c r="B4992">
        <v>3</v>
      </c>
      <c r="D4992">
        <v>2</v>
      </c>
      <c r="E4992">
        <v>1</v>
      </c>
      <c r="G4992">
        <v>0.33333299999999999</v>
      </c>
    </row>
    <row r="4993" spans="1:39" x14ac:dyDescent="0.2">
      <c r="A4993">
        <v>6447549</v>
      </c>
      <c r="D4993">
        <v>1</v>
      </c>
      <c r="G4993">
        <v>1.0833330000000001</v>
      </c>
      <c r="AB4993">
        <v>1</v>
      </c>
    </row>
    <row r="4994" spans="1:39" x14ac:dyDescent="0.2">
      <c r="A4994">
        <v>6447550</v>
      </c>
      <c r="G4994">
        <v>2.1666669999999999</v>
      </c>
      <c r="K4994">
        <v>1</v>
      </c>
      <c r="L4994">
        <v>1</v>
      </c>
      <c r="AG4994">
        <v>0.5</v>
      </c>
    </row>
    <row r="4995" spans="1:39" x14ac:dyDescent="0.2">
      <c r="A4995">
        <v>6447551</v>
      </c>
      <c r="G4995">
        <v>1.0833330000000001</v>
      </c>
      <c r="I4995">
        <v>2.0833330000000001</v>
      </c>
      <c r="K4995">
        <v>1</v>
      </c>
      <c r="AA4995">
        <v>1.0625</v>
      </c>
      <c r="AI4995">
        <v>1</v>
      </c>
    </row>
    <row r="4996" spans="1:39" x14ac:dyDescent="0.2">
      <c r="A4996">
        <v>6447558</v>
      </c>
      <c r="H4996">
        <v>1</v>
      </c>
      <c r="J4996">
        <v>2</v>
      </c>
      <c r="N4996">
        <v>3</v>
      </c>
      <c r="Q4996">
        <v>3</v>
      </c>
      <c r="U4996">
        <v>2</v>
      </c>
      <c r="X4996">
        <v>1</v>
      </c>
      <c r="AC4996">
        <v>5</v>
      </c>
      <c r="AG4996">
        <v>0.33333299999999999</v>
      </c>
      <c r="AH4996">
        <v>3</v>
      </c>
      <c r="AI4996">
        <v>5</v>
      </c>
    </row>
    <row r="4997" spans="1:39" x14ac:dyDescent="0.2">
      <c r="A4997">
        <v>6447559</v>
      </c>
      <c r="D4997">
        <v>2</v>
      </c>
      <c r="F4997">
        <v>3</v>
      </c>
      <c r="G4997">
        <v>8.3333000000000004E-2</v>
      </c>
      <c r="I4997">
        <v>2.0833330000000001</v>
      </c>
      <c r="K4997">
        <v>5</v>
      </c>
      <c r="L4997">
        <v>2</v>
      </c>
      <c r="V4997">
        <v>2</v>
      </c>
      <c r="Y4997">
        <v>1</v>
      </c>
      <c r="Z4997">
        <v>6</v>
      </c>
      <c r="AB4997">
        <v>1</v>
      </c>
      <c r="AH4997">
        <v>5</v>
      </c>
      <c r="AI4997">
        <v>4</v>
      </c>
      <c r="AJ4997">
        <v>6.25E-2</v>
      </c>
      <c r="AK4997">
        <v>5.4583340000000007</v>
      </c>
      <c r="AM4997">
        <v>4.1667000000000003E-2</v>
      </c>
    </row>
    <row r="4998" spans="1:39" x14ac:dyDescent="0.2">
      <c r="A4998">
        <v>6447560</v>
      </c>
      <c r="C4998">
        <v>10</v>
      </c>
      <c r="D4998">
        <v>5</v>
      </c>
      <c r="I4998">
        <v>25</v>
      </c>
      <c r="Z4998">
        <v>5</v>
      </c>
      <c r="AB4998">
        <v>3</v>
      </c>
    </row>
    <row r="4999" spans="1:39" x14ac:dyDescent="0.2">
      <c r="A4999">
        <v>6447561</v>
      </c>
      <c r="C4999">
        <v>1</v>
      </c>
      <c r="L4999">
        <v>1</v>
      </c>
      <c r="AI4999">
        <v>1</v>
      </c>
    </row>
    <row r="5000" spans="1:39" x14ac:dyDescent="0.2">
      <c r="A5000">
        <v>6447562</v>
      </c>
      <c r="F5000">
        <v>1</v>
      </c>
      <c r="I5000">
        <v>2.0833330000000001</v>
      </c>
    </row>
    <row r="5001" spans="1:39" x14ac:dyDescent="0.2">
      <c r="A5001">
        <v>6447566</v>
      </c>
      <c r="B5001">
        <v>1</v>
      </c>
      <c r="D5001">
        <v>5</v>
      </c>
      <c r="J5001">
        <v>5</v>
      </c>
      <c r="K5001">
        <v>1</v>
      </c>
      <c r="AG5001">
        <v>2</v>
      </c>
      <c r="AH5001">
        <v>2</v>
      </c>
      <c r="AI5001">
        <v>2</v>
      </c>
    </row>
    <row r="5002" spans="1:39" x14ac:dyDescent="0.2">
      <c r="A5002">
        <v>6447567</v>
      </c>
      <c r="B5002">
        <v>5</v>
      </c>
      <c r="I5002">
        <v>10.416667</v>
      </c>
      <c r="L5002">
        <v>5</v>
      </c>
      <c r="AB5002">
        <v>5</v>
      </c>
    </row>
    <row r="5003" spans="1:39" x14ac:dyDescent="0.2">
      <c r="A5003">
        <v>6447569</v>
      </c>
      <c r="B5003">
        <v>1</v>
      </c>
    </row>
    <row r="5004" spans="1:39" x14ac:dyDescent="0.2">
      <c r="A5004">
        <v>6447573</v>
      </c>
      <c r="I5004">
        <v>2.0833330000000001</v>
      </c>
      <c r="Z5004">
        <v>1</v>
      </c>
      <c r="AA5004">
        <v>1.0625</v>
      </c>
      <c r="AB5004">
        <v>1</v>
      </c>
    </row>
    <row r="5005" spans="1:39" x14ac:dyDescent="0.2">
      <c r="A5005">
        <v>6447574</v>
      </c>
      <c r="G5005">
        <v>5</v>
      </c>
      <c r="I5005">
        <v>10.416667</v>
      </c>
      <c r="J5005">
        <v>5</v>
      </c>
      <c r="K5005">
        <v>1</v>
      </c>
      <c r="L5005">
        <v>15</v>
      </c>
      <c r="Z5005">
        <v>5</v>
      </c>
      <c r="AB5005">
        <v>5</v>
      </c>
      <c r="AH5005">
        <v>1</v>
      </c>
      <c r="AI5005">
        <v>2</v>
      </c>
    </row>
    <row r="5006" spans="1:39" x14ac:dyDescent="0.2">
      <c r="A5006">
        <v>6447575</v>
      </c>
      <c r="G5006">
        <v>2.1666669999999999</v>
      </c>
      <c r="I5006">
        <v>2.0833330000000001</v>
      </c>
      <c r="L5006">
        <v>1</v>
      </c>
      <c r="AK5006">
        <v>1.0833330000000001</v>
      </c>
    </row>
    <row r="5007" spans="1:39" x14ac:dyDescent="0.2">
      <c r="A5007">
        <v>6447576</v>
      </c>
      <c r="B5007">
        <v>6</v>
      </c>
      <c r="D5007">
        <v>1</v>
      </c>
      <c r="G5007">
        <v>3.25</v>
      </c>
      <c r="I5007">
        <v>1</v>
      </c>
      <c r="V5007">
        <v>0.5</v>
      </c>
      <c r="AA5007">
        <v>1.0625</v>
      </c>
    </row>
    <row r="5008" spans="1:39" x14ac:dyDescent="0.2">
      <c r="A5008">
        <v>6447577</v>
      </c>
      <c r="G5008">
        <v>3.25</v>
      </c>
      <c r="I5008">
        <v>4.1666670000000003</v>
      </c>
      <c r="L5008">
        <v>1</v>
      </c>
      <c r="AG5008">
        <v>1</v>
      </c>
    </row>
    <row r="5009" spans="1:42" x14ac:dyDescent="0.2">
      <c r="A5009">
        <v>6447578</v>
      </c>
      <c r="B5009">
        <v>1</v>
      </c>
      <c r="G5009">
        <v>2.0833330000000001</v>
      </c>
      <c r="H5009">
        <v>1</v>
      </c>
      <c r="I5009">
        <v>3.4166660000000002</v>
      </c>
      <c r="L5009">
        <v>2</v>
      </c>
      <c r="AG5009">
        <v>8.3333000000000004E-2</v>
      </c>
      <c r="AK5009">
        <v>1.0833330000000001</v>
      </c>
      <c r="AM5009">
        <v>0.125</v>
      </c>
    </row>
    <row r="5010" spans="1:42" x14ac:dyDescent="0.2">
      <c r="A5010">
        <v>6447579</v>
      </c>
      <c r="I5010">
        <v>2.0833330000000001</v>
      </c>
      <c r="K5010">
        <v>1</v>
      </c>
      <c r="L5010">
        <v>1</v>
      </c>
      <c r="AK5010">
        <v>2.1666669999999999</v>
      </c>
    </row>
    <row r="5011" spans="1:42" x14ac:dyDescent="0.2">
      <c r="A5011">
        <v>6447580</v>
      </c>
      <c r="G5011">
        <v>10</v>
      </c>
      <c r="I5011">
        <v>18.75</v>
      </c>
      <c r="L5011">
        <v>5</v>
      </c>
      <c r="AG5011">
        <v>3</v>
      </c>
      <c r="AN5011">
        <v>3</v>
      </c>
    </row>
    <row r="5012" spans="1:42" x14ac:dyDescent="0.2">
      <c r="A5012">
        <v>6447581</v>
      </c>
      <c r="G5012">
        <v>2</v>
      </c>
      <c r="H5012">
        <v>1</v>
      </c>
      <c r="I5012">
        <v>4.1666670000000003</v>
      </c>
      <c r="AG5012">
        <v>8.3333000000000004E-2</v>
      </c>
      <c r="AK5012">
        <v>1.0833330000000001</v>
      </c>
      <c r="AM5012">
        <v>1.0833330000000001</v>
      </c>
    </row>
    <row r="5013" spans="1:42" x14ac:dyDescent="0.2">
      <c r="A5013">
        <v>6447582</v>
      </c>
      <c r="B5013">
        <v>2</v>
      </c>
      <c r="E5013">
        <v>1</v>
      </c>
      <c r="H5013">
        <v>1</v>
      </c>
      <c r="I5013">
        <v>6.25</v>
      </c>
      <c r="K5013">
        <v>1</v>
      </c>
      <c r="L5013">
        <v>5</v>
      </c>
      <c r="AA5013">
        <v>2.125</v>
      </c>
      <c r="AB5013">
        <v>2</v>
      </c>
      <c r="AG5013">
        <v>8.3333000000000004E-2</v>
      </c>
      <c r="AH5013">
        <v>1</v>
      </c>
      <c r="AI5013">
        <v>3</v>
      </c>
      <c r="AM5013">
        <v>0.25</v>
      </c>
    </row>
    <row r="5014" spans="1:42" x14ac:dyDescent="0.2">
      <c r="A5014">
        <v>6447583</v>
      </c>
      <c r="E5014">
        <v>2</v>
      </c>
      <c r="F5014">
        <v>2</v>
      </c>
      <c r="H5014">
        <v>1</v>
      </c>
      <c r="I5014">
        <v>12.5</v>
      </c>
      <c r="J5014">
        <v>4</v>
      </c>
      <c r="K5014">
        <v>3</v>
      </c>
      <c r="L5014">
        <v>1</v>
      </c>
      <c r="Q5014">
        <v>1</v>
      </c>
      <c r="AG5014">
        <v>8.3333000000000004E-2</v>
      </c>
      <c r="AI5014">
        <v>2</v>
      </c>
      <c r="AK5014">
        <v>13</v>
      </c>
      <c r="AM5014">
        <v>1.0833330000000001</v>
      </c>
      <c r="AN5014">
        <v>1</v>
      </c>
    </row>
    <row r="5015" spans="1:42" x14ac:dyDescent="0.2">
      <c r="A5015">
        <v>6447585</v>
      </c>
      <c r="B5015">
        <v>1</v>
      </c>
      <c r="E5015">
        <v>2</v>
      </c>
      <c r="G5015">
        <v>1.0833330000000001</v>
      </c>
      <c r="K5015">
        <v>2</v>
      </c>
    </row>
    <row r="5016" spans="1:42" x14ac:dyDescent="0.2">
      <c r="A5016">
        <v>6447586</v>
      </c>
      <c r="I5016">
        <v>2.0833330000000001</v>
      </c>
      <c r="L5016">
        <v>1</v>
      </c>
      <c r="AB5016">
        <v>1</v>
      </c>
      <c r="AI5016">
        <v>1</v>
      </c>
    </row>
    <row r="5017" spans="1:42" x14ac:dyDescent="0.2">
      <c r="A5017">
        <v>6447587</v>
      </c>
      <c r="D5017">
        <v>3</v>
      </c>
      <c r="G5017">
        <v>1.0833330000000001</v>
      </c>
      <c r="K5017">
        <v>1</v>
      </c>
      <c r="AB5017">
        <v>1</v>
      </c>
      <c r="AH5017">
        <v>2.5</v>
      </c>
    </row>
    <row r="5018" spans="1:42" x14ac:dyDescent="0.2">
      <c r="A5018">
        <v>6447591</v>
      </c>
      <c r="AI5018">
        <v>0.33333299999999999</v>
      </c>
    </row>
    <row r="5019" spans="1:42" x14ac:dyDescent="0.2">
      <c r="A5019">
        <v>6447592</v>
      </c>
      <c r="C5019">
        <v>0</v>
      </c>
      <c r="I5019">
        <v>0</v>
      </c>
      <c r="K5019">
        <v>0</v>
      </c>
      <c r="AB5019">
        <v>0</v>
      </c>
    </row>
    <row r="5020" spans="1:42" x14ac:dyDescent="0.2">
      <c r="A5020">
        <v>6447593</v>
      </c>
      <c r="C5020">
        <v>4</v>
      </c>
      <c r="G5020">
        <v>1</v>
      </c>
      <c r="I5020">
        <v>4.1666659999999993</v>
      </c>
      <c r="K5020">
        <v>1</v>
      </c>
      <c r="AB5020">
        <v>0</v>
      </c>
      <c r="AG5020">
        <v>1</v>
      </c>
    </row>
    <row r="5021" spans="1:42" x14ac:dyDescent="0.2">
      <c r="A5021">
        <v>6447594</v>
      </c>
      <c r="F5021">
        <v>1</v>
      </c>
      <c r="I5021">
        <v>6.25</v>
      </c>
      <c r="K5021">
        <v>1</v>
      </c>
      <c r="L5021">
        <v>1</v>
      </c>
      <c r="Z5021">
        <v>3</v>
      </c>
      <c r="AB5021">
        <v>1</v>
      </c>
      <c r="AH5021">
        <v>0.5</v>
      </c>
    </row>
    <row r="5022" spans="1:42" x14ac:dyDescent="0.2">
      <c r="A5022">
        <v>6447596</v>
      </c>
      <c r="B5022">
        <v>1</v>
      </c>
      <c r="D5022">
        <v>2</v>
      </c>
      <c r="F5022">
        <v>1</v>
      </c>
      <c r="G5022">
        <v>1.0833330000000001</v>
      </c>
      <c r="I5022">
        <v>3.0833330000000001</v>
      </c>
      <c r="J5022">
        <v>1</v>
      </c>
      <c r="L5022">
        <v>4</v>
      </c>
      <c r="Y5022">
        <v>0.5</v>
      </c>
      <c r="Z5022">
        <v>1</v>
      </c>
      <c r="AB5022">
        <v>1</v>
      </c>
      <c r="AC5022">
        <v>0.5</v>
      </c>
    </row>
    <row r="5023" spans="1:42" x14ac:dyDescent="0.2">
      <c r="A5023">
        <v>6447600</v>
      </c>
      <c r="B5023">
        <v>1</v>
      </c>
      <c r="E5023">
        <v>1</v>
      </c>
      <c r="G5023">
        <v>1.0833330000000001</v>
      </c>
      <c r="I5023">
        <v>3.0833330000000001</v>
      </c>
      <c r="J5023">
        <v>1</v>
      </c>
      <c r="L5023">
        <v>3</v>
      </c>
      <c r="AK5023">
        <v>1.0833330000000001</v>
      </c>
    </row>
    <row r="5024" spans="1:42" x14ac:dyDescent="0.2">
      <c r="A5024">
        <v>6447602</v>
      </c>
      <c r="I5024">
        <v>6.25</v>
      </c>
      <c r="K5024">
        <v>1</v>
      </c>
      <c r="AB5024">
        <v>1</v>
      </c>
      <c r="AP5024">
        <v>1.125</v>
      </c>
    </row>
    <row r="5025" spans="1:38" x14ac:dyDescent="0.2">
      <c r="A5025">
        <v>6447603</v>
      </c>
      <c r="I5025">
        <v>2.0833330000000001</v>
      </c>
      <c r="L5025">
        <v>1</v>
      </c>
      <c r="AK5025">
        <v>2.1666669999999999</v>
      </c>
    </row>
    <row r="5026" spans="1:38" x14ac:dyDescent="0.2">
      <c r="A5026">
        <v>6447604</v>
      </c>
      <c r="B5026">
        <v>1</v>
      </c>
      <c r="I5026">
        <v>4.1666670000000003</v>
      </c>
      <c r="J5026">
        <v>1</v>
      </c>
    </row>
    <row r="5027" spans="1:38" x14ac:dyDescent="0.2">
      <c r="A5027">
        <v>6447609</v>
      </c>
      <c r="B5027">
        <v>2</v>
      </c>
      <c r="G5027">
        <v>8.6666670000000003</v>
      </c>
      <c r="I5027">
        <v>2.0833330000000001</v>
      </c>
      <c r="J5027">
        <v>1</v>
      </c>
      <c r="L5027">
        <v>1</v>
      </c>
      <c r="AG5027">
        <v>1</v>
      </c>
    </row>
    <row r="5028" spans="1:38" x14ac:dyDescent="0.2">
      <c r="A5028">
        <v>6447610</v>
      </c>
      <c r="B5028">
        <v>27</v>
      </c>
      <c r="D5028">
        <v>20</v>
      </c>
      <c r="F5028">
        <v>10</v>
      </c>
      <c r="G5028">
        <v>153</v>
      </c>
      <c r="I5028">
        <v>125</v>
      </c>
      <c r="J5028">
        <v>24</v>
      </c>
      <c r="K5028">
        <v>9</v>
      </c>
      <c r="L5028">
        <v>50</v>
      </c>
      <c r="Z5028">
        <v>9</v>
      </c>
      <c r="AA5028">
        <v>22.3125</v>
      </c>
      <c r="AB5028">
        <v>6</v>
      </c>
      <c r="AI5028">
        <v>0.33333299999999999</v>
      </c>
    </row>
    <row r="5029" spans="1:38" x14ac:dyDescent="0.2">
      <c r="A5029">
        <v>6447611</v>
      </c>
      <c r="B5029">
        <v>1</v>
      </c>
      <c r="G5029">
        <v>2.1666669999999999</v>
      </c>
      <c r="I5029">
        <v>2.0833330000000001</v>
      </c>
      <c r="K5029">
        <v>1</v>
      </c>
      <c r="L5029">
        <v>1</v>
      </c>
      <c r="AK5029">
        <v>2.1666669999999999</v>
      </c>
    </row>
    <row r="5030" spans="1:38" x14ac:dyDescent="0.2">
      <c r="A5030">
        <v>6447612</v>
      </c>
      <c r="G5030">
        <v>1.0833330000000001</v>
      </c>
      <c r="I5030">
        <v>2.0833330000000001</v>
      </c>
      <c r="AK5030">
        <v>7.5833329999999997</v>
      </c>
    </row>
    <row r="5031" spans="1:38" x14ac:dyDescent="0.2">
      <c r="A5031">
        <v>6447614</v>
      </c>
      <c r="F5031">
        <v>1</v>
      </c>
      <c r="I5031">
        <v>4.1666659999999993</v>
      </c>
      <c r="K5031">
        <v>1</v>
      </c>
      <c r="L5031">
        <v>1</v>
      </c>
      <c r="Z5031">
        <v>1</v>
      </c>
      <c r="AB5031">
        <v>1</v>
      </c>
    </row>
    <row r="5032" spans="1:38" x14ac:dyDescent="0.2">
      <c r="A5032">
        <v>6447615</v>
      </c>
      <c r="H5032">
        <v>2</v>
      </c>
      <c r="I5032">
        <v>4.1666659999999993</v>
      </c>
      <c r="L5032">
        <v>2</v>
      </c>
      <c r="Z5032">
        <v>1</v>
      </c>
      <c r="AG5032">
        <v>0.16666700000000001</v>
      </c>
    </row>
    <row r="5033" spans="1:38" x14ac:dyDescent="0.2">
      <c r="A5033">
        <v>6447616</v>
      </c>
      <c r="D5033">
        <v>1</v>
      </c>
      <c r="F5033">
        <v>4.1700000000000001E-2</v>
      </c>
      <c r="H5033">
        <v>1</v>
      </c>
      <c r="I5033">
        <v>2.0833330000000001</v>
      </c>
      <c r="J5033">
        <v>1</v>
      </c>
      <c r="V5033">
        <v>1</v>
      </c>
      <c r="AG5033">
        <v>1.0833330000000001</v>
      </c>
    </row>
    <row r="5034" spans="1:38" x14ac:dyDescent="0.2">
      <c r="A5034">
        <v>6447617</v>
      </c>
      <c r="C5034">
        <v>2</v>
      </c>
      <c r="I5034">
        <v>2.0833330000000001</v>
      </c>
      <c r="AE5034">
        <v>0.33333299999999999</v>
      </c>
    </row>
    <row r="5035" spans="1:38" x14ac:dyDescent="0.2">
      <c r="A5035">
        <v>6447618</v>
      </c>
      <c r="C5035">
        <v>10</v>
      </c>
      <c r="D5035">
        <v>5</v>
      </c>
      <c r="I5035">
        <v>10.416667</v>
      </c>
    </row>
    <row r="5036" spans="1:38" x14ac:dyDescent="0.2">
      <c r="A5036">
        <v>6447619</v>
      </c>
      <c r="B5036">
        <v>11</v>
      </c>
      <c r="C5036">
        <v>7</v>
      </c>
      <c r="D5036">
        <v>6</v>
      </c>
      <c r="E5036">
        <v>1</v>
      </c>
      <c r="F5036">
        <v>2</v>
      </c>
      <c r="G5036">
        <v>26.75</v>
      </c>
      <c r="H5036">
        <v>1</v>
      </c>
      <c r="I5036">
        <v>90.583335000000005</v>
      </c>
      <c r="J5036">
        <v>2</v>
      </c>
      <c r="K5036">
        <v>1</v>
      </c>
      <c r="L5036">
        <v>13</v>
      </c>
      <c r="M5036">
        <v>0.5</v>
      </c>
      <c r="N5036">
        <v>0.5</v>
      </c>
      <c r="Q5036">
        <v>0.5</v>
      </c>
      <c r="Y5036">
        <v>1</v>
      </c>
      <c r="Z5036">
        <v>4</v>
      </c>
      <c r="AA5036">
        <v>1.0625</v>
      </c>
      <c r="AB5036">
        <v>11</v>
      </c>
      <c r="AC5036">
        <v>0.25</v>
      </c>
      <c r="AG5036">
        <v>1.0833330000000001</v>
      </c>
      <c r="AH5036">
        <v>0.5</v>
      </c>
      <c r="AI5036">
        <v>2</v>
      </c>
      <c r="AK5036">
        <v>2.208367</v>
      </c>
    </row>
    <row r="5037" spans="1:38" x14ac:dyDescent="0.2">
      <c r="A5037">
        <v>6447622</v>
      </c>
      <c r="C5037">
        <v>1</v>
      </c>
      <c r="F5037">
        <v>1</v>
      </c>
      <c r="G5037">
        <v>2.1666669999999999</v>
      </c>
      <c r="I5037">
        <v>2.0833330000000001</v>
      </c>
      <c r="K5037">
        <v>1</v>
      </c>
    </row>
    <row r="5038" spans="1:38" x14ac:dyDescent="0.2">
      <c r="A5038">
        <v>6447623</v>
      </c>
      <c r="B5038">
        <v>1</v>
      </c>
      <c r="F5038">
        <v>2</v>
      </c>
      <c r="G5038">
        <v>2.1666669999999999</v>
      </c>
      <c r="J5038">
        <v>3</v>
      </c>
      <c r="L5038">
        <v>5</v>
      </c>
      <c r="N5038">
        <v>1</v>
      </c>
      <c r="Z5038">
        <v>1</v>
      </c>
      <c r="AA5038">
        <v>1.0625</v>
      </c>
      <c r="AB5038">
        <v>1</v>
      </c>
    </row>
    <row r="5039" spans="1:38" x14ac:dyDescent="0.2">
      <c r="A5039">
        <v>6447628</v>
      </c>
      <c r="I5039">
        <v>2</v>
      </c>
      <c r="J5039">
        <v>1</v>
      </c>
      <c r="Z5039">
        <v>1</v>
      </c>
      <c r="AL5039">
        <v>1.0833330000000001</v>
      </c>
    </row>
    <row r="5040" spans="1:38" x14ac:dyDescent="0.2">
      <c r="A5040">
        <v>6447629</v>
      </c>
      <c r="G5040">
        <v>2.0833330000000001</v>
      </c>
      <c r="I5040">
        <v>4.1666659999999993</v>
      </c>
      <c r="L5040">
        <v>1</v>
      </c>
      <c r="AA5040">
        <v>2.125</v>
      </c>
      <c r="AB5040">
        <v>2</v>
      </c>
    </row>
    <row r="5041" spans="1:38" x14ac:dyDescent="0.2">
      <c r="A5041">
        <v>6447630</v>
      </c>
      <c r="C5041">
        <v>1</v>
      </c>
      <c r="G5041">
        <v>4.3333329999999997</v>
      </c>
      <c r="I5041">
        <v>4.1666670000000003</v>
      </c>
      <c r="AL5041">
        <v>1</v>
      </c>
    </row>
    <row r="5042" spans="1:38" x14ac:dyDescent="0.2">
      <c r="A5042">
        <v>6447631</v>
      </c>
      <c r="I5042">
        <v>6.25</v>
      </c>
      <c r="K5042">
        <v>1</v>
      </c>
      <c r="L5042">
        <v>3</v>
      </c>
      <c r="Z5042">
        <v>2</v>
      </c>
      <c r="AB5042">
        <v>1</v>
      </c>
      <c r="AI5042">
        <v>1</v>
      </c>
    </row>
    <row r="5043" spans="1:38" x14ac:dyDescent="0.2">
      <c r="A5043">
        <v>6447632</v>
      </c>
      <c r="E5043">
        <v>1</v>
      </c>
      <c r="G5043">
        <v>1.0833330000000001</v>
      </c>
      <c r="I5043">
        <v>3.0833330000000001</v>
      </c>
    </row>
    <row r="5044" spans="1:38" x14ac:dyDescent="0.2">
      <c r="A5044">
        <v>6447633</v>
      </c>
      <c r="B5044">
        <v>1</v>
      </c>
      <c r="C5044">
        <v>1</v>
      </c>
      <c r="G5044">
        <v>2.0833330000000001</v>
      </c>
      <c r="I5044">
        <v>2.0833330000000001</v>
      </c>
      <c r="K5044">
        <v>1</v>
      </c>
      <c r="AK5044">
        <v>2.1666669999999999</v>
      </c>
    </row>
    <row r="5045" spans="1:38" x14ac:dyDescent="0.2">
      <c r="A5045">
        <v>6447638</v>
      </c>
      <c r="D5045">
        <v>3</v>
      </c>
      <c r="G5045">
        <v>1</v>
      </c>
      <c r="I5045">
        <v>8.3333329999999997</v>
      </c>
      <c r="J5045">
        <v>2</v>
      </c>
      <c r="K5045">
        <v>1</v>
      </c>
      <c r="L5045">
        <v>2</v>
      </c>
      <c r="Z5045">
        <v>0.5</v>
      </c>
      <c r="AB5045">
        <v>0.5</v>
      </c>
      <c r="AI5045">
        <v>1</v>
      </c>
    </row>
    <row r="5046" spans="1:38" x14ac:dyDescent="0.2">
      <c r="A5046">
        <v>6447641</v>
      </c>
      <c r="C5046">
        <v>1</v>
      </c>
      <c r="D5046">
        <v>0.16666700000000001</v>
      </c>
      <c r="F5046">
        <v>5</v>
      </c>
      <c r="H5046">
        <v>1</v>
      </c>
      <c r="I5046">
        <v>2.0833330000000001</v>
      </c>
      <c r="J5046">
        <v>1</v>
      </c>
      <c r="AG5046">
        <v>8.3333000000000004E-2</v>
      </c>
      <c r="AH5046">
        <v>1</v>
      </c>
      <c r="AI5046">
        <v>1</v>
      </c>
    </row>
    <row r="5047" spans="1:38" x14ac:dyDescent="0.2">
      <c r="A5047">
        <v>6447642</v>
      </c>
      <c r="F5047">
        <v>2</v>
      </c>
      <c r="G5047">
        <v>1.0833330000000001</v>
      </c>
      <c r="I5047">
        <v>3.0833330000000001</v>
      </c>
      <c r="K5047">
        <v>1</v>
      </c>
      <c r="L5047">
        <v>2</v>
      </c>
      <c r="Z5047">
        <v>1</v>
      </c>
      <c r="AG5047">
        <v>2</v>
      </c>
    </row>
    <row r="5048" spans="1:38" x14ac:dyDescent="0.2">
      <c r="A5048">
        <v>6447644</v>
      </c>
      <c r="E5048">
        <v>1</v>
      </c>
      <c r="G5048">
        <v>1.0833330000000001</v>
      </c>
      <c r="L5048">
        <v>1</v>
      </c>
      <c r="AC5048">
        <v>0.25</v>
      </c>
    </row>
    <row r="5049" spans="1:38" x14ac:dyDescent="0.2">
      <c r="A5049">
        <v>6447646</v>
      </c>
      <c r="B5049">
        <v>1</v>
      </c>
      <c r="C5049">
        <v>2</v>
      </c>
      <c r="G5049">
        <v>2.1666660000000002</v>
      </c>
      <c r="I5049">
        <v>2.0833330000000001</v>
      </c>
    </row>
    <row r="5050" spans="1:38" x14ac:dyDescent="0.2">
      <c r="A5050">
        <v>6447647</v>
      </c>
      <c r="F5050">
        <v>1</v>
      </c>
      <c r="G5050">
        <v>1</v>
      </c>
      <c r="K5050">
        <v>1</v>
      </c>
      <c r="L5050">
        <v>2</v>
      </c>
      <c r="Z5050">
        <v>1.5</v>
      </c>
      <c r="AB5050">
        <v>3</v>
      </c>
    </row>
    <row r="5051" spans="1:38" x14ac:dyDescent="0.2">
      <c r="A5051">
        <v>6447653</v>
      </c>
      <c r="C5051">
        <v>1</v>
      </c>
      <c r="D5051">
        <v>1</v>
      </c>
      <c r="F5051">
        <v>1</v>
      </c>
      <c r="G5051">
        <v>2</v>
      </c>
      <c r="J5051">
        <v>1</v>
      </c>
      <c r="L5051">
        <v>2</v>
      </c>
      <c r="Z5051">
        <v>2</v>
      </c>
      <c r="AG5051">
        <v>1</v>
      </c>
    </row>
    <row r="5052" spans="1:38" x14ac:dyDescent="0.2">
      <c r="A5052">
        <v>6447654</v>
      </c>
      <c r="I5052">
        <v>2.0833330000000001</v>
      </c>
      <c r="AB5052">
        <v>1</v>
      </c>
      <c r="AK5052">
        <v>6.5</v>
      </c>
    </row>
    <row r="5053" spans="1:38" x14ac:dyDescent="0.2">
      <c r="A5053">
        <v>6447656</v>
      </c>
      <c r="E5053">
        <v>1</v>
      </c>
      <c r="I5053">
        <v>6.25</v>
      </c>
      <c r="K5053">
        <v>1</v>
      </c>
      <c r="AI5053">
        <v>1</v>
      </c>
    </row>
    <row r="5054" spans="1:38" x14ac:dyDescent="0.2">
      <c r="A5054">
        <v>6447661</v>
      </c>
      <c r="D5054">
        <v>1</v>
      </c>
      <c r="I5054">
        <v>4.1666659999999993</v>
      </c>
      <c r="J5054">
        <v>1</v>
      </c>
      <c r="Q5054">
        <v>1</v>
      </c>
      <c r="AG5054">
        <v>1</v>
      </c>
      <c r="AI5054">
        <v>1</v>
      </c>
      <c r="AK5054">
        <v>1.0833330000000001</v>
      </c>
    </row>
    <row r="5055" spans="1:38" x14ac:dyDescent="0.2">
      <c r="A5055">
        <v>6447662</v>
      </c>
      <c r="I5055">
        <v>2.0833330000000001</v>
      </c>
      <c r="J5055">
        <v>1</v>
      </c>
      <c r="K5055">
        <v>1</v>
      </c>
      <c r="Z5055">
        <v>1</v>
      </c>
      <c r="AB5055">
        <v>1</v>
      </c>
      <c r="AC5055">
        <v>0.5</v>
      </c>
      <c r="AI5055">
        <v>0.44444400000000001</v>
      </c>
    </row>
    <row r="5056" spans="1:38" x14ac:dyDescent="0.2">
      <c r="A5056">
        <v>6447663</v>
      </c>
      <c r="B5056">
        <v>2</v>
      </c>
      <c r="G5056">
        <v>2.1666669999999999</v>
      </c>
      <c r="I5056">
        <v>2.0833330000000001</v>
      </c>
      <c r="J5056">
        <v>1</v>
      </c>
      <c r="K5056">
        <v>1</v>
      </c>
    </row>
    <row r="5057" spans="1:39" x14ac:dyDescent="0.2">
      <c r="A5057">
        <v>6447665</v>
      </c>
      <c r="C5057">
        <v>2</v>
      </c>
      <c r="F5057">
        <v>1</v>
      </c>
      <c r="I5057">
        <v>5.1666670000000003</v>
      </c>
      <c r="J5057">
        <v>3</v>
      </c>
      <c r="L5057">
        <v>1</v>
      </c>
    </row>
    <row r="5058" spans="1:39" x14ac:dyDescent="0.2">
      <c r="A5058">
        <v>6447667</v>
      </c>
      <c r="F5058">
        <v>1</v>
      </c>
      <c r="I5058">
        <v>3.0833330000000001</v>
      </c>
      <c r="L5058">
        <v>1</v>
      </c>
      <c r="AK5058">
        <v>2</v>
      </c>
    </row>
    <row r="5059" spans="1:39" x14ac:dyDescent="0.2">
      <c r="A5059">
        <v>6447670</v>
      </c>
      <c r="I5059">
        <v>2.0833330000000001</v>
      </c>
      <c r="N5059">
        <v>1</v>
      </c>
      <c r="AB5059">
        <v>1</v>
      </c>
      <c r="AG5059">
        <v>1</v>
      </c>
    </row>
    <row r="5060" spans="1:39" x14ac:dyDescent="0.2">
      <c r="A5060">
        <v>6447671</v>
      </c>
      <c r="B5060">
        <v>2</v>
      </c>
      <c r="F5060">
        <v>1</v>
      </c>
      <c r="G5060">
        <v>1</v>
      </c>
      <c r="I5060">
        <v>5.1666670000000003</v>
      </c>
      <c r="L5060">
        <v>2</v>
      </c>
      <c r="AB5060">
        <v>1</v>
      </c>
      <c r="AG5060">
        <v>1</v>
      </c>
      <c r="AI5060">
        <v>0.55555600000000005</v>
      </c>
      <c r="AK5060">
        <v>2.1666660000000002</v>
      </c>
      <c r="AL5060">
        <v>0.5</v>
      </c>
    </row>
    <row r="5061" spans="1:39" x14ac:dyDescent="0.2">
      <c r="A5061">
        <v>6447674</v>
      </c>
      <c r="F5061">
        <v>2</v>
      </c>
      <c r="I5061">
        <v>2.0833330000000001</v>
      </c>
      <c r="J5061">
        <v>1</v>
      </c>
      <c r="V5061">
        <v>0.5</v>
      </c>
    </row>
    <row r="5062" spans="1:39" x14ac:dyDescent="0.2">
      <c r="A5062">
        <v>6447675</v>
      </c>
      <c r="B5062">
        <v>9</v>
      </c>
      <c r="D5062">
        <v>3</v>
      </c>
      <c r="F5062">
        <v>1</v>
      </c>
      <c r="G5062">
        <v>13</v>
      </c>
      <c r="H5062">
        <v>1</v>
      </c>
      <c r="I5062">
        <v>10.416667</v>
      </c>
      <c r="J5062">
        <v>3</v>
      </c>
      <c r="K5062">
        <v>3</v>
      </c>
      <c r="L5062">
        <v>6</v>
      </c>
      <c r="AB5062">
        <v>1</v>
      </c>
      <c r="AG5062">
        <v>8.3333000000000004E-2</v>
      </c>
      <c r="AK5062">
        <v>3.25</v>
      </c>
    </row>
    <row r="5063" spans="1:39" x14ac:dyDescent="0.2">
      <c r="A5063">
        <v>6447676</v>
      </c>
      <c r="F5063">
        <v>4</v>
      </c>
      <c r="H5063">
        <v>1</v>
      </c>
      <c r="I5063">
        <v>2.0833330000000001</v>
      </c>
      <c r="K5063">
        <v>4.5</v>
      </c>
      <c r="AB5063">
        <v>1</v>
      </c>
      <c r="AG5063">
        <v>1.0833330000000001</v>
      </c>
      <c r="AI5063">
        <v>1</v>
      </c>
      <c r="AL5063">
        <v>1.0833330000000001</v>
      </c>
      <c r="AM5063">
        <v>1.0833330000000001</v>
      </c>
    </row>
    <row r="5064" spans="1:39" x14ac:dyDescent="0.2">
      <c r="A5064">
        <v>6447677</v>
      </c>
      <c r="F5064">
        <v>2</v>
      </c>
      <c r="I5064">
        <v>2.0833330000000001</v>
      </c>
      <c r="J5064">
        <v>1</v>
      </c>
      <c r="K5064">
        <v>2</v>
      </c>
      <c r="L5064">
        <v>1</v>
      </c>
      <c r="AC5064">
        <v>0.25</v>
      </c>
    </row>
    <row r="5065" spans="1:39" x14ac:dyDescent="0.2">
      <c r="A5065">
        <v>6447679</v>
      </c>
      <c r="C5065">
        <v>3</v>
      </c>
      <c r="D5065">
        <v>1</v>
      </c>
      <c r="I5065">
        <v>6.25</v>
      </c>
      <c r="Z5065">
        <v>1</v>
      </c>
      <c r="AM5065">
        <v>1.0833330000000001</v>
      </c>
    </row>
    <row r="5066" spans="1:39" x14ac:dyDescent="0.2">
      <c r="A5066">
        <v>6447680</v>
      </c>
      <c r="B5066">
        <v>3</v>
      </c>
      <c r="G5066">
        <v>3.25</v>
      </c>
      <c r="I5066">
        <v>3.0833330000000001</v>
      </c>
      <c r="AG5066">
        <v>1</v>
      </c>
    </row>
    <row r="5067" spans="1:39" x14ac:dyDescent="0.2">
      <c r="A5067">
        <v>6447681</v>
      </c>
      <c r="B5067">
        <v>1</v>
      </c>
      <c r="G5067">
        <v>8.3333000000000004E-2</v>
      </c>
      <c r="I5067">
        <v>6.25</v>
      </c>
      <c r="K5067">
        <v>2</v>
      </c>
      <c r="L5067">
        <v>2</v>
      </c>
      <c r="Z5067">
        <v>2</v>
      </c>
      <c r="AB5067">
        <v>1.0833330000000001</v>
      </c>
    </row>
    <row r="5068" spans="1:39" x14ac:dyDescent="0.2">
      <c r="A5068">
        <v>6447684</v>
      </c>
      <c r="C5068">
        <v>2</v>
      </c>
      <c r="K5068">
        <v>1</v>
      </c>
      <c r="Z5068">
        <v>1</v>
      </c>
      <c r="AB5068">
        <v>1</v>
      </c>
    </row>
    <row r="5069" spans="1:39" x14ac:dyDescent="0.2">
      <c r="A5069">
        <v>6447685</v>
      </c>
      <c r="C5069">
        <v>4</v>
      </c>
      <c r="H5069">
        <v>1</v>
      </c>
      <c r="L5069">
        <v>2</v>
      </c>
      <c r="Z5069">
        <v>3</v>
      </c>
      <c r="AB5069">
        <v>4</v>
      </c>
      <c r="AG5069">
        <v>1.0833330000000001</v>
      </c>
      <c r="AK5069">
        <v>1.0833330000000001</v>
      </c>
    </row>
    <row r="5070" spans="1:39" x14ac:dyDescent="0.2">
      <c r="A5070">
        <v>6447688</v>
      </c>
      <c r="B5070">
        <v>2</v>
      </c>
      <c r="C5070">
        <v>6</v>
      </c>
      <c r="D5070">
        <v>1</v>
      </c>
      <c r="G5070">
        <v>2.1666669999999999</v>
      </c>
      <c r="I5070">
        <v>16.666667000000004</v>
      </c>
      <c r="K5070">
        <v>2</v>
      </c>
      <c r="L5070">
        <v>1</v>
      </c>
      <c r="Z5070">
        <v>2</v>
      </c>
      <c r="AB5070">
        <v>3</v>
      </c>
      <c r="AG5070">
        <v>1</v>
      </c>
      <c r="AH5070">
        <v>1</v>
      </c>
      <c r="AI5070">
        <v>6</v>
      </c>
    </row>
    <row r="5071" spans="1:39" x14ac:dyDescent="0.2">
      <c r="A5071">
        <v>6447689</v>
      </c>
      <c r="B5071">
        <v>2</v>
      </c>
      <c r="E5071">
        <v>1</v>
      </c>
      <c r="F5071">
        <v>2</v>
      </c>
      <c r="G5071">
        <v>4.1666670000000003</v>
      </c>
      <c r="H5071">
        <v>1</v>
      </c>
      <c r="I5071">
        <v>4.1666659999999993</v>
      </c>
      <c r="J5071">
        <v>2</v>
      </c>
      <c r="K5071">
        <v>2</v>
      </c>
      <c r="L5071">
        <v>1</v>
      </c>
      <c r="Y5071">
        <v>1</v>
      </c>
      <c r="Z5071">
        <v>1</v>
      </c>
      <c r="AB5071">
        <v>1</v>
      </c>
      <c r="AC5071">
        <v>0.25</v>
      </c>
      <c r="AG5071">
        <v>1.0833330000000001</v>
      </c>
      <c r="AM5071">
        <v>1.0833330000000001</v>
      </c>
    </row>
    <row r="5072" spans="1:39" x14ac:dyDescent="0.2">
      <c r="A5072">
        <v>6447691</v>
      </c>
      <c r="D5072">
        <v>0</v>
      </c>
      <c r="E5072">
        <v>0</v>
      </c>
      <c r="H5072">
        <v>0</v>
      </c>
      <c r="K5072">
        <v>0</v>
      </c>
      <c r="L5072">
        <v>0</v>
      </c>
      <c r="AI5072">
        <v>0</v>
      </c>
    </row>
    <row r="5073" spans="1:42" x14ac:dyDescent="0.2">
      <c r="A5073">
        <v>6447693</v>
      </c>
      <c r="B5073">
        <v>10</v>
      </c>
      <c r="C5073">
        <v>-5</v>
      </c>
      <c r="F5073">
        <v>0</v>
      </c>
      <c r="G5073">
        <v>13</v>
      </c>
      <c r="I5073">
        <v>16.666667</v>
      </c>
      <c r="J5073">
        <v>0</v>
      </c>
      <c r="K5073">
        <v>10</v>
      </c>
      <c r="L5073">
        <v>5</v>
      </c>
      <c r="AG5073">
        <v>2</v>
      </c>
      <c r="AK5073">
        <v>0</v>
      </c>
    </row>
    <row r="5074" spans="1:42" x14ac:dyDescent="0.2">
      <c r="A5074">
        <v>6447696</v>
      </c>
      <c r="G5074">
        <v>3.25</v>
      </c>
      <c r="Z5074">
        <v>1</v>
      </c>
      <c r="AB5074">
        <v>1</v>
      </c>
      <c r="AL5074">
        <v>1</v>
      </c>
    </row>
    <row r="5075" spans="1:42" x14ac:dyDescent="0.2">
      <c r="A5075">
        <v>6447697</v>
      </c>
      <c r="B5075">
        <v>5</v>
      </c>
      <c r="C5075">
        <v>1</v>
      </c>
      <c r="D5075">
        <v>1</v>
      </c>
      <c r="E5075">
        <v>1</v>
      </c>
      <c r="H5075">
        <v>1.125</v>
      </c>
      <c r="J5075">
        <v>1</v>
      </c>
      <c r="K5075">
        <v>1</v>
      </c>
    </row>
    <row r="5076" spans="1:42" x14ac:dyDescent="0.2">
      <c r="A5076">
        <v>6447701</v>
      </c>
      <c r="C5076">
        <v>1</v>
      </c>
      <c r="J5076">
        <v>2</v>
      </c>
      <c r="K5076">
        <v>1</v>
      </c>
      <c r="Z5076">
        <v>1</v>
      </c>
      <c r="AB5076">
        <v>1</v>
      </c>
      <c r="AI5076">
        <v>1</v>
      </c>
    </row>
    <row r="5077" spans="1:42" x14ac:dyDescent="0.2">
      <c r="A5077">
        <v>6447702</v>
      </c>
      <c r="B5077">
        <v>1</v>
      </c>
      <c r="G5077">
        <v>4</v>
      </c>
      <c r="H5077">
        <v>0.5</v>
      </c>
      <c r="I5077">
        <v>4.0833329999999997</v>
      </c>
      <c r="J5077">
        <v>2</v>
      </c>
      <c r="K5077">
        <v>1</v>
      </c>
      <c r="L5077">
        <v>3</v>
      </c>
      <c r="Q5077">
        <v>1</v>
      </c>
      <c r="V5077">
        <v>1</v>
      </c>
      <c r="Z5077">
        <v>2</v>
      </c>
      <c r="AI5077">
        <v>1</v>
      </c>
    </row>
    <row r="5078" spans="1:42" x14ac:dyDescent="0.2">
      <c r="A5078">
        <v>6447703</v>
      </c>
      <c r="B5078">
        <v>1</v>
      </c>
      <c r="AB5078">
        <v>2</v>
      </c>
    </row>
    <row r="5079" spans="1:42" x14ac:dyDescent="0.2">
      <c r="A5079">
        <v>6447705</v>
      </c>
      <c r="I5079">
        <v>8.3333329999999997</v>
      </c>
      <c r="AA5079">
        <v>1.0625</v>
      </c>
      <c r="AG5079">
        <v>1</v>
      </c>
      <c r="AI5079">
        <v>0.44444400000000001</v>
      </c>
    </row>
    <row r="5080" spans="1:42" x14ac:dyDescent="0.2">
      <c r="A5080">
        <v>6447707</v>
      </c>
      <c r="E5080">
        <v>1</v>
      </c>
      <c r="I5080">
        <v>4.1666659999999993</v>
      </c>
      <c r="J5080">
        <v>3</v>
      </c>
      <c r="AG5080">
        <v>1</v>
      </c>
      <c r="AI5080">
        <v>1</v>
      </c>
    </row>
    <row r="5081" spans="1:42" x14ac:dyDescent="0.2">
      <c r="A5081">
        <v>6447709</v>
      </c>
      <c r="G5081">
        <v>1.0833330000000001</v>
      </c>
      <c r="I5081">
        <v>2.0833330000000001</v>
      </c>
      <c r="Z5081">
        <v>1</v>
      </c>
      <c r="AB5081">
        <v>1</v>
      </c>
    </row>
    <row r="5082" spans="1:42" x14ac:dyDescent="0.2">
      <c r="A5082">
        <v>6447710</v>
      </c>
      <c r="B5082">
        <v>3</v>
      </c>
      <c r="C5082">
        <v>4</v>
      </c>
      <c r="D5082">
        <v>2</v>
      </c>
      <c r="I5082">
        <v>18.75</v>
      </c>
      <c r="J5082">
        <v>1</v>
      </c>
      <c r="K5082">
        <v>0.125</v>
      </c>
      <c r="L5082">
        <v>2</v>
      </c>
      <c r="AB5082">
        <v>0.25</v>
      </c>
      <c r="AK5082">
        <v>8.3333000000000004E-2</v>
      </c>
      <c r="AM5082">
        <v>8.3333000000000004E-2</v>
      </c>
      <c r="AP5082">
        <v>6.25E-2</v>
      </c>
    </row>
    <row r="5083" spans="1:42" x14ac:dyDescent="0.2">
      <c r="A5083">
        <v>6447711</v>
      </c>
      <c r="B5083">
        <v>4</v>
      </c>
      <c r="C5083">
        <v>2</v>
      </c>
      <c r="D5083">
        <v>2</v>
      </c>
      <c r="G5083">
        <v>3.0833340000000002</v>
      </c>
      <c r="I5083">
        <v>11.416667</v>
      </c>
      <c r="J5083">
        <v>2</v>
      </c>
      <c r="K5083">
        <v>1</v>
      </c>
      <c r="AC5083">
        <v>0.25</v>
      </c>
      <c r="AI5083">
        <v>3</v>
      </c>
      <c r="AK5083">
        <v>2.1666660000000002</v>
      </c>
    </row>
    <row r="5084" spans="1:42" x14ac:dyDescent="0.2">
      <c r="A5084">
        <v>6447712</v>
      </c>
      <c r="B5084">
        <v>1</v>
      </c>
      <c r="C5084">
        <v>1</v>
      </c>
      <c r="D5084">
        <v>2</v>
      </c>
      <c r="G5084">
        <v>2.0833330000000001</v>
      </c>
      <c r="I5084">
        <v>6.249998999999999</v>
      </c>
      <c r="J5084">
        <v>1</v>
      </c>
      <c r="K5084">
        <v>1</v>
      </c>
    </row>
    <row r="5085" spans="1:42" x14ac:dyDescent="0.2">
      <c r="A5085">
        <v>6447713</v>
      </c>
      <c r="C5085">
        <v>4</v>
      </c>
      <c r="F5085">
        <v>1</v>
      </c>
      <c r="G5085">
        <v>2.1666669999999999</v>
      </c>
      <c r="H5085">
        <v>2</v>
      </c>
      <c r="I5085">
        <v>4.0833329999999997</v>
      </c>
      <c r="AG5085">
        <v>0.16666700000000001</v>
      </c>
    </row>
    <row r="5086" spans="1:42" x14ac:dyDescent="0.2">
      <c r="A5086">
        <v>6447714</v>
      </c>
      <c r="B5086">
        <v>1</v>
      </c>
      <c r="G5086">
        <v>1</v>
      </c>
      <c r="I5086">
        <v>2.0833330000000001</v>
      </c>
      <c r="AA5086">
        <v>1.0625</v>
      </c>
      <c r="AG5086">
        <v>1</v>
      </c>
    </row>
    <row r="5087" spans="1:42" x14ac:dyDescent="0.2">
      <c r="A5087">
        <v>6447719</v>
      </c>
      <c r="J5087">
        <v>1</v>
      </c>
      <c r="K5087">
        <v>1</v>
      </c>
      <c r="AB5087">
        <v>1</v>
      </c>
      <c r="AG5087">
        <v>1</v>
      </c>
      <c r="AI5087">
        <v>0.44444400000000001</v>
      </c>
      <c r="AM5087">
        <v>2.1666669999999999</v>
      </c>
    </row>
    <row r="5088" spans="1:42" x14ac:dyDescent="0.2">
      <c r="A5088">
        <v>6447721</v>
      </c>
      <c r="I5088">
        <v>2.0833330000000001</v>
      </c>
      <c r="X5088">
        <v>0.33333299999999999</v>
      </c>
      <c r="AH5088">
        <v>1</v>
      </c>
      <c r="AK5088">
        <v>4.1667000000000003E-2</v>
      </c>
    </row>
    <row r="5089" spans="1:40" x14ac:dyDescent="0.2">
      <c r="A5089">
        <v>6447722</v>
      </c>
      <c r="E5089">
        <v>1</v>
      </c>
      <c r="F5089">
        <v>2</v>
      </c>
      <c r="I5089">
        <v>2.0833330000000001</v>
      </c>
      <c r="L5089">
        <v>7</v>
      </c>
      <c r="Z5089">
        <v>1</v>
      </c>
      <c r="AG5089">
        <v>0.33333299999999999</v>
      </c>
      <c r="AK5089">
        <v>4.1667000000000003E-2</v>
      </c>
      <c r="AN5089">
        <v>0.16666600000000001</v>
      </c>
    </row>
    <row r="5090" spans="1:40" x14ac:dyDescent="0.2">
      <c r="A5090">
        <v>6447724</v>
      </c>
      <c r="B5090">
        <v>1</v>
      </c>
      <c r="D5090">
        <v>1</v>
      </c>
      <c r="F5090">
        <v>1</v>
      </c>
      <c r="G5090">
        <v>2.1666669999999999</v>
      </c>
      <c r="I5090">
        <v>2.0833330000000001</v>
      </c>
      <c r="L5090">
        <v>1</v>
      </c>
      <c r="Z5090">
        <v>1</v>
      </c>
      <c r="AB5090">
        <v>1</v>
      </c>
      <c r="AG5090">
        <v>1</v>
      </c>
      <c r="AK5090">
        <v>1.0833330000000001</v>
      </c>
    </row>
    <row r="5091" spans="1:40" x14ac:dyDescent="0.2">
      <c r="A5091">
        <v>6447725</v>
      </c>
      <c r="B5091">
        <v>2</v>
      </c>
      <c r="F5091">
        <v>1</v>
      </c>
      <c r="I5091">
        <v>1</v>
      </c>
      <c r="L5091">
        <v>2</v>
      </c>
      <c r="AB5091">
        <v>1</v>
      </c>
      <c r="AG5091">
        <v>8.3333000000000004E-2</v>
      </c>
      <c r="AI5091">
        <v>0.111111</v>
      </c>
    </row>
    <row r="5092" spans="1:40" x14ac:dyDescent="0.2">
      <c r="A5092">
        <v>6447726</v>
      </c>
      <c r="B5092">
        <v>1</v>
      </c>
      <c r="D5092">
        <v>2</v>
      </c>
      <c r="I5092">
        <v>4.1666659999999993</v>
      </c>
      <c r="L5092">
        <v>1</v>
      </c>
      <c r="AC5092">
        <v>-1</v>
      </c>
    </row>
    <row r="5093" spans="1:40" x14ac:dyDescent="0.2">
      <c r="A5093">
        <v>6447727</v>
      </c>
      <c r="D5093">
        <v>1</v>
      </c>
      <c r="F5093">
        <v>2</v>
      </c>
      <c r="G5093">
        <v>2.1666669999999999</v>
      </c>
      <c r="H5093">
        <v>1.125</v>
      </c>
      <c r="I5093">
        <v>2.0833330000000001</v>
      </c>
      <c r="J5093">
        <v>2</v>
      </c>
      <c r="K5093">
        <v>2</v>
      </c>
      <c r="L5093">
        <v>2</v>
      </c>
      <c r="Z5093">
        <v>2</v>
      </c>
      <c r="AA5093">
        <v>1.0625</v>
      </c>
      <c r="AB5093">
        <v>1</v>
      </c>
    </row>
    <row r="5094" spans="1:40" x14ac:dyDescent="0.2">
      <c r="A5094">
        <v>6447728</v>
      </c>
      <c r="B5094">
        <v>3</v>
      </c>
      <c r="C5094">
        <v>2</v>
      </c>
      <c r="F5094">
        <v>1</v>
      </c>
      <c r="G5094">
        <v>2.1666669999999999</v>
      </c>
      <c r="I5094">
        <v>4.1666659999999993</v>
      </c>
      <c r="J5094">
        <v>1</v>
      </c>
      <c r="K5094">
        <v>1</v>
      </c>
      <c r="L5094">
        <v>2</v>
      </c>
      <c r="AB5094">
        <v>1</v>
      </c>
      <c r="AI5094">
        <v>1</v>
      </c>
      <c r="AJ5094">
        <v>1.0625</v>
      </c>
      <c r="AK5094">
        <v>1.0833330000000001</v>
      </c>
    </row>
    <row r="5095" spans="1:40" x14ac:dyDescent="0.2">
      <c r="A5095">
        <v>6447729</v>
      </c>
      <c r="I5095">
        <v>2.0833330000000001</v>
      </c>
      <c r="J5095">
        <v>1</v>
      </c>
      <c r="K5095">
        <v>1</v>
      </c>
      <c r="Z5095">
        <v>2</v>
      </c>
      <c r="AB5095">
        <v>2</v>
      </c>
      <c r="AI5095">
        <v>1</v>
      </c>
    </row>
    <row r="5096" spans="1:40" x14ac:dyDescent="0.2">
      <c r="A5096">
        <v>6447731</v>
      </c>
      <c r="B5096">
        <v>1.0625</v>
      </c>
      <c r="F5096">
        <v>2</v>
      </c>
      <c r="G5096">
        <v>1.1666660000000002</v>
      </c>
      <c r="K5096">
        <v>3</v>
      </c>
      <c r="L5096">
        <v>2</v>
      </c>
      <c r="U5096">
        <v>1</v>
      </c>
      <c r="V5096">
        <v>1</v>
      </c>
      <c r="Y5096">
        <v>1</v>
      </c>
      <c r="Z5096">
        <v>1</v>
      </c>
      <c r="AH5096">
        <v>1</v>
      </c>
      <c r="AI5096">
        <v>1</v>
      </c>
    </row>
    <row r="5097" spans="1:40" x14ac:dyDescent="0.2">
      <c r="A5097">
        <v>6447732</v>
      </c>
      <c r="B5097">
        <v>10</v>
      </c>
      <c r="E5097">
        <v>5</v>
      </c>
      <c r="I5097">
        <v>10.416667</v>
      </c>
      <c r="K5097">
        <v>5</v>
      </c>
      <c r="Z5097">
        <v>5</v>
      </c>
      <c r="AB5097">
        <v>10</v>
      </c>
      <c r="AH5097">
        <v>3</v>
      </c>
    </row>
    <row r="5098" spans="1:40" x14ac:dyDescent="0.2">
      <c r="A5098">
        <v>6447733</v>
      </c>
      <c r="E5098">
        <v>3</v>
      </c>
      <c r="F5098">
        <v>3</v>
      </c>
      <c r="G5098">
        <v>6.5</v>
      </c>
      <c r="H5098">
        <v>2</v>
      </c>
      <c r="I5098">
        <v>10.416665999999999</v>
      </c>
      <c r="K5098">
        <v>1</v>
      </c>
      <c r="L5098">
        <v>2</v>
      </c>
      <c r="Z5098">
        <v>4</v>
      </c>
      <c r="AB5098">
        <v>3</v>
      </c>
      <c r="AG5098">
        <v>0.16666700000000001</v>
      </c>
      <c r="AH5098">
        <v>2</v>
      </c>
      <c r="AI5098">
        <v>3</v>
      </c>
      <c r="AK5098">
        <v>5.4583339999999998</v>
      </c>
      <c r="AM5098">
        <v>4.1667000000000003E-2</v>
      </c>
    </row>
    <row r="5099" spans="1:40" x14ac:dyDescent="0.2">
      <c r="A5099">
        <v>6447734</v>
      </c>
      <c r="B5099">
        <v>2</v>
      </c>
      <c r="E5099">
        <v>1</v>
      </c>
      <c r="G5099">
        <v>1.0833330000000001</v>
      </c>
      <c r="I5099">
        <v>2.0833330000000001</v>
      </c>
      <c r="J5099">
        <v>1</v>
      </c>
      <c r="K5099">
        <v>2</v>
      </c>
      <c r="L5099">
        <v>1</v>
      </c>
      <c r="AK5099">
        <v>7.5833329999999997</v>
      </c>
      <c r="AM5099">
        <v>1.0833330000000001</v>
      </c>
    </row>
    <row r="5100" spans="1:40" x14ac:dyDescent="0.2">
      <c r="A5100">
        <v>6447735</v>
      </c>
      <c r="J5100">
        <v>1</v>
      </c>
      <c r="AK5100">
        <v>4.1667000000000003E-2</v>
      </c>
    </row>
    <row r="5101" spans="1:40" x14ac:dyDescent="0.2">
      <c r="A5101">
        <v>6447736</v>
      </c>
      <c r="B5101">
        <v>2</v>
      </c>
      <c r="E5101">
        <v>1</v>
      </c>
      <c r="G5101">
        <v>1</v>
      </c>
      <c r="H5101">
        <v>1</v>
      </c>
      <c r="I5101">
        <v>2.0833330000000001</v>
      </c>
      <c r="J5101">
        <v>1</v>
      </c>
      <c r="K5101">
        <v>2</v>
      </c>
      <c r="L5101">
        <v>1</v>
      </c>
      <c r="AG5101">
        <v>8.3333000000000004E-2</v>
      </c>
      <c r="AK5101">
        <v>4.3333329999999997</v>
      </c>
    </row>
    <row r="5102" spans="1:40" x14ac:dyDescent="0.2">
      <c r="A5102">
        <v>6447737</v>
      </c>
      <c r="E5102">
        <v>1</v>
      </c>
      <c r="G5102">
        <v>1</v>
      </c>
      <c r="I5102">
        <v>3.0833330000000001</v>
      </c>
      <c r="J5102">
        <v>1</v>
      </c>
      <c r="K5102">
        <v>1</v>
      </c>
      <c r="L5102">
        <v>1</v>
      </c>
    </row>
    <row r="5103" spans="1:40" x14ac:dyDescent="0.2">
      <c r="A5103">
        <v>6447739</v>
      </c>
      <c r="G5103">
        <v>4</v>
      </c>
      <c r="I5103">
        <v>8.3333340000000007</v>
      </c>
      <c r="K5103">
        <v>1</v>
      </c>
      <c r="Y5103">
        <v>2</v>
      </c>
      <c r="Z5103">
        <v>3</v>
      </c>
      <c r="AA5103">
        <v>3.1875</v>
      </c>
      <c r="AB5103">
        <v>6</v>
      </c>
      <c r="AG5103">
        <v>2</v>
      </c>
      <c r="AH5103">
        <v>1</v>
      </c>
      <c r="AL5103">
        <v>8.3333000000000004E-2</v>
      </c>
    </row>
    <row r="5104" spans="1:40" x14ac:dyDescent="0.2">
      <c r="A5104">
        <v>6447740</v>
      </c>
      <c r="C5104">
        <v>5</v>
      </c>
      <c r="D5104">
        <v>0</v>
      </c>
      <c r="I5104">
        <v>6.25</v>
      </c>
      <c r="AJ5104">
        <v>5.3125</v>
      </c>
    </row>
    <row r="5105" spans="1:42" x14ac:dyDescent="0.2">
      <c r="A5105">
        <v>6447743</v>
      </c>
      <c r="B5105">
        <v>3</v>
      </c>
      <c r="F5105">
        <v>1</v>
      </c>
      <c r="G5105">
        <v>1.0833330000000001</v>
      </c>
      <c r="H5105">
        <v>1</v>
      </c>
      <c r="I5105">
        <v>4.1666659999999993</v>
      </c>
      <c r="Y5105">
        <v>1</v>
      </c>
      <c r="AB5105">
        <v>1</v>
      </c>
      <c r="AG5105">
        <v>8.3333000000000004E-2</v>
      </c>
      <c r="AH5105">
        <v>1</v>
      </c>
    </row>
    <row r="5106" spans="1:42" x14ac:dyDescent="0.2">
      <c r="A5106">
        <v>6447744</v>
      </c>
      <c r="B5106">
        <v>1</v>
      </c>
      <c r="E5106">
        <v>1</v>
      </c>
      <c r="F5106">
        <v>2</v>
      </c>
      <c r="I5106">
        <v>6.25</v>
      </c>
      <c r="K5106">
        <v>1</v>
      </c>
      <c r="X5106">
        <v>0.66666700000000001</v>
      </c>
      <c r="AP5106">
        <v>1.125</v>
      </c>
    </row>
    <row r="5107" spans="1:42" x14ac:dyDescent="0.2">
      <c r="A5107">
        <v>6447745</v>
      </c>
      <c r="E5107">
        <v>1</v>
      </c>
      <c r="F5107">
        <v>1</v>
      </c>
      <c r="I5107">
        <v>4.1666670000000003</v>
      </c>
      <c r="K5107">
        <v>1</v>
      </c>
      <c r="Z5107">
        <v>2</v>
      </c>
      <c r="AB5107">
        <v>2</v>
      </c>
    </row>
    <row r="5108" spans="1:42" x14ac:dyDescent="0.2">
      <c r="A5108">
        <v>6447746</v>
      </c>
      <c r="I5108">
        <v>2.0833330000000001</v>
      </c>
      <c r="L5108">
        <v>1</v>
      </c>
      <c r="AL5108">
        <v>1</v>
      </c>
      <c r="AN5108">
        <v>0.16666700000000001</v>
      </c>
    </row>
    <row r="5109" spans="1:42" x14ac:dyDescent="0.2">
      <c r="A5109">
        <v>6447747</v>
      </c>
      <c r="F5109">
        <v>2</v>
      </c>
      <c r="I5109">
        <v>4.1666670000000003</v>
      </c>
      <c r="K5109">
        <v>1</v>
      </c>
      <c r="V5109">
        <v>0.5</v>
      </c>
      <c r="Z5109">
        <v>1</v>
      </c>
    </row>
    <row r="5110" spans="1:42" x14ac:dyDescent="0.2">
      <c r="A5110">
        <v>6447748</v>
      </c>
      <c r="B5110">
        <v>1</v>
      </c>
      <c r="F5110">
        <v>2</v>
      </c>
      <c r="G5110">
        <v>4.3333329999999997</v>
      </c>
      <c r="I5110">
        <v>2.0833330000000001</v>
      </c>
      <c r="L5110">
        <v>1</v>
      </c>
    </row>
    <row r="5111" spans="1:42" x14ac:dyDescent="0.2">
      <c r="A5111">
        <v>6447754</v>
      </c>
      <c r="B5111">
        <v>2</v>
      </c>
      <c r="E5111">
        <v>2</v>
      </c>
      <c r="F5111">
        <v>1</v>
      </c>
      <c r="G5111">
        <v>3.25</v>
      </c>
      <c r="K5111">
        <v>3</v>
      </c>
      <c r="L5111">
        <v>2</v>
      </c>
      <c r="Z5111">
        <v>1</v>
      </c>
    </row>
    <row r="5112" spans="1:42" x14ac:dyDescent="0.2">
      <c r="A5112">
        <v>6447756</v>
      </c>
      <c r="B5112">
        <v>1</v>
      </c>
      <c r="D5112">
        <v>1</v>
      </c>
      <c r="AA5112">
        <v>1.0625</v>
      </c>
      <c r="AI5112">
        <v>1</v>
      </c>
    </row>
    <row r="5113" spans="1:42" x14ac:dyDescent="0.2">
      <c r="A5113">
        <v>6447757</v>
      </c>
      <c r="I5113">
        <v>12.5</v>
      </c>
      <c r="L5113">
        <v>6</v>
      </c>
      <c r="Y5113">
        <v>1</v>
      </c>
      <c r="AC5113">
        <v>0.25</v>
      </c>
      <c r="AG5113">
        <v>2</v>
      </c>
    </row>
    <row r="5114" spans="1:42" x14ac:dyDescent="0.2">
      <c r="A5114">
        <v>6447758</v>
      </c>
      <c r="C5114">
        <v>1</v>
      </c>
      <c r="G5114">
        <v>2.1666669999999999</v>
      </c>
      <c r="I5114">
        <v>6.25</v>
      </c>
      <c r="J5114">
        <v>1</v>
      </c>
      <c r="L5114">
        <v>1</v>
      </c>
      <c r="N5114">
        <v>0.5</v>
      </c>
      <c r="Q5114">
        <v>0.5</v>
      </c>
      <c r="Y5114">
        <v>1</v>
      </c>
      <c r="Z5114">
        <v>1</v>
      </c>
      <c r="AC5114">
        <v>0.5</v>
      </c>
      <c r="AG5114">
        <v>1</v>
      </c>
      <c r="AH5114">
        <v>0.5</v>
      </c>
      <c r="AK5114">
        <v>4.3333340000000007</v>
      </c>
      <c r="AL5114">
        <v>1.0833330000000001</v>
      </c>
      <c r="AM5114">
        <v>4.1667000000000003E-2</v>
      </c>
    </row>
    <row r="5115" spans="1:42" x14ac:dyDescent="0.2">
      <c r="A5115">
        <v>6447759</v>
      </c>
      <c r="C5115">
        <v>2</v>
      </c>
      <c r="G5115">
        <v>3</v>
      </c>
      <c r="Y5115">
        <v>1</v>
      </c>
      <c r="Z5115">
        <v>3</v>
      </c>
      <c r="AH5115">
        <v>3</v>
      </c>
    </row>
    <row r="5116" spans="1:42" x14ac:dyDescent="0.2">
      <c r="A5116">
        <v>6447760</v>
      </c>
      <c r="D5116">
        <v>2</v>
      </c>
      <c r="E5116">
        <v>3</v>
      </c>
      <c r="F5116">
        <v>3</v>
      </c>
      <c r="G5116">
        <v>5</v>
      </c>
      <c r="H5116">
        <v>2.25</v>
      </c>
      <c r="I5116">
        <v>2.0833330000000001</v>
      </c>
      <c r="J5116">
        <v>6</v>
      </c>
      <c r="K5116">
        <v>6</v>
      </c>
      <c r="L5116">
        <v>4</v>
      </c>
      <c r="Z5116">
        <v>4</v>
      </c>
      <c r="AG5116">
        <v>1</v>
      </c>
      <c r="AH5116">
        <v>2</v>
      </c>
      <c r="AI5116">
        <v>2</v>
      </c>
      <c r="AK5116">
        <v>1.0833330000000001</v>
      </c>
    </row>
    <row r="5117" spans="1:42" x14ac:dyDescent="0.2">
      <c r="A5117">
        <v>6447762</v>
      </c>
      <c r="E5117">
        <v>3</v>
      </c>
      <c r="F5117">
        <v>1</v>
      </c>
      <c r="I5117">
        <v>10.416667</v>
      </c>
      <c r="K5117">
        <v>2</v>
      </c>
    </row>
    <row r="5118" spans="1:42" x14ac:dyDescent="0.2">
      <c r="A5118">
        <v>6447763</v>
      </c>
      <c r="D5118">
        <v>1</v>
      </c>
      <c r="F5118">
        <v>1</v>
      </c>
      <c r="I5118">
        <v>3.0833330000000001</v>
      </c>
      <c r="K5118">
        <v>1</v>
      </c>
      <c r="L5118">
        <v>3</v>
      </c>
      <c r="AB5118">
        <v>1</v>
      </c>
      <c r="AI5118">
        <v>0.44444400000000001</v>
      </c>
    </row>
    <row r="5119" spans="1:42" x14ac:dyDescent="0.2">
      <c r="A5119">
        <v>6447766</v>
      </c>
      <c r="B5119">
        <v>1</v>
      </c>
      <c r="D5119">
        <v>3</v>
      </c>
      <c r="E5119">
        <v>6</v>
      </c>
      <c r="F5119">
        <v>5</v>
      </c>
      <c r="G5119">
        <v>5.4166670000000003</v>
      </c>
      <c r="H5119">
        <v>3.125</v>
      </c>
      <c r="I5119">
        <v>22.916665999999999</v>
      </c>
      <c r="J5119">
        <v>1</v>
      </c>
      <c r="K5119">
        <v>3</v>
      </c>
      <c r="L5119">
        <v>13</v>
      </c>
      <c r="N5119">
        <v>1</v>
      </c>
      <c r="Q5119">
        <v>3</v>
      </c>
      <c r="V5119">
        <v>2</v>
      </c>
      <c r="X5119">
        <v>1</v>
      </c>
      <c r="Y5119">
        <v>3</v>
      </c>
      <c r="Z5119">
        <v>2</v>
      </c>
      <c r="AB5119">
        <v>1</v>
      </c>
      <c r="AC5119">
        <v>1</v>
      </c>
      <c r="AD5119">
        <v>1</v>
      </c>
      <c r="AG5119">
        <v>5.9166670000000003</v>
      </c>
      <c r="AH5119">
        <v>2.25</v>
      </c>
      <c r="AI5119">
        <v>1</v>
      </c>
      <c r="AK5119">
        <v>8.6666670000000003</v>
      </c>
    </row>
    <row r="5120" spans="1:42" x14ac:dyDescent="0.2">
      <c r="A5120">
        <v>6447767</v>
      </c>
      <c r="H5120">
        <v>1</v>
      </c>
      <c r="N5120">
        <v>1</v>
      </c>
      <c r="AG5120">
        <v>0.16666700000000001</v>
      </c>
      <c r="AM5120">
        <v>2.1666669999999999</v>
      </c>
    </row>
    <row r="5121" spans="1:40" x14ac:dyDescent="0.2">
      <c r="A5121">
        <v>6447768</v>
      </c>
      <c r="AG5121">
        <v>1</v>
      </c>
    </row>
    <row r="5122" spans="1:40" x14ac:dyDescent="0.2">
      <c r="A5122">
        <v>6447769</v>
      </c>
      <c r="B5122">
        <v>1</v>
      </c>
      <c r="D5122">
        <v>1</v>
      </c>
      <c r="G5122">
        <v>6.25</v>
      </c>
      <c r="I5122">
        <v>4.1666659999999993</v>
      </c>
      <c r="J5122">
        <v>3</v>
      </c>
      <c r="K5122">
        <v>3</v>
      </c>
      <c r="L5122">
        <v>4</v>
      </c>
      <c r="Y5122">
        <v>1</v>
      </c>
      <c r="Z5122">
        <v>2</v>
      </c>
      <c r="AJ5122">
        <v>1.0625</v>
      </c>
      <c r="AM5122">
        <v>2.1666669999999999</v>
      </c>
    </row>
    <row r="5123" spans="1:40" x14ac:dyDescent="0.2">
      <c r="A5123">
        <v>6447770</v>
      </c>
      <c r="F5123">
        <v>5</v>
      </c>
      <c r="H5123">
        <v>2.25</v>
      </c>
      <c r="J5123">
        <v>2</v>
      </c>
      <c r="K5123">
        <v>6</v>
      </c>
      <c r="L5123">
        <v>1</v>
      </c>
      <c r="N5123">
        <v>1</v>
      </c>
      <c r="Y5123">
        <v>2</v>
      </c>
      <c r="Z5123">
        <v>6</v>
      </c>
      <c r="AB5123">
        <v>5</v>
      </c>
      <c r="AG5123">
        <v>8.3333000000000004E-2</v>
      </c>
      <c r="AH5123">
        <v>1</v>
      </c>
    </row>
    <row r="5124" spans="1:40" x14ac:dyDescent="0.2">
      <c r="A5124">
        <v>6447771</v>
      </c>
      <c r="C5124">
        <v>20</v>
      </c>
      <c r="E5124">
        <v>5</v>
      </c>
      <c r="G5124">
        <v>23</v>
      </c>
      <c r="I5124">
        <v>2</v>
      </c>
      <c r="K5124">
        <v>5</v>
      </c>
      <c r="N5124">
        <v>0</v>
      </c>
      <c r="Z5124">
        <v>1</v>
      </c>
      <c r="AB5124">
        <v>1</v>
      </c>
      <c r="AH5124">
        <v>1</v>
      </c>
      <c r="AI5124">
        <v>1</v>
      </c>
      <c r="AK5124">
        <v>8.6666670000000003</v>
      </c>
    </row>
    <row r="5125" spans="1:40" x14ac:dyDescent="0.2">
      <c r="A5125">
        <v>6447774</v>
      </c>
      <c r="B5125">
        <v>1</v>
      </c>
      <c r="C5125">
        <v>50</v>
      </c>
      <c r="D5125">
        <v>15</v>
      </c>
      <c r="E5125">
        <v>5</v>
      </c>
      <c r="G5125">
        <v>102</v>
      </c>
      <c r="H5125">
        <v>1</v>
      </c>
      <c r="I5125">
        <v>51.083333000000003</v>
      </c>
      <c r="J5125">
        <v>100</v>
      </c>
      <c r="K5125">
        <v>50</v>
      </c>
      <c r="Q5125">
        <v>2</v>
      </c>
      <c r="Y5125">
        <v>6</v>
      </c>
      <c r="Z5125">
        <v>1</v>
      </c>
      <c r="AB5125">
        <v>2</v>
      </c>
      <c r="AG5125">
        <v>10.083333</v>
      </c>
      <c r="AH5125">
        <v>6</v>
      </c>
      <c r="AI5125">
        <v>5</v>
      </c>
    </row>
    <row r="5126" spans="1:40" x14ac:dyDescent="0.2">
      <c r="A5126">
        <v>6447775</v>
      </c>
      <c r="B5126">
        <v>1</v>
      </c>
      <c r="E5126">
        <v>1</v>
      </c>
      <c r="F5126">
        <v>1</v>
      </c>
      <c r="G5126">
        <v>1.0833330000000001</v>
      </c>
      <c r="I5126">
        <v>1</v>
      </c>
      <c r="J5126">
        <v>11</v>
      </c>
      <c r="K5126">
        <v>5</v>
      </c>
      <c r="N5126">
        <v>0.25</v>
      </c>
      <c r="Q5126">
        <v>1.5</v>
      </c>
      <c r="Z5126">
        <v>2</v>
      </c>
      <c r="AG5126">
        <v>8.3333000000000004E-2</v>
      </c>
      <c r="AH5126">
        <v>5.25</v>
      </c>
      <c r="AI5126">
        <v>1</v>
      </c>
      <c r="AK5126">
        <v>2.1666660000000002</v>
      </c>
    </row>
    <row r="5127" spans="1:40" x14ac:dyDescent="0.2">
      <c r="A5127">
        <v>6447778</v>
      </c>
      <c r="D5127">
        <v>4</v>
      </c>
      <c r="J5127">
        <v>2</v>
      </c>
      <c r="L5127">
        <v>2</v>
      </c>
      <c r="Y5127">
        <v>1</v>
      </c>
      <c r="Z5127">
        <v>2</v>
      </c>
      <c r="AB5127">
        <v>1</v>
      </c>
      <c r="AC5127">
        <v>0.5</v>
      </c>
    </row>
    <row r="5128" spans="1:40" x14ac:dyDescent="0.2">
      <c r="A5128">
        <v>6447779</v>
      </c>
      <c r="I5128">
        <v>2.0833330000000001</v>
      </c>
      <c r="L5128">
        <v>5</v>
      </c>
      <c r="Z5128">
        <v>1</v>
      </c>
    </row>
    <row r="5129" spans="1:40" x14ac:dyDescent="0.2">
      <c r="A5129">
        <v>6447781</v>
      </c>
      <c r="Q5129">
        <v>0.5</v>
      </c>
      <c r="Z5129">
        <v>0.125</v>
      </c>
    </row>
    <row r="5130" spans="1:40" x14ac:dyDescent="0.2">
      <c r="A5130">
        <v>6447782</v>
      </c>
      <c r="B5130">
        <v>3</v>
      </c>
      <c r="E5130">
        <v>2</v>
      </c>
      <c r="G5130">
        <v>3.1666669999999999</v>
      </c>
      <c r="I5130">
        <v>8.3333329999999997</v>
      </c>
      <c r="K5130">
        <v>2</v>
      </c>
      <c r="L5130">
        <v>6</v>
      </c>
      <c r="Z5130">
        <v>1</v>
      </c>
      <c r="AB5130">
        <v>1</v>
      </c>
      <c r="AG5130">
        <v>1</v>
      </c>
      <c r="AI5130">
        <v>1</v>
      </c>
    </row>
    <row r="5131" spans="1:40" x14ac:dyDescent="0.2">
      <c r="A5131">
        <v>6447783</v>
      </c>
      <c r="B5131">
        <v>3</v>
      </c>
      <c r="G5131">
        <v>4.1666670000000003</v>
      </c>
      <c r="I5131">
        <v>4.1666659999999993</v>
      </c>
      <c r="L5131">
        <v>3</v>
      </c>
      <c r="AB5131">
        <v>1</v>
      </c>
      <c r="AG5131">
        <v>2</v>
      </c>
      <c r="AK5131">
        <v>6.5</v>
      </c>
    </row>
    <row r="5132" spans="1:40" x14ac:dyDescent="0.2">
      <c r="A5132">
        <v>6447785</v>
      </c>
      <c r="D5132">
        <v>2</v>
      </c>
      <c r="J5132">
        <v>2</v>
      </c>
      <c r="L5132">
        <v>2</v>
      </c>
      <c r="AI5132">
        <v>1</v>
      </c>
      <c r="AK5132">
        <v>3.25</v>
      </c>
    </row>
    <row r="5133" spans="1:40" x14ac:dyDescent="0.2">
      <c r="A5133">
        <v>6447786</v>
      </c>
      <c r="B5133">
        <v>5</v>
      </c>
      <c r="D5133">
        <v>1</v>
      </c>
      <c r="G5133">
        <v>7.5</v>
      </c>
      <c r="I5133">
        <v>2.0833330000000001</v>
      </c>
      <c r="J5133">
        <v>1</v>
      </c>
      <c r="L5133">
        <v>5</v>
      </c>
      <c r="N5133">
        <v>1</v>
      </c>
      <c r="V5133">
        <v>0.5</v>
      </c>
      <c r="AB5133">
        <v>1</v>
      </c>
      <c r="AG5133">
        <v>8.3333000000000004E-2</v>
      </c>
    </row>
    <row r="5134" spans="1:40" x14ac:dyDescent="0.2">
      <c r="A5134">
        <v>6447788</v>
      </c>
      <c r="E5134">
        <v>1</v>
      </c>
      <c r="F5134">
        <v>3</v>
      </c>
      <c r="I5134">
        <v>2.0833330000000001</v>
      </c>
      <c r="L5134">
        <v>1</v>
      </c>
    </row>
    <row r="5135" spans="1:40" x14ac:dyDescent="0.2">
      <c r="A5135">
        <v>6447791</v>
      </c>
      <c r="B5135">
        <v>1</v>
      </c>
      <c r="F5135">
        <v>1</v>
      </c>
      <c r="L5135">
        <v>1</v>
      </c>
      <c r="Z5135">
        <v>1</v>
      </c>
      <c r="AB5135">
        <v>1</v>
      </c>
      <c r="AK5135">
        <v>1.0833330000000001</v>
      </c>
    </row>
    <row r="5136" spans="1:40" x14ac:dyDescent="0.2">
      <c r="A5136">
        <v>6447792</v>
      </c>
      <c r="E5136">
        <v>1</v>
      </c>
      <c r="F5136">
        <v>3</v>
      </c>
      <c r="I5136">
        <v>2.0833330000000001</v>
      </c>
      <c r="J5136">
        <v>1</v>
      </c>
      <c r="K5136">
        <v>3</v>
      </c>
      <c r="L5136">
        <v>2</v>
      </c>
      <c r="Z5136">
        <v>1</v>
      </c>
      <c r="AB5136">
        <v>1</v>
      </c>
      <c r="AC5136">
        <v>0.25</v>
      </c>
      <c r="AH5136">
        <v>1</v>
      </c>
      <c r="AN5136">
        <v>0.5</v>
      </c>
    </row>
    <row r="5137" spans="1:40" x14ac:dyDescent="0.2">
      <c r="A5137">
        <v>6447793</v>
      </c>
      <c r="E5137">
        <v>1</v>
      </c>
      <c r="F5137">
        <v>2</v>
      </c>
      <c r="Z5137">
        <v>1</v>
      </c>
      <c r="AK5137">
        <v>4.3333329999999997</v>
      </c>
    </row>
    <row r="5138" spans="1:40" x14ac:dyDescent="0.2">
      <c r="A5138">
        <v>6447794</v>
      </c>
      <c r="B5138">
        <v>3</v>
      </c>
      <c r="C5138">
        <v>1</v>
      </c>
      <c r="D5138">
        <v>2</v>
      </c>
      <c r="G5138">
        <v>1.0833330000000001</v>
      </c>
      <c r="I5138">
        <v>2.0833330000000001</v>
      </c>
      <c r="L5138">
        <v>3</v>
      </c>
      <c r="AH5138">
        <v>1</v>
      </c>
    </row>
    <row r="5139" spans="1:40" x14ac:dyDescent="0.2">
      <c r="A5139">
        <v>6447795</v>
      </c>
      <c r="C5139">
        <v>1</v>
      </c>
      <c r="I5139">
        <v>2.0833330000000001</v>
      </c>
      <c r="AB5139">
        <v>1</v>
      </c>
      <c r="AC5139">
        <v>0.25</v>
      </c>
    </row>
    <row r="5140" spans="1:40" x14ac:dyDescent="0.2">
      <c r="A5140">
        <v>6447797</v>
      </c>
      <c r="B5140">
        <v>1</v>
      </c>
      <c r="C5140">
        <v>8</v>
      </c>
      <c r="I5140">
        <v>6.25</v>
      </c>
      <c r="Z5140">
        <v>19</v>
      </c>
    </row>
    <row r="5141" spans="1:40" x14ac:dyDescent="0.2">
      <c r="A5141">
        <v>6447798</v>
      </c>
      <c r="F5141">
        <v>1</v>
      </c>
      <c r="I5141">
        <v>4.1666670000000003</v>
      </c>
      <c r="K5141">
        <v>1</v>
      </c>
      <c r="L5141">
        <v>1</v>
      </c>
      <c r="Z5141">
        <v>1</v>
      </c>
      <c r="AI5141">
        <v>1</v>
      </c>
      <c r="AK5141">
        <v>1.0833330000000001</v>
      </c>
    </row>
    <row r="5142" spans="1:40" x14ac:dyDescent="0.2">
      <c r="A5142">
        <v>6447799</v>
      </c>
      <c r="E5142">
        <v>-1</v>
      </c>
      <c r="F5142">
        <v>1</v>
      </c>
      <c r="G5142">
        <v>1.0833330000000001</v>
      </c>
      <c r="I5142">
        <v>2.0833330000000001</v>
      </c>
      <c r="X5142">
        <v>0.16666700000000001</v>
      </c>
    </row>
    <row r="5143" spans="1:40" x14ac:dyDescent="0.2">
      <c r="A5143">
        <v>6447801</v>
      </c>
      <c r="F5143">
        <v>1</v>
      </c>
      <c r="I5143">
        <v>6.25</v>
      </c>
      <c r="K5143">
        <v>1</v>
      </c>
      <c r="AI5143">
        <v>1</v>
      </c>
    </row>
    <row r="5144" spans="1:40" x14ac:dyDescent="0.2">
      <c r="A5144">
        <v>6447802</v>
      </c>
      <c r="G5144">
        <v>2.1666669999999999</v>
      </c>
      <c r="I5144">
        <v>2.0833330000000001</v>
      </c>
      <c r="K5144">
        <v>1</v>
      </c>
      <c r="AK5144">
        <v>2.1666669999999999</v>
      </c>
    </row>
    <row r="5145" spans="1:40" x14ac:dyDescent="0.2">
      <c r="A5145">
        <v>6447804</v>
      </c>
      <c r="D5145">
        <v>1</v>
      </c>
      <c r="H5145">
        <v>2.125</v>
      </c>
      <c r="J5145">
        <v>8</v>
      </c>
      <c r="K5145">
        <v>4</v>
      </c>
      <c r="L5145">
        <v>2</v>
      </c>
      <c r="N5145">
        <v>2</v>
      </c>
      <c r="P5145">
        <v>1</v>
      </c>
      <c r="Q5145">
        <v>3</v>
      </c>
      <c r="V5145">
        <v>2</v>
      </c>
      <c r="X5145">
        <v>2</v>
      </c>
      <c r="Y5145">
        <v>0.5</v>
      </c>
      <c r="Z5145">
        <v>0</v>
      </c>
      <c r="AB5145">
        <v>1</v>
      </c>
      <c r="AG5145">
        <v>0.25</v>
      </c>
      <c r="AH5145">
        <v>3</v>
      </c>
      <c r="AI5145">
        <v>1</v>
      </c>
      <c r="AJ5145">
        <v>6.25E-2</v>
      </c>
      <c r="AM5145">
        <v>4.1667000000000003E-2</v>
      </c>
      <c r="AN5145">
        <v>2</v>
      </c>
    </row>
    <row r="5146" spans="1:40" x14ac:dyDescent="0.2">
      <c r="A5146">
        <v>6447805</v>
      </c>
      <c r="K5146">
        <v>2</v>
      </c>
      <c r="Q5146">
        <v>1</v>
      </c>
      <c r="V5146">
        <v>0.5</v>
      </c>
      <c r="Z5146">
        <v>1</v>
      </c>
      <c r="AC5146">
        <v>1</v>
      </c>
      <c r="AI5146">
        <v>1</v>
      </c>
      <c r="AJ5146">
        <v>6.25E-2</v>
      </c>
      <c r="AK5146">
        <v>4.1667000000000003E-2</v>
      </c>
    </row>
    <row r="5147" spans="1:40" x14ac:dyDescent="0.2">
      <c r="A5147">
        <v>6447806</v>
      </c>
      <c r="B5147">
        <v>3</v>
      </c>
      <c r="E5147">
        <v>2</v>
      </c>
      <c r="F5147">
        <v>2</v>
      </c>
      <c r="I5147">
        <v>6.249998999999999</v>
      </c>
      <c r="K5147">
        <v>1</v>
      </c>
      <c r="L5147">
        <v>5</v>
      </c>
      <c r="U5147">
        <v>1</v>
      </c>
      <c r="V5147">
        <v>0.5</v>
      </c>
      <c r="X5147">
        <v>1</v>
      </c>
      <c r="Z5147">
        <v>1</v>
      </c>
      <c r="AB5147">
        <v>1</v>
      </c>
      <c r="AH5147">
        <v>1</v>
      </c>
      <c r="AI5147">
        <v>1</v>
      </c>
      <c r="AN5147">
        <v>1</v>
      </c>
    </row>
    <row r="5148" spans="1:40" x14ac:dyDescent="0.2">
      <c r="A5148">
        <v>6447807</v>
      </c>
      <c r="E5148">
        <v>1</v>
      </c>
      <c r="I5148">
        <v>2.0833330000000001</v>
      </c>
      <c r="Z5148">
        <v>1</v>
      </c>
      <c r="AB5148">
        <v>1</v>
      </c>
      <c r="AK5148">
        <v>1.0833330000000001</v>
      </c>
    </row>
    <row r="5149" spans="1:40" x14ac:dyDescent="0.2">
      <c r="A5149">
        <v>6447808</v>
      </c>
      <c r="E5149">
        <v>1</v>
      </c>
      <c r="G5149">
        <v>1.0833330000000001</v>
      </c>
      <c r="K5149">
        <v>1</v>
      </c>
      <c r="AH5149">
        <v>0.5</v>
      </c>
      <c r="AI5149">
        <v>1</v>
      </c>
    </row>
    <row r="5150" spans="1:40" x14ac:dyDescent="0.2">
      <c r="A5150">
        <v>6447809</v>
      </c>
      <c r="K5150">
        <v>1</v>
      </c>
      <c r="AB5150">
        <v>1</v>
      </c>
      <c r="AH5150">
        <v>0.25</v>
      </c>
      <c r="AM5150">
        <v>1.0833330000000001</v>
      </c>
    </row>
    <row r="5151" spans="1:40" x14ac:dyDescent="0.2">
      <c r="A5151">
        <v>6447810</v>
      </c>
      <c r="G5151">
        <v>1.0833330000000001</v>
      </c>
      <c r="K5151">
        <v>0.5</v>
      </c>
      <c r="L5151">
        <v>1</v>
      </c>
      <c r="AA5151">
        <v>1.0625</v>
      </c>
      <c r="AG5151">
        <v>1</v>
      </c>
      <c r="AI5151">
        <v>1</v>
      </c>
      <c r="AJ5151">
        <v>6.25E-2</v>
      </c>
      <c r="AM5151">
        <v>5.4165669999999997</v>
      </c>
    </row>
    <row r="5152" spans="1:40" x14ac:dyDescent="0.2">
      <c r="A5152">
        <v>6447811</v>
      </c>
      <c r="G5152">
        <v>1.0833330000000001</v>
      </c>
      <c r="K5152">
        <v>5</v>
      </c>
      <c r="L5152">
        <v>2</v>
      </c>
      <c r="Z5152">
        <v>1</v>
      </c>
      <c r="AB5152">
        <v>1</v>
      </c>
      <c r="AD5152">
        <v>2</v>
      </c>
      <c r="AH5152">
        <v>1</v>
      </c>
      <c r="AI5152">
        <v>1</v>
      </c>
      <c r="AM5152">
        <v>5.4166670000000003</v>
      </c>
    </row>
    <row r="5153" spans="1:40" x14ac:dyDescent="0.2">
      <c r="A5153">
        <v>6447812</v>
      </c>
      <c r="D5153">
        <v>1</v>
      </c>
      <c r="F5153">
        <v>1</v>
      </c>
      <c r="H5153">
        <v>1.125</v>
      </c>
      <c r="I5153">
        <v>3.0833330000000001</v>
      </c>
      <c r="J5153">
        <v>1</v>
      </c>
      <c r="K5153">
        <v>1</v>
      </c>
      <c r="L5153">
        <v>1</v>
      </c>
      <c r="N5153">
        <v>0.25</v>
      </c>
      <c r="Y5153">
        <v>0.5</v>
      </c>
      <c r="Z5153">
        <v>1</v>
      </c>
      <c r="AB5153">
        <v>1</v>
      </c>
      <c r="AC5153">
        <v>0.25</v>
      </c>
    </row>
    <row r="5154" spans="1:40" x14ac:dyDescent="0.2">
      <c r="A5154">
        <v>6447813</v>
      </c>
      <c r="D5154">
        <v>2</v>
      </c>
      <c r="K5154">
        <v>1</v>
      </c>
      <c r="Z5154">
        <v>2</v>
      </c>
      <c r="AI5154">
        <v>0.66669999999999996</v>
      </c>
      <c r="AM5154">
        <v>1.0833330000000001</v>
      </c>
    </row>
    <row r="5155" spans="1:40" x14ac:dyDescent="0.2">
      <c r="A5155">
        <v>6447814</v>
      </c>
      <c r="C5155">
        <v>1</v>
      </c>
      <c r="F5155">
        <v>1</v>
      </c>
      <c r="G5155">
        <v>1.0833330000000001</v>
      </c>
      <c r="I5155">
        <v>2.0833330000000001</v>
      </c>
      <c r="J5155">
        <v>1</v>
      </c>
      <c r="L5155">
        <v>2</v>
      </c>
      <c r="Z5155">
        <v>2</v>
      </c>
      <c r="AB5155">
        <v>2</v>
      </c>
      <c r="AG5155">
        <v>1</v>
      </c>
      <c r="AK5155">
        <v>1.0833330000000001</v>
      </c>
    </row>
    <row r="5156" spans="1:40" x14ac:dyDescent="0.2">
      <c r="A5156">
        <v>6447816</v>
      </c>
      <c r="B5156">
        <v>2</v>
      </c>
      <c r="I5156">
        <v>2.0833330000000001</v>
      </c>
      <c r="L5156">
        <v>1</v>
      </c>
      <c r="Z5156">
        <v>1</v>
      </c>
    </row>
    <row r="5157" spans="1:40" x14ac:dyDescent="0.2">
      <c r="A5157">
        <v>6447817</v>
      </c>
      <c r="B5157">
        <v>2</v>
      </c>
      <c r="C5157">
        <v>1</v>
      </c>
      <c r="I5157">
        <v>3</v>
      </c>
      <c r="J5157">
        <v>1</v>
      </c>
      <c r="K5157">
        <v>2</v>
      </c>
      <c r="Z5157">
        <v>1</v>
      </c>
      <c r="AG5157">
        <v>1</v>
      </c>
      <c r="AM5157">
        <v>2.1666669999999999</v>
      </c>
    </row>
    <row r="5158" spans="1:40" x14ac:dyDescent="0.2">
      <c r="A5158">
        <v>6447818</v>
      </c>
      <c r="F5158">
        <v>1</v>
      </c>
      <c r="I5158">
        <v>2.0833330000000001</v>
      </c>
      <c r="J5158">
        <v>1</v>
      </c>
      <c r="L5158">
        <v>1</v>
      </c>
      <c r="AN5158">
        <v>8.3333000000000004E-2</v>
      </c>
    </row>
    <row r="5159" spans="1:40" x14ac:dyDescent="0.2">
      <c r="A5159">
        <v>6447819</v>
      </c>
      <c r="B5159">
        <v>2</v>
      </c>
      <c r="E5159">
        <v>1</v>
      </c>
      <c r="F5159">
        <v>2</v>
      </c>
      <c r="G5159">
        <v>2.1666669999999999</v>
      </c>
      <c r="I5159">
        <v>2.0833330000000001</v>
      </c>
      <c r="K5159">
        <v>2</v>
      </c>
      <c r="L5159">
        <v>2</v>
      </c>
      <c r="AH5159">
        <v>2</v>
      </c>
      <c r="AK5159">
        <v>2.1666669999999999</v>
      </c>
    </row>
    <row r="5160" spans="1:40" x14ac:dyDescent="0.2">
      <c r="A5160">
        <v>6447820</v>
      </c>
      <c r="B5160">
        <v>1</v>
      </c>
      <c r="F5160">
        <v>2</v>
      </c>
      <c r="G5160">
        <v>7.3333329999999997</v>
      </c>
      <c r="H5160">
        <v>1</v>
      </c>
      <c r="I5160">
        <v>0.91666700000000001</v>
      </c>
      <c r="K5160">
        <v>2</v>
      </c>
      <c r="L5160">
        <v>5</v>
      </c>
      <c r="AG5160">
        <v>8.3333000000000004E-2</v>
      </c>
      <c r="AI5160">
        <v>1</v>
      </c>
      <c r="AK5160">
        <v>1.0833330000000001</v>
      </c>
      <c r="AN5160">
        <v>0.33333299999999999</v>
      </c>
    </row>
    <row r="5161" spans="1:40" x14ac:dyDescent="0.2">
      <c r="A5161">
        <v>6447821</v>
      </c>
      <c r="F5161">
        <v>1</v>
      </c>
      <c r="I5161">
        <v>4.1666670000000003</v>
      </c>
      <c r="K5161">
        <v>1</v>
      </c>
      <c r="L5161">
        <v>4</v>
      </c>
      <c r="AB5161">
        <v>1</v>
      </c>
      <c r="AG5161">
        <v>1</v>
      </c>
      <c r="AH5161">
        <v>0.5</v>
      </c>
    </row>
    <row r="5162" spans="1:40" x14ac:dyDescent="0.2">
      <c r="A5162">
        <v>6447823</v>
      </c>
      <c r="AH5162">
        <v>1</v>
      </c>
    </row>
    <row r="5163" spans="1:40" x14ac:dyDescent="0.2">
      <c r="A5163">
        <v>6447824</v>
      </c>
      <c r="B5163">
        <v>2</v>
      </c>
      <c r="F5163">
        <v>1</v>
      </c>
      <c r="G5163">
        <v>2</v>
      </c>
      <c r="I5163">
        <v>6.25</v>
      </c>
      <c r="K5163">
        <v>1</v>
      </c>
      <c r="L5163">
        <v>1</v>
      </c>
      <c r="Z5163">
        <v>1</v>
      </c>
      <c r="AA5163">
        <v>2.125</v>
      </c>
      <c r="AB5163">
        <v>3</v>
      </c>
      <c r="AG5163">
        <v>0.5</v>
      </c>
      <c r="AI5163">
        <v>0.44444400000000001</v>
      </c>
      <c r="AM5163">
        <v>2.1666669999999999</v>
      </c>
    </row>
    <row r="5164" spans="1:40" x14ac:dyDescent="0.2">
      <c r="A5164">
        <v>6447825</v>
      </c>
      <c r="B5164">
        <v>2</v>
      </c>
      <c r="E5164">
        <v>2</v>
      </c>
      <c r="G5164">
        <v>1.0833330000000001</v>
      </c>
      <c r="H5164">
        <v>1.125</v>
      </c>
      <c r="I5164">
        <v>4.1666659999999993</v>
      </c>
      <c r="K5164">
        <v>2</v>
      </c>
      <c r="L5164">
        <v>2</v>
      </c>
      <c r="Q5164">
        <v>2</v>
      </c>
      <c r="Z5164">
        <v>1</v>
      </c>
      <c r="AB5164">
        <v>1</v>
      </c>
      <c r="AG5164">
        <v>1</v>
      </c>
      <c r="AH5164">
        <v>2</v>
      </c>
      <c r="AI5164">
        <v>1</v>
      </c>
      <c r="AJ5164">
        <v>6.25E-2</v>
      </c>
      <c r="AK5164">
        <v>2.2083339999999998</v>
      </c>
      <c r="AN5164">
        <v>0.5</v>
      </c>
    </row>
    <row r="5165" spans="1:40" x14ac:dyDescent="0.2">
      <c r="A5165">
        <v>6447826</v>
      </c>
      <c r="I5165">
        <v>2.0833330000000001</v>
      </c>
      <c r="K5165">
        <v>1</v>
      </c>
      <c r="L5165">
        <v>2</v>
      </c>
      <c r="AH5165">
        <v>1</v>
      </c>
    </row>
    <row r="5166" spans="1:40" x14ac:dyDescent="0.2">
      <c r="A5166">
        <v>6447827</v>
      </c>
      <c r="F5166">
        <v>1</v>
      </c>
      <c r="J5166">
        <v>1</v>
      </c>
      <c r="K5166">
        <v>2</v>
      </c>
      <c r="AB5166">
        <v>1</v>
      </c>
      <c r="AG5166">
        <v>1</v>
      </c>
      <c r="AH5166">
        <v>2</v>
      </c>
      <c r="AK5166">
        <v>1.0833330000000001</v>
      </c>
      <c r="AM5166">
        <v>1.0833330000000001</v>
      </c>
    </row>
    <row r="5167" spans="1:40" x14ac:dyDescent="0.2">
      <c r="A5167">
        <v>6447828</v>
      </c>
      <c r="B5167">
        <v>1</v>
      </c>
      <c r="G5167">
        <v>1.0833330000000001</v>
      </c>
      <c r="K5167">
        <v>1</v>
      </c>
      <c r="L5167">
        <v>1</v>
      </c>
      <c r="AI5167">
        <v>0.111111</v>
      </c>
      <c r="AK5167">
        <v>2.1666669999999999</v>
      </c>
    </row>
    <row r="5168" spans="1:40" x14ac:dyDescent="0.2">
      <c r="A5168">
        <v>6447829</v>
      </c>
      <c r="B5168">
        <v>4</v>
      </c>
      <c r="E5168">
        <v>3</v>
      </c>
      <c r="F5168">
        <v>2</v>
      </c>
      <c r="G5168">
        <v>7.5833340000000007</v>
      </c>
      <c r="I5168">
        <v>6.25</v>
      </c>
      <c r="K5168">
        <v>2</v>
      </c>
      <c r="V5168">
        <v>1</v>
      </c>
      <c r="Z5168">
        <v>1</v>
      </c>
      <c r="AH5168">
        <v>0.5</v>
      </c>
      <c r="AI5168">
        <v>1</v>
      </c>
      <c r="AN5168">
        <v>0.91666700000000001</v>
      </c>
    </row>
    <row r="5169" spans="1:40" x14ac:dyDescent="0.2">
      <c r="A5169">
        <v>6447831</v>
      </c>
      <c r="C5169">
        <v>4</v>
      </c>
      <c r="G5169">
        <v>1.0833330000000001</v>
      </c>
      <c r="I5169">
        <v>4.1666670000000003</v>
      </c>
      <c r="J5169">
        <v>3</v>
      </c>
      <c r="K5169">
        <v>1</v>
      </c>
      <c r="L5169">
        <v>2</v>
      </c>
      <c r="Z5169">
        <v>1</v>
      </c>
      <c r="AI5169">
        <v>2</v>
      </c>
    </row>
    <row r="5170" spans="1:40" x14ac:dyDescent="0.2">
      <c r="A5170">
        <v>6447832</v>
      </c>
      <c r="E5170">
        <v>1</v>
      </c>
      <c r="F5170">
        <v>4</v>
      </c>
      <c r="I5170">
        <v>1</v>
      </c>
      <c r="J5170">
        <v>1</v>
      </c>
      <c r="K5170">
        <v>3</v>
      </c>
      <c r="L5170">
        <v>2</v>
      </c>
      <c r="Q5170">
        <v>1</v>
      </c>
      <c r="V5170">
        <v>1</v>
      </c>
      <c r="Y5170">
        <v>0.5</v>
      </c>
      <c r="Z5170">
        <v>1</v>
      </c>
      <c r="AB5170">
        <v>1</v>
      </c>
      <c r="AH5170">
        <v>4</v>
      </c>
      <c r="AI5170">
        <v>1</v>
      </c>
      <c r="AL5170">
        <v>1</v>
      </c>
      <c r="AN5170">
        <v>1</v>
      </c>
    </row>
    <row r="5171" spans="1:40" x14ac:dyDescent="0.2">
      <c r="A5171">
        <v>6447833</v>
      </c>
      <c r="B5171">
        <v>1</v>
      </c>
      <c r="F5171">
        <v>1</v>
      </c>
      <c r="I5171">
        <v>10.416667</v>
      </c>
    </row>
    <row r="5172" spans="1:40" x14ac:dyDescent="0.2">
      <c r="A5172">
        <v>6447835</v>
      </c>
      <c r="D5172">
        <v>1</v>
      </c>
      <c r="G5172">
        <v>1.0833330000000001</v>
      </c>
      <c r="I5172">
        <v>9.3333329999999997</v>
      </c>
      <c r="J5172">
        <v>1</v>
      </c>
      <c r="K5172">
        <v>1</v>
      </c>
      <c r="L5172">
        <v>2</v>
      </c>
      <c r="Q5172">
        <v>0.5</v>
      </c>
      <c r="X5172">
        <v>0.5</v>
      </c>
      <c r="AH5172">
        <v>1</v>
      </c>
      <c r="AI5172">
        <v>1</v>
      </c>
      <c r="AM5172">
        <v>4.1667000000000003E-2</v>
      </c>
    </row>
    <row r="5173" spans="1:40" x14ac:dyDescent="0.2">
      <c r="A5173">
        <v>6447836</v>
      </c>
      <c r="C5173">
        <v>2</v>
      </c>
      <c r="J5173">
        <v>1</v>
      </c>
      <c r="K5173">
        <v>1</v>
      </c>
    </row>
    <row r="5174" spans="1:40" x14ac:dyDescent="0.2">
      <c r="A5174">
        <v>6447837</v>
      </c>
      <c r="B5174">
        <v>1</v>
      </c>
      <c r="C5174">
        <v>1</v>
      </c>
      <c r="I5174">
        <v>2.0833330000000001</v>
      </c>
      <c r="Z5174">
        <v>1</v>
      </c>
      <c r="AB5174">
        <v>1</v>
      </c>
      <c r="AC5174">
        <v>0.25</v>
      </c>
    </row>
    <row r="5175" spans="1:40" x14ac:dyDescent="0.2">
      <c r="A5175">
        <v>6447838</v>
      </c>
      <c r="AG5175">
        <v>2</v>
      </c>
      <c r="AI5175">
        <v>7</v>
      </c>
    </row>
    <row r="5176" spans="1:40" x14ac:dyDescent="0.2">
      <c r="A5176">
        <v>6447839</v>
      </c>
      <c r="B5176">
        <v>3</v>
      </c>
      <c r="C5176">
        <v>2</v>
      </c>
      <c r="D5176">
        <v>2</v>
      </c>
      <c r="G5176">
        <v>3</v>
      </c>
      <c r="H5176">
        <v>2.25</v>
      </c>
      <c r="I5176">
        <v>6.25</v>
      </c>
      <c r="AI5176">
        <v>2</v>
      </c>
    </row>
    <row r="5177" spans="1:40" x14ac:dyDescent="0.2">
      <c r="A5177">
        <v>6447840</v>
      </c>
      <c r="C5177">
        <v>1</v>
      </c>
      <c r="I5177">
        <v>2.0833330000000001</v>
      </c>
      <c r="J5177">
        <v>2</v>
      </c>
      <c r="Z5177">
        <v>1</v>
      </c>
    </row>
    <row r="5178" spans="1:40" x14ac:dyDescent="0.2">
      <c r="A5178">
        <v>6447841</v>
      </c>
      <c r="B5178">
        <v>1</v>
      </c>
      <c r="F5178">
        <v>1</v>
      </c>
      <c r="G5178">
        <v>1.0833330000000001</v>
      </c>
      <c r="I5178">
        <v>1</v>
      </c>
      <c r="K5178">
        <v>1</v>
      </c>
      <c r="L5178">
        <v>1</v>
      </c>
      <c r="AI5178">
        <v>0.33333299999999999</v>
      </c>
    </row>
    <row r="5179" spans="1:40" x14ac:dyDescent="0.2">
      <c r="A5179">
        <v>6447844</v>
      </c>
      <c r="B5179">
        <v>1</v>
      </c>
      <c r="G5179">
        <v>1.0833330000000001</v>
      </c>
      <c r="I5179">
        <v>1</v>
      </c>
    </row>
    <row r="5180" spans="1:40" x14ac:dyDescent="0.2">
      <c r="A5180">
        <v>6447845</v>
      </c>
      <c r="I5180">
        <v>2.0833330000000001</v>
      </c>
      <c r="K5180">
        <v>1</v>
      </c>
      <c r="AB5180">
        <v>1</v>
      </c>
      <c r="AI5180">
        <v>1</v>
      </c>
    </row>
    <row r="5181" spans="1:40" x14ac:dyDescent="0.2">
      <c r="A5181">
        <v>6447850</v>
      </c>
      <c r="B5181">
        <v>2</v>
      </c>
      <c r="D5181">
        <v>3</v>
      </c>
      <c r="G5181">
        <v>2</v>
      </c>
      <c r="H5181">
        <v>1</v>
      </c>
      <c r="I5181">
        <v>6.25</v>
      </c>
      <c r="J5181">
        <v>3</v>
      </c>
      <c r="L5181">
        <v>4</v>
      </c>
      <c r="N5181">
        <v>1</v>
      </c>
      <c r="Y5181">
        <v>1</v>
      </c>
      <c r="Z5181">
        <v>2</v>
      </c>
      <c r="AB5181">
        <v>1</v>
      </c>
      <c r="AC5181">
        <v>1</v>
      </c>
      <c r="AG5181">
        <v>1.0833330000000001</v>
      </c>
      <c r="AH5181">
        <v>3</v>
      </c>
      <c r="AI5181">
        <v>2</v>
      </c>
    </row>
    <row r="5182" spans="1:40" x14ac:dyDescent="0.2">
      <c r="A5182">
        <v>6447851</v>
      </c>
      <c r="L5182">
        <v>1</v>
      </c>
      <c r="Z5182">
        <v>5</v>
      </c>
      <c r="AB5182">
        <v>1</v>
      </c>
    </row>
    <row r="5183" spans="1:40" x14ac:dyDescent="0.2">
      <c r="A5183">
        <v>6447855</v>
      </c>
      <c r="D5183">
        <v>1</v>
      </c>
      <c r="J5183">
        <v>2</v>
      </c>
      <c r="K5183">
        <v>1</v>
      </c>
      <c r="L5183">
        <v>2</v>
      </c>
      <c r="Q5183">
        <v>1</v>
      </c>
      <c r="Z5183">
        <v>1</v>
      </c>
      <c r="AB5183">
        <v>1</v>
      </c>
      <c r="AH5183">
        <v>1</v>
      </c>
      <c r="AK5183">
        <v>2.1666669999999999</v>
      </c>
    </row>
    <row r="5184" spans="1:40" x14ac:dyDescent="0.2">
      <c r="A5184">
        <v>6447856</v>
      </c>
      <c r="K5184">
        <v>1</v>
      </c>
      <c r="Z5184">
        <v>1</v>
      </c>
      <c r="AB5184">
        <v>1</v>
      </c>
      <c r="AI5184">
        <v>1</v>
      </c>
    </row>
    <row r="5185" spans="1:40" x14ac:dyDescent="0.2">
      <c r="A5185">
        <v>6447857</v>
      </c>
      <c r="B5185">
        <v>2</v>
      </c>
      <c r="G5185">
        <v>1.0833330000000001</v>
      </c>
      <c r="I5185">
        <v>2.0833330000000001</v>
      </c>
    </row>
    <row r="5186" spans="1:40" x14ac:dyDescent="0.2">
      <c r="A5186">
        <v>6447858</v>
      </c>
      <c r="B5186">
        <v>1</v>
      </c>
      <c r="I5186">
        <v>2</v>
      </c>
      <c r="L5186">
        <v>3</v>
      </c>
      <c r="AK5186">
        <v>2</v>
      </c>
    </row>
    <row r="5187" spans="1:40" x14ac:dyDescent="0.2">
      <c r="A5187">
        <v>6447859</v>
      </c>
      <c r="F5187">
        <v>1</v>
      </c>
      <c r="G5187">
        <v>6.25</v>
      </c>
      <c r="H5187">
        <v>1</v>
      </c>
      <c r="I5187">
        <v>6.25</v>
      </c>
      <c r="J5187">
        <v>3</v>
      </c>
      <c r="K5187">
        <v>5</v>
      </c>
      <c r="L5187">
        <v>7</v>
      </c>
      <c r="Y5187">
        <v>2</v>
      </c>
      <c r="Z5187">
        <v>3</v>
      </c>
      <c r="AB5187">
        <v>3</v>
      </c>
      <c r="AG5187">
        <v>2.0833330000000001</v>
      </c>
      <c r="AH5187">
        <v>1</v>
      </c>
      <c r="AI5187">
        <v>1</v>
      </c>
      <c r="AK5187">
        <v>1.0833330000000001</v>
      </c>
      <c r="AM5187">
        <v>1.0833330000000001</v>
      </c>
    </row>
    <row r="5188" spans="1:40" x14ac:dyDescent="0.2">
      <c r="A5188">
        <v>6447860</v>
      </c>
      <c r="G5188">
        <v>2</v>
      </c>
      <c r="H5188">
        <v>1</v>
      </c>
      <c r="I5188">
        <v>4.1666659999999993</v>
      </c>
      <c r="J5188">
        <v>1</v>
      </c>
      <c r="L5188">
        <v>2</v>
      </c>
      <c r="Y5188">
        <v>1</v>
      </c>
      <c r="AB5188">
        <v>1</v>
      </c>
      <c r="AG5188">
        <v>8.3333000000000004E-2</v>
      </c>
      <c r="AJ5188">
        <v>1.0625</v>
      </c>
      <c r="AK5188">
        <v>1.0833330000000001</v>
      </c>
      <c r="AL5188">
        <v>1.0833330000000001</v>
      </c>
    </row>
    <row r="5189" spans="1:40" x14ac:dyDescent="0.2">
      <c r="A5189">
        <v>6447864</v>
      </c>
      <c r="I5189">
        <v>2.0833330000000001</v>
      </c>
      <c r="J5189">
        <v>4</v>
      </c>
      <c r="K5189">
        <v>3.0416669999999999</v>
      </c>
      <c r="L5189">
        <v>2</v>
      </c>
      <c r="AG5189">
        <v>2</v>
      </c>
      <c r="AH5189">
        <v>2</v>
      </c>
      <c r="AI5189">
        <v>1</v>
      </c>
      <c r="AK5189">
        <v>4.1667000000000003E-2</v>
      </c>
      <c r="AM5189">
        <v>1.125</v>
      </c>
    </row>
    <row r="5190" spans="1:40" x14ac:dyDescent="0.2">
      <c r="A5190">
        <v>6447865</v>
      </c>
      <c r="G5190">
        <v>1</v>
      </c>
      <c r="H5190">
        <v>1</v>
      </c>
      <c r="I5190">
        <v>16.666667</v>
      </c>
      <c r="L5190">
        <v>5</v>
      </c>
      <c r="Z5190">
        <v>1</v>
      </c>
      <c r="AB5190">
        <v>1</v>
      </c>
      <c r="AG5190">
        <v>8.3333000000000004E-2</v>
      </c>
    </row>
    <row r="5191" spans="1:40" x14ac:dyDescent="0.2">
      <c r="A5191">
        <v>6447867</v>
      </c>
      <c r="I5191">
        <v>5.1666659999999993</v>
      </c>
      <c r="J5191">
        <v>1</v>
      </c>
      <c r="L5191">
        <v>1</v>
      </c>
      <c r="Z5191">
        <v>1</v>
      </c>
      <c r="AD5191">
        <v>0.5</v>
      </c>
    </row>
    <row r="5192" spans="1:40" x14ac:dyDescent="0.2">
      <c r="A5192">
        <v>6447868</v>
      </c>
      <c r="B5192">
        <v>1</v>
      </c>
      <c r="C5192">
        <v>1</v>
      </c>
      <c r="G5192">
        <v>4.3333329999999997</v>
      </c>
      <c r="I5192">
        <v>10.416667</v>
      </c>
      <c r="AI5192">
        <v>0.44444400000000001</v>
      </c>
      <c r="AL5192">
        <v>1</v>
      </c>
    </row>
    <row r="5193" spans="1:40" x14ac:dyDescent="0.2">
      <c r="A5193">
        <v>6447869</v>
      </c>
      <c r="D5193">
        <v>1.5</v>
      </c>
      <c r="F5193">
        <v>1</v>
      </c>
      <c r="I5193">
        <v>2.0833330000000001</v>
      </c>
      <c r="J5193">
        <v>1</v>
      </c>
      <c r="K5193">
        <v>1</v>
      </c>
      <c r="L5193">
        <v>1</v>
      </c>
      <c r="Y5193">
        <v>0.5</v>
      </c>
      <c r="AG5193">
        <v>1</v>
      </c>
      <c r="AH5193">
        <v>0.5</v>
      </c>
    </row>
    <row r="5194" spans="1:40" x14ac:dyDescent="0.2">
      <c r="A5194">
        <v>6447870</v>
      </c>
      <c r="B5194">
        <v>10</v>
      </c>
      <c r="D5194">
        <v>2</v>
      </c>
      <c r="E5194">
        <v>4</v>
      </c>
      <c r="F5194">
        <v>1</v>
      </c>
      <c r="G5194">
        <v>32.5</v>
      </c>
      <c r="I5194">
        <v>98.916666000000006</v>
      </c>
      <c r="K5194">
        <v>3</v>
      </c>
      <c r="L5194">
        <v>29</v>
      </c>
      <c r="Q5194">
        <v>1</v>
      </c>
      <c r="V5194">
        <v>1</v>
      </c>
      <c r="Z5194">
        <v>5</v>
      </c>
      <c r="AG5194">
        <v>8</v>
      </c>
      <c r="AH5194">
        <v>4</v>
      </c>
      <c r="AM5194">
        <v>4.1667000000000003E-2</v>
      </c>
      <c r="AN5194">
        <v>1</v>
      </c>
    </row>
    <row r="5195" spans="1:40" x14ac:dyDescent="0.2">
      <c r="A5195">
        <v>6447871</v>
      </c>
      <c r="F5195">
        <v>1</v>
      </c>
      <c r="G5195">
        <v>1.0833330000000001</v>
      </c>
    </row>
    <row r="5196" spans="1:40" x14ac:dyDescent="0.2">
      <c r="A5196">
        <v>6447872</v>
      </c>
      <c r="B5196">
        <v>3</v>
      </c>
      <c r="D5196">
        <v>6</v>
      </c>
      <c r="E5196">
        <v>3</v>
      </c>
      <c r="F5196">
        <v>5</v>
      </c>
      <c r="G5196">
        <v>3.25</v>
      </c>
      <c r="H5196">
        <v>1</v>
      </c>
      <c r="K5196">
        <v>6</v>
      </c>
      <c r="L5196">
        <v>4</v>
      </c>
      <c r="Q5196">
        <v>1</v>
      </c>
      <c r="V5196">
        <v>2</v>
      </c>
      <c r="X5196">
        <v>1</v>
      </c>
      <c r="Z5196">
        <v>4</v>
      </c>
      <c r="AB5196">
        <v>4</v>
      </c>
      <c r="AG5196">
        <v>8.3333000000000004E-2</v>
      </c>
      <c r="AK5196">
        <v>2.1666669999999999</v>
      </c>
    </row>
    <row r="5197" spans="1:40" x14ac:dyDescent="0.2">
      <c r="A5197">
        <v>6447873</v>
      </c>
      <c r="B5197">
        <v>1</v>
      </c>
      <c r="G5197">
        <v>1</v>
      </c>
      <c r="I5197">
        <v>8.3333329999999997</v>
      </c>
      <c r="L5197">
        <v>5</v>
      </c>
    </row>
    <row r="5198" spans="1:40" x14ac:dyDescent="0.2">
      <c r="A5198">
        <v>6447874</v>
      </c>
      <c r="H5198">
        <v>0.25</v>
      </c>
      <c r="I5198">
        <v>0.16666700000000001</v>
      </c>
      <c r="AK5198">
        <v>0.375</v>
      </c>
    </row>
    <row r="5199" spans="1:40" x14ac:dyDescent="0.2">
      <c r="A5199">
        <v>6447875</v>
      </c>
      <c r="B5199">
        <v>10</v>
      </c>
      <c r="C5199">
        <v>4</v>
      </c>
      <c r="D5199">
        <v>2</v>
      </c>
      <c r="F5199">
        <v>4</v>
      </c>
      <c r="G5199">
        <v>8.6666670000000003</v>
      </c>
      <c r="H5199">
        <v>1</v>
      </c>
      <c r="I5199">
        <v>36.416666999999997</v>
      </c>
      <c r="J5199">
        <v>4</v>
      </c>
      <c r="K5199">
        <v>2</v>
      </c>
      <c r="Z5199">
        <v>3</v>
      </c>
      <c r="AB5199">
        <v>2</v>
      </c>
      <c r="AG5199">
        <v>4.0833329999999997</v>
      </c>
      <c r="AH5199">
        <v>2.25</v>
      </c>
      <c r="AI5199">
        <v>1</v>
      </c>
      <c r="AK5199">
        <v>2.1666669999999999</v>
      </c>
      <c r="AM5199">
        <v>4.3333329999999997</v>
      </c>
    </row>
    <row r="5200" spans="1:40" x14ac:dyDescent="0.2">
      <c r="A5200">
        <v>6447876</v>
      </c>
      <c r="C5200">
        <v>1</v>
      </c>
      <c r="D5200">
        <v>0</v>
      </c>
      <c r="J5200">
        <v>0</v>
      </c>
      <c r="K5200">
        <v>0</v>
      </c>
      <c r="U5200">
        <v>1</v>
      </c>
      <c r="V5200">
        <v>2</v>
      </c>
      <c r="X5200">
        <v>1</v>
      </c>
      <c r="AH5200">
        <v>1</v>
      </c>
      <c r="AI5200">
        <v>0</v>
      </c>
    </row>
    <row r="5201" spans="1:42" x14ac:dyDescent="0.2">
      <c r="A5201">
        <v>6447878</v>
      </c>
      <c r="K5201">
        <v>1</v>
      </c>
      <c r="L5201">
        <v>2</v>
      </c>
      <c r="Z5201">
        <v>2</v>
      </c>
      <c r="AB5201">
        <v>1</v>
      </c>
      <c r="AG5201">
        <v>1</v>
      </c>
    </row>
    <row r="5202" spans="1:42" x14ac:dyDescent="0.2">
      <c r="A5202">
        <v>6447881</v>
      </c>
      <c r="C5202">
        <v>2</v>
      </c>
      <c r="D5202">
        <v>1</v>
      </c>
      <c r="I5202">
        <v>2.0833330000000001</v>
      </c>
      <c r="J5202">
        <v>1</v>
      </c>
      <c r="Q5202">
        <v>1</v>
      </c>
      <c r="Y5202">
        <v>1</v>
      </c>
      <c r="Z5202">
        <v>1</v>
      </c>
    </row>
    <row r="5203" spans="1:42" x14ac:dyDescent="0.2">
      <c r="A5203">
        <v>6447883</v>
      </c>
      <c r="B5203">
        <v>6</v>
      </c>
      <c r="E5203">
        <v>1</v>
      </c>
      <c r="F5203">
        <v>1</v>
      </c>
      <c r="I5203">
        <v>6.25</v>
      </c>
      <c r="K5203">
        <v>1</v>
      </c>
      <c r="L5203">
        <v>2</v>
      </c>
      <c r="AB5203">
        <v>1</v>
      </c>
      <c r="AG5203">
        <v>1</v>
      </c>
      <c r="AI5203">
        <v>1</v>
      </c>
    </row>
    <row r="5204" spans="1:42" x14ac:dyDescent="0.2">
      <c r="A5204">
        <v>6447884</v>
      </c>
      <c r="D5204">
        <v>1</v>
      </c>
      <c r="G5204">
        <v>1</v>
      </c>
      <c r="I5204">
        <v>4.1666659999999993</v>
      </c>
      <c r="L5204">
        <v>2</v>
      </c>
      <c r="AB5204">
        <v>1</v>
      </c>
    </row>
    <row r="5205" spans="1:42" x14ac:dyDescent="0.2">
      <c r="A5205">
        <v>6447885</v>
      </c>
      <c r="B5205">
        <v>1</v>
      </c>
      <c r="F5205">
        <v>4</v>
      </c>
      <c r="G5205">
        <v>1.0833330000000001</v>
      </c>
      <c r="I5205">
        <v>2.0833330000000001</v>
      </c>
      <c r="K5205">
        <v>3</v>
      </c>
      <c r="L5205">
        <v>2</v>
      </c>
      <c r="AG5205">
        <v>1</v>
      </c>
      <c r="AH5205">
        <v>1</v>
      </c>
      <c r="AK5205">
        <v>11.916665999999999</v>
      </c>
    </row>
    <row r="5206" spans="1:42" x14ac:dyDescent="0.2">
      <c r="A5206">
        <v>6447886</v>
      </c>
      <c r="I5206">
        <v>2.0833330000000001</v>
      </c>
      <c r="K5206">
        <v>1</v>
      </c>
      <c r="L5206">
        <v>2</v>
      </c>
      <c r="AK5206">
        <v>4.1700000000000001E-2</v>
      </c>
    </row>
    <row r="5207" spans="1:42" x14ac:dyDescent="0.2">
      <c r="A5207">
        <v>6447887</v>
      </c>
      <c r="E5207">
        <v>1</v>
      </c>
      <c r="F5207">
        <v>15</v>
      </c>
      <c r="G5207">
        <v>26</v>
      </c>
      <c r="I5207">
        <v>4.1666659999999993</v>
      </c>
      <c r="K5207">
        <v>2</v>
      </c>
      <c r="L5207">
        <v>28</v>
      </c>
      <c r="Z5207">
        <v>1</v>
      </c>
      <c r="AB5207">
        <v>1</v>
      </c>
      <c r="AK5207">
        <v>26</v>
      </c>
    </row>
    <row r="5208" spans="1:42" x14ac:dyDescent="0.2">
      <c r="A5208">
        <v>6447888</v>
      </c>
      <c r="E5208">
        <v>1</v>
      </c>
      <c r="G5208">
        <v>1</v>
      </c>
      <c r="I5208">
        <v>4.1666659999999993</v>
      </c>
      <c r="K5208">
        <v>1</v>
      </c>
      <c r="L5208">
        <v>2</v>
      </c>
      <c r="AG5208">
        <v>2</v>
      </c>
    </row>
    <row r="5209" spans="1:42" x14ac:dyDescent="0.2">
      <c r="A5209">
        <v>6447889</v>
      </c>
      <c r="B5209">
        <v>1</v>
      </c>
      <c r="G5209">
        <v>1.0833330000000001</v>
      </c>
      <c r="I5209">
        <v>2.0833330000000001</v>
      </c>
      <c r="J5209">
        <v>1</v>
      </c>
      <c r="K5209">
        <v>1</v>
      </c>
      <c r="Z5209">
        <v>1</v>
      </c>
      <c r="AP5209">
        <v>0.5</v>
      </c>
    </row>
    <row r="5210" spans="1:42" x14ac:dyDescent="0.2">
      <c r="A5210">
        <v>6447890</v>
      </c>
      <c r="E5210">
        <v>1</v>
      </c>
      <c r="G5210">
        <v>2.1666669999999999</v>
      </c>
      <c r="I5210">
        <v>4.1666670000000003</v>
      </c>
      <c r="K5210">
        <v>2</v>
      </c>
      <c r="Q5210">
        <v>1</v>
      </c>
      <c r="Z5210">
        <v>3</v>
      </c>
      <c r="AB5210">
        <v>4</v>
      </c>
      <c r="AI5210">
        <v>1</v>
      </c>
    </row>
    <row r="5211" spans="1:42" x14ac:dyDescent="0.2">
      <c r="A5211">
        <v>6447891</v>
      </c>
      <c r="D5211">
        <v>2</v>
      </c>
      <c r="F5211">
        <v>1</v>
      </c>
      <c r="I5211">
        <v>2.0833330000000001</v>
      </c>
      <c r="J5211">
        <v>1</v>
      </c>
      <c r="K5211">
        <v>2</v>
      </c>
      <c r="L5211">
        <v>2</v>
      </c>
      <c r="Z5211">
        <v>1</v>
      </c>
      <c r="AB5211">
        <v>2</v>
      </c>
      <c r="AG5211">
        <v>2</v>
      </c>
      <c r="AH5211">
        <v>3</v>
      </c>
      <c r="AI5211">
        <v>2</v>
      </c>
    </row>
    <row r="5212" spans="1:42" x14ac:dyDescent="0.2">
      <c r="A5212">
        <v>6447892</v>
      </c>
      <c r="I5212">
        <v>4.1666670000000003</v>
      </c>
      <c r="K5212">
        <v>1</v>
      </c>
      <c r="L5212">
        <v>1</v>
      </c>
      <c r="Z5212">
        <v>1</v>
      </c>
      <c r="AB5212">
        <v>0.5</v>
      </c>
      <c r="AG5212">
        <v>1</v>
      </c>
    </row>
    <row r="5213" spans="1:42" x14ac:dyDescent="0.2">
      <c r="A5213">
        <v>6447893</v>
      </c>
      <c r="B5213">
        <v>2</v>
      </c>
      <c r="C5213">
        <v>5</v>
      </c>
      <c r="D5213">
        <v>1</v>
      </c>
      <c r="G5213">
        <v>6.1666670000000003</v>
      </c>
      <c r="I5213">
        <v>10.416667</v>
      </c>
      <c r="K5213">
        <v>1</v>
      </c>
      <c r="L5213">
        <v>4</v>
      </c>
      <c r="AG5213">
        <v>4</v>
      </c>
      <c r="AI5213">
        <v>1</v>
      </c>
      <c r="AJ5213">
        <v>1</v>
      </c>
      <c r="AK5213">
        <v>1</v>
      </c>
      <c r="AM5213">
        <v>1.0833330000000001</v>
      </c>
    </row>
    <row r="5214" spans="1:42" x14ac:dyDescent="0.2">
      <c r="A5214">
        <v>6447894</v>
      </c>
      <c r="I5214">
        <v>2.0833330000000001</v>
      </c>
      <c r="K5214">
        <v>1</v>
      </c>
      <c r="L5214">
        <v>1</v>
      </c>
      <c r="Z5214">
        <v>1</v>
      </c>
      <c r="AB5214">
        <v>1</v>
      </c>
    </row>
    <row r="5215" spans="1:42" x14ac:dyDescent="0.2">
      <c r="A5215">
        <v>6447895</v>
      </c>
      <c r="Z5215">
        <v>1</v>
      </c>
      <c r="AG5215">
        <v>1</v>
      </c>
      <c r="AH5215">
        <v>0.5</v>
      </c>
    </row>
    <row r="5216" spans="1:42" x14ac:dyDescent="0.2">
      <c r="A5216">
        <v>6447898</v>
      </c>
      <c r="F5216">
        <v>1</v>
      </c>
      <c r="K5216">
        <v>1</v>
      </c>
      <c r="Z5216">
        <v>1</v>
      </c>
    </row>
    <row r="5217" spans="1:40" x14ac:dyDescent="0.2">
      <c r="A5217">
        <v>6447899</v>
      </c>
      <c r="B5217">
        <v>3</v>
      </c>
      <c r="C5217">
        <v>1</v>
      </c>
      <c r="D5217">
        <v>1</v>
      </c>
      <c r="F5217">
        <v>2</v>
      </c>
      <c r="AM5217">
        <v>2.1666669999999999</v>
      </c>
    </row>
    <row r="5218" spans="1:40" x14ac:dyDescent="0.2">
      <c r="A5218">
        <v>6447900</v>
      </c>
      <c r="C5218">
        <v>2</v>
      </c>
      <c r="E5218">
        <v>1</v>
      </c>
      <c r="F5218">
        <v>1</v>
      </c>
      <c r="G5218">
        <v>-1</v>
      </c>
      <c r="I5218">
        <v>6.25</v>
      </c>
      <c r="J5218">
        <v>1</v>
      </c>
      <c r="AH5218">
        <v>2</v>
      </c>
      <c r="AI5218">
        <v>6</v>
      </c>
    </row>
    <row r="5219" spans="1:40" x14ac:dyDescent="0.2">
      <c r="A5219">
        <v>6447901</v>
      </c>
      <c r="I5219">
        <v>2.0833330000000001</v>
      </c>
    </row>
    <row r="5220" spans="1:40" x14ac:dyDescent="0.2">
      <c r="A5220">
        <v>6447902</v>
      </c>
      <c r="E5220">
        <v>8</v>
      </c>
      <c r="F5220">
        <v>2</v>
      </c>
      <c r="I5220">
        <v>6.25</v>
      </c>
      <c r="J5220">
        <v>2</v>
      </c>
      <c r="K5220">
        <v>2</v>
      </c>
      <c r="Y5220">
        <v>1</v>
      </c>
      <c r="Z5220">
        <v>3</v>
      </c>
      <c r="AB5220">
        <v>4</v>
      </c>
      <c r="AI5220">
        <v>2</v>
      </c>
    </row>
    <row r="5221" spans="1:40" x14ac:dyDescent="0.2">
      <c r="A5221">
        <v>6447903</v>
      </c>
      <c r="D5221">
        <v>1</v>
      </c>
      <c r="E5221">
        <v>5</v>
      </c>
      <c r="F5221">
        <v>2</v>
      </c>
      <c r="G5221">
        <v>3.25</v>
      </c>
      <c r="I5221">
        <v>2.0833330000000001</v>
      </c>
      <c r="J5221">
        <v>5</v>
      </c>
      <c r="K5221">
        <v>7</v>
      </c>
      <c r="L5221">
        <v>6</v>
      </c>
      <c r="V5221">
        <v>3.5</v>
      </c>
      <c r="X5221">
        <v>1</v>
      </c>
      <c r="Z5221">
        <v>1</v>
      </c>
      <c r="AB5221">
        <v>2</v>
      </c>
      <c r="AC5221">
        <v>1</v>
      </c>
      <c r="AI5221">
        <v>2</v>
      </c>
      <c r="AK5221">
        <v>13</v>
      </c>
      <c r="AM5221">
        <v>1.0833330000000001</v>
      </c>
    </row>
    <row r="5222" spans="1:40" x14ac:dyDescent="0.2">
      <c r="A5222">
        <v>6447904</v>
      </c>
      <c r="E5222">
        <v>3</v>
      </c>
      <c r="F5222">
        <v>5</v>
      </c>
      <c r="G5222">
        <v>5</v>
      </c>
      <c r="H5222">
        <v>1</v>
      </c>
      <c r="I5222">
        <v>2.0833330000000001</v>
      </c>
      <c r="K5222">
        <v>8</v>
      </c>
      <c r="N5222">
        <v>1</v>
      </c>
      <c r="Q5222">
        <v>1</v>
      </c>
      <c r="Z5222">
        <v>2</v>
      </c>
      <c r="AB5222">
        <v>2</v>
      </c>
      <c r="AG5222">
        <v>2.1666669999999999</v>
      </c>
    </row>
    <row r="5223" spans="1:40" x14ac:dyDescent="0.2">
      <c r="A5223">
        <v>6447905</v>
      </c>
      <c r="F5223">
        <v>3</v>
      </c>
      <c r="I5223">
        <v>2.0833330000000001</v>
      </c>
      <c r="K5223">
        <v>3</v>
      </c>
      <c r="L5223">
        <v>4</v>
      </c>
      <c r="AG5223">
        <v>1</v>
      </c>
      <c r="AK5223">
        <v>1.0833330000000001</v>
      </c>
    </row>
    <row r="5224" spans="1:40" x14ac:dyDescent="0.2">
      <c r="A5224">
        <v>6447906</v>
      </c>
      <c r="J5224">
        <v>2</v>
      </c>
      <c r="K5224">
        <v>2</v>
      </c>
      <c r="V5224">
        <v>1</v>
      </c>
      <c r="X5224">
        <v>1</v>
      </c>
      <c r="AN5224">
        <v>1</v>
      </c>
    </row>
    <row r="5225" spans="1:40" x14ac:dyDescent="0.2">
      <c r="A5225">
        <v>6447908</v>
      </c>
      <c r="E5225">
        <v>2</v>
      </c>
      <c r="F5225">
        <v>4</v>
      </c>
      <c r="K5225">
        <v>3</v>
      </c>
      <c r="N5225">
        <v>1</v>
      </c>
      <c r="AI5225">
        <v>2</v>
      </c>
    </row>
    <row r="5226" spans="1:40" x14ac:dyDescent="0.2">
      <c r="A5226">
        <v>6447909</v>
      </c>
      <c r="B5226">
        <v>5</v>
      </c>
      <c r="K5226">
        <v>5</v>
      </c>
      <c r="L5226">
        <v>3</v>
      </c>
    </row>
    <row r="5227" spans="1:40" x14ac:dyDescent="0.2">
      <c r="A5227">
        <v>6447910</v>
      </c>
      <c r="I5227">
        <v>2.0833330000000001</v>
      </c>
      <c r="J5227">
        <v>10</v>
      </c>
      <c r="K5227">
        <v>2</v>
      </c>
      <c r="L5227">
        <v>9</v>
      </c>
      <c r="Z5227">
        <v>5</v>
      </c>
      <c r="AB5227">
        <v>5</v>
      </c>
      <c r="AI5227">
        <v>17</v>
      </c>
    </row>
    <row r="5228" spans="1:40" x14ac:dyDescent="0.2">
      <c r="A5228">
        <v>6447911</v>
      </c>
      <c r="G5228">
        <v>1</v>
      </c>
      <c r="I5228">
        <v>6.25</v>
      </c>
      <c r="L5228">
        <v>2</v>
      </c>
      <c r="AH5228">
        <v>1</v>
      </c>
    </row>
    <row r="5229" spans="1:40" x14ac:dyDescent="0.2">
      <c r="A5229">
        <v>6447915</v>
      </c>
      <c r="B5229">
        <v>5</v>
      </c>
      <c r="D5229">
        <v>1</v>
      </c>
      <c r="E5229">
        <v>2</v>
      </c>
      <c r="F5229">
        <v>1</v>
      </c>
      <c r="G5229">
        <v>5.0833329999999997</v>
      </c>
      <c r="H5229">
        <v>1.125</v>
      </c>
      <c r="I5229">
        <v>27.083334000000001</v>
      </c>
      <c r="K5229">
        <v>2</v>
      </c>
      <c r="L5229">
        <v>9</v>
      </c>
      <c r="Z5229">
        <v>4</v>
      </c>
      <c r="AA5229">
        <v>5.3125</v>
      </c>
      <c r="AK5229">
        <v>1.0833330000000001</v>
      </c>
      <c r="AL5229">
        <v>1</v>
      </c>
    </row>
    <row r="5230" spans="1:40" x14ac:dyDescent="0.2">
      <c r="A5230">
        <v>6447916</v>
      </c>
      <c r="B5230">
        <v>-2</v>
      </c>
      <c r="C5230">
        <v>150</v>
      </c>
      <c r="E5230">
        <v>9.5</v>
      </c>
      <c r="F5230">
        <v>40</v>
      </c>
      <c r="G5230">
        <v>101.833333</v>
      </c>
      <c r="H5230">
        <v>9</v>
      </c>
      <c r="I5230">
        <v>275</v>
      </c>
      <c r="J5230">
        <v>372</v>
      </c>
      <c r="K5230">
        <v>32</v>
      </c>
      <c r="N5230">
        <v>5</v>
      </c>
      <c r="Q5230">
        <v>20</v>
      </c>
      <c r="V5230">
        <v>3</v>
      </c>
      <c r="Z5230">
        <v>71</v>
      </c>
      <c r="AB5230">
        <v>48</v>
      </c>
      <c r="AI5230">
        <v>64</v>
      </c>
      <c r="AK5230">
        <v>52</v>
      </c>
    </row>
    <row r="5231" spans="1:40" x14ac:dyDescent="0.2">
      <c r="A5231">
        <v>6447919</v>
      </c>
      <c r="AH5231">
        <v>1</v>
      </c>
    </row>
    <row r="5232" spans="1:40" x14ac:dyDescent="0.2">
      <c r="A5232">
        <v>6447920</v>
      </c>
      <c r="B5232">
        <v>2</v>
      </c>
      <c r="D5232">
        <v>1</v>
      </c>
      <c r="G5232">
        <v>2</v>
      </c>
      <c r="I5232">
        <v>5.1666670000000003</v>
      </c>
      <c r="J5232">
        <v>2</v>
      </c>
      <c r="L5232">
        <v>3</v>
      </c>
      <c r="Z5232">
        <v>1</v>
      </c>
      <c r="AG5232">
        <v>1</v>
      </c>
    </row>
    <row r="5233" spans="1:42" x14ac:dyDescent="0.2">
      <c r="A5233">
        <v>6447923</v>
      </c>
      <c r="C5233">
        <v>2</v>
      </c>
      <c r="I5233">
        <v>6.25</v>
      </c>
      <c r="K5233">
        <v>2</v>
      </c>
      <c r="L5233">
        <v>2</v>
      </c>
      <c r="Z5233">
        <v>2</v>
      </c>
      <c r="AB5233">
        <v>1</v>
      </c>
      <c r="AI5233">
        <v>0.33333299999999999</v>
      </c>
    </row>
    <row r="5234" spans="1:42" x14ac:dyDescent="0.2">
      <c r="A5234">
        <v>6447925</v>
      </c>
      <c r="G5234">
        <v>8.3333000000000004E-2</v>
      </c>
      <c r="I5234">
        <v>4.1666670000000003</v>
      </c>
      <c r="AH5234">
        <v>0.5</v>
      </c>
      <c r="AK5234">
        <v>3.25</v>
      </c>
    </row>
    <row r="5235" spans="1:42" x14ac:dyDescent="0.2">
      <c r="A5235">
        <v>6447926</v>
      </c>
      <c r="D5235">
        <v>1</v>
      </c>
      <c r="K5235">
        <v>1</v>
      </c>
      <c r="N5235">
        <v>1</v>
      </c>
      <c r="X5235">
        <v>0.5</v>
      </c>
      <c r="AG5235">
        <v>1.0833330000000001</v>
      </c>
      <c r="AH5235">
        <v>2</v>
      </c>
      <c r="AI5235">
        <v>2</v>
      </c>
      <c r="AK5235">
        <v>2.1666669999999999</v>
      </c>
    </row>
    <row r="5236" spans="1:42" x14ac:dyDescent="0.2">
      <c r="A5236">
        <v>6447929</v>
      </c>
      <c r="H5236">
        <v>1</v>
      </c>
      <c r="I5236">
        <v>2.0833330000000001</v>
      </c>
      <c r="K5236">
        <v>1</v>
      </c>
      <c r="AG5236">
        <v>1.0833330000000001</v>
      </c>
    </row>
    <row r="5237" spans="1:42" x14ac:dyDescent="0.2">
      <c r="A5237">
        <v>6447930</v>
      </c>
      <c r="D5237">
        <v>1</v>
      </c>
      <c r="F5237">
        <v>1</v>
      </c>
      <c r="G5237">
        <v>1</v>
      </c>
      <c r="I5237">
        <v>10.416665999999999</v>
      </c>
      <c r="J5237">
        <v>4</v>
      </c>
      <c r="K5237">
        <v>1.5</v>
      </c>
      <c r="AB5237">
        <v>1</v>
      </c>
      <c r="AG5237">
        <v>0.16666700000000001</v>
      </c>
    </row>
    <row r="5238" spans="1:42" x14ac:dyDescent="0.2">
      <c r="A5238">
        <v>6447931</v>
      </c>
      <c r="C5238">
        <v>10</v>
      </c>
      <c r="D5238">
        <v>10</v>
      </c>
      <c r="E5238">
        <v>1</v>
      </c>
      <c r="I5238">
        <v>25</v>
      </c>
      <c r="J5238">
        <v>10</v>
      </c>
      <c r="K5238">
        <v>25</v>
      </c>
      <c r="Q5238">
        <v>2</v>
      </c>
      <c r="Z5238">
        <v>5</v>
      </c>
      <c r="AB5238">
        <v>5</v>
      </c>
      <c r="AC5238">
        <v>0.25</v>
      </c>
      <c r="AI5238">
        <v>10</v>
      </c>
    </row>
    <row r="5239" spans="1:42" x14ac:dyDescent="0.2">
      <c r="A5239">
        <v>6447932</v>
      </c>
      <c r="N5239">
        <v>1</v>
      </c>
      <c r="V5239">
        <v>1</v>
      </c>
      <c r="Y5239">
        <v>1</v>
      </c>
      <c r="Z5239">
        <v>1</v>
      </c>
      <c r="AB5239">
        <v>1</v>
      </c>
      <c r="AG5239">
        <v>8.3333000000000004E-2</v>
      </c>
    </row>
    <row r="5240" spans="1:42" x14ac:dyDescent="0.2">
      <c r="A5240">
        <v>6447935</v>
      </c>
      <c r="G5240">
        <v>2.1666660000000002</v>
      </c>
      <c r="I5240">
        <v>4.1666659999999993</v>
      </c>
      <c r="L5240">
        <v>2</v>
      </c>
      <c r="N5240">
        <v>1</v>
      </c>
      <c r="AA5240">
        <v>1.0625</v>
      </c>
      <c r="AB5240">
        <v>1.0833330000000001</v>
      </c>
      <c r="AH5240">
        <v>0.25</v>
      </c>
      <c r="AI5240">
        <v>13</v>
      </c>
    </row>
    <row r="5241" spans="1:42" x14ac:dyDescent="0.2">
      <c r="A5241">
        <v>6447936</v>
      </c>
      <c r="E5241">
        <v>2</v>
      </c>
      <c r="F5241">
        <v>3</v>
      </c>
      <c r="G5241">
        <v>5.3333329999999997</v>
      </c>
      <c r="H5241">
        <v>1.125</v>
      </c>
      <c r="K5241">
        <v>1</v>
      </c>
      <c r="Q5241">
        <v>3</v>
      </c>
      <c r="AP5241">
        <v>2.25</v>
      </c>
    </row>
    <row r="5242" spans="1:42" x14ac:dyDescent="0.2">
      <c r="A5242">
        <v>6447937</v>
      </c>
      <c r="B5242">
        <v>1</v>
      </c>
      <c r="C5242">
        <v>3</v>
      </c>
      <c r="D5242">
        <v>1</v>
      </c>
      <c r="E5242">
        <v>1</v>
      </c>
      <c r="G5242">
        <v>2.0833330000000001</v>
      </c>
      <c r="I5242">
        <v>4.1666659999999993</v>
      </c>
      <c r="J5242">
        <v>1</v>
      </c>
      <c r="N5242">
        <v>1</v>
      </c>
      <c r="AC5242">
        <v>0.5</v>
      </c>
      <c r="AG5242">
        <v>1.0833330000000001</v>
      </c>
      <c r="AH5242">
        <v>1</v>
      </c>
      <c r="AI5242">
        <v>2</v>
      </c>
      <c r="AK5242">
        <v>1.0833330000000001</v>
      </c>
      <c r="AM5242">
        <v>4.1667000000000003E-2</v>
      </c>
    </row>
    <row r="5243" spans="1:42" x14ac:dyDescent="0.2">
      <c r="A5243">
        <v>6447940</v>
      </c>
      <c r="B5243">
        <v>1</v>
      </c>
      <c r="C5243">
        <v>1</v>
      </c>
      <c r="F5243">
        <v>1</v>
      </c>
      <c r="G5243">
        <v>3.0833330000000001</v>
      </c>
      <c r="I5243">
        <v>4.1666659999999993</v>
      </c>
      <c r="J5243">
        <v>2</v>
      </c>
      <c r="L5243">
        <v>2</v>
      </c>
      <c r="Z5243">
        <v>1</v>
      </c>
      <c r="AG5243">
        <v>1</v>
      </c>
      <c r="AH5243">
        <v>0.5</v>
      </c>
      <c r="AK5243">
        <v>2.1666669999999999</v>
      </c>
      <c r="AL5243">
        <v>1.0833330000000001</v>
      </c>
    </row>
    <row r="5244" spans="1:42" x14ac:dyDescent="0.2">
      <c r="A5244">
        <v>6447941</v>
      </c>
      <c r="B5244">
        <v>7</v>
      </c>
      <c r="F5244">
        <v>5</v>
      </c>
      <c r="G5244">
        <v>7.4166670000000003</v>
      </c>
      <c r="I5244">
        <v>9.3333329999999997</v>
      </c>
      <c r="J5244">
        <v>3</v>
      </c>
      <c r="K5244">
        <v>2</v>
      </c>
      <c r="L5244">
        <v>4</v>
      </c>
      <c r="N5244">
        <v>0.5</v>
      </c>
      <c r="P5244">
        <v>0.33296700000000001</v>
      </c>
      <c r="V5244">
        <v>0.5</v>
      </c>
      <c r="Z5244">
        <v>1</v>
      </c>
      <c r="AA5244">
        <v>1.0625</v>
      </c>
      <c r="AB5244">
        <v>2</v>
      </c>
      <c r="AC5244">
        <v>0.25</v>
      </c>
      <c r="AD5244">
        <v>0</v>
      </c>
      <c r="AE5244">
        <v>0.33333299999999999</v>
      </c>
      <c r="AG5244">
        <v>2</v>
      </c>
      <c r="AH5244">
        <v>1</v>
      </c>
      <c r="AI5244">
        <v>2</v>
      </c>
      <c r="AK5244">
        <v>2.1666669999999999</v>
      </c>
      <c r="AP5244">
        <v>2.25</v>
      </c>
    </row>
    <row r="5245" spans="1:42" x14ac:dyDescent="0.2">
      <c r="A5245">
        <v>6447942</v>
      </c>
      <c r="C5245">
        <v>5</v>
      </c>
      <c r="G5245">
        <v>5.4166670000000003</v>
      </c>
      <c r="I5245">
        <v>6.25</v>
      </c>
      <c r="Z5245">
        <v>2</v>
      </c>
      <c r="AI5245">
        <v>1</v>
      </c>
    </row>
    <row r="5246" spans="1:42" x14ac:dyDescent="0.2">
      <c r="A5246">
        <v>6447943</v>
      </c>
      <c r="B5246">
        <v>31</v>
      </c>
      <c r="D5246">
        <v>5</v>
      </c>
      <c r="E5246">
        <v>30</v>
      </c>
      <c r="F5246">
        <v>31</v>
      </c>
      <c r="G5246">
        <v>52</v>
      </c>
      <c r="H5246">
        <v>1</v>
      </c>
      <c r="I5246">
        <v>93.75</v>
      </c>
      <c r="J5246">
        <v>10</v>
      </c>
      <c r="K5246">
        <v>24</v>
      </c>
      <c r="L5246">
        <v>40</v>
      </c>
      <c r="Z5246">
        <v>1</v>
      </c>
      <c r="AB5246">
        <v>1</v>
      </c>
      <c r="AG5246">
        <v>2.0833330000000001</v>
      </c>
      <c r="AI5246">
        <v>2</v>
      </c>
      <c r="AK5246">
        <v>39</v>
      </c>
      <c r="AN5246">
        <v>0.16666700000000001</v>
      </c>
    </row>
    <row r="5247" spans="1:42" x14ac:dyDescent="0.2">
      <c r="A5247">
        <v>6447944</v>
      </c>
      <c r="E5247">
        <v>2</v>
      </c>
      <c r="F5247">
        <v>13</v>
      </c>
      <c r="G5247">
        <v>2.4166660000000002</v>
      </c>
      <c r="I5247">
        <v>29.166665999999999</v>
      </c>
      <c r="K5247">
        <v>11</v>
      </c>
      <c r="L5247">
        <v>1</v>
      </c>
      <c r="AM5247">
        <v>1.0833330000000001</v>
      </c>
    </row>
    <row r="5248" spans="1:42" x14ac:dyDescent="0.2">
      <c r="A5248">
        <v>6447945</v>
      </c>
      <c r="F5248">
        <v>7</v>
      </c>
      <c r="G5248">
        <v>4</v>
      </c>
      <c r="H5248">
        <v>1</v>
      </c>
      <c r="I5248">
        <v>6.249998999999999</v>
      </c>
      <c r="J5248">
        <v>3</v>
      </c>
      <c r="K5248">
        <v>6</v>
      </c>
      <c r="L5248">
        <v>5</v>
      </c>
      <c r="V5248">
        <v>2.25</v>
      </c>
      <c r="AG5248">
        <v>8.3333000000000004E-2</v>
      </c>
      <c r="AH5248">
        <v>1</v>
      </c>
      <c r="AI5248">
        <v>1</v>
      </c>
      <c r="AN5248">
        <v>1</v>
      </c>
    </row>
    <row r="5249" spans="1:42" x14ac:dyDescent="0.2">
      <c r="A5249">
        <v>6447946</v>
      </c>
      <c r="F5249">
        <v>2</v>
      </c>
      <c r="H5249">
        <v>1</v>
      </c>
      <c r="I5249">
        <v>2.0833330000000001</v>
      </c>
      <c r="K5249">
        <v>1</v>
      </c>
      <c r="L5249">
        <v>1</v>
      </c>
      <c r="AG5249">
        <v>8.3333000000000004E-2</v>
      </c>
      <c r="AI5249">
        <v>4</v>
      </c>
    </row>
    <row r="5250" spans="1:42" x14ac:dyDescent="0.2">
      <c r="A5250">
        <v>6447947</v>
      </c>
      <c r="B5250">
        <v>1</v>
      </c>
      <c r="F5250">
        <v>3</v>
      </c>
      <c r="G5250">
        <v>2.0833330000000001</v>
      </c>
      <c r="I5250">
        <v>6.249998999999999</v>
      </c>
      <c r="K5250">
        <v>1</v>
      </c>
      <c r="L5250">
        <v>2</v>
      </c>
      <c r="AG5250">
        <v>1</v>
      </c>
      <c r="AI5250">
        <v>4</v>
      </c>
      <c r="AK5250">
        <v>3.25</v>
      </c>
      <c r="AP5250">
        <v>1.125</v>
      </c>
    </row>
    <row r="5251" spans="1:42" x14ac:dyDescent="0.2">
      <c r="A5251">
        <v>6447948</v>
      </c>
      <c r="B5251">
        <v>1</v>
      </c>
      <c r="E5251">
        <v>1</v>
      </c>
      <c r="F5251">
        <v>1</v>
      </c>
      <c r="G5251">
        <v>3.0833330000000001</v>
      </c>
      <c r="I5251">
        <v>5.1666659999999993</v>
      </c>
      <c r="L5251">
        <v>3</v>
      </c>
      <c r="AG5251">
        <v>1</v>
      </c>
      <c r="AK5251">
        <v>1.0833330000000001</v>
      </c>
    </row>
    <row r="5252" spans="1:42" x14ac:dyDescent="0.2">
      <c r="A5252">
        <v>6447949</v>
      </c>
      <c r="B5252">
        <v>1</v>
      </c>
      <c r="F5252">
        <v>5</v>
      </c>
      <c r="G5252">
        <v>2.0833330000000001</v>
      </c>
      <c r="H5252">
        <v>1</v>
      </c>
      <c r="I5252">
        <v>2.0833330000000001</v>
      </c>
      <c r="J5252">
        <v>3</v>
      </c>
      <c r="K5252">
        <v>3</v>
      </c>
      <c r="L5252">
        <v>1</v>
      </c>
      <c r="Z5252">
        <v>1</v>
      </c>
      <c r="AB5252">
        <v>2</v>
      </c>
      <c r="AG5252">
        <v>1.0833330000000001</v>
      </c>
      <c r="AH5252">
        <v>2</v>
      </c>
      <c r="AK5252">
        <v>4.3333329999999997</v>
      </c>
      <c r="AN5252">
        <v>2</v>
      </c>
      <c r="AP5252">
        <v>1.125</v>
      </c>
    </row>
    <row r="5253" spans="1:42" x14ac:dyDescent="0.2">
      <c r="A5253">
        <v>6447950</v>
      </c>
      <c r="B5253">
        <v>10</v>
      </c>
      <c r="C5253">
        <v>3</v>
      </c>
      <c r="H5253">
        <v>1</v>
      </c>
      <c r="J5253">
        <v>10</v>
      </c>
      <c r="L5253">
        <v>6</v>
      </c>
      <c r="N5253">
        <v>3</v>
      </c>
      <c r="AC5253">
        <v>2</v>
      </c>
      <c r="AE5253">
        <v>2</v>
      </c>
      <c r="AG5253">
        <v>5.25</v>
      </c>
      <c r="AH5253">
        <v>5</v>
      </c>
      <c r="AI5253">
        <v>1</v>
      </c>
      <c r="AM5253">
        <v>6.5</v>
      </c>
    </row>
    <row r="5254" spans="1:42" x14ac:dyDescent="0.2">
      <c r="A5254">
        <v>6447952</v>
      </c>
      <c r="C5254">
        <v>4</v>
      </c>
      <c r="E5254">
        <v>5</v>
      </c>
      <c r="G5254">
        <v>13</v>
      </c>
      <c r="I5254">
        <v>12.5</v>
      </c>
      <c r="J5254">
        <v>2</v>
      </c>
      <c r="AC5254">
        <v>0.25</v>
      </c>
      <c r="AI5254">
        <v>3</v>
      </c>
    </row>
    <row r="5255" spans="1:42" x14ac:dyDescent="0.2">
      <c r="A5255">
        <v>6447953</v>
      </c>
      <c r="B5255">
        <v>2</v>
      </c>
      <c r="C5255">
        <v>1</v>
      </c>
      <c r="D5255">
        <v>2</v>
      </c>
      <c r="E5255">
        <v>1</v>
      </c>
      <c r="F5255">
        <v>1</v>
      </c>
      <c r="G5255">
        <v>1.0833330000000001</v>
      </c>
      <c r="H5255">
        <v>1</v>
      </c>
      <c r="I5255">
        <v>5.1666659999999993</v>
      </c>
      <c r="J5255">
        <v>3</v>
      </c>
      <c r="K5255">
        <v>1</v>
      </c>
      <c r="L5255">
        <v>2</v>
      </c>
      <c r="N5255">
        <v>1</v>
      </c>
      <c r="Q5255">
        <v>1</v>
      </c>
      <c r="V5255">
        <v>1</v>
      </c>
      <c r="Y5255">
        <v>1</v>
      </c>
      <c r="Z5255">
        <v>1</v>
      </c>
      <c r="AB5255">
        <v>1</v>
      </c>
      <c r="AC5255">
        <v>0.25</v>
      </c>
      <c r="AG5255">
        <v>1.0833330000000001</v>
      </c>
      <c r="AH5255">
        <v>2</v>
      </c>
      <c r="AI5255">
        <v>3</v>
      </c>
      <c r="AK5255">
        <v>2.1666669999999999</v>
      </c>
      <c r="AL5255">
        <v>1</v>
      </c>
      <c r="AN5255">
        <v>1</v>
      </c>
    </row>
    <row r="5256" spans="1:42" x14ac:dyDescent="0.2">
      <c r="A5256">
        <v>6447954</v>
      </c>
      <c r="C5256">
        <v>1</v>
      </c>
      <c r="E5256">
        <v>2</v>
      </c>
      <c r="G5256">
        <v>1.25</v>
      </c>
      <c r="H5256">
        <v>1</v>
      </c>
      <c r="I5256">
        <v>4.1666659999999993</v>
      </c>
      <c r="N5256">
        <v>0.5</v>
      </c>
      <c r="AG5256">
        <v>2.0833330000000001</v>
      </c>
    </row>
    <row r="5257" spans="1:42" x14ac:dyDescent="0.2">
      <c r="A5257">
        <v>6447955</v>
      </c>
      <c r="B5257">
        <v>2</v>
      </c>
      <c r="C5257">
        <v>3</v>
      </c>
      <c r="E5257">
        <v>2</v>
      </c>
      <c r="G5257">
        <v>2.1666669999999999</v>
      </c>
      <c r="I5257">
        <v>4.1666670000000003</v>
      </c>
      <c r="K5257">
        <v>2</v>
      </c>
      <c r="Z5257">
        <v>2</v>
      </c>
      <c r="AB5257">
        <v>2</v>
      </c>
      <c r="AG5257">
        <v>1</v>
      </c>
    </row>
    <row r="5258" spans="1:42" x14ac:dyDescent="0.2">
      <c r="A5258">
        <v>6447956</v>
      </c>
      <c r="C5258">
        <v>10</v>
      </c>
      <c r="E5258">
        <v>5</v>
      </c>
      <c r="F5258">
        <v>10</v>
      </c>
      <c r="G5258">
        <v>33</v>
      </c>
      <c r="I5258">
        <v>150</v>
      </c>
      <c r="J5258">
        <v>5</v>
      </c>
      <c r="K5258">
        <v>5</v>
      </c>
      <c r="L5258">
        <v>20</v>
      </c>
      <c r="Q5258">
        <v>1</v>
      </c>
      <c r="V5258">
        <v>1</v>
      </c>
      <c r="AA5258">
        <v>8.5</v>
      </c>
      <c r="AB5258">
        <v>5</v>
      </c>
      <c r="AD5258">
        <v>1</v>
      </c>
      <c r="AE5258">
        <v>1</v>
      </c>
      <c r="AH5258">
        <v>5</v>
      </c>
      <c r="AK5258">
        <v>13</v>
      </c>
    </row>
    <row r="5259" spans="1:42" x14ac:dyDescent="0.2">
      <c r="A5259">
        <v>6447957</v>
      </c>
      <c r="B5259">
        <v>-1</v>
      </c>
      <c r="D5259">
        <v>-1</v>
      </c>
      <c r="E5259">
        <v>74</v>
      </c>
      <c r="F5259">
        <v>15</v>
      </c>
      <c r="G5259">
        <v>362</v>
      </c>
      <c r="H5259">
        <v>0.5</v>
      </c>
      <c r="I5259">
        <v>408.41666700000002</v>
      </c>
      <c r="J5259">
        <v>25</v>
      </c>
      <c r="K5259">
        <v>77</v>
      </c>
      <c r="L5259">
        <v>101</v>
      </c>
      <c r="N5259">
        <v>-2</v>
      </c>
      <c r="Z5259">
        <v>0</v>
      </c>
      <c r="AC5259">
        <v>-0.25</v>
      </c>
      <c r="AG5259">
        <v>14.833333</v>
      </c>
      <c r="AI5259">
        <v>-1</v>
      </c>
      <c r="AK5259">
        <v>105.08333399999999</v>
      </c>
    </row>
    <row r="5260" spans="1:42" x14ac:dyDescent="0.2">
      <c r="A5260">
        <v>6447958</v>
      </c>
      <c r="B5260">
        <v>2</v>
      </c>
      <c r="C5260">
        <v>1</v>
      </c>
      <c r="I5260">
        <v>4.1666659999999993</v>
      </c>
      <c r="AA5260">
        <v>3.1875</v>
      </c>
      <c r="AB5260">
        <v>1.5</v>
      </c>
      <c r="AK5260">
        <v>2.1666669999999999</v>
      </c>
      <c r="AL5260">
        <v>1</v>
      </c>
    </row>
    <row r="5261" spans="1:42" x14ac:dyDescent="0.2">
      <c r="A5261">
        <v>6447959</v>
      </c>
      <c r="G5261">
        <v>2.1666669999999999</v>
      </c>
      <c r="I5261">
        <v>4.1666659999999993</v>
      </c>
      <c r="K5261">
        <v>1</v>
      </c>
      <c r="AB5261">
        <v>1</v>
      </c>
      <c r="AG5261">
        <v>2</v>
      </c>
      <c r="AH5261">
        <v>1</v>
      </c>
    </row>
    <row r="5262" spans="1:42" x14ac:dyDescent="0.2">
      <c r="A5262">
        <v>6447960</v>
      </c>
      <c r="B5262">
        <v>2</v>
      </c>
      <c r="C5262">
        <v>3</v>
      </c>
      <c r="D5262">
        <v>1</v>
      </c>
      <c r="F5262">
        <v>1</v>
      </c>
      <c r="I5262">
        <v>2.0833330000000001</v>
      </c>
      <c r="J5262">
        <v>3</v>
      </c>
      <c r="Z5262">
        <v>1</v>
      </c>
      <c r="AB5262">
        <v>1</v>
      </c>
      <c r="AI5262">
        <v>2</v>
      </c>
      <c r="AK5262">
        <v>1.0833330000000001</v>
      </c>
    </row>
    <row r="5263" spans="1:42" x14ac:dyDescent="0.2">
      <c r="A5263">
        <v>6447961</v>
      </c>
      <c r="B5263">
        <v>5</v>
      </c>
      <c r="C5263">
        <v>5</v>
      </c>
      <c r="E5263">
        <v>2</v>
      </c>
      <c r="F5263">
        <v>5</v>
      </c>
      <c r="G5263">
        <v>5.4166670000000003</v>
      </c>
      <c r="H5263">
        <v>2.25</v>
      </c>
      <c r="I5263">
        <v>6.25</v>
      </c>
      <c r="J5263">
        <v>5</v>
      </c>
      <c r="K5263">
        <v>2</v>
      </c>
      <c r="N5263">
        <v>1</v>
      </c>
      <c r="Z5263">
        <v>5</v>
      </c>
      <c r="AB5263">
        <v>5</v>
      </c>
      <c r="AC5263">
        <v>5</v>
      </c>
      <c r="AG5263">
        <v>2</v>
      </c>
      <c r="AI5263">
        <v>1</v>
      </c>
      <c r="AK5263">
        <v>6.5</v>
      </c>
    </row>
    <row r="5264" spans="1:42" x14ac:dyDescent="0.2">
      <c r="A5264">
        <v>6447962</v>
      </c>
      <c r="B5264">
        <v>10</v>
      </c>
      <c r="C5264">
        <v>30</v>
      </c>
      <c r="E5264">
        <v>2</v>
      </c>
      <c r="F5264">
        <v>7</v>
      </c>
      <c r="G5264">
        <v>52</v>
      </c>
      <c r="H5264">
        <v>0</v>
      </c>
      <c r="I5264">
        <v>125</v>
      </c>
      <c r="J5264">
        <v>24</v>
      </c>
      <c r="O5264">
        <v>2</v>
      </c>
      <c r="Q5264">
        <v>2</v>
      </c>
      <c r="V5264">
        <v>1</v>
      </c>
      <c r="Y5264">
        <v>1</v>
      </c>
      <c r="Z5264">
        <v>9</v>
      </c>
      <c r="AB5264">
        <v>4</v>
      </c>
      <c r="AC5264">
        <v>1</v>
      </c>
      <c r="AG5264">
        <v>15</v>
      </c>
      <c r="AH5264">
        <v>3</v>
      </c>
      <c r="AI5264">
        <v>20</v>
      </c>
    </row>
    <row r="5265" spans="1:40" x14ac:dyDescent="0.2">
      <c r="A5265">
        <v>6447963</v>
      </c>
      <c r="C5265">
        <v>2</v>
      </c>
      <c r="D5265">
        <v>5</v>
      </c>
      <c r="I5265">
        <v>6.25</v>
      </c>
      <c r="J5265">
        <v>2</v>
      </c>
      <c r="L5265">
        <v>8</v>
      </c>
      <c r="Z5265">
        <v>10</v>
      </c>
      <c r="AB5265">
        <v>5</v>
      </c>
      <c r="AK5265">
        <v>7.5833329999999997</v>
      </c>
    </row>
    <row r="5266" spans="1:40" x14ac:dyDescent="0.2">
      <c r="A5266">
        <v>6447964</v>
      </c>
      <c r="B5266">
        <v>1</v>
      </c>
      <c r="AG5266">
        <v>1</v>
      </c>
      <c r="AK5266">
        <v>2.1666669999999999</v>
      </c>
      <c r="AN5266">
        <v>1</v>
      </c>
    </row>
    <row r="5267" spans="1:40" x14ac:dyDescent="0.2">
      <c r="A5267">
        <v>6447965</v>
      </c>
      <c r="B5267">
        <v>5</v>
      </c>
      <c r="C5267">
        <v>10</v>
      </c>
      <c r="E5267">
        <v>1</v>
      </c>
      <c r="F5267">
        <v>1</v>
      </c>
      <c r="K5267">
        <v>3</v>
      </c>
      <c r="AB5267">
        <v>2</v>
      </c>
    </row>
    <row r="5268" spans="1:40" x14ac:dyDescent="0.2">
      <c r="A5268">
        <v>6447966</v>
      </c>
      <c r="Y5268">
        <v>3.8333330000000001</v>
      </c>
      <c r="Z5268">
        <v>56.875</v>
      </c>
      <c r="AB5268">
        <v>22.749998999999999</v>
      </c>
      <c r="AJ5268">
        <v>0.625</v>
      </c>
      <c r="AK5268">
        <v>4.1667000000000003E-2</v>
      </c>
    </row>
    <row r="5269" spans="1:40" x14ac:dyDescent="0.2">
      <c r="A5269">
        <v>6447967</v>
      </c>
      <c r="Z5269">
        <v>25.375</v>
      </c>
      <c r="AB5269">
        <v>12.833333</v>
      </c>
    </row>
    <row r="5270" spans="1:40" x14ac:dyDescent="0.2">
      <c r="A5270">
        <v>6447968</v>
      </c>
      <c r="Z5270">
        <v>15.5</v>
      </c>
      <c r="AB5270">
        <v>11.5</v>
      </c>
      <c r="AJ5270">
        <v>2.5625</v>
      </c>
      <c r="AK5270">
        <v>0.62500100000000003</v>
      </c>
    </row>
    <row r="5271" spans="1:40" x14ac:dyDescent="0.2">
      <c r="A5271">
        <v>6447969</v>
      </c>
      <c r="Z5271">
        <v>18.375</v>
      </c>
      <c r="AB5271">
        <v>10.583333</v>
      </c>
    </row>
    <row r="5272" spans="1:40" x14ac:dyDescent="0.2">
      <c r="A5272">
        <v>6447971</v>
      </c>
      <c r="C5272">
        <v>1</v>
      </c>
      <c r="I5272">
        <v>4.0833329999999997</v>
      </c>
      <c r="L5272">
        <v>1</v>
      </c>
      <c r="AI5272">
        <v>1</v>
      </c>
      <c r="AJ5272">
        <v>1.0625</v>
      </c>
      <c r="AK5272">
        <v>1.1250330000000002</v>
      </c>
    </row>
    <row r="5273" spans="1:40" x14ac:dyDescent="0.2">
      <c r="A5273">
        <v>6447972</v>
      </c>
      <c r="B5273">
        <v>1</v>
      </c>
      <c r="C5273">
        <v>4</v>
      </c>
      <c r="G5273">
        <v>4.3333329999999997</v>
      </c>
      <c r="I5273">
        <v>8.0833329999999997</v>
      </c>
      <c r="AG5273">
        <v>1</v>
      </c>
      <c r="AL5273">
        <v>1.0833330000000001</v>
      </c>
    </row>
    <row r="5274" spans="1:40" x14ac:dyDescent="0.2">
      <c r="A5274">
        <v>6447973</v>
      </c>
      <c r="Z5274">
        <v>33.75</v>
      </c>
      <c r="AB5274">
        <v>19.083333</v>
      </c>
    </row>
    <row r="5275" spans="1:40" x14ac:dyDescent="0.2">
      <c r="A5275">
        <v>6447974</v>
      </c>
      <c r="Z5275">
        <v>4.375</v>
      </c>
      <c r="AB5275">
        <v>2.8333330000000001</v>
      </c>
    </row>
    <row r="5276" spans="1:40" x14ac:dyDescent="0.2">
      <c r="A5276">
        <v>6447975</v>
      </c>
      <c r="Z5276">
        <v>30.875</v>
      </c>
      <c r="AA5276">
        <v>2</v>
      </c>
      <c r="AB5276">
        <v>22.083331999999999</v>
      </c>
      <c r="AJ5276">
        <v>3.0625</v>
      </c>
      <c r="AK5276">
        <v>0.75</v>
      </c>
    </row>
    <row r="5277" spans="1:40" x14ac:dyDescent="0.2">
      <c r="A5277">
        <v>6447980</v>
      </c>
      <c r="Z5277">
        <v>32.25</v>
      </c>
      <c r="AB5277">
        <v>21.499998999999999</v>
      </c>
    </row>
    <row r="5278" spans="1:40" x14ac:dyDescent="0.2">
      <c r="A5278">
        <v>6447981</v>
      </c>
      <c r="Z5278">
        <v>30</v>
      </c>
      <c r="AB5278">
        <v>19.999998999999999</v>
      </c>
    </row>
    <row r="5279" spans="1:40" x14ac:dyDescent="0.2">
      <c r="A5279">
        <v>6447982</v>
      </c>
      <c r="Z5279">
        <v>17.75</v>
      </c>
      <c r="AB5279">
        <v>3.25</v>
      </c>
    </row>
    <row r="5280" spans="1:40" x14ac:dyDescent="0.2">
      <c r="A5280">
        <v>6447983</v>
      </c>
      <c r="B5280">
        <v>107</v>
      </c>
      <c r="C5280">
        <v>20</v>
      </c>
      <c r="D5280">
        <v>20</v>
      </c>
      <c r="E5280">
        <v>10</v>
      </c>
      <c r="F5280">
        <v>10</v>
      </c>
      <c r="G5280">
        <v>78</v>
      </c>
      <c r="I5280">
        <v>361.58333299999998</v>
      </c>
      <c r="J5280">
        <v>5</v>
      </c>
      <c r="K5280">
        <v>6</v>
      </c>
      <c r="L5280">
        <v>248</v>
      </c>
      <c r="AA5280">
        <v>17</v>
      </c>
      <c r="AB5280">
        <v>25</v>
      </c>
      <c r="AG5280">
        <v>31</v>
      </c>
      <c r="AK5280">
        <v>39</v>
      </c>
    </row>
    <row r="5281" spans="1:39" x14ac:dyDescent="0.2">
      <c r="A5281">
        <v>6447984</v>
      </c>
      <c r="C5281">
        <v>1</v>
      </c>
      <c r="G5281">
        <v>2.1666669999999999</v>
      </c>
      <c r="I5281">
        <v>25</v>
      </c>
      <c r="K5281">
        <v>2</v>
      </c>
    </row>
    <row r="5282" spans="1:39" x14ac:dyDescent="0.2">
      <c r="A5282">
        <v>6447985</v>
      </c>
      <c r="C5282">
        <v>2</v>
      </c>
      <c r="D5282">
        <v>1</v>
      </c>
      <c r="I5282">
        <v>2.0833330000000001</v>
      </c>
      <c r="J5282">
        <v>1</v>
      </c>
    </row>
    <row r="5283" spans="1:39" x14ac:dyDescent="0.2">
      <c r="A5283">
        <v>6447986</v>
      </c>
      <c r="C5283">
        <v>4</v>
      </c>
      <c r="D5283">
        <v>2</v>
      </c>
      <c r="I5283">
        <v>4.1666659999999993</v>
      </c>
      <c r="J5283">
        <v>2</v>
      </c>
    </row>
    <row r="5284" spans="1:39" x14ac:dyDescent="0.2">
      <c r="A5284">
        <v>6447987</v>
      </c>
      <c r="C5284">
        <v>4</v>
      </c>
      <c r="E5284">
        <v>2</v>
      </c>
      <c r="F5284">
        <v>2</v>
      </c>
      <c r="G5284">
        <v>5.3333340000000007</v>
      </c>
      <c r="I5284">
        <v>14.583333</v>
      </c>
      <c r="J5284">
        <v>1</v>
      </c>
      <c r="K5284">
        <v>3</v>
      </c>
      <c r="L5284">
        <v>1</v>
      </c>
      <c r="Y5284">
        <v>1</v>
      </c>
      <c r="AB5284">
        <v>1</v>
      </c>
      <c r="AG5284">
        <v>2</v>
      </c>
      <c r="AH5284">
        <v>0.5</v>
      </c>
      <c r="AI5284">
        <v>1</v>
      </c>
      <c r="AK5284">
        <v>1.0833330000000001</v>
      </c>
      <c r="AM5284">
        <v>1.0833330000000001</v>
      </c>
    </row>
    <row r="5285" spans="1:39" x14ac:dyDescent="0.2">
      <c r="A5285">
        <v>6447988</v>
      </c>
      <c r="G5285">
        <v>4.3333329999999997</v>
      </c>
      <c r="I5285">
        <v>4.1666670000000003</v>
      </c>
      <c r="AK5285">
        <v>5.4166670000000003</v>
      </c>
    </row>
    <row r="5286" spans="1:39" x14ac:dyDescent="0.2">
      <c r="A5286">
        <v>6447990</v>
      </c>
      <c r="B5286">
        <v>4</v>
      </c>
      <c r="C5286">
        <v>7</v>
      </c>
      <c r="D5286">
        <v>7</v>
      </c>
      <c r="G5286">
        <v>4.3333340000000007</v>
      </c>
      <c r="H5286">
        <v>1.125</v>
      </c>
      <c r="I5286">
        <v>6.249998999999999</v>
      </c>
      <c r="J5286">
        <v>7</v>
      </c>
      <c r="K5286">
        <v>1</v>
      </c>
      <c r="L5286">
        <v>2</v>
      </c>
      <c r="N5286">
        <v>2</v>
      </c>
      <c r="P5286">
        <v>1</v>
      </c>
      <c r="Q5286">
        <v>5</v>
      </c>
      <c r="U5286">
        <v>1</v>
      </c>
      <c r="V5286">
        <v>1</v>
      </c>
      <c r="X5286">
        <v>1</v>
      </c>
      <c r="Z5286">
        <v>2</v>
      </c>
      <c r="AB5286">
        <v>2</v>
      </c>
      <c r="AC5286">
        <v>2</v>
      </c>
      <c r="AD5286">
        <v>1</v>
      </c>
      <c r="AG5286">
        <v>3.0833330000000005</v>
      </c>
      <c r="AH5286">
        <v>0</v>
      </c>
      <c r="AI5286">
        <v>1</v>
      </c>
      <c r="AK5286">
        <v>1.0833330000000001</v>
      </c>
      <c r="AL5286">
        <v>1</v>
      </c>
    </row>
    <row r="5287" spans="1:39" x14ac:dyDescent="0.2">
      <c r="A5287">
        <v>6447991</v>
      </c>
      <c r="Z5287">
        <v>3</v>
      </c>
      <c r="AA5287">
        <v>2.125</v>
      </c>
      <c r="AB5287">
        <v>4</v>
      </c>
    </row>
    <row r="5288" spans="1:39" x14ac:dyDescent="0.2">
      <c r="A5288">
        <v>6447992</v>
      </c>
      <c r="Y5288">
        <v>4</v>
      </c>
      <c r="Z5288">
        <v>27</v>
      </c>
      <c r="AA5288">
        <v>11.6875</v>
      </c>
      <c r="AB5288">
        <v>27</v>
      </c>
    </row>
    <row r="5289" spans="1:39" x14ac:dyDescent="0.2">
      <c r="A5289">
        <v>6447993</v>
      </c>
      <c r="Z5289">
        <v>7</v>
      </c>
      <c r="AA5289">
        <v>3</v>
      </c>
      <c r="AB5289">
        <v>4</v>
      </c>
    </row>
    <row r="5290" spans="1:39" x14ac:dyDescent="0.2">
      <c r="A5290">
        <v>6447994</v>
      </c>
      <c r="Y5290">
        <v>3</v>
      </c>
      <c r="Z5290">
        <v>5</v>
      </c>
      <c r="AA5290">
        <v>7.4375</v>
      </c>
      <c r="AB5290">
        <v>6</v>
      </c>
    </row>
    <row r="5291" spans="1:39" x14ac:dyDescent="0.2">
      <c r="A5291">
        <v>6447995</v>
      </c>
      <c r="Z5291">
        <v>14</v>
      </c>
      <c r="AA5291">
        <v>3.1875</v>
      </c>
      <c r="AB5291">
        <v>10</v>
      </c>
    </row>
    <row r="5292" spans="1:39" x14ac:dyDescent="0.2">
      <c r="A5292">
        <v>6447996</v>
      </c>
      <c r="Y5292">
        <v>1</v>
      </c>
      <c r="Z5292">
        <v>30</v>
      </c>
      <c r="AA5292">
        <v>12.6875</v>
      </c>
      <c r="AB5292">
        <v>23</v>
      </c>
    </row>
    <row r="5293" spans="1:39" x14ac:dyDescent="0.2">
      <c r="A5293">
        <v>6447997</v>
      </c>
      <c r="Y5293">
        <v>1</v>
      </c>
      <c r="Z5293">
        <v>16</v>
      </c>
      <c r="AA5293">
        <v>10.625</v>
      </c>
      <c r="AB5293">
        <v>15</v>
      </c>
    </row>
    <row r="5294" spans="1:39" x14ac:dyDescent="0.2">
      <c r="A5294">
        <v>6447998</v>
      </c>
      <c r="Z5294">
        <v>1</v>
      </c>
      <c r="AA5294">
        <v>1.4375</v>
      </c>
    </row>
    <row r="5295" spans="1:39" x14ac:dyDescent="0.2">
      <c r="A5295">
        <v>6447999</v>
      </c>
      <c r="Z5295">
        <v>6.75</v>
      </c>
      <c r="AA5295">
        <v>6.375</v>
      </c>
      <c r="AB5295">
        <v>3</v>
      </c>
    </row>
    <row r="5296" spans="1:39" x14ac:dyDescent="0.2">
      <c r="A5296">
        <v>6448000</v>
      </c>
      <c r="Y5296">
        <v>1</v>
      </c>
      <c r="Z5296">
        <v>39</v>
      </c>
      <c r="AA5296">
        <v>1</v>
      </c>
      <c r="AB5296">
        <v>7.3333329999999997</v>
      </c>
    </row>
    <row r="5297" spans="1:42" x14ac:dyDescent="0.2">
      <c r="A5297">
        <v>6448001</v>
      </c>
      <c r="Y5297">
        <v>3</v>
      </c>
      <c r="Z5297">
        <v>40</v>
      </c>
      <c r="AA5297">
        <v>56.3125</v>
      </c>
      <c r="AB5297">
        <v>26</v>
      </c>
    </row>
    <row r="5298" spans="1:42" x14ac:dyDescent="0.2">
      <c r="A5298">
        <v>6448002</v>
      </c>
      <c r="Z5298">
        <v>23.875</v>
      </c>
      <c r="AA5298">
        <v>4.25</v>
      </c>
      <c r="AB5298">
        <v>15.916667</v>
      </c>
    </row>
    <row r="5299" spans="1:42" x14ac:dyDescent="0.2">
      <c r="A5299">
        <v>6448003</v>
      </c>
      <c r="Z5299">
        <v>20</v>
      </c>
      <c r="AA5299">
        <v>1</v>
      </c>
      <c r="AB5299">
        <v>3</v>
      </c>
    </row>
    <row r="5300" spans="1:42" x14ac:dyDescent="0.2">
      <c r="A5300">
        <v>6448004</v>
      </c>
      <c r="Y5300">
        <v>2</v>
      </c>
      <c r="Z5300">
        <v>45</v>
      </c>
      <c r="AA5300">
        <v>8.5625</v>
      </c>
      <c r="AB5300">
        <v>13</v>
      </c>
    </row>
    <row r="5301" spans="1:42" x14ac:dyDescent="0.2">
      <c r="A5301">
        <v>6448006</v>
      </c>
      <c r="B5301">
        <v>1</v>
      </c>
      <c r="C5301">
        <v>1</v>
      </c>
      <c r="G5301">
        <v>7.3333329999999997</v>
      </c>
      <c r="I5301">
        <v>6.249998999999999</v>
      </c>
      <c r="K5301">
        <v>1</v>
      </c>
      <c r="Z5301">
        <v>1</v>
      </c>
      <c r="AB5301">
        <v>1</v>
      </c>
      <c r="AG5301">
        <v>1</v>
      </c>
      <c r="AH5301">
        <v>0.5</v>
      </c>
      <c r="AK5301">
        <v>3.25</v>
      </c>
    </row>
    <row r="5302" spans="1:42" x14ac:dyDescent="0.2">
      <c r="A5302">
        <v>6448007</v>
      </c>
      <c r="B5302">
        <v>1</v>
      </c>
      <c r="C5302">
        <v>2</v>
      </c>
      <c r="G5302">
        <v>1</v>
      </c>
      <c r="I5302">
        <v>4.1666659999999993</v>
      </c>
      <c r="Z5302">
        <v>1</v>
      </c>
      <c r="AB5302">
        <v>2</v>
      </c>
    </row>
    <row r="5303" spans="1:42" x14ac:dyDescent="0.2">
      <c r="A5303">
        <v>6448010</v>
      </c>
      <c r="C5303">
        <v>1</v>
      </c>
      <c r="D5303">
        <v>1</v>
      </c>
      <c r="F5303">
        <v>1</v>
      </c>
      <c r="G5303">
        <v>1.0833330000000001</v>
      </c>
      <c r="I5303">
        <v>2.0833330000000001</v>
      </c>
      <c r="K5303">
        <v>2</v>
      </c>
      <c r="Z5303">
        <v>1</v>
      </c>
      <c r="AB5303">
        <v>1</v>
      </c>
    </row>
    <row r="5304" spans="1:42" x14ac:dyDescent="0.2">
      <c r="A5304">
        <v>6448011</v>
      </c>
      <c r="C5304">
        <v>1</v>
      </c>
      <c r="I5304">
        <v>6.25</v>
      </c>
      <c r="J5304">
        <v>1</v>
      </c>
      <c r="K5304">
        <v>2</v>
      </c>
      <c r="P5304">
        <v>1</v>
      </c>
      <c r="Q5304">
        <v>1</v>
      </c>
      <c r="Z5304">
        <v>3</v>
      </c>
      <c r="AB5304">
        <v>2</v>
      </c>
      <c r="AC5304">
        <v>1</v>
      </c>
      <c r="AD5304">
        <v>0.5</v>
      </c>
      <c r="AE5304">
        <v>1</v>
      </c>
      <c r="AG5304">
        <v>1</v>
      </c>
      <c r="AI5304">
        <v>1</v>
      </c>
      <c r="AJ5304">
        <v>1.0625</v>
      </c>
      <c r="AL5304">
        <v>1</v>
      </c>
      <c r="AN5304">
        <v>0.5</v>
      </c>
      <c r="AP5304">
        <v>1.125</v>
      </c>
    </row>
    <row r="5305" spans="1:42" x14ac:dyDescent="0.2">
      <c r="A5305">
        <v>6448012</v>
      </c>
      <c r="E5305">
        <v>10</v>
      </c>
      <c r="G5305">
        <v>10</v>
      </c>
      <c r="I5305">
        <v>10.416667</v>
      </c>
      <c r="K5305">
        <v>5</v>
      </c>
      <c r="L5305">
        <v>15</v>
      </c>
      <c r="Z5305">
        <v>1</v>
      </c>
      <c r="AG5305">
        <v>1</v>
      </c>
      <c r="AH5305">
        <v>1</v>
      </c>
      <c r="AI5305">
        <v>5</v>
      </c>
      <c r="AK5305">
        <v>10.833333</v>
      </c>
      <c r="AM5305">
        <v>2.1666670000000008</v>
      </c>
    </row>
    <row r="5306" spans="1:42" x14ac:dyDescent="0.2">
      <c r="A5306">
        <v>6448013</v>
      </c>
      <c r="G5306">
        <v>1.0833330000000001</v>
      </c>
      <c r="L5306">
        <v>1</v>
      </c>
      <c r="Z5306">
        <v>23</v>
      </c>
      <c r="AA5306">
        <v>21.25</v>
      </c>
      <c r="AB5306">
        <v>25</v>
      </c>
      <c r="AK5306">
        <v>11.916667</v>
      </c>
    </row>
    <row r="5307" spans="1:42" x14ac:dyDescent="0.2">
      <c r="A5307">
        <v>6448014</v>
      </c>
      <c r="Z5307">
        <v>5</v>
      </c>
      <c r="AB5307">
        <v>6</v>
      </c>
      <c r="AK5307">
        <v>5.4166670000000003</v>
      </c>
      <c r="AM5307">
        <v>5.4166670000000003</v>
      </c>
    </row>
    <row r="5308" spans="1:42" x14ac:dyDescent="0.2">
      <c r="A5308">
        <v>6448015</v>
      </c>
      <c r="Z5308">
        <v>5</v>
      </c>
      <c r="AB5308">
        <v>6.0833329999999997</v>
      </c>
      <c r="AI5308">
        <v>1</v>
      </c>
      <c r="AK5308">
        <v>1.7083330000000001</v>
      </c>
    </row>
    <row r="5309" spans="1:42" x14ac:dyDescent="0.2">
      <c r="A5309">
        <v>6448016</v>
      </c>
      <c r="Y5309">
        <v>1</v>
      </c>
      <c r="Z5309">
        <v>26</v>
      </c>
      <c r="AA5309">
        <v>7.4375</v>
      </c>
      <c r="AB5309">
        <v>43</v>
      </c>
      <c r="AK5309">
        <v>9.75</v>
      </c>
    </row>
    <row r="5310" spans="1:42" x14ac:dyDescent="0.2">
      <c r="A5310">
        <v>6448017</v>
      </c>
      <c r="Z5310">
        <v>2.125</v>
      </c>
      <c r="AJ5310">
        <v>16.75</v>
      </c>
      <c r="AK5310">
        <v>4.9166659999999993</v>
      </c>
    </row>
    <row r="5311" spans="1:42" x14ac:dyDescent="0.2">
      <c r="A5311">
        <v>6448018</v>
      </c>
      <c r="Y5311">
        <v>0</v>
      </c>
      <c r="Z5311">
        <v>7</v>
      </c>
      <c r="AA5311">
        <v>8.0625</v>
      </c>
      <c r="AB5311">
        <v>7.9166670000000003</v>
      </c>
      <c r="AK5311">
        <v>4.3333329999999997</v>
      </c>
    </row>
    <row r="5312" spans="1:42" x14ac:dyDescent="0.2">
      <c r="A5312">
        <v>6448019</v>
      </c>
      <c r="Y5312">
        <v>5</v>
      </c>
      <c r="Z5312">
        <v>9</v>
      </c>
      <c r="AA5312">
        <v>8.375</v>
      </c>
      <c r="AB5312">
        <v>6</v>
      </c>
      <c r="AK5312">
        <v>2</v>
      </c>
    </row>
    <row r="5313" spans="1:40" x14ac:dyDescent="0.2">
      <c r="A5313">
        <v>6448020</v>
      </c>
      <c r="Y5313">
        <v>3</v>
      </c>
      <c r="Z5313">
        <v>13</v>
      </c>
      <c r="AA5313">
        <v>18.375</v>
      </c>
      <c r="AB5313">
        <v>18.083333</v>
      </c>
      <c r="AK5313">
        <v>8.5833329999999997</v>
      </c>
    </row>
    <row r="5314" spans="1:40" x14ac:dyDescent="0.2">
      <c r="A5314">
        <v>6448021</v>
      </c>
      <c r="Y5314">
        <v>10</v>
      </c>
      <c r="Z5314">
        <v>25</v>
      </c>
      <c r="AA5314">
        <v>11.6875</v>
      </c>
      <c r="AB5314">
        <v>25</v>
      </c>
      <c r="AK5314">
        <v>32.416667000000004</v>
      </c>
    </row>
    <row r="5315" spans="1:40" x14ac:dyDescent="0.2">
      <c r="A5315">
        <v>6448022</v>
      </c>
      <c r="B5315">
        <v>1</v>
      </c>
      <c r="C5315">
        <v>3</v>
      </c>
      <c r="G5315">
        <v>2.1666660000000002</v>
      </c>
      <c r="I5315">
        <v>4.1666659999999993</v>
      </c>
      <c r="J5315">
        <v>1</v>
      </c>
      <c r="Z5315">
        <v>1</v>
      </c>
      <c r="AG5315">
        <v>0.5</v>
      </c>
    </row>
    <row r="5316" spans="1:40" x14ac:dyDescent="0.2">
      <c r="A5316">
        <v>6448023</v>
      </c>
      <c r="B5316">
        <v>10</v>
      </c>
      <c r="G5316">
        <v>13</v>
      </c>
      <c r="I5316">
        <v>6.25</v>
      </c>
      <c r="L5316">
        <v>5</v>
      </c>
      <c r="AG5316">
        <v>4</v>
      </c>
    </row>
    <row r="5317" spans="1:40" x14ac:dyDescent="0.2">
      <c r="A5317">
        <v>6448024</v>
      </c>
      <c r="B5317">
        <v>5</v>
      </c>
      <c r="E5317">
        <v>1</v>
      </c>
      <c r="F5317">
        <v>2</v>
      </c>
      <c r="G5317">
        <v>0.16666700000000001</v>
      </c>
      <c r="H5317">
        <v>1</v>
      </c>
      <c r="I5317">
        <v>8.3333329999999997</v>
      </c>
      <c r="K5317">
        <v>5</v>
      </c>
      <c r="N5317">
        <v>0.5</v>
      </c>
      <c r="AG5317">
        <v>8.3333000000000004E-2</v>
      </c>
      <c r="AH5317">
        <v>1</v>
      </c>
      <c r="AI5317">
        <v>1</v>
      </c>
    </row>
    <row r="5318" spans="1:40" x14ac:dyDescent="0.2">
      <c r="A5318">
        <v>6448025</v>
      </c>
      <c r="B5318">
        <v>1</v>
      </c>
      <c r="C5318">
        <v>10</v>
      </c>
      <c r="G5318">
        <v>6.4166670000000003</v>
      </c>
      <c r="I5318">
        <v>14.583333</v>
      </c>
      <c r="Z5318">
        <v>4</v>
      </c>
      <c r="AK5318">
        <v>5.4166670000000003</v>
      </c>
    </row>
    <row r="5319" spans="1:40" x14ac:dyDescent="0.2">
      <c r="A5319">
        <v>6448026</v>
      </c>
      <c r="B5319">
        <v>2</v>
      </c>
      <c r="C5319">
        <v>6</v>
      </c>
      <c r="D5319">
        <v>3</v>
      </c>
      <c r="G5319">
        <v>4.4166670000000003</v>
      </c>
      <c r="H5319">
        <v>1.125</v>
      </c>
      <c r="I5319">
        <v>13.666667</v>
      </c>
      <c r="J5319">
        <v>3</v>
      </c>
      <c r="K5319">
        <v>1</v>
      </c>
      <c r="L5319">
        <v>2</v>
      </c>
      <c r="Q5319">
        <v>1</v>
      </c>
      <c r="Y5319">
        <v>2</v>
      </c>
      <c r="Z5319">
        <v>6.25</v>
      </c>
      <c r="AB5319">
        <v>7</v>
      </c>
      <c r="AG5319">
        <v>1</v>
      </c>
      <c r="AH5319">
        <v>3</v>
      </c>
      <c r="AI5319">
        <v>2</v>
      </c>
      <c r="AJ5319">
        <v>0.1875</v>
      </c>
      <c r="AK5319">
        <v>6.5416670000000003</v>
      </c>
      <c r="AL5319">
        <v>1.1666660000000002</v>
      </c>
      <c r="AM5319">
        <v>1.0833330000000001</v>
      </c>
      <c r="AN5319">
        <v>0.5</v>
      </c>
    </row>
    <row r="5320" spans="1:40" x14ac:dyDescent="0.2">
      <c r="A5320">
        <v>6448027</v>
      </c>
      <c r="E5320">
        <v>1</v>
      </c>
      <c r="G5320">
        <v>5.4166670000000003</v>
      </c>
      <c r="H5320">
        <v>1.125</v>
      </c>
      <c r="K5320">
        <v>1</v>
      </c>
      <c r="L5320">
        <v>5</v>
      </c>
      <c r="V5320">
        <v>0.75</v>
      </c>
      <c r="Z5320">
        <v>1</v>
      </c>
      <c r="AB5320">
        <v>1</v>
      </c>
      <c r="AH5320">
        <v>1</v>
      </c>
      <c r="AI5320">
        <v>2</v>
      </c>
      <c r="AK5320">
        <v>1.0833330000000001</v>
      </c>
    </row>
    <row r="5321" spans="1:40" x14ac:dyDescent="0.2">
      <c r="A5321">
        <v>6448028</v>
      </c>
      <c r="C5321">
        <v>1</v>
      </c>
      <c r="D5321">
        <v>1</v>
      </c>
      <c r="F5321">
        <v>1</v>
      </c>
      <c r="I5321">
        <v>4.1666659999999993</v>
      </c>
      <c r="J5321">
        <v>1</v>
      </c>
      <c r="K5321">
        <v>2</v>
      </c>
      <c r="Y5321">
        <v>1</v>
      </c>
      <c r="Z5321">
        <v>2</v>
      </c>
      <c r="AG5321">
        <v>1</v>
      </c>
    </row>
    <row r="5322" spans="1:40" x14ac:dyDescent="0.2">
      <c r="A5322">
        <v>6448029</v>
      </c>
      <c r="F5322">
        <v>1</v>
      </c>
      <c r="G5322">
        <v>1</v>
      </c>
      <c r="I5322">
        <v>2.0833330000000001</v>
      </c>
      <c r="J5322">
        <v>1</v>
      </c>
      <c r="L5322">
        <v>2</v>
      </c>
      <c r="N5322">
        <v>1</v>
      </c>
      <c r="V5322">
        <v>0.5</v>
      </c>
      <c r="X5322">
        <v>1</v>
      </c>
      <c r="Z5322">
        <v>2</v>
      </c>
      <c r="AG5322">
        <v>8.3333000000000004E-2</v>
      </c>
    </row>
    <row r="5323" spans="1:40" x14ac:dyDescent="0.2">
      <c r="A5323">
        <v>6448030</v>
      </c>
      <c r="C5323">
        <v>5</v>
      </c>
      <c r="I5323">
        <v>2.0833330000000001</v>
      </c>
      <c r="AG5323">
        <v>1</v>
      </c>
      <c r="AI5323">
        <v>1</v>
      </c>
    </row>
    <row r="5324" spans="1:40" x14ac:dyDescent="0.2">
      <c r="A5324">
        <v>6448031</v>
      </c>
      <c r="B5324">
        <v>2</v>
      </c>
      <c r="D5324">
        <v>6</v>
      </c>
      <c r="E5324">
        <v>-2</v>
      </c>
      <c r="F5324">
        <v>1</v>
      </c>
      <c r="G5324">
        <v>2</v>
      </c>
      <c r="H5324">
        <v>1</v>
      </c>
      <c r="I5324">
        <v>4.1666659999999993</v>
      </c>
      <c r="J5324">
        <v>8</v>
      </c>
      <c r="K5324">
        <v>2</v>
      </c>
      <c r="L5324">
        <v>6</v>
      </c>
      <c r="N5324">
        <v>2</v>
      </c>
      <c r="O5324">
        <v>0</v>
      </c>
      <c r="P5324">
        <v>2</v>
      </c>
      <c r="Q5324">
        <v>2</v>
      </c>
      <c r="U5324">
        <v>1</v>
      </c>
      <c r="V5324">
        <v>1</v>
      </c>
      <c r="X5324">
        <v>1</v>
      </c>
      <c r="Y5324">
        <v>1</v>
      </c>
      <c r="Z5324">
        <v>1</v>
      </c>
      <c r="AG5324">
        <v>3.25</v>
      </c>
      <c r="AH5324">
        <v>4</v>
      </c>
      <c r="AI5324">
        <v>6</v>
      </c>
      <c r="AL5324">
        <v>4.1666670000000003</v>
      </c>
      <c r="AM5324">
        <v>2.1666669999999999</v>
      </c>
    </row>
    <row r="5325" spans="1:40" x14ac:dyDescent="0.2">
      <c r="A5325">
        <v>6448032</v>
      </c>
      <c r="E5325">
        <v>3</v>
      </c>
      <c r="F5325">
        <v>5.5</v>
      </c>
      <c r="I5325">
        <v>2.0833330000000001</v>
      </c>
      <c r="K5325">
        <v>1</v>
      </c>
      <c r="L5325">
        <v>2</v>
      </c>
      <c r="AG5325">
        <v>1</v>
      </c>
      <c r="AH5325">
        <v>1.75</v>
      </c>
      <c r="AI5325">
        <v>2</v>
      </c>
      <c r="AN5325">
        <v>0.33333299999999999</v>
      </c>
    </row>
    <row r="5326" spans="1:40" x14ac:dyDescent="0.2">
      <c r="A5326">
        <v>6448033</v>
      </c>
      <c r="B5326">
        <v>5</v>
      </c>
      <c r="G5326">
        <v>5.4166670000000003</v>
      </c>
      <c r="I5326">
        <v>4.1666670000000003</v>
      </c>
      <c r="L5326">
        <v>1</v>
      </c>
      <c r="AG5326">
        <v>1</v>
      </c>
      <c r="AI5326">
        <v>1</v>
      </c>
    </row>
    <row r="5327" spans="1:40" x14ac:dyDescent="0.2">
      <c r="A5327">
        <v>6448034</v>
      </c>
      <c r="C5327">
        <v>2</v>
      </c>
      <c r="D5327">
        <v>2</v>
      </c>
      <c r="G5327">
        <v>2.1666669999999999</v>
      </c>
      <c r="Z5327">
        <v>1</v>
      </c>
      <c r="AB5327">
        <v>1</v>
      </c>
      <c r="AG5327">
        <v>1</v>
      </c>
    </row>
    <row r="5328" spans="1:40" x14ac:dyDescent="0.2">
      <c r="A5328">
        <v>6448035</v>
      </c>
      <c r="F5328">
        <v>2</v>
      </c>
      <c r="I5328">
        <v>6.25</v>
      </c>
      <c r="J5328">
        <v>1</v>
      </c>
      <c r="K5328">
        <v>1</v>
      </c>
      <c r="L5328">
        <v>2</v>
      </c>
      <c r="Z5328">
        <v>1</v>
      </c>
      <c r="AB5328">
        <v>1</v>
      </c>
      <c r="AI5328">
        <v>1</v>
      </c>
      <c r="AK5328">
        <v>4.3333329999999997</v>
      </c>
    </row>
    <row r="5329" spans="1:42" x14ac:dyDescent="0.2">
      <c r="A5329">
        <v>6448036</v>
      </c>
      <c r="D5329">
        <v>2</v>
      </c>
      <c r="F5329">
        <v>4</v>
      </c>
      <c r="G5329">
        <v>9.4166670000000003</v>
      </c>
      <c r="I5329">
        <v>10.416667</v>
      </c>
      <c r="J5329">
        <v>2</v>
      </c>
      <c r="K5329">
        <v>5</v>
      </c>
      <c r="L5329">
        <v>3</v>
      </c>
      <c r="AB5329">
        <v>3</v>
      </c>
      <c r="AC5329">
        <v>0.75</v>
      </c>
      <c r="AG5329">
        <v>1</v>
      </c>
      <c r="AH5329">
        <v>1</v>
      </c>
    </row>
    <row r="5330" spans="1:42" x14ac:dyDescent="0.2">
      <c r="A5330">
        <v>6448037</v>
      </c>
      <c r="B5330">
        <v>100</v>
      </c>
      <c r="D5330">
        <v>20</v>
      </c>
      <c r="E5330">
        <v>80</v>
      </c>
      <c r="F5330">
        <v>90</v>
      </c>
      <c r="G5330">
        <v>260</v>
      </c>
      <c r="H5330">
        <v>12</v>
      </c>
      <c r="I5330">
        <v>300</v>
      </c>
      <c r="K5330">
        <v>85</v>
      </c>
      <c r="L5330">
        <v>100</v>
      </c>
      <c r="O5330">
        <v>13</v>
      </c>
      <c r="Q5330">
        <v>5</v>
      </c>
      <c r="Z5330">
        <v>5</v>
      </c>
      <c r="AA5330">
        <v>5.3125</v>
      </c>
      <c r="AB5330">
        <v>5</v>
      </c>
      <c r="AG5330">
        <v>26</v>
      </c>
      <c r="AH5330">
        <v>15</v>
      </c>
      <c r="AI5330">
        <v>10</v>
      </c>
      <c r="AJ5330">
        <v>17</v>
      </c>
      <c r="AK5330">
        <v>182.000001</v>
      </c>
      <c r="AL5330">
        <v>13</v>
      </c>
      <c r="AN5330">
        <v>9</v>
      </c>
      <c r="AP5330">
        <v>9</v>
      </c>
    </row>
    <row r="5331" spans="1:42" x14ac:dyDescent="0.2">
      <c r="A5331">
        <v>6448038</v>
      </c>
      <c r="F5331">
        <v>1</v>
      </c>
      <c r="H5331">
        <v>1</v>
      </c>
      <c r="I5331">
        <v>2.0833330000000001</v>
      </c>
      <c r="J5331">
        <v>2</v>
      </c>
      <c r="L5331">
        <v>2</v>
      </c>
      <c r="N5331">
        <v>1</v>
      </c>
      <c r="Q5331">
        <v>2</v>
      </c>
      <c r="V5331">
        <v>0.5</v>
      </c>
      <c r="X5331">
        <v>1</v>
      </c>
      <c r="Z5331">
        <v>1</v>
      </c>
      <c r="AB5331">
        <v>1</v>
      </c>
      <c r="AC5331">
        <v>1</v>
      </c>
      <c r="AG5331">
        <v>1.1666669999999999</v>
      </c>
      <c r="AH5331">
        <v>1</v>
      </c>
      <c r="AI5331">
        <v>2</v>
      </c>
      <c r="AN5331">
        <v>0.50000100000000003</v>
      </c>
    </row>
    <row r="5332" spans="1:42" x14ac:dyDescent="0.2">
      <c r="A5332">
        <v>6448039</v>
      </c>
      <c r="B5332">
        <v>2</v>
      </c>
      <c r="E5332">
        <v>4</v>
      </c>
      <c r="F5332">
        <v>2</v>
      </c>
      <c r="G5332">
        <v>14.083334000000001</v>
      </c>
      <c r="I5332">
        <v>16.666667</v>
      </c>
      <c r="K5332">
        <v>2</v>
      </c>
      <c r="L5332">
        <v>8</v>
      </c>
      <c r="Z5332">
        <v>1</v>
      </c>
      <c r="AB5332">
        <v>2</v>
      </c>
      <c r="AG5332">
        <v>1</v>
      </c>
      <c r="AK5332">
        <v>5.4166670000000003</v>
      </c>
    </row>
    <row r="5333" spans="1:42" x14ac:dyDescent="0.2">
      <c r="A5333">
        <v>6448040</v>
      </c>
      <c r="B5333">
        <v>1</v>
      </c>
      <c r="G5333">
        <v>2.0833330000000001</v>
      </c>
      <c r="I5333">
        <v>3.0833330000000001</v>
      </c>
      <c r="K5333">
        <v>3</v>
      </c>
      <c r="L5333">
        <v>1</v>
      </c>
      <c r="Z5333">
        <v>1</v>
      </c>
      <c r="AI5333">
        <v>2</v>
      </c>
      <c r="AK5333">
        <v>3.25</v>
      </c>
      <c r="AM5333">
        <v>2.1666669999999999</v>
      </c>
    </row>
    <row r="5334" spans="1:42" x14ac:dyDescent="0.2">
      <c r="A5334">
        <v>6448041</v>
      </c>
      <c r="B5334">
        <v>2</v>
      </c>
      <c r="E5334">
        <v>2</v>
      </c>
      <c r="G5334">
        <v>1.8333330000000001</v>
      </c>
      <c r="I5334">
        <v>0.16666700000000001</v>
      </c>
      <c r="J5334">
        <v>1</v>
      </c>
      <c r="K5334">
        <v>4</v>
      </c>
      <c r="L5334">
        <v>2</v>
      </c>
      <c r="V5334">
        <v>1</v>
      </c>
      <c r="X5334">
        <v>0.66666700000000001</v>
      </c>
      <c r="Y5334">
        <v>1</v>
      </c>
      <c r="AN5334">
        <v>0.66666700000000001</v>
      </c>
    </row>
    <row r="5335" spans="1:42" x14ac:dyDescent="0.2">
      <c r="A5335">
        <v>6448042</v>
      </c>
      <c r="C5335">
        <v>1</v>
      </c>
      <c r="D5335">
        <v>1</v>
      </c>
      <c r="G5335">
        <v>2.1666669999999999</v>
      </c>
      <c r="I5335">
        <v>4.1666670000000003</v>
      </c>
      <c r="J5335">
        <v>1</v>
      </c>
      <c r="N5335">
        <v>0.25</v>
      </c>
      <c r="Z5335">
        <v>1</v>
      </c>
      <c r="AI5335">
        <v>1</v>
      </c>
      <c r="AK5335">
        <v>2.1666669999999999</v>
      </c>
    </row>
    <row r="5336" spans="1:42" x14ac:dyDescent="0.2">
      <c r="A5336">
        <v>6448043</v>
      </c>
      <c r="E5336">
        <v>2</v>
      </c>
      <c r="F5336">
        <v>2</v>
      </c>
      <c r="G5336">
        <v>3.25</v>
      </c>
      <c r="H5336">
        <v>0.125</v>
      </c>
      <c r="I5336">
        <v>10.416667</v>
      </c>
      <c r="K5336">
        <v>2</v>
      </c>
      <c r="L5336">
        <v>12</v>
      </c>
      <c r="N5336">
        <v>0.5</v>
      </c>
      <c r="Q5336">
        <v>0.5</v>
      </c>
      <c r="V5336">
        <v>1</v>
      </c>
      <c r="Y5336">
        <v>1</v>
      </c>
      <c r="Z5336">
        <v>8</v>
      </c>
      <c r="AB5336">
        <v>1.0833330000000001</v>
      </c>
      <c r="AG5336">
        <v>1</v>
      </c>
      <c r="AI5336">
        <v>1.111111</v>
      </c>
      <c r="AK5336">
        <v>7.5833329999999997</v>
      </c>
    </row>
    <row r="5337" spans="1:42" x14ac:dyDescent="0.2">
      <c r="A5337">
        <v>6448044</v>
      </c>
      <c r="D5337">
        <v>1</v>
      </c>
      <c r="F5337">
        <v>3</v>
      </c>
      <c r="G5337">
        <v>6.5</v>
      </c>
      <c r="I5337">
        <v>10.416667</v>
      </c>
      <c r="K5337">
        <v>2</v>
      </c>
      <c r="L5337">
        <v>1</v>
      </c>
      <c r="AI5337">
        <v>1</v>
      </c>
    </row>
    <row r="5338" spans="1:42" x14ac:dyDescent="0.2">
      <c r="A5338">
        <v>6448045</v>
      </c>
      <c r="B5338">
        <v>2</v>
      </c>
      <c r="E5338">
        <v>2</v>
      </c>
      <c r="G5338">
        <v>1.0833330000000001</v>
      </c>
      <c r="I5338">
        <v>2.0833330000000001</v>
      </c>
      <c r="K5338">
        <v>2</v>
      </c>
      <c r="L5338">
        <v>5</v>
      </c>
      <c r="N5338">
        <v>1</v>
      </c>
      <c r="V5338">
        <v>1</v>
      </c>
      <c r="Z5338">
        <v>2</v>
      </c>
      <c r="AB5338">
        <v>1</v>
      </c>
      <c r="AC5338">
        <v>2</v>
      </c>
      <c r="AG5338">
        <v>1</v>
      </c>
      <c r="AH5338">
        <v>3</v>
      </c>
      <c r="AI5338">
        <v>1</v>
      </c>
      <c r="AK5338">
        <v>6.5</v>
      </c>
      <c r="AM5338">
        <v>4.1700000000000001E-2</v>
      </c>
    </row>
    <row r="5339" spans="1:42" x14ac:dyDescent="0.2">
      <c r="A5339">
        <v>6448046</v>
      </c>
      <c r="C5339">
        <v>3</v>
      </c>
      <c r="F5339">
        <v>1</v>
      </c>
      <c r="G5339">
        <v>1.0833330000000001</v>
      </c>
      <c r="I5339">
        <v>2.0833330000000001</v>
      </c>
      <c r="J5339">
        <v>1</v>
      </c>
      <c r="K5339">
        <v>1</v>
      </c>
      <c r="L5339">
        <v>1</v>
      </c>
      <c r="Z5339">
        <v>1</v>
      </c>
      <c r="AB5339">
        <v>2</v>
      </c>
      <c r="AG5339">
        <v>1</v>
      </c>
      <c r="AI5339">
        <v>1</v>
      </c>
      <c r="AJ5339">
        <v>1.0625</v>
      </c>
      <c r="AK5339">
        <v>1.0833330000000001</v>
      </c>
    </row>
    <row r="5340" spans="1:42" x14ac:dyDescent="0.2">
      <c r="A5340">
        <v>6448047</v>
      </c>
      <c r="F5340">
        <v>1</v>
      </c>
      <c r="J5340">
        <v>2</v>
      </c>
      <c r="K5340">
        <v>1</v>
      </c>
      <c r="L5340">
        <v>2</v>
      </c>
      <c r="N5340">
        <v>1</v>
      </c>
      <c r="Z5340">
        <v>1</v>
      </c>
      <c r="AB5340">
        <v>1</v>
      </c>
      <c r="AG5340">
        <v>1</v>
      </c>
      <c r="AI5340">
        <v>1</v>
      </c>
      <c r="AJ5340">
        <v>6.25E-2</v>
      </c>
      <c r="AK5340">
        <v>4.1667000000000003E-2</v>
      </c>
      <c r="AN5340">
        <v>0.5</v>
      </c>
    </row>
    <row r="5341" spans="1:42" x14ac:dyDescent="0.2">
      <c r="A5341">
        <v>6448048</v>
      </c>
      <c r="C5341">
        <v>60</v>
      </c>
      <c r="D5341">
        <v>20</v>
      </c>
      <c r="E5341">
        <v>10</v>
      </c>
      <c r="F5341">
        <v>5</v>
      </c>
      <c r="G5341">
        <v>14</v>
      </c>
      <c r="H5341">
        <v>9</v>
      </c>
      <c r="I5341">
        <v>76</v>
      </c>
      <c r="J5341">
        <v>20</v>
      </c>
      <c r="K5341">
        <v>15</v>
      </c>
      <c r="L5341">
        <v>5</v>
      </c>
      <c r="N5341">
        <v>5</v>
      </c>
      <c r="Q5341">
        <v>9</v>
      </c>
      <c r="V5341">
        <v>2</v>
      </c>
      <c r="Y5341">
        <v>5</v>
      </c>
      <c r="Z5341">
        <v>5</v>
      </c>
      <c r="AB5341">
        <v>5</v>
      </c>
      <c r="AC5341">
        <v>2</v>
      </c>
      <c r="AE5341">
        <v>1</v>
      </c>
      <c r="AG5341">
        <v>2</v>
      </c>
      <c r="AI5341">
        <v>32</v>
      </c>
      <c r="AJ5341">
        <v>17</v>
      </c>
    </row>
    <row r="5342" spans="1:42" x14ac:dyDescent="0.2">
      <c r="A5342">
        <v>6448049</v>
      </c>
      <c r="D5342">
        <v>1</v>
      </c>
      <c r="G5342">
        <v>4.3333329999999997</v>
      </c>
      <c r="H5342">
        <v>1</v>
      </c>
      <c r="I5342">
        <v>8.3333340000000007</v>
      </c>
      <c r="L5342">
        <v>8</v>
      </c>
      <c r="Z5342">
        <v>1</v>
      </c>
      <c r="AB5342">
        <v>1</v>
      </c>
      <c r="AG5342">
        <v>1.0833330000000001</v>
      </c>
      <c r="AK5342">
        <v>2.1666669999999999</v>
      </c>
    </row>
    <row r="5343" spans="1:42" x14ac:dyDescent="0.2">
      <c r="A5343">
        <v>6448050</v>
      </c>
      <c r="I5343">
        <v>6.25</v>
      </c>
      <c r="Z5343">
        <v>1</v>
      </c>
      <c r="AA5343">
        <v>2.125</v>
      </c>
      <c r="AB5343">
        <v>1</v>
      </c>
    </row>
    <row r="5344" spans="1:42" x14ac:dyDescent="0.2">
      <c r="A5344">
        <v>6448051</v>
      </c>
      <c r="B5344">
        <v>3</v>
      </c>
      <c r="G5344">
        <v>5.4166670000000003</v>
      </c>
      <c r="I5344">
        <v>6.25</v>
      </c>
      <c r="L5344">
        <v>1</v>
      </c>
      <c r="Z5344">
        <v>1</v>
      </c>
      <c r="AA5344">
        <v>1.0625</v>
      </c>
      <c r="AB5344">
        <v>1</v>
      </c>
      <c r="AK5344">
        <v>1.0833330000000001</v>
      </c>
    </row>
    <row r="5345" spans="1:40" x14ac:dyDescent="0.2">
      <c r="A5345">
        <v>6448052</v>
      </c>
      <c r="C5345">
        <v>0</v>
      </c>
      <c r="D5345">
        <v>40</v>
      </c>
      <c r="E5345">
        <v>46</v>
      </c>
      <c r="G5345">
        <v>0</v>
      </c>
      <c r="H5345">
        <v>1</v>
      </c>
      <c r="I5345">
        <v>200</v>
      </c>
      <c r="J5345">
        <v>65</v>
      </c>
      <c r="K5345">
        <v>24</v>
      </c>
      <c r="L5345">
        <v>135</v>
      </c>
      <c r="Q5345">
        <v>0</v>
      </c>
      <c r="Y5345">
        <v>3</v>
      </c>
      <c r="Z5345">
        <v>20</v>
      </c>
      <c r="AB5345">
        <v>20</v>
      </c>
      <c r="AC5345">
        <v>0.5</v>
      </c>
      <c r="AG5345">
        <v>8.3333000000000004E-2</v>
      </c>
      <c r="AH5345">
        <v>16</v>
      </c>
      <c r="AI5345">
        <v>20</v>
      </c>
    </row>
    <row r="5346" spans="1:40" x14ac:dyDescent="0.2">
      <c r="A5346">
        <v>6448053</v>
      </c>
      <c r="B5346">
        <v>147</v>
      </c>
      <c r="C5346">
        <v>88</v>
      </c>
      <c r="D5346">
        <v>27</v>
      </c>
      <c r="E5346">
        <v>62</v>
      </c>
      <c r="F5346">
        <v>10</v>
      </c>
      <c r="G5346">
        <v>711.66666500000008</v>
      </c>
      <c r="H5346">
        <v>1</v>
      </c>
      <c r="I5346">
        <v>1290.666667</v>
      </c>
      <c r="J5346">
        <v>194</v>
      </c>
      <c r="K5346">
        <v>21</v>
      </c>
      <c r="L5346">
        <v>330</v>
      </c>
      <c r="N5346">
        <v>6</v>
      </c>
      <c r="V5346">
        <v>3</v>
      </c>
      <c r="Y5346">
        <v>1</v>
      </c>
      <c r="Z5346">
        <v>115</v>
      </c>
      <c r="AB5346">
        <v>-3</v>
      </c>
      <c r="AC5346">
        <v>5</v>
      </c>
      <c r="AG5346">
        <v>14.583333</v>
      </c>
      <c r="AH5346">
        <v>12</v>
      </c>
      <c r="AI5346">
        <v>-1</v>
      </c>
      <c r="AK5346">
        <v>101.83333400000001</v>
      </c>
    </row>
    <row r="5347" spans="1:40" x14ac:dyDescent="0.2">
      <c r="A5347">
        <v>6448054</v>
      </c>
      <c r="D5347">
        <v>1</v>
      </c>
      <c r="G5347">
        <v>1.0833330000000001</v>
      </c>
      <c r="J5347">
        <v>2</v>
      </c>
      <c r="L5347">
        <v>1</v>
      </c>
      <c r="AI5347">
        <v>0.55559999999999998</v>
      </c>
      <c r="AK5347">
        <v>1.0833330000000001</v>
      </c>
      <c r="AL5347">
        <v>0.5</v>
      </c>
    </row>
    <row r="5348" spans="1:40" x14ac:dyDescent="0.2">
      <c r="A5348">
        <v>6448055</v>
      </c>
      <c r="B5348">
        <v>4</v>
      </c>
      <c r="G5348">
        <v>4</v>
      </c>
      <c r="I5348">
        <v>8.3333329999999997</v>
      </c>
      <c r="K5348">
        <v>3</v>
      </c>
      <c r="L5348">
        <v>8</v>
      </c>
      <c r="Q5348">
        <v>0.5</v>
      </c>
      <c r="Z5348">
        <v>5</v>
      </c>
      <c r="AA5348">
        <v>3.3125</v>
      </c>
      <c r="AB5348">
        <v>5</v>
      </c>
      <c r="AG5348">
        <v>1</v>
      </c>
      <c r="AJ5348">
        <v>1.0625</v>
      </c>
      <c r="AK5348">
        <v>5.5</v>
      </c>
      <c r="AL5348">
        <v>1</v>
      </c>
    </row>
    <row r="5349" spans="1:40" x14ac:dyDescent="0.2">
      <c r="A5349">
        <v>6448056</v>
      </c>
      <c r="C5349">
        <v>5</v>
      </c>
      <c r="E5349">
        <v>1</v>
      </c>
      <c r="H5349">
        <v>1</v>
      </c>
      <c r="J5349">
        <v>12</v>
      </c>
      <c r="K5349">
        <v>2</v>
      </c>
      <c r="L5349">
        <v>2</v>
      </c>
      <c r="N5349">
        <v>3</v>
      </c>
      <c r="Q5349">
        <v>10</v>
      </c>
      <c r="T5349">
        <v>1</v>
      </c>
      <c r="V5349">
        <v>7</v>
      </c>
      <c r="X5349">
        <v>2</v>
      </c>
      <c r="AB5349">
        <v>1</v>
      </c>
      <c r="AC5349">
        <v>5</v>
      </c>
      <c r="AG5349">
        <v>2.1666669999999999</v>
      </c>
      <c r="AH5349">
        <v>9</v>
      </c>
      <c r="AI5349">
        <v>7</v>
      </c>
      <c r="AN5349">
        <v>1</v>
      </c>
    </row>
    <row r="5350" spans="1:40" x14ac:dyDescent="0.2">
      <c r="A5350">
        <v>6448057</v>
      </c>
      <c r="D5350">
        <v>2</v>
      </c>
      <c r="I5350">
        <v>2.0833330000000001</v>
      </c>
      <c r="J5350">
        <v>4</v>
      </c>
      <c r="AG5350">
        <v>1</v>
      </c>
      <c r="AH5350">
        <v>1</v>
      </c>
      <c r="AI5350">
        <v>2</v>
      </c>
    </row>
    <row r="5351" spans="1:40" x14ac:dyDescent="0.2">
      <c r="A5351">
        <v>6448058</v>
      </c>
      <c r="C5351">
        <v>1</v>
      </c>
      <c r="I5351">
        <v>2.0833330000000001</v>
      </c>
      <c r="AG5351">
        <v>1</v>
      </c>
    </row>
    <row r="5352" spans="1:40" x14ac:dyDescent="0.2">
      <c r="A5352">
        <v>6448059</v>
      </c>
      <c r="B5352">
        <v>6</v>
      </c>
      <c r="G5352">
        <v>5.3333329999999997</v>
      </c>
      <c r="H5352">
        <v>1</v>
      </c>
      <c r="I5352">
        <v>10.416667</v>
      </c>
      <c r="J5352">
        <v>1</v>
      </c>
      <c r="K5352">
        <v>3</v>
      </c>
      <c r="L5352">
        <v>9</v>
      </c>
      <c r="N5352">
        <v>1</v>
      </c>
      <c r="Z5352">
        <v>1</v>
      </c>
      <c r="AB5352">
        <v>1</v>
      </c>
      <c r="AC5352">
        <v>1</v>
      </c>
      <c r="AG5352">
        <v>8.3333000000000004E-2</v>
      </c>
    </row>
    <row r="5353" spans="1:40" x14ac:dyDescent="0.2">
      <c r="A5353">
        <v>6448060</v>
      </c>
      <c r="B5353">
        <v>4</v>
      </c>
      <c r="G5353">
        <v>2</v>
      </c>
      <c r="K5353">
        <v>4</v>
      </c>
      <c r="L5353">
        <v>2</v>
      </c>
      <c r="AG5353">
        <v>1</v>
      </c>
      <c r="AH5353">
        <v>2</v>
      </c>
      <c r="AI5353">
        <v>1</v>
      </c>
      <c r="AK5353">
        <v>5.4166670000000003</v>
      </c>
    </row>
    <row r="5354" spans="1:40" x14ac:dyDescent="0.2">
      <c r="A5354">
        <v>6448061</v>
      </c>
      <c r="F5354">
        <v>1</v>
      </c>
      <c r="G5354">
        <v>1.0833330000000001</v>
      </c>
      <c r="L5354">
        <v>1</v>
      </c>
      <c r="Z5354">
        <v>32.625</v>
      </c>
      <c r="AB5354">
        <v>26.333333000000003</v>
      </c>
      <c r="AK5354">
        <v>12.791666000000001</v>
      </c>
      <c r="AM5354">
        <v>3.4166990000000004</v>
      </c>
    </row>
    <row r="5355" spans="1:40" x14ac:dyDescent="0.2">
      <c r="A5355">
        <v>6448062</v>
      </c>
      <c r="B5355">
        <v>1</v>
      </c>
      <c r="D5355">
        <v>1</v>
      </c>
      <c r="F5355">
        <v>2</v>
      </c>
      <c r="G5355">
        <v>2.1666669999999999</v>
      </c>
      <c r="H5355">
        <v>2</v>
      </c>
      <c r="I5355">
        <v>8.3333329999999997</v>
      </c>
      <c r="J5355">
        <v>3</v>
      </c>
      <c r="K5355">
        <v>0</v>
      </c>
      <c r="L5355">
        <v>6</v>
      </c>
      <c r="N5355">
        <v>1</v>
      </c>
      <c r="P5355">
        <v>1</v>
      </c>
      <c r="Q5355">
        <v>0</v>
      </c>
      <c r="Y5355">
        <v>1</v>
      </c>
      <c r="Z5355">
        <v>1</v>
      </c>
      <c r="AC5355">
        <v>0</v>
      </c>
      <c r="AG5355">
        <v>3.1666669999999999</v>
      </c>
      <c r="AH5355">
        <v>4</v>
      </c>
      <c r="AI5355">
        <v>3</v>
      </c>
    </row>
    <row r="5356" spans="1:40" x14ac:dyDescent="0.2">
      <c r="A5356">
        <v>6448063</v>
      </c>
      <c r="J5356">
        <v>1</v>
      </c>
      <c r="Z5356">
        <v>6.75</v>
      </c>
      <c r="AB5356">
        <v>4.583367</v>
      </c>
      <c r="AC5356">
        <v>0.75</v>
      </c>
      <c r="AI5356">
        <v>0.33333299999999999</v>
      </c>
      <c r="AM5356">
        <v>4.25</v>
      </c>
      <c r="AN5356">
        <v>0.16666600000000001</v>
      </c>
    </row>
    <row r="5357" spans="1:40" x14ac:dyDescent="0.2">
      <c r="A5357">
        <v>6448064</v>
      </c>
      <c r="D5357">
        <v>2</v>
      </c>
      <c r="E5357">
        <v>1</v>
      </c>
      <c r="F5357">
        <v>2</v>
      </c>
      <c r="G5357">
        <v>6.6666670000000003</v>
      </c>
      <c r="H5357">
        <v>2.25</v>
      </c>
      <c r="J5357">
        <v>3</v>
      </c>
      <c r="K5357">
        <v>4</v>
      </c>
      <c r="N5357">
        <v>0.5</v>
      </c>
      <c r="V5357">
        <v>1</v>
      </c>
      <c r="AN5357">
        <v>0.5</v>
      </c>
    </row>
    <row r="5358" spans="1:40" x14ac:dyDescent="0.2">
      <c r="A5358">
        <v>6448065</v>
      </c>
      <c r="I5358">
        <v>2.0833330000000001</v>
      </c>
      <c r="J5358">
        <v>1</v>
      </c>
      <c r="K5358">
        <v>4</v>
      </c>
      <c r="N5358">
        <v>1</v>
      </c>
      <c r="Q5358">
        <v>1</v>
      </c>
      <c r="V5358">
        <v>3</v>
      </c>
      <c r="Z5358">
        <v>1</v>
      </c>
      <c r="AB5358">
        <v>1</v>
      </c>
      <c r="AC5358">
        <v>1</v>
      </c>
      <c r="AG5358">
        <v>10</v>
      </c>
      <c r="AN5358">
        <v>1</v>
      </c>
    </row>
    <row r="5359" spans="1:40" x14ac:dyDescent="0.2">
      <c r="A5359">
        <v>6448066</v>
      </c>
      <c r="B5359">
        <v>1</v>
      </c>
      <c r="E5359">
        <v>1</v>
      </c>
      <c r="G5359">
        <v>1.0833330000000001</v>
      </c>
      <c r="I5359">
        <v>2.0833330000000001</v>
      </c>
      <c r="K5359">
        <v>1</v>
      </c>
      <c r="L5359">
        <v>1</v>
      </c>
      <c r="Z5359">
        <v>1</v>
      </c>
      <c r="AA5359">
        <v>1.0625</v>
      </c>
      <c r="AB5359">
        <v>1</v>
      </c>
      <c r="AG5359">
        <v>1</v>
      </c>
      <c r="AK5359">
        <v>1.0833330000000001</v>
      </c>
      <c r="AM5359">
        <v>4.1667000000000003E-2</v>
      </c>
    </row>
    <row r="5360" spans="1:40" x14ac:dyDescent="0.2">
      <c r="A5360">
        <v>6448067</v>
      </c>
      <c r="D5360">
        <v>1</v>
      </c>
      <c r="H5360">
        <v>1.125</v>
      </c>
      <c r="J5360">
        <v>1</v>
      </c>
      <c r="L5360">
        <v>1</v>
      </c>
      <c r="M5360">
        <v>0.33333299999999999</v>
      </c>
      <c r="N5360">
        <v>1</v>
      </c>
      <c r="P5360">
        <v>3</v>
      </c>
      <c r="Q5360">
        <v>2</v>
      </c>
      <c r="T5360">
        <v>1</v>
      </c>
      <c r="U5360">
        <v>0.5</v>
      </c>
      <c r="V5360">
        <v>2</v>
      </c>
      <c r="X5360">
        <v>0.5</v>
      </c>
      <c r="Y5360">
        <v>1</v>
      </c>
      <c r="AC5360">
        <v>2.5</v>
      </c>
      <c r="AE5360">
        <v>1</v>
      </c>
      <c r="AG5360">
        <v>1</v>
      </c>
      <c r="AH5360">
        <v>1</v>
      </c>
      <c r="AI5360">
        <v>1</v>
      </c>
      <c r="AN5360">
        <v>1</v>
      </c>
    </row>
    <row r="5361" spans="1:40" x14ac:dyDescent="0.2">
      <c r="A5361">
        <v>6448068</v>
      </c>
      <c r="F5361">
        <v>1</v>
      </c>
      <c r="I5361">
        <v>6.25</v>
      </c>
      <c r="L5361">
        <v>5</v>
      </c>
      <c r="AG5361">
        <v>1</v>
      </c>
      <c r="AI5361">
        <v>1</v>
      </c>
    </row>
    <row r="5362" spans="1:40" x14ac:dyDescent="0.2">
      <c r="A5362">
        <v>6448069</v>
      </c>
      <c r="B5362">
        <v>100</v>
      </c>
      <c r="D5362">
        <v>50</v>
      </c>
      <c r="E5362">
        <v>39</v>
      </c>
      <c r="F5362">
        <v>40</v>
      </c>
      <c r="G5362">
        <v>156</v>
      </c>
      <c r="H5362">
        <v>10</v>
      </c>
      <c r="I5362">
        <v>375</v>
      </c>
      <c r="J5362">
        <v>50</v>
      </c>
      <c r="K5362">
        <v>25</v>
      </c>
      <c r="L5362">
        <v>100</v>
      </c>
      <c r="N5362">
        <v>3</v>
      </c>
      <c r="Q5362">
        <v>1</v>
      </c>
      <c r="U5362">
        <v>7</v>
      </c>
      <c r="V5362">
        <v>12</v>
      </c>
      <c r="X5362">
        <v>10</v>
      </c>
      <c r="Y5362">
        <v>4</v>
      </c>
      <c r="Z5362">
        <v>15</v>
      </c>
      <c r="AA5362">
        <v>17</v>
      </c>
      <c r="AB5362">
        <v>15</v>
      </c>
      <c r="AC5362">
        <v>1</v>
      </c>
      <c r="AG5362">
        <v>40.25</v>
      </c>
      <c r="AH5362">
        <v>17</v>
      </c>
      <c r="AI5362">
        <v>25</v>
      </c>
      <c r="AK5362">
        <v>104</v>
      </c>
      <c r="AN5362">
        <v>3</v>
      </c>
    </row>
    <row r="5363" spans="1:40" x14ac:dyDescent="0.2">
      <c r="A5363">
        <v>6448070</v>
      </c>
      <c r="B5363">
        <v>0</v>
      </c>
      <c r="J5363">
        <v>0</v>
      </c>
      <c r="K5363">
        <v>0</v>
      </c>
      <c r="L5363">
        <v>0</v>
      </c>
      <c r="N5363">
        <v>0</v>
      </c>
      <c r="AG5363">
        <v>0</v>
      </c>
      <c r="AH5363">
        <v>0</v>
      </c>
      <c r="AI5363">
        <v>0</v>
      </c>
    </row>
    <row r="5364" spans="1:40" x14ac:dyDescent="0.2">
      <c r="A5364">
        <v>6448071</v>
      </c>
      <c r="G5364">
        <v>1.0833330000000001</v>
      </c>
      <c r="I5364">
        <v>2.0833330000000001</v>
      </c>
      <c r="L5364">
        <v>1</v>
      </c>
      <c r="AG5364">
        <v>1</v>
      </c>
      <c r="AI5364">
        <v>1</v>
      </c>
    </row>
    <row r="5365" spans="1:40" x14ac:dyDescent="0.2">
      <c r="A5365">
        <v>6448072</v>
      </c>
      <c r="C5365">
        <v>3</v>
      </c>
      <c r="I5365">
        <v>6.25</v>
      </c>
      <c r="L5365">
        <v>3</v>
      </c>
      <c r="Z5365">
        <v>3</v>
      </c>
      <c r="AB5365">
        <v>1</v>
      </c>
      <c r="AG5365">
        <v>1</v>
      </c>
    </row>
    <row r="5366" spans="1:40" x14ac:dyDescent="0.2">
      <c r="A5366">
        <v>6448073</v>
      </c>
      <c r="C5366">
        <v>2</v>
      </c>
      <c r="E5366">
        <v>1</v>
      </c>
      <c r="I5366">
        <v>10.416667</v>
      </c>
      <c r="J5366">
        <v>7</v>
      </c>
      <c r="K5366">
        <v>1</v>
      </c>
      <c r="L5366">
        <v>4</v>
      </c>
      <c r="Z5366">
        <v>1</v>
      </c>
      <c r="AB5366">
        <v>1</v>
      </c>
      <c r="AG5366">
        <v>3</v>
      </c>
    </row>
    <row r="5367" spans="1:40" x14ac:dyDescent="0.2">
      <c r="A5367">
        <v>6448074</v>
      </c>
      <c r="B5367">
        <v>1</v>
      </c>
      <c r="C5367">
        <v>1</v>
      </c>
      <c r="G5367">
        <v>1.0833330000000001</v>
      </c>
      <c r="H5367">
        <v>1</v>
      </c>
      <c r="I5367">
        <v>4.1666659999999993</v>
      </c>
      <c r="J5367">
        <v>1</v>
      </c>
      <c r="K5367">
        <v>1</v>
      </c>
      <c r="L5367">
        <v>3</v>
      </c>
      <c r="Z5367">
        <v>2</v>
      </c>
      <c r="AB5367">
        <v>3</v>
      </c>
      <c r="AG5367">
        <v>1.0833330000000001</v>
      </c>
      <c r="AI5367">
        <v>1</v>
      </c>
      <c r="AL5367">
        <v>2</v>
      </c>
    </row>
    <row r="5368" spans="1:40" x14ac:dyDescent="0.2">
      <c r="A5368">
        <v>6448075</v>
      </c>
      <c r="B5368">
        <v>2</v>
      </c>
      <c r="D5368">
        <v>2</v>
      </c>
      <c r="E5368">
        <v>2</v>
      </c>
      <c r="F5368">
        <v>2</v>
      </c>
      <c r="G5368">
        <v>6.1666670000000003</v>
      </c>
      <c r="I5368">
        <v>6.25</v>
      </c>
      <c r="J5368">
        <v>5</v>
      </c>
      <c r="K5368">
        <v>2</v>
      </c>
      <c r="L5368">
        <v>5</v>
      </c>
      <c r="N5368">
        <v>1</v>
      </c>
      <c r="Q5368">
        <v>1</v>
      </c>
      <c r="V5368">
        <v>2</v>
      </c>
      <c r="Z5368">
        <v>2</v>
      </c>
      <c r="AB5368">
        <v>2</v>
      </c>
      <c r="AC5368">
        <v>1</v>
      </c>
      <c r="AD5368">
        <v>1</v>
      </c>
      <c r="AE5368">
        <v>1</v>
      </c>
      <c r="AG5368">
        <v>2</v>
      </c>
      <c r="AH5368">
        <v>2</v>
      </c>
      <c r="AI5368">
        <v>2</v>
      </c>
      <c r="AK5368">
        <v>5.4166670000000003</v>
      </c>
    </row>
    <row r="5369" spans="1:40" x14ac:dyDescent="0.2">
      <c r="A5369">
        <v>6448076</v>
      </c>
      <c r="G5369">
        <v>1.0833330000000001</v>
      </c>
      <c r="I5369">
        <v>2.0833330000000001</v>
      </c>
      <c r="J5369">
        <v>1</v>
      </c>
      <c r="L5369">
        <v>1</v>
      </c>
      <c r="Z5369">
        <v>1</v>
      </c>
      <c r="AB5369">
        <v>1</v>
      </c>
    </row>
    <row r="5370" spans="1:40" x14ac:dyDescent="0.2">
      <c r="A5370">
        <v>6448077</v>
      </c>
      <c r="D5370">
        <v>1</v>
      </c>
      <c r="F5370">
        <v>1</v>
      </c>
      <c r="K5370">
        <v>1</v>
      </c>
      <c r="L5370">
        <v>1</v>
      </c>
    </row>
    <row r="5371" spans="1:40" x14ac:dyDescent="0.2">
      <c r="A5371">
        <v>6448078</v>
      </c>
      <c r="B5371">
        <v>4</v>
      </c>
      <c r="C5371">
        <v>3</v>
      </c>
      <c r="D5371">
        <v>5</v>
      </c>
      <c r="E5371">
        <v>-1</v>
      </c>
      <c r="F5371">
        <v>4</v>
      </c>
      <c r="G5371">
        <v>2.1666669999999999</v>
      </c>
      <c r="H5371">
        <v>1.125</v>
      </c>
      <c r="I5371">
        <v>4.1666659999999993</v>
      </c>
      <c r="J5371">
        <v>3</v>
      </c>
      <c r="K5371">
        <v>5</v>
      </c>
      <c r="L5371">
        <v>2</v>
      </c>
      <c r="N5371">
        <v>2</v>
      </c>
      <c r="Q5371">
        <v>1</v>
      </c>
      <c r="V5371">
        <v>2</v>
      </c>
      <c r="Y5371">
        <v>2</v>
      </c>
      <c r="AC5371">
        <v>1</v>
      </c>
      <c r="AG5371">
        <v>2</v>
      </c>
      <c r="AH5371">
        <v>1</v>
      </c>
      <c r="AI5371">
        <v>1</v>
      </c>
      <c r="AN5371">
        <v>1</v>
      </c>
    </row>
    <row r="5372" spans="1:40" x14ac:dyDescent="0.2">
      <c r="A5372">
        <v>6448079</v>
      </c>
      <c r="B5372">
        <v>2</v>
      </c>
      <c r="C5372">
        <v>2</v>
      </c>
      <c r="E5372">
        <v>1</v>
      </c>
      <c r="G5372">
        <v>2.1666669999999999</v>
      </c>
      <c r="H5372">
        <v>0</v>
      </c>
      <c r="I5372">
        <v>6.25</v>
      </c>
      <c r="L5372">
        <v>4</v>
      </c>
      <c r="Y5372">
        <v>0</v>
      </c>
      <c r="AG5372">
        <v>0</v>
      </c>
      <c r="AI5372">
        <v>1</v>
      </c>
    </row>
    <row r="5373" spans="1:40" x14ac:dyDescent="0.2">
      <c r="A5373">
        <v>6448080</v>
      </c>
      <c r="B5373">
        <v>20</v>
      </c>
      <c r="C5373">
        <v>0</v>
      </c>
      <c r="D5373">
        <v>10</v>
      </c>
      <c r="E5373">
        <v>12</v>
      </c>
      <c r="F5373">
        <v>6</v>
      </c>
      <c r="G5373">
        <v>15.833334000000001</v>
      </c>
      <c r="H5373">
        <v>6.625</v>
      </c>
      <c r="I5373">
        <v>15.500001000000001</v>
      </c>
      <c r="J5373">
        <v>7</v>
      </c>
      <c r="K5373">
        <v>1</v>
      </c>
      <c r="L5373">
        <v>5</v>
      </c>
      <c r="V5373">
        <v>3</v>
      </c>
      <c r="Z5373">
        <v>2</v>
      </c>
      <c r="AB5373">
        <v>2</v>
      </c>
      <c r="AC5373">
        <v>1</v>
      </c>
      <c r="AG5373">
        <v>9.0833329999999997</v>
      </c>
      <c r="AH5373">
        <v>5</v>
      </c>
      <c r="AI5373">
        <v>3</v>
      </c>
      <c r="AK5373">
        <v>5.4166670000000003</v>
      </c>
      <c r="AL5373">
        <v>10</v>
      </c>
      <c r="AM5373">
        <v>2.1666669999999999</v>
      </c>
      <c r="AN5373">
        <v>2</v>
      </c>
    </row>
    <row r="5374" spans="1:40" x14ac:dyDescent="0.2">
      <c r="A5374">
        <v>6448081</v>
      </c>
      <c r="B5374">
        <v>5</v>
      </c>
      <c r="C5374">
        <v>5</v>
      </c>
      <c r="I5374">
        <v>12.5</v>
      </c>
      <c r="K5374">
        <v>1</v>
      </c>
      <c r="L5374">
        <v>5</v>
      </c>
      <c r="AM5374">
        <v>1.0833330000000001</v>
      </c>
    </row>
    <row r="5375" spans="1:40" x14ac:dyDescent="0.2">
      <c r="A5375">
        <v>6448082</v>
      </c>
      <c r="H5375">
        <v>0.25</v>
      </c>
      <c r="I5375">
        <v>7.25</v>
      </c>
      <c r="L5375">
        <v>5</v>
      </c>
      <c r="Y5375">
        <v>0.5</v>
      </c>
      <c r="Z5375">
        <v>2</v>
      </c>
      <c r="AB5375">
        <v>1</v>
      </c>
      <c r="AG5375">
        <v>1</v>
      </c>
      <c r="AK5375">
        <v>1.0833330000000001</v>
      </c>
    </row>
    <row r="5376" spans="1:40" x14ac:dyDescent="0.2">
      <c r="A5376">
        <v>6448083</v>
      </c>
      <c r="E5376">
        <v>2</v>
      </c>
      <c r="G5376">
        <v>2.1666669999999999</v>
      </c>
      <c r="I5376">
        <v>2.0833330000000001</v>
      </c>
      <c r="L5376">
        <v>1</v>
      </c>
      <c r="AG5376">
        <v>1</v>
      </c>
    </row>
    <row r="5377" spans="1:40" x14ac:dyDescent="0.2">
      <c r="A5377">
        <v>6448084</v>
      </c>
      <c r="F5377">
        <v>1</v>
      </c>
      <c r="I5377">
        <v>2.0833330000000001</v>
      </c>
      <c r="J5377">
        <v>1</v>
      </c>
      <c r="N5377">
        <v>1</v>
      </c>
    </row>
    <row r="5378" spans="1:40" x14ac:dyDescent="0.2">
      <c r="A5378">
        <v>6448085</v>
      </c>
      <c r="C5378">
        <v>1</v>
      </c>
      <c r="G5378">
        <v>3.0833330000000001</v>
      </c>
      <c r="I5378">
        <v>10.416667</v>
      </c>
      <c r="K5378">
        <v>1</v>
      </c>
      <c r="L5378">
        <v>1</v>
      </c>
      <c r="Z5378">
        <v>2</v>
      </c>
      <c r="AH5378">
        <v>1</v>
      </c>
      <c r="AI5378">
        <v>2</v>
      </c>
      <c r="AK5378">
        <v>1.0833330000000001</v>
      </c>
      <c r="AL5378">
        <v>1</v>
      </c>
    </row>
    <row r="5379" spans="1:40" x14ac:dyDescent="0.2">
      <c r="A5379">
        <v>6448086</v>
      </c>
      <c r="G5379">
        <v>1.25</v>
      </c>
      <c r="J5379">
        <v>1</v>
      </c>
      <c r="L5379">
        <v>1</v>
      </c>
      <c r="N5379">
        <v>0.5</v>
      </c>
      <c r="P5379">
        <v>0.66700000000000004</v>
      </c>
      <c r="Q5379">
        <v>1.5</v>
      </c>
      <c r="V5379">
        <v>0.25</v>
      </c>
      <c r="AC5379">
        <v>0.25</v>
      </c>
      <c r="AH5379">
        <v>1</v>
      </c>
      <c r="AL5379">
        <v>1.0833330000000001</v>
      </c>
    </row>
    <row r="5380" spans="1:40" x14ac:dyDescent="0.2">
      <c r="A5380">
        <v>6448087</v>
      </c>
      <c r="B5380">
        <v>1</v>
      </c>
      <c r="C5380">
        <v>2</v>
      </c>
      <c r="F5380">
        <v>2</v>
      </c>
      <c r="G5380">
        <v>1</v>
      </c>
      <c r="I5380">
        <v>3.0833330000000001</v>
      </c>
      <c r="L5380">
        <v>1</v>
      </c>
      <c r="AG5380">
        <v>0.5</v>
      </c>
      <c r="AH5380">
        <v>1</v>
      </c>
      <c r="AI5380">
        <v>1</v>
      </c>
    </row>
    <row r="5381" spans="1:40" x14ac:dyDescent="0.2">
      <c r="A5381">
        <v>6448088</v>
      </c>
      <c r="G5381">
        <v>2.1666669999999999</v>
      </c>
      <c r="I5381">
        <v>4.1666670000000003</v>
      </c>
      <c r="L5381">
        <v>2</v>
      </c>
      <c r="AG5381">
        <v>1</v>
      </c>
    </row>
    <row r="5382" spans="1:40" x14ac:dyDescent="0.2">
      <c r="A5382">
        <v>6448089</v>
      </c>
      <c r="B5382">
        <v>5</v>
      </c>
      <c r="E5382">
        <v>2</v>
      </c>
      <c r="G5382">
        <v>5.4166670000000003</v>
      </c>
      <c r="I5382">
        <v>6.25</v>
      </c>
      <c r="K5382">
        <v>2</v>
      </c>
      <c r="L5382">
        <v>2</v>
      </c>
      <c r="Z5382">
        <v>1</v>
      </c>
      <c r="AG5382">
        <v>1</v>
      </c>
      <c r="AK5382">
        <v>2.1666669999999999</v>
      </c>
      <c r="AN5382">
        <v>1</v>
      </c>
    </row>
    <row r="5383" spans="1:40" x14ac:dyDescent="0.2">
      <c r="A5383">
        <v>6448090</v>
      </c>
      <c r="B5383">
        <v>1</v>
      </c>
      <c r="G5383">
        <v>2.1666669999999999</v>
      </c>
      <c r="I5383">
        <v>2.0833330000000001</v>
      </c>
      <c r="J5383">
        <v>1</v>
      </c>
      <c r="L5383">
        <v>1</v>
      </c>
      <c r="AK5383">
        <v>1.0833330000000001</v>
      </c>
      <c r="AM5383">
        <v>1.0833330000000001</v>
      </c>
    </row>
    <row r="5384" spans="1:40" x14ac:dyDescent="0.2">
      <c r="A5384">
        <v>6448091</v>
      </c>
      <c r="C5384">
        <v>250</v>
      </c>
      <c r="E5384">
        <v>125</v>
      </c>
      <c r="G5384">
        <v>304</v>
      </c>
      <c r="I5384">
        <v>474.999999</v>
      </c>
      <c r="J5384">
        <v>750</v>
      </c>
      <c r="K5384">
        <v>50</v>
      </c>
      <c r="L5384">
        <v>200</v>
      </c>
      <c r="N5384">
        <v>24</v>
      </c>
      <c r="Q5384">
        <v>10</v>
      </c>
      <c r="Z5384">
        <v>5</v>
      </c>
      <c r="AG5384">
        <v>2</v>
      </c>
      <c r="AI5384">
        <v>1</v>
      </c>
      <c r="AK5384">
        <v>156.000001</v>
      </c>
    </row>
    <row r="5385" spans="1:40" x14ac:dyDescent="0.2">
      <c r="A5385">
        <v>6448092</v>
      </c>
      <c r="F5385">
        <v>2</v>
      </c>
      <c r="H5385">
        <v>1</v>
      </c>
      <c r="J5385">
        <v>5</v>
      </c>
      <c r="K5385">
        <v>2</v>
      </c>
      <c r="L5385">
        <v>10</v>
      </c>
      <c r="Q5385">
        <v>2</v>
      </c>
      <c r="V5385">
        <v>2</v>
      </c>
      <c r="AG5385">
        <v>8.3333000000000004E-2</v>
      </c>
      <c r="AI5385">
        <v>1</v>
      </c>
      <c r="AJ5385">
        <v>6.25E-2</v>
      </c>
      <c r="AK5385">
        <v>4.1667000000000003E-2</v>
      </c>
      <c r="AM5385">
        <v>4.1667000000000003E-2</v>
      </c>
      <c r="AN5385">
        <v>1</v>
      </c>
    </row>
    <row r="5386" spans="1:40" x14ac:dyDescent="0.2">
      <c r="A5386">
        <v>6448093</v>
      </c>
      <c r="B5386">
        <v>1</v>
      </c>
      <c r="Z5386">
        <v>1</v>
      </c>
      <c r="AG5386">
        <v>2</v>
      </c>
      <c r="AL5386">
        <v>1</v>
      </c>
    </row>
    <row r="5387" spans="1:40" x14ac:dyDescent="0.2">
      <c r="A5387">
        <v>6448094</v>
      </c>
      <c r="G5387">
        <v>1.0833330000000001</v>
      </c>
      <c r="H5387">
        <v>1</v>
      </c>
      <c r="I5387">
        <v>6.25</v>
      </c>
      <c r="L5387">
        <v>2</v>
      </c>
      <c r="Y5387">
        <v>1</v>
      </c>
      <c r="Z5387">
        <v>2</v>
      </c>
      <c r="AB5387">
        <v>3</v>
      </c>
      <c r="AG5387">
        <v>8.3333000000000004E-2</v>
      </c>
      <c r="AL5387">
        <v>1.0833330000000001</v>
      </c>
    </row>
    <row r="5388" spans="1:40" x14ac:dyDescent="0.2">
      <c r="A5388">
        <v>6448095</v>
      </c>
      <c r="B5388">
        <v>2</v>
      </c>
      <c r="G5388">
        <v>2.1666669999999999</v>
      </c>
      <c r="I5388">
        <v>2.0833330000000001</v>
      </c>
      <c r="L5388">
        <v>1</v>
      </c>
    </row>
    <row r="5389" spans="1:40" x14ac:dyDescent="0.2">
      <c r="A5389">
        <v>6448096</v>
      </c>
      <c r="C5389">
        <v>4</v>
      </c>
      <c r="D5389">
        <v>2</v>
      </c>
      <c r="E5389">
        <v>16</v>
      </c>
      <c r="F5389">
        <v>5</v>
      </c>
      <c r="G5389">
        <v>27.083333</v>
      </c>
      <c r="I5389">
        <v>51.083334000000001</v>
      </c>
      <c r="J5389">
        <v>6</v>
      </c>
      <c r="K5389">
        <v>28</v>
      </c>
      <c r="L5389">
        <v>10</v>
      </c>
      <c r="Q5389">
        <v>1</v>
      </c>
      <c r="Y5389">
        <v>1</v>
      </c>
      <c r="AB5389">
        <v>13</v>
      </c>
      <c r="AG5389">
        <v>10</v>
      </c>
      <c r="AH5389">
        <v>7</v>
      </c>
      <c r="AI5389">
        <v>1</v>
      </c>
      <c r="AK5389">
        <v>26</v>
      </c>
    </row>
    <row r="5390" spans="1:40" x14ac:dyDescent="0.2">
      <c r="A5390">
        <v>6448097</v>
      </c>
      <c r="G5390">
        <v>13</v>
      </c>
      <c r="I5390">
        <v>12.5</v>
      </c>
      <c r="Z5390">
        <v>5</v>
      </c>
    </row>
    <row r="5391" spans="1:40" x14ac:dyDescent="0.2">
      <c r="A5391">
        <v>6448098</v>
      </c>
      <c r="B5391">
        <v>1</v>
      </c>
      <c r="C5391">
        <v>1</v>
      </c>
      <c r="D5391">
        <v>1</v>
      </c>
      <c r="G5391">
        <v>2.0833330000000001</v>
      </c>
      <c r="I5391">
        <v>2.0833330000000001</v>
      </c>
      <c r="L5391">
        <v>1</v>
      </c>
      <c r="Z5391">
        <v>1</v>
      </c>
      <c r="AC5391">
        <v>0.25</v>
      </c>
      <c r="AG5391">
        <v>1</v>
      </c>
      <c r="AK5391">
        <v>5.4166670000000003</v>
      </c>
    </row>
    <row r="5392" spans="1:40" x14ac:dyDescent="0.2">
      <c r="A5392">
        <v>6448099</v>
      </c>
      <c r="E5392">
        <v>1</v>
      </c>
      <c r="G5392">
        <v>5.4166670000000003</v>
      </c>
      <c r="I5392">
        <v>4.1666670000000003</v>
      </c>
      <c r="K5392">
        <v>1</v>
      </c>
      <c r="AA5392">
        <v>5.3125</v>
      </c>
      <c r="AB5392">
        <v>2</v>
      </c>
      <c r="AG5392">
        <v>1</v>
      </c>
    </row>
    <row r="5393" spans="1:42" x14ac:dyDescent="0.2">
      <c r="A5393">
        <v>6448100</v>
      </c>
      <c r="I5393">
        <v>2.0833330000000001</v>
      </c>
      <c r="J5393">
        <v>5</v>
      </c>
      <c r="K5393">
        <v>5</v>
      </c>
      <c r="L5393">
        <v>1</v>
      </c>
      <c r="AB5393">
        <v>1</v>
      </c>
      <c r="AI5393">
        <v>3</v>
      </c>
      <c r="AK5393">
        <v>8.3334000000000005E-2</v>
      </c>
      <c r="AM5393">
        <v>4.1667000000000003E-2</v>
      </c>
    </row>
    <row r="5394" spans="1:42" x14ac:dyDescent="0.2">
      <c r="A5394">
        <v>6448101</v>
      </c>
      <c r="B5394">
        <v>1</v>
      </c>
      <c r="G5394">
        <v>3.0833330000000001</v>
      </c>
      <c r="H5394">
        <v>3.125</v>
      </c>
      <c r="I5394">
        <v>6.25</v>
      </c>
      <c r="J5394">
        <v>1</v>
      </c>
      <c r="K5394">
        <v>1</v>
      </c>
      <c r="L5394">
        <v>2</v>
      </c>
      <c r="Z5394">
        <v>1</v>
      </c>
      <c r="AG5394">
        <v>2.1666669999999999</v>
      </c>
      <c r="AH5394">
        <v>1</v>
      </c>
      <c r="AM5394">
        <v>2.1666669999999999</v>
      </c>
    </row>
    <row r="5395" spans="1:42" x14ac:dyDescent="0.2">
      <c r="A5395">
        <v>6448102</v>
      </c>
      <c r="B5395">
        <v>3</v>
      </c>
      <c r="F5395">
        <v>2</v>
      </c>
      <c r="G5395">
        <v>1.0833330000000001</v>
      </c>
      <c r="K5395">
        <v>1</v>
      </c>
      <c r="AC5395">
        <v>0.25</v>
      </c>
      <c r="AG5395">
        <v>1</v>
      </c>
    </row>
    <row r="5396" spans="1:42" x14ac:dyDescent="0.2">
      <c r="A5396">
        <v>6448103</v>
      </c>
      <c r="D5396">
        <v>1</v>
      </c>
      <c r="I5396">
        <v>4.1666659999999993</v>
      </c>
      <c r="K5396">
        <v>1</v>
      </c>
      <c r="L5396">
        <v>2</v>
      </c>
    </row>
    <row r="5397" spans="1:42" x14ac:dyDescent="0.2">
      <c r="A5397">
        <v>6448104</v>
      </c>
      <c r="H5397">
        <v>0.5</v>
      </c>
      <c r="I5397">
        <v>12.583334000000001</v>
      </c>
      <c r="K5397">
        <v>2</v>
      </c>
      <c r="L5397">
        <v>2</v>
      </c>
      <c r="Y5397">
        <v>0.5</v>
      </c>
    </row>
    <row r="5398" spans="1:42" x14ac:dyDescent="0.2">
      <c r="A5398">
        <v>6448105</v>
      </c>
      <c r="B5398">
        <v>2</v>
      </c>
      <c r="C5398">
        <v>1</v>
      </c>
      <c r="G5398">
        <v>3.25</v>
      </c>
      <c r="H5398">
        <v>0.5</v>
      </c>
      <c r="I5398">
        <v>12.5</v>
      </c>
      <c r="J5398">
        <v>2</v>
      </c>
      <c r="K5398">
        <v>1</v>
      </c>
      <c r="L5398">
        <v>4</v>
      </c>
      <c r="Y5398">
        <v>0.5</v>
      </c>
      <c r="AH5398">
        <v>0.5</v>
      </c>
      <c r="AK5398">
        <v>1.0833330000000001</v>
      </c>
    </row>
    <row r="5399" spans="1:42" x14ac:dyDescent="0.2">
      <c r="A5399">
        <v>6448106</v>
      </c>
      <c r="B5399">
        <v>4</v>
      </c>
      <c r="G5399">
        <v>2.0833330000000001</v>
      </c>
      <c r="I5399">
        <v>4.1666659999999993</v>
      </c>
      <c r="L5399">
        <v>3</v>
      </c>
      <c r="Z5399">
        <v>1</v>
      </c>
      <c r="AB5399">
        <v>1</v>
      </c>
      <c r="AI5399">
        <v>1</v>
      </c>
    </row>
    <row r="5400" spans="1:42" x14ac:dyDescent="0.2">
      <c r="A5400">
        <v>6448107</v>
      </c>
      <c r="I5400">
        <v>2.0833330000000001</v>
      </c>
      <c r="L5400">
        <v>2</v>
      </c>
      <c r="Z5400">
        <v>2</v>
      </c>
      <c r="AB5400">
        <v>2</v>
      </c>
      <c r="AC5400">
        <v>0.25</v>
      </c>
      <c r="AG5400">
        <v>1</v>
      </c>
      <c r="AK5400">
        <v>1.0833330000000001</v>
      </c>
    </row>
    <row r="5401" spans="1:42" x14ac:dyDescent="0.2">
      <c r="A5401">
        <v>6448108</v>
      </c>
      <c r="B5401">
        <v>31</v>
      </c>
      <c r="C5401">
        <v>25</v>
      </c>
      <c r="E5401">
        <v>1</v>
      </c>
      <c r="G5401">
        <v>15</v>
      </c>
      <c r="I5401">
        <v>125</v>
      </c>
      <c r="J5401">
        <v>10</v>
      </c>
      <c r="K5401">
        <v>4</v>
      </c>
      <c r="L5401">
        <v>65</v>
      </c>
      <c r="Z5401">
        <v>10</v>
      </c>
      <c r="AB5401">
        <v>5</v>
      </c>
      <c r="AC5401">
        <v>4</v>
      </c>
      <c r="AG5401">
        <v>10</v>
      </c>
      <c r="AH5401">
        <v>3</v>
      </c>
      <c r="AI5401">
        <v>3</v>
      </c>
      <c r="AM5401">
        <v>26</v>
      </c>
    </row>
    <row r="5402" spans="1:42" x14ac:dyDescent="0.2">
      <c r="A5402">
        <v>6448110</v>
      </c>
      <c r="B5402">
        <v>0</v>
      </c>
      <c r="G5402">
        <v>0</v>
      </c>
      <c r="I5402">
        <v>9.7144514654701197E-17</v>
      </c>
      <c r="J5402">
        <v>0</v>
      </c>
      <c r="K5402">
        <v>0</v>
      </c>
      <c r="Q5402">
        <v>0</v>
      </c>
      <c r="Z5402">
        <v>0</v>
      </c>
      <c r="AB5402">
        <v>0</v>
      </c>
      <c r="AG5402">
        <v>0</v>
      </c>
      <c r="AH5402">
        <v>0</v>
      </c>
      <c r="AI5402">
        <v>0</v>
      </c>
      <c r="AP5402">
        <v>0</v>
      </c>
    </row>
    <row r="5403" spans="1:42" x14ac:dyDescent="0.2">
      <c r="A5403">
        <v>6448111</v>
      </c>
      <c r="C5403">
        <v>3</v>
      </c>
      <c r="G5403">
        <v>3.25</v>
      </c>
      <c r="I5403">
        <v>6.25</v>
      </c>
      <c r="J5403">
        <v>1</v>
      </c>
      <c r="K5403">
        <v>2</v>
      </c>
      <c r="L5403">
        <v>2</v>
      </c>
      <c r="Z5403">
        <v>5</v>
      </c>
      <c r="AA5403">
        <v>3.1875</v>
      </c>
      <c r="AB5403">
        <v>5</v>
      </c>
      <c r="AG5403">
        <v>1</v>
      </c>
      <c r="AH5403">
        <v>1</v>
      </c>
      <c r="AI5403">
        <v>0.55555600000000005</v>
      </c>
      <c r="AK5403">
        <v>1.0833330000000001</v>
      </c>
      <c r="AN5403">
        <v>0.25</v>
      </c>
      <c r="AP5403">
        <v>1.125</v>
      </c>
    </row>
    <row r="5404" spans="1:42" x14ac:dyDescent="0.2">
      <c r="A5404">
        <v>6448112</v>
      </c>
      <c r="G5404">
        <v>1.0833330000000001</v>
      </c>
      <c r="I5404">
        <v>2.0833330000000001</v>
      </c>
      <c r="J5404">
        <v>1</v>
      </c>
      <c r="K5404">
        <v>2</v>
      </c>
      <c r="L5404">
        <v>1</v>
      </c>
      <c r="Z5404">
        <v>1</v>
      </c>
      <c r="AA5404">
        <v>1.0625</v>
      </c>
      <c r="AB5404">
        <v>1</v>
      </c>
      <c r="AG5404">
        <v>1</v>
      </c>
      <c r="AK5404">
        <v>2.1666669999999999</v>
      </c>
    </row>
    <row r="5405" spans="1:42" x14ac:dyDescent="0.2">
      <c r="A5405">
        <v>6448113</v>
      </c>
      <c r="I5405">
        <v>8.3333329999999997</v>
      </c>
      <c r="J5405">
        <v>8</v>
      </c>
      <c r="Z5405">
        <v>5</v>
      </c>
      <c r="AG5405">
        <v>4</v>
      </c>
      <c r="AH5405">
        <v>8</v>
      </c>
      <c r="AI5405">
        <v>4</v>
      </c>
      <c r="AL5405">
        <v>2</v>
      </c>
    </row>
    <row r="5406" spans="1:42" x14ac:dyDescent="0.2">
      <c r="A5406">
        <v>6448117</v>
      </c>
      <c r="B5406">
        <v>2</v>
      </c>
      <c r="G5406">
        <v>3.25</v>
      </c>
      <c r="I5406">
        <v>2.0833330000000001</v>
      </c>
      <c r="L5406">
        <v>2</v>
      </c>
      <c r="Z5406">
        <v>2</v>
      </c>
      <c r="AB5406">
        <v>2</v>
      </c>
      <c r="AI5406">
        <v>1</v>
      </c>
    </row>
    <row r="5407" spans="1:42" x14ac:dyDescent="0.2">
      <c r="A5407">
        <v>6448118</v>
      </c>
      <c r="K5407">
        <v>1</v>
      </c>
      <c r="L5407">
        <v>1</v>
      </c>
      <c r="N5407">
        <v>2</v>
      </c>
      <c r="AC5407">
        <v>8</v>
      </c>
      <c r="AG5407">
        <v>0.16666700000000001</v>
      </c>
      <c r="AH5407">
        <v>3</v>
      </c>
      <c r="AI5407">
        <v>30</v>
      </c>
      <c r="AJ5407">
        <v>6.25E-2</v>
      </c>
      <c r="AK5407">
        <v>4.1667000000000003E-2</v>
      </c>
    </row>
    <row r="5408" spans="1:42" x14ac:dyDescent="0.2">
      <c r="A5408">
        <v>6448119</v>
      </c>
      <c r="G5408">
        <v>15</v>
      </c>
      <c r="J5408">
        <v>1</v>
      </c>
      <c r="K5408">
        <v>2</v>
      </c>
      <c r="Q5408">
        <v>2</v>
      </c>
      <c r="AI5408">
        <v>2</v>
      </c>
      <c r="AJ5408">
        <v>6.25E-2</v>
      </c>
      <c r="AK5408">
        <v>2.1666669999999999</v>
      </c>
    </row>
    <row r="5409" spans="1:40" x14ac:dyDescent="0.2">
      <c r="A5409">
        <v>6448120</v>
      </c>
      <c r="B5409">
        <v>5</v>
      </c>
      <c r="C5409">
        <v>10</v>
      </c>
      <c r="D5409">
        <v>8</v>
      </c>
      <c r="F5409">
        <v>1</v>
      </c>
      <c r="G5409">
        <v>6.5</v>
      </c>
      <c r="I5409">
        <v>26</v>
      </c>
      <c r="J5409">
        <v>8</v>
      </c>
      <c r="K5409">
        <v>2</v>
      </c>
      <c r="L5409">
        <v>10</v>
      </c>
      <c r="N5409">
        <v>1</v>
      </c>
      <c r="P5409">
        <v>1</v>
      </c>
      <c r="Q5409">
        <v>5</v>
      </c>
      <c r="V5409">
        <v>2</v>
      </c>
      <c r="Y5409">
        <v>1</v>
      </c>
      <c r="Z5409">
        <v>1</v>
      </c>
      <c r="AB5409">
        <v>1</v>
      </c>
      <c r="AG5409">
        <v>2.0833330000000001</v>
      </c>
      <c r="AH5409">
        <v>4</v>
      </c>
      <c r="AI5409">
        <v>2</v>
      </c>
    </row>
    <row r="5410" spans="1:40" x14ac:dyDescent="0.2">
      <c r="A5410">
        <v>6448121</v>
      </c>
      <c r="B5410">
        <v>1</v>
      </c>
      <c r="G5410">
        <v>1.0833330000000001</v>
      </c>
      <c r="I5410">
        <v>2.0833330000000001</v>
      </c>
      <c r="J5410">
        <v>1</v>
      </c>
      <c r="L5410">
        <v>1</v>
      </c>
      <c r="N5410">
        <v>0.5</v>
      </c>
      <c r="Z5410">
        <v>1</v>
      </c>
      <c r="AC5410">
        <v>0.5</v>
      </c>
      <c r="AG5410">
        <v>1</v>
      </c>
    </row>
    <row r="5411" spans="1:40" x14ac:dyDescent="0.2">
      <c r="A5411">
        <v>6448122</v>
      </c>
      <c r="B5411">
        <v>2</v>
      </c>
      <c r="F5411">
        <v>1</v>
      </c>
      <c r="G5411">
        <v>2.1666669999999999</v>
      </c>
      <c r="I5411">
        <v>2.0833330000000001</v>
      </c>
      <c r="K5411">
        <v>2</v>
      </c>
      <c r="L5411">
        <v>1</v>
      </c>
      <c r="AB5411">
        <v>1</v>
      </c>
      <c r="AG5411">
        <v>1</v>
      </c>
      <c r="AI5411">
        <v>1</v>
      </c>
      <c r="AK5411">
        <v>1.0833330000000001</v>
      </c>
    </row>
    <row r="5412" spans="1:40" x14ac:dyDescent="0.2">
      <c r="A5412">
        <v>6448123</v>
      </c>
      <c r="F5412">
        <v>1</v>
      </c>
      <c r="I5412">
        <v>6.25</v>
      </c>
      <c r="J5412">
        <v>5</v>
      </c>
      <c r="K5412">
        <v>1</v>
      </c>
      <c r="L5412">
        <v>5</v>
      </c>
      <c r="N5412">
        <v>2.75</v>
      </c>
      <c r="P5412">
        <v>1</v>
      </c>
      <c r="Q5412">
        <v>2</v>
      </c>
      <c r="Z5412">
        <v>3</v>
      </c>
      <c r="AB5412">
        <v>3</v>
      </c>
      <c r="AC5412">
        <v>2</v>
      </c>
    </row>
    <row r="5413" spans="1:40" x14ac:dyDescent="0.2">
      <c r="A5413">
        <v>6448124</v>
      </c>
      <c r="B5413">
        <v>6</v>
      </c>
      <c r="G5413">
        <v>6.5</v>
      </c>
      <c r="I5413">
        <v>6.25</v>
      </c>
      <c r="L5413">
        <v>4</v>
      </c>
      <c r="Z5413">
        <v>1</v>
      </c>
      <c r="AG5413">
        <v>1</v>
      </c>
      <c r="AH5413">
        <v>1</v>
      </c>
      <c r="AI5413">
        <v>1</v>
      </c>
    </row>
    <row r="5414" spans="1:40" x14ac:dyDescent="0.2">
      <c r="A5414">
        <v>6448125</v>
      </c>
      <c r="C5414">
        <v>1</v>
      </c>
      <c r="G5414">
        <v>1</v>
      </c>
      <c r="H5414">
        <v>1.125</v>
      </c>
      <c r="I5414">
        <v>0.16666700000000001</v>
      </c>
      <c r="K5414">
        <v>1</v>
      </c>
      <c r="M5414">
        <v>0.5</v>
      </c>
      <c r="AG5414">
        <v>1</v>
      </c>
      <c r="AH5414">
        <v>0.5</v>
      </c>
      <c r="AI5414">
        <v>2</v>
      </c>
      <c r="AK5414">
        <v>6.5</v>
      </c>
    </row>
    <row r="5415" spans="1:40" x14ac:dyDescent="0.2">
      <c r="A5415">
        <v>6448126</v>
      </c>
      <c r="B5415">
        <v>6.25E-2</v>
      </c>
      <c r="H5415">
        <v>1</v>
      </c>
      <c r="M5415">
        <v>0.5</v>
      </c>
      <c r="Y5415">
        <v>1</v>
      </c>
      <c r="AC5415">
        <v>1</v>
      </c>
      <c r="AG5415">
        <v>8.3333000000000004E-2</v>
      </c>
      <c r="AH5415">
        <v>2</v>
      </c>
      <c r="AI5415">
        <v>1</v>
      </c>
      <c r="AK5415">
        <v>5.4166670000000003</v>
      </c>
      <c r="AN5415">
        <v>0.5</v>
      </c>
    </row>
    <row r="5416" spans="1:40" x14ac:dyDescent="0.2">
      <c r="A5416">
        <v>6448127</v>
      </c>
      <c r="D5416">
        <v>3</v>
      </c>
      <c r="F5416">
        <v>3</v>
      </c>
      <c r="AA5416">
        <v>4.25</v>
      </c>
      <c r="AB5416">
        <v>1</v>
      </c>
      <c r="AK5416">
        <v>1.0833330000000001</v>
      </c>
    </row>
    <row r="5417" spans="1:40" x14ac:dyDescent="0.2">
      <c r="A5417">
        <v>6448128</v>
      </c>
      <c r="C5417">
        <v>170</v>
      </c>
      <c r="E5417">
        <v>5</v>
      </c>
      <c r="I5417">
        <v>125</v>
      </c>
      <c r="L5417">
        <v>100</v>
      </c>
      <c r="Z5417">
        <v>25</v>
      </c>
      <c r="AB5417">
        <v>1</v>
      </c>
      <c r="AI5417">
        <v>1</v>
      </c>
    </row>
    <row r="5418" spans="1:40" x14ac:dyDescent="0.2">
      <c r="A5418">
        <v>6448129</v>
      </c>
      <c r="F5418">
        <v>2</v>
      </c>
      <c r="G5418">
        <v>5</v>
      </c>
      <c r="H5418">
        <v>2.25</v>
      </c>
      <c r="I5418">
        <v>2.0833330000000001</v>
      </c>
      <c r="K5418">
        <v>2</v>
      </c>
      <c r="L5418">
        <v>2</v>
      </c>
      <c r="N5418">
        <v>1</v>
      </c>
      <c r="Q5418">
        <v>1</v>
      </c>
      <c r="V5418">
        <v>1</v>
      </c>
      <c r="X5418">
        <v>0.5</v>
      </c>
      <c r="Y5418">
        <v>0.5</v>
      </c>
      <c r="AC5418">
        <v>1</v>
      </c>
      <c r="AG5418">
        <v>1</v>
      </c>
      <c r="AH5418">
        <v>4</v>
      </c>
      <c r="AI5418">
        <v>1</v>
      </c>
    </row>
    <row r="5419" spans="1:40" x14ac:dyDescent="0.2">
      <c r="A5419">
        <v>6448130</v>
      </c>
      <c r="F5419">
        <v>2</v>
      </c>
      <c r="G5419">
        <v>6.5</v>
      </c>
      <c r="Z5419">
        <v>2</v>
      </c>
      <c r="AB5419">
        <v>2</v>
      </c>
      <c r="AK5419">
        <v>6.5</v>
      </c>
    </row>
    <row r="5420" spans="1:40" x14ac:dyDescent="0.2">
      <c r="A5420">
        <v>6448131</v>
      </c>
      <c r="L5420">
        <v>10</v>
      </c>
      <c r="N5420">
        <v>1</v>
      </c>
      <c r="V5420">
        <v>5</v>
      </c>
      <c r="X5420">
        <v>2</v>
      </c>
      <c r="Z5420">
        <v>2</v>
      </c>
      <c r="AG5420">
        <v>5</v>
      </c>
      <c r="AH5420">
        <v>5</v>
      </c>
    </row>
    <row r="5421" spans="1:40" x14ac:dyDescent="0.2">
      <c r="A5421">
        <v>6448132</v>
      </c>
      <c r="F5421">
        <v>3</v>
      </c>
      <c r="I5421">
        <v>25</v>
      </c>
      <c r="K5421">
        <v>3</v>
      </c>
      <c r="AK5421">
        <v>3.25</v>
      </c>
    </row>
    <row r="5422" spans="1:40" x14ac:dyDescent="0.2">
      <c r="A5422">
        <v>6448133</v>
      </c>
      <c r="I5422">
        <v>12.5</v>
      </c>
      <c r="J5422">
        <v>5</v>
      </c>
      <c r="AI5422">
        <v>1</v>
      </c>
    </row>
    <row r="5423" spans="1:40" x14ac:dyDescent="0.2">
      <c r="A5423">
        <v>6448134</v>
      </c>
      <c r="D5423">
        <v>1</v>
      </c>
      <c r="J5423">
        <v>3</v>
      </c>
      <c r="Q5423">
        <v>0.5</v>
      </c>
      <c r="AB5423">
        <v>1</v>
      </c>
      <c r="AI5423">
        <v>1.2222219999999999</v>
      </c>
      <c r="AK5423">
        <v>13</v>
      </c>
      <c r="AN5423">
        <v>0.66666599999999998</v>
      </c>
    </row>
    <row r="5424" spans="1:40" x14ac:dyDescent="0.2">
      <c r="A5424">
        <v>6448135</v>
      </c>
      <c r="B5424">
        <v>1</v>
      </c>
      <c r="G5424">
        <v>6.4166670000000003</v>
      </c>
      <c r="I5424">
        <v>5.1666670000000003</v>
      </c>
      <c r="AC5424">
        <v>0.25</v>
      </c>
      <c r="AG5424">
        <v>2</v>
      </c>
      <c r="AI5424">
        <v>1</v>
      </c>
    </row>
    <row r="5425" spans="1:40" x14ac:dyDescent="0.2">
      <c r="A5425">
        <v>6448136</v>
      </c>
      <c r="F5425">
        <v>2</v>
      </c>
      <c r="I5425">
        <v>4.1666670000000003</v>
      </c>
      <c r="J5425">
        <v>3</v>
      </c>
      <c r="K5425">
        <v>5</v>
      </c>
      <c r="L5425">
        <v>5</v>
      </c>
      <c r="AC5425">
        <v>1</v>
      </c>
      <c r="AG5425">
        <v>3</v>
      </c>
      <c r="AH5425">
        <v>1</v>
      </c>
      <c r="AI5425">
        <v>2</v>
      </c>
    </row>
    <row r="5426" spans="1:40" x14ac:dyDescent="0.2">
      <c r="A5426">
        <v>6448137</v>
      </c>
      <c r="J5426">
        <v>1</v>
      </c>
      <c r="K5426">
        <v>1</v>
      </c>
      <c r="N5426">
        <v>0.25</v>
      </c>
      <c r="V5426">
        <v>0.5</v>
      </c>
      <c r="AC5426">
        <v>0.25</v>
      </c>
      <c r="AG5426">
        <v>0.5</v>
      </c>
      <c r="AI5426">
        <v>0.55555600000000005</v>
      </c>
    </row>
    <row r="5427" spans="1:40" x14ac:dyDescent="0.2">
      <c r="A5427">
        <v>6448138</v>
      </c>
      <c r="B5427">
        <v>10</v>
      </c>
      <c r="C5427">
        <v>150</v>
      </c>
      <c r="G5427">
        <v>65</v>
      </c>
      <c r="I5427">
        <v>475</v>
      </c>
      <c r="K5427">
        <v>3</v>
      </c>
      <c r="L5427">
        <v>65</v>
      </c>
      <c r="Z5427">
        <v>2</v>
      </c>
      <c r="AC5427">
        <v>0.25</v>
      </c>
    </row>
    <row r="5428" spans="1:40" x14ac:dyDescent="0.2">
      <c r="A5428">
        <v>6448139</v>
      </c>
      <c r="E5428">
        <v>10</v>
      </c>
      <c r="F5428">
        <v>20</v>
      </c>
      <c r="I5428">
        <v>10.416667</v>
      </c>
      <c r="K5428">
        <v>10</v>
      </c>
      <c r="L5428">
        <v>10</v>
      </c>
      <c r="Q5428">
        <v>2</v>
      </c>
      <c r="AK5428">
        <v>10.833333</v>
      </c>
      <c r="AM5428">
        <v>2.1666669999999999</v>
      </c>
    </row>
    <row r="5429" spans="1:40" x14ac:dyDescent="0.2">
      <c r="A5429">
        <v>6448140</v>
      </c>
      <c r="B5429">
        <v>3</v>
      </c>
      <c r="G5429">
        <v>2.1666669999999999</v>
      </c>
      <c r="I5429">
        <v>10.416667</v>
      </c>
      <c r="AA5429">
        <v>1.0625</v>
      </c>
      <c r="AK5429">
        <v>1.0833330000000001</v>
      </c>
    </row>
    <row r="5430" spans="1:40" x14ac:dyDescent="0.2">
      <c r="A5430">
        <v>6448141</v>
      </c>
      <c r="D5430">
        <v>2</v>
      </c>
      <c r="F5430">
        <v>1</v>
      </c>
      <c r="G5430">
        <v>2.1666669999999999</v>
      </c>
      <c r="H5430">
        <v>0.5</v>
      </c>
      <c r="I5430">
        <v>2.0833330000000001</v>
      </c>
      <c r="J5430">
        <v>3</v>
      </c>
      <c r="K5430">
        <v>3</v>
      </c>
      <c r="L5430">
        <v>3</v>
      </c>
      <c r="N5430">
        <v>1</v>
      </c>
      <c r="Q5430">
        <v>1</v>
      </c>
      <c r="V5430">
        <v>1</v>
      </c>
      <c r="Y5430">
        <v>1</v>
      </c>
      <c r="Z5430">
        <v>1</v>
      </c>
      <c r="AC5430">
        <v>1</v>
      </c>
      <c r="AG5430">
        <v>1</v>
      </c>
      <c r="AH5430">
        <v>1</v>
      </c>
      <c r="AI5430">
        <v>1</v>
      </c>
      <c r="AK5430">
        <v>2.1666669999999999</v>
      </c>
      <c r="AN5430">
        <v>0.5</v>
      </c>
    </row>
    <row r="5431" spans="1:40" x14ac:dyDescent="0.2">
      <c r="A5431">
        <v>6448142</v>
      </c>
      <c r="B5431">
        <v>10</v>
      </c>
      <c r="C5431">
        <v>40</v>
      </c>
      <c r="D5431">
        <v>10</v>
      </c>
      <c r="F5431">
        <v>5</v>
      </c>
      <c r="G5431">
        <v>13</v>
      </c>
      <c r="I5431">
        <v>50</v>
      </c>
      <c r="J5431">
        <v>10</v>
      </c>
      <c r="K5431">
        <v>5</v>
      </c>
      <c r="Y5431">
        <v>2</v>
      </c>
      <c r="Z5431">
        <v>2</v>
      </c>
      <c r="AB5431">
        <v>2</v>
      </c>
      <c r="AG5431">
        <v>5</v>
      </c>
      <c r="AH5431">
        <v>3</v>
      </c>
      <c r="AI5431">
        <v>3</v>
      </c>
      <c r="AK5431">
        <v>13</v>
      </c>
    </row>
    <row r="5432" spans="1:40" x14ac:dyDescent="0.2">
      <c r="A5432">
        <v>6448143</v>
      </c>
      <c r="C5432">
        <v>3</v>
      </c>
      <c r="I5432">
        <v>2.0833330000000001</v>
      </c>
      <c r="K5432">
        <v>1</v>
      </c>
      <c r="Z5432">
        <v>2</v>
      </c>
      <c r="AB5432">
        <v>1</v>
      </c>
    </row>
    <row r="5433" spans="1:40" x14ac:dyDescent="0.2">
      <c r="A5433">
        <v>6448145</v>
      </c>
      <c r="C5433">
        <v>1</v>
      </c>
      <c r="G5433">
        <v>1.0833330000000001</v>
      </c>
      <c r="K5433">
        <v>0.5</v>
      </c>
      <c r="Z5433">
        <v>1</v>
      </c>
      <c r="AB5433">
        <v>1</v>
      </c>
      <c r="AG5433">
        <v>0.5</v>
      </c>
      <c r="AH5433">
        <v>1</v>
      </c>
      <c r="AI5433">
        <v>0.44444400000000001</v>
      </c>
    </row>
    <row r="5434" spans="1:40" x14ac:dyDescent="0.2">
      <c r="A5434">
        <v>6448147</v>
      </c>
      <c r="Y5434">
        <v>3</v>
      </c>
      <c r="Z5434">
        <v>7</v>
      </c>
      <c r="AB5434">
        <v>5</v>
      </c>
      <c r="AK5434">
        <v>13</v>
      </c>
    </row>
    <row r="5435" spans="1:40" x14ac:dyDescent="0.2">
      <c r="A5435">
        <v>6448148</v>
      </c>
      <c r="Z5435">
        <v>11</v>
      </c>
      <c r="AA5435">
        <v>3</v>
      </c>
      <c r="AB5435">
        <v>10</v>
      </c>
      <c r="AK5435">
        <v>5.4166670000000003</v>
      </c>
    </row>
    <row r="5436" spans="1:40" x14ac:dyDescent="0.2">
      <c r="A5436">
        <v>6448149</v>
      </c>
      <c r="D5436">
        <v>1</v>
      </c>
      <c r="G5436">
        <v>2.1666669999999999</v>
      </c>
      <c r="I5436">
        <v>2.0833330000000001</v>
      </c>
      <c r="J5436">
        <v>2</v>
      </c>
      <c r="K5436">
        <v>2</v>
      </c>
      <c r="L5436">
        <v>2</v>
      </c>
      <c r="Z5436">
        <v>1</v>
      </c>
      <c r="AA5436">
        <v>0.8125</v>
      </c>
      <c r="AG5436">
        <v>1</v>
      </c>
      <c r="AH5436">
        <v>1</v>
      </c>
      <c r="AI5436">
        <v>2</v>
      </c>
      <c r="AJ5436">
        <v>0.1875</v>
      </c>
      <c r="AK5436">
        <v>1.0833330000000001</v>
      </c>
    </row>
    <row r="5437" spans="1:40" x14ac:dyDescent="0.2">
      <c r="A5437">
        <v>6448151</v>
      </c>
      <c r="G5437">
        <v>26</v>
      </c>
      <c r="I5437">
        <v>100</v>
      </c>
      <c r="AB5437">
        <v>1</v>
      </c>
      <c r="AI5437">
        <v>1</v>
      </c>
    </row>
    <row r="5438" spans="1:40" x14ac:dyDescent="0.2">
      <c r="A5438">
        <v>6448152</v>
      </c>
      <c r="G5438">
        <v>2.1666669999999999</v>
      </c>
      <c r="I5438">
        <v>2.0833330000000001</v>
      </c>
      <c r="J5438">
        <v>1</v>
      </c>
      <c r="Z5438">
        <v>3</v>
      </c>
      <c r="AK5438">
        <v>2.1666669999999999</v>
      </c>
    </row>
    <row r="5439" spans="1:40" x14ac:dyDescent="0.2">
      <c r="A5439">
        <v>6448153</v>
      </c>
      <c r="I5439">
        <v>10.416667</v>
      </c>
      <c r="Z5439">
        <v>1</v>
      </c>
      <c r="AB5439">
        <v>0.5</v>
      </c>
      <c r="AC5439">
        <v>0.25</v>
      </c>
      <c r="AK5439">
        <v>2.1666669999999999</v>
      </c>
    </row>
    <row r="5440" spans="1:40" x14ac:dyDescent="0.2">
      <c r="A5440">
        <v>6448154</v>
      </c>
      <c r="B5440">
        <v>20</v>
      </c>
      <c r="C5440">
        <v>40</v>
      </c>
      <c r="D5440">
        <v>5</v>
      </c>
      <c r="E5440">
        <v>5</v>
      </c>
      <c r="G5440">
        <v>36</v>
      </c>
      <c r="I5440">
        <v>50</v>
      </c>
      <c r="J5440">
        <v>2</v>
      </c>
      <c r="K5440">
        <v>5</v>
      </c>
      <c r="Z5440">
        <v>2</v>
      </c>
      <c r="AB5440">
        <v>2</v>
      </c>
      <c r="AG5440">
        <v>5</v>
      </c>
      <c r="AH5440">
        <v>1</v>
      </c>
      <c r="AI5440">
        <v>1</v>
      </c>
      <c r="AK5440">
        <v>26</v>
      </c>
    </row>
    <row r="5441" spans="1:39" x14ac:dyDescent="0.2">
      <c r="A5441">
        <v>6448155</v>
      </c>
      <c r="C5441">
        <v>5</v>
      </c>
      <c r="D5441">
        <v>10</v>
      </c>
      <c r="E5441">
        <v>1</v>
      </c>
      <c r="G5441">
        <v>10.416667</v>
      </c>
      <c r="H5441">
        <v>0</v>
      </c>
      <c r="I5441">
        <v>12.5</v>
      </c>
      <c r="J5441">
        <v>5</v>
      </c>
      <c r="L5441">
        <v>5</v>
      </c>
      <c r="N5441">
        <v>2</v>
      </c>
      <c r="Y5441">
        <v>5</v>
      </c>
      <c r="Z5441">
        <v>5</v>
      </c>
      <c r="AA5441">
        <v>5.3125</v>
      </c>
      <c r="AB5441">
        <v>15</v>
      </c>
      <c r="AG5441">
        <v>9.7144514654701197E-17</v>
      </c>
      <c r="AI5441">
        <v>1</v>
      </c>
      <c r="AK5441">
        <v>3.3306690738754696E-16</v>
      </c>
    </row>
    <row r="5442" spans="1:39" x14ac:dyDescent="0.2">
      <c r="A5442">
        <v>6448156</v>
      </c>
      <c r="C5442">
        <v>2</v>
      </c>
      <c r="H5442">
        <v>1.125</v>
      </c>
      <c r="I5442">
        <v>2.0833330000000001</v>
      </c>
      <c r="J5442">
        <v>1</v>
      </c>
      <c r="K5442">
        <v>1</v>
      </c>
      <c r="AG5442">
        <v>1</v>
      </c>
      <c r="AI5442">
        <v>0.33333299999999999</v>
      </c>
      <c r="AK5442">
        <v>4.3333329999999997</v>
      </c>
    </row>
    <row r="5443" spans="1:39" x14ac:dyDescent="0.2">
      <c r="A5443">
        <v>6448157</v>
      </c>
      <c r="C5443">
        <v>2</v>
      </c>
      <c r="F5443">
        <v>1</v>
      </c>
      <c r="I5443">
        <v>10.416667</v>
      </c>
      <c r="J5443">
        <v>2</v>
      </c>
      <c r="K5443">
        <v>1</v>
      </c>
      <c r="AK5443">
        <v>6.5</v>
      </c>
    </row>
    <row r="5444" spans="1:39" x14ac:dyDescent="0.2">
      <c r="A5444">
        <v>6448158</v>
      </c>
      <c r="B5444">
        <v>1</v>
      </c>
      <c r="C5444">
        <v>1</v>
      </c>
      <c r="G5444">
        <v>2.1666669999999999</v>
      </c>
      <c r="I5444">
        <v>2.0833330000000001</v>
      </c>
      <c r="AK5444">
        <v>3.25</v>
      </c>
    </row>
    <row r="5445" spans="1:39" x14ac:dyDescent="0.2">
      <c r="A5445">
        <v>6448159</v>
      </c>
      <c r="D5445">
        <v>1</v>
      </c>
      <c r="H5445">
        <v>1</v>
      </c>
      <c r="I5445">
        <v>6.25</v>
      </c>
      <c r="K5445">
        <v>1</v>
      </c>
      <c r="L5445">
        <v>2</v>
      </c>
      <c r="V5445">
        <v>0.5</v>
      </c>
      <c r="Z5445">
        <v>1</v>
      </c>
      <c r="AB5445">
        <v>1</v>
      </c>
      <c r="AC5445">
        <v>0.75</v>
      </c>
      <c r="AG5445">
        <v>1.0833330000000001</v>
      </c>
      <c r="AH5445">
        <v>1</v>
      </c>
      <c r="AI5445">
        <v>1</v>
      </c>
    </row>
    <row r="5446" spans="1:39" x14ac:dyDescent="0.2">
      <c r="A5446">
        <v>6448160</v>
      </c>
      <c r="C5446">
        <v>5</v>
      </c>
      <c r="I5446">
        <v>4.1666670000000003</v>
      </c>
      <c r="K5446">
        <v>1</v>
      </c>
      <c r="AB5446">
        <v>1</v>
      </c>
      <c r="AI5446">
        <v>1</v>
      </c>
    </row>
    <row r="5447" spans="1:39" x14ac:dyDescent="0.2">
      <c r="A5447">
        <v>6448161</v>
      </c>
      <c r="K5447">
        <v>1</v>
      </c>
      <c r="AA5447">
        <v>2.125</v>
      </c>
      <c r="AI5447">
        <v>2</v>
      </c>
      <c r="AM5447">
        <v>1.0833330000000001</v>
      </c>
    </row>
    <row r="5448" spans="1:39" x14ac:dyDescent="0.2">
      <c r="A5448">
        <v>6448162</v>
      </c>
      <c r="B5448">
        <v>1</v>
      </c>
      <c r="C5448">
        <v>2</v>
      </c>
      <c r="F5448">
        <v>1</v>
      </c>
      <c r="G5448">
        <v>3.0833330000000001</v>
      </c>
      <c r="I5448">
        <v>5.1666670000000003</v>
      </c>
      <c r="K5448">
        <v>1</v>
      </c>
    </row>
    <row r="5449" spans="1:39" x14ac:dyDescent="0.2">
      <c r="A5449">
        <v>6448163</v>
      </c>
      <c r="B5449">
        <v>3</v>
      </c>
      <c r="C5449">
        <v>2</v>
      </c>
      <c r="D5449">
        <v>4</v>
      </c>
      <c r="E5449">
        <v>1</v>
      </c>
      <c r="G5449">
        <v>3.0833330000000001</v>
      </c>
      <c r="H5449">
        <v>2.125</v>
      </c>
      <c r="I5449">
        <v>2.0833330000000001</v>
      </c>
      <c r="J5449">
        <v>4</v>
      </c>
      <c r="K5449">
        <v>1</v>
      </c>
      <c r="M5449">
        <v>1</v>
      </c>
      <c r="N5449">
        <v>1</v>
      </c>
      <c r="X5449">
        <v>1</v>
      </c>
      <c r="AB5449">
        <v>0.5</v>
      </c>
      <c r="AG5449">
        <v>2.0833330000000001</v>
      </c>
      <c r="AH5449">
        <v>2</v>
      </c>
      <c r="AI5449">
        <v>3</v>
      </c>
      <c r="AK5449">
        <v>5.4166670000000003</v>
      </c>
    </row>
    <row r="5450" spans="1:39" x14ac:dyDescent="0.2">
      <c r="A5450">
        <v>6448164</v>
      </c>
      <c r="E5450">
        <v>2</v>
      </c>
      <c r="H5450">
        <v>1.125</v>
      </c>
      <c r="J5450">
        <v>5</v>
      </c>
      <c r="Y5450">
        <v>5</v>
      </c>
      <c r="Z5450">
        <v>5</v>
      </c>
      <c r="AC5450">
        <v>0.25</v>
      </c>
      <c r="AE5450">
        <v>1</v>
      </c>
      <c r="AH5450">
        <v>0.25</v>
      </c>
    </row>
    <row r="5451" spans="1:39" x14ac:dyDescent="0.2">
      <c r="A5451">
        <v>6448165</v>
      </c>
      <c r="Q5451">
        <v>14</v>
      </c>
      <c r="AC5451">
        <v>5</v>
      </c>
      <c r="AI5451">
        <v>28</v>
      </c>
    </row>
    <row r="5452" spans="1:39" x14ac:dyDescent="0.2">
      <c r="A5452">
        <v>6448166</v>
      </c>
      <c r="B5452">
        <v>0</v>
      </c>
      <c r="C5452">
        <v>0</v>
      </c>
      <c r="D5452">
        <v>0</v>
      </c>
      <c r="E5452">
        <v>0</v>
      </c>
      <c r="I5452">
        <v>1.7763568394002505E-15</v>
      </c>
      <c r="Z5452">
        <v>0</v>
      </c>
      <c r="AG5452">
        <v>0</v>
      </c>
      <c r="AI5452">
        <v>0</v>
      </c>
      <c r="AK5452">
        <v>0</v>
      </c>
    </row>
    <row r="5453" spans="1:39" x14ac:dyDescent="0.2">
      <c r="A5453">
        <v>6448167</v>
      </c>
      <c r="C5453">
        <v>3</v>
      </c>
      <c r="G5453">
        <v>3.25</v>
      </c>
      <c r="I5453">
        <v>6.25</v>
      </c>
      <c r="Z5453">
        <v>2</v>
      </c>
      <c r="AB5453">
        <v>5</v>
      </c>
    </row>
    <row r="5454" spans="1:39" x14ac:dyDescent="0.2">
      <c r="A5454">
        <v>6448168</v>
      </c>
      <c r="D5454">
        <v>1</v>
      </c>
      <c r="H5454">
        <v>2.25</v>
      </c>
      <c r="I5454">
        <v>2.0833330000000001</v>
      </c>
      <c r="J5454">
        <v>1</v>
      </c>
      <c r="K5454">
        <v>0.25</v>
      </c>
      <c r="Z5454">
        <v>2</v>
      </c>
      <c r="AA5454">
        <v>1.0625</v>
      </c>
      <c r="AB5454">
        <v>1</v>
      </c>
      <c r="AI5454">
        <v>1</v>
      </c>
      <c r="AM5454">
        <v>1.0833330000000001</v>
      </c>
    </row>
    <row r="5455" spans="1:39" x14ac:dyDescent="0.2">
      <c r="A5455">
        <v>6448169</v>
      </c>
      <c r="D5455">
        <v>1</v>
      </c>
      <c r="F5455">
        <v>1</v>
      </c>
      <c r="K5455">
        <v>0.25</v>
      </c>
      <c r="Z5455">
        <v>1</v>
      </c>
      <c r="AA5455">
        <v>1.0625</v>
      </c>
      <c r="AB5455">
        <v>1</v>
      </c>
      <c r="AG5455">
        <v>1</v>
      </c>
      <c r="AI5455">
        <v>1</v>
      </c>
      <c r="AJ5455">
        <v>1.0625</v>
      </c>
    </row>
    <row r="5456" spans="1:39" x14ac:dyDescent="0.2">
      <c r="A5456">
        <v>6448170</v>
      </c>
      <c r="C5456">
        <v>19</v>
      </c>
      <c r="I5456">
        <v>25</v>
      </c>
      <c r="Z5456">
        <v>19</v>
      </c>
    </row>
    <row r="5457" spans="1:42" x14ac:dyDescent="0.2">
      <c r="A5457">
        <v>6448171</v>
      </c>
      <c r="C5457">
        <v>1</v>
      </c>
      <c r="D5457">
        <v>1</v>
      </c>
      <c r="F5457">
        <v>2</v>
      </c>
      <c r="H5457">
        <v>1</v>
      </c>
      <c r="I5457">
        <v>2</v>
      </c>
      <c r="J5457">
        <v>1</v>
      </c>
      <c r="Y5457">
        <v>2</v>
      </c>
      <c r="Z5457">
        <v>3</v>
      </c>
      <c r="AB5457">
        <v>1</v>
      </c>
      <c r="AC5457">
        <v>0.25</v>
      </c>
      <c r="AG5457">
        <v>8.3333000000000004E-2</v>
      </c>
      <c r="AH5457">
        <v>1</v>
      </c>
      <c r="AI5457">
        <v>1</v>
      </c>
      <c r="AL5457">
        <v>1.0833330000000001</v>
      </c>
    </row>
    <row r="5458" spans="1:42" x14ac:dyDescent="0.2">
      <c r="A5458">
        <v>6448172</v>
      </c>
      <c r="D5458">
        <v>1</v>
      </c>
      <c r="I5458">
        <v>2.0833330000000001</v>
      </c>
      <c r="J5458">
        <v>1</v>
      </c>
      <c r="L5458">
        <v>2</v>
      </c>
      <c r="N5458">
        <v>2</v>
      </c>
      <c r="Q5458">
        <v>2</v>
      </c>
      <c r="V5458">
        <v>1</v>
      </c>
      <c r="Z5458">
        <v>1</v>
      </c>
      <c r="AB5458">
        <v>1</v>
      </c>
      <c r="AG5458">
        <v>1.1666669999999999</v>
      </c>
      <c r="AH5458">
        <v>1</v>
      </c>
      <c r="AI5458">
        <v>1</v>
      </c>
      <c r="AM5458">
        <v>1.0833330000000001</v>
      </c>
    </row>
    <row r="5459" spans="1:42" x14ac:dyDescent="0.2">
      <c r="A5459">
        <v>6448173</v>
      </c>
      <c r="B5459">
        <v>5</v>
      </c>
      <c r="E5459">
        <v>1</v>
      </c>
      <c r="F5459">
        <v>5</v>
      </c>
      <c r="J5459">
        <v>10</v>
      </c>
      <c r="K5459">
        <v>9</v>
      </c>
      <c r="L5459">
        <v>5</v>
      </c>
      <c r="Y5459">
        <v>1</v>
      </c>
      <c r="AB5459">
        <v>1</v>
      </c>
      <c r="AD5459">
        <v>1</v>
      </c>
      <c r="AH5459">
        <v>5</v>
      </c>
    </row>
    <row r="5460" spans="1:42" x14ac:dyDescent="0.2">
      <c r="A5460">
        <v>6448174</v>
      </c>
      <c r="D5460">
        <v>1</v>
      </c>
      <c r="G5460">
        <v>-1.9166669999999999</v>
      </c>
      <c r="H5460">
        <v>0.625</v>
      </c>
      <c r="I5460">
        <v>1.5833330000000001</v>
      </c>
      <c r="J5460">
        <v>1</v>
      </c>
      <c r="K5460">
        <v>0</v>
      </c>
      <c r="L5460">
        <v>1</v>
      </c>
      <c r="Q5460">
        <v>1</v>
      </c>
      <c r="Y5460">
        <v>1</v>
      </c>
      <c r="Z5460">
        <v>-0.25</v>
      </c>
      <c r="AB5460">
        <v>1</v>
      </c>
      <c r="AG5460">
        <v>8.3333000000000004E-2</v>
      </c>
      <c r="AI5460">
        <v>1</v>
      </c>
      <c r="AK5460">
        <v>-0.33333299999999999</v>
      </c>
      <c r="AM5460">
        <v>-0.33333299999999999</v>
      </c>
    </row>
    <row r="5461" spans="1:42" x14ac:dyDescent="0.2">
      <c r="A5461">
        <v>6448175</v>
      </c>
      <c r="C5461">
        <v>2</v>
      </c>
      <c r="F5461">
        <v>1</v>
      </c>
      <c r="H5461">
        <v>1</v>
      </c>
      <c r="I5461">
        <v>2.0833330000000001</v>
      </c>
      <c r="AG5461">
        <v>8.3333000000000004E-2</v>
      </c>
      <c r="AH5461">
        <v>2</v>
      </c>
      <c r="AI5461">
        <v>1</v>
      </c>
      <c r="AN5461">
        <v>1</v>
      </c>
    </row>
    <row r="5462" spans="1:42" x14ac:dyDescent="0.2">
      <c r="A5462">
        <v>6448176</v>
      </c>
      <c r="B5462">
        <v>2</v>
      </c>
      <c r="C5462">
        <v>3</v>
      </c>
      <c r="E5462">
        <v>1</v>
      </c>
      <c r="F5462">
        <v>2</v>
      </c>
      <c r="G5462">
        <v>2</v>
      </c>
      <c r="I5462">
        <v>2.0833330000000001</v>
      </c>
      <c r="AB5462">
        <v>4</v>
      </c>
      <c r="AJ5462">
        <v>1.0625</v>
      </c>
      <c r="AK5462">
        <v>2.1666669999999999</v>
      </c>
    </row>
    <row r="5463" spans="1:42" x14ac:dyDescent="0.2">
      <c r="A5463">
        <v>6448177</v>
      </c>
      <c r="B5463">
        <v>1</v>
      </c>
      <c r="G5463">
        <v>1</v>
      </c>
      <c r="I5463">
        <v>6.25</v>
      </c>
      <c r="AK5463">
        <v>4.3333329999999997</v>
      </c>
    </row>
    <row r="5464" spans="1:42" x14ac:dyDescent="0.2">
      <c r="A5464">
        <v>6448178</v>
      </c>
      <c r="B5464">
        <v>1</v>
      </c>
      <c r="G5464">
        <v>1</v>
      </c>
      <c r="I5464">
        <v>3.0833330000000001</v>
      </c>
      <c r="L5464">
        <v>2</v>
      </c>
      <c r="N5464">
        <v>1</v>
      </c>
      <c r="AG5464">
        <v>8.3333000000000004E-2</v>
      </c>
      <c r="AK5464">
        <v>1</v>
      </c>
    </row>
    <row r="5465" spans="1:42" x14ac:dyDescent="0.2">
      <c r="A5465">
        <v>6448179</v>
      </c>
      <c r="C5465">
        <v>2</v>
      </c>
      <c r="D5465">
        <v>1</v>
      </c>
      <c r="G5465">
        <v>1</v>
      </c>
      <c r="I5465">
        <v>6.25</v>
      </c>
      <c r="AG5465">
        <v>1</v>
      </c>
      <c r="AK5465">
        <v>2</v>
      </c>
    </row>
    <row r="5466" spans="1:42" x14ac:dyDescent="0.2">
      <c r="A5466">
        <v>6448180</v>
      </c>
      <c r="B5466">
        <v>2</v>
      </c>
      <c r="C5466">
        <v>2</v>
      </c>
      <c r="D5466">
        <v>5</v>
      </c>
      <c r="E5466">
        <v>2</v>
      </c>
      <c r="F5466">
        <v>2</v>
      </c>
      <c r="G5466">
        <v>2</v>
      </c>
      <c r="H5466">
        <v>2</v>
      </c>
      <c r="I5466">
        <v>2.0833330000000001</v>
      </c>
      <c r="J5466">
        <v>7</v>
      </c>
      <c r="K5466">
        <v>2</v>
      </c>
      <c r="L5466">
        <v>5</v>
      </c>
      <c r="M5466">
        <v>1</v>
      </c>
      <c r="N5466">
        <v>2</v>
      </c>
      <c r="Q5466">
        <v>2</v>
      </c>
      <c r="S5466">
        <v>1</v>
      </c>
      <c r="T5466">
        <v>1</v>
      </c>
      <c r="U5466">
        <v>1</v>
      </c>
      <c r="V5466">
        <v>5</v>
      </c>
      <c r="Y5466">
        <v>2</v>
      </c>
      <c r="Z5466">
        <v>4</v>
      </c>
      <c r="AB5466">
        <v>4</v>
      </c>
      <c r="AC5466">
        <v>3</v>
      </c>
      <c r="AD5466">
        <v>2</v>
      </c>
      <c r="AE5466">
        <v>2</v>
      </c>
      <c r="AG5466">
        <v>4.3333329999999997</v>
      </c>
      <c r="AH5466">
        <v>7</v>
      </c>
      <c r="AI5466">
        <v>13</v>
      </c>
      <c r="AJ5466">
        <v>2.125</v>
      </c>
      <c r="AK5466">
        <v>2.1666669999999999</v>
      </c>
      <c r="AL5466">
        <v>2.1666669999999999</v>
      </c>
      <c r="AM5466">
        <v>2.1666669999999999</v>
      </c>
      <c r="AN5466">
        <v>2</v>
      </c>
      <c r="AO5466">
        <v>1</v>
      </c>
      <c r="AP5466">
        <v>2.25</v>
      </c>
    </row>
    <row r="5467" spans="1:42" x14ac:dyDescent="0.2">
      <c r="A5467">
        <v>6448181</v>
      </c>
      <c r="B5467">
        <v>2</v>
      </c>
      <c r="D5467">
        <v>3</v>
      </c>
      <c r="E5467">
        <v>1</v>
      </c>
      <c r="F5467">
        <v>1</v>
      </c>
      <c r="G5467">
        <v>2</v>
      </c>
      <c r="H5467">
        <v>1</v>
      </c>
      <c r="I5467">
        <v>4.1666670000000003</v>
      </c>
      <c r="J5467">
        <v>2</v>
      </c>
      <c r="K5467">
        <v>1</v>
      </c>
      <c r="L5467">
        <v>4</v>
      </c>
      <c r="Y5467">
        <v>1</v>
      </c>
      <c r="Z5467">
        <v>2</v>
      </c>
      <c r="AA5467">
        <v>2.125</v>
      </c>
      <c r="AB5467">
        <v>2</v>
      </c>
      <c r="AG5467">
        <v>1.0833330000000001</v>
      </c>
      <c r="AH5467">
        <v>1</v>
      </c>
      <c r="AI5467">
        <v>1</v>
      </c>
      <c r="AJ5467">
        <v>1.0625</v>
      </c>
      <c r="AK5467">
        <v>1.0833330000000001</v>
      </c>
      <c r="AL5467">
        <v>1.0833330000000001</v>
      </c>
      <c r="AM5467">
        <v>1.0833330000000001</v>
      </c>
    </row>
    <row r="5468" spans="1:42" x14ac:dyDescent="0.2">
      <c r="A5468">
        <v>6448182</v>
      </c>
      <c r="B5468">
        <v>3</v>
      </c>
      <c r="D5468">
        <v>1</v>
      </c>
      <c r="I5468">
        <v>2.0833330000000001</v>
      </c>
      <c r="J5468">
        <v>1</v>
      </c>
      <c r="Z5468">
        <v>1</v>
      </c>
      <c r="AA5468">
        <v>1.0625</v>
      </c>
      <c r="AK5468">
        <v>2</v>
      </c>
      <c r="AL5468">
        <v>1.0833330000000001</v>
      </c>
    </row>
    <row r="5469" spans="1:42" x14ac:dyDescent="0.2">
      <c r="A5469">
        <v>6448183</v>
      </c>
      <c r="F5469">
        <v>8</v>
      </c>
      <c r="I5469">
        <v>10.416667</v>
      </c>
      <c r="J5469">
        <v>10</v>
      </c>
      <c r="K5469">
        <v>2</v>
      </c>
      <c r="L5469">
        <v>10</v>
      </c>
      <c r="AG5469">
        <v>1</v>
      </c>
      <c r="AH5469">
        <v>0.5</v>
      </c>
    </row>
    <row r="5470" spans="1:42" x14ac:dyDescent="0.2">
      <c r="A5470">
        <v>6448184</v>
      </c>
      <c r="C5470">
        <v>2</v>
      </c>
      <c r="E5470">
        <v>2</v>
      </c>
      <c r="F5470">
        <v>2</v>
      </c>
      <c r="G5470">
        <v>2</v>
      </c>
      <c r="I5470">
        <v>4.1666670000000003</v>
      </c>
      <c r="Z5470">
        <v>1</v>
      </c>
      <c r="AK5470">
        <v>2</v>
      </c>
      <c r="AL5470">
        <v>1.0833330000000001</v>
      </c>
    </row>
    <row r="5471" spans="1:42" x14ac:dyDescent="0.2">
      <c r="A5471">
        <v>6448186</v>
      </c>
      <c r="B5471">
        <v>1</v>
      </c>
      <c r="C5471">
        <v>1</v>
      </c>
      <c r="E5471">
        <v>2</v>
      </c>
      <c r="G5471">
        <v>2</v>
      </c>
      <c r="H5471">
        <v>3</v>
      </c>
      <c r="I5471">
        <v>7.25</v>
      </c>
      <c r="J5471">
        <v>1</v>
      </c>
      <c r="K5471">
        <v>2</v>
      </c>
      <c r="L5471">
        <v>1</v>
      </c>
      <c r="Z5471">
        <v>1</v>
      </c>
      <c r="AG5471">
        <v>0.25</v>
      </c>
      <c r="AK5471">
        <v>2</v>
      </c>
      <c r="AL5471">
        <v>1.0833330000000001</v>
      </c>
    </row>
    <row r="5472" spans="1:42" x14ac:dyDescent="0.2">
      <c r="A5472">
        <v>6448187</v>
      </c>
      <c r="B5472">
        <v>1</v>
      </c>
      <c r="C5472">
        <v>5</v>
      </c>
      <c r="D5472">
        <v>2</v>
      </c>
      <c r="G5472">
        <v>3</v>
      </c>
      <c r="I5472">
        <v>8.1666670000000003</v>
      </c>
      <c r="K5472">
        <v>1</v>
      </c>
    </row>
    <row r="5473" spans="1:40" x14ac:dyDescent="0.2">
      <c r="A5473">
        <v>6448188</v>
      </c>
      <c r="G5473">
        <v>2</v>
      </c>
      <c r="I5473">
        <v>4.1666670000000003</v>
      </c>
      <c r="J5473">
        <v>1</v>
      </c>
      <c r="AK5473">
        <v>1</v>
      </c>
    </row>
    <row r="5474" spans="1:40" x14ac:dyDescent="0.2">
      <c r="A5474">
        <v>6448189</v>
      </c>
      <c r="B5474">
        <v>0</v>
      </c>
      <c r="C5474">
        <v>0</v>
      </c>
      <c r="D5474">
        <v>10</v>
      </c>
      <c r="F5474">
        <v>5</v>
      </c>
      <c r="I5474">
        <v>0</v>
      </c>
      <c r="K5474">
        <v>1</v>
      </c>
      <c r="L5474">
        <v>25</v>
      </c>
      <c r="Z5474">
        <v>0</v>
      </c>
      <c r="AH5474">
        <v>3</v>
      </c>
    </row>
    <row r="5475" spans="1:40" x14ac:dyDescent="0.2">
      <c r="A5475">
        <v>6448190</v>
      </c>
      <c r="E5475">
        <v>5</v>
      </c>
      <c r="G5475">
        <v>100</v>
      </c>
      <c r="I5475">
        <v>150</v>
      </c>
      <c r="K5475">
        <v>10</v>
      </c>
      <c r="L5475">
        <v>20</v>
      </c>
      <c r="AB5475">
        <v>30</v>
      </c>
      <c r="AI5475">
        <v>5</v>
      </c>
    </row>
    <row r="5476" spans="1:40" x14ac:dyDescent="0.2">
      <c r="A5476">
        <v>6448191</v>
      </c>
      <c r="H5476">
        <v>1</v>
      </c>
      <c r="I5476">
        <v>4.1666670000000003</v>
      </c>
      <c r="L5476">
        <v>1</v>
      </c>
      <c r="Y5476">
        <v>1</v>
      </c>
      <c r="AG5476">
        <v>8.3333000000000004E-2</v>
      </c>
      <c r="AH5476">
        <v>1</v>
      </c>
    </row>
    <row r="5477" spans="1:40" x14ac:dyDescent="0.2">
      <c r="A5477">
        <v>6448192</v>
      </c>
      <c r="C5477">
        <v>1</v>
      </c>
      <c r="H5477">
        <v>1</v>
      </c>
      <c r="I5477">
        <v>2.0833330000000001</v>
      </c>
      <c r="Y5477">
        <v>2</v>
      </c>
      <c r="Z5477">
        <v>1</v>
      </c>
      <c r="AB5477">
        <v>2</v>
      </c>
      <c r="AG5477">
        <v>8.3333000000000004E-2</v>
      </c>
      <c r="AH5477">
        <v>1</v>
      </c>
      <c r="AK5477">
        <v>1</v>
      </c>
    </row>
    <row r="5478" spans="1:40" x14ac:dyDescent="0.2">
      <c r="A5478">
        <v>6448193</v>
      </c>
      <c r="I5478">
        <v>1</v>
      </c>
      <c r="Y5478">
        <v>1</v>
      </c>
      <c r="Z5478">
        <v>1</v>
      </c>
      <c r="AA5478">
        <v>1.0625</v>
      </c>
      <c r="AB5478">
        <v>1</v>
      </c>
    </row>
    <row r="5479" spans="1:40" x14ac:dyDescent="0.2">
      <c r="A5479">
        <v>6448194</v>
      </c>
      <c r="B5479">
        <v>1</v>
      </c>
      <c r="G5479">
        <v>1</v>
      </c>
      <c r="I5479">
        <v>4.1666670000000003</v>
      </c>
      <c r="Z5479">
        <v>1</v>
      </c>
      <c r="AB5479">
        <v>1</v>
      </c>
      <c r="AI5479">
        <v>0.44444400000000001</v>
      </c>
      <c r="AK5479">
        <v>1</v>
      </c>
    </row>
    <row r="5480" spans="1:40" x14ac:dyDescent="0.2">
      <c r="A5480">
        <v>6448195</v>
      </c>
      <c r="B5480">
        <v>1</v>
      </c>
      <c r="I5480">
        <v>2</v>
      </c>
      <c r="N5480">
        <v>1</v>
      </c>
      <c r="Y5480">
        <v>1</v>
      </c>
      <c r="Z5480">
        <v>1</v>
      </c>
      <c r="AB5480">
        <v>1</v>
      </c>
      <c r="AG5480">
        <v>8.3333000000000004E-2</v>
      </c>
    </row>
    <row r="5481" spans="1:40" x14ac:dyDescent="0.2">
      <c r="A5481">
        <v>6448196</v>
      </c>
      <c r="B5481">
        <v>1</v>
      </c>
      <c r="D5481">
        <v>1</v>
      </c>
      <c r="E5481">
        <v>1</v>
      </c>
      <c r="G5481">
        <v>1</v>
      </c>
      <c r="I5481">
        <v>4.1666670000000003</v>
      </c>
    </row>
    <row r="5482" spans="1:40" x14ac:dyDescent="0.2">
      <c r="A5482">
        <v>6448197</v>
      </c>
      <c r="B5482">
        <v>2</v>
      </c>
      <c r="C5482">
        <v>1</v>
      </c>
      <c r="G5482">
        <v>2</v>
      </c>
      <c r="I5482">
        <v>4.1666670000000003</v>
      </c>
      <c r="J5482">
        <v>2</v>
      </c>
      <c r="AB5482">
        <v>1</v>
      </c>
    </row>
    <row r="5483" spans="1:40" x14ac:dyDescent="0.2">
      <c r="A5483">
        <v>6448198</v>
      </c>
      <c r="B5483">
        <v>5</v>
      </c>
      <c r="I5483">
        <v>50</v>
      </c>
      <c r="L5483">
        <v>5</v>
      </c>
      <c r="AB5483">
        <v>10</v>
      </c>
      <c r="AK5483">
        <v>26</v>
      </c>
    </row>
    <row r="5484" spans="1:40" x14ac:dyDescent="0.2">
      <c r="A5484">
        <v>6448199</v>
      </c>
      <c r="B5484">
        <v>2</v>
      </c>
      <c r="C5484">
        <v>1</v>
      </c>
      <c r="G5484">
        <v>2</v>
      </c>
      <c r="H5484">
        <v>1</v>
      </c>
      <c r="I5484">
        <v>6.25</v>
      </c>
      <c r="J5484">
        <v>2</v>
      </c>
      <c r="AG5484">
        <v>1.0833330000000001</v>
      </c>
      <c r="AH5484">
        <v>1</v>
      </c>
      <c r="AI5484">
        <v>1</v>
      </c>
    </row>
    <row r="5485" spans="1:40" x14ac:dyDescent="0.2">
      <c r="A5485">
        <v>6448200</v>
      </c>
      <c r="F5485">
        <v>1</v>
      </c>
      <c r="H5485">
        <v>2</v>
      </c>
      <c r="I5485">
        <v>6.25</v>
      </c>
      <c r="V5485">
        <v>1</v>
      </c>
      <c r="X5485">
        <v>1</v>
      </c>
      <c r="Y5485">
        <v>3</v>
      </c>
      <c r="Z5485">
        <v>1</v>
      </c>
      <c r="AA5485">
        <v>2.125</v>
      </c>
      <c r="AB5485">
        <v>2</v>
      </c>
      <c r="AG5485">
        <v>0.16666600000000001</v>
      </c>
      <c r="AH5485">
        <v>0.5</v>
      </c>
      <c r="AI5485">
        <v>1</v>
      </c>
      <c r="AL5485">
        <v>1.0833330000000001</v>
      </c>
      <c r="AN5485">
        <v>1</v>
      </c>
    </row>
    <row r="5486" spans="1:40" x14ac:dyDescent="0.2">
      <c r="A5486">
        <v>6448201</v>
      </c>
      <c r="F5486">
        <v>1</v>
      </c>
      <c r="I5486">
        <v>2.0833330000000001</v>
      </c>
      <c r="J5486">
        <v>1</v>
      </c>
      <c r="Y5486">
        <v>1</v>
      </c>
      <c r="AA5486">
        <v>1.0625</v>
      </c>
      <c r="AH5486">
        <v>1</v>
      </c>
      <c r="AM5486">
        <v>1.0833330000000001</v>
      </c>
    </row>
    <row r="5487" spans="1:40" x14ac:dyDescent="0.2">
      <c r="A5487">
        <v>6448202</v>
      </c>
      <c r="F5487">
        <v>5</v>
      </c>
      <c r="I5487">
        <v>6.25</v>
      </c>
      <c r="K5487">
        <v>1</v>
      </c>
      <c r="AM5487">
        <v>2.1666669999999999</v>
      </c>
    </row>
    <row r="5488" spans="1:40" x14ac:dyDescent="0.2">
      <c r="A5488">
        <v>6448203</v>
      </c>
      <c r="D5488">
        <v>2</v>
      </c>
      <c r="F5488">
        <v>2</v>
      </c>
      <c r="H5488">
        <v>1</v>
      </c>
      <c r="I5488">
        <v>1</v>
      </c>
      <c r="J5488">
        <v>1</v>
      </c>
      <c r="K5488">
        <v>3</v>
      </c>
      <c r="L5488">
        <v>2</v>
      </c>
      <c r="Y5488">
        <v>1</v>
      </c>
      <c r="Z5488">
        <v>1</v>
      </c>
      <c r="AG5488">
        <v>1.0833330000000001</v>
      </c>
      <c r="AH5488">
        <v>1</v>
      </c>
      <c r="AK5488">
        <v>1.0833330000000001</v>
      </c>
      <c r="AM5488">
        <v>1.0833330000000001</v>
      </c>
    </row>
    <row r="5489" spans="1:42" x14ac:dyDescent="0.2">
      <c r="A5489">
        <v>6448204</v>
      </c>
      <c r="B5489">
        <v>1</v>
      </c>
      <c r="D5489">
        <v>1</v>
      </c>
      <c r="G5489">
        <v>2</v>
      </c>
      <c r="I5489">
        <v>2.0833330000000001</v>
      </c>
      <c r="J5489">
        <v>1</v>
      </c>
      <c r="L5489">
        <v>1</v>
      </c>
      <c r="N5489">
        <v>1</v>
      </c>
      <c r="AG5489">
        <v>8.3333000000000004E-2</v>
      </c>
      <c r="AK5489">
        <v>1.0833330000000001</v>
      </c>
      <c r="AM5489">
        <v>1.0833330000000001</v>
      </c>
    </row>
    <row r="5490" spans="1:42" x14ac:dyDescent="0.2">
      <c r="A5490">
        <v>6448205</v>
      </c>
      <c r="B5490">
        <v>1</v>
      </c>
      <c r="I5490">
        <v>2.0833330000000001</v>
      </c>
      <c r="AH5490">
        <v>0.5</v>
      </c>
    </row>
    <row r="5491" spans="1:42" x14ac:dyDescent="0.2">
      <c r="A5491">
        <v>6448206</v>
      </c>
      <c r="E5491">
        <v>1</v>
      </c>
      <c r="I5491">
        <v>2.0833330000000001</v>
      </c>
      <c r="K5491">
        <v>1</v>
      </c>
      <c r="L5491">
        <v>1</v>
      </c>
    </row>
    <row r="5492" spans="1:42" x14ac:dyDescent="0.2">
      <c r="A5492">
        <v>6448207</v>
      </c>
      <c r="B5492">
        <v>1</v>
      </c>
      <c r="C5492">
        <v>2</v>
      </c>
      <c r="G5492">
        <v>1</v>
      </c>
      <c r="I5492">
        <v>2.0833330000000001</v>
      </c>
      <c r="Z5492">
        <v>1</v>
      </c>
    </row>
    <row r="5493" spans="1:42" x14ac:dyDescent="0.2">
      <c r="A5493">
        <v>6448208</v>
      </c>
      <c r="B5493">
        <v>1</v>
      </c>
      <c r="E5493">
        <v>1</v>
      </c>
      <c r="G5493">
        <v>1</v>
      </c>
      <c r="I5493">
        <v>2.0833330000000001</v>
      </c>
      <c r="L5493">
        <v>1</v>
      </c>
      <c r="Y5493">
        <v>1</v>
      </c>
      <c r="AL5493">
        <v>1.0833330000000001</v>
      </c>
    </row>
    <row r="5494" spans="1:42" x14ac:dyDescent="0.2">
      <c r="A5494">
        <v>6448209</v>
      </c>
      <c r="G5494">
        <v>1</v>
      </c>
      <c r="I5494">
        <v>2.0833330000000001</v>
      </c>
      <c r="AB5494">
        <v>1</v>
      </c>
      <c r="AG5494">
        <v>1</v>
      </c>
    </row>
    <row r="5495" spans="1:42" x14ac:dyDescent="0.2">
      <c r="A5495">
        <v>6448210</v>
      </c>
      <c r="B5495">
        <v>1</v>
      </c>
      <c r="D5495">
        <v>5</v>
      </c>
      <c r="E5495">
        <v>1</v>
      </c>
      <c r="F5495">
        <v>2</v>
      </c>
      <c r="G5495">
        <v>2</v>
      </c>
      <c r="I5495">
        <v>2.0833330000000001</v>
      </c>
      <c r="L5495">
        <v>1</v>
      </c>
      <c r="N5495">
        <v>1</v>
      </c>
      <c r="AG5495">
        <v>8.3333000000000004E-2</v>
      </c>
      <c r="AK5495">
        <v>2.1666669999999999</v>
      </c>
      <c r="AP5495">
        <v>1.125</v>
      </c>
    </row>
    <row r="5496" spans="1:42" x14ac:dyDescent="0.2">
      <c r="A5496">
        <v>6448211</v>
      </c>
      <c r="G5496">
        <v>5</v>
      </c>
      <c r="I5496">
        <v>6.25</v>
      </c>
      <c r="K5496">
        <v>1</v>
      </c>
      <c r="L5496">
        <v>1</v>
      </c>
    </row>
    <row r="5497" spans="1:42" x14ac:dyDescent="0.2">
      <c r="A5497">
        <v>6448212</v>
      </c>
      <c r="B5497">
        <v>1</v>
      </c>
      <c r="G5497">
        <v>2</v>
      </c>
      <c r="I5497">
        <v>2.0833330000000001</v>
      </c>
      <c r="J5497">
        <v>1</v>
      </c>
      <c r="L5497">
        <v>3</v>
      </c>
      <c r="Y5497">
        <v>1</v>
      </c>
      <c r="AG5497">
        <v>1</v>
      </c>
      <c r="AI5497">
        <v>1</v>
      </c>
      <c r="AK5497">
        <v>3.25</v>
      </c>
    </row>
    <row r="5498" spans="1:42" x14ac:dyDescent="0.2">
      <c r="A5498">
        <v>6448213</v>
      </c>
      <c r="B5498">
        <v>1</v>
      </c>
      <c r="D5498">
        <v>1</v>
      </c>
      <c r="G5498">
        <v>1</v>
      </c>
      <c r="I5498">
        <v>4.1666670000000003</v>
      </c>
      <c r="K5498">
        <v>1</v>
      </c>
      <c r="L5498">
        <v>1</v>
      </c>
      <c r="AG5498">
        <v>1</v>
      </c>
      <c r="AK5498">
        <v>2.1666669999999999</v>
      </c>
    </row>
    <row r="5499" spans="1:42" x14ac:dyDescent="0.2">
      <c r="A5499">
        <v>6448214</v>
      </c>
      <c r="B5499">
        <v>1</v>
      </c>
      <c r="C5499">
        <v>1</v>
      </c>
      <c r="G5499">
        <v>2</v>
      </c>
      <c r="I5499">
        <v>4.1666670000000003</v>
      </c>
      <c r="Y5499">
        <v>1</v>
      </c>
      <c r="Z5499">
        <v>1</v>
      </c>
      <c r="AB5499">
        <v>1.5</v>
      </c>
      <c r="AH5499">
        <v>1</v>
      </c>
      <c r="AK5499">
        <v>1.0833330000000001</v>
      </c>
    </row>
    <row r="5500" spans="1:42" x14ac:dyDescent="0.2">
      <c r="A5500">
        <v>6448215</v>
      </c>
      <c r="B5500">
        <v>2</v>
      </c>
      <c r="C5500">
        <v>1</v>
      </c>
      <c r="F5500">
        <v>1</v>
      </c>
      <c r="G5500">
        <v>2</v>
      </c>
      <c r="I5500">
        <v>2.0833330000000001</v>
      </c>
      <c r="K5500">
        <v>1</v>
      </c>
      <c r="Z5500">
        <v>1</v>
      </c>
      <c r="AB5500">
        <v>1</v>
      </c>
      <c r="AK5500">
        <v>2.1666669999999999</v>
      </c>
    </row>
    <row r="5501" spans="1:42" x14ac:dyDescent="0.2">
      <c r="A5501">
        <v>6448216</v>
      </c>
      <c r="B5501">
        <v>2</v>
      </c>
      <c r="E5501">
        <v>1</v>
      </c>
      <c r="I5501">
        <v>2.0833330000000001</v>
      </c>
      <c r="Y5501">
        <v>1</v>
      </c>
      <c r="AH5501">
        <v>0.5</v>
      </c>
      <c r="AK5501">
        <v>1</v>
      </c>
      <c r="AL5501">
        <v>1.0833330000000001</v>
      </c>
    </row>
    <row r="5502" spans="1:42" x14ac:dyDescent="0.2">
      <c r="A5502">
        <v>6448217</v>
      </c>
      <c r="B5502">
        <v>2</v>
      </c>
      <c r="E5502">
        <v>1</v>
      </c>
      <c r="G5502">
        <v>2</v>
      </c>
      <c r="I5502">
        <v>2</v>
      </c>
      <c r="L5502">
        <v>2</v>
      </c>
      <c r="AH5502">
        <v>0.5</v>
      </c>
      <c r="AL5502">
        <v>1.0833330000000001</v>
      </c>
    </row>
    <row r="5503" spans="1:42" x14ac:dyDescent="0.2">
      <c r="A5503">
        <v>6448219</v>
      </c>
      <c r="E5503">
        <v>2</v>
      </c>
      <c r="AK5503">
        <v>1.0833330000000001</v>
      </c>
      <c r="AN5503">
        <v>1</v>
      </c>
    </row>
    <row r="5504" spans="1:42" x14ac:dyDescent="0.2">
      <c r="A5504">
        <v>6448220</v>
      </c>
      <c r="B5504">
        <v>2</v>
      </c>
      <c r="D5504">
        <v>5</v>
      </c>
      <c r="E5504">
        <v>4</v>
      </c>
      <c r="F5504">
        <v>5</v>
      </c>
      <c r="G5504">
        <v>10</v>
      </c>
      <c r="H5504">
        <v>1</v>
      </c>
      <c r="I5504">
        <v>10.416667</v>
      </c>
      <c r="K5504">
        <v>1</v>
      </c>
      <c r="L5504">
        <v>5</v>
      </c>
      <c r="Y5504">
        <v>2</v>
      </c>
      <c r="Z5504">
        <v>2</v>
      </c>
      <c r="AA5504">
        <v>8.5</v>
      </c>
      <c r="AG5504">
        <v>2.0833330000000001</v>
      </c>
      <c r="AH5504">
        <v>1</v>
      </c>
      <c r="AK5504">
        <v>13</v>
      </c>
      <c r="AL5504">
        <v>1.0833330000000001</v>
      </c>
    </row>
    <row r="5505" spans="1:42" x14ac:dyDescent="0.2">
      <c r="A5505">
        <v>6448221</v>
      </c>
      <c r="Z5505">
        <v>0.375</v>
      </c>
      <c r="AB5505">
        <v>0.25</v>
      </c>
      <c r="AJ5505">
        <v>0.125</v>
      </c>
      <c r="AK5505">
        <v>4.1667000000000003E-2</v>
      </c>
    </row>
    <row r="5506" spans="1:42" x14ac:dyDescent="0.2">
      <c r="A5506">
        <v>6448222</v>
      </c>
      <c r="C5506">
        <v>2</v>
      </c>
      <c r="D5506">
        <v>1</v>
      </c>
      <c r="E5506">
        <v>1</v>
      </c>
      <c r="F5506">
        <v>1</v>
      </c>
      <c r="G5506">
        <v>0.16666700000000001</v>
      </c>
      <c r="H5506">
        <v>1</v>
      </c>
      <c r="I5506">
        <v>1</v>
      </c>
      <c r="J5506">
        <v>1</v>
      </c>
      <c r="N5506">
        <v>0.5</v>
      </c>
      <c r="P5506">
        <v>0.33333299999999999</v>
      </c>
      <c r="V5506">
        <v>2</v>
      </c>
      <c r="X5506">
        <v>1</v>
      </c>
      <c r="Y5506">
        <v>1</v>
      </c>
      <c r="Z5506">
        <v>1</v>
      </c>
      <c r="AC5506">
        <v>0.5</v>
      </c>
      <c r="AG5506">
        <v>1.0833330000000001</v>
      </c>
      <c r="AH5506">
        <v>2</v>
      </c>
      <c r="AI5506">
        <v>1</v>
      </c>
      <c r="AM5506">
        <v>1.0833330000000001</v>
      </c>
    </row>
    <row r="5507" spans="1:42" x14ac:dyDescent="0.2">
      <c r="A5507">
        <v>6448223</v>
      </c>
      <c r="G5507">
        <v>3</v>
      </c>
      <c r="I5507">
        <v>2.0833330000000001</v>
      </c>
      <c r="K5507">
        <v>1</v>
      </c>
      <c r="L5507">
        <v>5</v>
      </c>
      <c r="Y5507">
        <v>1</v>
      </c>
      <c r="Z5507">
        <v>3</v>
      </c>
      <c r="AB5507">
        <v>2</v>
      </c>
    </row>
    <row r="5508" spans="1:42" x14ac:dyDescent="0.2">
      <c r="A5508">
        <v>6448224</v>
      </c>
      <c r="B5508">
        <v>1</v>
      </c>
      <c r="D5508">
        <v>1</v>
      </c>
      <c r="E5508">
        <v>2</v>
      </c>
      <c r="G5508">
        <v>1</v>
      </c>
      <c r="I5508">
        <v>2.0833330000000001</v>
      </c>
      <c r="J5508">
        <v>1</v>
      </c>
      <c r="L5508">
        <v>2</v>
      </c>
      <c r="AG5508">
        <v>1</v>
      </c>
      <c r="AH5508">
        <v>1</v>
      </c>
    </row>
    <row r="5509" spans="1:42" x14ac:dyDescent="0.2">
      <c r="A5509">
        <v>6448225</v>
      </c>
      <c r="H5509">
        <v>1</v>
      </c>
      <c r="V5509">
        <v>2</v>
      </c>
      <c r="X5509">
        <v>0.33333299999999999</v>
      </c>
      <c r="AG5509">
        <v>8.3333000000000004E-2</v>
      </c>
      <c r="AK5509">
        <v>1.0833330000000001</v>
      </c>
      <c r="AL5509">
        <v>1.0833330000000001</v>
      </c>
    </row>
    <row r="5510" spans="1:42" x14ac:dyDescent="0.2">
      <c r="A5510">
        <v>6448226</v>
      </c>
      <c r="H5510">
        <v>1</v>
      </c>
      <c r="J5510">
        <v>1</v>
      </c>
      <c r="N5510">
        <v>1</v>
      </c>
      <c r="AG5510">
        <v>0.16666700000000001</v>
      </c>
      <c r="AL5510">
        <v>1.0833330000000001</v>
      </c>
    </row>
    <row r="5511" spans="1:42" x14ac:dyDescent="0.2">
      <c r="A5511">
        <v>6448227</v>
      </c>
      <c r="B5511">
        <v>2</v>
      </c>
      <c r="F5511">
        <v>1</v>
      </c>
      <c r="G5511">
        <v>2</v>
      </c>
      <c r="K5511">
        <v>2</v>
      </c>
      <c r="AG5511">
        <v>1</v>
      </c>
    </row>
    <row r="5512" spans="1:42" x14ac:dyDescent="0.2">
      <c r="A5512">
        <v>6448228</v>
      </c>
      <c r="J5512">
        <v>24</v>
      </c>
      <c r="L5512">
        <v>15</v>
      </c>
      <c r="AG5512">
        <v>1</v>
      </c>
      <c r="AH5512">
        <v>2</v>
      </c>
      <c r="AI5512">
        <v>1</v>
      </c>
    </row>
    <row r="5513" spans="1:42" x14ac:dyDescent="0.2">
      <c r="A5513">
        <v>6448229</v>
      </c>
      <c r="J5513">
        <v>1</v>
      </c>
      <c r="L5513">
        <v>1</v>
      </c>
      <c r="Q5513">
        <v>0.5</v>
      </c>
      <c r="AH5513">
        <v>10</v>
      </c>
    </row>
    <row r="5514" spans="1:42" x14ac:dyDescent="0.2">
      <c r="A5514">
        <v>6448230</v>
      </c>
      <c r="E5514">
        <v>1</v>
      </c>
      <c r="I5514">
        <v>2.0833330000000001</v>
      </c>
      <c r="AB5514">
        <v>3</v>
      </c>
      <c r="AI5514">
        <v>1</v>
      </c>
    </row>
    <row r="5515" spans="1:42" x14ac:dyDescent="0.2">
      <c r="A5515">
        <v>6448231</v>
      </c>
      <c r="H5515">
        <v>1</v>
      </c>
      <c r="I5515">
        <v>2.0833330000000001</v>
      </c>
      <c r="AG5515">
        <v>1.0833330000000001</v>
      </c>
      <c r="AH5515">
        <v>1</v>
      </c>
    </row>
    <row r="5516" spans="1:42" x14ac:dyDescent="0.2">
      <c r="A5516">
        <v>6448232</v>
      </c>
      <c r="I5516">
        <v>6.25</v>
      </c>
      <c r="AI5516">
        <v>5</v>
      </c>
      <c r="AK5516">
        <v>11</v>
      </c>
      <c r="AL5516">
        <v>6.5</v>
      </c>
    </row>
    <row r="5517" spans="1:42" x14ac:dyDescent="0.2">
      <c r="A5517">
        <v>6448233</v>
      </c>
      <c r="H5517">
        <v>1</v>
      </c>
      <c r="I5517">
        <v>2.0833330000000001</v>
      </c>
      <c r="N5517">
        <v>2</v>
      </c>
      <c r="AG5517">
        <v>0.25</v>
      </c>
      <c r="AK5517">
        <v>4.1667000000000003E-2</v>
      </c>
    </row>
    <row r="5518" spans="1:42" x14ac:dyDescent="0.2">
      <c r="A5518">
        <v>6448234</v>
      </c>
      <c r="F5518">
        <v>1</v>
      </c>
      <c r="H5518">
        <v>1</v>
      </c>
      <c r="K5518">
        <v>1</v>
      </c>
      <c r="Z5518">
        <v>5</v>
      </c>
      <c r="AG5518">
        <v>1.0833330000000001</v>
      </c>
      <c r="AH5518">
        <v>10</v>
      </c>
      <c r="AI5518">
        <v>3</v>
      </c>
      <c r="AL5518">
        <v>1.0833330000000001</v>
      </c>
    </row>
    <row r="5519" spans="1:42" x14ac:dyDescent="0.2">
      <c r="A5519">
        <v>6448235</v>
      </c>
      <c r="B5519">
        <v>10</v>
      </c>
      <c r="F5519">
        <v>2</v>
      </c>
      <c r="G5519">
        <v>10</v>
      </c>
      <c r="I5519">
        <v>12.5</v>
      </c>
      <c r="K5519">
        <v>2</v>
      </c>
      <c r="AK5519">
        <v>1.0833330000000001</v>
      </c>
      <c r="AM5519">
        <v>4.3333329999999997</v>
      </c>
    </row>
    <row r="5520" spans="1:42" x14ac:dyDescent="0.2">
      <c r="A5520">
        <v>6448236</v>
      </c>
      <c r="I5520">
        <v>6.25</v>
      </c>
      <c r="N5520">
        <v>1</v>
      </c>
      <c r="V5520">
        <v>1</v>
      </c>
      <c r="Y5520">
        <v>1</v>
      </c>
      <c r="Z5520">
        <v>1</v>
      </c>
      <c r="AB5520">
        <v>1</v>
      </c>
      <c r="AG5520">
        <v>8.3333000000000004E-2</v>
      </c>
      <c r="AP5520">
        <v>1.125</v>
      </c>
    </row>
    <row r="5521" spans="1:40" x14ac:dyDescent="0.2">
      <c r="A5521">
        <v>6448237</v>
      </c>
      <c r="I5521">
        <v>2.0833330000000001</v>
      </c>
      <c r="Y5521">
        <v>1</v>
      </c>
      <c r="AH5521">
        <v>0.5</v>
      </c>
      <c r="AI5521">
        <v>1</v>
      </c>
      <c r="AL5521">
        <v>1.0833330000000001</v>
      </c>
      <c r="AN5521">
        <v>1</v>
      </c>
    </row>
    <row r="5522" spans="1:40" x14ac:dyDescent="0.2">
      <c r="A5522">
        <v>6448238</v>
      </c>
      <c r="H5522">
        <v>1</v>
      </c>
      <c r="I5522">
        <v>4.1666670000000003</v>
      </c>
      <c r="AK5522">
        <v>1</v>
      </c>
      <c r="AL5522">
        <v>1.0833330000000001</v>
      </c>
    </row>
    <row r="5523" spans="1:40" x14ac:dyDescent="0.2">
      <c r="A5523">
        <v>6448239</v>
      </c>
      <c r="G5523">
        <v>1</v>
      </c>
      <c r="H5523">
        <v>1</v>
      </c>
      <c r="I5523">
        <v>4.1666670000000003</v>
      </c>
      <c r="K5523">
        <v>1</v>
      </c>
      <c r="L5523">
        <v>2</v>
      </c>
      <c r="Y5523">
        <v>1</v>
      </c>
      <c r="AG5523">
        <v>8.3333000000000004E-2</v>
      </c>
      <c r="AH5523">
        <v>0.5</v>
      </c>
      <c r="AM5523">
        <v>1.0833330000000001</v>
      </c>
    </row>
    <row r="5524" spans="1:40" x14ac:dyDescent="0.2">
      <c r="A5524">
        <v>6448240</v>
      </c>
      <c r="B5524">
        <v>2</v>
      </c>
      <c r="I5524">
        <v>7</v>
      </c>
      <c r="J5524">
        <v>2</v>
      </c>
      <c r="L5524">
        <v>2</v>
      </c>
    </row>
    <row r="5525" spans="1:40" x14ac:dyDescent="0.2">
      <c r="A5525">
        <v>6448241</v>
      </c>
      <c r="B5525">
        <v>2</v>
      </c>
      <c r="G5525">
        <v>1</v>
      </c>
      <c r="I5525">
        <v>1</v>
      </c>
      <c r="Y5525">
        <v>1</v>
      </c>
      <c r="Z5525">
        <v>1</v>
      </c>
      <c r="AL5525">
        <v>1.0833330000000001</v>
      </c>
    </row>
    <row r="5526" spans="1:40" x14ac:dyDescent="0.2">
      <c r="A5526">
        <v>6448242</v>
      </c>
      <c r="D5526">
        <v>2</v>
      </c>
      <c r="I5526">
        <v>1</v>
      </c>
      <c r="K5526">
        <v>1</v>
      </c>
      <c r="Z5526">
        <v>1</v>
      </c>
    </row>
    <row r="5527" spans="1:40" x14ac:dyDescent="0.2">
      <c r="A5527">
        <v>6448243</v>
      </c>
      <c r="D5527">
        <v>2</v>
      </c>
      <c r="I5527">
        <v>4</v>
      </c>
      <c r="L5527">
        <v>3</v>
      </c>
      <c r="V5527">
        <v>0.25</v>
      </c>
      <c r="AC5527">
        <v>1</v>
      </c>
      <c r="AI5527">
        <v>1</v>
      </c>
    </row>
    <row r="5528" spans="1:40" x14ac:dyDescent="0.2">
      <c r="A5528">
        <v>6448244</v>
      </c>
      <c r="B5528">
        <v>1</v>
      </c>
      <c r="F5528">
        <v>1</v>
      </c>
      <c r="G5528">
        <v>1</v>
      </c>
      <c r="I5528">
        <v>2.0833330000000001</v>
      </c>
      <c r="L5528">
        <v>1</v>
      </c>
      <c r="Z5528">
        <v>1</v>
      </c>
      <c r="AH5528">
        <v>0.5</v>
      </c>
    </row>
    <row r="5529" spans="1:40" x14ac:dyDescent="0.2">
      <c r="A5529">
        <v>6448245</v>
      </c>
      <c r="D5529">
        <v>1</v>
      </c>
      <c r="G5529">
        <v>0.16666700000000001</v>
      </c>
      <c r="I5529">
        <v>2.0833330000000001</v>
      </c>
      <c r="L5529">
        <v>1</v>
      </c>
      <c r="N5529">
        <v>0.5</v>
      </c>
      <c r="Y5529">
        <v>1</v>
      </c>
      <c r="AG5529">
        <v>1</v>
      </c>
      <c r="AH5529">
        <v>1</v>
      </c>
      <c r="AI5529">
        <v>1</v>
      </c>
    </row>
    <row r="5530" spans="1:40" x14ac:dyDescent="0.2">
      <c r="A5530">
        <v>6448246</v>
      </c>
      <c r="E5530">
        <v>2</v>
      </c>
      <c r="H5530">
        <v>6</v>
      </c>
      <c r="L5530">
        <v>2</v>
      </c>
      <c r="Y5530">
        <v>1</v>
      </c>
      <c r="AB5530">
        <v>2</v>
      </c>
      <c r="AG5530">
        <v>0.5</v>
      </c>
      <c r="AL5530">
        <v>1.0833330000000001</v>
      </c>
    </row>
    <row r="5531" spans="1:40" x14ac:dyDescent="0.2">
      <c r="A5531">
        <v>6448247</v>
      </c>
      <c r="J5531">
        <v>5</v>
      </c>
      <c r="V5531">
        <v>2</v>
      </c>
      <c r="AH5531">
        <v>10</v>
      </c>
      <c r="AI5531">
        <v>10</v>
      </c>
    </row>
    <row r="5532" spans="1:40" x14ac:dyDescent="0.2">
      <c r="A5532">
        <v>6448248</v>
      </c>
      <c r="G5532">
        <v>10</v>
      </c>
      <c r="I5532">
        <v>25</v>
      </c>
      <c r="L5532">
        <v>10</v>
      </c>
      <c r="Z5532">
        <v>15</v>
      </c>
      <c r="AH5532">
        <v>2</v>
      </c>
      <c r="AI5532">
        <v>3</v>
      </c>
    </row>
    <row r="5533" spans="1:40" x14ac:dyDescent="0.2">
      <c r="A5533">
        <v>6448249</v>
      </c>
      <c r="B5533">
        <v>5</v>
      </c>
      <c r="C5533">
        <v>2</v>
      </c>
      <c r="E5533">
        <v>1</v>
      </c>
      <c r="F5533">
        <v>1</v>
      </c>
      <c r="G5533">
        <v>4</v>
      </c>
      <c r="I5533">
        <v>12.5</v>
      </c>
      <c r="Z5533">
        <v>3</v>
      </c>
    </row>
    <row r="5534" spans="1:40" x14ac:dyDescent="0.2">
      <c r="A5534">
        <v>6448250</v>
      </c>
      <c r="H5534">
        <v>1</v>
      </c>
      <c r="AG5534">
        <v>1.0833330000000001</v>
      </c>
      <c r="AH5534">
        <v>1</v>
      </c>
      <c r="AI5534">
        <v>1</v>
      </c>
    </row>
    <row r="5535" spans="1:40" x14ac:dyDescent="0.2">
      <c r="A5535">
        <v>6448251</v>
      </c>
      <c r="B5535">
        <v>1</v>
      </c>
      <c r="D5535">
        <v>1</v>
      </c>
      <c r="F5535">
        <v>1</v>
      </c>
      <c r="I5535">
        <v>2.0833330000000001</v>
      </c>
      <c r="AG5535">
        <v>1</v>
      </c>
    </row>
    <row r="5536" spans="1:40" x14ac:dyDescent="0.2">
      <c r="A5536">
        <v>6448252</v>
      </c>
      <c r="B5536">
        <v>2</v>
      </c>
      <c r="F5536">
        <v>1</v>
      </c>
      <c r="K5536">
        <v>1</v>
      </c>
      <c r="AG5536">
        <v>1</v>
      </c>
    </row>
    <row r="5537" spans="1:41" x14ac:dyDescent="0.2">
      <c r="A5537">
        <v>6448253</v>
      </c>
      <c r="B5537">
        <v>1</v>
      </c>
      <c r="F5537">
        <v>1</v>
      </c>
      <c r="I5537">
        <v>2.0833330000000001</v>
      </c>
      <c r="K5537">
        <v>2</v>
      </c>
      <c r="AK5537">
        <v>1.0833330000000001</v>
      </c>
    </row>
    <row r="5538" spans="1:41" x14ac:dyDescent="0.2">
      <c r="A5538">
        <v>6448254</v>
      </c>
      <c r="F5538">
        <v>1</v>
      </c>
      <c r="H5538">
        <v>2</v>
      </c>
      <c r="K5538">
        <v>1</v>
      </c>
      <c r="L5538">
        <v>1</v>
      </c>
      <c r="AG5538">
        <v>0.16666700000000001</v>
      </c>
    </row>
    <row r="5539" spans="1:41" x14ac:dyDescent="0.2">
      <c r="A5539">
        <v>6448255</v>
      </c>
      <c r="F5539">
        <v>1</v>
      </c>
      <c r="G5539">
        <v>1</v>
      </c>
      <c r="I5539">
        <v>1</v>
      </c>
      <c r="Z5539">
        <v>5</v>
      </c>
    </row>
    <row r="5540" spans="1:41" x14ac:dyDescent="0.2">
      <c r="A5540">
        <v>6448256</v>
      </c>
      <c r="B5540">
        <v>4</v>
      </c>
      <c r="D5540">
        <v>2</v>
      </c>
      <c r="F5540">
        <v>1</v>
      </c>
      <c r="H5540">
        <v>2</v>
      </c>
      <c r="I5540">
        <v>9.0833329999999997</v>
      </c>
      <c r="L5540">
        <v>2</v>
      </c>
      <c r="Q5540">
        <v>1</v>
      </c>
      <c r="Z5540">
        <v>1</v>
      </c>
      <c r="AG5540">
        <v>1.0833330000000001</v>
      </c>
      <c r="AI5540">
        <v>1.111111</v>
      </c>
      <c r="AJ5540">
        <v>2.125</v>
      </c>
      <c r="AK5540">
        <v>1</v>
      </c>
    </row>
    <row r="5541" spans="1:41" x14ac:dyDescent="0.2">
      <c r="A5541">
        <v>6448257</v>
      </c>
      <c r="E5541">
        <v>1</v>
      </c>
      <c r="F5541">
        <v>1</v>
      </c>
      <c r="I5541">
        <v>2.0833330000000001</v>
      </c>
      <c r="L5541">
        <v>1</v>
      </c>
      <c r="AB5541">
        <v>1</v>
      </c>
    </row>
    <row r="5542" spans="1:41" x14ac:dyDescent="0.2">
      <c r="A5542">
        <v>6448258</v>
      </c>
      <c r="G5542">
        <v>0.16666700000000001</v>
      </c>
      <c r="N5542">
        <v>0.5</v>
      </c>
      <c r="AH5542">
        <v>1</v>
      </c>
      <c r="AL5542">
        <v>1.0833330000000001</v>
      </c>
    </row>
    <row r="5543" spans="1:41" x14ac:dyDescent="0.2">
      <c r="A5543">
        <v>6448259</v>
      </c>
      <c r="F5543">
        <v>1</v>
      </c>
      <c r="I5543">
        <v>6.25</v>
      </c>
      <c r="J5543">
        <v>4</v>
      </c>
      <c r="K5543">
        <v>1</v>
      </c>
      <c r="V5543">
        <v>1</v>
      </c>
      <c r="AD5543">
        <v>1</v>
      </c>
      <c r="AE5543">
        <v>1</v>
      </c>
      <c r="AG5543">
        <v>1</v>
      </c>
      <c r="AH5543">
        <v>2</v>
      </c>
      <c r="AO5543">
        <v>0.5</v>
      </c>
    </row>
    <row r="5544" spans="1:41" x14ac:dyDescent="0.2">
      <c r="A5544">
        <v>6448261</v>
      </c>
      <c r="G5544">
        <v>1</v>
      </c>
      <c r="H5544">
        <v>1</v>
      </c>
      <c r="I5544">
        <v>2</v>
      </c>
      <c r="L5544">
        <v>2</v>
      </c>
      <c r="Z5544">
        <v>1</v>
      </c>
      <c r="AL5544">
        <v>1.0833330000000001</v>
      </c>
      <c r="AM5544">
        <v>6.5</v>
      </c>
    </row>
    <row r="5545" spans="1:41" x14ac:dyDescent="0.2">
      <c r="A5545">
        <v>6448262</v>
      </c>
      <c r="I5545">
        <v>9.8333329999999997</v>
      </c>
      <c r="J5545">
        <v>5</v>
      </c>
      <c r="L5545">
        <v>1</v>
      </c>
      <c r="AK5545">
        <v>1.0833330000000001</v>
      </c>
      <c r="AM5545">
        <v>1.0833330000000001</v>
      </c>
    </row>
    <row r="5546" spans="1:41" x14ac:dyDescent="0.2">
      <c r="A5546">
        <v>6448263</v>
      </c>
      <c r="J5546">
        <v>5</v>
      </c>
      <c r="N5546">
        <v>1</v>
      </c>
      <c r="X5546">
        <v>1</v>
      </c>
      <c r="Y5546">
        <v>4</v>
      </c>
      <c r="Z5546">
        <v>4</v>
      </c>
      <c r="AG5546">
        <v>8.3333000000000004E-2</v>
      </c>
    </row>
    <row r="5547" spans="1:41" x14ac:dyDescent="0.2">
      <c r="A5547">
        <v>6448264</v>
      </c>
      <c r="D5547">
        <v>1</v>
      </c>
      <c r="K5547">
        <v>1</v>
      </c>
      <c r="V5547">
        <v>0.25</v>
      </c>
      <c r="Z5547">
        <v>1</v>
      </c>
      <c r="AB5547">
        <v>1</v>
      </c>
      <c r="AH5547">
        <v>1</v>
      </c>
    </row>
    <row r="5548" spans="1:41" x14ac:dyDescent="0.2">
      <c r="A5548">
        <v>6448266</v>
      </c>
      <c r="I5548">
        <v>2.0833330000000001</v>
      </c>
      <c r="K5548">
        <v>1</v>
      </c>
      <c r="L5548">
        <v>2</v>
      </c>
      <c r="V5548">
        <v>1</v>
      </c>
      <c r="AK5548">
        <v>1.0833330000000001</v>
      </c>
      <c r="AM5548">
        <v>1.0833330000000001</v>
      </c>
    </row>
    <row r="5549" spans="1:41" x14ac:dyDescent="0.2">
      <c r="A5549">
        <v>6448267</v>
      </c>
      <c r="B5549">
        <v>5</v>
      </c>
      <c r="D5549">
        <v>1</v>
      </c>
      <c r="G5549">
        <v>5</v>
      </c>
      <c r="H5549">
        <v>1</v>
      </c>
      <c r="I5549">
        <v>6.25</v>
      </c>
      <c r="J5549">
        <v>1</v>
      </c>
      <c r="K5549">
        <v>5</v>
      </c>
      <c r="L5549">
        <v>10</v>
      </c>
      <c r="N5549">
        <v>2</v>
      </c>
      <c r="Y5549">
        <v>6</v>
      </c>
      <c r="Z5549">
        <v>6</v>
      </c>
      <c r="AB5549">
        <v>6</v>
      </c>
      <c r="AG5549">
        <v>2.25</v>
      </c>
      <c r="AH5549">
        <v>2</v>
      </c>
      <c r="AI5549">
        <v>2</v>
      </c>
      <c r="AM5549">
        <v>3.25</v>
      </c>
    </row>
    <row r="5550" spans="1:41" x14ac:dyDescent="0.2">
      <c r="A5550">
        <v>6448268</v>
      </c>
      <c r="I5550">
        <v>1</v>
      </c>
      <c r="K5550">
        <v>1</v>
      </c>
      <c r="U5550">
        <v>0.5</v>
      </c>
      <c r="V5550">
        <v>0.5</v>
      </c>
      <c r="Z5550">
        <v>1</v>
      </c>
      <c r="AB5550">
        <v>1</v>
      </c>
    </row>
    <row r="5551" spans="1:41" x14ac:dyDescent="0.2">
      <c r="A5551">
        <v>6448269</v>
      </c>
      <c r="F5551">
        <v>1</v>
      </c>
      <c r="H5551">
        <v>1</v>
      </c>
      <c r="L5551">
        <v>1</v>
      </c>
      <c r="Q5551">
        <v>1</v>
      </c>
      <c r="AG5551">
        <v>8.3333000000000004E-2</v>
      </c>
      <c r="AH5551">
        <v>1</v>
      </c>
      <c r="AI5551">
        <v>1</v>
      </c>
    </row>
    <row r="5552" spans="1:41" x14ac:dyDescent="0.2">
      <c r="A5552">
        <v>6448270</v>
      </c>
      <c r="B5552">
        <v>5</v>
      </c>
      <c r="D5552">
        <v>3</v>
      </c>
      <c r="E5552">
        <v>3</v>
      </c>
      <c r="G5552">
        <v>5</v>
      </c>
      <c r="H5552">
        <v>2</v>
      </c>
      <c r="I5552">
        <v>6.25</v>
      </c>
      <c r="J5552">
        <v>3</v>
      </c>
      <c r="K5552">
        <v>2</v>
      </c>
      <c r="N5552">
        <v>1</v>
      </c>
      <c r="Q5552">
        <v>1</v>
      </c>
      <c r="Y5552">
        <v>2</v>
      </c>
      <c r="Z5552">
        <v>2</v>
      </c>
      <c r="AB5552">
        <v>2</v>
      </c>
      <c r="AG5552">
        <v>0.25</v>
      </c>
      <c r="AH5552">
        <v>2</v>
      </c>
      <c r="AI5552">
        <v>2</v>
      </c>
    </row>
    <row r="5553" spans="1:39" x14ac:dyDescent="0.2">
      <c r="A5553">
        <v>6448271</v>
      </c>
      <c r="F5553">
        <v>2</v>
      </c>
      <c r="L5553">
        <v>1</v>
      </c>
      <c r="Y5553">
        <v>1</v>
      </c>
      <c r="AG5553">
        <v>1</v>
      </c>
    </row>
    <row r="5554" spans="1:39" x14ac:dyDescent="0.2">
      <c r="A5554">
        <v>6448272</v>
      </c>
      <c r="B5554">
        <v>14</v>
      </c>
      <c r="G5554">
        <v>2</v>
      </c>
      <c r="I5554">
        <v>14.583333</v>
      </c>
      <c r="L5554">
        <v>7</v>
      </c>
      <c r="AL5554">
        <v>1.0833330000000001</v>
      </c>
    </row>
    <row r="5555" spans="1:39" x14ac:dyDescent="0.2">
      <c r="A5555">
        <v>6448273</v>
      </c>
      <c r="D5555">
        <v>2</v>
      </c>
      <c r="I5555">
        <v>2.0833330000000001</v>
      </c>
      <c r="J5555">
        <v>1</v>
      </c>
      <c r="L5555">
        <v>3</v>
      </c>
      <c r="Z5555">
        <v>1</v>
      </c>
      <c r="AB5555">
        <v>2</v>
      </c>
      <c r="AH5555">
        <v>2</v>
      </c>
      <c r="AK5555">
        <v>5.4166670000000003</v>
      </c>
      <c r="AL5555">
        <v>1.0833330000000001</v>
      </c>
    </row>
    <row r="5556" spans="1:39" x14ac:dyDescent="0.2">
      <c r="A5556">
        <v>6448274</v>
      </c>
      <c r="K5556">
        <v>1</v>
      </c>
      <c r="L5556">
        <v>3</v>
      </c>
      <c r="V5556">
        <v>1</v>
      </c>
      <c r="Y5556">
        <v>0.5</v>
      </c>
      <c r="AI5556">
        <v>1</v>
      </c>
    </row>
    <row r="5557" spans="1:39" x14ac:dyDescent="0.2">
      <c r="A5557">
        <v>6448275</v>
      </c>
      <c r="I5557">
        <v>2.0833330000000001</v>
      </c>
      <c r="K5557">
        <v>1</v>
      </c>
      <c r="N5557">
        <v>2</v>
      </c>
      <c r="Q5557">
        <v>5</v>
      </c>
      <c r="AE5557">
        <v>2</v>
      </c>
      <c r="AG5557">
        <v>0.16666700000000001</v>
      </c>
    </row>
    <row r="5558" spans="1:39" x14ac:dyDescent="0.2">
      <c r="A5558">
        <v>6448276</v>
      </c>
      <c r="AG5558">
        <v>1</v>
      </c>
      <c r="AH5558">
        <v>3.5</v>
      </c>
      <c r="AI5558">
        <v>1</v>
      </c>
    </row>
    <row r="5559" spans="1:39" x14ac:dyDescent="0.2">
      <c r="A5559">
        <v>6448277</v>
      </c>
      <c r="J5559">
        <v>1</v>
      </c>
      <c r="K5559">
        <v>1</v>
      </c>
      <c r="L5559">
        <v>1</v>
      </c>
      <c r="Q5559">
        <v>1</v>
      </c>
    </row>
    <row r="5560" spans="1:39" x14ac:dyDescent="0.2">
      <c r="A5560">
        <v>6448278</v>
      </c>
      <c r="B5560">
        <v>2</v>
      </c>
      <c r="D5560">
        <v>1</v>
      </c>
      <c r="G5560">
        <v>5</v>
      </c>
      <c r="I5560">
        <v>6.25</v>
      </c>
      <c r="K5560">
        <v>2</v>
      </c>
      <c r="L5560">
        <v>2</v>
      </c>
      <c r="Y5560">
        <v>1</v>
      </c>
      <c r="Z5560">
        <v>1</v>
      </c>
      <c r="AB5560">
        <v>2</v>
      </c>
      <c r="AI5560">
        <v>1</v>
      </c>
      <c r="AM5560">
        <v>2.1666669999999999</v>
      </c>
    </row>
    <row r="5561" spans="1:39" x14ac:dyDescent="0.2">
      <c r="A5561">
        <v>6448279</v>
      </c>
      <c r="K5561">
        <v>2</v>
      </c>
      <c r="AH5561">
        <v>1</v>
      </c>
      <c r="AK5561">
        <v>1.0833330000000001</v>
      </c>
    </row>
    <row r="5562" spans="1:39" x14ac:dyDescent="0.2">
      <c r="A5562">
        <v>6448280</v>
      </c>
      <c r="F5562">
        <v>2</v>
      </c>
      <c r="I5562">
        <v>6.25</v>
      </c>
      <c r="K5562">
        <v>1</v>
      </c>
      <c r="Z5562">
        <v>1</v>
      </c>
      <c r="AG5562">
        <v>1</v>
      </c>
    </row>
    <row r="5563" spans="1:39" x14ac:dyDescent="0.2">
      <c r="A5563">
        <v>6448281</v>
      </c>
      <c r="D5563">
        <v>1</v>
      </c>
      <c r="L5563">
        <v>1</v>
      </c>
      <c r="AG5563">
        <v>1</v>
      </c>
      <c r="AK5563">
        <v>1.0833330000000001</v>
      </c>
    </row>
    <row r="5564" spans="1:39" x14ac:dyDescent="0.2">
      <c r="A5564">
        <v>6448282</v>
      </c>
      <c r="D5564">
        <v>2</v>
      </c>
      <c r="F5564">
        <v>2</v>
      </c>
      <c r="H5564">
        <v>1</v>
      </c>
      <c r="I5564">
        <v>4.1666670000000003</v>
      </c>
      <c r="L5564">
        <v>4</v>
      </c>
      <c r="AG5564">
        <v>8.3333000000000004E-2</v>
      </c>
    </row>
    <row r="5565" spans="1:39" x14ac:dyDescent="0.2">
      <c r="A5565">
        <v>6448283</v>
      </c>
      <c r="K5565">
        <v>5</v>
      </c>
      <c r="Y5565">
        <v>1</v>
      </c>
      <c r="Z5565">
        <v>1</v>
      </c>
      <c r="AH5565">
        <v>1</v>
      </c>
      <c r="AK5565">
        <v>2.1666669999999999</v>
      </c>
    </row>
    <row r="5566" spans="1:39" x14ac:dyDescent="0.2">
      <c r="A5566">
        <v>6448284</v>
      </c>
      <c r="Y5566">
        <v>3</v>
      </c>
      <c r="Z5566">
        <v>6.25</v>
      </c>
      <c r="AB5566">
        <v>5.6666660000000002</v>
      </c>
      <c r="AJ5566">
        <v>5.3125</v>
      </c>
    </row>
    <row r="5567" spans="1:39" x14ac:dyDescent="0.2">
      <c r="A5567">
        <v>6448285</v>
      </c>
      <c r="D5567">
        <v>1</v>
      </c>
      <c r="H5567">
        <v>1</v>
      </c>
      <c r="J5567">
        <v>2</v>
      </c>
      <c r="AG5567">
        <v>8.3333000000000004E-2</v>
      </c>
    </row>
    <row r="5568" spans="1:39" x14ac:dyDescent="0.2">
      <c r="A5568">
        <v>6448286</v>
      </c>
      <c r="D5568">
        <v>3</v>
      </c>
      <c r="H5568">
        <v>1</v>
      </c>
      <c r="I5568">
        <v>4.1666670000000003</v>
      </c>
      <c r="J5568">
        <v>3</v>
      </c>
      <c r="K5568">
        <v>3</v>
      </c>
      <c r="L5568">
        <v>3</v>
      </c>
      <c r="N5568">
        <v>1</v>
      </c>
      <c r="Q5568">
        <v>1</v>
      </c>
      <c r="V5568">
        <v>0.5</v>
      </c>
      <c r="AG5568">
        <v>0.16666700000000001</v>
      </c>
      <c r="AK5568">
        <v>1.0833330000000001</v>
      </c>
      <c r="AM5568">
        <v>1.0833330000000001</v>
      </c>
    </row>
    <row r="5569" spans="1:40" x14ac:dyDescent="0.2">
      <c r="A5569">
        <v>6448287</v>
      </c>
      <c r="AG5569">
        <v>1</v>
      </c>
    </row>
    <row r="5570" spans="1:40" x14ac:dyDescent="0.2">
      <c r="A5570">
        <v>6448289</v>
      </c>
      <c r="C5570">
        <v>3</v>
      </c>
      <c r="D5570">
        <v>4</v>
      </c>
      <c r="G5570">
        <v>2</v>
      </c>
      <c r="I5570">
        <v>4.1666670000000003</v>
      </c>
      <c r="Z5570">
        <v>1</v>
      </c>
      <c r="AB5570">
        <v>1</v>
      </c>
      <c r="AG5570">
        <v>0.83333299999999999</v>
      </c>
      <c r="AM5570">
        <v>2.1666669999999999</v>
      </c>
    </row>
    <row r="5571" spans="1:40" x14ac:dyDescent="0.2">
      <c r="A5571">
        <v>6448290</v>
      </c>
      <c r="B5571">
        <v>2</v>
      </c>
      <c r="F5571">
        <v>2</v>
      </c>
      <c r="I5571">
        <v>6.25</v>
      </c>
      <c r="K5571">
        <v>1</v>
      </c>
      <c r="L5571">
        <v>5</v>
      </c>
      <c r="AB5571">
        <v>5</v>
      </c>
    </row>
    <row r="5572" spans="1:40" x14ac:dyDescent="0.2">
      <c r="A5572">
        <v>6448291</v>
      </c>
      <c r="B5572">
        <v>25</v>
      </c>
      <c r="C5572">
        <v>25</v>
      </c>
      <c r="E5572">
        <v>15</v>
      </c>
      <c r="G5572">
        <v>25</v>
      </c>
      <c r="H5572">
        <v>1</v>
      </c>
      <c r="I5572">
        <v>25</v>
      </c>
      <c r="J5572">
        <v>20</v>
      </c>
      <c r="K5572">
        <v>10</v>
      </c>
      <c r="N5572">
        <v>1</v>
      </c>
      <c r="Y5572">
        <v>3</v>
      </c>
      <c r="Z5572">
        <v>3</v>
      </c>
      <c r="AB5572">
        <v>5</v>
      </c>
      <c r="AG5572">
        <v>10.166665999999999</v>
      </c>
      <c r="AH5572">
        <v>5</v>
      </c>
      <c r="AI5572">
        <v>10</v>
      </c>
      <c r="AK5572">
        <v>26</v>
      </c>
    </row>
    <row r="5573" spans="1:40" x14ac:dyDescent="0.2">
      <c r="A5573">
        <v>6448292</v>
      </c>
      <c r="C5573">
        <v>5</v>
      </c>
      <c r="H5573">
        <v>2</v>
      </c>
      <c r="I5573">
        <v>6.25</v>
      </c>
      <c r="Y5573">
        <v>1</v>
      </c>
      <c r="Z5573">
        <v>3</v>
      </c>
      <c r="AG5573">
        <v>0.16666700000000001</v>
      </c>
      <c r="AH5573">
        <v>1</v>
      </c>
      <c r="AL5573">
        <v>1.0833330000000001</v>
      </c>
    </row>
    <row r="5574" spans="1:40" x14ac:dyDescent="0.2">
      <c r="A5574">
        <v>6448293</v>
      </c>
      <c r="D5574">
        <v>2</v>
      </c>
      <c r="H5574">
        <v>2</v>
      </c>
      <c r="I5574">
        <v>2.0833330000000001</v>
      </c>
      <c r="J5574">
        <v>5</v>
      </c>
      <c r="K5574">
        <v>1</v>
      </c>
      <c r="L5574">
        <v>3</v>
      </c>
      <c r="N5574">
        <v>2</v>
      </c>
      <c r="O5574">
        <v>1</v>
      </c>
      <c r="P5574">
        <v>1</v>
      </c>
      <c r="Q5574">
        <v>1</v>
      </c>
      <c r="V5574">
        <v>1</v>
      </c>
      <c r="Y5574">
        <v>2</v>
      </c>
      <c r="Z5574">
        <v>1</v>
      </c>
      <c r="AG5574">
        <v>2.3333330000000001</v>
      </c>
      <c r="AH5574">
        <v>3</v>
      </c>
      <c r="AI5574">
        <v>3</v>
      </c>
      <c r="AL5574">
        <v>1.0833330000000001</v>
      </c>
      <c r="AN5574">
        <v>1.5</v>
      </c>
    </row>
    <row r="5575" spans="1:40" x14ac:dyDescent="0.2">
      <c r="A5575">
        <v>6448294</v>
      </c>
      <c r="B5575">
        <v>10</v>
      </c>
      <c r="D5575">
        <v>5</v>
      </c>
      <c r="E5575">
        <v>5</v>
      </c>
      <c r="G5575">
        <v>12</v>
      </c>
      <c r="H5575">
        <v>1</v>
      </c>
      <c r="I5575">
        <v>25</v>
      </c>
      <c r="J5575">
        <v>2</v>
      </c>
      <c r="K5575">
        <v>5</v>
      </c>
      <c r="L5575">
        <v>10</v>
      </c>
      <c r="Y5575">
        <v>2</v>
      </c>
      <c r="Z5575">
        <v>5</v>
      </c>
      <c r="AB5575">
        <v>3</v>
      </c>
      <c r="AG5575">
        <v>8.3333000000000004E-2</v>
      </c>
      <c r="AK5575">
        <v>6.5</v>
      </c>
      <c r="AL5575">
        <v>1.0833330000000001</v>
      </c>
      <c r="AM5575">
        <v>6.5</v>
      </c>
    </row>
    <row r="5576" spans="1:40" x14ac:dyDescent="0.2">
      <c r="A5576" t="s">
        <v>61</v>
      </c>
      <c r="C5576">
        <v>704</v>
      </c>
      <c r="AG5576">
        <v>120</v>
      </c>
    </row>
    <row r="5577" spans="1:40" x14ac:dyDescent="0.2">
      <c r="A5577" t="s">
        <v>62</v>
      </c>
      <c r="C5577">
        <v>354</v>
      </c>
      <c r="N5577">
        <v>25</v>
      </c>
      <c r="V5577">
        <v>30</v>
      </c>
      <c r="Y5577">
        <v>25</v>
      </c>
      <c r="Z5577">
        <v>100</v>
      </c>
      <c r="AC5577">
        <v>25</v>
      </c>
    </row>
    <row r="5578" spans="1:40" x14ac:dyDescent="0.2">
      <c r="A5578" t="s">
        <v>63</v>
      </c>
      <c r="B5578">
        <v>3</v>
      </c>
      <c r="C5578">
        <v>99</v>
      </c>
      <c r="D5578">
        <v>75</v>
      </c>
      <c r="G5578">
        <v>3</v>
      </c>
      <c r="J5578">
        <v>75</v>
      </c>
      <c r="V5578">
        <v>30</v>
      </c>
      <c r="Y5578">
        <v>40</v>
      </c>
      <c r="AG5578">
        <v>50</v>
      </c>
      <c r="AH5578">
        <v>100</v>
      </c>
    </row>
    <row r="5579" spans="1:40" x14ac:dyDescent="0.2">
      <c r="A5579" t="s">
        <v>64</v>
      </c>
      <c r="B5579">
        <v>-600</v>
      </c>
      <c r="C5579">
        <v>1000</v>
      </c>
      <c r="G5579">
        <v>13</v>
      </c>
      <c r="J5579">
        <v>500</v>
      </c>
    </row>
    <row r="5580" spans="1:40" x14ac:dyDescent="0.2">
      <c r="A5580" t="s">
        <v>65</v>
      </c>
      <c r="C5580">
        <v>104</v>
      </c>
      <c r="D5580">
        <v>50</v>
      </c>
      <c r="J5580">
        <v>150</v>
      </c>
      <c r="Y5580">
        <v>49</v>
      </c>
      <c r="Z5580">
        <v>100</v>
      </c>
      <c r="AC5580">
        <v>40</v>
      </c>
      <c r="AH5580">
        <v>100</v>
      </c>
      <c r="AI5580">
        <v>25</v>
      </c>
    </row>
    <row r="5581" spans="1:40" x14ac:dyDescent="0.2">
      <c r="A5581" t="s">
        <v>66</v>
      </c>
      <c r="C5581">
        <v>52</v>
      </c>
      <c r="D5581">
        <v>10</v>
      </c>
      <c r="E5581">
        <v>10</v>
      </c>
      <c r="G5581">
        <v>10</v>
      </c>
      <c r="J5581">
        <v>10</v>
      </c>
      <c r="V5581">
        <v>9</v>
      </c>
      <c r="AC5581">
        <v>10</v>
      </c>
      <c r="AG5581">
        <v>10</v>
      </c>
      <c r="AH5581">
        <v>50</v>
      </c>
    </row>
    <row r="5582" spans="1:40" x14ac:dyDescent="0.2">
      <c r="A5582" t="s">
        <v>67</v>
      </c>
      <c r="C5582">
        <v>50</v>
      </c>
      <c r="G5582">
        <v>26</v>
      </c>
      <c r="V5582">
        <v>15.25</v>
      </c>
      <c r="AG5582">
        <v>30</v>
      </c>
      <c r="AH5582">
        <v>30</v>
      </c>
      <c r="AI5582">
        <v>40</v>
      </c>
    </row>
    <row r="5583" spans="1:40" x14ac:dyDescent="0.2">
      <c r="A5583" t="s">
        <v>68</v>
      </c>
      <c r="B5583">
        <v>1</v>
      </c>
      <c r="C5583">
        <v>5</v>
      </c>
      <c r="D5583">
        <v>5</v>
      </c>
      <c r="I5583">
        <v>5</v>
      </c>
      <c r="J5583">
        <v>1</v>
      </c>
      <c r="N5583">
        <v>3</v>
      </c>
      <c r="O5583">
        <v>3</v>
      </c>
      <c r="Y5583">
        <v>5</v>
      </c>
      <c r="Z5583">
        <v>5</v>
      </c>
      <c r="AC5583">
        <v>2</v>
      </c>
      <c r="AG5583">
        <v>5</v>
      </c>
      <c r="AH5583">
        <v>5</v>
      </c>
      <c r="AI5583">
        <v>5</v>
      </c>
    </row>
    <row r="5584" spans="1:40" x14ac:dyDescent="0.2">
      <c r="A5584" t="s">
        <v>69</v>
      </c>
      <c r="C5584">
        <v>5</v>
      </c>
      <c r="D5584">
        <v>5</v>
      </c>
      <c r="G5584">
        <v>4</v>
      </c>
      <c r="I5584">
        <v>3</v>
      </c>
      <c r="J5584">
        <v>10</v>
      </c>
      <c r="N5584">
        <v>2</v>
      </c>
      <c r="O5584">
        <v>2</v>
      </c>
      <c r="Y5584">
        <v>10</v>
      </c>
      <c r="Z5584">
        <v>9</v>
      </c>
      <c r="AC5584">
        <v>3</v>
      </c>
      <c r="AG5584">
        <v>10</v>
      </c>
      <c r="AH5584">
        <v>5</v>
      </c>
      <c r="AI5584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rightToLeft="1" zoomScale="70" zoomScaleNormal="70" workbookViewId="0">
      <selection activeCell="C6" sqref="C6"/>
    </sheetView>
  </sheetViews>
  <sheetFormatPr defaultRowHeight="14.25" x14ac:dyDescent="0.2"/>
  <cols>
    <col min="1" max="1" width="10.625" bestFit="1" customWidth="1"/>
    <col min="2" max="2" width="22" customWidth="1"/>
    <col min="3" max="3" width="11.375" style="46" customWidth="1"/>
    <col min="4" max="4" width="12.125" style="46" customWidth="1"/>
    <col min="5" max="7" width="8.25" style="46" customWidth="1"/>
    <col min="8" max="9" width="9.75" style="46" customWidth="1"/>
    <col min="11" max="12" width="8.25" style="46" customWidth="1"/>
    <col min="14" max="14" width="8.25" style="46" customWidth="1"/>
    <col min="17" max="17" width="16.25" style="67" bestFit="1" customWidth="1"/>
    <col min="18" max="18" width="16.25" style="63" bestFit="1" customWidth="1"/>
    <col min="19" max="19" width="13.375" bestFit="1" customWidth="1"/>
    <col min="20" max="20" width="16.25" bestFit="1" customWidth="1"/>
  </cols>
  <sheetData>
    <row r="1" spans="1:20" ht="23.25" x14ac:dyDescent="0.35">
      <c r="C1" s="82" t="s">
        <v>14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20" ht="15.75" x14ac:dyDescent="0.2">
      <c r="C2" s="86" t="s">
        <v>1</v>
      </c>
      <c r="D2" s="87"/>
      <c r="E2" s="84" t="s">
        <v>7</v>
      </c>
      <c r="F2" s="83" t="s">
        <v>13</v>
      </c>
      <c r="G2" s="83" t="s">
        <v>15</v>
      </c>
      <c r="H2" s="88" t="s">
        <v>3</v>
      </c>
      <c r="I2" s="88" t="s">
        <v>8</v>
      </c>
      <c r="J2" s="88" t="s">
        <v>9</v>
      </c>
      <c r="K2" s="88" t="s">
        <v>6</v>
      </c>
      <c r="L2" s="84" t="s">
        <v>11</v>
      </c>
      <c r="M2" s="84" t="s">
        <v>10</v>
      </c>
      <c r="N2" s="90" t="s">
        <v>5</v>
      </c>
    </row>
    <row r="3" spans="1:20" ht="31.5" x14ac:dyDescent="0.2">
      <c r="A3" t="s">
        <v>70</v>
      </c>
      <c r="B3" t="s">
        <v>71</v>
      </c>
      <c r="C3" s="47" t="s">
        <v>4</v>
      </c>
      <c r="D3" s="47" t="s">
        <v>2</v>
      </c>
      <c r="E3" s="85"/>
      <c r="F3" s="83"/>
      <c r="G3" s="83"/>
      <c r="H3" s="89"/>
      <c r="I3" s="89"/>
      <c r="J3" s="89"/>
      <c r="K3" s="89"/>
      <c r="L3" s="85"/>
      <c r="M3" s="85"/>
      <c r="N3" s="91"/>
    </row>
    <row r="4" spans="1:20" ht="15.75" x14ac:dyDescent="0.25">
      <c r="A4">
        <v>10107</v>
      </c>
      <c r="C4" s="51">
        <f>+$A4</f>
        <v>10107</v>
      </c>
      <c r="D4" s="48"/>
      <c r="E4" s="51">
        <f t="shared" ref="E4:K8" si="0">+$A4</f>
        <v>10107</v>
      </c>
      <c r="F4" s="51">
        <f t="shared" si="0"/>
        <v>10107</v>
      </c>
      <c r="G4" s="51">
        <f t="shared" si="0"/>
        <v>10107</v>
      </c>
      <c r="H4" s="51">
        <f t="shared" si="0"/>
        <v>10107</v>
      </c>
      <c r="I4" s="51">
        <f t="shared" si="0"/>
        <v>10107</v>
      </c>
      <c r="J4" s="51">
        <f t="shared" si="0"/>
        <v>10107</v>
      </c>
      <c r="K4" s="48"/>
      <c r="L4" s="51">
        <f t="shared" ref="L4:N8" si="1">+$A4</f>
        <v>10107</v>
      </c>
      <c r="M4" s="51">
        <f t="shared" si="1"/>
        <v>10107</v>
      </c>
      <c r="N4" s="48"/>
    </row>
    <row r="5" spans="1:20" ht="16.5" thickBot="1" x14ac:dyDescent="0.3">
      <c r="A5">
        <v>10106</v>
      </c>
      <c r="C5" s="51">
        <f t="shared" ref="C5:D8" si="2">+$A5</f>
        <v>10106</v>
      </c>
      <c r="D5" s="51">
        <f t="shared" si="2"/>
        <v>10106</v>
      </c>
      <c r="E5" s="51">
        <f t="shared" si="0"/>
        <v>10106</v>
      </c>
      <c r="F5" s="51">
        <f t="shared" si="0"/>
        <v>10106</v>
      </c>
      <c r="G5" s="51">
        <f t="shared" si="0"/>
        <v>10106</v>
      </c>
      <c r="H5" s="51">
        <f t="shared" si="0"/>
        <v>10106</v>
      </c>
      <c r="I5" s="51">
        <f t="shared" si="0"/>
        <v>10106</v>
      </c>
      <c r="J5" s="51">
        <f t="shared" si="0"/>
        <v>10106</v>
      </c>
      <c r="K5" s="51">
        <f t="shared" si="0"/>
        <v>10106</v>
      </c>
      <c r="L5" s="51">
        <f t="shared" si="1"/>
        <v>10106</v>
      </c>
      <c r="M5" s="51">
        <f t="shared" si="1"/>
        <v>10106</v>
      </c>
      <c r="N5" s="51">
        <f t="shared" si="1"/>
        <v>10106</v>
      </c>
    </row>
    <row r="6" spans="1:20" ht="16.5" thickBot="1" x14ac:dyDescent="0.3">
      <c r="A6">
        <v>10114</v>
      </c>
      <c r="C6" s="51">
        <f t="shared" si="2"/>
        <v>10114</v>
      </c>
      <c r="D6" s="51">
        <f t="shared" si="2"/>
        <v>10114</v>
      </c>
      <c r="E6" s="51">
        <f t="shared" si="0"/>
        <v>10114</v>
      </c>
      <c r="F6" s="51">
        <f t="shared" si="0"/>
        <v>10114</v>
      </c>
      <c r="G6" s="51">
        <f t="shared" si="0"/>
        <v>10114</v>
      </c>
      <c r="H6" s="51">
        <f t="shared" si="0"/>
        <v>10114</v>
      </c>
      <c r="I6" s="51">
        <f t="shared" si="0"/>
        <v>10114</v>
      </c>
      <c r="J6" s="51">
        <f t="shared" si="0"/>
        <v>10114</v>
      </c>
      <c r="K6" s="51">
        <f t="shared" si="0"/>
        <v>10114</v>
      </c>
      <c r="L6" s="51">
        <f t="shared" si="1"/>
        <v>10114</v>
      </c>
      <c r="M6" s="51">
        <f t="shared" si="1"/>
        <v>10114</v>
      </c>
      <c r="N6" s="51">
        <f t="shared" si="1"/>
        <v>10114</v>
      </c>
      <c r="S6" s="58" t="s">
        <v>4</v>
      </c>
      <c r="T6" s="59" t="s">
        <v>2</v>
      </c>
    </row>
    <row r="7" spans="1:20" ht="15.75" x14ac:dyDescent="0.25">
      <c r="A7">
        <v>10110</v>
      </c>
      <c r="C7" s="51">
        <f t="shared" si="2"/>
        <v>10110</v>
      </c>
      <c r="D7" s="51">
        <f t="shared" si="2"/>
        <v>10110</v>
      </c>
      <c r="E7" s="51">
        <f t="shared" si="0"/>
        <v>10110</v>
      </c>
      <c r="F7" s="51">
        <f t="shared" si="0"/>
        <v>10110</v>
      </c>
      <c r="G7" s="51">
        <f t="shared" si="0"/>
        <v>10110</v>
      </c>
      <c r="H7" s="51">
        <f t="shared" si="0"/>
        <v>10110</v>
      </c>
      <c r="I7" s="51">
        <f t="shared" si="0"/>
        <v>10110</v>
      </c>
      <c r="J7" s="51">
        <f t="shared" si="0"/>
        <v>10110</v>
      </c>
      <c r="K7" s="51">
        <f t="shared" si="0"/>
        <v>10110</v>
      </c>
      <c r="L7" s="51">
        <f t="shared" si="1"/>
        <v>10110</v>
      </c>
      <c r="M7" s="51">
        <f t="shared" si="1"/>
        <v>10110</v>
      </c>
      <c r="N7" s="51">
        <f t="shared" si="1"/>
        <v>10110</v>
      </c>
      <c r="R7" s="64" t="s">
        <v>1</v>
      </c>
      <c r="S7" s="61">
        <f>COUNTIF(C$4:C$332,"&gt;0")</f>
        <v>12</v>
      </c>
      <c r="T7" s="60">
        <f>COUNTIF(D$4:D$332,"&gt;0")</f>
        <v>11</v>
      </c>
    </row>
    <row r="8" spans="1:20" ht="15.75" x14ac:dyDescent="0.25">
      <c r="A8">
        <v>10104</v>
      </c>
      <c r="C8" s="51">
        <f t="shared" si="2"/>
        <v>10104</v>
      </c>
      <c r="D8" s="51">
        <f t="shared" si="2"/>
        <v>10104</v>
      </c>
      <c r="E8" s="51">
        <f t="shared" si="0"/>
        <v>10104</v>
      </c>
      <c r="F8" s="48"/>
      <c r="G8" s="48"/>
      <c r="H8" s="51">
        <f t="shared" si="0"/>
        <v>10104</v>
      </c>
      <c r="I8" s="51">
        <f t="shared" si="0"/>
        <v>10104</v>
      </c>
      <c r="J8" s="51">
        <f t="shared" si="0"/>
        <v>10104</v>
      </c>
      <c r="K8" s="51">
        <f t="shared" si="0"/>
        <v>10104</v>
      </c>
      <c r="L8" s="51">
        <f t="shared" si="1"/>
        <v>10104</v>
      </c>
      <c r="M8" s="51">
        <f t="shared" si="1"/>
        <v>10104</v>
      </c>
      <c r="N8" s="51">
        <f t="shared" si="1"/>
        <v>10104</v>
      </c>
      <c r="R8" s="65" t="s">
        <v>7</v>
      </c>
      <c r="S8" s="60">
        <f>COUNTIF(E$4:E$332,"&gt;0")</f>
        <v>13</v>
      </c>
    </row>
    <row r="9" spans="1:20" ht="15.75" x14ac:dyDescent="0.25">
      <c r="A9">
        <v>10103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R9" s="65" t="s">
        <v>13</v>
      </c>
      <c r="S9" s="60">
        <f>COUNTIF(F$4:F$332,"&gt;0")</f>
        <v>28</v>
      </c>
    </row>
    <row r="10" spans="1:20" ht="15.75" x14ac:dyDescent="0.25">
      <c r="A10">
        <v>10111</v>
      </c>
      <c r="C10" s="49"/>
      <c r="D10" s="49"/>
      <c r="E10" s="49"/>
      <c r="F10" s="51">
        <f t="shared" ref="F10:G10" si="3">+$A10</f>
        <v>10111</v>
      </c>
      <c r="G10" s="51">
        <f t="shared" si="3"/>
        <v>10111</v>
      </c>
      <c r="H10" s="49"/>
      <c r="I10" s="49"/>
      <c r="J10" s="49"/>
      <c r="K10" s="49"/>
      <c r="L10" s="51">
        <f t="shared" ref="L10:M10" si="4">+$A10</f>
        <v>10111</v>
      </c>
      <c r="M10" s="51">
        <f t="shared" si="4"/>
        <v>10111</v>
      </c>
      <c r="N10" s="49"/>
      <c r="R10" s="65" t="s">
        <v>15</v>
      </c>
      <c r="S10" s="60">
        <f>COUNTIF(G$4:G$332,"&gt;0")</f>
        <v>28</v>
      </c>
    </row>
    <row r="11" spans="1:20" ht="15" x14ac:dyDescent="0.2">
      <c r="A11">
        <v>10117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R11" s="65" t="s">
        <v>3</v>
      </c>
      <c r="S11" s="60">
        <f>COUNTIF(H$4:H$332,"&gt;0")</f>
        <v>23</v>
      </c>
    </row>
    <row r="12" spans="1:20" ht="15" x14ac:dyDescent="0.2">
      <c r="A12">
        <v>10113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R12" s="65" t="s">
        <v>8</v>
      </c>
      <c r="S12" s="60">
        <f>COUNTIF(I$4:I$332,"&gt;0")</f>
        <v>23</v>
      </c>
    </row>
    <row r="13" spans="1:20" ht="15.75" x14ac:dyDescent="0.25">
      <c r="A13">
        <v>10108</v>
      </c>
      <c r="C13" s="51">
        <f t="shared" ref="C13:N14" si="5">+$A13</f>
        <v>10108</v>
      </c>
      <c r="D13" s="51">
        <f t="shared" si="5"/>
        <v>10108</v>
      </c>
      <c r="E13" s="51">
        <f t="shared" si="5"/>
        <v>10108</v>
      </c>
      <c r="F13" s="51">
        <f t="shared" si="5"/>
        <v>10108</v>
      </c>
      <c r="G13" s="51">
        <f t="shared" si="5"/>
        <v>10108</v>
      </c>
      <c r="H13" s="51">
        <f t="shared" si="5"/>
        <v>10108</v>
      </c>
      <c r="I13" s="51">
        <f t="shared" si="5"/>
        <v>10108</v>
      </c>
      <c r="J13" s="51">
        <f t="shared" si="5"/>
        <v>10108</v>
      </c>
      <c r="K13" s="51">
        <f t="shared" si="5"/>
        <v>10108</v>
      </c>
      <c r="L13" s="51">
        <f t="shared" si="5"/>
        <v>10108</v>
      </c>
      <c r="M13" s="51">
        <f t="shared" si="5"/>
        <v>10108</v>
      </c>
      <c r="N13" s="51">
        <f t="shared" si="5"/>
        <v>10108</v>
      </c>
      <c r="R13" s="65" t="s">
        <v>9</v>
      </c>
      <c r="S13" s="60">
        <f>COUNTIF(J$4:J$332,"&gt;0")</f>
        <v>19</v>
      </c>
    </row>
    <row r="14" spans="1:20" ht="15.75" x14ac:dyDescent="0.25">
      <c r="A14">
        <v>10109</v>
      </c>
      <c r="C14" s="51">
        <f t="shared" si="5"/>
        <v>10109</v>
      </c>
      <c r="D14" s="51">
        <f t="shared" si="5"/>
        <v>10109</v>
      </c>
      <c r="E14" s="51">
        <f t="shared" si="5"/>
        <v>10109</v>
      </c>
      <c r="F14" s="51">
        <f t="shared" si="5"/>
        <v>10109</v>
      </c>
      <c r="G14" s="51">
        <f t="shared" si="5"/>
        <v>10109</v>
      </c>
      <c r="H14" s="51">
        <f t="shared" si="5"/>
        <v>10109</v>
      </c>
      <c r="I14" s="51">
        <f t="shared" si="5"/>
        <v>10109</v>
      </c>
      <c r="J14" s="51">
        <f t="shared" si="5"/>
        <v>10109</v>
      </c>
      <c r="K14" s="51">
        <f t="shared" si="5"/>
        <v>10109</v>
      </c>
      <c r="L14" s="51">
        <f t="shared" si="5"/>
        <v>10109</v>
      </c>
      <c r="M14" s="51">
        <f t="shared" si="5"/>
        <v>10109</v>
      </c>
      <c r="N14" s="51">
        <f t="shared" si="5"/>
        <v>10109</v>
      </c>
      <c r="R14" s="65" t="s">
        <v>6</v>
      </c>
      <c r="S14" s="60">
        <f>COUNTIF(K$4:K$332,"&gt;0")</f>
        <v>12</v>
      </c>
    </row>
    <row r="15" spans="1:20" ht="15" x14ac:dyDescent="0.2">
      <c r="A15">
        <v>20103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R15" s="65" t="s">
        <v>11</v>
      </c>
      <c r="S15" s="60">
        <f>COUNTIF(L$4:L$332,"&gt;0")</f>
        <v>21</v>
      </c>
    </row>
    <row r="16" spans="1:20" ht="15.75" x14ac:dyDescent="0.25">
      <c r="A16">
        <v>20106</v>
      </c>
      <c r="C16" s="51">
        <f t="shared" ref="C16:N16" si="6">+$A16</f>
        <v>20106</v>
      </c>
      <c r="D16" s="51">
        <f t="shared" si="6"/>
        <v>20106</v>
      </c>
      <c r="E16" s="51">
        <f t="shared" si="6"/>
        <v>20106</v>
      </c>
      <c r="F16" s="51">
        <f t="shared" si="6"/>
        <v>20106</v>
      </c>
      <c r="G16" s="51">
        <f t="shared" si="6"/>
        <v>20106</v>
      </c>
      <c r="H16" s="51">
        <f t="shared" si="6"/>
        <v>20106</v>
      </c>
      <c r="I16" s="51">
        <f t="shared" si="6"/>
        <v>20106</v>
      </c>
      <c r="J16" s="51">
        <f t="shared" si="6"/>
        <v>20106</v>
      </c>
      <c r="K16" s="51">
        <f t="shared" si="6"/>
        <v>20106</v>
      </c>
      <c r="L16" s="51">
        <f t="shared" si="6"/>
        <v>20106</v>
      </c>
      <c r="M16" s="51">
        <f t="shared" si="6"/>
        <v>20106</v>
      </c>
      <c r="N16" s="51">
        <f t="shared" si="6"/>
        <v>20106</v>
      </c>
      <c r="R16" s="65" t="s">
        <v>10</v>
      </c>
      <c r="S16" s="60">
        <f>COUNTIF(M$4:M$332,"&gt;0")</f>
        <v>15</v>
      </c>
    </row>
    <row r="17" spans="1:19" ht="15.75" thickBot="1" x14ac:dyDescent="0.25">
      <c r="A17">
        <v>20107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R17" s="66" t="s">
        <v>5</v>
      </c>
      <c r="S17" s="62">
        <f>COUNTIF(N$4:N$332,"&gt;0")</f>
        <v>16</v>
      </c>
    </row>
    <row r="18" spans="1:19" ht="15.75" x14ac:dyDescent="0.25">
      <c r="A18">
        <v>20109</v>
      </c>
      <c r="C18" s="51">
        <f t="shared" ref="C18:N18" si="7">+$A18</f>
        <v>20109</v>
      </c>
      <c r="D18" s="51">
        <f t="shared" si="7"/>
        <v>20109</v>
      </c>
      <c r="E18" s="51">
        <f t="shared" si="7"/>
        <v>20109</v>
      </c>
      <c r="F18" s="51">
        <f t="shared" si="7"/>
        <v>20109</v>
      </c>
      <c r="G18" s="51">
        <f t="shared" si="7"/>
        <v>20109</v>
      </c>
      <c r="H18" s="51">
        <f t="shared" si="7"/>
        <v>20109</v>
      </c>
      <c r="I18" s="51">
        <f t="shared" si="7"/>
        <v>20109</v>
      </c>
      <c r="J18" s="51">
        <f t="shared" si="7"/>
        <v>20109</v>
      </c>
      <c r="K18" s="51">
        <f t="shared" si="7"/>
        <v>20109</v>
      </c>
      <c r="L18" s="51">
        <f t="shared" si="7"/>
        <v>20109</v>
      </c>
      <c r="M18" s="51">
        <f t="shared" si="7"/>
        <v>20109</v>
      </c>
      <c r="N18" s="51">
        <f t="shared" si="7"/>
        <v>20109</v>
      </c>
    </row>
    <row r="19" spans="1:19" ht="15.75" x14ac:dyDescent="0.25">
      <c r="A19">
        <v>10206</v>
      </c>
      <c r="C19" s="49"/>
      <c r="D19" s="49"/>
      <c r="E19" s="49"/>
      <c r="F19" s="51">
        <f t="shared" ref="F19:J19" si="8">+$A19</f>
        <v>10206</v>
      </c>
      <c r="G19" s="51">
        <f t="shared" si="8"/>
        <v>10206</v>
      </c>
      <c r="H19" s="51">
        <f t="shared" si="8"/>
        <v>10206</v>
      </c>
      <c r="I19" s="51">
        <f t="shared" si="8"/>
        <v>10206</v>
      </c>
      <c r="J19" s="51">
        <f t="shared" si="8"/>
        <v>10206</v>
      </c>
      <c r="K19" s="49"/>
      <c r="L19" s="51">
        <f t="shared" ref="L19:M19" si="9">+$A19</f>
        <v>10206</v>
      </c>
      <c r="M19" s="51">
        <f t="shared" si="9"/>
        <v>10206</v>
      </c>
      <c r="N19" s="49"/>
    </row>
    <row r="20" spans="1:19" ht="15" x14ac:dyDescent="0.2">
      <c r="A20">
        <v>10205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9" ht="15" x14ac:dyDescent="0.2">
      <c r="A21">
        <v>10204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9" ht="15.75" x14ac:dyDescent="0.25">
      <c r="A22">
        <v>10203</v>
      </c>
      <c r="C22" s="49"/>
      <c r="D22" s="49"/>
      <c r="E22" s="49"/>
      <c r="F22" s="51">
        <f t="shared" ref="F22:J29" si="10">+$A22</f>
        <v>10203</v>
      </c>
      <c r="G22" s="51">
        <f t="shared" si="10"/>
        <v>10203</v>
      </c>
      <c r="H22" s="51">
        <f t="shared" si="10"/>
        <v>10203</v>
      </c>
      <c r="I22" s="51">
        <f t="shared" si="10"/>
        <v>10203</v>
      </c>
      <c r="J22" s="51">
        <f t="shared" si="10"/>
        <v>10203</v>
      </c>
      <c r="K22" s="49"/>
      <c r="L22" s="51">
        <f t="shared" ref="L22:M22" si="11">+$A22</f>
        <v>10203</v>
      </c>
      <c r="M22" s="51">
        <f t="shared" si="11"/>
        <v>10203</v>
      </c>
      <c r="N22" s="49"/>
    </row>
    <row r="23" spans="1:19" ht="15.75" x14ac:dyDescent="0.25">
      <c r="A23">
        <v>10201</v>
      </c>
      <c r="C23" s="49"/>
      <c r="D23" s="49"/>
      <c r="E23" s="49"/>
      <c r="F23" s="51">
        <f t="shared" si="10"/>
        <v>10201</v>
      </c>
      <c r="G23" s="51">
        <f t="shared" si="10"/>
        <v>10201</v>
      </c>
      <c r="H23" s="51">
        <f t="shared" si="10"/>
        <v>10201</v>
      </c>
      <c r="I23" s="51">
        <f t="shared" si="10"/>
        <v>10201</v>
      </c>
      <c r="J23" s="51">
        <f t="shared" si="10"/>
        <v>10201</v>
      </c>
      <c r="K23" s="49"/>
      <c r="L23" s="49"/>
      <c r="M23" s="49"/>
      <c r="N23" s="49"/>
    </row>
    <row r="24" spans="1:19" ht="15.75" x14ac:dyDescent="0.25">
      <c r="A24">
        <v>10303</v>
      </c>
      <c r="C24" s="49"/>
      <c r="D24" s="49"/>
      <c r="E24" s="49"/>
      <c r="F24" s="51">
        <f t="shared" si="10"/>
        <v>10303</v>
      </c>
      <c r="G24" s="51">
        <f t="shared" si="10"/>
        <v>10303</v>
      </c>
      <c r="H24" s="51">
        <f t="shared" si="10"/>
        <v>10303</v>
      </c>
      <c r="I24" s="51">
        <f t="shared" si="10"/>
        <v>10303</v>
      </c>
      <c r="J24" s="51">
        <f t="shared" si="10"/>
        <v>10303</v>
      </c>
      <c r="K24" s="49"/>
      <c r="L24" s="49"/>
      <c r="M24" s="49"/>
      <c r="N24" s="49"/>
    </row>
    <row r="25" spans="1:19" ht="15.75" x14ac:dyDescent="0.25">
      <c r="A25">
        <v>10301</v>
      </c>
      <c r="C25" s="49"/>
      <c r="D25" s="49"/>
      <c r="E25" s="49"/>
      <c r="F25" s="51">
        <f t="shared" si="10"/>
        <v>10301</v>
      </c>
      <c r="G25" s="51">
        <f t="shared" si="10"/>
        <v>10301</v>
      </c>
      <c r="H25" s="51">
        <f t="shared" si="10"/>
        <v>10301</v>
      </c>
      <c r="I25" s="51">
        <f t="shared" si="10"/>
        <v>10301</v>
      </c>
      <c r="J25" s="51">
        <f t="shared" si="10"/>
        <v>10301</v>
      </c>
      <c r="K25" s="49"/>
      <c r="L25" s="49"/>
      <c r="M25" s="49"/>
      <c r="N25" s="49"/>
    </row>
    <row r="26" spans="1:19" ht="15.75" x14ac:dyDescent="0.25">
      <c r="A26">
        <v>10402</v>
      </c>
      <c r="C26" s="49"/>
      <c r="D26" s="49"/>
      <c r="E26" s="49"/>
      <c r="F26" s="51">
        <f t="shared" si="10"/>
        <v>10402</v>
      </c>
      <c r="G26" s="51">
        <f t="shared" si="10"/>
        <v>10402</v>
      </c>
      <c r="H26" s="51">
        <f t="shared" si="10"/>
        <v>10402</v>
      </c>
      <c r="I26" s="51">
        <f t="shared" si="10"/>
        <v>10402</v>
      </c>
      <c r="J26" s="51">
        <f t="shared" si="10"/>
        <v>10402</v>
      </c>
      <c r="K26" s="49"/>
      <c r="L26" s="51">
        <f t="shared" ref="L26:N27" si="12">+$A26</f>
        <v>10402</v>
      </c>
      <c r="M26" s="51">
        <f t="shared" si="12"/>
        <v>10402</v>
      </c>
      <c r="N26" s="51">
        <f t="shared" si="12"/>
        <v>10402</v>
      </c>
    </row>
    <row r="27" spans="1:19" ht="15.75" x14ac:dyDescent="0.25">
      <c r="A27">
        <v>10401</v>
      </c>
      <c r="C27" s="49"/>
      <c r="D27" s="49"/>
      <c r="E27" s="49"/>
      <c r="F27" s="51">
        <f t="shared" si="10"/>
        <v>10401</v>
      </c>
      <c r="G27" s="51">
        <f t="shared" si="10"/>
        <v>10401</v>
      </c>
      <c r="H27" s="51">
        <f t="shared" si="10"/>
        <v>10401</v>
      </c>
      <c r="I27" s="51">
        <f t="shared" si="10"/>
        <v>10401</v>
      </c>
      <c r="J27" s="51">
        <f t="shared" si="10"/>
        <v>10401</v>
      </c>
      <c r="K27" s="49"/>
      <c r="L27" s="51">
        <f t="shared" si="12"/>
        <v>10401</v>
      </c>
      <c r="M27" s="51">
        <f t="shared" si="12"/>
        <v>10401</v>
      </c>
      <c r="N27" s="51">
        <f t="shared" si="12"/>
        <v>10401</v>
      </c>
    </row>
    <row r="28" spans="1:19" ht="15.75" x14ac:dyDescent="0.25">
      <c r="A28">
        <v>10502</v>
      </c>
      <c r="C28" s="49"/>
      <c r="D28" s="49"/>
      <c r="E28" s="49"/>
      <c r="F28" s="51">
        <f t="shared" si="10"/>
        <v>10502</v>
      </c>
      <c r="G28" s="51">
        <f t="shared" si="10"/>
        <v>10502</v>
      </c>
      <c r="H28" s="51">
        <f t="shared" si="10"/>
        <v>10502</v>
      </c>
      <c r="I28" s="51">
        <f t="shared" si="10"/>
        <v>10502</v>
      </c>
      <c r="J28" s="51">
        <f t="shared" si="10"/>
        <v>10502</v>
      </c>
      <c r="K28" s="49"/>
      <c r="L28" s="49"/>
      <c r="M28" s="49"/>
      <c r="N28" s="49"/>
    </row>
    <row r="29" spans="1:19" ht="15.75" x14ac:dyDescent="0.25">
      <c r="A29">
        <v>10501</v>
      </c>
      <c r="C29" s="49"/>
      <c r="D29" s="49"/>
      <c r="E29" s="49"/>
      <c r="F29" s="51">
        <f t="shared" si="10"/>
        <v>10501</v>
      </c>
      <c r="G29" s="51">
        <f t="shared" si="10"/>
        <v>10501</v>
      </c>
      <c r="H29" s="51">
        <f t="shared" si="10"/>
        <v>10501</v>
      </c>
      <c r="I29" s="51">
        <f t="shared" si="10"/>
        <v>10501</v>
      </c>
      <c r="J29" s="51">
        <f t="shared" si="10"/>
        <v>10501</v>
      </c>
      <c r="K29" s="49"/>
      <c r="L29" s="51">
        <f t="shared" ref="L29:N29" si="13">+$A29</f>
        <v>10501</v>
      </c>
      <c r="M29" s="51">
        <f t="shared" si="13"/>
        <v>10501</v>
      </c>
      <c r="N29" s="51">
        <f t="shared" si="13"/>
        <v>10501</v>
      </c>
    </row>
    <row r="30" spans="1:19" ht="15" x14ac:dyDescent="0.2">
      <c r="A30">
        <v>20202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9" ht="15" x14ac:dyDescent="0.2">
      <c r="A31">
        <v>20203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9" ht="15.75" x14ac:dyDescent="0.25">
      <c r="A32">
        <v>20201</v>
      </c>
      <c r="C32" s="49"/>
      <c r="D32" s="49"/>
      <c r="E32" s="49"/>
      <c r="F32" s="51">
        <f t="shared" ref="F32:J32" si="14">+$A32</f>
        <v>20201</v>
      </c>
      <c r="G32" s="51">
        <f t="shared" si="14"/>
        <v>20201</v>
      </c>
      <c r="H32" s="51">
        <f t="shared" si="14"/>
        <v>20201</v>
      </c>
      <c r="I32" s="51">
        <f t="shared" si="14"/>
        <v>20201</v>
      </c>
      <c r="J32" s="51">
        <f t="shared" si="14"/>
        <v>20201</v>
      </c>
      <c r="K32" s="49"/>
      <c r="L32" s="49"/>
      <c r="M32" s="49"/>
      <c r="N32" s="49"/>
    </row>
    <row r="33" spans="1:14" ht="15" x14ac:dyDescent="0.2">
      <c r="A33">
        <v>20301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ht="15" x14ac:dyDescent="0.2">
      <c r="A34">
        <v>20302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4" ht="15.75" x14ac:dyDescent="0.25">
      <c r="A35">
        <v>30106</v>
      </c>
      <c r="C35" s="49"/>
      <c r="D35" s="49"/>
      <c r="E35" s="49"/>
      <c r="F35" s="51">
        <f t="shared" ref="F35:H36" si="15">+$A35</f>
        <v>30106</v>
      </c>
      <c r="G35" s="51">
        <f t="shared" si="15"/>
        <v>30106</v>
      </c>
      <c r="H35" s="51">
        <f t="shared" si="15"/>
        <v>30106</v>
      </c>
      <c r="I35" s="51">
        <f>+$A35</f>
        <v>30106</v>
      </c>
      <c r="K35" s="51">
        <f>+$A35</f>
        <v>30106</v>
      </c>
      <c r="L35" s="51">
        <f t="shared" ref="L35:L40" si="16">+$A35</f>
        <v>30106</v>
      </c>
      <c r="N35" s="49"/>
    </row>
    <row r="36" spans="1:14" ht="15.75" x14ac:dyDescent="0.25">
      <c r="A36">
        <v>30107</v>
      </c>
      <c r="C36" s="49"/>
      <c r="D36" s="49"/>
      <c r="E36" s="49"/>
      <c r="F36" s="51">
        <f t="shared" si="15"/>
        <v>30107</v>
      </c>
      <c r="G36" s="51">
        <f t="shared" si="15"/>
        <v>30107</v>
      </c>
      <c r="H36" s="49"/>
      <c r="I36" s="50"/>
      <c r="K36" s="49"/>
      <c r="L36" s="51">
        <f t="shared" si="16"/>
        <v>30107</v>
      </c>
      <c r="N36" s="51">
        <f t="shared" ref="N36:N40" si="17">+$A36</f>
        <v>30107</v>
      </c>
    </row>
    <row r="37" spans="1:14" ht="15.75" x14ac:dyDescent="0.25">
      <c r="A37">
        <v>30104</v>
      </c>
      <c r="C37" s="51">
        <f t="shared" ref="C37:H38" si="18">+$A37</f>
        <v>30104</v>
      </c>
      <c r="D37" s="51">
        <f t="shared" si="18"/>
        <v>30104</v>
      </c>
      <c r="E37" s="51">
        <f t="shared" si="18"/>
        <v>30104</v>
      </c>
      <c r="F37" s="51">
        <f t="shared" si="18"/>
        <v>30104</v>
      </c>
      <c r="G37" s="51">
        <f t="shared" si="18"/>
        <v>30104</v>
      </c>
      <c r="H37" s="51">
        <f t="shared" si="18"/>
        <v>30104</v>
      </c>
      <c r="I37" s="51">
        <f>+$A37</f>
        <v>30104</v>
      </c>
      <c r="K37" s="51">
        <f>+$A37</f>
        <v>30104</v>
      </c>
      <c r="L37" s="51">
        <f t="shared" si="16"/>
        <v>30104</v>
      </c>
      <c r="N37" s="51">
        <f t="shared" si="17"/>
        <v>30104</v>
      </c>
    </row>
    <row r="38" spans="1:14" ht="15.75" x14ac:dyDescent="0.25">
      <c r="A38">
        <v>30111</v>
      </c>
      <c r="C38" s="49"/>
      <c r="D38" s="49"/>
      <c r="E38" s="51">
        <f t="shared" si="18"/>
        <v>30111</v>
      </c>
      <c r="F38" s="51">
        <f t="shared" si="18"/>
        <v>30111</v>
      </c>
      <c r="G38" s="51">
        <f t="shared" si="18"/>
        <v>30111</v>
      </c>
      <c r="H38" s="49"/>
      <c r="I38" s="50"/>
      <c r="K38" s="49"/>
      <c r="L38" s="51">
        <f t="shared" si="16"/>
        <v>30111</v>
      </c>
      <c r="N38" s="51">
        <f t="shared" si="17"/>
        <v>30111</v>
      </c>
    </row>
    <row r="39" spans="1:14" ht="15.75" x14ac:dyDescent="0.25">
      <c r="A39">
        <v>30102</v>
      </c>
      <c r="C39" s="51">
        <f t="shared" ref="C39:H43" si="19">+$A39</f>
        <v>30102</v>
      </c>
      <c r="D39" s="51">
        <f t="shared" si="19"/>
        <v>30102</v>
      </c>
      <c r="E39" s="51">
        <f t="shared" si="19"/>
        <v>30102</v>
      </c>
      <c r="F39" s="51">
        <f t="shared" si="19"/>
        <v>30102</v>
      </c>
      <c r="G39" s="51">
        <f t="shared" si="19"/>
        <v>30102</v>
      </c>
      <c r="H39" s="51">
        <f t="shared" si="19"/>
        <v>30102</v>
      </c>
      <c r="I39" s="51">
        <f>+$A39</f>
        <v>30102</v>
      </c>
      <c r="K39" s="51">
        <f>+$A39</f>
        <v>30102</v>
      </c>
      <c r="L39" s="51">
        <f t="shared" si="16"/>
        <v>30102</v>
      </c>
      <c r="N39" s="51">
        <f t="shared" si="17"/>
        <v>30102</v>
      </c>
    </row>
    <row r="40" spans="1:14" ht="15.75" x14ac:dyDescent="0.25">
      <c r="A40">
        <v>30110</v>
      </c>
      <c r="C40" s="51">
        <f t="shared" si="19"/>
        <v>30110</v>
      </c>
      <c r="D40" s="51">
        <f t="shared" si="19"/>
        <v>30110</v>
      </c>
      <c r="E40" s="51">
        <f t="shared" si="19"/>
        <v>30110</v>
      </c>
      <c r="F40" s="51">
        <f t="shared" si="19"/>
        <v>30110</v>
      </c>
      <c r="G40" s="51">
        <f t="shared" si="19"/>
        <v>30110</v>
      </c>
      <c r="H40" s="51">
        <f t="shared" si="19"/>
        <v>30110</v>
      </c>
      <c r="I40" s="51">
        <f>+$A40</f>
        <v>30110</v>
      </c>
      <c r="K40" s="51">
        <f>+$A40</f>
        <v>30110</v>
      </c>
      <c r="L40" s="51">
        <f t="shared" si="16"/>
        <v>30110</v>
      </c>
      <c r="N40" s="51">
        <f t="shared" si="17"/>
        <v>30110</v>
      </c>
    </row>
    <row r="41" spans="1:14" ht="15.75" x14ac:dyDescent="0.25">
      <c r="A41">
        <v>40201</v>
      </c>
      <c r="C41" s="49"/>
      <c r="D41" s="49"/>
      <c r="E41" s="49"/>
      <c r="F41" s="51">
        <f t="shared" si="19"/>
        <v>40201</v>
      </c>
      <c r="G41" s="51">
        <f t="shared" si="19"/>
        <v>40201</v>
      </c>
      <c r="H41" s="49"/>
      <c r="I41" s="50"/>
      <c r="K41" s="49"/>
      <c r="L41" s="49"/>
      <c r="N41" s="49"/>
    </row>
    <row r="42" spans="1:14" ht="15.75" x14ac:dyDescent="0.25">
      <c r="A42">
        <v>40103</v>
      </c>
      <c r="C42" s="49"/>
      <c r="D42" s="49"/>
      <c r="E42" s="49"/>
      <c r="F42" s="51">
        <f t="shared" si="19"/>
        <v>40103</v>
      </c>
      <c r="G42" s="51">
        <f t="shared" si="19"/>
        <v>40103</v>
      </c>
      <c r="H42" s="49"/>
      <c r="I42" s="50"/>
      <c r="K42" s="49"/>
      <c r="L42" s="49"/>
      <c r="N42" s="49"/>
    </row>
    <row r="43" spans="1:14" ht="15.75" x14ac:dyDescent="0.25">
      <c r="A43">
        <v>40102</v>
      </c>
      <c r="C43" s="49"/>
      <c r="D43" s="49"/>
      <c r="E43" s="49"/>
      <c r="F43" s="51">
        <f t="shared" si="19"/>
        <v>40102</v>
      </c>
      <c r="G43" s="51">
        <f t="shared" si="19"/>
        <v>40102</v>
      </c>
      <c r="H43" s="49"/>
      <c r="I43" s="50"/>
      <c r="K43" s="49"/>
      <c r="L43" s="49"/>
      <c r="N43" s="49"/>
    </row>
    <row r="44" spans="1:14" ht="15" x14ac:dyDescent="0.2">
      <c r="A44">
        <v>40104</v>
      </c>
      <c r="C44" s="49"/>
      <c r="D44" s="49"/>
      <c r="E44" s="49"/>
      <c r="F44" s="49"/>
      <c r="G44" s="49"/>
      <c r="H44" s="49"/>
      <c r="I44" s="50"/>
      <c r="K44" s="49"/>
      <c r="L44" s="49"/>
      <c r="N44" s="49"/>
    </row>
  </sheetData>
  <mergeCells count="12">
    <mergeCell ref="C1:N1"/>
    <mergeCell ref="G2:G3"/>
    <mergeCell ref="M2:M3"/>
    <mergeCell ref="C2:D2"/>
    <mergeCell ref="H2:H3"/>
    <mergeCell ref="K2:K3"/>
    <mergeCell ref="L2:L3"/>
    <mergeCell ref="N2:N3"/>
    <mergeCell ref="E2:E3"/>
    <mergeCell ref="I2:I3"/>
    <mergeCell ref="J2:J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QSC</vt:lpstr>
      <vt:lpstr>ACH.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Hassan Alberry</cp:lastModifiedBy>
  <dcterms:created xsi:type="dcterms:W3CDTF">2019-02-19T11:43:00Z</dcterms:created>
  <dcterms:modified xsi:type="dcterms:W3CDTF">2019-02-26T10:18:18Z</dcterms:modified>
</cp:coreProperties>
</file>