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0" yWindow="120" windowWidth="14030" windowHeight="5330"/>
  </bookViews>
  <sheets>
    <sheet name="Sheet1" sheetId="1" r:id="rId1"/>
    <sheet name="Sheet2" sheetId="2" r:id="rId2"/>
    <sheet name="Sheet3" sheetId="3" r:id="rId3"/>
  </sheets>
  <calcPr calcId="144525" iterate="1" iterateCount="1"/>
</workbook>
</file>

<file path=xl/calcChain.xml><?xml version="1.0" encoding="utf-8"?>
<calcChain xmlns="http://schemas.openxmlformats.org/spreadsheetml/2006/main">
  <c r="E10" i="1" l="1"/>
  <c r="E9" i="1"/>
  <c r="E8" i="1"/>
  <c r="F8" i="1" s="1"/>
  <c r="E7" i="1"/>
  <c r="F7" i="1" s="1"/>
  <c r="H8" i="1" l="1"/>
  <c r="F9" i="1"/>
  <c r="H9" i="1" s="1"/>
  <c r="H7" i="1"/>
  <c r="F10" i="1"/>
  <c r="E4" i="1"/>
  <c r="F4" i="1" s="1"/>
  <c r="E5" i="1"/>
  <c r="E6" i="1"/>
  <c r="F6" i="1" s="1"/>
  <c r="E3" i="1"/>
  <c r="H6" i="1" l="1"/>
  <c r="H4" i="1"/>
  <c r="F5" i="1"/>
  <c r="H5" i="1" s="1"/>
  <c r="F3" i="1"/>
  <c r="H3" i="1" s="1"/>
  <c r="H10" i="1"/>
  <c r="F12" i="1" l="1"/>
  <c r="C13" i="1"/>
  <c r="H12" i="1"/>
</calcChain>
</file>

<file path=xl/sharedStrings.xml><?xml version="1.0" encoding="utf-8"?>
<sst xmlns="http://schemas.openxmlformats.org/spreadsheetml/2006/main" count="20" uniqueCount="14">
  <si>
    <t>working time Day,Hrs,Min,Sec</t>
  </si>
  <si>
    <t>Salary/Hours</t>
  </si>
  <si>
    <t>Working Hours</t>
  </si>
  <si>
    <t>total</t>
  </si>
  <si>
    <t>Name</t>
  </si>
  <si>
    <t>Mhmd1</t>
  </si>
  <si>
    <t>Mhmd2</t>
  </si>
  <si>
    <t>Mhmd3</t>
  </si>
  <si>
    <t>total Salary</t>
  </si>
  <si>
    <t>How Many</t>
  </si>
  <si>
    <t>Start</t>
  </si>
  <si>
    <t>End</t>
  </si>
  <si>
    <t>Shoose Name</t>
  </si>
  <si>
    <t>وقت النهاية اصغر من وقت البداية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</si>
</sst>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\ hh:mm:ss"/>
    <numFmt numFmtId="165" formatCode="[h]:mm"/>
    <numFmt numFmtId="166" formatCode="d\ &quot;day&quot;\ \ h\ &quot;Hrs&quot;\ :\ mm\ \ &quot;Min.&quot;\ :\ ss\ &quot;Sec.&quot;"/>
    <numFmt numFmtId="167" formatCode="\$\ #,##0.00"/>
    <numFmt numFmtId="168" formatCode="[h]\ &quot;Hrs&quot;\ :\ mm\ &quot;Min&quot;"/>
  </numFmts>
  <fonts count="6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right" vertical="center" indent="1"/>
    </xf>
    <xf numFmtId="167" fontId="3" fillId="4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1215572</xdr:colOff>
      <xdr:row>13</xdr:row>
      <xdr:rowOff>63500</xdr:rowOff>
    </xdr:from>
    <xdr:to>
      <xdr:col>2</xdr:col>
      <xdr:colOff>299357</xdr:colOff>
      <xdr:row>15</xdr:row>
      <xdr:rowOff>136071</xdr:rowOff>
    </xdr:to>
    <xdr:cxnSp macro="">
      <xdr:nvCxnSpPr>
        <xdr:cNvPr id="3" name="Straight Arrow Connector 2"/>
        <xdr:cNvCxnSpPr/>
      </xdr:nvCxnSpPr>
      <xdr:spPr>
        <a:xfrm flipV="1">
          <a:off x="15016879143" y="3701143"/>
          <a:ext cx="517071" cy="59871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1614714</xdr:colOff>
      <xdr:row>9</xdr:row>
      <xdr:rowOff>136071</xdr:rowOff>
    </xdr:from>
    <xdr:to>
      <xdr:col>4</xdr:col>
      <xdr:colOff>1859644</xdr:colOff>
      <xdr:row>13</xdr:row>
      <xdr:rowOff>244930</xdr:rowOff>
    </xdr:to>
    <xdr:cxnSp macro="">
      <xdr:nvCxnSpPr>
        <xdr:cNvPr id="4" name="Straight Arrow Connector 3"/>
        <xdr:cNvCxnSpPr/>
      </xdr:nvCxnSpPr>
      <xdr:spPr>
        <a:xfrm flipH="1" flipV="1">
          <a:off x="15011490714" y="2503714"/>
          <a:ext cx="244930" cy="137885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rightToLeft="1" tabSelected="1" zoomScale="70" zoomScaleNormal="70" workbookViewId="0">
      <selection activeCell="E19" sqref="E19"/>
    </sheetView>
  </sheetViews>
  <sheetFormatPr defaultRowHeight="21" x14ac:dyDescent="0.5"/>
  <cols>
    <col min="1" max="1" width="5.8125" customWidth="1"/>
    <col min="2" max="2" width="14.0625" customWidth="1"/>
    <col min="3" max="3" width="17.75" customWidth="1"/>
    <col min="4" max="4" width="19.9375" customWidth="1"/>
    <col min="5" max="5" width="27.375" customWidth="1"/>
    <col min="6" max="6" width="21.9375" customWidth="1"/>
    <col min="7" max="8" width="15.9375" customWidth="1"/>
    <col min="9" max="9" width="13.25" customWidth="1"/>
    <col min="10" max="10" width="5" customWidth="1"/>
    <col min="11" max="11" width="20.25" customWidth="1"/>
  </cols>
  <sheetData>
    <row r="2" spans="2:9" x14ac:dyDescent="0.5">
      <c r="B2" s="4" t="s">
        <v>4</v>
      </c>
      <c r="C2" s="4" t="s">
        <v>10</v>
      </c>
      <c r="D2" s="4" t="s">
        <v>11</v>
      </c>
      <c r="E2" s="4" t="s">
        <v>0</v>
      </c>
      <c r="F2" s="4" t="s">
        <v>2</v>
      </c>
      <c r="G2" s="3" t="s">
        <v>1</v>
      </c>
      <c r="H2" s="2" t="s">
        <v>3</v>
      </c>
    </row>
    <row r="3" spans="2:9" x14ac:dyDescent="0.5">
      <c r="B3" s="8" t="s">
        <v>5</v>
      </c>
      <c r="C3" s="5">
        <v>43468.333333333336</v>
      </c>
      <c r="D3" s="5">
        <v>43468.96875</v>
      </c>
      <c r="E3" s="7">
        <f>IF($D3&lt;$C3,"Error",INT($D3)-INT($C3)+MOD($D3-$C3,1))</f>
        <v>0.63541666666424135</v>
      </c>
      <c r="F3" s="6">
        <f>IF($E3="Error",$E3,(ROUND($E3*24,2)/24))</f>
        <v>0.63541666666666663</v>
      </c>
      <c r="G3" s="10">
        <v>10</v>
      </c>
      <c r="H3" s="10">
        <f t="shared" ref="H3:H10" si="0">IF($E3="Error",$E3,ROUND($F3*$G3*24,2))</f>
        <v>152.5</v>
      </c>
    </row>
    <row r="4" spans="2:9" x14ac:dyDescent="0.5">
      <c r="B4" s="8" t="s">
        <v>6</v>
      </c>
      <c r="C4" s="5">
        <v>43466.958333333336</v>
      </c>
      <c r="D4" s="5">
        <v>43468.895833333336</v>
      </c>
      <c r="E4" s="7">
        <f t="shared" ref="E4:E10" si="1">IF($D4&lt;$C4,"Error",INT($D4)-INT($C4)+MOD($D4-$C4,1))</f>
        <v>2.9375</v>
      </c>
      <c r="F4" s="6">
        <f t="shared" ref="F4:F10" si="2">IF($E4="Error",$E4,(ROUND($E4*24,2)/24))</f>
        <v>2.9375</v>
      </c>
      <c r="G4" s="10">
        <v>8.5</v>
      </c>
      <c r="H4" s="10">
        <f t="shared" si="0"/>
        <v>599.25</v>
      </c>
    </row>
    <row r="5" spans="2:9" x14ac:dyDescent="0.5">
      <c r="B5" s="8" t="s">
        <v>7</v>
      </c>
      <c r="C5" s="5">
        <v>43466.958333333336</v>
      </c>
      <c r="D5" s="5">
        <v>43467.895833333336</v>
      </c>
      <c r="E5" s="7">
        <f t="shared" si="1"/>
        <v>1.9375</v>
      </c>
      <c r="F5" s="6">
        <f t="shared" si="2"/>
        <v>1.9375</v>
      </c>
      <c r="G5" s="10">
        <v>10.5</v>
      </c>
      <c r="H5" s="10">
        <f t="shared" si="0"/>
        <v>488.25</v>
      </c>
    </row>
    <row r="6" spans="2:9" x14ac:dyDescent="0.5">
      <c r="B6" s="8" t="s">
        <v>5</v>
      </c>
      <c r="C6" s="5">
        <v>43466.34375</v>
      </c>
      <c r="D6" s="5">
        <v>43466.895833333336</v>
      </c>
      <c r="E6" s="7">
        <f t="shared" si="1"/>
        <v>0.55208333333575865</v>
      </c>
      <c r="F6" s="6">
        <f t="shared" si="2"/>
        <v>0.55208333333333337</v>
      </c>
      <c r="G6" s="10">
        <v>10</v>
      </c>
      <c r="H6" s="10">
        <f t="shared" si="0"/>
        <v>132.5</v>
      </c>
    </row>
    <row r="7" spans="2:9" x14ac:dyDescent="0.5">
      <c r="B7" s="8" t="s">
        <v>6</v>
      </c>
      <c r="C7" s="5">
        <v>43466.354166666664</v>
      </c>
      <c r="D7" s="5">
        <v>43468.96875</v>
      </c>
      <c r="E7" s="7">
        <f>IF($D7&lt;$C7,"Error",INT($D7)-INT($C7)+MOD($D7-$C7,1))</f>
        <v>2.6145833333357587</v>
      </c>
      <c r="F7" s="6">
        <f>IF($E7="Error",$E7,(ROUND($E7*24,2)/24))</f>
        <v>2.6145833333333335</v>
      </c>
      <c r="G7" s="10">
        <v>7.5</v>
      </c>
      <c r="H7" s="10">
        <f t="shared" si="0"/>
        <v>470.63</v>
      </c>
    </row>
    <row r="8" spans="2:9" x14ac:dyDescent="0.5">
      <c r="B8" s="8" t="s">
        <v>7</v>
      </c>
      <c r="C8" s="5">
        <v>43466.958333333336</v>
      </c>
      <c r="D8" s="5">
        <v>43468.895833333336</v>
      </c>
      <c r="E8" s="7">
        <f t="shared" si="1"/>
        <v>2.9375</v>
      </c>
      <c r="F8" s="6">
        <f t="shared" si="2"/>
        <v>2.9375</v>
      </c>
      <c r="G8" s="10">
        <v>8</v>
      </c>
      <c r="H8" s="10">
        <f t="shared" si="0"/>
        <v>564</v>
      </c>
    </row>
    <row r="9" spans="2:9" x14ac:dyDescent="0.5">
      <c r="B9" s="8" t="s">
        <v>5</v>
      </c>
      <c r="C9" s="5">
        <v>43466.958333333336</v>
      </c>
      <c r="D9" s="5">
        <v>43467.895833333336</v>
      </c>
      <c r="E9" s="7">
        <f t="shared" si="1"/>
        <v>1.9375</v>
      </c>
      <c r="F9" s="6">
        <f t="shared" si="2"/>
        <v>1.9375</v>
      </c>
      <c r="G9" s="10">
        <v>9.25</v>
      </c>
      <c r="H9" s="10">
        <f t="shared" si="0"/>
        <v>430.13</v>
      </c>
    </row>
    <row r="10" spans="2:9" x14ac:dyDescent="0.5">
      <c r="B10" s="8" t="s">
        <v>7</v>
      </c>
      <c r="C10" s="5">
        <v>43466.854166666664</v>
      </c>
      <c r="D10" s="5">
        <v>43466.8125</v>
      </c>
      <c r="E10" s="7" t="str">
        <f t="shared" si="1"/>
        <v>Error</v>
      </c>
      <c r="F10" s="6" t="str">
        <f t="shared" si="2"/>
        <v>Error</v>
      </c>
      <c r="G10" s="10">
        <v>10</v>
      </c>
      <c r="H10" s="10" t="str">
        <f t="shared" si="0"/>
        <v>Error</v>
      </c>
    </row>
    <row r="11" spans="2:9" x14ac:dyDescent="0.5">
      <c r="D11" s="1"/>
    </row>
    <row r="12" spans="2:9" ht="29" thickBot="1" x14ac:dyDescent="0.55000000000000004">
      <c r="C12" s="14" t="s">
        <v>9</v>
      </c>
      <c r="F12" s="12">
        <f>SUM(F3:F10)</f>
        <v>13.552083333333332</v>
      </c>
      <c r="H12" s="11">
        <f>ROUND(SUM(H3:H11),2)</f>
        <v>2837.26</v>
      </c>
      <c r="I12" s="9" t="s">
        <v>8</v>
      </c>
    </row>
    <row r="13" spans="2:9" ht="29" thickBot="1" x14ac:dyDescent="0.55000000000000004">
      <c r="B13" s="13" t="s">
        <v>5</v>
      </c>
      <c r="C13" s="16">
        <f>SUMPRODUCT(--(B3:B10=$B$13),H3:H10)</f>
        <v>715.13</v>
      </c>
    </row>
    <row r="14" spans="2:9" ht="21.5" thickBot="1" x14ac:dyDescent="0.55000000000000004"/>
    <row r="15" spans="2:9" ht="21.5" thickBot="1" x14ac:dyDescent="0.55000000000000004">
      <c r="E15" s="17" t="s">
        <v>13</v>
      </c>
    </row>
    <row r="16" spans="2:9" ht="21.5" thickBot="1" x14ac:dyDescent="0.55000000000000004"/>
    <row r="17" spans="3:3" ht="26.5" thickBot="1" x14ac:dyDescent="0.55000000000000004">
      <c r="C17" s="15" t="s">
        <v>12</v>
      </c>
    </row>
  </sheetData>
  <dataValidations count="1">
    <dataValidation type="list" allowBlank="1" showInputMessage="1" showErrorMessage="1" sqref="B13">
      <formula1>"Mhmd1,Mhmd2,Mhmd3"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2018-09-24T19:35:02Z</dcterms:created>
  <dcterms:modified xsi:type="dcterms:W3CDTF">2019-03-19T21:34:20Z</dcterms:modified>
</cp:coreProperties>
</file>