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 Arafa\Dropbox\Officena\examples\"/>
    </mc:Choice>
  </mc:AlternateContent>
  <bookViews>
    <workbookView xWindow="0" yWindow="0" windowWidth="19200" windowHeight="7840"/>
  </bookViews>
  <sheets>
    <sheet name="1WayFilter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25" i="1" l="1"/>
  <c r="E25" i="1"/>
  <c r="G25" i="1" s="1"/>
  <c r="F24" i="1"/>
  <c r="E24" i="1"/>
  <c r="G24" i="1" s="1"/>
  <c r="F23" i="1"/>
  <c r="E23" i="1"/>
  <c r="G23" i="1" s="1"/>
  <c r="F22" i="1"/>
  <c r="E22" i="1"/>
  <c r="G22" i="1" s="1"/>
  <c r="F21" i="1"/>
  <c r="E21" i="1"/>
  <c r="G21" i="1" s="1"/>
  <c r="F20" i="1"/>
  <c r="E20" i="1"/>
  <c r="G20" i="1" s="1"/>
  <c r="F19" i="1"/>
  <c r="E19" i="1"/>
  <c r="G19" i="1" s="1"/>
  <c r="F18" i="1"/>
  <c r="E18" i="1"/>
  <c r="H11" i="1"/>
  <c r="G11" i="1"/>
  <c r="F11" i="1"/>
  <c r="H10" i="1"/>
  <c r="G10" i="1"/>
  <c r="F10" i="1"/>
  <c r="H9" i="1"/>
  <c r="G9" i="1"/>
  <c r="H8" i="1"/>
  <c r="G8" i="1"/>
  <c r="H7" i="1"/>
  <c r="G7" i="1"/>
  <c r="H6" i="1"/>
  <c r="G6" i="1"/>
  <c r="H5" i="1"/>
  <c r="G5" i="1"/>
  <c r="H4" i="1"/>
  <c r="G4" i="1"/>
  <c r="I4" i="1" l="1"/>
  <c r="I8" i="1"/>
  <c r="G18" i="1"/>
  <c r="I5" i="1"/>
  <c r="I9" i="1"/>
  <c r="I11" i="1"/>
  <c r="I7" i="1"/>
  <c r="I6" i="1"/>
  <c r="I10" i="1"/>
</calcChain>
</file>

<file path=xl/sharedStrings.xml><?xml version="1.0" encoding="utf-8"?>
<sst xmlns="http://schemas.openxmlformats.org/spreadsheetml/2006/main" count="63" uniqueCount="36">
  <si>
    <t>Sig.</t>
  </si>
  <si>
    <t>1</t>
  </si>
  <si>
    <r>
      <rPr>
        <sz val="9"/>
        <color rgb="FF000000"/>
        <rFont val="Arial"/>
        <family val="2"/>
      </rPr>
      <t>Duncan</t>
    </r>
    <r>
      <rPr>
        <vertAlign val="superscript"/>
        <sz val="9"/>
        <color rgb="FF000000"/>
        <rFont val="Arial"/>
        <family val="2"/>
      </rPr>
      <t>a,b</t>
    </r>
  </si>
  <si>
    <t>2</t>
  </si>
  <si>
    <t>3</t>
  </si>
  <si>
    <t>A</t>
  </si>
  <si>
    <t>B</t>
  </si>
  <si>
    <t>C</t>
  </si>
  <si>
    <t>a</t>
  </si>
  <si>
    <t>c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</si>
  <si>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</si>
  <si>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</si>
  <si>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</si>
  <si>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</si>
  <si>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</si>
  <si>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</si>
  <si>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</si>
  <si>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</si>
  <si>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</si>
  <si>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</si>
  <si>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</si>
  <si>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</si>
  <si>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</si>
  <si>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</si>
  <si>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</si>
  <si>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</si>
  <si>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يوجد فرق معنوي  بين مجموعة 1 و المجموعات 8 و 7</t>
  </si>
  <si>
    <t>يوجد فرق معنوي  بين مجموعة 8 و المجموعات من1-6</t>
  </si>
  <si>
    <t>وجود حرف مشترك يدل على عدم وجود فروق معنوية</t>
  </si>
  <si>
    <t>يوجد فرق معنوي  بين مجموعة 10  و المجموعات16 و 17</t>
  </si>
  <si>
    <t>b</t>
  </si>
  <si>
    <t>يوجد فرق معنوي  بين مجموعة  17  و المجموعاة 10  (معلوم مسبقا)</t>
  </si>
  <si>
    <t>التجميع</t>
  </si>
  <si>
    <t>العمود رقم 1</t>
  </si>
  <si>
    <t>العمود رقم 2</t>
  </si>
  <si>
    <t>العمود رقم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</si>
</sst>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##0.000"/>
    <numFmt numFmtId="167" formatCode="###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Arial"/>
      <family val="2"/>
    </font>
    <font>
      <sz val="12"/>
      <name val="Arial"/>
      <family val="2"/>
    </font>
    <font>
      <b/>
      <sz val="12"/>
      <color theme="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theme="4"/>
      <name val="Arial"/>
      <family val="2"/>
    </font>
    <font>
      <sz val="11"/>
      <color rgb="FF010205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b/>
      <sz val="12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</borders>
  <cellStyleXfs count="8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3" fillId="2" borderId="1" xfId="9" applyFont="1" applyFill="1" applyBorder="1" applyAlignment="1">
      <alignment horizontal="left" vertical="top" wrapText="1"/>
    </xf>
    <xf numFmtId="0" fontId="3" fillId="2" borderId="1" xfId="10" applyFont="1" applyFill="1" applyBorder="1" applyAlignment="1">
      <alignment horizontal="left" vertical="top" wrapText="1"/>
    </xf>
    <xf numFmtId="0" fontId="3" fillId="2" borderId="2" xfId="14" applyFont="1" applyFill="1" applyBorder="1" applyAlignment="1">
      <alignment horizontal="left" vertical="top" wrapText="1"/>
    </xf>
    <xf numFmtId="0" fontId="3" fillId="2" borderId="2" xfId="15" applyFont="1" applyFill="1" applyBorder="1" applyAlignment="1">
      <alignment horizontal="left" vertical="top" wrapText="1"/>
    </xf>
    <xf numFmtId="0" fontId="3" fillId="2" borderId="4" xfId="22" applyFont="1" applyFill="1" applyBorder="1" applyAlignment="1">
      <alignment horizontal="left" vertical="top" wrapText="1"/>
    </xf>
    <xf numFmtId="0" fontId="4" fillId="0" borderId="0" xfId="72" applyFont="1" applyFill="1" applyBorder="1" applyAlignment="1">
      <alignment horizontal="left" vertical="top" wrapText="1"/>
    </xf>
    <xf numFmtId="0" fontId="3" fillId="0" borderId="3" xfId="50" applyFont="1" applyFill="1" applyBorder="1" applyAlignment="1">
      <alignment horizontal="left" wrapText="1"/>
    </xf>
    <xf numFmtId="0" fontId="3" fillId="0" borderId="3" xfId="52" applyFont="1" applyFill="1" applyBorder="1" applyAlignment="1">
      <alignment horizontal="left" wrapText="1"/>
    </xf>
    <xf numFmtId="0" fontId="3" fillId="2" borderId="5" xfId="23" applyFont="1" applyFill="1" applyBorder="1" applyAlignment="1">
      <alignment horizontal="left" vertical="top" wrapText="1"/>
    </xf>
    <xf numFmtId="165" fontId="4" fillId="0" borderId="10" xfId="79" applyNumberFormat="1" applyFont="1" applyFill="1" applyBorder="1" applyAlignment="1">
      <alignment horizontal="right" vertical="top"/>
    </xf>
    <xf numFmtId="0" fontId="4" fillId="0" borderId="0" xfId="80" applyFont="1" applyFill="1" applyBorder="1" applyAlignment="1">
      <alignment horizontal="left" vertical="top" wrapText="1"/>
    </xf>
    <xf numFmtId="0" fontId="8" fillId="4" borderId="0" xfId="75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165" fontId="4" fillId="0" borderId="13" xfId="84" applyNumberFormat="1" applyFont="1" applyFill="1" applyBorder="1" applyAlignment="1">
      <alignment horizontal="right" vertical="top"/>
    </xf>
    <xf numFmtId="0" fontId="4" fillId="0" borderId="0" xfId="72" applyFont="1" applyFill="1" applyBorder="1" applyAlignment="1">
      <alignment horizontal="left" vertical="top" wrapText="1"/>
    </xf>
    <xf numFmtId="0" fontId="4" fillId="0" borderId="0" xfId="73" applyFont="1" applyFill="1" applyBorder="1" applyAlignment="1">
      <alignment horizontal="left" vertical="top" wrapText="1"/>
    </xf>
    <xf numFmtId="0" fontId="4" fillId="0" borderId="0" xfId="74" applyFont="1" applyFill="1" applyBorder="1" applyAlignment="1">
      <alignment horizontal="left" vertical="top" wrapText="1"/>
    </xf>
    <xf numFmtId="0" fontId="9" fillId="6" borderId="6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0" fillId="8" borderId="0" xfId="0" applyFill="1"/>
    <xf numFmtId="0" fontId="9" fillId="8" borderId="6" xfId="0" applyFont="1" applyFill="1" applyBorder="1" applyAlignment="1">
      <alignment horizontal="center"/>
    </xf>
    <xf numFmtId="0" fontId="0" fillId="9" borderId="0" xfId="0" applyFill="1"/>
    <xf numFmtId="0" fontId="9" fillId="9" borderId="6" xfId="0" applyFont="1" applyFill="1" applyBorder="1" applyAlignment="1">
      <alignment horizontal="center"/>
    </xf>
    <xf numFmtId="0" fontId="0" fillId="7" borderId="0" xfId="0" applyFill="1"/>
    <xf numFmtId="0" fontId="10" fillId="11" borderId="6" xfId="0" applyFont="1" applyFill="1" applyBorder="1" applyAlignment="1">
      <alignment horizontal="center"/>
    </xf>
    <xf numFmtId="0" fontId="0" fillId="11" borderId="0" xfId="0" applyFill="1"/>
    <xf numFmtId="0" fontId="2" fillId="11" borderId="0" xfId="0" applyFont="1" applyFill="1"/>
    <xf numFmtId="0" fontId="11" fillId="3" borderId="0" xfId="0" applyFont="1" applyFill="1" applyAlignment="1">
      <alignment horizontal="center"/>
    </xf>
    <xf numFmtId="0" fontId="12" fillId="4" borderId="0" xfId="75" applyFont="1" applyFill="1" applyBorder="1" applyAlignment="1">
      <alignment horizontal="center"/>
    </xf>
    <xf numFmtId="0" fontId="12" fillId="11" borderId="0" xfId="75" applyFont="1" applyFill="1" applyBorder="1" applyAlignment="1">
      <alignment horizontal="center"/>
    </xf>
    <xf numFmtId="0" fontId="8" fillId="11" borderId="0" xfId="75" applyFont="1" applyFill="1" applyBorder="1" applyAlignment="1">
      <alignment horizontal="center"/>
    </xf>
    <xf numFmtId="0" fontId="13" fillId="10" borderId="0" xfId="75" applyFont="1" applyFill="1" applyBorder="1" applyAlignment="1">
      <alignment horizontal="center"/>
    </xf>
    <xf numFmtId="0" fontId="7" fillId="10" borderId="0" xfId="75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3" fillId="5" borderId="2" xfId="15" applyFont="1" applyFill="1" applyBorder="1" applyAlignment="1">
      <alignment horizontal="left" vertical="top" wrapText="1"/>
    </xf>
    <xf numFmtId="165" fontId="4" fillId="5" borderId="13" xfId="84" applyNumberFormat="1" applyFont="1" applyFill="1" applyBorder="1" applyAlignment="1">
      <alignment horizontal="right" vertical="top"/>
    </xf>
    <xf numFmtId="165" fontId="4" fillId="5" borderId="10" xfId="79" applyNumberFormat="1" applyFont="1" applyFill="1" applyBorder="1" applyAlignment="1">
      <alignment horizontal="right" vertical="top"/>
    </xf>
    <xf numFmtId="0" fontId="15" fillId="6" borderId="6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167" fontId="17" fillId="0" borderId="12" xfId="59" applyNumberFormat="1" applyFont="1" applyFill="1" applyBorder="1" applyAlignment="1">
      <alignment horizontal="right" vertical="top"/>
    </xf>
    <xf numFmtId="0" fontId="18" fillId="0" borderId="12" xfId="82" applyFont="1" applyFill="1" applyBorder="1" applyAlignment="1">
      <alignment horizontal="left" vertical="top" wrapText="1"/>
    </xf>
    <xf numFmtId="0" fontId="18" fillId="0" borderId="9" xfId="83" applyFont="1" applyFill="1" applyBorder="1" applyAlignment="1">
      <alignment horizontal="left" vertical="top" wrapText="1"/>
    </xf>
    <xf numFmtId="167" fontId="17" fillId="0" borderId="7" xfId="64" applyNumberFormat="1" applyFont="1" applyFill="1" applyBorder="1" applyAlignment="1">
      <alignment horizontal="right" vertical="top"/>
    </xf>
    <xf numFmtId="167" fontId="19" fillId="0" borderId="7" xfId="64" applyNumberFormat="1" applyFont="1" applyFill="1" applyBorder="1" applyAlignment="1">
      <alignment horizontal="right" vertical="top"/>
    </xf>
    <xf numFmtId="0" fontId="18" fillId="0" borderId="8" xfId="32" applyFont="1" applyFill="1" applyBorder="1" applyAlignment="1">
      <alignment horizontal="left" vertical="top" wrapText="1"/>
    </xf>
    <xf numFmtId="0" fontId="18" fillId="0" borderId="7" xfId="31" applyFont="1" applyFill="1" applyBorder="1" applyAlignment="1">
      <alignment horizontal="left" vertical="top" wrapText="1"/>
    </xf>
    <xf numFmtId="167" fontId="20" fillId="0" borderId="8" xfId="65" applyNumberFormat="1" applyFont="1" applyFill="1" applyBorder="1" applyAlignment="1">
      <alignment horizontal="right" vertical="top"/>
    </xf>
    <xf numFmtId="0" fontId="16" fillId="5" borderId="6" xfId="0" applyFont="1" applyFill="1" applyBorder="1" applyAlignment="1">
      <alignment horizontal="center"/>
    </xf>
    <xf numFmtId="0" fontId="21" fillId="5" borderId="6" xfId="0" applyFont="1" applyFill="1" applyBorder="1" applyAlignment="1">
      <alignment horizontal="center"/>
    </xf>
    <xf numFmtId="0" fontId="8" fillId="4" borderId="11" xfId="81" applyFont="1" applyFill="1" applyBorder="1" applyAlignment="1">
      <alignment horizontal="center"/>
    </xf>
  </cellXfs>
  <cellStyles count="85">
    <cellStyle name="Normal" xfId="0" builtinId="0"/>
    <cellStyle name="style1553516877165" xfId="1"/>
    <cellStyle name="style1553516877312" xfId="2"/>
    <cellStyle name="style1553516877517" xfId="4"/>
    <cellStyle name="style1553516877671" xfId="5"/>
    <cellStyle name="style1553516877779" xfId="3"/>
    <cellStyle name="style1553516877876" xfId="6"/>
    <cellStyle name="style1553516878001" xfId="7"/>
    <cellStyle name="style1553516878114" xfId="9"/>
    <cellStyle name="style1553516878228" xfId="10"/>
    <cellStyle name="style1553516878339" xfId="14"/>
    <cellStyle name="style1553516878452" xfId="15"/>
    <cellStyle name="style1553516878576" xfId="8"/>
    <cellStyle name="style1553516878684" xfId="11"/>
    <cellStyle name="style1553516878804" xfId="12"/>
    <cellStyle name="style1553516878900" xfId="13"/>
    <cellStyle name="style1553516879009" xfId="16"/>
    <cellStyle name="style1553516879175" xfId="17"/>
    <cellStyle name="style1553516879312" xfId="18"/>
    <cellStyle name="style1553516879489" xfId="19"/>
    <cellStyle name="style1553516879642" xfId="20"/>
    <cellStyle name="style1553516879814" xfId="21"/>
    <cellStyle name="style1553516880128" xfId="33"/>
    <cellStyle name="style1553516880264" xfId="22"/>
    <cellStyle name="style1553516880386" xfId="23"/>
    <cellStyle name="style1553516880514" xfId="34"/>
    <cellStyle name="style1553516880645" xfId="24"/>
    <cellStyle name="style1553516880757" xfId="25"/>
    <cellStyle name="style1553516880879" xfId="26"/>
    <cellStyle name="style1553516880965" xfId="27"/>
    <cellStyle name="style1553516881080" xfId="28"/>
    <cellStyle name="style1553516881197" xfId="29"/>
    <cellStyle name="style1553516881308" xfId="30"/>
    <cellStyle name="style1553516881407" xfId="31"/>
    <cellStyle name="style1553516881518" xfId="32"/>
    <cellStyle name="style1553516881669" xfId="35"/>
    <cellStyle name="style1553516881804" xfId="36"/>
    <cellStyle name="style1553516881950" xfId="37"/>
    <cellStyle name="style1553516882100" xfId="38"/>
    <cellStyle name="style1553516882269" xfId="39"/>
    <cellStyle name="style1553516882429" xfId="40"/>
    <cellStyle name="style1553516882600" xfId="41"/>
    <cellStyle name="style1553516882794" xfId="42"/>
    <cellStyle name="style1553516882928" xfId="43"/>
    <cellStyle name="style1553516883156" xfId="44"/>
    <cellStyle name="style1553516883292" xfId="45"/>
    <cellStyle name="style1553516883416" xfId="46"/>
    <cellStyle name="style1553516883538" xfId="50"/>
    <cellStyle name="style1553516883699" xfId="51"/>
    <cellStyle name="style1553516883848" xfId="52"/>
    <cellStyle name="style1553516884001" xfId="47"/>
    <cellStyle name="style1553516884179" xfId="53"/>
    <cellStyle name="style1553516884327" xfId="48"/>
    <cellStyle name="style1553516884454" xfId="54"/>
    <cellStyle name="style1553516884609" xfId="49"/>
    <cellStyle name="style1553516884806" xfId="55"/>
    <cellStyle name="style1553516885223" xfId="66"/>
    <cellStyle name="style1553516885369" xfId="61"/>
    <cellStyle name="style1553516885548" xfId="56"/>
    <cellStyle name="style1553516886054" xfId="57"/>
    <cellStyle name="style1553516886155" xfId="58"/>
    <cellStyle name="style1553516886256" xfId="59"/>
    <cellStyle name="style1553516886340" xfId="60"/>
    <cellStyle name="style1553516886497" xfId="63"/>
    <cellStyle name="style1553516886580" xfId="64"/>
    <cellStyle name="style1553516886661" xfId="65"/>
    <cellStyle name="style1553516886845" xfId="68"/>
    <cellStyle name="style1553516886924" xfId="69"/>
    <cellStyle name="style1553516887012" xfId="70"/>
    <cellStyle name="style1553516887152" xfId="71"/>
    <cellStyle name="style1553516887238" xfId="62"/>
    <cellStyle name="style1553516887341" xfId="67"/>
    <cellStyle name="style1553516887826" xfId="84"/>
    <cellStyle name="style1553516888157" xfId="73"/>
    <cellStyle name="style1553516888258" xfId="74"/>
    <cellStyle name="style1553516888354" xfId="72"/>
    <cellStyle name="style1553516888432" xfId="75"/>
    <cellStyle name="style1553516888509" xfId="76"/>
    <cellStyle name="style1553516888584" xfId="77"/>
    <cellStyle name="style1553516888668" xfId="78"/>
    <cellStyle name="style1553516888750" xfId="79"/>
    <cellStyle name="style1553516888923" xfId="80"/>
    <cellStyle name="style1553516889025" xfId="81"/>
    <cellStyle name="style1553516889108" xfId="82"/>
    <cellStyle name="style1553516889207" xfId="83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selection activeCell="A2" sqref="A2"/>
    </sheetView>
  </sheetViews>
  <sheetFormatPr defaultRowHeight="14.5" x14ac:dyDescent="0.35"/>
  <cols>
    <col min="1" max="1" width="21.08984375" customWidth="1"/>
    <col min="2" max="2" width="7.6328125" bestFit="1" customWidth="1"/>
    <col min="3" max="4" width="6.81640625" bestFit="1" customWidth="1"/>
    <col min="5" max="7" width="15.81640625" customWidth="1"/>
    <col min="8" max="8" width="13.08984375" customWidth="1"/>
    <col min="9" max="9" width="10.36328125" customWidth="1"/>
    <col min="12" max="14" width="3.36328125" customWidth="1"/>
  </cols>
  <sheetData>
    <row r="2" spans="1:13" ht="15.5" x14ac:dyDescent="0.35">
      <c r="F2" s="31" t="s">
        <v>33</v>
      </c>
      <c r="G2" s="32" t="s">
        <v>34</v>
      </c>
      <c r="H2" s="34" t="s">
        <v>35</v>
      </c>
    </row>
    <row r="3" spans="1:13" ht="18.5" x14ac:dyDescent="0.45">
      <c r="A3" s="7"/>
      <c r="B3" s="8"/>
      <c r="C3" s="52" t="s">
        <v>1</v>
      </c>
      <c r="D3" s="33" t="s">
        <v>3</v>
      </c>
      <c r="E3" s="35" t="s">
        <v>4</v>
      </c>
      <c r="F3" s="12" t="s">
        <v>5</v>
      </c>
      <c r="G3" s="33" t="s">
        <v>6</v>
      </c>
      <c r="H3" s="35" t="s">
        <v>7</v>
      </c>
      <c r="I3" s="30" t="s">
        <v>32</v>
      </c>
    </row>
    <row r="4" spans="1:13" ht="15.5" x14ac:dyDescent="0.35">
      <c r="A4" s="5" t="s">
        <v>2</v>
      </c>
      <c r="B4" s="2" t="s">
        <v>10</v>
      </c>
      <c r="C4" s="42">
        <v>1.8333333333333333</v>
      </c>
      <c r="D4" s="43"/>
      <c r="E4" s="44"/>
      <c r="F4" s="36" t="str">
        <f>IF(C4&lt;&gt;0,"a","")</f>
        <v>a</v>
      </c>
      <c r="G4" s="19" t="str">
        <f>IF(D4&lt;&gt;0,"b","")</f>
        <v/>
      </c>
      <c r="H4" s="19" t="str">
        <f>IF(E4&lt;&gt;0,"c","")</f>
        <v/>
      </c>
      <c r="I4" s="21" t="str">
        <f>F4&amp;G4&amp;H4</f>
        <v>a</v>
      </c>
      <c r="J4" s="2" t="s">
        <v>10</v>
      </c>
      <c r="L4" s="23" t="s">
        <v>8</v>
      </c>
      <c r="M4" s="24"/>
    </row>
    <row r="5" spans="1:13" ht="15.5" x14ac:dyDescent="0.35">
      <c r="A5" s="1"/>
      <c r="B5" s="2" t="s">
        <v>11</v>
      </c>
      <c r="C5" s="45">
        <v>2.1727272727272728</v>
      </c>
      <c r="D5" s="46">
        <v>2.1727272727272728</v>
      </c>
      <c r="E5" s="47"/>
      <c r="F5" s="36" t="str">
        <f>IF(C5&lt;&gt;0,"a","")</f>
        <v>a</v>
      </c>
      <c r="G5" s="41" t="str">
        <f>IF(D5&lt;&gt;0,"b","")</f>
        <v>b</v>
      </c>
      <c r="H5" s="19" t="str">
        <f>IF(E5&lt;&gt;0,"c","")</f>
        <v/>
      </c>
      <c r="I5" s="19" t="str">
        <f>F5&amp;G5&amp;H5</f>
        <v>ab</v>
      </c>
      <c r="J5" s="2" t="s">
        <v>11</v>
      </c>
      <c r="M5" s="24"/>
    </row>
    <row r="6" spans="1:13" ht="15.5" x14ac:dyDescent="0.35">
      <c r="A6" s="1"/>
      <c r="B6" s="2" t="s">
        <v>12</v>
      </c>
      <c r="C6" s="45">
        <v>2.375</v>
      </c>
      <c r="D6" s="46">
        <v>2.375</v>
      </c>
      <c r="E6" s="47"/>
      <c r="F6" s="36" t="str">
        <f>IF(C6&lt;&gt;0,"a","")</f>
        <v>a</v>
      </c>
      <c r="G6" s="41" t="str">
        <f>IF(D6&lt;&gt;0,"b","")</f>
        <v>b</v>
      </c>
      <c r="H6" s="19" t="str">
        <f>IF(E6&lt;&gt;0,"c","")</f>
        <v/>
      </c>
      <c r="I6" s="19" t="str">
        <f>F6&amp;G6&amp;H6</f>
        <v>ab</v>
      </c>
      <c r="J6" s="2" t="s">
        <v>12</v>
      </c>
      <c r="M6" s="24"/>
    </row>
    <row r="7" spans="1:13" ht="15.5" x14ac:dyDescent="0.35">
      <c r="A7" s="1"/>
      <c r="B7" s="2" t="s">
        <v>13</v>
      </c>
      <c r="C7" s="45">
        <v>2.4230769230769229</v>
      </c>
      <c r="D7" s="46">
        <v>2.4230769230769229</v>
      </c>
      <c r="E7" s="47"/>
      <c r="F7" s="36" t="str">
        <f>IF(C7&lt;&gt;0,"a","")</f>
        <v>a</v>
      </c>
      <c r="G7" s="41" t="str">
        <f>IF(D7&lt;&gt;0,"b","")</f>
        <v>b</v>
      </c>
      <c r="H7" s="19" t="str">
        <f>IF(E7&lt;&gt;0,"c","")</f>
        <v/>
      </c>
      <c r="I7" s="19" t="str">
        <f>F7&amp;G7&amp;H7</f>
        <v>ab</v>
      </c>
      <c r="J7" s="2" t="s">
        <v>13</v>
      </c>
      <c r="M7" s="24"/>
    </row>
    <row r="8" spans="1:13" ht="15.5" x14ac:dyDescent="0.35">
      <c r="A8" s="1"/>
      <c r="B8" s="2" t="s">
        <v>14</v>
      </c>
      <c r="C8" s="45">
        <v>2.5</v>
      </c>
      <c r="D8" s="46">
        <v>2.5</v>
      </c>
      <c r="E8" s="47"/>
      <c r="F8" s="36" t="str">
        <f>IF(C8&lt;&gt;0,"a","")</f>
        <v>a</v>
      </c>
      <c r="G8" s="41" t="str">
        <f>IF(D8&lt;&gt;0,"b","")</f>
        <v>b</v>
      </c>
      <c r="H8" s="19" t="str">
        <f>IF(E8&lt;&gt;0,"c","")</f>
        <v/>
      </c>
      <c r="I8" s="19" t="str">
        <f>F8&amp;G8&amp;H8</f>
        <v>ab</v>
      </c>
      <c r="J8" s="2" t="s">
        <v>14</v>
      </c>
      <c r="M8" s="24"/>
    </row>
    <row r="9" spans="1:13" ht="15.5" x14ac:dyDescent="0.35">
      <c r="A9" s="1"/>
      <c r="B9" s="2" t="s">
        <v>15</v>
      </c>
      <c r="C9" s="45">
        <v>2.5294117647058822</v>
      </c>
      <c r="D9" s="46">
        <v>2.5294117647058822</v>
      </c>
      <c r="E9" s="47"/>
      <c r="F9" s="36" t="str">
        <f>IF(C9&lt;&gt;0,"a","")</f>
        <v>a</v>
      </c>
      <c r="G9" s="41" t="str">
        <f>IF(D9&lt;&gt;0,"b","")</f>
        <v>b</v>
      </c>
      <c r="H9" s="19" t="str">
        <f>IF(E9&lt;&gt;0,"c","")</f>
        <v/>
      </c>
      <c r="I9" s="19" t="str">
        <f>F9&amp;G9&amp;H9</f>
        <v>ab</v>
      </c>
      <c r="J9" s="2" t="s">
        <v>15</v>
      </c>
      <c r="M9" s="24"/>
    </row>
    <row r="10" spans="1:13" ht="15.5" x14ac:dyDescent="0.35">
      <c r="A10" s="1"/>
      <c r="B10" s="2" t="s">
        <v>16</v>
      </c>
      <c r="C10" s="48"/>
      <c r="D10" s="46">
        <v>2.7777777777777777</v>
      </c>
      <c r="E10" s="49">
        <v>2.7777777777777777</v>
      </c>
      <c r="F10" s="19" t="str">
        <f>IF(C10&lt;&gt;0,"a","")</f>
        <v/>
      </c>
      <c r="G10" s="41" t="str">
        <f>IF(D10&lt;&gt;0,"b","")</f>
        <v>b</v>
      </c>
      <c r="H10" s="40" t="str">
        <f>IF(E10&lt;&gt;0,"c","")</f>
        <v>c</v>
      </c>
      <c r="I10" s="19" t="str">
        <f>F10&amp;G10&amp;H10</f>
        <v>bc</v>
      </c>
      <c r="J10" s="2" t="s">
        <v>16</v>
      </c>
      <c r="L10" s="22"/>
    </row>
    <row r="11" spans="1:13" ht="15.5" x14ac:dyDescent="0.35">
      <c r="A11" s="1"/>
      <c r="B11" s="2" t="s">
        <v>17</v>
      </c>
      <c r="C11" s="48"/>
      <c r="D11" s="48"/>
      <c r="E11" s="49">
        <v>3.3333333333333335</v>
      </c>
      <c r="F11" s="19" t="str">
        <f>IF(C11&lt;&gt;0,"a","")</f>
        <v/>
      </c>
      <c r="G11" s="19" t="str">
        <f>IF(D11&lt;&gt;0,"b","")</f>
        <v/>
      </c>
      <c r="H11" s="40" t="str">
        <f>IF(E11&lt;&gt;0,"c","")</f>
        <v>c</v>
      </c>
      <c r="I11" s="21" t="str">
        <f>F11&amp;G11&amp;H11</f>
        <v>c</v>
      </c>
      <c r="J11" s="2" t="s">
        <v>17</v>
      </c>
      <c r="L11" s="22"/>
      <c r="M11" s="25" t="s">
        <v>9</v>
      </c>
    </row>
    <row r="12" spans="1:13" x14ac:dyDescent="0.35">
      <c r="A12" s="3"/>
      <c r="B12" s="37" t="s">
        <v>0</v>
      </c>
      <c r="C12" s="38">
        <v>5.2005764300892876E-2</v>
      </c>
      <c r="D12" s="38">
        <v>9.3682201823734879E-2</v>
      </c>
      <c r="E12" s="39">
        <v>7.8277258016769213E-2</v>
      </c>
      <c r="I12" t="s">
        <v>28</v>
      </c>
    </row>
    <row r="13" spans="1:13" x14ac:dyDescent="0.35">
      <c r="A13" s="6"/>
      <c r="B13" s="6"/>
      <c r="C13" s="6"/>
      <c r="D13" s="6"/>
      <c r="E13" s="11"/>
      <c r="G13" s="22"/>
      <c r="H13" s="22"/>
      <c r="I13" s="22"/>
      <c r="J13" s="22"/>
      <c r="K13" s="22"/>
      <c r="L13" s="22" t="s">
        <v>26</v>
      </c>
    </row>
    <row r="14" spans="1:13" x14ac:dyDescent="0.35">
      <c r="A14" s="6"/>
      <c r="B14" s="6"/>
      <c r="C14" s="6"/>
      <c r="D14" s="6"/>
      <c r="E14" s="11"/>
      <c r="G14" s="24"/>
      <c r="H14" s="24"/>
      <c r="I14" s="24"/>
      <c r="J14" s="24"/>
      <c r="K14" s="24"/>
      <c r="L14" s="24"/>
      <c r="M14" s="24" t="s">
        <v>27</v>
      </c>
    </row>
    <row r="15" spans="1:13" x14ac:dyDescent="0.35">
      <c r="A15" s="16"/>
      <c r="B15" s="17"/>
      <c r="C15" s="17"/>
      <c r="D15" s="17"/>
      <c r="E15" s="18"/>
    </row>
    <row r="16" spans="1:13" ht="15.5" x14ac:dyDescent="0.35">
      <c r="E16" s="31" t="s">
        <v>33</v>
      </c>
      <c r="F16" s="32" t="s">
        <v>34</v>
      </c>
    </row>
    <row r="17" spans="1:10" ht="18.5" x14ac:dyDescent="0.45">
      <c r="A17" s="7"/>
      <c r="B17" s="8"/>
      <c r="C17" s="52" t="s">
        <v>1</v>
      </c>
      <c r="D17" s="33" t="s">
        <v>3</v>
      </c>
      <c r="E17" s="12" t="s">
        <v>5</v>
      </c>
      <c r="F17" s="33" t="s">
        <v>6</v>
      </c>
      <c r="G17" s="30" t="s">
        <v>32</v>
      </c>
    </row>
    <row r="18" spans="1:10" ht="15.5" x14ac:dyDescent="0.35">
      <c r="A18" s="5" t="s">
        <v>2</v>
      </c>
      <c r="B18" s="9" t="s">
        <v>18</v>
      </c>
      <c r="C18" s="42">
        <v>1.5</v>
      </c>
      <c r="D18" s="43"/>
      <c r="E18" s="51" t="str">
        <f>IF(C18&lt;&gt;0,"a","")</f>
        <v>a</v>
      </c>
      <c r="F18" s="50" t="str">
        <f t="shared" ref="F18:F25" si="0">IF(D18&lt;&gt;0,"b","")</f>
        <v/>
      </c>
      <c r="G18" s="14" t="str">
        <f>E18&amp;F18</f>
        <v>a</v>
      </c>
      <c r="H18" s="9" t="s">
        <v>18</v>
      </c>
      <c r="I18" s="27" t="s">
        <v>8</v>
      </c>
      <c r="J18" s="26"/>
    </row>
    <row r="19" spans="1:10" ht="15.5" x14ac:dyDescent="0.35">
      <c r="A19" s="1"/>
      <c r="B19" s="2" t="s">
        <v>19</v>
      </c>
      <c r="C19" s="45">
        <v>1.9285714285714286</v>
      </c>
      <c r="D19" s="46">
        <v>1.9285714285714286</v>
      </c>
      <c r="E19" s="51" t="str">
        <f t="shared" ref="E19:E25" si="1">IF(C19&lt;&gt;0,"a","")</f>
        <v>a</v>
      </c>
      <c r="F19" s="50" t="str">
        <f t="shared" si="0"/>
        <v>b</v>
      </c>
      <c r="G19" s="14" t="str">
        <f t="shared" ref="G19:G25" si="2">E19&amp;F19</f>
        <v>ab</v>
      </c>
      <c r="H19" s="2" t="s">
        <v>19</v>
      </c>
    </row>
    <row r="20" spans="1:10" ht="15.5" x14ac:dyDescent="0.35">
      <c r="A20" s="1"/>
      <c r="B20" s="9" t="s">
        <v>20</v>
      </c>
      <c r="C20" s="45">
        <v>1.9727272727272727</v>
      </c>
      <c r="D20" s="46">
        <v>1.9727272727272727</v>
      </c>
      <c r="E20" s="51" t="str">
        <f t="shared" si="1"/>
        <v>a</v>
      </c>
      <c r="F20" s="50" t="str">
        <f t="shared" si="0"/>
        <v>b</v>
      </c>
      <c r="G20" s="14" t="str">
        <f t="shared" si="2"/>
        <v>ab</v>
      </c>
      <c r="H20" s="9" t="s">
        <v>20</v>
      </c>
    </row>
    <row r="21" spans="1:10" ht="15.5" x14ac:dyDescent="0.35">
      <c r="A21" s="1"/>
      <c r="B21" s="2" t="s">
        <v>21</v>
      </c>
      <c r="C21" s="45">
        <v>2.0555555555555554</v>
      </c>
      <c r="D21" s="46">
        <v>2.0555555555555554</v>
      </c>
      <c r="E21" s="51" t="str">
        <f t="shared" si="1"/>
        <v>a</v>
      </c>
      <c r="F21" s="50" t="str">
        <f t="shared" si="0"/>
        <v>b</v>
      </c>
      <c r="G21" s="14" t="str">
        <f t="shared" si="2"/>
        <v>ab</v>
      </c>
      <c r="H21" s="2" t="s">
        <v>21</v>
      </c>
    </row>
    <row r="22" spans="1:10" ht="15.5" x14ac:dyDescent="0.35">
      <c r="A22" s="1"/>
      <c r="B22" s="9" t="s">
        <v>22</v>
      </c>
      <c r="C22" s="45">
        <v>2.0769230769230771</v>
      </c>
      <c r="D22" s="46">
        <v>2.0769230769230771</v>
      </c>
      <c r="E22" s="51" t="str">
        <f t="shared" si="1"/>
        <v>a</v>
      </c>
      <c r="F22" s="50" t="str">
        <f t="shared" si="0"/>
        <v>b</v>
      </c>
      <c r="G22" s="14" t="str">
        <f t="shared" si="2"/>
        <v>ab</v>
      </c>
      <c r="H22" s="9" t="s">
        <v>22</v>
      </c>
    </row>
    <row r="23" spans="1:10" ht="15.5" x14ac:dyDescent="0.35">
      <c r="A23" s="1"/>
      <c r="B23" s="2" t="s">
        <v>23</v>
      </c>
      <c r="C23" s="45">
        <v>2.2352941176470589</v>
      </c>
      <c r="D23" s="46">
        <v>2.2352941176470589</v>
      </c>
      <c r="E23" s="51" t="str">
        <f t="shared" si="1"/>
        <v>a</v>
      </c>
      <c r="F23" s="50" t="str">
        <f t="shared" si="0"/>
        <v>b</v>
      </c>
      <c r="G23" s="14" t="str">
        <f t="shared" si="2"/>
        <v>ab</v>
      </c>
      <c r="H23" s="2" t="s">
        <v>23</v>
      </c>
    </row>
    <row r="24" spans="1:10" ht="15.5" x14ac:dyDescent="0.35">
      <c r="A24" s="1"/>
      <c r="B24" s="9" t="s">
        <v>24</v>
      </c>
      <c r="C24" s="48"/>
      <c r="D24" s="46">
        <v>2.375</v>
      </c>
      <c r="E24" s="13" t="str">
        <f t="shared" si="1"/>
        <v/>
      </c>
      <c r="F24" s="50" t="str">
        <f t="shared" si="0"/>
        <v>b</v>
      </c>
      <c r="G24" s="14" t="str">
        <f t="shared" si="2"/>
        <v>b</v>
      </c>
      <c r="H24" s="9" t="s">
        <v>24</v>
      </c>
      <c r="I24" s="28"/>
    </row>
    <row r="25" spans="1:10" ht="15.5" x14ac:dyDescent="0.35">
      <c r="A25" s="1"/>
      <c r="B25" s="2" t="s">
        <v>25</v>
      </c>
      <c r="C25" s="48"/>
      <c r="D25" s="48">
        <v>2.5</v>
      </c>
      <c r="E25" s="13" t="str">
        <f t="shared" si="1"/>
        <v/>
      </c>
      <c r="F25" s="50" t="str">
        <f t="shared" si="0"/>
        <v>b</v>
      </c>
      <c r="G25" s="14" t="str">
        <f t="shared" si="2"/>
        <v>b</v>
      </c>
      <c r="H25" s="2" t="s">
        <v>25</v>
      </c>
      <c r="I25" s="28"/>
      <c r="J25" s="20" t="s">
        <v>30</v>
      </c>
    </row>
    <row r="26" spans="1:10" x14ac:dyDescent="0.35">
      <c r="A26" s="3"/>
      <c r="B26" s="4" t="s">
        <v>0</v>
      </c>
      <c r="C26" s="15">
        <v>5.2799649641727231E-2</v>
      </c>
      <c r="D26" s="10">
        <v>0.14340465689866233</v>
      </c>
      <c r="G26" t="s">
        <v>28</v>
      </c>
    </row>
    <row r="27" spans="1:10" x14ac:dyDescent="0.35">
      <c r="F27" s="29"/>
      <c r="G27" s="29"/>
      <c r="H27" s="29"/>
      <c r="I27" s="29" t="s">
        <v>29</v>
      </c>
    </row>
    <row r="28" spans="1:10" x14ac:dyDescent="0.35">
      <c r="G28" s="26"/>
      <c r="H28" s="26"/>
      <c r="I28" s="26"/>
      <c r="J28" s="26" t="s">
        <v>31</v>
      </c>
    </row>
  </sheetData>
  <mergeCells count="6">
    <mergeCell ref="A18:A26"/>
    <mergeCell ref="A17:B17"/>
    <mergeCell ref="A4:A12"/>
    <mergeCell ref="A13:E13"/>
    <mergeCell ref="A14:E14"/>
    <mergeCell ref="A3:B3"/>
  </mergeCells>
  <conditionalFormatting sqref="F4:H11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1WayFiltered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Taher Arafa</dc:creator>
  <cp:lastModifiedBy>Mohamed Taher Arafa</cp:lastModifiedBy>
  <dcterms:created xsi:type="dcterms:W3CDTF">2019-03-26T05:25:39Z</dcterms:created>
  <dcterms:modified xsi:type="dcterms:W3CDTF">2019-03-26T06:25:25Z</dcterms:modified>
</cp:coreProperties>
</file>