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80" windowWidth="19420" windowHeight="7940" firstSheet="1" activeTab="2"/>
  </bookViews>
  <sheets>
    <sheet name="توزيع القاعات على الافواج" sheetId="3" state="hidden" r:id="rId1"/>
    <sheet name="إجمالي" sheetId="1" r:id="rId2"/>
    <sheet name="Salim" sheetId="4" r:id="rId3"/>
  </sheets>
  <definedNames>
    <definedName name="R_1_1">إجمالي!$C$11:$C$50</definedName>
    <definedName name="R_1_2">إجمالي!$D$11:$D$50</definedName>
    <definedName name="R_1_3">إجمالي!$E$11:$E$50</definedName>
    <definedName name="R_2_1">إجمالي!$F$11:$F$50</definedName>
    <definedName name="R_2_2">إجمالي!$G$11:$G$50</definedName>
    <definedName name="R_2_3">إجمالي!$H$11:$H$50</definedName>
    <definedName name="R_3_1">إجمالي!$I$11:$I$50</definedName>
    <definedName name="R_3_2">إجمالي!$J$11:$J$50</definedName>
    <definedName name="R_3_3">إجمالي!$K$11:$K$50</definedName>
  </definedNames>
  <calcPr calcId="144525"/>
</workbook>
</file>

<file path=xl/calcChain.xml><?xml version="1.0" encoding="utf-8"?>
<calcChain xmlns="http://schemas.openxmlformats.org/spreadsheetml/2006/main">
  <c r="D34" i="4" l="1"/>
  <c r="E34" i="4"/>
  <c r="F34" i="4"/>
  <c r="G34" i="4"/>
  <c r="H34" i="4"/>
  <c r="I34" i="4"/>
  <c r="J34" i="4"/>
  <c r="K34" i="4"/>
  <c r="L34" i="4"/>
  <c r="D35" i="4"/>
  <c r="E35" i="4"/>
  <c r="F35" i="4"/>
  <c r="G35" i="4"/>
  <c r="H35" i="4"/>
  <c r="I35" i="4"/>
  <c r="J35" i="4"/>
  <c r="K35" i="4"/>
  <c r="L35" i="4"/>
  <c r="D36" i="4"/>
  <c r="E36" i="4"/>
  <c r="F36" i="4"/>
  <c r="G36" i="4"/>
  <c r="H36" i="4"/>
  <c r="I36" i="4"/>
  <c r="J36" i="4"/>
  <c r="K36" i="4"/>
  <c r="L36" i="4"/>
  <c r="D37" i="4"/>
  <c r="E37" i="4"/>
  <c r="F37" i="4"/>
  <c r="G37" i="4"/>
  <c r="H37" i="4"/>
  <c r="I37" i="4"/>
  <c r="J37" i="4"/>
  <c r="K37" i="4"/>
  <c r="L37" i="4"/>
  <c r="D38" i="4"/>
  <c r="E38" i="4"/>
  <c r="F38" i="4"/>
  <c r="G38" i="4"/>
  <c r="H38" i="4"/>
  <c r="I38" i="4"/>
  <c r="J38" i="4"/>
  <c r="K38" i="4"/>
  <c r="L38" i="4"/>
  <c r="D39" i="4"/>
  <c r="E39" i="4"/>
  <c r="F39" i="4"/>
  <c r="G39" i="4"/>
  <c r="H39" i="4"/>
  <c r="I39" i="4"/>
  <c r="J39" i="4"/>
  <c r="K39" i="4"/>
  <c r="L39" i="4"/>
  <c r="D40" i="4"/>
  <c r="E40" i="4"/>
  <c r="F40" i="4"/>
  <c r="G40" i="4"/>
  <c r="H40" i="4"/>
  <c r="I40" i="4"/>
  <c r="J40" i="4"/>
  <c r="K40" i="4"/>
  <c r="L40" i="4"/>
  <c r="D41" i="4"/>
  <c r="E41" i="4"/>
  <c r="F41" i="4"/>
  <c r="G41" i="4"/>
  <c r="H41" i="4"/>
  <c r="I41" i="4"/>
  <c r="J41" i="4"/>
  <c r="K41" i="4"/>
  <c r="L41" i="4"/>
  <c r="D42" i="4"/>
  <c r="E42" i="4"/>
  <c r="F42" i="4"/>
  <c r="G42" i="4"/>
  <c r="H42" i="4"/>
  <c r="I42" i="4"/>
  <c r="J42" i="4"/>
  <c r="K42" i="4"/>
  <c r="L42" i="4"/>
  <c r="D43" i="4"/>
  <c r="E43" i="4"/>
  <c r="F43" i="4"/>
  <c r="G43" i="4"/>
  <c r="H43" i="4"/>
  <c r="I43" i="4"/>
  <c r="J43" i="4"/>
  <c r="K43" i="4"/>
  <c r="L43" i="4"/>
  <c r="D44" i="4"/>
  <c r="E44" i="4"/>
  <c r="F44" i="4"/>
  <c r="G44" i="4"/>
  <c r="H44" i="4"/>
  <c r="I44" i="4"/>
  <c r="J44" i="4"/>
  <c r="K44" i="4"/>
  <c r="L44" i="4"/>
  <c r="D45" i="4"/>
  <c r="E45" i="4"/>
  <c r="F45" i="4"/>
  <c r="G45" i="4"/>
  <c r="H45" i="4"/>
  <c r="I45" i="4"/>
  <c r="J45" i="4"/>
  <c r="K45" i="4"/>
  <c r="L45" i="4"/>
  <c r="D46" i="4"/>
  <c r="E46" i="4"/>
  <c r="F46" i="4"/>
  <c r="G46" i="4"/>
  <c r="H46" i="4"/>
  <c r="I46" i="4"/>
  <c r="J46" i="4"/>
  <c r="K46" i="4"/>
  <c r="L46" i="4"/>
  <c r="D47" i="4"/>
  <c r="E47" i="4"/>
  <c r="F47" i="4"/>
  <c r="G47" i="4"/>
  <c r="H47" i="4"/>
  <c r="I47" i="4"/>
  <c r="J47" i="4"/>
  <c r="K47" i="4"/>
  <c r="L47" i="4"/>
  <c r="L48" i="4"/>
  <c r="K48" i="4"/>
  <c r="J48" i="4"/>
  <c r="I48" i="4"/>
  <c r="H48" i="4"/>
  <c r="G48" i="4"/>
  <c r="F48" i="4"/>
  <c r="E48" i="4"/>
  <c r="D48" i="4"/>
  <c r="D10" i="4"/>
  <c r="F10" i="4"/>
  <c r="H10" i="4"/>
  <c r="J10" i="4"/>
  <c r="L10" i="4"/>
  <c r="E11" i="4"/>
  <c r="G11" i="4"/>
  <c r="I11" i="4"/>
  <c r="K11" i="4"/>
  <c r="D12" i="4"/>
  <c r="F12" i="4"/>
  <c r="H12" i="4"/>
  <c r="J12" i="4"/>
  <c r="L12" i="4"/>
  <c r="E13" i="4"/>
  <c r="G13" i="4"/>
  <c r="I13" i="4"/>
  <c r="K13" i="4"/>
  <c r="D14" i="4"/>
  <c r="F14" i="4"/>
  <c r="H14" i="4"/>
  <c r="J14" i="4"/>
  <c r="L14" i="4"/>
  <c r="E15" i="4"/>
  <c r="G15" i="4"/>
  <c r="I15" i="4"/>
  <c r="K15" i="4"/>
  <c r="D16" i="4"/>
  <c r="F16" i="4"/>
  <c r="H16" i="4"/>
  <c r="J16" i="4"/>
  <c r="L16" i="4"/>
  <c r="E17" i="4"/>
  <c r="G17" i="4"/>
  <c r="I17" i="4"/>
  <c r="K17" i="4"/>
  <c r="D18" i="4"/>
  <c r="F18" i="4"/>
  <c r="H18" i="4"/>
  <c r="J18" i="4"/>
  <c r="L18" i="4"/>
  <c r="E19" i="4"/>
  <c r="G19" i="4"/>
  <c r="I19" i="4"/>
  <c r="K19" i="4"/>
  <c r="D20" i="4"/>
  <c r="F20" i="4"/>
  <c r="H20" i="4"/>
  <c r="J20" i="4"/>
  <c r="L20" i="4"/>
  <c r="E21" i="4"/>
  <c r="G21" i="4"/>
  <c r="I21" i="4"/>
  <c r="K21" i="4"/>
  <c r="D22" i="4"/>
  <c r="F22" i="4"/>
  <c r="H22" i="4"/>
  <c r="J22" i="4"/>
  <c r="L22" i="4"/>
  <c r="E23" i="4"/>
  <c r="G23" i="4"/>
  <c r="I23" i="4"/>
  <c r="K23" i="4"/>
  <c r="D24" i="4"/>
  <c r="F24" i="4"/>
  <c r="H24" i="4"/>
  <c r="J24" i="4"/>
  <c r="L24" i="4"/>
  <c r="E25" i="4"/>
  <c r="G25" i="4"/>
  <c r="I25" i="4"/>
  <c r="K25" i="4"/>
  <c r="D26" i="4"/>
  <c r="F26" i="4"/>
  <c r="H26" i="4"/>
  <c r="J26" i="4"/>
  <c r="L26" i="4"/>
  <c r="E27" i="4"/>
  <c r="G27" i="4"/>
  <c r="I27" i="4"/>
  <c r="K27" i="4"/>
  <c r="D28" i="4"/>
  <c r="F28" i="4"/>
  <c r="H28" i="4"/>
  <c r="J28" i="4"/>
  <c r="L28" i="4"/>
  <c r="E29" i="4"/>
  <c r="G29" i="4"/>
  <c r="I29" i="4"/>
  <c r="K29" i="4"/>
  <c r="D30" i="4"/>
  <c r="F30" i="4"/>
  <c r="H30" i="4"/>
  <c r="J30" i="4"/>
  <c r="L30" i="4"/>
  <c r="E31" i="4"/>
  <c r="G31" i="4"/>
  <c r="I31" i="4"/>
  <c r="K31" i="4"/>
  <c r="D32" i="4"/>
  <c r="F32" i="4"/>
  <c r="H32" i="4"/>
  <c r="J32" i="4"/>
  <c r="L32" i="4"/>
  <c r="E33" i="4"/>
  <c r="I33" i="4"/>
  <c r="K33" i="4"/>
  <c r="E10" i="4"/>
  <c r="G10" i="4"/>
  <c r="I10" i="4"/>
  <c r="K10" i="4"/>
  <c r="D11" i="4"/>
  <c r="F11" i="4"/>
  <c r="H11" i="4"/>
  <c r="J11" i="4"/>
  <c r="L11" i="4"/>
  <c r="E12" i="4"/>
  <c r="G12" i="4"/>
  <c r="I12" i="4"/>
  <c r="K12" i="4"/>
  <c r="D13" i="4"/>
  <c r="F13" i="4"/>
  <c r="H13" i="4"/>
  <c r="J13" i="4"/>
  <c r="L13" i="4"/>
  <c r="E14" i="4"/>
  <c r="G14" i="4"/>
  <c r="I14" i="4"/>
  <c r="K14" i="4"/>
  <c r="D15" i="4"/>
  <c r="F15" i="4"/>
  <c r="H15" i="4"/>
  <c r="J15" i="4"/>
  <c r="L15" i="4"/>
  <c r="E16" i="4"/>
  <c r="G16" i="4"/>
  <c r="I16" i="4"/>
  <c r="K16" i="4"/>
  <c r="D17" i="4"/>
  <c r="F17" i="4"/>
  <c r="H17" i="4"/>
  <c r="J17" i="4"/>
  <c r="L17" i="4"/>
  <c r="E18" i="4"/>
  <c r="G18" i="4"/>
  <c r="I18" i="4"/>
  <c r="K18" i="4"/>
  <c r="D19" i="4"/>
  <c r="F19" i="4"/>
  <c r="H19" i="4"/>
  <c r="J19" i="4"/>
  <c r="L19" i="4"/>
  <c r="E20" i="4"/>
  <c r="G20" i="4"/>
  <c r="I20" i="4"/>
  <c r="K20" i="4"/>
  <c r="D21" i="4"/>
  <c r="F21" i="4"/>
  <c r="H21" i="4"/>
  <c r="J21" i="4"/>
  <c r="L21" i="4"/>
  <c r="E22" i="4"/>
  <c r="G22" i="4"/>
  <c r="I22" i="4"/>
  <c r="K22" i="4"/>
  <c r="D23" i="4"/>
  <c r="F23" i="4"/>
  <c r="H23" i="4"/>
  <c r="J23" i="4"/>
  <c r="L23" i="4"/>
  <c r="E24" i="4"/>
  <c r="G24" i="4"/>
  <c r="I24" i="4"/>
  <c r="K24" i="4"/>
  <c r="D25" i="4"/>
  <c r="F25" i="4"/>
  <c r="H25" i="4"/>
  <c r="J25" i="4"/>
  <c r="L25" i="4"/>
  <c r="E26" i="4"/>
  <c r="G26" i="4"/>
  <c r="I26" i="4"/>
  <c r="K26" i="4"/>
  <c r="D27" i="4"/>
  <c r="F27" i="4"/>
  <c r="H27" i="4"/>
  <c r="J27" i="4"/>
  <c r="L27" i="4"/>
  <c r="E28" i="4"/>
  <c r="G28" i="4"/>
  <c r="I28" i="4"/>
  <c r="K28" i="4"/>
  <c r="D29" i="4"/>
  <c r="F29" i="4"/>
  <c r="H29" i="4"/>
  <c r="J29" i="4"/>
  <c r="L29" i="4"/>
  <c r="E30" i="4"/>
  <c r="G30" i="4"/>
  <c r="I30" i="4"/>
  <c r="K30" i="4"/>
  <c r="D31" i="4"/>
  <c r="F31" i="4"/>
  <c r="H31" i="4"/>
  <c r="J31" i="4"/>
  <c r="L31" i="4"/>
  <c r="E32" i="4"/>
  <c r="G32" i="4"/>
  <c r="I32" i="4"/>
  <c r="K32" i="4"/>
  <c r="D33" i="4"/>
  <c r="F33" i="4"/>
  <c r="H33" i="4"/>
  <c r="J33" i="4"/>
  <c r="L33" i="4"/>
  <c r="G33" i="4"/>
  <c r="E9" i="4"/>
  <c r="G9" i="4"/>
  <c r="I9" i="4"/>
  <c r="K9" i="4"/>
  <c r="F9" i="4"/>
  <c r="H9" i="4"/>
  <c r="J9" i="4"/>
  <c r="L9" i="4"/>
  <c r="D9" i="4"/>
</calcChain>
</file>

<file path=xl/sharedStrings.xml><?xml version="1.0" encoding="utf-8"?>
<sst xmlns="http://schemas.openxmlformats.org/spreadsheetml/2006/main" count="148" uniqueCount="85">
  <si>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</si>
  <si>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</si>
  <si>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</si>
  <si>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</si>
  <si>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</si>
  <si>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الأستاذ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</si>
  <si>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</si>
  <si>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</si>
  <si>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</si>
  <si>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</si>
  <si>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</si>
  <si>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</si>
  <si>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</si>
  <si>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</si>
  <si>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</si>
  <si>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الناظــــــــــر</t>
  </si>
  <si>
    <t>المديـــــــــــر</t>
  </si>
  <si>
    <t>القاعة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</si>
  <si>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</si>
  <si>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</si>
  <si>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</si>
  <si>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</si>
  <si>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</si>
  <si>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</si>
  <si>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</si>
  <si>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</si>
  <si>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</si>
  <si>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</si>
  <si>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</si>
  <si>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</si>
  <si>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</si>
  <si>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</si>
  <si>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</si>
  <si>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</si>
  <si>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</si>
  <si>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</si>
  <si>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</si>
  <si>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</si>
  <si>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</si>
  <si>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</si>
  <si>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</si>
  <si>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</si>
  <si>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</si>
  <si>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</si>
  <si>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</si>
  <si>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</si>
  <si>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</si>
  <si>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</si>
  <si>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</si>
  <si>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</si>
  <si>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</si>
  <si>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</si>
  <si>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</si>
  <si>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</si>
  <si>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</si>
  <si>
    <t>رفيق38</t>
  </si>
  <si>
    <t>رفيق39</t>
  </si>
  <si>
    <t>رفيق40</t>
  </si>
  <si>
    <t>1ع ت 1</t>
  </si>
  <si>
    <t>1ع ت 2</t>
  </si>
  <si>
    <t>1ع ت 3</t>
  </si>
  <si>
    <t>1ع ت 4</t>
  </si>
  <si>
    <t>1ع ت 5</t>
  </si>
  <si>
    <t>2ع ت 1</t>
  </si>
  <si>
    <t>2ع ت 2</t>
  </si>
  <si>
    <t>2ع ت 3</t>
  </si>
  <si>
    <t>2ع ت 4</t>
  </si>
  <si>
    <t>2ع ت 5</t>
  </si>
  <si>
    <t>2ع ت 6</t>
  </si>
  <si>
    <t>2ع ت 7</t>
  </si>
  <si>
    <t>2ع ت 8</t>
  </si>
  <si>
    <t>2ع ت 9</t>
  </si>
  <si>
    <t>2ع ت 10</t>
  </si>
  <si>
    <t>3ع ت 1</t>
  </si>
  <si>
    <t>3ع ت 2</t>
  </si>
  <si>
    <t>3ع ت 3</t>
  </si>
  <si>
    <t>3ع ت 4</t>
  </si>
  <si>
    <t>3ع ت 5</t>
  </si>
  <si>
    <t>3ع ت 6</t>
  </si>
  <si>
    <t>3ع ت 7</t>
  </si>
  <si>
    <t>3ع ت 8</t>
  </si>
  <si>
    <t>3ع ت 9</t>
  </si>
  <si>
    <t>3ع ت 10</t>
  </si>
  <si>
    <t>الاستاذ الحارس</t>
  </si>
  <si>
    <t>الفوج التربوي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</si>
</sst>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7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b/>
      <sz val="20"/>
      <color theme="1"/>
      <name val="Calibri"/>
      <family val="2"/>
      <charset val="178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64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8" fillId="0" borderId="3" xfId="0" applyFont="1" applyBorder="1" applyAlignment="1" applyProtection="1">
      <alignment readingOrder="2"/>
      <protection locked="0"/>
    </xf>
    <xf numFmtId="0" fontId="8" fillId="0" borderId="4" xfId="0" applyFont="1" applyBorder="1" applyAlignment="1" applyProtection="1">
      <alignment horizont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8" fillId="0" borderId="6" xfId="0" applyFont="1" applyBorder="1" applyAlignment="1" applyProtection="1">
      <alignment horizontal="center" readingOrder="2"/>
      <protection locked="0"/>
    </xf>
    <xf numFmtId="0" fontId="8" fillId="0" borderId="7" xfId="0" applyFont="1" applyBorder="1" applyAlignment="1" applyProtection="1">
      <alignment horizontal="center" readingOrder="2"/>
      <protection locked="0"/>
    </xf>
    <xf numFmtId="0" fontId="8" fillId="0" borderId="8" xfId="0" applyFont="1" applyBorder="1" applyAlignment="1" applyProtection="1">
      <alignment horizontal="center" readingOrder="2"/>
      <protection locked="0"/>
    </xf>
    <xf numFmtId="0" fontId="3" fillId="0" borderId="9" xfId="0" applyFont="1" applyBorder="1" applyAlignment="1" applyProtection="1">
      <alignment horizontal="center" vertical="center" readingOrder="2"/>
      <protection locked="0"/>
    </xf>
    <xf numFmtId="0" fontId="8" fillId="0" borderId="10" xfId="0" applyFont="1" applyBorder="1" applyAlignment="1" applyProtection="1">
      <alignment horizontal="center" readingOrder="2"/>
      <protection locked="0"/>
    </xf>
    <xf numFmtId="0" fontId="8" fillId="0" borderId="11" xfId="0" applyFont="1" applyBorder="1" applyAlignment="1" applyProtection="1">
      <alignment horizont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11" fillId="0" borderId="12" xfId="0" applyFont="1" applyFill="1" applyBorder="1" applyAlignment="1" applyProtection="1">
      <alignment horizontal="center" vertical="center" readingOrder="2"/>
    </xf>
    <xf numFmtId="49" fontId="11" fillId="0" borderId="14" xfId="0" applyNumberFormat="1" applyFont="1" applyFill="1" applyBorder="1" applyAlignment="1" applyProtection="1">
      <alignment horizontal="center" vertical="center" readingOrder="2"/>
    </xf>
    <xf numFmtId="0" fontId="12" fillId="0" borderId="2" xfId="0" applyFont="1" applyFill="1" applyBorder="1" applyAlignment="1" applyProtection="1">
      <alignment horizontal="center" vertical="center" readingOrder="2"/>
    </xf>
    <xf numFmtId="0" fontId="12" fillId="0" borderId="4" xfId="0" applyFont="1" applyFill="1" applyBorder="1" applyAlignment="1" applyProtection="1">
      <alignment horizontal="center" vertical="center" readingOrder="2"/>
    </xf>
    <xf numFmtId="0" fontId="12" fillId="0" borderId="8" xfId="0" applyFont="1" applyFill="1" applyBorder="1" applyAlignment="1" applyProtection="1">
      <alignment horizontal="center" vertical="center" readingOrder="2"/>
    </xf>
    <xf numFmtId="0" fontId="12" fillId="0" borderId="3" xfId="0" applyFont="1" applyFill="1" applyBorder="1" applyAlignment="1" applyProtection="1">
      <alignment horizontal="center" vertical="center" readingOrder="2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 readingOrder="2"/>
    </xf>
    <xf numFmtId="0" fontId="13" fillId="0" borderId="2" xfId="0" applyFont="1" applyBorder="1" applyAlignment="1" applyProtection="1">
      <alignment horizontal="center" vertical="center" readingOrder="2"/>
    </xf>
    <xf numFmtId="0" fontId="13" fillId="0" borderId="2" xfId="0" applyFont="1" applyFill="1" applyBorder="1" applyAlignment="1" applyProtection="1">
      <alignment horizontal="center" vertical="center" readingOrder="2"/>
    </xf>
    <xf numFmtId="0" fontId="13" fillId="0" borderId="5" xfId="0" applyFont="1" applyBorder="1" applyAlignment="1" applyProtection="1">
      <alignment horizontal="center" vertical="center" readingOrder="2"/>
    </xf>
    <xf numFmtId="0" fontId="13" fillId="0" borderId="8" xfId="0" applyFont="1" applyFill="1" applyBorder="1" applyAlignment="1" applyProtection="1">
      <alignment horizontal="center" vertical="center" readingOrder="2"/>
    </xf>
    <xf numFmtId="0" fontId="13" fillId="0" borderId="3" xfId="0" applyFont="1" applyFill="1" applyBorder="1" applyAlignment="1" applyProtection="1">
      <alignment horizontal="center" vertical="center" readingOrder="2"/>
    </xf>
    <xf numFmtId="0" fontId="13" fillId="0" borderId="9" xfId="0" applyFont="1" applyBorder="1" applyAlignment="1" applyProtection="1">
      <alignment horizontal="center" vertical="center" readingOrder="2"/>
    </xf>
    <xf numFmtId="0" fontId="13" fillId="0" borderId="9" xfId="0" applyFont="1" applyFill="1" applyBorder="1" applyAlignment="1" applyProtection="1">
      <alignment horizontal="center" vertical="center" readingOrder="2"/>
    </xf>
    <xf numFmtId="0" fontId="13" fillId="0" borderId="15" xfId="0" applyFont="1" applyFill="1" applyBorder="1" applyAlignment="1" applyProtection="1">
      <alignment horizontal="center" vertical="center" readingOrder="2"/>
    </xf>
    <xf numFmtId="0" fontId="13" fillId="0" borderId="17" xfId="0" applyFont="1" applyFill="1" applyBorder="1" applyAlignment="1" applyProtection="1">
      <alignment horizontal="center" vertical="center" readingOrder="2"/>
    </xf>
    <xf numFmtId="0" fontId="13" fillId="0" borderId="18" xfId="0" applyFont="1" applyFill="1" applyBorder="1" applyAlignment="1" applyProtection="1">
      <alignment horizontal="center" vertical="center" readingOrder="2"/>
    </xf>
    <xf numFmtId="49" fontId="14" fillId="2" borderId="6" xfId="0" applyNumberFormat="1" applyFont="1" applyFill="1" applyBorder="1" applyAlignment="1" applyProtection="1">
      <alignment horizontal="center" vertical="center" wrapText="1" readingOrder="2"/>
    </xf>
    <xf numFmtId="0" fontId="13" fillId="0" borderId="0" xfId="0" applyFont="1" applyFill="1" applyAlignment="1" applyProtection="1">
      <alignment horizontal="right" vertical="center" readingOrder="2"/>
    </xf>
    <xf numFmtId="0" fontId="13" fillId="0" borderId="0" xfId="0" applyFont="1" applyAlignment="1" applyProtection="1">
      <alignment horizontal="center" vertical="center" readingOrder="2"/>
    </xf>
    <xf numFmtId="0" fontId="13" fillId="0" borderId="0" xfId="0" applyFont="1" applyFill="1" applyAlignment="1" applyProtection="1">
      <alignment horizontal="center" vertical="center" readingOrder="2"/>
    </xf>
    <xf numFmtId="0" fontId="14" fillId="0" borderId="13" xfId="0" applyFont="1" applyBorder="1" applyAlignment="1" applyProtection="1">
      <alignment horizontal="center" vertical="center" textRotation="90" readingOrder="2"/>
    </xf>
    <xf numFmtId="0" fontId="14" fillId="3" borderId="16" xfId="0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0" fontId="6" fillId="0" borderId="1" xfId="0" applyFont="1" applyBorder="1" applyAlignment="1" applyProtection="1">
      <alignment horizontal="center" readingOrder="2"/>
      <protection locked="0"/>
    </xf>
    <xf numFmtId="164" fontId="6" fillId="0" borderId="1" xfId="0" applyNumberFormat="1" applyFont="1" applyBorder="1" applyAlignment="1" applyProtection="1">
      <alignment horizontal="center" readingOrder="2"/>
      <protection locked="0"/>
    </xf>
    <xf numFmtId="0" fontId="4" fillId="0" borderId="1" xfId="0" applyFont="1" applyBorder="1" applyAlignment="1">
      <alignment horizontal="center" vertical="center" textRotation="90" readingOrder="2"/>
    </xf>
    <xf numFmtId="0" fontId="5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13" fillId="0" borderId="0" xfId="0" applyFont="1" applyFill="1" applyAlignment="1" applyProtection="1">
      <alignment horizontal="right" vertical="center" readingOrder="2"/>
    </xf>
    <xf numFmtId="0" fontId="13" fillId="0" borderId="0" xfId="0" applyFont="1" applyAlignment="1" applyProtection="1">
      <alignment horizontal="center" vertical="center" readingOrder="2"/>
    </xf>
    <xf numFmtId="0" fontId="15" fillId="0" borderId="1" xfId="0" applyFont="1" applyBorder="1" applyAlignment="1" applyProtection="1">
      <alignment horizontal="center" readingOrder="2"/>
      <protection locked="0"/>
    </xf>
    <xf numFmtId="164" fontId="15" fillId="0" borderId="1" xfId="0" applyNumberFormat="1" applyFont="1" applyBorder="1" applyAlignment="1" applyProtection="1">
      <alignment horizontal="center" readingOrder="2"/>
      <protection locked="0"/>
    </xf>
    <xf numFmtId="49" fontId="16" fillId="0" borderId="1" xfId="0" applyNumberFormat="1" applyFont="1" applyBorder="1" applyAlignment="1">
      <alignment horizontal="center" vertical="center" readingOrder="2"/>
    </xf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rightToLeft="1" zoomScaleNormal="100" workbookViewId="0">
      <selection activeCell="B2" sqref="B2"/>
    </sheetView>
  </sheetViews>
  <sheetFormatPr defaultRowHeight="28.4" customHeight="1"/>
  <cols>
    <col min="1" max="1" width="32.90625" style="28" customWidth="1"/>
    <col min="2" max="2" width="39.36328125" style="28" customWidth="1"/>
  </cols>
  <sheetData>
    <row r="1" spans="1:2" ht="28.4" customHeight="1" thickTop="1" thickBot="1">
      <c r="A1" s="22" t="s">
        <v>84</v>
      </c>
      <c r="B1" s="23" t="s">
        <v>17</v>
      </c>
    </row>
    <row r="2" spans="1:2" ht="28.4" customHeight="1" thickTop="1" thickBot="1">
      <c r="A2" s="24" t="s">
        <v>58</v>
      </c>
      <c r="B2" s="25">
        <v>1</v>
      </c>
    </row>
    <row r="3" spans="1:2" ht="28.4" customHeight="1" thickTop="1" thickBot="1">
      <c r="A3" s="24" t="s">
        <v>59</v>
      </c>
      <c r="B3" s="26">
        <v>2</v>
      </c>
    </row>
    <row r="4" spans="1:2" ht="28.4" customHeight="1" thickTop="1" thickBot="1">
      <c r="A4" s="24" t="s">
        <v>60</v>
      </c>
      <c r="B4" s="25">
        <v>3</v>
      </c>
    </row>
    <row r="5" spans="1:2" ht="28.4" customHeight="1" thickTop="1" thickBot="1">
      <c r="A5" s="24" t="s">
        <v>61</v>
      </c>
      <c r="B5" s="26">
        <v>4</v>
      </c>
    </row>
    <row r="6" spans="1:2" ht="28.4" customHeight="1" thickTop="1">
      <c r="A6" s="24" t="s">
        <v>62</v>
      </c>
      <c r="B6" s="25">
        <v>5</v>
      </c>
    </row>
    <row r="7" spans="1:2" ht="28.4" customHeight="1" thickBot="1">
      <c r="A7" s="27" t="s">
        <v>63</v>
      </c>
      <c r="B7" s="26">
        <v>6</v>
      </c>
    </row>
    <row r="8" spans="1:2" ht="28.4" customHeight="1" thickTop="1">
      <c r="A8" s="27" t="s">
        <v>64</v>
      </c>
      <c r="B8" s="25">
        <v>7</v>
      </c>
    </row>
    <row r="9" spans="1:2" ht="28.4" customHeight="1" thickBot="1">
      <c r="A9" s="27" t="s">
        <v>65</v>
      </c>
      <c r="B9" s="26">
        <v>8</v>
      </c>
    </row>
    <row r="10" spans="1:2" ht="28.4" customHeight="1" thickTop="1">
      <c r="A10" s="27" t="s">
        <v>66</v>
      </c>
      <c r="B10" s="25">
        <v>9</v>
      </c>
    </row>
    <row r="11" spans="1:2" ht="28.4" customHeight="1" thickBot="1">
      <c r="A11" s="27" t="s">
        <v>67</v>
      </c>
      <c r="B11" s="26">
        <v>10</v>
      </c>
    </row>
    <row r="12" spans="1:2" ht="28.4" customHeight="1" thickTop="1">
      <c r="A12" s="27" t="s">
        <v>68</v>
      </c>
      <c r="B12" s="25">
        <v>11</v>
      </c>
    </row>
    <row r="13" spans="1:2" ht="28.4" customHeight="1" thickBot="1">
      <c r="A13" s="27" t="s">
        <v>69</v>
      </c>
      <c r="B13" s="26">
        <v>12</v>
      </c>
    </row>
    <row r="14" spans="1:2" ht="28.4" customHeight="1" thickTop="1">
      <c r="A14" s="27" t="s">
        <v>70</v>
      </c>
      <c r="B14" s="25">
        <v>13</v>
      </c>
    </row>
    <row r="15" spans="1:2" ht="28.4" customHeight="1" thickBot="1">
      <c r="A15" s="27" t="s">
        <v>71</v>
      </c>
      <c r="B15" s="26">
        <v>14</v>
      </c>
    </row>
    <row r="16" spans="1:2" ht="28.4" customHeight="1" thickTop="1">
      <c r="A16" s="27" t="s">
        <v>72</v>
      </c>
      <c r="B16" s="25">
        <v>15</v>
      </c>
    </row>
    <row r="17" spans="1:2" ht="28.4" customHeight="1" thickBot="1">
      <c r="A17" s="27" t="s">
        <v>73</v>
      </c>
      <c r="B17" s="26">
        <v>16</v>
      </c>
    </row>
    <row r="18" spans="1:2" ht="28.4" customHeight="1" thickTop="1">
      <c r="A18" s="27" t="s">
        <v>74</v>
      </c>
      <c r="B18" s="25">
        <v>17</v>
      </c>
    </row>
    <row r="19" spans="1:2" ht="28.4" customHeight="1" thickBot="1">
      <c r="A19" s="27" t="s">
        <v>75</v>
      </c>
      <c r="B19" s="26">
        <v>18</v>
      </c>
    </row>
    <row r="20" spans="1:2" ht="28.4" customHeight="1" thickTop="1">
      <c r="A20" s="27" t="s">
        <v>76</v>
      </c>
      <c r="B20" s="25">
        <v>19</v>
      </c>
    </row>
    <row r="21" spans="1:2" ht="28.4" customHeight="1" thickBot="1">
      <c r="A21" s="27" t="s">
        <v>77</v>
      </c>
      <c r="B21" s="26">
        <v>20</v>
      </c>
    </row>
    <row r="22" spans="1:2" ht="28.4" customHeight="1" thickTop="1">
      <c r="A22" s="27" t="s">
        <v>78</v>
      </c>
      <c r="B22" s="25">
        <v>21</v>
      </c>
    </row>
    <row r="23" spans="1:2" ht="28.4" customHeight="1" thickBot="1">
      <c r="A23" s="27" t="s">
        <v>79</v>
      </c>
      <c r="B23" s="26">
        <v>22</v>
      </c>
    </row>
    <row r="24" spans="1:2" ht="28.4" customHeight="1" thickTop="1">
      <c r="A24" s="27" t="s">
        <v>80</v>
      </c>
      <c r="B24" s="25">
        <v>23</v>
      </c>
    </row>
    <row r="25" spans="1:2" ht="28.4" customHeight="1" thickBot="1">
      <c r="A25" s="27" t="s">
        <v>81</v>
      </c>
      <c r="B25" s="26">
        <v>24</v>
      </c>
    </row>
    <row r="26" spans="1:2" ht="28.4" customHeight="1" thickTop="1">
      <c r="A26" s="27" t="s">
        <v>82</v>
      </c>
      <c r="B26" s="25">
        <v>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rightToLeft="1" zoomScale="85" zoomScaleNormal="85" workbookViewId="0">
      <selection activeCell="C8" sqref="C8:T10"/>
    </sheetView>
  </sheetViews>
  <sheetFormatPr defaultColWidth="8.7265625" defaultRowHeight="14.5"/>
  <cols>
    <col min="1" max="1" width="2.26953125" style="19" customWidth="1"/>
    <col min="2" max="2" width="15.6328125" style="5" customWidth="1"/>
    <col min="3" max="20" width="4.08984375" style="5" customWidth="1"/>
  </cols>
  <sheetData>
    <row r="1" spans="1:20" ht="18.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18.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5">
      <c r="A3" s="57"/>
      <c r="B3" s="57"/>
      <c r="C3" s="57"/>
      <c r="D3" s="57"/>
      <c r="E3" s="1"/>
      <c r="F3" s="1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0" ht="18.5">
      <c r="A4" s="57"/>
      <c r="B4" s="57"/>
      <c r="C4" s="57"/>
      <c r="D4" s="57"/>
      <c r="E4" s="57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0.25" customHeight="1">
      <c r="A5" s="3"/>
      <c r="B5" s="3"/>
      <c r="C5" s="3"/>
      <c r="D5" s="3"/>
      <c r="E5" s="3"/>
      <c r="F5" s="4"/>
      <c r="G5" s="4"/>
      <c r="H5" s="4"/>
      <c r="I5" s="4"/>
    </row>
    <row r="6" spans="1:20" ht="21.5" thickBot="1">
      <c r="A6" s="54" t="s">
        <v>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5" t="s">
        <v>3</v>
      </c>
      <c r="M6" s="55"/>
      <c r="N6" s="55"/>
      <c r="O6" s="55"/>
      <c r="P6" s="55"/>
      <c r="Q6" s="55"/>
    </row>
    <row r="7" spans="1:20" ht="0.25" customHeight="1" thickBot="1">
      <c r="A7" s="6"/>
      <c r="B7" s="7"/>
      <c r="C7" s="7"/>
      <c r="D7" s="7"/>
      <c r="E7" s="7"/>
      <c r="F7" s="7"/>
      <c r="G7" s="7"/>
      <c r="H7" s="7"/>
      <c r="I7" s="7"/>
    </row>
    <row r="8" spans="1:20" ht="17.149999999999999" customHeight="1" thickTop="1" thickBot="1">
      <c r="A8" s="52" t="s">
        <v>4</v>
      </c>
      <c r="B8" s="53" t="s">
        <v>5</v>
      </c>
      <c r="C8" s="50" t="s">
        <v>6</v>
      </c>
      <c r="D8" s="50"/>
      <c r="E8" s="50"/>
      <c r="F8" s="50" t="s">
        <v>7</v>
      </c>
      <c r="G8" s="50"/>
      <c r="H8" s="50"/>
      <c r="I8" s="50" t="s">
        <v>8</v>
      </c>
      <c r="J8" s="50"/>
      <c r="K8" s="50"/>
      <c r="L8" s="50" t="s">
        <v>9</v>
      </c>
      <c r="M8" s="50"/>
      <c r="N8" s="50"/>
      <c r="O8" s="50" t="s">
        <v>10</v>
      </c>
      <c r="P8" s="50"/>
      <c r="Q8" s="50"/>
      <c r="R8" s="50" t="s">
        <v>11</v>
      </c>
      <c r="S8" s="50"/>
      <c r="T8" s="50"/>
    </row>
    <row r="9" spans="1:20" ht="17.149999999999999" customHeight="1" thickTop="1" thickBot="1">
      <c r="A9" s="52"/>
      <c r="B9" s="53"/>
      <c r="C9" s="51">
        <v>43393</v>
      </c>
      <c r="D9" s="51"/>
      <c r="E9" s="51"/>
      <c r="F9" s="51">
        <v>43394</v>
      </c>
      <c r="G9" s="51"/>
      <c r="H9" s="51"/>
      <c r="I9" s="51">
        <v>43395</v>
      </c>
      <c r="J9" s="51"/>
      <c r="K9" s="51"/>
      <c r="L9" s="51">
        <v>43396</v>
      </c>
      <c r="M9" s="51"/>
      <c r="N9" s="51"/>
      <c r="O9" s="51">
        <v>43397</v>
      </c>
      <c r="P9" s="51"/>
      <c r="Q9" s="51"/>
      <c r="R9" s="51">
        <v>43398</v>
      </c>
      <c r="S9" s="51"/>
      <c r="T9" s="51"/>
    </row>
    <row r="10" spans="1:20" ht="17.149999999999999" customHeight="1" thickTop="1" thickBot="1">
      <c r="A10" s="52"/>
      <c r="B10" s="53"/>
      <c r="C10" s="8" t="s">
        <v>12</v>
      </c>
      <c r="D10" s="8" t="s">
        <v>13</v>
      </c>
      <c r="E10" s="8" t="s">
        <v>14</v>
      </c>
      <c r="F10" s="8" t="s">
        <v>12</v>
      </c>
      <c r="G10" s="8" t="s">
        <v>13</v>
      </c>
      <c r="H10" s="8" t="s">
        <v>14</v>
      </c>
      <c r="I10" s="8" t="s">
        <v>12</v>
      </c>
      <c r="J10" s="8" t="s">
        <v>13</v>
      </c>
      <c r="K10" s="8" t="s">
        <v>14</v>
      </c>
      <c r="L10" s="8" t="s">
        <v>12</v>
      </c>
      <c r="M10" s="8" t="s">
        <v>13</v>
      </c>
      <c r="N10" s="8" t="s">
        <v>14</v>
      </c>
      <c r="O10" s="8" t="s">
        <v>12</v>
      </c>
      <c r="P10" s="8" t="s">
        <v>13</v>
      </c>
      <c r="Q10" s="8" t="s">
        <v>14</v>
      </c>
      <c r="R10" s="8" t="s">
        <v>12</v>
      </c>
      <c r="S10" s="8" t="s">
        <v>13</v>
      </c>
      <c r="T10" s="8" t="s">
        <v>14</v>
      </c>
    </row>
    <row r="11" spans="1:20" ht="16" thickTop="1">
      <c r="A11" s="9">
        <v>1</v>
      </c>
      <c r="B11" s="10" t="s">
        <v>18</v>
      </c>
      <c r="C11" s="11">
        <v>1</v>
      </c>
      <c r="D11" s="11">
        <v>2</v>
      </c>
      <c r="E11" s="11">
        <v>3</v>
      </c>
      <c r="F11" s="11">
        <v>4</v>
      </c>
      <c r="G11" s="11">
        <v>5</v>
      </c>
      <c r="H11" s="11">
        <v>6</v>
      </c>
      <c r="I11" s="11">
        <v>7</v>
      </c>
      <c r="J11" s="11">
        <v>8</v>
      </c>
      <c r="K11" s="11">
        <v>9</v>
      </c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5">
      <c r="A12" s="12">
        <v>2</v>
      </c>
      <c r="B12" s="10" t="s">
        <v>19</v>
      </c>
      <c r="C12" s="13">
        <v>2</v>
      </c>
      <c r="D12" s="13">
        <v>3</v>
      </c>
      <c r="E12" s="14">
        <v>4</v>
      </c>
      <c r="F12" s="13">
        <v>5</v>
      </c>
      <c r="G12" s="13">
        <v>6</v>
      </c>
      <c r="H12" s="14">
        <v>7</v>
      </c>
      <c r="I12" s="15">
        <v>8</v>
      </c>
      <c r="J12" s="13">
        <v>9</v>
      </c>
      <c r="K12" s="14">
        <v>10</v>
      </c>
      <c r="L12" s="13"/>
      <c r="M12" s="13"/>
      <c r="N12" s="14"/>
      <c r="O12" s="13"/>
      <c r="P12" s="13"/>
      <c r="Q12" s="14"/>
      <c r="R12" s="15"/>
      <c r="S12" s="13"/>
      <c r="T12" s="14"/>
    </row>
    <row r="13" spans="1:20" ht="15.5">
      <c r="A13" s="12">
        <v>3</v>
      </c>
      <c r="B13" s="10" t="s">
        <v>20</v>
      </c>
      <c r="C13" s="13">
        <v>3</v>
      </c>
      <c r="D13" s="13">
        <v>4</v>
      </c>
      <c r="E13" s="14">
        <v>5</v>
      </c>
      <c r="F13" s="13">
        <v>6</v>
      </c>
      <c r="G13" s="13">
        <v>7</v>
      </c>
      <c r="H13" s="14">
        <v>8</v>
      </c>
      <c r="I13" s="15">
        <v>9</v>
      </c>
      <c r="J13" s="13">
        <v>10</v>
      </c>
      <c r="K13" s="14">
        <v>11</v>
      </c>
      <c r="L13" s="13"/>
      <c r="M13" s="13"/>
      <c r="N13" s="14"/>
      <c r="O13" s="13"/>
      <c r="P13" s="13"/>
      <c r="Q13" s="14"/>
      <c r="R13" s="15"/>
      <c r="S13" s="13"/>
      <c r="T13" s="14"/>
    </row>
    <row r="14" spans="1:20" ht="15.5">
      <c r="A14" s="12">
        <v>4</v>
      </c>
      <c r="B14" s="10" t="s">
        <v>21</v>
      </c>
      <c r="C14" s="13">
        <v>4</v>
      </c>
      <c r="D14" s="13">
        <v>5</v>
      </c>
      <c r="E14" s="14">
        <v>6</v>
      </c>
      <c r="F14" s="13">
        <v>7</v>
      </c>
      <c r="G14" s="13">
        <v>8</v>
      </c>
      <c r="H14" s="14">
        <v>9</v>
      </c>
      <c r="I14" s="15">
        <v>10</v>
      </c>
      <c r="J14" s="13">
        <v>11</v>
      </c>
      <c r="K14" s="14">
        <v>12</v>
      </c>
      <c r="L14" s="13"/>
      <c r="M14" s="13"/>
      <c r="N14" s="14"/>
      <c r="O14" s="13"/>
      <c r="P14" s="13"/>
      <c r="Q14" s="14"/>
      <c r="R14" s="15"/>
      <c r="S14" s="13"/>
      <c r="T14" s="14"/>
    </row>
    <row r="15" spans="1:20" ht="15.5">
      <c r="A15" s="12">
        <v>5</v>
      </c>
      <c r="B15" s="10" t="s">
        <v>22</v>
      </c>
      <c r="C15" s="13">
        <v>5</v>
      </c>
      <c r="D15" s="13">
        <v>6</v>
      </c>
      <c r="E15" s="14">
        <v>7</v>
      </c>
      <c r="F15" s="13">
        <v>8</v>
      </c>
      <c r="G15" s="13">
        <v>9</v>
      </c>
      <c r="H15" s="14">
        <v>10</v>
      </c>
      <c r="I15" s="15">
        <v>11</v>
      </c>
      <c r="J15" s="13">
        <v>12</v>
      </c>
      <c r="K15" s="14">
        <v>13</v>
      </c>
      <c r="L15" s="13"/>
      <c r="M15" s="13"/>
      <c r="N15" s="14"/>
      <c r="O15" s="13"/>
      <c r="P15" s="13"/>
      <c r="Q15" s="14"/>
      <c r="R15" s="15"/>
      <c r="S15" s="13"/>
      <c r="T15" s="14"/>
    </row>
    <row r="16" spans="1:20" ht="15.5">
      <c r="A16" s="12">
        <v>6</v>
      </c>
      <c r="B16" s="10" t="s">
        <v>23</v>
      </c>
      <c r="C16" s="13">
        <v>6</v>
      </c>
      <c r="D16" s="13">
        <v>7</v>
      </c>
      <c r="E16" s="14">
        <v>8</v>
      </c>
      <c r="F16" s="13">
        <v>9</v>
      </c>
      <c r="G16" s="13">
        <v>10</v>
      </c>
      <c r="H16" s="14">
        <v>11</v>
      </c>
      <c r="I16" s="15">
        <v>12</v>
      </c>
      <c r="J16" s="13">
        <v>13</v>
      </c>
      <c r="K16" s="14">
        <v>14</v>
      </c>
      <c r="L16" s="13"/>
      <c r="M16" s="13"/>
      <c r="N16" s="14"/>
      <c r="O16" s="13"/>
      <c r="P16" s="13"/>
      <c r="Q16" s="14"/>
      <c r="R16" s="15"/>
      <c r="S16" s="13"/>
      <c r="T16" s="14"/>
    </row>
    <row r="17" spans="1:20" ht="15.5">
      <c r="A17" s="12">
        <v>7</v>
      </c>
      <c r="B17" s="10" t="s">
        <v>24</v>
      </c>
      <c r="C17" s="13">
        <v>7</v>
      </c>
      <c r="D17" s="13">
        <v>8</v>
      </c>
      <c r="E17" s="14">
        <v>9</v>
      </c>
      <c r="F17" s="13">
        <v>10</v>
      </c>
      <c r="G17" s="13">
        <v>11</v>
      </c>
      <c r="H17" s="14">
        <v>12</v>
      </c>
      <c r="I17" s="15">
        <v>13</v>
      </c>
      <c r="J17" s="13">
        <v>14</v>
      </c>
      <c r="K17" s="14">
        <v>15</v>
      </c>
      <c r="L17" s="13"/>
      <c r="M17" s="13"/>
      <c r="N17" s="14"/>
      <c r="O17" s="13"/>
      <c r="P17" s="13"/>
      <c r="Q17" s="14"/>
      <c r="R17" s="15"/>
      <c r="S17" s="13"/>
      <c r="T17" s="14"/>
    </row>
    <row r="18" spans="1:20" ht="15.5">
      <c r="A18" s="12">
        <v>8</v>
      </c>
      <c r="B18" s="10" t="s">
        <v>25</v>
      </c>
      <c r="C18" s="13">
        <v>8</v>
      </c>
      <c r="D18" s="13">
        <v>9</v>
      </c>
      <c r="E18" s="14">
        <v>10</v>
      </c>
      <c r="F18" s="13">
        <v>11</v>
      </c>
      <c r="G18" s="13">
        <v>12</v>
      </c>
      <c r="H18" s="14">
        <v>13</v>
      </c>
      <c r="I18" s="15">
        <v>14</v>
      </c>
      <c r="J18" s="13">
        <v>15</v>
      </c>
      <c r="K18" s="14">
        <v>16</v>
      </c>
      <c r="L18" s="13"/>
      <c r="M18" s="13"/>
      <c r="N18" s="14"/>
      <c r="O18" s="13"/>
      <c r="P18" s="13"/>
      <c r="Q18" s="14"/>
      <c r="R18" s="15"/>
      <c r="S18" s="13"/>
      <c r="T18" s="14"/>
    </row>
    <row r="19" spans="1:20" ht="15.5">
      <c r="A19" s="12">
        <v>9</v>
      </c>
      <c r="B19" s="10" t="s">
        <v>26</v>
      </c>
      <c r="C19" s="13">
        <v>9</v>
      </c>
      <c r="D19" s="13">
        <v>10</v>
      </c>
      <c r="E19" s="14">
        <v>11</v>
      </c>
      <c r="F19" s="13">
        <v>12</v>
      </c>
      <c r="G19" s="13">
        <v>13</v>
      </c>
      <c r="H19" s="14">
        <v>14</v>
      </c>
      <c r="I19" s="13">
        <v>15</v>
      </c>
      <c r="J19" s="13">
        <v>16</v>
      </c>
      <c r="K19" s="14">
        <v>17</v>
      </c>
      <c r="L19" s="13"/>
      <c r="M19" s="13"/>
      <c r="N19" s="14"/>
      <c r="O19" s="13"/>
      <c r="P19" s="13"/>
      <c r="Q19" s="14"/>
      <c r="R19" s="13"/>
      <c r="S19" s="13"/>
      <c r="T19" s="14"/>
    </row>
    <row r="20" spans="1:20" ht="15.5">
      <c r="A20" s="12">
        <v>10</v>
      </c>
      <c r="B20" s="10" t="s">
        <v>27</v>
      </c>
      <c r="C20" s="13">
        <v>10</v>
      </c>
      <c r="D20" s="13">
        <v>11</v>
      </c>
      <c r="E20" s="14">
        <v>12</v>
      </c>
      <c r="F20" s="13">
        <v>13</v>
      </c>
      <c r="G20" s="13">
        <v>14</v>
      </c>
      <c r="H20" s="14">
        <v>15</v>
      </c>
      <c r="I20" s="13">
        <v>16</v>
      </c>
      <c r="J20" s="13">
        <v>17</v>
      </c>
      <c r="K20" s="14">
        <v>18</v>
      </c>
      <c r="L20" s="13"/>
      <c r="M20" s="13"/>
      <c r="N20" s="14"/>
      <c r="O20" s="13"/>
      <c r="P20" s="13"/>
      <c r="Q20" s="14"/>
      <c r="R20" s="13"/>
      <c r="S20" s="13"/>
      <c r="T20" s="14"/>
    </row>
    <row r="21" spans="1:20" ht="15.5">
      <c r="A21" s="12">
        <v>11</v>
      </c>
      <c r="B21" s="10" t="s">
        <v>28</v>
      </c>
      <c r="C21" s="13">
        <v>11</v>
      </c>
      <c r="D21" s="13">
        <v>12</v>
      </c>
      <c r="E21" s="14">
        <v>13</v>
      </c>
      <c r="F21" s="13">
        <v>14</v>
      </c>
      <c r="G21" s="13">
        <v>15</v>
      </c>
      <c r="H21" s="14">
        <v>16</v>
      </c>
      <c r="I21" s="13">
        <v>17</v>
      </c>
      <c r="J21" s="13">
        <v>18</v>
      </c>
      <c r="K21" s="14">
        <v>19</v>
      </c>
      <c r="L21" s="13"/>
      <c r="M21" s="13"/>
      <c r="N21" s="14"/>
      <c r="O21" s="13"/>
      <c r="P21" s="13"/>
      <c r="Q21" s="14"/>
      <c r="R21" s="13"/>
      <c r="S21" s="13"/>
      <c r="T21" s="14"/>
    </row>
    <row r="22" spans="1:20" ht="15.5">
      <c r="A22" s="12">
        <v>12</v>
      </c>
      <c r="B22" s="10" t="s">
        <v>29</v>
      </c>
      <c r="C22" s="13">
        <v>12</v>
      </c>
      <c r="D22" s="13">
        <v>13</v>
      </c>
      <c r="E22" s="14">
        <v>14</v>
      </c>
      <c r="F22" s="13">
        <v>15</v>
      </c>
      <c r="G22" s="13">
        <v>16</v>
      </c>
      <c r="H22" s="14">
        <v>17</v>
      </c>
      <c r="I22" s="13">
        <v>18</v>
      </c>
      <c r="J22" s="13">
        <v>19</v>
      </c>
      <c r="K22" s="14">
        <v>20</v>
      </c>
      <c r="L22" s="13"/>
      <c r="M22" s="13"/>
      <c r="N22" s="14"/>
      <c r="O22" s="13"/>
      <c r="P22" s="13"/>
      <c r="Q22" s="14"/>
      <c r="R22" s="13"/>
      <c r="S22" s="13"/>
      <c r="T22" s="14"/>
    </row>
    <row r="23" spans="1:20" ht="15.5">
      <c r="A23" s="12">
        <v>13</v>
      </c>
      <c r="B23" s="10" t="s">
        <v>30</v>
      </c>
      <c r="C23" s="13">
        <v>13</v>
      </c>
      <c r="D23" s="13">
        <v>14</v>
      </c>
      <c r="E23" s="14">
        <v>15</v>
      </c>
      <c r="F23" s="13">
        <v>16</v>
      </c>
      <c r="G23" s="13">
        <v>17</v>
      </c>
      <c r="H23" s="14">
        <v>18</v>
      </c>
      <c r="I23" s="13">
        <v>19</v>
      </c>
      <c r="J23" s="13">
        <v>20</v>
      </c>
      <c r="K23" s="14">
        <v>21</v>
      </c>
      <c r="L23" s="13"/>
      <c r="M23" s="13"/>
      <c r="N23" s="14"/>
      <c r="O23" s="13"/>
      <c r="P23" s="13"/>
      <c r="Q23" s="14"/>
      <c r="R23" s="13"/>
      <c r="S23" s="13"/>
      <c r="T23" s="14"/>
    </row>
    <row r="24" spans="1:20" ht="15.5">
      <c r="A24" s="12">
        <v>14</v>
      </c>
      <c r="B24" s="10" t="s">
        <v>31</v>
      </c>
      <c r="C24" s="13">
        <v>14</v>
      </c>
      <c r="D24" s="13">
        <v>15</v>
      </c>
      <c r="E24" s="14">
        <v>16</v>
      </c>
      <c r="F24" s="13">
        <v>17</v>
      </c>
      <c r="G24" s="13">
        <v>18</v>
      </c>
      <c r="H24" s="14">
        <v>19</v>
      </c>
      <c r="I24" s="13">
        <v>20</v>
      </c>
      <c r="J24" s="13">
        <v>21</v>
      </c>
      <c r="K24" s="14">
        <v>22</v>
      </c>
      <c r="L24" s="13"/>
      <c r="M24" s="13"/>
      <c r="N24" s="14"/>
      <c r="O24" s="13"/>
      <c r="P24" s="13"/>
      <c r="Q24" s="14"/>
      <c r="R24" s="13"/>
      <c r="S24" s="13"/>
      <c r="T24" s="14"/>
    </row>
    <row r="25" spans="1:20" ht="15.5">
      <c r="A25" s="12">
        <v>15</v>
      </c>
      <c r="B25" s="10" t="s">
        <v>32</v>
      </c>
      <c r="C25" s="13">
        <v>15</v>
      </c>
      <c r="D25" s="13">
        <v>16</v>
      </c>
      <c r="E25" s="14">
        <v>17</v>
      </c>
      <c r="F25" s="13">
        <v>18</v>
      </c>
      <c r="G25" s="13">
        <v>19</v>
      </c>
      <c r="H25" s="14">
        <v>20</v>
      </c>
      <c r="I25" s="13">
        <v>21</v>
      </c>
      <c r="J25" s="13">
        <v>22</v>
      </c>
      <c r="K25" s="14">
        <v>23</v>
      </c>
      <c r="L25" s="13"/>
      <c r="M25" s="13"/>
      <c r="N25" s="14"/>
      <c r="O25" s="13"/>
      <c r="P25" s="13"/>
      <c r="Q25" s="14"/>
      <c r="R25" s="13"/>
      <c r="S25" s="13"/>
      <c r="T25" s="14"/>
    </row>
    <row r="26" spans="1:20" ht="15.5">
      <c r="A26" s="12">
        <v>16</v>
      </c>
      <c r="B26" s="10" t="s">
        <v>33</v>
      </c>
      <c r="C26" s="13">
        <v>16</v>
      </c>
      <c r="D26" s="13">
        <v>17</v>
      </c>
      <c r="E26" s="14">
        <v>18</v>
      </c>
      <c r="F26" s="13">
        <v>19</v>
      </c>
      <c r="G26" s="13">
        <v>20</v>
      </c>
      <c r="H26" s="14">
        <v>21</v>
      </c>
      <c r="I26" s="13">
        <v>22</v>
      </c>
      <c r="J26" s="13">
        <v>23</v>
      </c>
      <c r="K26" s="14">
        <v>24</v>
      </c>
      <c r="L26" s="13"/>
      <c r="M26" s="13"/>
      <c r="N26" s="14"/>
      <c r="O26" s="13"/>
      <c r="P26" s="13"/>
      <c r="Q26" s="14"/>
      <c r="R26" s="13"/>
      <c r="S26" s="13"/>
      <c r="T26" s="14"/>
    </row>
    <row r="27" spans="1:20" ht="15.5">
      <c r="A27" s="12">
        <v>17</v>
      </c>
      <c r="B27" s="10" t="s">
        <v>34</v>
      </c>
      <c r="C27" s="13">
        <v>17</v>
      </c>
      <c r="D27" s="13">
        <v>18</v>
      </c>
      <c r="E27" s="14">
        <v>19</v>
      </c>
      <c r="F27" s="13">
        <v>20</v>
      </c>
      <c r="G27" s="13">
        <v>21</v>
      </c>
      <c r="H27" s="14">
        <v>22</v>
      </c>
      <c r="I27" s="13">
        <v>23</v>
      </c>
      <c r="J27" s="13">
        <v>24</v>
      </c>
      <c r="K27" s="14">
        <v>25</v>
      </c>
      <c r="L27" s="13"/>
      <c r="M27" s="13"/>
      <c r="N27" s="14"/>
      <c r="O27" s="13"/>
      <c r="P27" s="13"/>
      <c r="Q27" s="14"/>
      <c r="R27" s="13"/>
      <c r="S27" s="13"/>
      <c r="T27" s="14"/>
    </row>
    <row r="28" spans="1:20" ht="15.5">
      <c r="A28" s="12">
        <v>18</v>
      </c>
      <c r="B28" s="10" t="s">
        <v>35</v>
      </c>
      <c r="C28" s="13">
        <v>18</v>
      </c>
      <c r="D28" s="13">
        <v>19</v>
      </c>
      <c r="E28" s="14">
        <v>20</v>
      </c>
      <c r="F28" s="13">
        <v>21</v>
      </c>
      <c r="G28" s="13">
        <v>22</v>
      </c>
      <c r="H28" s="14">
        <v>23</v>
      </c>
      <c r="I28" s="13">
        <v>24</v>
      </c>
      <c r="J28" s="13">
        <v>25</v>
      </c>
      <c r="K28" s="14">
        <v>26</v>
      </c>
      <c r="L28" s="13"/>
      <c r="M28" s="13"/>
      <c r="N28" s="14"/>
      <c r="O28" s="13"/>
      <c r="P28" s="13"/>
      <c r="Q28" s="14"/>
      <c r="R28" s="13"/>
      <c r="S28" s="13"/>
      <c r="T28" s="14"/>
    </row>
    <row r="29" spans="1:20" ht="15.5">
      <c r="A29" s="12">
        <v>19</v>
      </c>
      <c r="B29" s="10" t="s">
        <v>36</v>
      </c>
      <c r="C29" s="13">
        <v>19</v>
      </c>
      <c r="D29" s="13">
        <v>20</v>
      </c>
      <c r="E29" s="14">
        <v>21</v>
      </c>
      <c r="F29" s="13">
        <v>22</v>
      </c>
      <c r="G29" s="13">
        <v>23</v>
      </c>
      <c r="H29" s="14">
        <v>24</v>
      </c>
      <c r="I29" s="13">
        <v>25</v>
      </c>
      <c r="J29" s="13">
        <v>26</v>
      </c>
      <c r="K29" s="14">
        <v>27</v>
      </c>
      <c r="L29" s="13"/>
      <c r="M29" s="13"/>
      <c r="N29" s="14"/>
      <c r="O29" s="13"/>
      <c r="P29" s="13"/>
      <c r="Q29" s="14"/>
      <c r="R29" s="13"/>
      <c r="S29" s="13"/>
      <c r="T29" s="14"/>
    </row>
    <row r="30" spans="1:20" ht="15.5">
      <c r="A30" s="12">
        <v>20</v>
      </c>
      <c r="B30" s="10" t="s">
        <v>37</v>
      </c>
      <c r="C30" s="13">
        <v>20</v>
      </c>
      <c r="D30" s="13">
        <v>21</v>
      </c>
      <c r="E30" s="14">
        <v>22</v>
      </c>
      <c r="F30" s="13">
        <v>23</v>
      </c>
      <c r="G30" s="13">
        <v>24</v>
      </c>
      <c r="H30" s="14">
        <v>25</v>
      </c>
      <c r="I30" s="13">
        <v>26</v>
      </c>
      <c r="J30" s="13">
        <v>27</v>
      </c>
      <c r="K30" s="14">
        <v>28</v>
      </c>
      <c r="L30" s="13"/>
      <c r="M30" s="13"/>
      <c r="N30" s="14"/>
      <c r="O30" s="13"/>
      <c r="P30" s="13"/>
      <c r="Q30" s="14"/>
      <c r="R30" s="13"/>
      <c r="S30" s="13"/>
      <c r="T30" s="14"/>
    </row>
    <row r="31" spans="1:20" ht="15.5">
      <c r="A31" s="12">
        <v>21</v>
      </c>
      <c r="B31" s="10" t="s">
        <v>38</v>
      </c>
      <c r="C31" s="13">
        <v>21</v>
      </c>
      <c r="D31" s="13">
        <v>22</v>
      </c>
      <c r="E31" s="14">
        <v>23</v>
      </c>
      <c r="F31" s="13">
        <v>24</v>
      </c>
      <c r="G31" s="13">
        <v>25</v>
      </c>
      <c r="H31" s="14">
        <v>26</v>
      </c>
      <c r="I31" s="13">
        <v>27</v>
      </c>
      <c r="J31" s="13">
        <v>28</v>
      </c>
      <c r="K31" s="14">
        <v>29</v>
      </c>
      <c r="L31" s="13"/>
      <c r="M31" s="13"/>
      <c r="N31" s="14"/>
      <c r="O31" s="13"/>
      <c r="P31" s="13"/>
      <c r="Q31" s="14"/>
      <c r="R31" s="13"/>
      <c r="S31" s="13"/>
      <c r="T31" s="14"/>
    </row>
    <row r="32" spans="1:20" ht="15.5">
      <c r="A32" s="12">
        <v>22</v>
      </c>
      <c r="B32" s="10" t="s">
        <v>39</v>
      </c>
      <c r="C32" s="13">
        <v>22</v>
      </c>
      <c r="D32" s="13">
        <v>23</v>
      </c>
      <c r="E32" s="14">
        <v>24</v>
      </c>
      <c r="F32" s="13">
        <v>25</v>
      </c>
      <c r="G32" s="13">
        <v>26</v>
      </c>
      <c r="H32" s="14">
        <v>27</v>
      </c>
      <c r="I32" s="13">
        <v>28</v>
      </c>
      <c r="J32" s="13">
        <v>29</v>
      </c>
      <c r="K32" s="14">
        <v>30</v>
      </c>
      <c r="L32" s="13"/>
      <c r="M32" s="13"/>
      <c r="N32" s="14"/>
      <c r="O32" s="13"/>
      <c r="P32" s="13"/>
      <c r="Q32" s="14"/>
      <c r="R32" s="13"/>
      <c r="S32" s="13"/>
      <c r="T32" s="14"/>
    </row>
    <row r="33" spans="1:20" ht="15.5">
      <c r="A33" s="12">
        <v>23</v>
      </c>
      <c r="B33" s="10" t="s">
        <v>40</v>
      </c>
      <c r="C33" s="13">
        <v>23</v>
      </c>
      <c r="D33" s="13">
        <v>24</v>
      </c>
      <c r="E33" s="14">
        <v>25</v>
      </c>
      <c r="F33" s="13">
        <v>26</v>
      </c>
      <c r="G33" s="13">
        <v>27</v>
      </c>
      <c r="H33" s="14">
        <v>28</v>
      </c>
      <c r="I33" s="13">
        <v>29</v>
      </c>
      <c r="J33" s="13">
        <v>30</v>
      </c>
      <c r="K33" s="14">
        <v>31</v>
      </c>
      <c r="L33" s="13"/>
      <c r="M33" s="13"/>
      <c r="N33" s="14"/>
      <c r="O33" s="13"/>
      <c r="P33" s="13"/>
      <c r="Q33" s="14"/>
      <c r="R33" s="13"/>
      <c r="S33" s="13"/>
      <c r="T33" s="14"/>
    </row>
    <row r="34" spans="1:20" ht="15.5">
      <c r="A34" s="12">
        <v>24</v>
      </c>
      <c r="B34" s="10" t="s">
        <v>41</v>
      </c>
      <c r="C34" s="13">
        <v>24</v>
      </c>
      <c r="D34" s="13">
        <v>25</v>
      </c>
      <c r="E34" s="14">
        <v>26</v>
      </c>
      <c r="F34" s="13">
        <v>27</v>
      </c>
      <c r="G34" s="13">
        <v>28</v>
      </c>
      <c r="H34" s="14">
        <v>29</v>
      </c>
      <c r="I34" s="13">
        <v>30</v>
      </c>
      <c r="J34" s="13">
        <v>31</v>
      </c>
      <c r="K34" s="14">
        <v>32</v>
      </c>
      <c r="L34" s="13"/>
      <c r="M34" s="13"/>
      <c r="N34" s="14"/>
      <c r="O34" s="13"/>
      <c r="P34" s="13"/>
      <c r="Q34" s="14"/>
      <c r="R34" s="13"/>
      <c r="S34" s="13"/>
      <c r="T34" s="14"/>
    </row>
    <row r="35" spans="1:20" ht="15.5">
      <c r="A35" s="12">
        <v>25</v>
      </c>
      <c r="B35" s="10" t="s">
        <v>42</v>
      </c>
      <c r="C35" s="13">
        <v>25</v>
      </c>
      <c r="D35" s="13">
        <v>26</v>
      </c>
      <c r="E35" s="14">
        <v>27</v>
      </c>
      <c r="F35" s="13">
        <v>28</v>
      </c>
      <c r="G35" s="13">
        <v>29</v>
      </c>
      <c r="H35" s="14">
        <v>30</v>
      </c>
      <c r="I35" s="13">
        <v>31</v>
      </c>
      <c r="J35" s="13">
        <v>32</v>
      </c>
      <c r="K35" s="14">
        <v>33</v>
      </c>
      <c r="L35" s="13"/>
      <c r="M35" s="13"/>
      <c r="N35" s="14"/>
      <c r="O35" s="13"/>
      <c r="P35" s="13"/>
      <c r="Q35" s="14"/>
      <c r="R35" s="13"/>
      <c r="S35" s="13"/>
      <c r="T35" s="14"/>
    </row>
    <row r="36" spans="1:20" ht="15.5">
      <c r="A36" s="12">
        <v>26</v>
      </c>
      <c r="B36" s="10" t="s">
        <v>43</v>
      </c>
      <c r="C36" s="13">
        <v>26</v>
      </c>
      <c r="D36" s="13">
        <v>27</v>
      </c>
      <c r="E36" s="14">
        <v>28</v>
      </c>
      <c r="F36" s="13">
        <v>29</v>
      </c>
      <c r="G36" s="13">
        <v>30</v>
      </c>
      <c r="H36" s="14">
        <v>31</v>
      </c>
      <c r="I36" s="13">
        <v>32</v>
      </c>
      <c r="J36" s="13">
        <v>33</v>
      </c>
      <c r="K36" s="14">
        <v>34</v>
      </c>
      <c r="L36" s="13"/>
      <c r="M36" s="13"/>
      <c r="N36" s="14"/>
      <c r="O36" s="13"/>
      <c r="P36" s="13"/>
      <c r="Q36" s="14"/>
      <c r="R36" s="13"/>
      <c r="S36" s="13"/>
      <c r="T36" s="14"/>
    </row>
    <row r="37" spans="1:20" ht="15.5">
      <c r="A37" s="12">
        <v>27</v>
      </c>
      <c r="B37" s="10" t="s">
        <v>44</v>
      </c>
      <c r="C37" s="13">
        <v>27</v>
      </c>
      <c r="D37" s="13">
        <v>28</v>
      </c>
      <c r="E37" s="14">
        <v>29</v>
      </c>
      <c r="F37" s="13">
        <v>30</v>
      </c>
      <c r="G37" s="13">
        <v>31</v>
      </c>
      <c r="H37" s="14">
        <v>32</v>
      </c>
      <c r="I37" s="13">
        <v>33</v>
      </c>
      <c r="J37" s="13">
        <v>34</v>
      </c>
      <c r="K37" s="14">
        <v>35</v>
      </c>
      <c r="L37" s="13"/>
      <c r="M37" s="13"/>
      <c r="N37" s="14"/>
      <c r="O37" s="13"/>
      <c r="P37" s="13"/>
      <c r="Q37" s="14"/>
      <c r="R37" s="13"/>
      <c r="S37" s="13"/>
      <c r="T37" s="14"/>
    </row>
    <row r="38" spans="1:20" ht="15.5">
      <c r="A38" s="12">
        <v>28</v>
      </c>
      <c r="B38" s="10" t="s">
        <v>45</v>
      </c>
      <c r="C38" s="13">
        <v>28</v>
      </c>
      <c r="D38" s="13">
        <v>29</v>
      </c>
      <c r="E38" s="14">
        <v>30</v>
      </c>
      <c r="F38" s="13">
        <v>31</v>
      </c>
      <c r="G38" s="13">
        <v>32</v>
      </c>
      <c r="H38" s="14">
        <v>33</v>
      </c>
      <c r="I38" s="13">
        <v>34</v>
      </c>
      <c r="J38" s="13">
        <v>35</v>
      </c>
      <c r="K38" s="14">
        <v>36</v>
      </c>
      <c r="L38" s="13"/>
      <c r="M38" s="13"/>
      <c r="N38" s="14"/>
      <c r="O38" s="13"/>
      <c r="P38" s="13"/>
      <c r="Q38" s="14"/>
      <c r="R38" s="13"/>
      <c r="S38" s="13"/>
      <c r="T38" s="14"/>
    </row>
    <row r="39" spans="1:20" ht="15.5">
      <c r="A39" s="12">
        <v>29</v>
      </c>
      <c r="B39" s="10" t="s">
        <v>46</v>
      </c>
      <c r="C39" s="13">
        <v>29</v>
      </c>
      <c r="D39" s="13">
        <v>30</v>
      </c>
      <c r="E39" s="14">
        <v>31</v>
      </c>
      <c r="F39" s="13">
        <v>32</v>
      </c>
      <c r="G39" s="13">
        <v>33</v>
      </c>
      <c r="H39" s="14">
        <v>34</v>
      </c>
      <c r="I39" s="13">
        <v>35</v>
      </c>
      <c r="J39" s="13">
        <v>36</v>
      </c>
      <c r="K39" s="14">
        <v>37</v>
      </c>
      <c r="L39" s="13"/>
      <c r="M39" s="13"/>
      <c r="N39" s="14"/>
      <c r="O39" s="13"/>
      <c r="P39" s="13"/>
      <c r="Q39" s="14"/>
      <c r="R39" s="13"/>
      <c r="S39" s="13"/>
      <c r="T39" s="14"/>
    </row>
    <row r="40" spans="1:20" ht="15.5">
      <c r="A40" s="12">
        <v>30</v>
      </c>
      <c r="B40" s="10" t="s">
        <v>47</v>
      </c>
      <c r="C40" s="13">
        <v>30</v>
      </c>
      <c r="D40" s="13">
        <v>31</v>
      </c>
      <c r="E40" s="14">
        <v>32</v>
      </c>
      <c r="F40" s="13">
        <v>33</v>
      </c>
      <c r="G40" s="13">
        <v>34</v>
      </c>
      <c r="H40" s="14">
        <v>35</v>
      </c>
      <c r="I40" s="13">
        <v>36</v>
      </c>
      <c r="J40" s="13">
        <v>37</v>
      </c>
      <c r="K40" s="14">
        <v>38</v>
      </c>
      <c r="L40" s="13"/>
      <c r="M40" s="13"/>
      <c r="N40" s="14"/>
      <c r="O40" s="13"/>
      <c r="P40" s="13"/>
      <c r="Q40" s="14"/>
      <c r="R40" s="13"/>
      <c r="S40" s="13"/>
      <c r="T40" s="14"/>
    </row>
    <row r="41" spans="1:20" ht="15.5">
      <c r="A41" s="12">
        <v>31</v>
      </c>
      <c r="B41" s="10" t="s">
        <v>48</v>
      </c>
      <c r="C41" s="13">
        <v>31</v>
      </c>
      <c r="D41" s="13">
        <v>32</v>
      </c>
      <c r="E41" s="14">
        <v>33</v>
      </c>
      <c r="F41" s="13">
        <v>34</v>
      </c>
      <c r="G41" s="13">
        <v>35</v>
      </c>
      <c r="H41" s="14">
        <v>36</v>
      </c>
      <c r="I41" s="13">
        <v>37</v>
      </c>
      <c r="J41" s="13">
        <v>38</v>
      </c>
      <c r="K41" s="14">
        <v>39</v>
      </c>
      <c r="L41" s="13"/>
      <c r="M41" s="13"/>
      <c r="N41" s="14"/>
      <c r="O41" s="13"/>
      <c r="P41" s="13"/>
      <c r="Q41" s="14"/>
      <c r="R41" s="13"/>
      <c r="S41" s="13"/>
      <c r="T41" s="14"/>
    </row>
    <row r="42" spans="1:20" ht="15.5">
      <c r="A42" s="12">
        <v>32</v>
      </c>
      <c r="B42" s="10" t="s">
        <v>49</v>
      </c>
      <c r="C42" s="13">
        <v>32</v>
      </c>
      <c r="D42" s="13">
        <v>33</v>
      </c>
      <c r="E42" s="14">
        <v>34</v>
      </c>
      <c r="F42" s="13">
        <v>35</v>
      </c>
      <c r="G42" s="13">
        <v>36</v>
      </c>
      <c r="H42" s="14">
        <v>37</v>
      </c>
      <c r="I42" s="13">
        <v>38</v>
      </c>
      <c r="J42" s="13">
        <v>39</v>
      </c>
      <c r="K42" s="14">
        <v>40</v>
      </c>
      <c r="L42" s="13"/>
      <c r="M42" s="13"/>
      <c r="N42" s="14"/>
      <c r="O42" s="13"/>
      <c r="P42" s="13"/>
      <c r="Q42" s="14"/>
      <c r="R42" s="13"/>
      <c r="S42" s="13"/>
      <c r="T42" s="14"/>
    </row>
    <row r="43" spans="1:20" ht="15.5">
      <c r="A43" s="12">
        <v>33</v>
      </c>
      <c r="B43" s="10" t="s">
        <v>50</v>
      </c>
      <c r="C43" s="13">
        <v>33</v>
      </c>
      <c r="D43" s="13">
        <v>34</v>
      </c>
      <c r="E43" s="14">
        <v>35</v>
      </c>
      <c r="F43" s="13">
        <v>36</v>
      </c>
      <c r="G43" s="13">
        <v>37</v>
      </c>
      <c r="H43" s="14">
        <v>38</v>
      </c>
      <c r="I43" s="13">
        <v>39</v>
      </c>
      <c r="J43" s="13">
        <v>40</v>
      </c>
      <c r="K43" s="14">
        <v>41</v>
      </c>
      <c r="L43" s="13"/>
      <c r="M43" s="13"/>
      <c r="N43" s="14"/>
      <c r="O43" s="13"/>
      <c r="P43" s="13"/>
      <c r="Q43" s="14"/>
      <c r="R43" s="13"/>
      <c r="S43" s="13"/>
      <c r="T43" s="14"/>
    </row>
    <row r="44" spans="1:20" ht="15.5">
      <c r="A44" s="12">
        <v>34</v>
      </c>
      <c r="B44" s="10" t="s">
        <v>51</v>
      </c>
      <c r="C44" s="13">
        <v>34</v>
      </c>
      <c r="D44" s="13">
        <v>35</v>
      </c>
      <c r="E44" s="14">
        <v>36</v>
      </c>
      <c r="F44" s="13">
        <v>37</v>
      </c>
      <c r="G44" s="13">
        <v>38</v>
      </c>
      <c r="H44" s="14">
        <v>39</v>
      </c>
      <c r="I44" s="13">
        <v>40</v>
      </c>
      <c r="J44" s="13">
        <v>41</v>
      </c>
      <c r="K44" s="14">
        <v>42</v>
      </c>
      <c r="L44" s="13"/>
      <c r="M44" s="13"/>
      <c r="N44" s="14"/>
      <c r="O44" s="13"/>
      <c r="P44" s="13"/>
      <c r="Q44" s="14"/>
      <c r="R44" s="13"/>
      <c r="S44" s="13"/>
      <c r="T44" s="14"/>
    </row>
    <row r="45" spans="1:20" ht="15.5">
      <c r="A45" s="12">
        <v>35</v>
      </c>
      <c r="B45" s="10" t="s">
        <v>52</v>
      </c>
      <c r="C45" s="13">
        <v>35</v>
      </c>
      <c r="D45" s="13">
        <v>36</v>
      </c>
      <c r="E45" s="14">
        <v>37</v>
      </c>
      <c r="F45" s="13">
        <v>38</v>
      </c>
      <c r="G45" s="13">
        <v>39</v>
      </c>
      <c r="H45" s="14">
        <v>40</v>
      </c>
      <c r="I45" s="13">
        <v>41</v>
      </c>
      <c r="J45" s="13">
        <v>42</v>
      </c>
      <c r="K45" s="14">
        <v>43</v>
      </c>
      <c r="L45" s="13"/>
      <c r="M45" s="13"/>
      <c r="N45" s="14"/>
      <c r="O45" s="13"/>
      <c r="P45" s="13"/>
      <c r="Q45" s="14"/>
      <c r="R45" s="13"/>
      <c r="S45" s="13"/>
      <c r="T45" s="14"/>
    </row>
    <row r="46" spans="1:20" ht="15.5">
      <c r="A46" s="12">
        <v>36</v>
      </c>
      <c r="B46" s="10" t="s">
        <v>53</v>
      </c>
      <c r="C46" s="13">
        <v>36</v>
      </c>
      <c r="D46" s="13">
        <v>37</v>
      </c>
      <c r="E46" s="14">
        <v>38</v>
      </c>
      <c r="F46" s="13">
        <v>39</v>
      </c>
      <c r="G46" s="13">
        <v>40</v>
      </c>
      <c r="H46" s="14">
        <v>41</v>
      </c>
      <c r="I46" s="13">
        <v>42</v>
      </c>
      <c r="J46" s="13">
        <v>43</v>
      </c>
      <c r="K46" s="14">
        <v>44</v>
      </c>
      <c r="L46" s="13"/>
      <c r="M46" s="13"/>
      <c r="N46" s="14"/>
      <c r="O46" s="13"/>
      <c r="P46" s="13"/>
      <c r="Q46" s="14"/>
      <c r="R46" s="13"/>
      <c r="S46" s="13"/>
      <c r="T46" s="14"/>
    </row>
    <row r="47" spans="1:20" ht="15.5">
      <c r="A47" s="12">
        <v>37</v>
      </c>
      <c r="B47" s="10" t="s">
        <v>54</v>
      </c>
      <c r="C47" s="13">
        <v>37</v>
      </c>
      <c r="D47" s="13">
        <v>38</v>
      </c>
      <c r="E47" s="14">
        <v>39</v>
      </c>
      <c r="F47" s="13">
        <v>40</v>
      </c>
      <c r="G47" s="13">
        <v>41</v>
      </c>
      <c r="H47" s="14">
        <v>42</v>
      </c>
      <c r="I47" s="13">
        <v>43</v>
      </c>
      <c r="J47" s="13">
        <v>44</v>
      </c>
      <c r="K47" s="14">
        <v>45</v>
      </c>
      <c r="L47" s="13"/>
      <c r="M47" s="13"/>
      <c r="N47" s="14"/>
      <c r="O47" s="13"/>
      <c r="P47" s="13"/>
      <c r="Q47" s="14"/>
      <c r="R47" s="13"/>
      <c r="S47" s="13"/>
      <c r="T47" s="14"/>
    </row>
    <row r="48" spans="1:20" ht="15.5">
      <c r="A48" s="12">
        <v>38</v>
      </c>
      <c r="B48" s="10" t="s">
        <v>55</v>
      </c>
      <c r="C48" s="13">
        <v>38</v>
      </c>
      <c r="D48" s="13">
        <v>39</v>
      </c>
      <c r="E48" s="14">
        <v>40</v>
      </c>
      <c r="F48" s="13">
        <v>41</v>
      </c>
      <c r="G48" s="13">
        <v>42</v>
      </c>
      <c r="H48" s="14">
        <v>43</v>
      </c>
      <c r="I48" s="13">
        <v>44</v>
      </c>
      <c r="J48" s="13">
        <v>45</v>
      </c>
      <c r="K48" s="14">
        <v>46</v>
      </c>
      <c r="L48" s="13"/>
      <c r="M48" s="13"/>
      <c r="N48" s="14"/>
      <c r="O48" s="13"/>
      <c r="P48" s="13"/>
      <c r="Q48" s="14"/>
      <c r="R48" s="13"/>
      <c r="S48" s="13"/>
      <c r="T48" s="14"/>
    </row>
    <row r="49" spans="1:20" ht="15.5">
      <c r="A49" s="12">
        <v>39</v>
      </c>
      <c r="B49" s="10" t="s">
        <v>56</v>
      </c>
      <c r="C49" s="13">
        <v>39</v>
      </c>
      <c r="D49" s="13">
        <v>40</v>
      </c>
      <c r="E49" s="14">
        <v>41</v>
      </c>
      <c r="F49" s="13">
        <v>42</v>
      </c>
      <c r="G49" s="13">
        <v>43</v>
      </c>
      <c r="H49" s="14">
        <v>44</v>
      </c>
      <c r="I49" s="13">
        <v>45</v>
      </c>
      <c r="J49" s="13">
        <v>46</v>
      </c>
      <c r="K49" s="14">
        <v>47</v>
      </c>
      <c r="L49" s="13"/>
      <c r="M49" s="13"/>
      <c r="N49" s="14"/>
      <c r="O49" s="13"/>
      <c r="P49" s="13"/>
      <c r="Q49" s="14"/>
      <c r="R49" s="13"/>
      <c r="S49" s="13"/>
      <c r="T49" s="14"/>
    </row>
    <row r="50" spans="1:20" ht="16" thickBot="1">
      <c r="A50" s="16">
        <v>40</v>
      </c>
      <c r="B50" s="10" t="s">
        <v>57</v>
      </c>
      <c r="C50" s="17">
        <v>40</v>
      </c>
      <c r="D50" s="17">
        <v>41</v>
      </c>
      <c r="E50" s="18">
        <v>42</v>
      </c>
      <c r="F50" s="17">
        <v>43</v>
      </c>
      <c r="G50" s="17">
        <v>44</v>
      </c>
      <c r="H50" s="18">
        <v>45</v>
      </c>
      <c r="I50" s="17">
        <v>46</v>
      </c>
      <c r="J50" s="17">
        <v>47</v>
      </c>
      <c r="K50" s="18">
        <v>48</v>
      </c>
      <c r="L50" s="17"/>
      <c r="M50" s="17"/>
      <c r="N50" s="18"/>
      <c r="O50" s="17"/>
      <c r="P50" s="17"/>
      <c r="Q50" s="18"/>
      <c r="R50" s="17"/>
      <c r="S50" s="17"/>
      <c r="T50" s="18"/>
    </row>
    <row r="51" spans="1:20" ht="0.25" customHeight="1" thickTop="1">
      <c r="E51" s="7"/>
      <c r="F51" s="7"/>
      <c r="G51" s="7"/>
      <c r="H51" s="3"/>
      <c r="I51" s="3"/>
      <c r="J51" s="3"/>
    </row>
    <row r="52" spans="1:20" ht="19" thickTop="1">
      <c r="G52" s="20"/>
      <c r="H52" s="20"/>
      <c r="I52" s="20"/>
      <c r="J52" s="20"/>
      <c r="K52" s="20"/>
      <c r="N52" s="48"/>
      <c r="O52" s="48"/>
      <c r="P52" s="48"/>
      <c r="Q52" s="48"/>
      <c r="R52" s="48"/>
    </row>
    <row r="53" spans="1:20" ht="18.5">
      <c r="B53" s="21"/>
      <c r="G53" s="4"/>
      <c r="H53" s="4"/>
      <c r="I53" s="4"/>
      <c r="J53" s="4"/>
      <c r="K53" s="4"/>
      <c r="N53" s="49" t="s">
        <v>16</v>
      </c>
      <c r="O53" s="49"/>
      <c r="P53" s="49"/>
      <c r="Q53" s="49"/>
      <c r="R53" s="49"/>
    </row>
  </sheetData>
  <mergeCells count="23">
    <mergeCell ref="A6:K6"/>
    <mergeCell ref="L6:Q6"/>
    <mergeCell ref="A1:T1"/>
    <mergeCell ref="A2:T2"/>
    <mergeCell ref="A3:D3"/>
    <mergeCell ref="G3:T3"/>
    <mergeCell ref="A4:E4"/>
    <mergeCell ref="A8:A10"/>
    <mergeCell ref="B8:B10"/>
    <mergeCell ref="C8:E8"/>
    <mergeCell ref="F8:H8"/>
    <mergeCell ref="I8:K8"/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Zeros="0" rightToLeft="1" tabSelected="1" zoomScale="55" zoomScaleNormal="55" zoomScaleSheetLayoutView="44" zoomScalePageLayoutView="55" workbookViewId="0">
      <selection activeCell="O4" sqref="O4"/>
    </sheetView>
  </sheetViews>
  <sheetFormatPr defaultColWidth="0.36328125" defaultRowHeight="26"/>
  <cols>
    <col min="1" max="1" width="5.26953125" style="44" customWidth="1"/>
    <col min="2" max="2" width="15.6328125" style="45" customWidth="1"/>
    <col min="3" max="3" width="13.26953125" style="45" customWidth="1"/>
    <col min="4" max="6" width="16.90625" style="45" customWidth="1"/>
    <col min="7" max="8" width="16.90625" style="30" customWidth="1"/>
    <col min="9" max="12" width="16.90625" style="29" customWidth="1"/>
    <col min="13" max="164" width="13" style="29" customWidth="1"/>
    <col min="165" max="16384" width="0.36328125" style="29"/>
  </cols>
  <sheetData>
    <row r="1" spans="1:12" ht="22.5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2.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22.5" customHeight="1">
      <c r="A3" s="59"/>
      <c r="B3" s="59"/>
      <c r="C3" s="59"/>
      <c r="D3" s="59"/>
      <c r="E3" s="43"/>
      <c r="F3" s="43"/>
    </row>
    <row r="4" spans="1:12" ht="22.5" customHeight="1" thickBot="1">
      <c r="A4" s="29"/>
      <c r="B4" s="29"/>
      <c r="C4" s="29"/>
      <c r="D4" s="29"/>
      <c r="E4" s="29"/>
      <c r="F4" s="29"/>
      <c r="G4" s="29"/>
      <c r="H4" s="29"/>
    </row>
    <row r="5" spans="1:12" ht="26.5" customHeight="1" thickTop="1" thickBot="1">
      <c r="A5" s="29"/>
      <c r="B5" s="29"/>
      <c r="C5" s="29"/>
      <c r="D5" s="61" t="s">
        <v>6</v>
      </c>
      <c r="E5" s="61"/>
      <c r="F5" s="61"/>
      <c r="G5" s="61" t="s">
        <v>7</v>
      </c>
      <c r="H5" s="61"/>
      <c r="I5" s="61"/>
      <c r="J5" s="61" t="s">
        <v>8</v>
      </c>
      <c r="K5" s="61"/>
      <c r="L5" s="61"/>
    </row>
    <row r="6" spans="1:12" ht="22.5" customHeight="1" thickTop="1" thickBot="1">
      <c r="A6" s="29"/>
      <c r="B6" s="29"/>
      <c r="C6" s="29"/>
      <c r="D6" s="62">
        <v>43393</v>
      </c>
      <c r="E6" s="62"/>
      <c r="F6" s="62"/>
      <c r="G6" s="62">
        <v>43394</v>
      </c>
      <c r="H6" s="62"/>
      <c r="I6" s="62"/>
      <c r="J6" s="62">
        <v>43395</v>
      </c>
      <c r="K6" s="62"/>
      <c r="L6" s="62"/>
    </row>
    <row r="7" spans="1:12" ht="50" customHeight="1" thickTop="1" thickBot="1">
      <c r="A7" s="31"/>
      <c r="B7" s="31"/>
      <c r="C7" s="31"/>
      <c r="D7" s="63" t="s">
        <v>12</v>
      </c>
      <c r="E7" s="63" t="s">
        <v>13</v>
      </c>
      <c r="F7" s="63" t="s">
        <v>14</v>
      </c>
      <c r="G7" s="63" t="s">
        <v>12</v>
      </c>
      <c r="H7" s="63" t="s">
        <v>13</v>
      </c>
      <c r="I7" s="63" t="s">
        <v>14</v>
      </c>
      <c r="J7" s="63" t="s">
        <v>12</v>
      </c>
      <c r="K7" s="63" t="s">
        <v>13</v>
      </c>
      <c r="L7" s="63" t="s">
        <v>14</v>
      </c>
    </row>
    <row r="8" spans="1:12" ht="58" customHeight="1" thickTop="1" thickBot="1">
      <c r="A8" s="46"/>
      <c r="B8" s="47"/>
      <c r="C8" s="42" t="s">
        <v>17</v>
      </c>
      <c r="D8" s="42" t="s">
        <v>83</v>
      </c>
      <c r="E8" s="42" t="s">
        <v>83</v>
      </c>
      <c r="F8" s="42" t="s">
        <v>83</v>
      </c>
      <c r="G8" s="42" t="s">
        <v>83</v>
      </c>
      <c r="H8" s="42" t="s">
        <v>83</v>
      </c>
      <c r="I8" s="42" t="s">
        <v>83</v>
      </c>
      <c r="J8" s="42" t="s">
        <v>83</v>
      </c>
      <c r="K8" s="42" t="s">
        <v>83</v>
      </c>
      <c r="L8" s="42" t="s">
        <v>83</v>
      </c>
    </row>
    <row r="9" spans="1:12" ht="21.25" customHeight="1" thickTop="1" thickBot="1">
      <c r="A9" s="32">
        <v>1</v>
      </c>
      <c r="B9" s="33" t="s">
        <v>58</v>
      </c>
      <c r="C9" s="40">
        <v>1</v>
      </c>
      <c r="D9" s="41" t="str">
        <f ca="1">IF($C9="","",IF(COUNTIF(INDIRECT("R_"&amp;INT((COLUMNS($A$1:A1)-1)/3)+1&amp;"_"&amp;MOD(COLUMNS($A$1:A1)-1,3)+1),$C9)=0,"No Macth",INDEX(إجمالي!$B$11:$B$50,MATCH($C9,INDIRECT("R_"&amp;INT((COLUMNS($A$1:A1)-1)/3)+1&amp;"_"&amp;MOD(COLUMNS($A$1:A1)-1,3)+1),0))))</f>
        <v>رفيق1</v>
      </c>
      <c r="E9" s="41" t="str">
        <f ca="1">IF($C9="","",IF(COUNTIF(INDIRECT("R_"&amp;INT((COLUMNS($A$1:B1)-1)/3)+1&amp;"_"&amp;MOD(COLUMNS($A$1:B1)-1,3)+1),$C9)=0,"No Macth",INDEX(إجمالي!$B$11:$B$50,MATCH($C9,INDIRECT("R_"&amp;INT((COLUMNS($A$1:B1)-1)/3)+1&amp;"_"&amp;MOD(COLUMNS($A$1:B1)-1,3)+1),0))))</f>
        <v>No Macth</v>
      </c>
      <c r="F9" s="41" t="str">
        <f ca="1">IF($C9="","",IF(COUNTIF(INDIRECT("R_"&amp;INT((COLUMNS($A$1:C1)-1)/3)+1&amp;"_"&amp;MOD(COLUMNS($A$1:C1)-1,3)+1),$C9)=0,"No Macth",INDEX(إجمالي!$B$11:$B$50,MATCH($C9,INDIRECT("R_"&amp;INT((COLUMNS($A$1:C1)-1)/3)+1&amp;"_"&amp;MOD(COLUMNS($A$1:C1)-1,3)+1),0))))</f>
        <v>No Macth</v>
      </c>
      <c r="G9" s="41" t="str">
        <f ca="1">IF($C9="","",IF(COUNTIF(INDIRECT("R_"&amp;INT((COLUMNS($A$1:D1)-1)/3)+1&amp;"_"&amp;MOD(COLUMNS($A$1:D1)-1,3)+1),$C9)=0,"No Macth",INDEX(إجمالي!$B$11:$B$50,MATCH($C9,INDIRECT("R_"&amp;INT((COLUMNS($A$1:D1)-1)/3)+1&amp;"_"&amp;MOD(COLUMNS($A$1:D1)-1,3)+1),0))))</f>
        <v>No Macth</v>
      </c>
      <c r="H9" s="41" t="str">
        <f ca="1">IF($C9="","",IF(COUNTIF(INDIRECT("R_"&amp;INT((COLUMNS($A$1:E1)-1)/3)+1&amp;"_"&amp;MOD(COLUMNS($A$1:E1)-1,3)+1),$C9)=0,"No Macth",INDEX(إجمالي!$B$11:$B$50,MATCH($C9,INDIRECT("R_"&amp;INT((COLUMNS($A$1:E1)-1)/3)+1&amp;"_"&amp;MOD(COLUMNS($A$1:E1)-1,3)+1),0))))</f>
        <v>No Macth</v>
      </c>
      <c r="I9" s="41" t="str">
        <f ca="1">IF($C9="","",IF(COUNTIF(INDIRECT("R_"&amp;INT((COLUMNS($A$1:F1)-1)/3)+1&amp;"_"&amp;MOD(COLUMNS($A$1:F1)-1,3)+1),$C9)=0,"No Macth",INDEX(إجمالي!$B$11:$B$50,MATCH($C9,INDIRECT("R_"&amp;INT((COLUMNS($A$1:F1)-1)/3)+1&amp;"_"&amp;MOD(COLUMNS($A$1:F1)-1,3)+1),0))))</f>
        <v>No Macth</v>
      </c>
      <c r="J9" s="41" t="str">
        <f ca="1">IF($C9="","",IF(COUNTIF(INDIRECT("R_"&amp;INT((COLUMNS($A$1:G1)-1)/3)+1&amp;"_"&amp;MOD(COLUMNS($A$1:G1)-1,3)+1),$C9)=0,"No Macth",INDEX(إجمالي!$B$11:$B$50,MATCH($C9,INDIRECT("R_"&amp;INT((COLUMNS($A$1:G1)-1)/3)+1&amp;"_"&amp;MOD(COLUMNS($A$1:G1)-1,3)+1),0))))</f>
        <v>No Macth</v>
      </c>
      <c r="K9" s="41" t="str">
        <f ca="1">IF($C9="","",IF(COUNTIF(INDIRECT("R_"&amp;INT((COLUMNS($A$1:H1)-1)/3)+1&amp;"_"&amp;MOD(COLUMNS($A$1:H1)-1,3)+1),$C9)=0,"No Macth",INDEX(إجمالي!$B$11:$B$50,MATCH($C9,INDIRECT("R_"&amp;INT((COLUMNS($A$1:H1)-1)/3)+1&amp;"_"&amp;MOD(COLUMNS($A$1:H1)-1,3)+1),0))))</f>
        <v>No Macth</v>
      </c>
      <c r="L9" s="41" t="str">
        <f ca="1">IF($C9="","",IF(COUNTIF(INDIRECT("R_"&amp;INT((COLUMNS($A$1:I1)-1)/3)+1&amp;"_"&amp;MOD(COLUMNS($A$1:I1)-1,3)+1),$C9)=0,"No Macth",INDEX(إجمالي!$B$11:$B$50,MATCH($C9,INDIRECT("R_"&amp;INT((COLUMNS($A$1:I1)-1)/3)+1&amp;"_"&amp;MOD(COLUMNS($A$1:I1)-1,3)+1),0))))</f>
        <v>No Macth</v>
      </c>
    </row>
    <row r="10" spans="1:12" ht="21.25" customHeight="1" thickTop="1" thickBot="1">
      <c r="A10" s="34">
        <v>2</v>
      </c>
      <c r="B10" s="33" t="s">
        <v>59</v>
      </c>
      <c r="C10" s="35">
        <v>2</v>
      </c>
      <c r="D10" s="41" t="str">
        <f ca="1">IF($C10="","",IF(COUNTIF(INDIRECT("R_"&amp;INT((COLUMNS($A$1:A2)-1)/3)+1&amp;"_"&amp;MOD(COLUMNS($A$1:A2)-1,3)+1),$C10)=0,"No Macth",INDEX(إجمالي!$B$11:$B$50,MATCH($C10,INDIRECT("R_"&amp;INT((COLUMNS($A$1:A2)-1)/3)+1&amp;"_"&amp;MOD(COLUMNS($A$1:A2)-1,3)+1),0))))</f>
        <v>رفيق2</v>
      </c>
      <c r="E10" s="41" t="str">
        <f ca="1">IF($C10="","",IF(COUNTIF(INDIRECT("R_"&amp;INT((COLUMNS($A$1:B2)-1)/3)+1&amp;"_"&amp;MOD(COLUMNS($A$1:B2)-1,3)+1),$C10)=0,"No Macth",INDEX(إجمالي!$B$11:$B$50,MATCH($C10,INDIRECT("R_"&amp;INT((COLUMNS($A$1:B2)-1)/3)+1&amp;"_"&amp;MOD(COLUMNS($A$1:B2)-1,3)+1),0))))</f>
        <v>رفيق1</v>
      </c>
      <c r="F10" s="41" t="str">
        <f ca="1">IF($C10="","",IF(COUNTIF(INDIRECT("R_"&amp;INT((COLUMNS($A$1:C2)-1)/3)+1&amp;"_"&amp;MOD(COLUMNS($A$1:C2)-1,3)+1),$C10)=0,"No Macth",INDEX(إجمالي!$B$11:$B$50,MATCH($C10,INDIRECT("R_"&amp;INT((COLUMNS($A$1:C2)-1)/3)+1&amp;"_"&amp;MOD(COLUMNS($A$1:C2)-1,3)+1),0))))</f>
        <v>No Macth</v>
      </c>
      <c r="G10" s="41" t="str">
        <f ca="1">IF($C10="","",IF(COUNTIF(INDIRECT("R_"&amp;INT((COLUMNS($A$1:D2)-1)/3)+1&amp;"_"&amp;MOD(COLUMNS($A$1:D2)-1,3)+1),$C10)=0,"No Macth",INDEX(إجمالي!$B$11:$B$50,MATCH($C10,INDIRECT("R_"&amp;INT((COLUMNS($A$1:D2)-1)/3)+1&amp;"_"&amp;MOD(COLUMNS($A$1:D2)-1,3)+1),0))))</f>
        <v>No Macth</v>
      </c>
      <c r="H10" s="41" t="str">
        <f ca="1">IF($C10="","",IF(COUNTIF(INDIRECT("R_"&amp;INT((COLUMNS($A$1:E2)-1)/3)+1&amp;"_"&amp;MOD(COLUMNS($A$1:E2)-1,3)+1),$C10)=0,"No Macth",INDEX(إجمالي!$B$11:$B$50,MATCH($C10,INDIRECT("R_"&amp;INT((COLUMNS($A$1:E2)-1)/3)+1&amp;"_"&amp;MOD(COLUMNS($A$1:E2)-1,3)+1),0))))</f>
        <v>No Macth</v>
      </c>
      <c r="I10" s="41" t="str">
        <f ca="1">IF($C10="","",IF(COUNTIF(INDIRECT("R_"&amp;INT((COLUMNS($A$1:F2)-1)/3)+1&amp;"_"&amp;MOD(COLUMNS($A$1:F2)-1,3)+1),$C10)=0,"No Macth",INDEX(إجمالي!$B$11:$B$50,MATCH($C10,INDIRECT("R_"&amp;INT((COLUMNS($A$1:F2)-1)/3)+1&amp;"_"&amp;MOD(COLUMNS($A$1:F2)-1,3)+1),0))))</f>
        <v>No Macth</v>
      </c>
      <c r="J10" s="41" t="str">
        <f ca="1">IF($C10="","",IF(COUNTIF(INDIRECT("R_"&amp;INT((COLUMNS($A$1:G2)-1)/3)+1&amp;"_"&amp;MOD(COLUMNS($A$1:G2)-1,3)+1),$C10)=0,"No Macth",INDEX(إجمالي!$B$11:$B$50,MATCH($C10,INDIRECT("R_"&amp;INT((COLUMNS($A$1:G2)-1)/3)+1&amp;"_"&amp;MOD(COLUMNS($A$1:G2)-1,3)+1),0))))</f>
        <v>No Macth</v>
      </c>
      <c r="K10" s="41" t="str">
        <f ca="1">IF($C10="","",IF(COUNTIF(INDIRECT("R_"&amp;INT((COLUMNS($A$1:H2)-1)/3)+1&amp;"_"&amp;MOD(COLUMNS($A$1:H2)-1,3)+1),$C10)=0,"No Macth",INDEX(إجمالي!$B$11:$B$50,MATCH($C10,INDIRECT("R_"&amp;INT((COLUMNS($A$1:H2)-1)/3)+1&amp;"_"&amp;MOD(COLUMNS($A$1:H2)-1,3)+1),0))))</f>
        <v>No Macth</v>
      </c>
      <c r="L10" s="41" t="str">
        <f ca="1">IF($C10="","",IF(COUNTIF(INDIRECT("R_"&amp;INT((COLUMNS($A$1:I2)-1)/3)+1&amp;"_"&amp;MOD(COLUMNS($A$1:I2)-1,3)+1),$C10)=0,"No Macth",INDEX(إجمالي!$B$11:$B$50,MATCH($C10,INDIRECT("R_"&amp;INT((COLUMNS($A$1:I2)-1)/3)+1&amp;"_"&amp;MOD(COLUMNS($A$1:I2)-1,3)+1),0))))</f>
        <v>No Macth</v>
      </c>
    </row>
    <row r="11" spans="1:12" ht="21.25" customHeight="1" thickTop="1" thickBot="1">
      <c r="A11" s="34">
        <v>3</v>
      </c>
      <c r="B11" s="33" t="s">
        <v>60</v>
      </c>
      <c r="C11" s="35">
        <v>3</v>
      </c>
      <c r="D11" s="41" t="str">
        <f ca="1">IF($C11="","",IF(COUNTIF(INDIRECT("R_"&amp;INT((COLUMNS($A$1:A3)-1)/3)+1&amp;"_"&amp;MOD(COLUMNS($A$1:A3)-1,3)+1),$C11)=0,"No Macth",INDEX(إجمالي!$B$11:$B$50,MATCH($C11,INDIRECT("R_"&amp;INT((COLUMNS($A$1:A3)-1)/3)+1&amp;"_"&amp;MOD(COLUMNS($A$1:A3)-1,3)+1),0))))</f>
        <v>رفيق3</v>
      </c>
      <c r="E11" s="41" t="str">
        <f ca="1">IF($C11="","",IF(COUNTIF(INDIRECT("R_"&amp;INT((COLUMNS($A$1:B3)-1)/3)+1&amp;"_"&amp;MOD(COLUMNS($A$1:B3)-1,3)+1),$C11)=0,"No Macth",INDEX(إجمالي!$B$11:$B$50,MATCH($C11,INDIRECT("R_"&amp;INT((COLUMNS($A$1:B3)-1)/3)+1&amp;"_"&amp;MOD(COLUMNS($A$1:B3)-1,3)+1),0))))</f>
        <v>رفيق2</v>
      </c>
      <c r="F11" s="41" t="str">
        <f ca="1">IF($C11="","",IF(COUNTIF(INDIRECT("R_"&amp;INT((COLUMNS($A$1:C3)-1)/3)+1&amp;"_"&amp;MOD(COLUMNS($A$1:C3)-1,3)+1),$C11)=0,"No Macth",INDEX(إجمالي!$B$11:$B$50,MATCH($C11,INDIRECT("R_"&amp;INT((COLUMNS($A$1:C3)-1)/3)+1&amp;"_"&amp;MOD(COLUMNS($A$1:C3)-1,3)+1),0))))</f>
        <v>رفيق1</v>
      </c>
      <c r="G11" s="41" t="str">
        <f ca="1">IF($C11="","",IF(COUNTIF(INDIRECT("R_"&amp;INT((COLUMNS($A$1:D3)-1)/3)+1&amp;"_"&amp;MOD(COLUMNS($A$1:D3)-1,3)+1),$C11)=0,"No Macth",INDEX(إجمالي!$B$11:$B$50,MATCH($C11,INDIRECT("R_"&amp;INT((COLUMNS($A$1:D3)-1)/3)+1&amp;"_"&amp;MOD(COLUMNS($A$1:D3)-1,3)+1),0))))</f>
        <v>No Macth</v>
      </c>
      <c r="H11" s="41" t="str">
        <f ca="1">IF($C11="","",IF(COUNTIF(INDIRECT("R_"&amp;INT((COLUMNS($A$1:E3)-1)/3)+1&amp;"_"&amp;MOD(COLUMNS($A$1:E3)-1,3)+1),$C11)=0,"No Macth",INDEX(إجمالي!$B$11:$B$50,MATCH($C11,INDIRECT("R_"&amp;INT((COLUMNS($A$1:E3)-1)/3)+1&amp;"_"&amp;MOD(COLUMNS($A$1:E3)-1,3)+1),0))))</f>
        <v>No Macth</v>
      </c>
      <c r="I11" s="41" t="str">
        <f ca="1">IF($C11="","",IF(COUNTIF(INDIRECT("R_"&amp;INT((COLUMNS($A$1:F3)-1)/3)+1&amp;"_"&amp;MOD(COLUMNS($A$1:F3)-1,3)+1),$C11)=0,"No Macth",INDEX(إجمالي!$B$11:$B$50,MATCH($C11,INDIRECT("R_"&amp;INT((COLUMNS($A$1:F3)-1)/3)+1&amp;"_"&amp;MOD(COLUMNS($A$1:F3)-1,3)+1),0))))</f>
        <v>No Macth</v>
      </c>
      <c r="J11" s="41" t="str">
        <f ca="1">IF($C11="","",IF(COUNTIF(INDIRECT("R_"&amp;INT((COLUMNS($A$1:G3)-1)/3)+1&amp;"_"&amp;MOD(COLUMNS($A$1:G3)-1,3)+1),$C11)=0,"No Macth",INDEX(إجمالي!$B$11:$B$50,MATCH($C11,INDIRECT("R_"&amp;INT((COLUMNS($A$1:G3)-1)/3)+1&amp;"_"&amp;MOD(COLUMNS($A$1:G3)-1,3)+1),0))))</f>
        <v>No Macth</v>
      </c>
      <c r="K11" s="41" t="str">
        <f ca="1">IF($C11="","",IF(COUNTIF(INDIRECT("R_"&amp;INT((COLUMNS($A$1:H3)-1)/3)+1&amp;"_"&amp;MOD(COLUMNS($A$1:H3)-1,3)+1),$C11)=0,"No Macth",INDEX(إجمالي!$B$11:$B$50,MATCH($C11,INDIRECT("R_"&amp;INT((COLUMNS($A$1:H3)-1)/3)+1&amp;"_"&amp;MOD(COLUMNS($A$1:H3)-1,3)+1),0))))</f>
        <v>No Macth</v>
      </c>
      <c r="L11" s="41" t="str">
        <f ca="1">IF($C11="","",IF(COUNTIF(INDIRECT("R_"&amp;INT((COLUMNS($A$1:I3)-1)/3)+1&amp;"_"&amp;MOD(COLUMNS($A$1:I3)-1,3)+1),$C11)=0,"No Macth",INDEX(إجمالي!$B$11:$B$50,MATCH($C11,INDIRECT("R_"&amp;INT((COLUMNS($A$1:I3)-1)/3)+1&amp;"_"&amp;MOD(COLUMNS($A$1:I3)-1,3)+1),0))))</f>
        <v>No Macth</v>
      </c>
    </row>
    <row r="12" spans="1:12" ht="21.25" customHeight="1" thickTop="1" thickBot="1">
      <c r="A12" s="34">
        <v>4</v>
      </c>
      <c r="B12" s="33" t="s">
        <v>61</v>
      </c>
      <c r="C12" s="35">
        <v>4</v>
      </c>
      <c r="D12" s="41" t="str">
        <f ca="1">IF($C12="","",IF(COUNTIF(INDIRECT("R_"&amp;INT((COLUMNS($A$1:A4)-1)/3)+1&amp;"_"&amp;MOD(COLUMNS($A$1:A4)-1,3)+1),$C12)=0,"No Macth",INDEX(إجمالي!$B$11:$B$50,MATCH($C12,INDIRECT("R_"&amp;INT((COLUMNS($A$1:A4)-1)/3)+1&amp;"_"&amp;MOD(COLUMNS($A$1:A4)-1,3)+1),0))))</f>
        <v>رفيق4</v>
      </c>
      <c r="E12" s="41" t="str">
        <f ca="1">IF($C12="","",IF(COUNTIF(INDIRECT("R_"&amp;INT((COLUMNS($A$1:B4)-1)/3)+1&amp;"_"&amp;MOD(COLUMNS($A$1:B4)-1,3)+1),$C12)=0,"No Macth",INDEX(إجمالي!$B$11:$B$50,MATCH($C12,INDIRECT("R_"&amp;INT((COLUMNS($A$1:B4)-1)/3)+1&amp;"_"&amp;MOD(COLUMNS($A$1:B4)-1,3)+1),0))))</f>
        <v>رفيق3</v>
      </c>
      <c r="F12" s="41" t="str">
        <f ca="1">IF($C12="","",IF(COUNTIF(INDIRECT("R_"&amp;INT((COLUMNS($A$1:C4)-1)/3)+1&amp;"_"&amp;MOD(COLUMNS($A$1:C4)-1,3)+1),$C12)=0,"No Macth",INDEX(إجمالي!$B$11:$B$50,MATCH($C12,INDIRECT("R_"&amp;INT((COLUMNS($A$1:C4)-1)/3)+1&amp;"_"&amp;MOD(COLUMNS($A$1:C4)-1,3)+1),0))))</f>
        <v>رفيق2</v>
      </c>
      <c r="G12" s="41" t="str">
        <f ca="1">IF($C12="","",IF(COUNTIF(INDIRECT("R_"&amp;INT((COLUMNS($A$1:D4)-1)/3)+1&amp;"_"&amp;MOD(COLUMNS($A$1:D4)-1,3)+1),$C12)=0,"No Macth",INDEX(إجمالي!$B$11:$B$50,MATCH($C12,INDIRECT("R_"&amp;INT((COLUMNS($A$1:D4)-1)/3)+1&amp;"_"&amp;MOD(COLUMNS($A$1:D4)-1,3)+1),0))))</f>
        <v>رفيق1</v>
      </c>
      <c r="H12" s="41" t="str">
        <f ca="1">IF($C12="","",IF(COUNTIF(INDIRECT("R_"&amp;INT((COLUMNS($A$1:E4)-1)/3)+1&amp;"_"&amp;MOD(COLUMNS($A$1:E4)-1,3)+1),$C12)=0,"No Macth",INDEX(إجمالي!$B$11:$B$50,MATCH($C12,INDIRECT("R_"&amp;INT((COLUMNS($A$1:E4)-1)/3)+1&amp;"_"&amp;MOD(COLUMNS($A$1:E4)-1,3)+1),0))))</f>
        <v>No Macth</v>
      </c>
      <c r="I12" s="41" t="str">
        <f ca="1">IF($C12="","",IF(COUNTIF(INDIRECT("R_"&amp;INT((COLUMNS($A$1:F4)-1)/3)+1&amp;"_"&amp;MOD(COLUMNS($A$1:F4)-1,3)+1),$C12)=0,"No Macth",INDEX(إجمالي!$B$11:$B$50,MATCH($C12,INDIRECT("R_"&amp;INT((COLUMNS($A$1:F4)-1)/3)+1&amp;"_"&amp;MOD(COLUMNS($A$1:F4)-1,3)+1),0))))</f>
        <v>No Macth</v>
      </c>
      <c r="J12" s="41" t="str">
        <f ca="1">IF($C12="","",IF(COUNTIF(INDIRECT("R_"&amp;INT((COLUMNS($A$1:G4)-1)/3)+1&amp;"_"&amp;MOD(COLUMNS($A$1:G4)-1,3)+1),$C12)=0,"No Macth",INDEX(إجمالي!$B$11:$B$50,MATCH($C12,INDIRECT("R_"&amp;INT((COLUMNS($A$1:G4)-1)/3)+1&amp;"_"&amp;MOD(COLUMNS($A$1:G4)-1,3)+1),0))))</f>
        <v>No Macth</v>
      </c>
      <c r="K12" s="41" t="str">
        <f ca="1">IF($C12="","",IF(COUNTIF(INDIRECT("R_"&amp;INT((COLUMNS($A$1:H4)-1)/3)+1&amp;"_"&amp;MOD(COLUMNS($A$1:H4)-1,3)+1),$C12)=0,"No Macth",INDEX(إجمالي!$B$11:$B$50,MATCH($C12,INDIRECT("R_"&amp;INT((COLUMNS($A$1:H4)-1)/3)+1&amp;"_"&amp;MOD(COLUMNS($A$1:H4)-1,3)+1),0))))</f>
        <v>No Macth</v>
      </c>
      <c r="L12" s="41" t="str">
        <f ca="1">IF($C12="","",IF(COUNTIF(INDIRECT("R_"&amp;INT((COLUMNS($A$1:I4)-1)/3)+1&amp;"_"&amp;MOD(COLUMNS($A$1:I4)-1,3)+1),$C12)=0,"No Macth",INDEX(إجمالي!$B$11:$B$50,MATCH($C12,INDIRECT("R_"&amp;INT((COLUMNS($A$1:I4)-1)/3)+1&amp;"_"&amp;MOD(COLUMNS($A$1:I4)-1,3)+1),0))))</f>
        <v>No Macth</v>
      </c>
    </row>
    <row r="13" spans="1:12" ht="21.25" customHeight="1" thickTop="1">
      <c r="A13" s="34">
        <v>5</v>
      </c>
      <c r="B13" s="33" t="s">
        <v>62</v>
      </c>
      <c r="C13" s="35">
        <v>5</v>
      </c>
      <c r="D13" s="41" t="str">
        <f ca="1">IF($C13="","",IF(COUNTIF(INDIRECT("R_"&amp;INT((COLUMNS($A$1:A5)-1)/3)+1&amp;"_"&amp;MOD(COLUMNS($A$1:A5)-1,3)+1),$C13)=0,"No Macth",INDEX(إجمالي!$B$11:$B$50,MATCH($C13,INDIRECT("R_"&amp;INT((COLUMNS($A$1:A5)-1)/3)+1&amp;"_"&amp;MOD(COLUMNS($A$1:A5)-1,3)+1),0))))</f>
        <v>رفيق5</v>
      </c>
      <c r="E13" s="41" t="str">
        <f ca="1">IF($C13="","",IF(COUNTIF(INDIRECT("R_"&amp;INT((COLUMNS($A$1:B5)-1)/3)+1&amp;"_"&amp;MOD(COLUMNS($A$1:B5)-1,3)+1),$C13)=0,"No Macth",INDEX(إجمالي!$B$11:$B$50,MATCH($C13,INDIRECT("R_"&amp;INT((COLUMNS($A$1:B5)-1)/3)+1&amp;"_"&amp;MOD(COLUMNS($A$1:B5)-1,3)+1),0))))</f>
        <v>رفيق4</v>
      </c>
      <c r="F13" s="41" t="str">
        <f ca="1">IF($C13="","",IF(COUNTIF(INDIRECT("R_"&amp;INT((COLUMNS($A$1:C5)-1)/3)+1&amp;"_"&amp;MOD(COLUMNS($A$1:C5)-1,3)+1),$C13)=0,"No Macth",INDEX(إجمالي!$B$11:$B$50,MATCH($C13,INDIRECT("R_"&amp;INT((COLUMNS($A$1:C5)-1)/3)+1&amp;"_"&amp;MOD(COLUMNS($A$1:C5)-1,3)+1),0))))</f>
        <v>رفيق3</v>
      </c>
      <c r="G13" s="41" t="str">
        <f ca="1">IF($C13="","",IF(COUNTIF(INDIRECT("R_"&amp;INT((COLUMNS($A$1:D5)-1)/3)+1&amp;"_"&amp;MOD(COLUMNS($A$1:D5)-1,3)+1),$C13)=0,"No Macth",INDEX(إجمالي!$B$11:$B$50,MATCH($C13,INDIRECT("R_"&amp;INT((COLUMNS($A$1:D5)-1)/3)+1&amp;"_"&amp;MOD(COLUMNS($A$1:D5)-1,3)+1),0))))</f>
        <v>رفيق2</v>
      </c>
      <c r="H13" s="41" t="str">
        <f ca="1">IF($C13="","",IF(COUNTIF(INDIRECT("R_"&amp;INT((COLUMNS($A$1:E5)-1)/3)+1&amp;"_"&amp;MOD(COLUMNS($A$1:E5)-1,3)+1),$C13)=0,"No Macth",INDEX(إجمالي!$B$11:$B$50,MATCH($C13,INDIRECT("R_"&amp;INT((COLUMNS($A$1:E5)-1)/3)+1&amp;"_"&amp;MOD(COLUMNS($A$1:E5)-1,3)+1),0))))</f>
        <v>رفيق1</v>
      </c>
      <c r="I13" s="41" t="str">
        <f ca="1">IF($C13="","",IF(COUNTIF(INDIRECT("R_"&amp;INT((COLUMNS($A$1:F5)-1)/3)+1&amp;"_"&amp;MOD(COLUMNS($A$1:F5)-1,3)+1),$C13)=0,"No Macth",INDEX(إجمالي!$B$11:$B$50,MATCH($C13,INDIRECT("R_"&amp;INT((COLUMNS($A$1:F5)-1)/3)+1&amp;"_"&amp;MOD(COLUMNS($A$1:F5)-1,3)+1),0))))</f>
        <v>No Macth</v>
      </c>
      <c r="J13" s="41" t="str">
        <f ca="1">IF($C13="","",IF(COUNTIF(INDIRECT("R_"&amp;INT((COLUMNS($A$1:G5)-1)/3)+1&amp;"_"&amp;MOD(COLUMNS($A$1:G5)-1,3)+1),$C13)=0,"No Macth",INDEX(إجمالي!$B$11:$B$50,MATCH($C13,INDIRECT("R_"&amp;INT((COLUMNS($A$1:G5)-1)/3)+1&amp;"_"&amp;MOD(COLUMNS($A$1:G5)-1,3)+1),0))))</f>
        <v>No Macth</v>
      </c>
      <c r="K13" s="41" t="str">
        <f ca="1">IF($C13="","",IF(COUNTIF(INDIRECT("R_"&amp;INT((COLUMNS($A$1:H5)-1)/3)+1&amp;"_"&amp;MOD(COLUMNS($A$1:H5)-1,3)+1),$C13)=0,"No Macth",INDEX(إجمالي!$B$11:$B$50,MATCH($C13,INDIRECT("R_"&amp;INT((COLUMNS($A$1:H5)-1)/3)+1&amp;"_"&amp;MOD(COLUMNS($A$1:H5)-1,3)+1),0))))</f>
        <v>No Macth</v>
      </c>
      <c r="L13" s="41" t="str">
        <f ca="1">IF($C13="","",IF(COUNTIF(INDIRECT("R_"&amp;INT((COLUMNS($A$1:I5)-1)/3)+1&amp;"_"&amp;MOD(COLUMNS($A$1:I5)-1,3)+1),$C13)=0,"No Macth",INDEX(إجمالي!$B$11:$B$50,MATCH($C13,INDIRECT("R_"&amp;INT((COLUMNS($A$1:I5)-1)/3)+1&amp;"_"&amp;MOD(COLUMNS($A$1:I5)-1,3)+1),0))))</f>
        <v>No Macth</v>
      </c>
    </row>
    <row r="14" spans="1:12" ht="21.25" customHeight="1">
      <c r="A14" s="34">
        <v>6</v>
      </c>
      <c r="B14" s="36" t="s">
        <v>63</v>
      </c>
      <c r="C14" s="35">
        <v>6</v>
      </c>
      <c r="D14" s="41" t="str">
        <f ca="1">IF($C14="","",IF(COUNTIF(INDIRECT("R_"&amp;INT((COLUMNS($A$1:A6)-1)/3)+1&amp;"_"&amp;MOD(COLUMNS($A$1:A6)-1,3)+1),$C14)=0,"No Macth",INDEX(إجمالي!$B$11:$B$50,MATCH($C14,INDIRECT("R_"&amp;INT((COLUMNS($A$1:A6)-1)/3)+1&amp;"_"&amp;MOD(COLUMNS($A$1:A6)-1,3)+1),0))))</f>
        <v>رفيق6</v>
      </c>
      <c r="E14" s="41" t="str">
        <f ca="1">IF($C14="","",IF(COUNTIF(INDIRECT("R_"&amp;INT((COLUMNS($A$1:B6)-1)/3)+1&amp;"_"&amp;MOD(COLUMNS($A$1:B6)-1,3)+1),$C14)=0,"No Macth",INDEX(إجمالي!$B$11:$B$50,MATCH($C14,INDIRECT("R_"&amp;INT((COLUMNS($A$1:B6)-1)/3)+1&amp;"_"&amp;MOD(COLUMNS($A$1:B6)-1,3)+1),0))))</f>
        <v>رفيق5</v>
      </c>
      <c r="F14" s="41" t="str">
        <f ca="1">IF($C14="","",IF(COUNTIF(INDIRECT("R_"&amp;INT((COLUMNS($A$1:C6)-1)/3)+1&amp;"_"&amp;MOD(COLUMNS($A$1:C6)-1,3)+1),$C14)=0,"No Macth",INDEX(إجمالي!$B$11:$B$50,MATCH($C14,INDIRECT("R_"&amp;INT((COLUMNS($A$1:C6)-1)/3)+1&amp;"_"&amp;MOD(COLUMNS($A$1:C6)-1,3)+1),0))))</f>
        <v>رفيق4</v>
      </c>
      <c r="G14" s="41" t="str">
        <f ca="1">IF($C14="","",IF(COUNTIF(INDIRECT("R_"&amp;INT((COLUMNS($A$1:D6)-1)/3)+1&amp;"_"&amp;MOD(COLUMNS($A$1:D6)-1,3)+1),$C14)=0,"No Macth",INDEX(إجمالي!$B$11:$B$50,MATCH($C14,INDIRECT("R_"&amp;INT((COLUMNS($A$1:D6)-1)/3)+1&amp;"_"&amp;MOD(COLUMNS($A$1:D6)-1,3)+1),0))))</f>
        <v>رفيق3</v>
      </c>
      <c r="H14" s="41" t="str">
        <f ca="1">IF($C14="","",IF(COUNTIF(INDIRECT("R_"&amp;INT((COLUMNS($A$1:E6)-1)/3)+1&amp;"_"&amp;MOD(COLUMNS($A$1:E6)-1,3)+1),$C14)=0,"No Macth",INDEX(إجمالي!$B$11:$B$50,MATCH($C14,INDIRECT("R_"&amp;INT((COLUMNS($A$1:E6)-1)/3)+1&amp;"_"&amp;MOD(COLUMNS($A$1:E6)-1,3)+1),0))))</f>
        <v>رفيق2</v>
      </c>
      <c r="I14" s="41" t="str">
        <f ca="1">IF($C14="","",IF(COUNTIF(INDIRECT("R_"&amp;INT((COLUMNS($A$1:F6)-1)/3)+1&amp;"_"&amp;MOD(COLUMNS($A$1:F6)-1,3)+1),$C14)=0,"No Macth",INDEX(إجمالي!$B$11:$B$50,MATCH($C14,INDIRECT("R_"&amp;INT((COLUMNS($A$1:F6)-1)/3)+1&amp;"_"&amp;MOD(COLUMNS($A$1:F6)-1,3)+1),0))))</f>
        <v>رفيق1</v>
      </c>
      <c r="J14" s="41" t="str">
        <f ca="1">IF($C14="","",IF(COUNTIF(INDIRECT("R_"&amp;INT((COLUMNS($A$1:G6)-1)/3)+1&amp;"_"&amp;MOD(COLUMNS($A$1:G6)-1,3)+1),$C14)=0,"No Macth",INDEX(إجمالي!$B$11:$B$50,MATCH($C14,INDIRECT("R_"&amp;INT((COLUMNS($A$1:G6)-1)/3)+1&amp;"_"&amp;MOD(COLUMNS($A$1:G6)-1,3)+1),0))))</f>
        <v>No Macth</v>
      </c>
      <c r="K14" s="41" t="str">
        <f ca="1">IF($C14="","",IF(COUNTIF(INDIRECT("R_"&amp;INT((COLUMNS($A$1:H6)-1)/3)+1&amp;"_"&amp;MOD(COLUMNS($A$1:H6)-1,3)+1),$C14)=0,"No Macth",INDEX(إجمالي!$B$11:$B$50,MATCH($C14,INDIRECT("R_"&amp;INT((COLUMNS($A$1:H6)-1)/3)+1&amp;"_"&amp;MOD(COLUMNS($A$1:H6)-1,3)+1),0))))</f>
        <v>No Macth</v>
      </c>
      <c r="L14" s="41" t="str">
        <f ca="1">IF($C14="","",IF(COUNTIF(INDIRECT("R_"&amp;INT((COLUMNS($A$1:I6)-1)/3)+1&amp;"_"&amp;MOD(COLUMNS($A$1:I6)-1,3)+1),$C14)=0,"No Macth",INDEX(إجمالي!$B$11:$B$50,MATCH($C14,INDIRECT("R_"&amp;INT((COLUMNS($A$1:I6)-1)/3)+1&amp;"_"&amp;MOD(COLUMNS($A$1:I6)-1,3)+1),0))))</f>
        <v>No Macth</v>
      </c>
    </row>
    <row r="15" spans="1:12" ht="21.25" customHeight="1">
      <c r="A15" s="34">
        <v>7</v>
      </c>
      <c r="B15" s="36" t="s">
        <v>64</v>
      </c>
      <c r="C15" s="35">
        <v>7</v>
      </c>
      <c r="D15" s="41" t="str">
        <f ca="1">IF($C15="","",IF(COUNTIF(INDIRECT("R_"&amp;INT((COLUMNS($A$1:A7)-1)/3)+1&amp;"_"&amp;MOD(COLUMNS($A$1:A7)-1,3)+1),$C15)=0,"No Macth",INDEX(إجمالي!$B$11:$B$50,MATCH($C15,INDIRECT("R_"&amp;INT((COLUMNS($A$1:A7)-1)/3)+1&amp;"_"&amp;MOD(COLUMNS($A$1:A7)-1,3)+1),0))))</f>
        <v>رفيق7</v>
      </c>
      <c r="E15" s="41" t="str">
        <f ca="1">IF($C15="","",IF(COUNTIF(INDIRECT("R_"&amp;INT((COLUMNS($A$1:B7)-1)/3)+1&amp;"_"&amp;MOD(COLUMNS($A$1:B7)-1,3)+1),$C15)=0,"No Macth",INDEX(إجمالي!$B$11:$B$50,MATCH($C15,INDIRECT("R_"&amp;INT((COLUMNS($A$1:B7)-1)/3)+1&amp;"_"&amp;MOD(COLUMNS($A$1:B7)-1,3)+1),0))))</f>
        <v>رفيق6</v>
      </c>
      <c r="F15" s="41" t="str">
        <f ca="1">IF($C15="","",IF(COUNTIF(INDIRECT("R_"&amp;INT((COLUMNS($A$1:C7)-1)/3)+1&amp;"_"&amp;MOD(COLUMNS($A$1:C7)-1,3)+1),$C15)=0,"No Macth",INDEX(إجمالي!$B$11:$B$50,MATCH($C15,INDIRECT("R_"&amp;INT((COLUMNS($A$1:C7)-1)/3)+1&amp;"_"&amp;MOD(COLUMNS($A$1:C7)-1,3)+1),0))))</f>
        <v>رفيق5</v>
      </c>
      <c r="G15" s="41" t="str">
        <f ca="1">IF($C15="","",IF(COUNTIF(INDIRECT("R_"&amp;INT((COLUMNS($A$1:D7)-1)/3)+1&amp;"_"&amp;MOD(COLUMNS($A$1:D7)-1,3)+1),$C15)=0,"No Macth",INDEX(إجمالي!$B$11:$B$50,MATCH($C15,INDIRECT("R_"&amp;INT((COLUMNS($A$1:D7)-1)/3)+1&amp;"_"&amp;MOD(COLUMNS($A$1:D7)-1,3)+1),0))))</f>
        <v>رفيق4</v>
      </c>
      <c r="H15" s="41" t="str">
        <f ca="1">IF($C15="","",IF(COUNTIF(INDIRECT("R_"&amp;INT((COLUMNS($A$1:E7)-1)/3)+1&amp;"_"&amp;MOD(COLUMNS($A$1:E7)-1,3)+1),$C15)=0,"No Macth",INDEX(إجمالي!$B$11:$B$50,MATCH($C15,INDIRECT("R_"&amp;INT((COLUMNS($A$1:E7)-1)/3)+1&amp;"_"&amp;MOD(COLUMNS($A$1:E7)-1,3)+1),0))))</f>
        <v>رفيق3</v>
      </c>
      <c r="I15" s="41" t="str">
        <f ca="1">IF($C15="","",IF(COUNTIF(INDIRECT("R_"&amp;INT((COLUMNS($A$1:F7)-1)/3)+1&amp;"_"&amp;MOD(COLUMNS($A$1:F7)-1,3)+1),$C15)=0,"No Macth",INDEX(إجمالي!$B$11:$B$50,MATCH($C15,INDIRECT("R_"&amp;INT((COLUMNS($A$1:F7)-1)/3)+1&amp;"_"&amp;MOD(COLUMNS($A$1:F7)-1,3)+1),0))))</f>
        <v>رفيق2</v>
      </c>
      <c r="J15" s="41" t="str">
        <f ca="1">IF($C15="","",IF(COUNTIF(INDIRECT("R_"&amp;INT((COLUMNS($A$1:G7)-1)/3)+1&amp;"_"&amp;MOD(COLUMNS($A$1:G7)-1,3)+1),$C15)=0,"No Macth",INDEX(إجمالي!$B$11:$B$50,MATCH($C15,INDIRECT("R_"&amp;INT((COLUMNS($A$1:G7)-1)/3)+1&amp;"_"&amp;MOD(COLUMNS($A$1:G7)-1,3)+1),0))))</f>
        <v>رفيق1</v>
      </c>
      <c r="K15" s="41" t="str">
        <f ca="1">IF($C15="","",IF(COUNTIF(INDIRECT("R_"&amp;INT((COLUMNS($A$1:H7)-1)/3)+1&amp;"_"&amp;MOD(COLUMNS($A$1:H7)-1,3)+1),$C15)=0,"No Macth",INDEX(إجمالي!$B$11:$B$50,MATCH($C15,INDIRECT("R_"&amp;INT((COLUMNS($A$1:H7)-1)/3)+1&amp;"_"&amp;MOD(COLUMNS($A$1:H7)-1,3)+1),0))))</f>
        <v>No Macth</v>
      </c>
      <c r="L15" s="41" t="str">
        <f ca="1">IF($C15="","",IF(COUNTIF(INDIRECT("R_"&amp;INT((COLUMNS($A$1:I7)-1)/3)+1&amp;"_"&amp;MOD(COLUMNS($A$1:I7)-1,3)+1),$C15)=0,"No Macth",INDEX(إجمالي!$B$11:$B$50,MATCH($C15,INDIRECT("R_"&amp;INT((COLUMNS($A$1:I7)-1)/3)+1&amp;"_"&amp;MOD(COLUMNS($A$1:I7)-1,3)+1),0))))</f>
        <v>No Macth</v>
      </c>
    </row>
    <row r="16" spans="1:12" ht="21.25" customHeight="1">
      <c r="A16" s="34">
        <v>8</v>
      </c>
      <c r="B16" s="36" t="s">
        <v>65</v>
      </c>
      <c r="C16" s="35">
        <v>8</v>
      </c>
      <c r="D16" s="41" t="str">
        <f ca="1">IF($C16="","",IF(COUNTIF(INDIRECT("R_"&amp;INT((COLUMNS($A$1:A8)-1)/3)+1&amp;"_"&amp;MOD(COLUMNS($A$1:A8)-1,3)+1),$C16)=0,"No Macth",INDEX(إجمالي!$B$11:$B$50,MATCH($C16,INDIRECT("R_"&amp;INT((COLUMNS($A$1:A8)-1)/3)+1&amp;"_"&amp;MOD(COLUMNS($A$1:A8)-1,3)+1),0))))</f>
        <v>رفيق8</v>
      </c>
      <c r="E16" s="41" t="str">
        <f ca="1">IF($C16="","",IF(COUNTIF(INDIRECT("R_"&amp;INT((COLUMNS($A$1:B8)-1)/3)+1&amp;"_"&amp;MOD(COLUMNS($A$1:B8)-1,3)+1),$C16)=0,"No Macth",INDEX(إجمالي!$B$11:$B$50,MATCH($C16,INDIRECT("R_"&amp;INT((COLUMNS($A$1:B8)-1)/3)+1&amp;"_"&amp;MOD(COLUMNS($A$1:B8)-1,3)+1),0))))</f>
        <v>رفيق7</v>
      </c>
      <c r="F16" s="41" t="str">
        <f ca="1">IF($C16="","",IF(COUNTIF(INDIRECT("R_"&amp;INT((COLUMNS($A$1:C8)-1)/3)+1&amp;"_"&amp;MOD(COLUMNS($A$1:C8)-1,3)+1),$C16)=0,"No Macth",INDEX(إجمالي!$B$11:$B$50,MATCH($C16,INDIRECT("R_"&amp;INT((COLUMNS($A$1:C8)-1)/3)+1&amp;"_"&amp;MOD(COLUMNS($A$1:C8)-1,3)+1),0))))</f>
        <v>رفيق6</v>
      </c>
      <c r="G16" s="41" t="str">
        <f ca="1">IF($C16="","",IF(COUNTIF(INDIRECT("R_"&amp;INT((COLUMNS($A$1:D8)-1)/3)+1&amp;"_"&amp;MOD(COLUMNS($A$1:D8)-1,3)+1),$C16)=0,"No Macth",INDEX(إجمالي!$B$11:$B$50,MATCH($C16,INDIRECT("R_"&amp;INT((COLUMNS($A$1:D8)-1)/3)+1&amp;"_"&amp;MOD(COLUMNS($A$1:D8)-1,3)+1),0))))</f>
        <v>رفيق5</v>
      </c>
      <c r="H16" s="41" t="str">
        <f ca="1">IF($C16="","",IF(COUNTIF(INDIRECT("R_"&amp;INT((COLUMNS($A$1:E8)-1)/3)+1&amp;"_"&amp;MOD(COLUMNS($A$1:E8)-1,3)+1),$C16)=0,"No Macth",INDEX(إجمالي!$B$11:$B$50,MATCH($C16,INDIRECT("R_"&amp;INT((COLUMNS($A$1:E8)-1)/3)+1&amp;"_"&amp;MOD(COLUMNS($A$1:E8)-1,3)+1),0))))</f>
        <v>رفيق4</v>
      </c>
      <c r="I16" s="41" t="str">
        <f ca="1">IF($C16="","",IF(COUNTIF(INDIRECT("R_"&amp;INT((COLUMNS($A$1:F8)-1)/3)+1&amp;"_"&amp;MOD(COLUMNS($A$1:F8)-1,3)+1),$C16)=0,"No Macth",INDEX(إجمالي!$B$11:$B$50,MATCH($C16,INDIRECT("R_"&amp;INT((COLUMNS($A$1:F8)-1)/3)+1&amp;"_"&amp;MOD(COLUMNS($A$1:F8)-1,3)+1),0))))</f>
        <v>رفيق3</v>
      </c>
      <c r="J16" s="41" t="str">
        <f ca="1">IF($C16="","",IF(COUNTIF(INDIRECT("R_"&amp;INT((COLUMNS($A$1:G8)-1)/3)+1&amp;"_"&amp;MOD(COLUMNS($A$1:G8)-1,3)+1),$C16)=0,"No Macth",INDEX(إجمالي!$B$11:$B$50,MATCH($C16,INDIRECT("R_"&amp;INT((COLUMNS($A$1:G8)-1)/3)+1&amp;"_"&amp;MOD(COLUMNS($A$1:G8)-1,3)+1),0))))</f>
        <v>رفيق2</v>
      </c>
      <c r="K16" s="41" t="str">
        <f ca="1">IF($C16="","",IF(COUNTIF(INDIRECT("R_"&amp;INT((COLUMNS($A$1:H8)-1)/3)+1&amp;"_"&amp;MOD(COLUMNS($A$1:H8)-1,3)+1),$C16)=0,"No Macth",INDEX(إجمالي!$B$11:$B$50,MATCH($C16,INDIRECT("R_"&amp;INT((COLUMNS($A$1:H8)-1)/3)+1&amp;"_"&amp;MOD(COLUMNS($A$1:H8)-1,3)+1),0))))</f>
        <v>رفيق1</v>
      </c>
      <c r="L16" s="41" t="str">
        <f ca="1">IF($C16="","",IF(COUNTIF(INDIRECT("R_"&amp;INT((COLUMNS($A$1:I8)-1)/3)+1&amp;"_"&amp;MOD(COLUMNS($A$1:I8)-1,3)+1),$C16)=0,"No Macth",INDEX(إجمالي!$B$11:$B$50,MATCH($C16,INDIRECT("R_"&amp;INT((COLUMNS($A$1:I8)-1)/3)+1&amp;"_"&amp;MOD(COLUMNS($A$1:I8)-1,3)+1),0))))</f>
        <v>No Macth</v>
      </c>
    </row>
    <row r="17" spans="1:12" ht="21.25" customHeight="1">
      <c r="A17" s="34">
        <v>9</v>
      </c>
      <c r="B17" s="36" t="s">
        <v>66</v>
      </c>
      <c r="C17" s="35">
        <v>9</v>
      </c>
      <c r="D17" s="41" t="str">
        <f ca="1">IF($C17="","",IF(COUNTIF(INDIRECT("R_"&amp;INT((COLUMNS($A$1:A9)-1)/3)+1&amp;"_"&amp;MOD(COLUMNS($A$1:A9)-1,3)+1),$C17)=0,"No Macth",INDEX(إجمالي!$B$11:$B$50,MATCH($C17,INDIRECT("R_"&amp;INT((COLUMNS($A$1:A9)-1)/3)+1&amp;"_"&amp;MOD(COLUMNS($A$1:A9)-1,3)+1),0))))</f>
        <v>رفيق9</v>
      </c>
      <c r="E17" s="41" t="str">
        <f ca="1">IF($C17="","",IF(COUNTIF(INDIRECT("R_"&amp;INT((COLUMNS($A$1:B9)-1)/3)+1&amp;"_"&amp;MOD(COLUMNS($A$1:B9)-1,3)+1),$C17)=0,"No Macth",INDEX(إجمالي!$B$11:$B$50,MATCH($C17,INDIRECT("R_"&amp;INT((COLUMNS($A$1:B9)-1)/3)+1&amp;"_"&amp;MOD(COLUMNS($A$1:B9)-1,3)+1),0))))</f>
        <v>رفيق8</v>
      </c>
      <c r="F17" s="41" t="str">
        <f ca="1">IF($C17="","",IF(COUNTIF(INDIRECT("R_"&amp;INT((COLUMNS($A$1:C9)-1)/3)+1&amp;"_"&amp;MOD(COLUMNS($A$1:C9)-1,3)+1),$C17)=0,"No Macth",INDEX(إجمالي!$B$11:$B$50,MATCH($C17,INDIRECT("R_"&amp;INT((COLUMNS($A$1:C9)-1)/3)+1&amp;"_"&amp;MOD(COLUMNS($A$1:C9)-1,3)+1),0))))</f>
        <v>رفيق7</v>
      </c>
      <c r="G17" s="41" t="str">
        <f ca="1">IF($C17="","",IF(COUNTIF(INDIRECT("R_"&amp;INT((COLUMNS($A$1:D9)-1)/3)+1&amp;"_"&amp;MOD(COLUMNS($A$1:D9)-1,3)+1),$C17)=0,"No Macth",INDEX(إجمالي!$B$11:$B$50,MATCH($C17,INDIRECT("R_"&amp;INT((COLUMNS($A$1:D9)-1)/3)+1&amp;"_"&amp;MOD(COLUMNS($A$1:D9)-1,3)+1),0))))</f>
        <v>رفيق6</v>
      </c>
      <c r="H17" s="41" t="str">
        <f ca="1">IF($C17="","",IF(COUNTIF(INDIRECT("R_"&amp;INT((COLUMNS($A$1:E9)-1)/3)+1&amp;"_"&amp;MOD(COLUMNS($A$1:E9)-1,3)+1),$C17)=0,"No Macth",INDEX(إجمالي!$B$11:$B$50,MATCH($C17,INDIRECT("R_"&amp;INT((COLUMNS($A$1:E9)-1)/3)+1&amp;"_"&amp;MOD(COLUMNS($A$1:E9)-1,3)+1),0))))</f>
        <v>رفيق5</v>
      </c>
      <c r="I17" s="41" t="str">
        <f ca="1">IF($C17="","",IF(COUNTIF(INDIRECT("R_"&amp;INT((COLUMNS($A$1:F9)-1)/3)+1&amp;"_"&amp;MOD(COLUMNS($A$1:F9)-1,3)+1),$C17)=0,"No Macth",INDEX(إجمالي!$B$11:$B$50,MATCH($C17,INDIRECT("R_"&amp;INT((COLUMNS($A$1:F9)-1)/3)+1&amp;"_"&amp;MOD(COLUMNS($A$1:F9)-1,3)+1),0))))</f>
        <v>رفيق4</v>
      </c>
      <c r="J17" s="41" t="str">
        <f ca="1">IF($C17="","",IF(COUNTIF(INDIRECT("R_"&amp;INT((COLUMNS($A$1:G9)-1)/3)+1&amp;"_"&amp;MOD(COLUMNS($A$1:G9)-1,3)+1),$C17)=0,"No Macth",INDEX(إجمالي!$B$11:$B$50,MATCH($C17,INDIRECT("R_"&amp;INT((COLUMNS($A$1:G9)-1)/3)+1&amp;"_"&amp;MOD(COLUMNS($A$1:G9)-1,3)+1),0))))</f>
        <v>رفيق3</v>
      </c>
      <c r="K17" s="41" t="str">
        <f ca="1">IF($C17="","",IF(COUNTIF(INDIRECT("R_"&amp;INT((COLUMNS($A$1:H9)-1)/3)+1&amp;"_"&amp;MOD(COLUMNS($A$1:H9)-1,3)+1),$C17)=0,"No Macth",INDEX(إجمالي!$B$11:$B$50,MATCH($C17,INDIRECT("R_"&amp;INT((COLUMNS($A$1:H9)-1)/3)+1&amp;"_"&amp;MOD(COLUMNS($A$1:H9)-1,3)+1),0))))</f>
        <v>رفيق2</v>
      </c>
      <c r="L17" s="41" t="str">
        <f ca="1">IF($C17="","",IF(COUNTIF(INDIRECT("R_"&amp;INT((COLUMNS($A$1:I9)-1)/3)+1&amp;"_"&amp;MOD(COLUMNS($A$1:I9)-1,3)+1),$C17)=0,"No Macth",INDEX(إجمالي!$B$11:$B$50,MATCH($C17,INDIRECT("R_"&amp;INT((COLUMNS($A$1:I9)-1)/3)+1&amp;"_"&amp;MOD(COLUMNS($A$1:I9)-1,3)+1),0))))</f>
        <v>رفيق1</v>
      </c>
    </row>
    <row r="18" spans="1:12" ht="21.25" customHeight="1">
      <c r="A18" s="34">
        <v>10</v>
      </c>
      <c r="B18" s="36" t="s">
        <v>67</v>
      </c>
      <c r="C18" s="35">
        <v>10</v>
      </c>
      <c r="D18" s="41" t="str">
        <f ca="1">IF($C18="","",IF(COUNTIF(INDIRECT("R_"&amp;INT((COLUMNS($A$1:A10)-1)/3)+1&amp;"_"&amp;MOD(COLUMNS($A$1:A10)-1,3)+1),$C18)=0,"No Macth",INDEX(إجمالي!$B$11:$B$50,MATCH($C18,INDIRECT("R_"&amp;INT((COLUMNS($A$1:A10)-1)/3)+1&amp;"_"&amp;MOD(COLUMNS($A$1:A10)-1,3)+1),0))))</f>
        <v>رفيق10</v>
      </c>
      <c r="E18" s="41" t="str">
        <f ca="1">IF($C18="","",IF(COUNTIF(INDIRECT("R_"&amp;INT((COLUMNS($A$1:B10)-1)/3)+1&amp;"_"&amp;MOD(COLUMNS($A$1:B10)-1,3)+1),$C18)=0,"No Macth",INDEX(إجمالي!$B$11:$B$50,MATCH($C18,INDIRECT("R_"&amp;INT((COLUMNS($A$1:B10)-1)/3)+1&amp;"_"&amp;MOD(COLUMNS($A$1:B10)-1,3)+1),0))))</f>
        <v>رفيق9</v>
      </c>
      <c r="F18" s="41" t="str">
        <f ca="1">IF($C18="","",IF(COUNTIF(INDIRECT("R_"&amp;INT((COLUMNS($A$1:C10)-1)/3)+1&amp;"_"&amp;MOD(COLUMNS($A$1:C10)-1,3)+1),$C18)=0,"No Macth",INDEX(إجمالي!$B$11:$B$50,MATCH($C18,INDIRECT("R_"&amp;INT((COLUMNS($A$1:C10)-1)/3)+1&amp;"_"&amp;MOD(COLUMNS($A$1:C10)-1,3)+1),0))))</f>
        <v>رفيق8</v>
      </c>
      <c r="G18" s="41" t="str">
        <f ca="1">IF($C18="","",IF(COUNTIF(INDIRECT("R_"&amp;INT((COLUMNS($A$1:D10)-1)/3)+1&amp;"_"&amp;MOD(COLUMNS($A$1:D10)-1,3)+1),$C18)=0,"No Macth",INDEX(إجمالي!$B$11:$B$50,MATCH($C18,INDIRECT("R_"&amp;INT((COLUMNS($A$1:D10)-1)/3)+1&amp;"_"&amp;MOD(COLUMNS($A$1:D10)-1,3)+1),0))))</f>
        <v>رفيق7</v>
      </c>
      <c r="H18" s="41" t="str">
        <f ca="1">IF($C18="","",IF(COUNTIF(INDIRECT("R_"&amp;INT((COLUMNS($A$1:E10)-1)/3)+1&amp;"_"&amp;MOD(COLUMNS($A$1:E10)-1,3)+1),$C18)=0,"No Macth",INDEX(إجمالي!$B$11:$B$50,MATCH($C18,INDIRECT("R_"&amp;INT((COLUMNS($A$1:E10)-1)/3)+1&amp;"_"&amp;MOD(COLUMNS($A$1:E10)-1,3)+1),0))))</f>
        <v>رفيق6</v>
      </c>
      <c r="I18" s="41" t="str">
        <f ca="1">IF($C18="","",IF(COUNTIF(INDIRECT("R_"&amp;INT((COLUMNS($A$1:F10)-1)/3)+1&amp;"_"&amp;MOD(COLUMNS($A$1:F10)-1,3)+1),$C18)=0,"No Macth",INDEX(إجمالي!$B$11:$B$50,MATCH($C18,INDIRECT("R_"&amp;INT((COLUMNS($A$1:F10)-1)/3)+1&amp;"_"&amp;MOD(COLUMNS($A$1:F10)-1,3)+1),0))))</f>
        <v>رفيق5</v>
      </c>
      <c r="J18" s="41" t="str">
        <f ca="1">IF($C18="","",IF(COUNTIF(INDIRECT("R_"&amp;INT((COLUMNS($A$1:G10)-1)/3)+1&amp;"_"&amp;MOD(COLUMNS($A$1:G10)-1,3)+1),$C18)=0,"No Macth",INDEX(إجمالي!$B$11:$B$50,MATCH($C18,INDIRECT("R_"&amp;INT((COLUMNS($A$1:G10)-1)/3)+1&amp;"_"&amp;MOD(COLUMNS($A$1:G10)-1,3)+1),0))))</f>
        <v>رفيق4</v>
      </c>
      <c r="K18" s="41" t="str">
        <f ca="1">IF($C18="","",IF(COUNTIF(INDIRECT("R_"&amp;INT((COLUMNS($A$1:H10)-1)/3)+1&amp;"_"&amp;MOD(COLUMNS($A$1:H10)-1,3)+1),$C18)=0,"No Macth",INDEX(إجمالي!$B$11:$B$50,MATCH($C18,INDIRECT("R_"&amp;INT((COLUMNS($A$1:H10)-1)/3)+1&amp;"_"&amp;MOD(COLUMNS($A$1:H10)-1,3)+1),0))))</f>
        <v>رفيق3</v>
      </c>
      <c r="L18" s="41" t="str">
        <f ca="1">IF($C18="","",IF(COUNTIF(INDIRECT("R_"&amp;INT((COLUMNS($A$1:I10)-1)/3)+1&amp;"_"&amp;MOD(COLUMNS($A$1:I10)-1,3)+1),$C18)=0,"No Macth",INDEX(إجمالي!$B$11:$B$50,MATCH($C18,INDIRECT("R_"&amp;INT((COLUMNS($A$1:I10)-1)/3)+1&amp;"_"&amp;MOD(COLUMNS($A$1:I10)-1,3)+1),0))))</f>
        <v>رفيق2</v>
      </c>
    </row>
    <row r="19" spans="1:12" ht="21.25" customHeight="1">
      <c r="A19" s="34">
        <v>11</v>
      </c>
      <c r="B19" s="36" t="s">
        <v>68</v>
      </c>
      <c r="C19" s="35">
        <v>11</v>
      </c>
      <c r="D19" s="41" t="str">
        <f ca="1">IF($C19="","",IF(COUNTIF(INDIRECT("R_"&amp;INT((COLUMNS($A$1:A11)-1)/3)+1&amp;"_"&amp;MOD(COLUMNS($A$1:A11)-1,3)+1),$C19)=0,"No Macth",INDEX(إجمالي!$B$11:$B$50,MATCH($C19,INDIRECT("R_"&amp;INT((COLUMNS($A$1:A11)-1)/3)+1&amp;"_"&amp;MOD(COLUMNS($A$1:A11)-1,3)+1),0))))</f>
        <v>رفيق11</v>
      </c>
      <c r="E19" s="41" t="str">
        <f ca="1">IF($C19="","",IF(COUNTIF(INDIRECT("R_"&amp;INT((COLUMNS($A$1:B11)-1)/3)+1&amp;"_"&amp;MOD(COLUMNS($A$1:B11)-1,3)+1),$C19)=0,"No Macth",INDEX(إجمالي!$B$11:$B$50,MATCH($C19,INDIRECT("R_"&amp;INT((COLUMNS($A$1:B11)-1)/3)+1&amp;"_"&amp;MOD(COLUMNS($A$1:B11)-1,3)+1),0))))</f>
        <v>رفيق10</v>
      </c>
      <c r="F19" s="41" t="str">
        <f ca="1">IF($C19="","",IF(COUNTIF(INDIRECT("R_"&amp;INT((COLUMNS($A$1:C11)-1)/3)+1&amp;"_"&amp;MOD(COLUMNS($A$1:C11)-1,3)+1),$C19)=0,"No Macth",INDEX(إجمالي!$B$11:$B$50,MATCH($C19,INDIRECT("R_"&amp;INT((COLUMNS($A$1:C11)-1)/3)+1&amp;"_"&amp;MOD(COLUMNS($A$1:C11)-1,3)+1),0))))</f>
        <v>رفيق9</v>
      </c>
      <c r="G19" s="41" t="str">
        <f ca="1">IF($C19="","",IF(COUNTIF(INDIRECT("R_"&amp;INT((COLUMNS($A$1:D11)-1)/3)+1&amp;"_"&amp;MOD(COLUMNS($A$1:D11)-1,3)+1),$C19)=0,"No Macth",INDEX(إجمالي!$B$11:$B$50,MATCH($C19,INDIRECT("R_"&amp;INT((COLUMNS($A$1:D11)-1)/3)+1&amp;"_"&amp;MOD(COLUMNS($A$1:D11)-1,3)+1),0))))</f>
        <v>رفيق8</v>
      </c>
      <c r="H19" s="41" t="str">
        <f ca="1">IF($C19="","",IF(COUNTIF(INDIRECT("R_"&amp;INT((COLUMNS($A$1:E11)-1)/3)+1&amp;"_"&amp;MOD(COLUMNS($A$1:E11)-1,3)+1),$C19)=0,"No Macth",INDEX(إجمالي!$B$11:$B$50,MATCH($C19,INDIRECT("R_"&amp;INT((COLUMNS($A$1:E11)-1)/3)+1&amp;"_"&amp;MOD(COLUMNS($A$1:E11)-1,3)+1),0))))</f>
        <v>رفيق7</v>
      </c>
      <c r="I19" s="41" t="str">
        <f ca="1">IF($C19="","",IF(COUNTIF(INDIRECT("R_"&amp;INT((COLUMNS($A$1:F11)-1)/3)+1&amp;"_"&amp;MOD(COLUMNS($A$1:F11)-1,3)+1),$C19)=0,"No Macth",INDEX(إجمالي!$B$11:$B$50,MATCH($C19,INDIRECT("R_"&amp;INT((COLUMNS($A$1:F11)-1)/3)+1&amp;"_"&amp;MOD(COLUMNS($A$1:F11)-1,3)+1),0))))</f>
        <v>رفيق6</v>
      </c>
      <c r="J19" s="41" t="str">
        <f ca="1">IF($C19="","",IF(COUNTIF(INDIRECT("R_"&amp;INT((COLUMNS($A$1:G11)-1)/3)+1&amp;"_"&amp;MOD(COLUMNS($A$1:G11)-1,3)+1),$C19)=0,"No Macth",INDEX(إجمالي!$B$11:$B$50,MATCH($C19,INDIRECT("R_"&amp;INT((COLUMNS($A$1:G11)-1)/3)+1&amp;"_"&amp;MOD(COLUMNS($A$1:G11)-1,3)+1),0))))</f>
        <v>رفيق5</v>
      </c>
      <c r="K19" s="41" t="str">
        <f ca="1">IF($C19="","",IF(COUNTIF(INDIRECT("R_"&amp;INT((COLUMNS($A$1:H11)-1)/3)+1&amp;"_"&amp;MOD(COLUMNS($A$1:H11)-1,3)+1),$C19)=0,"No Macth",INDEX(إجمالي!$B$11:$B$50,MATCH($C19,INDIRECT("R_"&amp;INT((COLUMNS($A$1:H11)-1)/3)+1&amp;"_"&amp;MOD(COLUMNS($A$1:H11)-1,3)+1),0))))</f>
        <v>رفيق4</v>
      </c>
      <c r="L19" s="41" t="str">
        <f ca="1">IF($C19="","",IF(COUNTIF(INDIRECT("R_"&amp;INT((COLUMNS($A$1:I11)-1)/3)+1&amp;"_"&amp;MOD(COLUMNS($A$1:I11)-1,3)+1),$C19)=0,"No Macth",INDEX(إجمالي!$B$11:$B$50,MATCH($C19,INDIRECT("R_"&amp;INT((COLUMNS($A$1:I11)-1)/3)+1&amp;"_"&amp;MOD(COLUMNS($A$1:I11)-1,3)+1),0))))</f>
        <v>رفيق3</v>
      </c>
    </row>
    <row r="20" spans="1:12" ht="21.25" customHeight="1">
      <c r="A20" s="34">
        <v>12</v>
      </c>
      <c r="B20" s="36" t="s">
        <v>69</v>
      </c>
      <c r="C20" s="35">
        <v>12</v>
      </c>
      <c r="D20" s="41" t="str">
        <f ca="1">IF($C20="","",IF(COUNTIF(INDIRECT("R_"&amp;INT((COLUMNS($A$1:A12)-1)/3)+1&amp;"_"&amp;MOD(COLUMNS($A$1:A12)-1,3)+1),$C20)=0,"No Macth",INDEX(إجمالي!$B$11:$B$50,MATCH($C20,INDIRECT("R_"&amp;INT((COLUMNS($A$1:A12)-1)/3)+1&amp;"_"&amp;MOD(COLUMNS($A$1:A12)-1,3)+1),0))))</f>
        <v>رفيق12</v>
      </c>
      <c r="E20" s="41" t="str">
        <f ca="1">IF($C20="","",IF(COUNTIF(INDIRECT("R_"&amp;INT((COLUMNS($A$1:B12)-1)/3)+1&amp;"_"&amp;MOD(COLUMNS($A$1:B12)-1,3)+1),$C20)=0,"No Macth",INDEX(إجمالي!$B$11:$B$50,MATCH($C20,INDIRECT("R_"&amp;INT((COLUMNS($A$1:B12)-1)/3)+1&amp;"_"&amp;MOD(COLUMNS($A$1:B12)-1,3)+1),0))))</f>
        <v>رفيق11</v>
      </c>
      <c r="F20" s="41" t="str">
        <f ca="1">IF($C20="","",IF(COUNTIF(INDIRECT("R_"&amp;INT((COLUMNS($A$1:C12)-1)/3)+1&amp;"_"&amp;MOD(COLUMNS($A$1:C12)-1,3)+1),$C20)=0,"No Macth",INDEX(إجمالي!$B$11:$B$50,MATCH($C20,INDIRECT("R_"&amp;INT((COLUMNS($A$1:C12)-1)/3)+1&amp;"_"&amp;MOD(COLUMNS($A$1:C12)-1,3)+1),0))))</f>
        <v>رفيق10</v>
      </c>
      <c r="G20" s="41" t="str">
        <f ca="1">IF($C20="","",IF(COUNTIF(INDIRECT("R_"&amp;INT((COLUMNS($A$1:D12)-1)/3)+1&amp;"_"&amp;MOD(COLUMNS($A$1:D12)-1,3)+1),$C20)=0,"No Macth",INDEX(إجمالي!$B$11:$B$50,MATCH($C20,INDIRECT("R_"&amp;INT((COLUMNS($A$1:D12)-1)/3)+1&amp;"_"&amp;MOD(COLUMNS($A$1:D12)-1,3)+1),0))))</f>
        <v>رفيق9</v>
      </c>
      <c r="H20" s="41" t="str">
        <f ca="1">IF($C20="","",IF(COUNTIF(INDIRECT("R_"&amp;INT((COLUMNS($A$1:E12)-1)/3)+1&amp;"_"&amp;MOD(COLUMNS($A$1:E12)-1,3)+1),$C20)=0,"No Macth",INDEX(إجمالي!$B$11:$B$50,MATCH($C20,INDIRECT("R_"&amp;INT((COLUMNS($A$1:E12)-1)/3)+1&amp;"_"&amp;MOD(COLUMNS($A$1:E12)-1,3)+1),0))))</f>
        <v>رفيق8</v>
      </c>
      <c r="I20" s="41" t="str">
        <f ca="1">IF($C20="","",IF(COUNTIF(INDIRECT("R_"&amp;INT((COLUMNS($A$1:F12)-1)/3)+1&amp;"_"&amp;MOD(COLUMNS($A$1:F12)-1,3)+1),$C20)=0,"No Macth",INDEX(إجمالي!$B$11:$B$50,MATCH($C20,INDIRECT("R_"&amp;INT((COLUMNS($A$1:F12)-1)/3)+1&amp;"_"&amp;MOD(COLUMNS($A$1:F12)-1,3)+1),0))))</f>
        <v>رفيق7</v>
      </c>
      <c r="J20" s="41" t="str">
        <f ca="1">IF($C20="","",IF(COUNTIF(INDIRECT("R_"&amp;INT((COLUMNS($A$1:G12)-1)/3)+1&amp;"_"&amp;MOD(COLUMNS($A$1:G12)-1,3)+1),$C20)=0,"No Macth",INDEX(إجمالي!$B$11:$B$50,MATCH($C20,INDIRECT("R_"&amp;INT((COLUMNS($A$1:G12)-1)/3)+1&amp;"_"&amp;MOD(COLUMNS($A$1:G12)-1,3)+1),0))))</f>
        <v>رفيق6</v>
      </c>
      <c r="K20" s="41" t="str">
        <f ca="1">IF($C20="","",IF(COUNTIF(INDIRECT("R_"&amp;INT((COLUMNS($A$1:H12)-1)/3)+1&amp;"_"&amp;MOD(COLUMNS($A$1:H12)-1,3)+1),$C20)=0,"No Macth",INDEX(إجمالي!$B$11:$B$50,MATCH($C20,INDIRECT("R_"&amp;INT((COLUMNS($A$1:H12)-1)/3)+1&amp;"_"&amp;MOD(COLUMNS($A$1:H12)-1,3)+1),0))))</f>
        <v>رفيق5</v>
      </c>
      <c r="L20" s="41" t="str">
        <f ca="1">IF($C20="","",IF(COUNTIF(INDIRECT("R_"&amp;INT((COLUMNS($A$1:I12)-1)/3)+1&amp;"_"&amp;MOD(COLUMNS($A$1:I12)-1,3)+1),$C20)=0,"No Macth",INDEX(إجمالي!$B$11:$B$50,MATCH($C20,INDIRECT("R_"&amp;INT((COLUMNS($A$1:I12)-1)/3)+1&amp;"_"&amp;MOD(COLUMNS($A$1:I12)-1,3)+1),0))))</f>
        <v>رفيق4</v>
      </c>
    </row>
    <row r="21" spans="1:12" ht="21.25" customHeight="1">
      <c r="A21" s="34">
        <v>13</v>
      </c>
      <c r="B21" s="36" t="s">
        <v>70</v>
      </c>
      <c r="C21" s="35">
        <v>13</v>
      </c>
      <c r="D21" s="41" t="str">
        <f ca="1">IF($C21="","",IF(COUNTIF(INDIRECT("R_"&amp;INT((COLUMNS($A$1:A13)-1)/3)+1&amp;"_"&amp;MOD(COLUMNS($A$1:A13)-1,3)+1),$C21)=0,"No Macth",INDEX(إجمالي!$B$11:$B$50,MATCH($C21,INDIRECT("R_"&amp;INT((COLUMNS($A$1:A13)-1)/3)+1&amp;"_"&amp;MOD(COLUMNS($A$1:A13)-1,3)+1),0))))</f>
        <v>رفيق13</v>
      </c>
      <c r="E21" s="41" t="str">
        <f ca="1">IF($C21="","",IF(COUNTIF(INDIRECT("R_"&amp;INT((COLUMNS($A$1:B13)-1)/3)+1&amp;"_"&amp;MOD(COLUMNS($A$1:B13)-1,3)+1),$C21)=0,"No Macth",INDEX(إجمالي!$B$11:$B$50,MATCH($C21,INDIRECT("R_"&amp;INT((COLUMNS($A$1:B13)-1)/3)+1&amp;"_"&amp;MOD(COLUMNS($A$1:B13)-1,3)+1),0))))</f>
        <v>رفيق12</v>
      </c>
      <c r="F21" s="41" t="str">
        <f ca="1">IF($C21="","",IF(COUNTIF(INDIRECT("R_"&amp;INT((COLUMNS($A$1:C13)-1)/3)+1&amp;"_"&amp;MOD(COLUMNS($A$1:C13)-1,3)+1),$C21)=0,"No Macth",INDEX(إجمالي!$B$11:$B$50,MATCH($C21,INDIRECT("R_"&amp;INT((COLUMNS($A$1:C13)-1)/3)+1&amp;"_"&amp;MOD(COLUMNS($A$1:C13)-1,3)+1),0))))</f>
        <v>رفيق11</v>
      </c>
      <c r="G21" s="41" t="str">
        <f ca="1">IF($C21="","",IF(COUNTIF(INDIRECT("R_"&amp;INT((COLUMNS($A$1:D13)-1)/3)+1&amp;"_"&amp;MOD(COLUMNS($A$1:D13)-1,3)+1),$C21)=0,"No Macth",INDEX(إجمالي!$B$11:$B$50,MATCH($C21,INDIRECT("R_"&amp;INT((COLUMNS($A$1:D13)-1)/3)+1&amp;"_"&amp;MOD(COLUMNS($A$1:D13)-1,3)+1),0))))</f>
        <v>رفيق10</v>
      </c>
      <c r="H21" s="41" t="str">
        <f ca="1">IF($C21="","",IF(COUNTIF(INDIRECT("R_"&amp;INT((COLUMNS($A$1:E13)-1)/3)+1&amp;"_"&amp;MOD(COLUMNS($A$1:E13)-1,3)+1),$C21)=0,"No Macth",INDEX(إجمالي!$B$11:$B$50,MATCH($C21,INDIRECT("R_"&amp;INT((COLUMNS($A$1:E13)-1)/3)+1&amp;"_"&amp;MOD(COLUMNS($A$1:E13)-1,3)+1),0))))</f>
        <v>رفيق9</v>
      </c>
      <c r="I21" s="41" t="str">
        <f ca="1">IF($C21="","",IF(COUNTIF(INDIRECT("R_"&amp;INT((COLUMNS($A$1:F13)-1)/3)+1&amp;"_"&amp;MOD(COLUMNS($A$1:F13)-1,3)+1),$C21)=0,"No Macth",INDEX(إجمالي!$B$11:$B$50,MATCH($C21,INDIRECT("R_"&amp;INT((COLUMNS($A$1:F13)-1)/3)+1&amp;"_"&amp;MOD(COLUMNS($A$1:F13)-1,3)+1),0))))</f>
        <v>رفيق8</v>
      </c>
      <c r="J21" s="41" t="str">
        <f ca="1">IF($C21="","",IF(COUNTIF(INDIRECT("R_"&amp;INT((COLUMNS($A$1:G13)-1)/3)+1&amp;"_"&amp;MOD(COLUMNS($A$1:G13)-1,3)+1),$C21)=0,"No Macth",INDEX(إجمالي!$B$11:$B$50,MATCH($C21,INDIRECT("R_"&amp;INT((COLUMNS($A$1:G13)-1)/3)+1&amp;"_"&amp;MOD(COLUMNS($A$1:G13)-1,3)+1),0))))</f>
        <v>رفيق7</v>
      </c>
      <c r="K21" s="41" t="str">
        <f ca="1">IF($C21="","",IF(COUNTIF(INDIRECT("R_"&amp;INT((COLUMNS($A$1:H13)-1)/3)+1&amp;"_"&amp;MOD(COLUMNS($A$1:H13)-1,3)+1),$C21)=0,"No Macth",INDEX(إجمالي!$B$11:$B$50,MATCH($C21,INDIRECT("R_"&amp;INT((COLUMNS($A$1:H13)-1)/3)+1&amp;"_"&amp;MOD(COLUMNS($A$1:H13)-1,3)+1),0))))</f>
        <v>رفيق6</v>
      </c>
      <c r="L21" s="41" t="str">
        <f ca="1">IF($C21="","",IF(COUNTIF(INDIRECT("R_"&amp;INT((COLUMNS($A$1:I13)-1)/3)+1&amp;"_"&amp;MOD(COLUMNS($A$1:I13)-1,3)+1),$C21)=0,"No Macth",INDEX(إجمالي!$B$11:$B$50,MATCH($C21,INDIRECT("R_"&amp;INT((COLUMNS($A$1:I13)-1)/3)+1&amp;"_"&amp;MOD(COLUMNS($A$1:I13)-1,3)+1),0))))</f>
        <v>رفيق5</v>
      </c>
    </row>
    <row r="22" spans="1:12" ht="21.25" customHeight="1">
      <c r="A22" s="34">
        <v>14</v>
      </c>
      <c r="B22" s="36" t="s">
        <v>71</v>
      </c>
      <c r="C22" s="35">
        <v>14</v>
      </c>
      <c r="D22" s="41" t="str">
        <f ca="1">IF($C22="","",IF(COUNTIF(INDIRECT("R_"&amp;INT((COLUMNS($A$1:A14)-1)/3)+1&amp;"_"&amp;MOD(COLUMNS($A$1:A14)-1,3)+1),$C22)=0,"No Macth",INDEX(إجمالي!$B$11:$B$50,MATCH($C22,INDIRECT("R_"&amp;INT((COLUMNS($A$1:A14)-1)/3)+1&amp;"_"&amp;MOD(COLUMNS($A$1:A14)-1,3)+1),0))))</f>
        <v>رفيق14</v>
      </c>
      <c r="E22" s="41" t="str">
        <f ca="1">IF($C22="","",IF(COUNTIF(INDIRECT("R_"&amp;INT((COLUMNS($A$1:B14)-1)/3)+1&amp;"_"&amp;MOD(COLUMNS($A$1:B14)-1,3)+1),$C22)=0,"No Macth",INDEX(إجمالي!$B$11:$B$50,MATCH($C22,INDIRECT("R_"&amp;INT((COLUMNS($A$1:B14)-1)/3)+1&amp;"_"&amp;MOD(COLUMNS($A$1:B14)-1,3)+1),0))))</f>
        <v>رفيق13</v>
      </c>
      <c r="F22" s="41" t="str">
        <f ca="1">IF($C22="","",IF(COUNTIF(INDIRECT("R_"&amp;INT((COLUMNS($A$1:C14)-1)/3)+1&amp;"_"&amp;MOD(COLUMNS($A$1:C14)-1,3)+1),$C22)=0,"No Macth",INDEX(إجمالي!$B$11:$B$50,MATCH($C22,INDIRECT("R_"&amp;INT((COLUMNS($A$1:C14)-1)/3)+1&amp;"_"&amp;MOD(COLUMNS($A$1:C14)-1,3)+1),0))))</f>
        <v>رفيق12</v>
      </c>
      <c r="G22" s="41" t="str">
        <f ca="1">IF($C22="","",IF(COUNTIF(INDIRECT("R_"&amp;INT((COLUMNS($A$1:D14)-1)/3)+1&amp;"_"&amp;MOD(COLUMNS($A$1:D14)-1,3)+1),$C22)=0,"No Macth",INDEX(إجمالي!$B$11:$B$50,MATCH($C22,INDIRECT("R_"&amp;INT((COLUMNS($A$1:D14)-1)/3)+1&amp;"_"&amp;MOD(COLUMNS($A$1:D14)-1,3)+1),0))))</f>
        <v>رفيق11</v>
      </c>
      <c r="H22" s="41" t="str">
        <f ca="1">IF($C22="","",IF(COUNTIF(INDIRECT("R_"&amp;INT((COLUMNS($A$1:E14)-1)/3)+1&amp;"_"&amp;MOD(COLUMNS($A$1:E14)-1,3)+1),$C22)=0,"No Macth",INDEX(إجمالي!$B$11:$B$50,MATCH($C22,INDIRECT("R_"&amp;INT((COLUMNS($A$1:E14)-1)/3)+1&amp;"_"&amp;MOD(COLUMNS($A$1:E14)-1,3)+1),0))))</f>
        <v>رفيق10</v>
      </c>
      <c r="I22" s="41" t="str">
        <f ca="1">IF($C22="","",IF(COUNTIF(INDIRECT("R_"&amp;INT((COLUMNS($A$1:F14)-1)/3)+1&amp;"_"&amp;MOD(COLUMNS($A$1:F14)-1,3)+1),$C22)=0,"No Macth",INDEX(إجمالي!$B$11:$B$50,MATCH($C22,INDIRECT("R_"&amp;INT((COLUMNS($A$1:F14)-1)/3)+1&amp;"_"&amp;MOD(COLUMNS($A$1:F14)-1,3)+1),0))))</f>
        <v>رفيق9</v>
      </c>
      <c r="J22" s="41" t="str">
        <f ca="1">IF($C22="","",IF(COUNTIF(INDIRECT("R_"&amp;INT((COLUMNS($A$1:G14)-1)/3)+1&amp;"_"&amp;MOD(COLUMNS($A$1:G14)-1,3)+1),$C22)=0,"No Macth",INDEX(إجمالي!$B$11:$B$50,MATCH($C22,INDIRECT("R_"&amp;INT((COLUMNS($A$1:G14)-1)/3)+1&amp;"_"&amp;MOD(COLUMNS($A$1:G14)-1,3)+1),0))))</f>
        <v>رفيق8</v>
      </c>
      <c r="K22" s="41" t="str">
        <f ca="1">IF($C22="","",IF(COUNTIF(INDIRECT("R_"&amp;INT((COLUMNS($A$1:H14)-1)/3)+1&amp;"_"&amp;MOD(COLUMNS($A$1:H14)-1,3)+1),$C22)=0,"No Macth",INDEX(إجمالي!$B$11:$B$50,MATCH($C22,INDIRECT("R_"&amp;INT((COLUMNS($A$1:H14)-1)/3)+1&amp;"_"&amp;MOD(COLUMNS($A$1:H14)-1,3)+1),0))))</f>
        <v>رفيق7</v>
      </c>
      <c r="L22" s="41" t="str">
        <f ca="1">IF($C22="","",IF(COUNTIF(INDIRECT("R_"&amp;INT((COLUMNS($A$1:I14)-1)/3)+1&amp;"_"&amp;MOD(COLUMNS($A$1:I14)-1,3)+1),$C22)=0,"No Macth",INDEX(إجمالي!$B$11:$B$50,MATCH($C22,INDIRECT("R_"&amp;INT((COLUMNS($A$1:I14)-1)/3)+1&amp;"_"&amp;MOD(COLUMNS($A$1:I14)-1,3)+1),0))))</f>
        <v>رفيق6</v>
      </c>
    </row>
    <row r="23" spans="1:12" ht="21.25" customHeight="1">
      <c r="A23" s="34">
        <v>15</v>
      </c>
      <c r="B23" s="36" t="s">
        <v>72</v>
      </c>
      <c r="C23" s="35">
        <v>15</v>
      </c>
      <c r="D23" s="41" t="str">
        <f ca="1">IF($C23="","",IF(COUNTIF(INDIRECT("R_"&amp;INT((COLUMNS($A$1:A15)-1)/3)+1&amp;"_"&amp;MOD(COLUMNS($A$1:A15)-1,3)+1),$C23)=0,"No Macth",INDEX(إجمالي!$B$11:$B$50,MATCH($C23,INDIRECT("R_"&amp;INT((COLUMNS($A$1:A15)-1)/3)+1&amp;"_"&amp;MOD(COLUMNS($A$1:A15)-1,3)+1),0))))</f>
        <v>رفيق15</v>
      </c>
      <c r="E23" s="41" t="str">
        <f ca="1">IF($C23="","",IF(COUNTIF(INDIRECT("R_"&amp;INT((COLUMNS($A$1:B15)-1)/3)+1&amp;"_"&amp;MOD(COLUMNS($A$1:B15)-1,3)+1),$C23)=0,"No Macth",INDEX(إجمالي!$B$11:$B$50,MATCH($C23,INDIRECT("R_"&amp;INT((COLUMNS($A$1:B15)-1)/3)+1&amp;"_"&amp;MOD(COLUMNS($A$1:B15)-1,3)+1),0))))</f>
        <v>رفيق14</v>
      </c>
      <c r="F23" s="41" t="str">
        <f ca="1">IF($C23="","",IF(COUNTIF(INDIRECT("R_"&amp;INT((COLUMNS($A$1:C15)-1)/3)+1&amp;"_"&amp;MOD(COLUMNS($A$1:C15)-1,3)+1),$C23)=0,"No Macth",INDEX(إجمالي!$B$11:$B$50,MATCH($C23,INDIRECT("R_"&amp;INT((COLUMNS($A$1:C15)-1)/3)+1&amp;"_"&amp;MOD(COLUMNS($A$1:C15)-1,3)+1),0))))</f>
        <v>رفيق13</v>
      </c>
      <c r="G23" s="41" t="str">
        <f ca="1">IF($C23="","",IF(COUNTIF(INDIRECT("R_"&amp;INT((COLUMNS($A$1:D15)-1)/3)+1&amp;"_"&amp;MOD(COLUMNS($A$1:D15)-1,3)+1),$C23)=0,"No Macth",INDEX(إجمالي!$B$11:$B$50,MATCH($C23,INDIRECT("R_"&amp;INT((COLUMNS($A$1:D15)-1)/3)+1&amp;"_"&amp;MOD(COLUMNS($A$1:D15)-1,3)+1),0))))</f>
        <v>رفيق12</v>
      </c>
      <c r="H23" s="41" t="str">
        <f ca="1">IF($C23="","",IF(COUNTIF(INDIRECT("R_"&amp;INT((COLUMNS($A$1:E15)-1)/3)+1&amp;"_"&amp;MOD(COLUMNS($A$1:E15)-1,3)+1),$C23)=0,"No Macth",INDEX(إجمالي!$B$11:$B$50,MATCH($C23,INDIRECT("R_"&amp;INT((COLUMNS($A$1:E15)-1)/3)+1&amp;"_"&amp;MOD(COLUMNS($A$1:E15)-1,3)+1),0))))</f>
        <v>رفيق11</v>
      </c>
      <c r="I23" s="41" t="str">
        <f ca="1">IF($C23="","",IF(COUNTIF(INDIRECT("R_"&amp;INT((COLUMNS($A$1:F15)-1)/3)+1&amp;"_"&amp;MOD(COLUMNS($A$1:F15)-1,3)+1),$C23)=0,"No Macth",INDEX(إجمالي!$B$11:$B$50,MATCH($C23,INDIRECT("R_"&amp;INT((COLUMNS($A$1:F15)-1)/3)+1&amp;"_"&amp;MOD(COLUMNS($A$1:F15)-1,3)+1),0))))</f>
        <v>رفيق10</v>
      </c>
      <c r="J23" s="41" t="str">
        <f ca="1">IF($C23="","",IF(COUNTIF(INDIRECT("R_"&amp;INT((COLUMNS($A$1:G15)-1)/3)+1&amp;"_"&amp;MOD(COLUMNS($A$1:G15)-1,3)+1),$C23)=0,"No Macth",INDEX(إجمالي!$B$11:$B$50,MATCH($C23,INDIRECT("R_"&amp;INT((COLUMNS($A$1:G15)-1)/3)+1&amp;"_"&amp;MOD(COLUMNS($A$1:G15)-1,3)+1),0))))</f>
        <v>رفيق9</v>
      </c>
      <c r="K23" s="41" t="str">
        <f ca="1">IF($C23="","",IF(COUNTIF(INDIRECT("R_"&amp;INT((COLUMNS($A$1:H15)-1)/3)+1&amp;"_"&amp;MOD(COLUMNS($A$1:H15)-1,3)+1),$C23)=0,"No Macth",INDEX(إجمالي!$B$11:$B$50,MATCH($C23,INDIRECT("R_"&amp;INT((COLUMNS($A$1:H15)-1)/3)+1&amp;"_"&amp;MOD(COLUMNS($A$1:H15)-1,3)+1),0))))</f>
        <v>رفيق8</v>
      </c>
      <c r="L23" s="41" t="str">
        <f ca="1">IF($C23="","",IF(COUNTIF(INDIRECT("R_"&amp;INT((COLUMNS($A$1:I15)-1)/3)+1&amp;"_"&amp;MOD(COLUMNS($A$1:I15)-1,3)+1),$C23)=0,"No Macth",INDEX(إجمالي!$B$11:$B$50,MATCH($C23,INDIRECT("R_"&amp;INT((COLUMNS($A$1:I15)-1)/3)+1&amp;"_"&amp;MOD(COLUMNS($A$1:I15)-1,3)+1),0))))</f>
        <v>رفيق7</v>
      </c>
    </row>
    <row r="24" spans="1:12" ht="21.25" customHeight="1">
      <c r="A24" s="34">
        <v>16</v>
      </c>
      <c r="B24" s="36" t="s">
        <v>73</v>
      </c>
      <c r="C24" s="35">
        <v>16</v>
      </c>
      <c r="D24" s="41" t="str">
        <f ca="1">IF($C24="","",IF(COUNTIF(INDIRECT("R_"&amp;INT((COLUMNS($A$1:A16)-1)/3)+1&amp;"_"&amp;MOD(COLUMNS($A$1:A16)-1,3)+1),$C24)=0,"No Macth",INDEX(إجمالي!$B$11:$B$50,MATCH($C24,INDIRECT("R_"&amp;INT((COLUMNS($A$1:A16)-1)/3)+1&amp;"_"&amp;MOD(COLUMNS($A$1:A16)-1,3)+1),0))))</f>
        <v>رفيق16</v>
      </c>
      <c r="E24" s="41" t="str">
        <f ca="1">IF($C24="","",IF(COUNTIF(INDIRECT("R_"&amp;INT((COLUMNS($A$1:B16)-1)/3)+1&amp;"_"&amp;MOD(COLUMNS($A$1:B16)-1,3)+1),$C24)=0,"No Macth",INDEX(إجمالي!$B$11:$B$50,MATCH($C24,INDIRECT("R_"&amp;INT((COLUMNS($A$1:B16)-1)/3)+1&amp;"_"&amp;MOD(COLUMNS($A$1:B16)-1,3)+1),0))))</f>
        <v>رفيق15</v>
      </c>
      <c r="F24" s="41" t="str">
        <f ca="1">IF($C24="","",IF(COUNTIF(INDIRECT("R_"&amp;INT((COLUMNS($A$1:C16)-1)/3)+1&amp;"_"&amp;MOD(COLUMNS($A$1:C16)-1,3)+1),$C24)=0,"No Macth",INDEX(إجمالي!$B$11:$B$50,MATCH($C24,INDIRECT("R_"&amp;INT((COLUMNS($A$1:C16)-1)/3)+1&amp;"_"&amp;MOD(COLUMNS($A$1:C16)-1,3)+1),0))))</f>
        <v>رفيق14</v>
      </c>
      <c r="G24" s="41" t="str">
        <f ca="1">IF($C24="","",IF(COUNTIF(INDIRECT("R_"&amp;INT((COLUMNS($A$1:D16)-1)/3)+1&amp;"_"&amp;MOD(COLUMNS($A$1:D16)-1,3)+1),$C24)=0,"No Macth",INDEX(إجمالي!$B$11:$B$50,MATCH($C24,INDIRECT("R_"&amp;INT((COLUMNS($A$1:D16)-1)/3)+1&amp;"_"&amp;MOD(COLUMNS($A$1:D16)-1,3)+1),0))))</f>
        <v>رفيق13</v>
      </c>
      <c r="H24" s="41" t="str">
        <f ca="1">IF($C24="","",IF(COUNTIF(INDIRECT("R_"&amp;INT((COLUMNS($A$1:E16)-1)/3)+1&amp;"_"&amp;MOD(COLUMNS($A$1:E16)-1,3)+1),$C24)=0,"No Macth",INDEX(إجمالي!$B$11:$B$50,MATCH($C24,INDIRECT("R_"&amp;INT((COLUMNS($A$1:E16)-1)/3)+1&amp;"_"&amp;MOD(COLUMNS($A$1:E16)-1,3)+1),0))))</f>
        <v>رفيق12</v>
      </c>
      <c r="I24" s="41" t="str">
        <f ca="1">IF($C24="","",IF(COUNTIF(INDIRECT("R_"&amp;INT((COLUMNS($A$1:F16)-1)/3)+1&amp;"_"&amp;MOD(COLUMNS($A$1:F16)-1,3)+1),$C24)=0,"No Macth",INDEX(إجمالي!$B$11:$B$50,MATCH($C24,INDIRECT("R_"&amp;INT((COLUMNS($A$1:F16)-1)/3)+1&amp;"_"&amp;MOD(COLUMNS($A$1:F16)-1,3)+1),0))))</f>
        <v>رفيق11</v>
      </c>
      <c r="J24" s="41" t="str">
        <f ca="1">IF($C24="","",IF(COUNTIF(INDIRECT("R_"&amp;INT((COLUMNS($A$1:G16)-1)/3)+1&amp;"_"&amp;MOD(COLUMNS($A$1:G16)-1,3)+1),$C24)=0,"No Macth",INDEX(إجمالي!$B$11:$B$50,MATCH($C24,INDIRECT("R_"&amp;INT((COLUMNS($A$1:G16)-1)/3)+1&amp;"_"&amp;MOD(COLUMNS($A$1:G16)-1,3)+1),0))))</f>
        <v>رفيق10</v>
      </c>
      <c r="K24" s="41" t="str">
        <f ca="1">IF($C24="","",IF(COUNTIF(INDIRECT("R_"&amp;INT((COLUMNS($A$1:H16)-1)/3)+1&amp;"_"&amp;MOD(COLUMNS($A$1:H16)-1,3)+1),$C24)=0,"No Macth",INDEX(إجمالي!$B$11:$B$50,MATCH($C24,INDIRECT("R_"&amp;INT((COLUMNS($A$1:H16)-1)/3)+1&amp;"_"&amp;MOD(COLUMNS($A$1:H16)-1,3)+1),0))))</f>
        <v>رفيق9</v>
      </c>
      <c r="L24" s="41" t="str">
        <f ca="1">IF($C24="","",IF(COUNTIF(INDIRECT("R_"&amp;INT((COLUMNS($A$1:I16)-1)/3)+1&amp;"_"&amp;MOD(COLUMNS($A$1:I16)-1,3)+1),$C24)=0,"No Macth",INDEX(إجمالي!$B$11:$B$50,MATCH($C24,INDIRECT("R_"&amp;INT((COLUMNS($A$1:I16)-1)/3)+1&amp;"_"&amp;MOD(COLUMNS($A$1:I16)-1,3)+1),0))))</f>
        <v>رفيق8</v>
      </c>
    </row>
    <row r="25" spans="1:12" ht="21.25" customHeight="1">
      <c r="A25" s="34">
        <v>17</v>
      </c>
      <c r="B25" s="36" t="s">
        <v>74</v>
      </c>
      <c r="C25" s="35">
        <v>17</v>
      </c>
      <c r="D25" s="41" t="str">
        <f ca="1">IF($C25="","",IF(COUNTIF(INDIRECT("R_"&amp;INT((COLUMNS($A$1:A17)-1)/3)+1&amp;"_"&amp;MOD(COLUMNS($A$1:A17)-1,3)+1),$C25)=0,"No Macth",INDEX(إجمالي!$B$11:$B$50,MATCH($C25,INDIRECT("R_"&amp;INT((COLUMNS($A$1:A17)-1)/3)+1&amp;"_"&amp;MOD(COLUMNS($A$1:A17)-1,3)+1),0))))</f>
        <v>رفيق17</v>
      </c>
      <c r="E25" s="41" t="str">
        <f ca="1">IF($C25="","",IF(COUNTIF(INDIRECT("R_"&amp;INT((COLUMNS($A$1:B17)-1)/3)+1&amp;"_"&amp;MOD(COLUMNS($A$1:B17)-1,3)+1),$C25)=0,"No Macth",INDEX(إجمالي!$B$11:$B$50,MATCH($C25,INDIRECT("R_"&amp;INT((COLUMNS($A$1:B17)-1)/3)+1&amp;"_"&amp;MOD(COLUMNS($A$1:B17)-1,3)+1),0))))</f>
        <v>رفيق16</v>
      </c>
      <c r="F25" s="41" t="str">
        <f ca="1">IF($C25="","",IF(COUNTIF(INDIRECT("R_"&amp;INT((COLUMNS($A$1:C17)-1)/3)+1&amp;"_"&amp;MOD(COLUMNS($A$1:C17)-1,3)+1),$C25)=0,"No Macth",INDEX(إجمالي!$B$11:$B$50,MATCH($C25,INDIRECT("R_"&amp;INT((COLUMNS($A$1:C17)-1)/3)+1&amp;"_"&amp;MOD(COLUMNS($A$1:C17)-1,3)+1),0))))</f>
        <v>رفيق15</v>
      </c>
      <c r="G25" s="41" t="str">
        <f ca="1">IF($C25="","",IF(COUNTIF(INDIRECT("R_"&amp;INT((COLUMNS($A$1:D17)-1)/3)+1&amp;"_"&amp;MOD(COLUMNS($A$1:D17)-1,3)+1),$C25)=0,"No Macth",INDEX(إجمالي!$B$11:$B$50,MATCH($C25,INDIRECT("R_"&amp;INT((COLUMNS($A$1:D17)-1)/3)+1&amp;"_"&amp;MOD(COLUMNS($A$1:D17)-1,3)+1),0))))</f>
        <v>رفيق14</v>
      </c>
      <c r="H25" s="41" t="str">
        <f ca="1">IF($C25="","",IF(COUNTIF(INDIRECT("R_"&amp;INT((COLUMNS($A$1:E17)-1)/3)+1&amp;"_"&amp;MOD(COLUMNS($A$1:E17)-1,3)+1),$C25)=0,"No Macth",INDEX(إجمالي!$B$11:$B$50,MATCH($C25,INDIRECT("R_"&amp;INT((COLUMNS($A$1:E17)-1)/3)+1&amp;"_"&amp;MOD(COLUMNS($A$1:E17)-1,3)+1),0))))</f>
        <v>رفيق13</v>
      </c>
      <c r="I25" s="41" t="str">
        <f ca="1">IF($C25="","",IF(COUNTIF(INDIRECT("R_"&amp;INT((COLUMNS($A$1:F17)-1)/3)+1&amp;"_"&amp;MOD(COLUMNS($A$1:F17)-1,3)+1),$C25)=0,"No Macth",INDEX(إجمالي!$B$11:$B$50,MATCH($C25,INDIRECT("R_"&amp;INT((COLUMNS($A$1:F17)-1)/3)+1&amp;"_"&amp;MOD(COLUMNS($A$1:F17)-1,3)+1),0))))</f>
        <v>رفيق12</v>
      </c>
      <c r="J25" s="41" t="str">
        <f ca="1">IF($C25="","",IF(COUNTIF(INDIRECT("R_"&amp;INT((COLUMNS($A$1:G17)-1)/3)+1&amp;"_"&amp;MOD(COLUMNS($A$1:G17)-1,3)+1),$C25)=0,"No Macth",INDEX(إجمالي!$B$11:$B$50,MATCH($C25,INDIRECT("R_"&amp;INT((COLUMNS($A$1:G17)-1)/3)+1&amp;"_"&amp;MOD(COLUMNS($A$1:G17)-1,3)+1),0))))</f>
        <v>رفيق11</v>
      </c>
      <c r="K25" s="41" t="str">
        <f ca="1">IF($C25="","",IF(COUNTIF(INDIRECT("R_"&amp;INT((COLUMNS($A$1:H17)-1)/3)+1&amp;"_"&amp;MOD(COLUMNS($A$1:H17)-1,3)+1),$C25)=0,"No Macth",INDEX(إجمالي!$B$11:$B$50,MATCH($C25,INDIRECT("R_"&amp;INT((COLUMNS($A$1:H17)-1)/3)+1&amp;"_"&amp;MOD(COLUMNS($A$1:H17)-1,3)+1),0))))</f>
        <v>رفيق10</v>
      </c>
      <c r="L25" s="41" t="str">
        <f ca="1">IF($C25="","",IF(COUNTIF(INDIRECT("R_"&amp;INT((COLUMNS($A$1:I17)-1)/3)+1&amp;"_"&amp;MOD(COLUMNS($A$1:I17)-1,3)+1),$C25)=0,"No Macth",INDEX(إجمالي!$B$11:$B$50,MATCH($C25,INDIRECT("R_"&amp;INT((COLUMNS($A$1:I17)-1)/3)+1&amp;"_"&amp;MOD(COLUMNS($A$1:I17)-1,3)+1),0))))</f>
        <v>رفيق9</v>
      </c>
    </row>
    <row r="26" spans="1:12" ht="21.25" customHeight="1">
      <c r="A26" s="34">
        <v>18</v>
      </c>
      <c r="B26" s="36" t="s">
        <v>75</v>
      </c>
      <c r="C26" s="35">
        <v>18</v>
      </c>
      <c r="D26" s="41" t="str">
        <f ca="1">IF($C26="","",IF(COUNTIF(INDIRECT("R_"&amp;INT((COLUMNS($A$1:A18)-1)/3)+1&amp;"_"&amp;MOD(COLUMNS($A$1:A18)-1,3)+1),$C26)=0,"No Macth",INDEX(إجمالي!$B$11:$B$50,MATCH($C26,INDIRECT("R_"&amp;INT((COLUMNS($A$1:A18)-1)/3)+1&amp;"_"&amp;MOD(COLUMNS($A$1:A18)-1,3)+1),0))))</f>
        <v>رفيق18</v>
      </c>
      <c r="E26" s="41" t="str">
        <f ca="1">IF($C26="","",IF(COUNTIF(INDIRECT("R_"&amp;INT((COLUMNS($A$1:B18)-1)/3)+1&amp;"_"&amp;MOD(COLUMNS($A$1:B18)-1,3)+1),$C26)=0,"No Macth",INDEX(إجمالي!$B$11:$B$50,MATCH($C26,INDIRECT("R_"&amp;INT((COLUMNS($A$1:B18)-1)/3)+1&amp;"_"&amp;MOD(COLUMNS($A$1:B18)-1,3)+1),0))))</f>
        <v>رفيق17</v>
      </c>
      <c r="F26" s="41" t="str">
        <f ca="1">IF($C26="","",IF(COUNTIF(INDIRECT("R_"&amp;INT((COLUMNS($A$1:C18)-1)/3)+1&amp;"_"&amp;MOD(COLUMNS($A$1:C18)-1,3)+1),$C26)=0,"No Macth",INDEX(إجمالي!$B$11:$B$50,MATCH($C26,INDIRECT("R_"&amp;INT((COLUMNS($A$1:C18)-1)/3)+1&amp;"_"&amp;MOD(COLUMNS($A$1:C18)-1,3)+1),0))))</f>
        <v>رفيق16</v>
      </c>
      <c r="G26" s="41" t="str">
        <f ca="1">IF($C26="","",IF(COUNTIF(INDIRECT("R_"&amp;INT((COLUMNS($A$1:D18)-1)/3)+1&amp;"_"&amp;MOD(COLUMNS($A$1:D18)-1,3)+1),$C26)=0,"No Macth",INDEX(إجمالي!$B$11:$B$50,MATCH($C26,INDIRECT("R_"&amp;INT((COLUMNS($A$1:D18)-1)/3)+1&amp;"_"&amp;MOD(COLUMNS($A$1:D18)-1,3)+1),0))))</f>
        <v>رفيق15</v>
      </c>
      <c r="H26" s="41" t="str">
        <f ca="1">IF($C26="","",IF(COUNTIF(INDIRECT("R_"&amp;INT((COLUMNS($A$1:E18)-1)/3)+1&amp;"_"&amp;MOD(COLUMNS($A$1:E18)-1,3)+1),$C26)=0,"No Macth",INDEX(إجمالي!$B$11:$B$50,MATCH($C26,INDIRECT("R_"&amp;INT((COLUMNS($A$1:E18)-1)/3)+1&amp;"_"&amp;MOD(COLUMNS($A$1:E18)-1,3)+1),0))))</f>
        <v>رفيق14</v>
      </c>
      <c r="I26" s="41" t="str">
        <f ca="1">IF($C26="","",IF(COUNTIF(INDIRECT("R_"&amp;INT((COLUMNS($A$1:F18)-1)/3)+1&amp;"_"&amp;MOD(COLUMNS($A$1:F18)-1,3)+1),$C26)=0,"No Macth",INDEX(إجمالي!$B$11:$B$50,MATCH($C26,INDIRECT("R_"&amp;INT((COLUMNS($A$1:F18)-1)/3)+1&amp;"_"&amp;MOD(COLUMNS($A$1:F18)-1,3)+1),0))))</f>
        <v>رفيق13</v>
      </c>
      <c r="J26" s="41" t="str">
        <f ca="1">IF($C26="","",IF(COUNTIF(INDIRECT("R_"&amp;INT((COLUMNS($A$1:G18)-1)/3)+1&amp;"_"&amp;MOD(COLUMNS($A$1:G18)-1,3)+1),$C26)=0,"No Macth",INDEX(إجمالي!$B$11:$B$50,MATCH($C26,INDIRECT("R_"&amp;INT((COLUMNS($A$1:G18)-1)/3)+1&amp;"_"&amp;MOD(COLUMNS($A$1:G18)-1,3)+1),0))))</f>
        <v>رفيق12</v>
      </c>
      <c r="K26" s="41" t="str">
        <f ca="1">IF($C26="","",IF(COUNTIF(INDIRECT("R_"&amp;INT((COLUMNS($A$1:H18)-1)/3)+1&amp;"_"&amp;MOD(COLUMNS($A$1:H18)-1,3)+1),$C26)=0,"No Macth",INDEX(إجمالي!$B$11:$B$50,MATCH($C26,INDIRECT("R_"&amp;INT((COLUMNS($A$1:H18)-1)/3)+1&amp;"_"&amp;MOD(COLUMNS($A$1:H18)-1,3)+1),0))))</f>
        <v>رفيق11</v>
      </c>
      <c r="L26" s="41" t="str">
        <f ca="1">IF($C26="","",IF(COUNTIF(INDIRECT("R_"&amp;INT((COLUMNS($A$1:I18)-1)/3)+1&amp;"_"&amp;MOD(COLUMNS($A$1:I18)-1,3)+1),$C26)=0,"No Macth",INDEX(إجمالي!$B$11:$B$50,MATCH($C26,INDIRECT("R_"&amp;INT((COLUMNS($A$1:I18)-1)/3)+1&amp;"_"&amp;MOD(COLUMNS($A$1:I18)-1,3)+1),0))))</f>
        <v>رفيق10</v>
      </c>
    </row>
    <row r="27" spans="1:12" ht="21.25" customHeight="1">
      <c r="A27" s="34">
        <v>19</v>
      </c>
      <c r="B27" s="36" t="s">
        <v>76</v>
      </c>
      <c r="C27" s="35">
        <v>19</v>
      </c>
      <c r="D27" s="41" t="str">
        <f ca="1">IF($C27="","",IF(COUNTIF(INDIRECT("R_"&amp;INT((COLUMNS($A$1:A19)-1)/3)+1&amp;"_"&amp;MOD(COLUMNS($A$1:A19)-1,3)+1),$C27)=0,"No Macth",INDEX(إجمالي!$B$11:$B$50,MATCH($C27,INDIRECT("R_"&amp;INT((COLUMNS($A$1:A19)-1)/3)+1&amp;"_"&amp;MOD(COLUMNS($A$1:A19)-1,3)+1),0))))</f>
        <v>رفيق19</v>
      </c>
      <c r="E27" s="41" t="str">
        <f ca="1">IF($C27="","",IF(COUNTIF(INDIRECT("R_"&amp;INT((COLUMNS($A$1:B19)-1)/3)+1&amp;"_"&amp;MOD(COLUMNS($A$1:B19)-1,3)+1),$C27)=0,"No Macth",INDEX(إجمالي!$B$11:$B$50,MATCH($C27,INDIRECT("R_"&amp;INT((COLUMNS($A$1:B19)-1)/3)+1&amp;"_"&amp;MOD(COLUMNS($A$1:B19)-1,3)+1),0))))</f>
        <v>رفيق18</v>
      </c>
      <c r="F27" s="41" t="str">
        <f ca="1">IF($C27="","",IF(COUNTIF(INDIRECT("R_"&amp;INT((COLUMNS($A$1:C19)-1)/3)+1&amp;"_"&amp;MOD(COLUMNS($A$1:C19)-1,3)+1),$C27)=0,"No Macth",INDEX(إجمالي!$B$11:$B$50,MATCH($C27,INDIRECT("R_"&amp;INT((COLUMNS($A$1:C19)-1)/3)+1&amp;"_"&amp;MOD(COLUMNS($A$1:C19)-1,3)+1),0))))</f>
        <v>رفيق17</v>
      </c>
      <c r="G27" s="41" t="str">
        <f ca="1">IF($C27="","",IF(COUNTIF(INDIRECT("R_"&amp;INT((COLUMNS($A$1:D19)-1)/3)+1&amp;"_"&amp;MOD(COLUMNS($A$1:D19)-1,3)+1),$C27)=0,"No Macth",INDEX(إجمالي!$B$11:$B$50,MATCH($C27,INDIRECT("R_"&amp;INT((COLUMNS($A$1:D19)-1)/3)+1&amp;"_"&amp;MOD(COLUMNS($A$1:D19)-1,3)+1),0))))</f>
        <v>رفيق16</v>
      </c>
      <c r="H27" s="41" t="str">
        <f ca="1">IF($C27="","",IF(COUNTIF(INDIRECT("R_"&amp;INT((COLUMNS($A$1:E19)-1)/3)+1&amp;"_"&amp;MOD(COLUMNS($A$1:E19)-1,3)+1),$C27)=0,"No Macth",INDEX(إجمالي!$B$11:$B$50,MATCH($C27,INDIRECT("R_"&amp;INT((COLUMNS($A$1:E19)-1)/3)+1&amp;"_"&amp;MOD(COLUMNS($A$1:E19)-1,3)+1),0))))</f>
        <v>رفيق15</v>
      </c>
      <c r="I27" s="41" t="str">
        <f ca="1">IF($C27="","",IF(COUNTIF(INDIRECT("R_"&amp;INT((COLUMNS($A$1:F19)-1)/3)+1&amp;"_"&amp;MOD(COLUMNS($A$1:F19)-1,3)+1),$C27)=0,"No Macth",INDEX(إجمالي!$B$11:$B$50,MATCH($C27,INDIRECT("R_"&amp;INT((COLUMNS($A$1:F19)-1)/3)+1&amp;"_"&amp;MOD(COLUMNS($A$1:F19)-1,3)+1),0))))</f>
        <v>رفيق14</v>
      </c>
      <c r="J27" s="41" t="str">
        <f ca="1">IF($C27="","",IF(COUNTIF(INDIRECT("R_"&amp;INT((COLUMNS($A$1:G19)-1)/3)+1&amp;"_"&amp;MOD(COLUMNS($A$1:G19)-1,3)+1),$C27)=0,"No Macth",INDEX(إجمالي!$B$11:$B$50,MATCH($C27,INDIRECT("R_"&amp;INT((COLUMNS($A$1:G19)-1)/3)+1&amp;"_"&amp;MOD(COLUMNS($A$1:G19)-1,3)+1),0))))</f>
        <v>رفيق13</v>
      </c>
      <c r="K27" s="41" t="str">
        <f ca="1">IF($C27="","",IF(COUNTIF(INDIRECT("R_"&amp;INT((COLUMNS($A$1:H19)-1)/3)+1&amp;"_"&amp;MOD(COLUMNS($A$1:H19)-1,3)+1),$C27)=0,"No Macth",INDEX(إجمالي!$B$11:$B$50,MATCH($C27,INDIRECT("R_"&amp;INT((COLUMNS($A$1:H19)-1)/3)+1&amp;"_"&amp;MOD(COLUMNS($A$1:H19)-1,3)+1),0))))</f>
        <v>رفيق12</v>
      </c>
      <c r="L27" s="41" t="str">
        <f ca="1">IF($C27="","",IF(COUNTIF(INDIRECT("R_"&amp;INT((COLUMNS($A$1:I19)-1)/3)+1&amp;"_"&amp;MOD(COLUMNS($A$1:I19)-1,3)+1),$C27)=0,"No Macth",INDEX(إجمالي!$B$11:$B$50,MATCH($C27,INDIRECT("R_"&amp;INT((COLUMNS($A$1:I19)-1)/3)+1&amp;"_"&amp;MOD(COLUMNS($A$1:I19)-1,3)+1),0))))</f>
        <v>رفيق11</v>
      </c>
    </row>
    <row r="28" spans="1:12" ht="21.25" customHeight="1">
      <c r="A28" s="34">
        <v>20</v>
      </c>
      <c r="B28" s="36" t="s">
        <v>77</v>
      </c>
      <c r="C28" s="35">
        <v>20</v>
      </c>
      <c r="D28" s="41" t="str">
        <f ca="1">IF($C28="","",IF(COUNTIF(INDIRECT("R_"&amp;INT((COLUMNS($A$1:A20)-1)/3)+1&amp;"_"&amp;MOD(COLUMNS($A$1:A20)-1,3)+1),$C28)=0,"No Macth",INDEX(إجمالي!$B$11:$B$50,MATCH($C28,INDIRECT("R_"&amp;INT((COLUMNS($A$1:A20)-1)/3)+1&amp;"_"&amp;MOD(COLUMNS($A$1:A20)-1,3)+1),0))))</f>
        <v>رفيق20</v>
      </c>
      <c r="E28" s="41" t="str">
        <f ca="1">IF($C28="","",IF(COUNTIF(INDIRECT("R_"&amp;INT((COLUMNS($A$1:B20)-1)/3)+1&amp;"_"&amp;MOD(COLUMNS($A$1:B20)-1,3)+1),$C28)=0,"No Macth",INDEX(إجمالي!$B$11:$B$50,MATCH($C28,INDIRECT("R_"&amp;INT((COLUMNS($A$1:B20)-1)/3)+1&amp;"_"&amp;MOD(COLUMNS($A$1:B20)-1,3)+1),0))))</f>
        <v>رفيق19</v>
      </c>
      <c r="F28" s="41" t="str">
        <f ca="1">IF($C28="","",IF(COUNTIF(INDIRECT("R_"&amp;INT((COLUMNS($A$1:C20)-1)/3)+1&amp;"_"&amp;MOD(COLUMNS($A$1:C20)-1,3)+1),$C28)=0,"No Macth",INDEX(إجمالي!$B$11:$B$50,MATCH($C28,INDIRECT("R_"&amp;INT((COLUMNS($A$1:C20)-1)/3)+1&amp;"_"&amp;MOD(COLUMNS($A$1:C20)-1,3)+1),0))))</f>
        <v>رفيق18</v>
      </c>
      <c r="G28" s="41" t="str">
        <f ca="1">IF($C28="","",IF(COUNTIF(INDIRECT("R_"&amp;INT((COLUMNS($A$1:D20)-1)/3)+1&amp;"_"&amp;MOD(COLUMNS($A$1:D20)-1,3)+1),$C28)=0,"No Macth",INDEX(إجمالي!$B$11:$B$50,MATCH($C28,INDIRECT("R_"&amp;INT((COLUMNS($A$1:D20)-1)/3)+1&amp;"_"&amp;MOD(COLUMNS($A$1:D20)-1,3)+1),0))))</f>
        <v>رفيق17</v>
      </c>
      <c r="H28" s="41" t="str">
        <f ca="1">IF($C28="","",IF(COUNTIF(INDIRECT("R_"&amp;INT((COLUMNS($A$1:E20)-1)/3)+1&amp;"_"&amp;MOD(COLUMNS($A$1:E20)-1,3)+1),$C28)=0,"No Macth",INDEX(إجمالي!$B$11:$B$50,MATCH($C28,INDIRECT("R_"&amp;INT((COLUMNS($A$1:E20)-1)/3)+1&amp;"_"&amp;MOD(COLUMNS($A$1:E20)-1,3)+1),0))))</f>
        <v>رفيق16</v>
      </c>
      <c r="I28" s="41" t="str">
        <f ca="1">IF($C28="","",IF(COUNTIF(INDIRECT("R_"&amp;INT((COLUMNS($A$1:F20)-1)/3)+1&amp;"_"&amp;MOD(COLUMNS($A$1:F20)-1,3)+1),$C28)=0,"No Macth",INDEX(إجمالي!$B$11:$B$50,MATCH($C28,INDIRECT("R_"&amp;INT((COLUMNS($A$1:F20)-1)/3)+1&amp;"_"&amp;MOD(COLUMNS($A$1:F20)-1,3)+1),0))))</f>
        <v>رفيق15</v>
      </c>
      <c r="J28" s="41" t="str">
        <f ca="1">IF($C28="","",IF(COUNTIF(INDIRECT("R_"&amp;INT((COLUMNS($A$1:G20)-1)/3)+1&amp;"_"&amp;MOD(COLUMNS($A$1:G20)-1,3)+1),$C28)=0,"No Macth",INDEX(إجمالي!$B$11:$B$50,MATCH($C28,INDIRECT("R_"&amp;INT((COLUMNS($A$1:G20)-1)/3)+1&amp;"_"&amp;MOD(COLUMNS($A$1:G20)-1,3)+1),0))))</f>
        <v>رفيق14</v>
      </c>
      <c r="K28" s="41" t="str">
        <f ca="1">IF($C28="","",IF(COUNTIF(INDIRECT("R_"&amp;INT((COLUMNS($A$1:H20)-1)/3)+1&amp;"_"&amp;MOD(COLUMNS($A$1:H20)-1,3)+1),$C28)=0,"No Macth",INDEX(إجمالي!$B$11:$B$50,MATCH($C28,INDIRECT("R_"&amp;INT((COLUMNS($A$1:H20)-1)/3)+1&amp;"_"&amp;MOD(COLUMNS($A$1:H20)-1,3)+1),0))))</f>
        <v>رفيق13</v>
      </c>
      <c r="L28" s="41" t="str">
        <f ca="1">IF($C28="","",IF(COUNTIF(INDIRECT("R_"&amp;INT((COLUMNS($A$1:I20)-1)/3)+1&amp;"_"&amp;MOD(COLUMNS($A$1:I20)-1,3)+1),$C28)=0,"No Macth",INDEX(إجمالي!$B$11:$B$50,MATCH($C28,INDIRECT("R_"&amp;INT((COLUMNS($A$1:I20)-1)/3)+1&amp;"_"&amp;MOD(COLUMNS($A$1:I20)-1,3)+1),0))))</f>
        <v>رفيق12</v>
      </c>
    </row>
    <row r="29" spans="1:12" ht="21.25" customHeight="1">
      <c r="A29" s="34">
        <v>21</v>
      </c>
      <c r="B29" s="36" t="s">
        <v>78</v>
      </c>
      <c r="C29" s="35">
        <v>21</v>
      </c>
      <c r="D29" s="41" t="str">
        <f ca="1">IF($C29="","",IF(COUNTIF(INDIRECT("R_"&amp;INT((COLUMNS($A$1:A21)-1)/3)+1&amp;"_"&amp;MOD(COLUMNS($A$1:A21)-1,3)+1),$C29)=0,"No Macth",INDEX(إجمالي!$B$11:$B$50,MATCH($C29,INDIRECT("R_"&amp;INT((COLUMNS($A$1:A21)-1)/3)+1&amp;"_"&amp;MOD(COLUMNS($A$1:A21)-1,3)+1),0))))</f>
        <v>رفيق21</v>
      </c>
      <c r="E29" s="41" t="str">
        <f ca="1">IF($C29="","",IF(COUNTIF(INDIRECT("R_"&amp;INT((COLUMNS($A$1:B21)-1)/3)+1&amp;"_"&amp;MOD(COLUMNS($A$1:B21)-1,3)+1),$C29)=0,"No Macth",INDEX(إجمالي!$B$11:$B$50,MATCH($C29,INDIRECT("R_"&amp;INT((COLUMNS($A$1:B21)-1)/3)+1&amp;"_"&amp;MOD(COLUMNS($A$1:B21)-1,3)+1),0))))</f>
        <v>رفيق20</v>
      </c>
      <c r="F29" s="41" t="str">
        <f ca="1">IF($C29="","",IF(COUNTIF(INDIRECT("R_"&amp;INT((COLUMNS($A$1:C21)-1)/3)+1&amp;"_"&amp;MOD(COLUMNS($A$1:C21)-1,3)+1),$C29)=0,"No Macth",INDEX(إجمالي!$B$11:$B$50,MATCH($C29,INDIRECT("R_"&amp;INT((COLUMNS($A$1:C21)-1)/3)+1&amp;"_"&amp;MOD(COLUMNS($A$1:C21)-1,3)+1),0))))</f>
        <v>رفيق19</v>
      </c>
      <c r="G29" s="41" t="str">
        <f ca="1">IF($C29="","",IF(COUNTIF(INDIRECT("R_"&amp;INT((COLUMNS($A$1:D21)-1)/3)+1&amp;"_"&amp;MOD(COLUMNS($A$1:D21)-1,3)+1),$C29)=0,"No Macth",INDEX(إجمالي!$B$11:$B$50,MATCH($C29,INDIRECT("R_"&amp;INT((COLUMNS($A$1:D21)-1)/3)+1&amp;"_"&amp;MOD(COLUMNS($A$1:D21)-1,3)+1),0))))</f>
        <v>رفيق18</v>
      </c>
      <c r="H29" s="41" t="str">
        <f ca="1">IF($C29="","",IF(COUNTIF(INDIRECT("R_"&amp;INT((COLUMNS($A$1:E21)-1)/3)+1&amp;"_"&amp;MOD(COLUMNS($A$1:E21)-1,3)+1),$C29)=0,"No Macth",INDEX(إجمالي!$B$11:$B$50,MATCH($C29,INDIRECT("R_"&amp;INT((COLUMNS($A$1:E21)-1)/3)+1&amp;"_"&amp;MOD(COLUMNS($A$1:E21)-1,3)+1),0))))</f>
        <v>رفيق17</v>
      </c>
      <c r="I29" s="41" t="str">
        <f ca="1">IF($C29="","",IF(COUNTIF(INDIRECT("R_"&amp;INT((COLUMNS($A$1:F21)-1)/3)+1&amp;"_"&amp;MOD(COLUMNS($A$1:F21)-1,3)+1),$C29)=0,"No Macth",INDEX(إجمالي!$B$11:$B$50,MATCH($C29,INDIRECT("R_"&amp;INT((COLUMNS($A$1:F21)-1)/3)+1&amp;"_"&amp;MOD(COLUMNS($A$1:F21)-1,3)+1),0))))</f>
        <v>رفيق16</v>
      </c>
      <c r="J29" s="41" t="str">
        <f ca="1">IF($C29="","",IF(COUNTIF(INDIRECT("R_"&amp;INT((COLUMNS($A$1:G21)-1)/3)+1&amp;"_"&amp;MOD(COLUMNS($A$1:G21)-1,3)+1),$C29)=0,"No Macth",INDEX(إجمالي!$B$11:$B$50,MATCH($C29,INDIRECT("R_"&amp;INT((COLUMNS($A$1:G21)-1)/3)+1&amp;"_"&amp;MOD(COLUMNS($A$1:G21)-1,3)+1),0))))</f>
        <v>رفيق15</v>
      </c>
      <c r="K29" s="41" t="str">
        <f ca="1">IF($C29="","",IF(COUNTIF(INDIRECT("R_"&amp;INT((COLUMNS($A$1:H21)-1)/3)+1&amp;"_"&amp;MOD(COLUMNS($A$1:H21)-1,3)+1),$C29)=0,"No Macth",INDEX(إجمالي!$B$11:$B$50,MATCH($C29,INDIRECT("R_"&amp;INT((COLUMNS($A$1:H21)-1)/3)+1&amp;"_"&amp;MOD(COLUMNS($A$1:H21)-1,3)+1),0))))</f>
        <v>رفيق14</v>
      </c>
      <c r="L29" s="41" t="str">
        <f ca="1">IF($C29="","",IF(COUNTIF(INDIRECT("R_"&amp;INT((COLUMNS($A$1:I21)-1)/3)+1&amp;"_"&amp;MOD(COLUMNS($A$1:I21)-1,3)+1),$C29)=0,"No Macth",INDEX(إجمالي!$B$11:$B$50,MATCH($C29,INDIRECT("R_"&amp;INT((COLUMNS($A$1:I21)-1)/3)+1&amp;"_"&amp;MOD(COLUMNS($A$1:I21)-1,3)+1),0))))</f>
        <v>رفيق13</v>
      </c>
    </row>
    <row r="30" spans="1:12" ht="21.25" customHeight="1">
      <c r="A30" s="34">
        <v>22</v>
      </c>
      <c r="B30" s="36" t="s">
        <v>79</v>
      </c>
      <c r="C30" s="35">
        <v>22</v>
      </c>
      <c r="D30" s="41" t="str">
        <f ca="1">IF($C30="","",IF(COUNTIF(INDIRECT("R_"&amp;INT((COLUMNS($A$1:A22)-1)/3)+1&amp;"_"&amp;MOD(COLUMNS($A$1:A22)-1,3)+1),$C30)=0,"No Macth",INDEX(إجمالي!$B$11:$B$50,MATCH($C30,INDIRECT("R_"&amp;INT((COLUMNS($A$1:A22)-1)/3)+1&amp;"_"&amp;MOD(COLUMNS($A$1:A22)-1,3)+1),0))))</f>
        <v>رفيق22</v>
      </c>
      <c r="E30" s="41" t="str">
        <f ca="1">IF($C30="","",IF(COUNTIF(INDIRECT("R_"&amp;INT((COLUMNS($A$1:B22)-1)/3)+1&amp;"_"&amp;MOD(COLUMNS($A$1:B22)-1,3)+1),$C30)=0,"No Macth",INDEX(إجمالي!$B$11:$B$50,MATCH($C30,INDIRECT("R_"&amp;INT((COLUMNS($A$1:B22)-1)/3)+1&amp;"_"&amp;MOD(COLUMNS($A$1:B22)-1,3)+1),0))))</f>
        <v>رفيق21</v>
      </c>
      <c r="F30" s="41" t="str">
        <f ca="1">IF($C30="","",IF(COUNTIF(INDIRECT("R_"&amp;INT((COLUMNS($A$1:C22)-1)/3)+1&amp;"_"&amp;MOD(COLUMNS($A$1:C22)-1,3)+1),$C30)=0,"No Macth",INDEX(إجمالي!$B$11:$B$50,MATCH($C30,INDIRECT("R_"&amp;INT((COLUMNS($A$1:C22)-1)/3)+1&amp;"_"&amp;MOD(COLUMNS($A$1:C22)-1,3)+1),0))))</f>
        <v>رفيق20</v>
      </c>
      <c r="G30" s="41" t="str">
        <f ca="1">IF($C30="","",IF(COUNTIF(INDIRECT("R_"&amp;INT((COLUMNS($A$1:D22)-1)/3)+1&amp;"_"&amp;MOD(COLUMNS($A$1:D22)-1,3)+1),$C30)=0,"No Macth",INDEX(إجمالي!$B$11:$B$50,MATCH($C30,INDIRECT("R_"&amp;INT((COLUMNS($A$1:D22)-1)/3)+1&amp;"_"&amp;MOD(COLUMNS($A$1:D22)-1,3)+1),0))))</f>
        <v>رفيق19</v>
      </c>
      <c r="H30" s="41" t="str">
        <f ca="1">IF($C30="","",IF(COUNTIF(INDIRECT("R_"&amp;INT((COLUMNS($A$1:E22)-1)/3)+1&amp;"_"&amp;MOD(COLUMNS($A$1:E22)-1,3)+1),$C30)=0,"No Macth",INDEX(إجمالي!$B$11:$B$50,MATCH($C30,INDIRECT("R_"&amp;INT((COLUMNS($A$1:E22)-1)/3)+1&amp;"_"&amp;MOD(COLUMNS($A$1:E22)-1,3)+1),0))))</f>
        <v>رفيق18</v>
      </c>
      <c r="I30" s="41" t="str">
        <f ca="1">IF($C30="","",IF(COUNTIF(INDIRECT("R_"&amp;INT((COLUMNS($A$1:F22)-1)/3)+1&amp;"_"&amp;MOD(COLUMNS($A$1:F22)-1,3)+1),$C30)=0,"No Macth",INDEX(إجمالي!$B$11:$B$50,MATCH($C30,INDIRECT("R_"&amp;INT((COLUMNS($A$1:F22)-1)/3)+1&amp;"_"&amp;MOD(COLUMNS($A$1:F22)-1,3)+1),0))))</f>
        <v>رفيق17</v>
      </c>
      <c r="J30" s="41" t="str">
        <f ca="1">IF($C30="","",IF(COUNTIF(INDIRECT("R_"&amp;INT((COLUMNS($A$1:G22)-1)/3)+1&amp;"_"&amp;MOD(COLUMNS($A$1:G22)-1,3)+1),$C30)=0,"No Macth",INDEX(إجمالي!$B$11:$B$50,MATCH($C30,INDIRECT("R_"&amp;INT((COLUMNS($A$1:G22)-1)/3)+1&amp;"_"&amp;MOD(COLUMNS($A$1:G22)-1,3)+1),0))))</f>
        <v>رفيق16</v>
      </c>
      <c r="K30" s="41" t="str">
        <f ca="1">IF($C30="","",IF(COUNTIF(INDIRECT("R_"&amp;INT((COLUMNS($A$1:H22)-1)/3)+1&amp;"_"&amp;MOD(COLUMNS($A$1:H22)-1,3)+1),$C30)=0,"No Macth",INDEX(إجمالي!$B$11:$B$50,MATCH($C30,INDIRECT("R_"&amp;INT((COLUMNS($A$1:H22)-1)/3)+1&amp;"_"&amp;MOD(COLUMNS($A$1:H22)-1,3)+1),0))))</f>
        <v>رفيق15</v>
      </c>
      <c r="L30" s="41" t="str">
        <f ca="1">IF($C30="","",IF(COUNTIF(INDIRECT("R_"&amp;INT((COLUMNS($A$1:I22)-1)/3)+1&amp;"_"&amp;MOD(COLUMNS($A$1:I22)-1,3)+1),$C30)=0,"No Macth",INDEX(إجمالي!$B$11:$B$50,MATCH($C30,INDIRECT("R_"&amp;INT((COLUMNS($A$1:I22)-1)/3)+1&amp;"_"&amp;MOD(COLUMNS($A$1:I22)-1,3)+1),0))))</f>
        <v>رفيق14</v>
      </c>
    </row>
    <row r="31" spans="1:12" ht="21.25" customHeight="1">
      <c r="A31" s="34">
        <v>23</v>
      </c>
      <c r="B31" s="36" t="s">
        <v>80</v>
      </c>
      <c r="C31" s="35">
        <v>23</v>
      </c>
      <c r="D31" s="41" t="str">
        <f ca="1">IF($C31="","",IF(COUNTIF(INDIRECT("R_"&amp;INT((COLUMNS($A$1:A23)-1)/3)+1&amp;"_"&amp;MOD(COLUMNS($A$1:A23)-1,3)+1),$C31)=0,"No Macth",INDEX(إجمالي!$B$11:$B$50,MATCH($C31,INDIRECT("R_"&amp;INT((COLUMNS($A$1:A23)-1)/3)+1&amp;"_"&amp;MOD(COLUMNS($A$1:A23)-1,3)+1),0))))</f>
        <v>رفيق23</v>
      </c>
      <c r="E31" s="41" t="str">
        <f ca="1">IF($C31="","",IF(COUNTIF(INDIRECT("R_"&amp;INT((COLUMNS($A$1:B23)-1)/3)+1&amp;"_"&amp;MOD(COLUMNS($A$1:B23)-1,3)+1),$C31)=0,"No Macth",INDEX(إجمالي!$B$11:$B$50,MATCH($C31,INDIRECT("R_"&amp;INT((COLUMNS($A$1:B23)-1)/3)+1&amp;"_"&amp;MOD(COLUMNS($A$1:B23)-1,3)+1),0))))</f>
        <v>رفيق22</v>
      </c>
      <c r="F31" s="41" t="str">
        <f ca="1">IF($C31="","",IF(COUNTIF(INDIRECT("R_"&amp;INT((COLUMNS($A$1:C23)-1)/3)+1&amp;"_"&amp;MOD(COLUMNS($A$1:C23)-1,3)+1),$C31)=0,"No Macth",INDEX(إجمالي!$B$11:$B$50,MATCH($C31,INDIRECT("R_"&amp;INT((COLUMNS($A$1:C23)-1)/3)+1&amp;"_"&amp;MOD(COLUMNS($A$1:C23)-1,3)+1),0))))</f>
        <v>رفيق21</v>
      </c>
      <c r="G31" s="41" t="str">
        <f ca="1">IF($C31="","",IF(COUNTIF(INDIRECT("R_"&amp;INT((COLUMNS($A$1:D23)-1)/3)+1&amp;"_"&amp;MOD(COLUMNS($A$1:D23)-1,3)+1),$C31)=0,"No Macth",INDEX(إجمالي!$B$11:$B$50,MATCH($C31,INDIRECT("R_"&amp;INT((COLUMNS($A$1:D23)-1)/3)+1&amp;"_"&amp;MOD(COLUMNS($A$1:D23)-1,3)+1),0))))</f>
        <v>رفيق20</v>
      </c>
      <c r="H31" s="41" t="str">
        <f ca="1">IF($C31="","",IF(COUNTIF(INDIRECT("R_"&amp;INT((COLUMNS($A$1:E23)-1)/3)+1&amp;"_"&amp;MOD(COLUMNS($A$1:E23)-1,3)+1),$C31)=0,"No Macth",INDEX(إجمالي!$B$11:$B$50,MATCH($C31,INDIRECT("R_"&amp;INT((COLUMNS($A$1:E23)-1)/3)+1&amp;"_"&amp;MOD(COLUMNS($A$1:E23)-1,3)+1),0))))</f>
        <v>رفيق19</v>
      </c>
      <c r="I31" s="41" t="str">
        <f ca="1">IF($C31="","",IF(COUNTIF(INDIRECT("R_"&amp;INT((COLUMNS($A$1:F23)-1)/3)+1&amp;"_"&amp;MOD(COLUMNS($A$1:F23)-1,3)+1),$C31)=0,"No Macth",INDEX(إجمالي!$B$11:$B$50,MATCH($C31,INDIRECT("R_"&amp;INT((COLUMNS($A$1:F23)-1)/3)+1&amp;"_"&amp;MOD(COLUMNS($A$1:F23)-1,3)+1),0))))</f>
        <v>رفيق18</v>
      </c>
      <c r="J31" s="41" t="str">
        <f ca="1">IF($C31="","",IF(COUNTIF(INDIRECT("R_"&amp;INT((COLUMNS($A$1:G23)-1)/3)+1&amp;"_"&amp;MOD(COLUMNS($A$1:G23)-1,3)+1),$C31)=0,"No Macth",INDEX(إجمالي!$B$11:$B$50,MATCH($C31,INDIRECT("R_"&amp;INT((COLUMNS($A$1:G23)-1)/3)+1&amp;"_"&amp;MOD(COLUMNS($A$1:G23)-1,3)+1),0))))</f>
        <v>رفيق17</v>
      </c>
      <c r="K31" s="41" t="str">
        <f ca="1">IF($C31="","",IF(COUNTIF(INDIRECT("R_"&amp;INT((COLUMNS($A$1:H23)-1)/3)+1&amp;"_"&amp;MOD(COLUMNS($A$1:H23)-1,3)+1),$C31)=0,"No Macth",INDEX(إجمالي!$B$11:$B$50,MATCH($C31,INDIRECT("R_"&amp;INT((COLUMNS($A$1:H23)-1)/3)+1&amp;"_"&amp;MOD(COLUMNS($A$1:H23)-1,3)+1),0))))</f>
        <v>رفيق16</v>
      </c>
      <c r="L31" s="41" t="str">
        <f ca="1">IF($C31="","",IF(COUNTIF(INDIRECT("R_"&amp;INT((COLUMNS($A$1:I23)-1)/3)+1&amp;"_"&amp;MOD(COLUMNS($A$1:I23)-1,3)+1),$C31)=0,"No Macth",INDEX(إجمالي!$B$11:$B$50,MATCH($C31,INDIRECT("R_"&amp;INT((COLUMNS($A$1:I23)-1)/3)+1&amp;"_"&amp;MOD(COLUMNS($A$1:I23)-1,3)+1),0))))</f>
        <v>رفيق15</v>
      </c>
    </row>
    <row r="32" spans="1:12" ht="21.25" customHeight="1">
      <c r="A32" s="34">
        <v>24</v>
      </c>
      <c r="B32" s="36" t="s">
        <v>81</v>
      </c>
      <c r="C32" s="35">
        <v>24</v>
      </c>
      <c r="D32" s="41" t="str">
        <f ca="1">IF($C32="","",IF(COUNTIF(INDIRECT("R_"&amp;INT((COLUMNS($A$1:A24)-1)/3)+1&amp;"_"&amp;MOD(COLUMNS($A$1:A24)-1,3)+1),$C32)=0,"No Macth",INDEX(إجمالي!$B$11:$B$50,MATCH($C32,INDIRECT("R_"&amp;INT((COLUMNS($A$1:A24)-1)/3)+1&amp;"_"&amp;MOD(COLUMNS($A$1:A24)-1,3)+1),0))))</f>
        <v>رفيق24</v>
      </c>
      <c r="E32" s="41" t="str">
        <f ca="1">IF($C32="","",IF(COUNTIF(INDIRECT("R_"&amp;INT((COLUMNS($A$1:B24)-1)/3)+1&amp;"_"&amp;MOD(COLUMNS($A$1:B24)-1,3)+1),$C32)=0,"No Macth",INDEX(إجمالي!$B$11:$B$50,MATCH($C32,INDIRECT("R_"&amp;INT((COLUMNS($A$1:B24)-1)/3)+1&amp;"_"&amp;MOD(COLUMNS($A$1:B24)-1,3)+1),0))))</f>
        <v>رفيق23</v>
      </c>
      <c r="F32" s="41" t="str">
        <f ca="1">IF($C32="","",IF(COUNTIF(INDIRECT("R_"&amp;INT((COLUMNS($A$1:C24)-1)/3)+1&amp;"_"&amp;MOD(COLUMNS($A$1:C24)-1,3)+1),$C32)=0,"No Macth",INDEX(إجمالي!$B$11:$B$50,MATCH($C32,INDIRECT("R_"&amp;INT((COLUMNS($A$1:C24)-1)/3)+1&amp;"_"&amp;MOD(COLUMNS($A$1:C24)-1,3)+1),0))))</f>
        <v>رفيق22</v>
      </c>
      <c r="G32" s="41" t="str">
        <f ca="1">IF($C32="","",IF(COUNTIF(INDIRECT("R_"&amp;INT((COLUMNS($A$1:D24)-1)/3)+1&amp;"_"&amp;MOD(COLUMNS($A$1:D24)-1,3)+1),$C32)=0,"No Macth",INDEX(إجمالي!$B$11:$B$50,MATCH($C32,INDIRECT("R_"&amp;INT((COLUMNS($A$1:D24)-1)/3)+1&amp;"_"&amp;MOD(COLUMNS($A$1:D24)-1,3)+1),0))))</f>
        <v>رفيق21</v>
      </c>
      <c r="H32" s="41" t="str">
        <f ca="1">IF($C32="","",IF(COUNTIF(INDIRECT("R_"&amp;INT((COLUMNS($A$1:E24)-1)/3)+1&amp;"_"&amp;MOD(COLUMNS($A$1:E24)-1,3)+1),$C32)=0,"No Macth",INDEX(إجمالي!$B$11:$B$50,MATCH($C32,INDIRECT("R_"&amp;INT((COLUMNS($A$1:E24)-1)/3)+1&amp;"_"&amp;MOD(COLUMNS($A$1:E24)-1,3)+1),0))))</f>
        <v>رفيق20</v>
      </c>
      <c r="I32" s="41" t="str">
        <f ca="1">IF($C32="","",IF(COUNTIF(INDIRECT("R_"&amp;INT((COLUMNS($A$1:F24)-1)/3)+1&amp;"_"&amp;MOD(COLUMNS($A$1:F24)-1,3)+1),$C32)=0,"No Macth",INDEX(إجمالي!$B$11:$B$50,MATCH($C32,INDIRECT("R_"&amp;INT((COLUMNS($A$1:F24)-1)/3)+1&amp;"_"&amp;MOD(COLUMNS($A$1:F24)-1,3)+1),0))))</f>
        <v>رفيق19</v>
      </c>
      <c r="J32" s="41" t="str">
        <f ca="1">IF($C32="","",IF(COUNTIF(INDIRECT("R_"&amp;INT((COLUMNS($A$1:G24)-1)/3)+1&amp;"_"&amp;MOD(COLUMNS($A$1:G24)-1,3)+1),$C32)=0,"No Macth",INDEX(إجمالي!$B$11:$B$50,MATCH($C32,INDIRECT("R_"&amp;INT((COLUMNS($A$1:G24)-1)/3)+1&amp;"_"&amp;MOD(COLUMNS($A$1:G24)-1,3)+1),0))))</f>
        <v>رفيق18</v>
      </c>
      <c r="K32" s="41" t="str">
        <f ca="1">IF($C32="","",IF(COUNTIF(INDIRECT("R_"&amp;INT((COLUMNS($A$1:H24)-1)/3)+1&amp;"_"&amp;MOD(COLUMNS($A$1:H24)-1,3)+1),$C32)=0,"No Macth",INDEX(إجمالي!$B$11:$B$50,MATCH($C32,INDIRECT("R_"&amp;INT((COLUMNS($A$1:H24)-1)/3)+1&amp;"_"&amp;MOD(COLUMNS($A$1:H24)-1,3)+1),0))))</f>
        <v>رفيق17</v>
      </c>
      <c r="L32" s="41" t="str">
        <f ca="1">IF($C32="","",IF(COUNTIF(INDIRECT("R_"&amp;INT((COLUMNS($A$1:I24)-1)/3)+1&amp;"_"&amp;MOD(COLUMNS($A$1:I24)-1,3)+1),$C32)=0,"No Macth",INDEX(إجمالي!$B$11:$B$50,MATCH($C32,INDIRECT("R_"&amp;INT((COLUMNS($A$1:I24)-1)/3)+1&amp;"_"&amp;MOD(COLUMNS($A$1:I24)-1,3)+1),0))))</f>
        <v>رفيق16</v>
      </c>
    </row>
    <row r="33" spans="1:12" ht="21.25" customHeight="1">
      <c r="A33" s="34">
        <v>25</v>
      </c>
      <c r="B33" s="36" t="s">
        <v>82</v>
      </c>
      <c r="C33" s="35">
        <v>25</v>
      </c>
      <c r="D33" s="41" t="str">
        <f ca="1">IF($C33="","",IF(COUNTIF(INDIRECT("R_"&amp;INT((COLUMNS($A$1:A25)-1)/3)+1&amp;"_"&amp;MOD(COLUMNS($A$1:A25)-1,3)+1),$C33)=0,"No Macth",INDEX(إجمالي!$B$11:$B$50,MATCH($C33,INDIRECT("R_"&amp;INT((COLUMNS($A$1:A25)-1)/3)+1&amp;"_"&amp;MOD(COLUMNS($A$1:A25)-1,3)+1),0))))</f>
        <v>رفيق25</v>
      </c>
      <c r="E33" s="41" t="str">
        <f ca="1">IF($C33="","",IF(COUNTIF(INDIRECT("R_"&amp;INT((COLUMNS($A$1:B25)-1)/3)+1&amp;"_"&amp;MOD(COLUMNS($A$1:B25)-1,3)+1),$C33)=0,"No Macth",INDEX(إجمالي!$B$11:$B$50,MATCH($C33,INDIRECT("R_"&amp;INT((COLUMNS($A$1:B25)-1)/3)+1&amp;"_"&amp;MOD(COLUMNS($A$1:B25)-1,3)+1),0))))</f>
        <v>رفيق24</v>
      </c>
      <c r="F33" s="41" t="str">
        <f ca="1">IF($C33="","",IF(COUNTIF(INDIRECT("R_"&amp;INT((COLUMNS($A$1:C25)-1)/3)+1&amp;"_"&amp;MOD(COLUMNS($A$1:C25)-1,3)+1),$C33)=0,"No Macth",INDEX(إجمالي!$B$11:$B$50,MATCH($C33,INDIRECT("R_"&amp;INT((COLUMNS($A$1:C25)-1)/3)+1&amp;"_"&amp;MOD(COLUMNS($A$1:C25)-1,3)+1),0))))</f>
        <v>رفيق23</v>
      </c>
      <c r="G33" s="41" t="str">
        <f ca="1">IF($C33="","",IF(COUNTIF(INDIRECT("R_"&amp;INT((COLUMNS($A$1:D25)-1)/3)+1&amp;"_"&amp;MOD(COLUMNS($A$1:D25)-1,3)+1),$C33)=0,"No Macth",INDEX(إجمالي!$B$11:$B$50,MATCH($C33,INDIRECT("R_"&amp;INT((COLUMNS($A$1:D25)-1)/3)+1&amp;"_"&amp;MOD(COLUMNS($A$1:D25)-1,3)+1),0))))</f>
        <v>رفيق22</v>
      </c>
      <c r="H33" s="41" t="str">
        <f ca="1">IF($C33="","",IF(COUNTIF(INDIRECT("R_"&amp;INT((COLUMNS($A$1:E25)-1)/3)+1&amp;"_"&amp;MOD(COLUMNS($A$1:E25)-1,3)+1),$C33)=0,"No Macth",INDEX(إجمالي!$B$11:$B$50,MATCH($C33,INDIRECT("R_"&amp;INT((COLUMNS($A$1:E25)-1)/3)+1&amp;"_"&amp;MOD(COLUMNS($A$1:E25)-1,3)+1),0))))</f>
        <v>رفيق21</v>
      </c>
      <c r="I33" s="41" t="str">
        <f ca="1">IF($C33="","",IF(COUNTIF(INDIRECT("R_"&amp;INT((COLUMNS($A$1:F25)-1)/3)+1&amp;"_"&amp;MOD(COLUMNS($A$1:F25)-1,3)+1),$C33)=0,"No Macth",INDEX(إجمالي!$B$11:$B$50,MATCH($C33,INDIRECT("R_"&amp;INT((COLUMNS($A$1:F25)-1)/3)+1&amp;"_"&amp;MOD(COLUMNS($A$1:F25)-1,3)+1),0))))</f>
        <v>رفيق20</v>
      </c>
      <c r="J33" s="41" t="str">
        <f ca="1">IF($C33="","",IF(COUNTIF(INDIRECT("R_"&amp;INT((COLUMNS($A$1:G25)-1)/3)+1&amp;"_"&amp;MOD(COLUMNS($A$1:G25)-1,3)+1),$C33)=0,"No Macth",INDEX(إجمالي!$B$11:$B$50,MATCH($C33,INDIRECT("R_"&amp;INT((COLUMNS($A$1:G25)-1)/3)+1&amp;"_"&amp;MOD(COLUMNS($A$1:G25)-1,3)+1),0))))</f>
        <v>رفيق19</v>
      </c>
      <c r="K33" s="41" t="str">
        <f ca="1">IF($C33="","",IF(COUNTIF(INDIRECT("R_"&amp;INT((COLUMNS($A$1:H25)-1)/3)+1&amp;"_"&amp;MOD(COLUMNS($A$1:H25)-1,3)+1),$C33)=0,"No Macth",INDEX(إجمالي!$B$11:$B$50,MATCH($C33,INDIRECT("R_"&amp;INT((COLUMNS($A$1:H25)-1)/3)+1&amp;"_"&amp;MOD(COLUMNS($A$1:H25)-1,3)+1),0))))</f>
        <v>رفيق18</v>
      </c>
      <c r="L33" s="41" t="str">
        <f ca="1">IF($C33="","",IF(COUNTIF(INDIRECT("R_"&amp;INT((COLUMNS($A$1:I25)-1)/3)+1&amp;"_"&amp;MOD(COLUMNS($A$1:I25)-1,3)+1),$C33)=0,"No Macth",INDEX(إجمالي!$B$11:$B$50,MATCH($C33,INDIRECT("R_"&amp;INT((COLUMNS($A$1:I25)-1)/3)+1&amp;"_"&amp;MOD(COLUMNS($A$1:I25)-1,3)+1),0))))</f>
        <v>رفيق17</v>
      </c>
    </row>
    <row r="34" spans="1:12" ht="21.25" customHeight="1">
      <c r="A34" s="34">
        <v>26</v>
      </c>
      <c r="B34" s="36"/>
      <c r="C34" s="35"/>
      <c r="D34" s="41" t="str">
        <f ca="1">IF($C34="","",IF(COUNTIF(INDIRECT("R_"&amp;INT((COLUMNS($A$1:A26)-1)/3)+1&amp;"_"&amp;MOD(COLUMNS($A$1:A26)-1,3)+1),$C34)=0,"No Macth",INDEX(إجمالي!$B$11:$B$50,MATCH($C34,INDIRECT("R_"&amp;INT((COLUMNS($A$1:A26)-1)/3)+1&amp;"_"&amp;MOD(COLUMNS($A$1:A26)-1,3)+1),0))))</f>
        <v/>
      </c>
      <c r="E34" s="41" t="str">
        <f ca="1">IF($C34="","",IF(COUNTIF(INDIRECT("R_"&amp;INT((COLUMNS($A$1:B26)-1)/3)+1&amp;"_"&amp;MOD(COLUMNS($A$1:B26)-1,3)+1),$C34)=0,"No Macth",INDEX(إجمالي!$B$11:$B$50,MATCH($C34,INDIRECT("R_"&amp;INT((COLUMNS($A$1:B26)-1)/3)+1&amp;"_"&amp;MOD(COLUMNS($A$1:B26)-1,3)+1),0))))</f>
        <v/>
      </c>
      <c r="F34" s="41" t="str">
        <f ca="1">IF($C34="","",IF(COUNTIF(INDIRECT("R_"&amp;INT((COLUMNS($A$1:C26)-1)/3)+1&amp;"_"&amp;MOD(COLUMNS($A$1:C26)-1,3)+1),$C34)=0,"No Macth",INDEX(إجمالي!$B$11:$B$50,MATCH($C34,INDIRECT("R_"&amp;INT((COLUMNS($A$1:C26)-1)/3)+1&amp;"_"&amp;MOD(COLUMNS($A$1:C26)-1,3)+1),0))))</f>
        <v/>
      </c>
      <c r="G34" s="41" t="str">
        <f ca="1">IF($C34="","",IF(COUNTIF(INDIRECT("R_"&amp;INT((COLUMNS($A$1:D26)-1)/3)+1&amp;"_"&amp;MOD(COLUMNS($A$1:D26)-1,3)+1),$C34)=0,"No Macth",INDEX(إجمالي!$B$11:$B$50,MATCH($C34,INDIRECT("R_"&amp;INT((COLUMNS($A$1:D26)-1)/3)+1&amp;"_"&amp;MOD(COLUMNS($A$1:D26)-1,3)+1),0))))</f>
        <v/>
      </c>
      <c r="H34" s="41" t="str">
        <f ca="1">IF($C34="","",IF(COUNTIF(INDIRECT("R_"&amp;INT((COLUMNS($A$1:E26)-1)/3)+1&amp;"_"&amp;MOD(COLUMNS($A$1:E26)-1,3)+1),$C34)=0,"No Macth",INDEX(إجمالي!$B$11:$B$50,MATCH($C34,INDIRECT("R_"&amp;INT((COLUMNS($A$1:E26)-1)/3)+1&amp;"_"&amp;MOD(COLUMNS($A$1:E26)-1,3)+1),0))))</f>
        <v/>
      </c>
      <c r="I34" s="41" t="str">
        <f ca="1">IF($C34="","",IF(COUNTIF(INDIRECT("R_"&amp;INT((COLUMNS($A$1:F26)-1)/3)+1&amp;"_"&amp;MOD(COLUMNS($A$1:F26)-1,3)+1),$C34)=0,"No Macth",INDEX(إجمالي!$B$11:$B$50,MATCH($C34,INDIRECT("R_"&amp;INT((COLUMNS($A$1:F26)-1)/3)+1&amp;"_"&amp;MOD(COLUMNS($A$1:F26)-1,3)+1),0))))</f>
        <v/>
      </c>
      <c r="J34" s="41" t="str">
        <f ca="1">IF($C34="","",IF(COUNTIF(INDIRECT("R_"&amp;INT((COLUMNS($A$1:G26)-1)/3)+1&amp;"_"&amp;MOD(COLUMNS($A$1:G26)-1,3)+1),$C34)=0,"No Macth",INDEX(إجمالي!$B$11:$B$50,MATCH($C34,INDIRECT("R_"&amp;INT((COLUMNS($A$1:G26)-1)/3)+1&amp;"_"&amp;MOD(COLUMNS($A$1:G26)-1,3)+1),0))))</f>
        <v/>
      </c>
      <c r="K34" s="41" t="str">
        <f ca="1">IF($C34="","",IF(COUNTIF(INDIRECT("R_"&amp;INT((COLUMNS($A$1:H26)-1)/3)+1&amp;"_"&amp;MOD(COLUMNS($A$1:H26)-1,3)+1),$C34)=0,"No Macth",INDEX(إجمالي!$B$11:$B$50,MATCH($C34,INDIRECT("R_"&amp;INT((COLUMNS($A$1:H26)-1)/3)+1&amp;"_"&amp;MOD(COLUMNS($A$1:H26)-1,3)+1),0))))</f>
        <v/>
      </c>
      <c r="L34" s="41" t="str">
        <f ca="1">IF($C34="","",IF(COUNTIF(INDIRECT("R_"&amp;INT((COLUMNS($A$1:I26)-1)/3)+1&amp;"_"&amp;MOD(COLUMNS($A$1:I26)-1,3)+1),$C34)=0,"No Macth",INDEX(إجمالي!$B$11:$B$50,MATCH($C34,INDIRECT("R_"&amp;INT((COLUMNS($A$1:I26)-1)/3)+1&amp;"_"&amp;MOD(COLUMNS($A$1:I26)-1,3)+1),0))))</f>
        <v/>
      </c>
    </row>
    <row r="35" spans="1:12" ht="21.25" customHeight="1">
      <c r="A35" s="34">
        <v>27</v>
      </c>
      <c r="B35" s="36"/>
      <c r="C35" s="35"/>
      <c r="D35" s="41" t="str">
        <f ca="1">IF($C35="","",IF(COUNTIF(INDIRECT("R_"&amp;INT((COLUMNS($A$1:A27)-1)/3)+1&amp;"_"&amp;MOD(COLUMNS($A$1:A27)-1,3)+1),$C35)=0,"No Macth",INDEX(إجمالي!$B$11:$B$50,MATCH($C35,INDIRECT("R_"&amp;INT((COLUMNS($A$1:A27)-1)/3)+1&amp;"_"&amp;MOD(COLUMNS($A$1:A27)-1,3)+1),0))))</f>
        <v/>
      </c>
      <c r="E35" s="41" t="str">
        <f ca="1">IF($C35="","",IF(COUNTIF(INDIRECT("R_"&amp;INT((COLUMNS($A$1:B27)-1)/3)+1&amp;"_"&amp;MOD(COLUMNS($A$1:B27)-1,3)+1),$C35)=0,"No Macth",INDEX(إجمالي!$B$11:$B$50,MATCH($C35,INDIRECT("R_"&amp;INT((COLUMNS($A$1:B27)-1)/3)+1&amp;"_"&amp;MOD(COLUMNS($A$1:B27)-1,3)+1),0))))</f>
        <v/>
      </c>
      <c r="F35" s="41" t="str">
        <f ca="1">IF($C35="","",IF(COUNTIF(INDIRECT("R_"&amp;INT((COLUMNS($A$1:C27)-1)/3)+1&amp;"_"&amp;MOD(COLUMNS($A$1:C27)-1,3)+1),$C35)=0,"No Macth",INDEX(إجمالي!$B$11:$B$50,MATCH($C35,INDIRECT("R_"&amp;INT((COLUMNS($A$1:C27)-1)/3)+1&amp;"_"&amp;MOD(COLUMNS($A$1:C27)-1,3)+1),0))))</f>
        <v/>
      </c>
      <c r="G35" s="41" t="str">
        <f ca="1">IF($C35="","",IF(COUNTIF(INDIRECT("R_"&amp;INT((COLUMNS($A$1:D27)-1)/3)+1&amp;"_"&amp;MOD(COLUMNS($A$1:D27)-1,3)+1),$C35)=0,"No Macth",INDEX(إجمالي!$B$11:$B$50,MATCH($C35,INDIRECT("R_"&amp;INT((COLUMNS($A$1:D27)-1)/3)+1&amp;"_"&amp;MOD(COLUMNS($A$1:D27)-1,3)+1),0))))</f>
        <v/>
      </c>
      <c r="H35" s="41" t="str">
        <f ca="1">IF($C35="","",IF(COUNTIF(INDIRECT("R_"&amp;INT((COLUMNS($A$1:E27)-1)/3)+1&amp;"_"&amp;MOD(COLUMNS($A$1:E27)-1,3)+1),$C35)=0,"No Macth",INDEX(إجمالي!$B$11:$B$50,MATCH($C35,INDIRECT("R_"&amp;INT((COLUMNS($A$1:E27)-1)/3)+1&amp;"_"&amp;MOD(COLUMNS($A$1:E27)-1,3)+1),0))))</f>
        <v/>
      </c>
      <c r="I35" s="41" t="str">
        <f ca="1">IF($C35="","",IF(COUNTIF(INDIRECT("R_"&amp;INT((COLUMNS($A$1:F27)-1)/3)+1&amp;"_"&amp;MOD(COLUMNS($A$1:F27)-1,3)+1),$C35)=0,"No Macth",INDEX(إجمالي!$B$11:$B$50,MATCH($C35,INDIRECT("R_"&amp;INT((COLUMNS($A$1:F27)-1)/3)+1&amp;"_"&amp;MOD(COLUMNS($A$1:F27)-1,3)+1),0))))</f>
        <v/>
      </c>
      <c r="J35" s="41" t="str">
        <f ca="1">IF($C35="","",IF(COUNTIF(INDIRECT("R_"&amp;INT((COLUMNS($A$1:G27)-1)/3)+1&amp;"_"&amp;MOD(COLUMNS($A$1:G27)-1,3)+1),$C35)=0,"No Macth",INDEX(إجمالي!$B$11:$B$50,MATCH($C35,INDIRECT("R_"&amp;INT((COLUMNS($A$1:G27)-1)/3)+1&amp;"_"&amp;MOD(COLUMNS($A$1:G27)-1,3)+1),0))))</f>
        <v/>
      </c>
      <c r="K35" s="41" t="str">
        <f ca="1">IF($C35="","",IF(COUNTIF(INDIRECT("R_"&amp;INT((COLUMNS($A$1:H27)-1)/3)+1&amp;"_"&amp;MOD(COLUMNS($A$1:H27)-1,3)+1),$C35)=0,"No Macth",INDEX(إجمالي!$B$11:$B$50,MATCH($C35,INDIRECT("R_"&amp;INT((COLUMNS($A$1:H27)-1)/3)+1&amp;"_"&amp;MOD(COLUMNS($A$1:H27)-1,3)+1),0))))</f>
        <v/>
      </c>
      <c r="L35" s="41" t="str">
        <f ca="1">IF($C35="","",IF(COUNTIF(INDIRECT("R_"&amp;INT((COLUMNS($A$1:I27)-1)/3)+1&amp;"_"&amp;MOD(COLUMNS($A$1:I27)-1,3)+1),$C35)=0,"No Macth",INDEX(إجمالي!$B$11:$B$50,MATCH($C35,INDIRECT("R_"&amp;INT((COLUMNS($A$1:I27)-1)/3)+1&amp;"_"&amp;MOD(COLUMNS($A$1:I27)-1,3)+1),0))))</f>
        <v/>
      </c>
    </row>
    <row r="36" spans="1:12" ht="21.25" customHeight="1">
      <c r="A36" s="34">
        <v>28</v>
      </c>
      <c r="B36" s="36"/>
      <c r="C36" s="35"/>
      <c r="D36" s="41" t="str">
        <f ca="1">IF($C36="","",IF(COUNTIF(INDIRECT("R_"&amp;INT((COLUMNS($A$1:A28)-1)/3)+1&amp;"_"&amp;MOD(COLUMNS($A$1:A28)-1,3)+1),$C36)=0,"No Macth",INDEX(إجمالي!$B$11:$B$50,MATCH($C36,INDIRECT("R_"&amp;INT((COLUMNS($A$1:A28)-1)/3)+1&amp;"_"&amp;MOD(COLUMNS($A$1:A28)-1,3)+1),0))))</f>
        <v/>
      </c>
      <c r="E36" s="41" t="str">
        <f ca="1">IF($C36="","",IF(COUNTIF(INDIRECT("R_"&amp;INT((COLUMNS($A$1:B28)-1)/3)+1&amp;"_"&amp;MOD(COLUMNS($A$1:B28)-1,3)+1),$C36)=0,"No Macth",INDEX(إجمالي!$B$11:$B$50,MATCH($C36,INDIRECT("R_"&amp;INT((COLUMNS($A$1:B28)-1)/3)+1&amp;"_"&amp;MOD(COLUMNS($A$1:B28)-1,3)+1),0))))</f>
        <v/>
      </c>
      <c r="F36" s="41" t="str">
        <f ca="1">IF($C36="","",IF(COUNTIF(INDIRECT("R_"&amp;INT((COLUMNS($A$1:C28)-1)/3)+1&amp;"_"&amp;MOD(COLUMNS($A$1:C28)-1,3)+1),$C36)=0,"No Macth",INDEX(إجمالي!$B$11:$B$50,MATCH($C36,INDIRECT("R_"&amp;INT((COLUMNS($A$1:C28)-1)/3)+1&amp;"_"&amp;MOD(COLUMNS($A$1:C28)-1,3)+1),0))))</f>
        <v/>
      </c>
      <c r="G36" s="41" t="str">
        <f ca="1">IF($C36="","",IF(COUNTIF(INDIRECT("R_"&amp;INT((COLUMNS($A$1:D28)-1)/3)+1&amp;"_"&amp;MOD(COLUMNS($A$1:D28)-1,3)+1),$C36)=0,"No Macth",INDEX(إجمالي!$B$11:$B$50,MATCH($C36,INDIRECT("R_"&amp;INT((COLUMNS($A$1:D28)-1)/3)+1&amp;"_"&amp;MOD(COLUMNS($A$1:D28)-1,3)+1),0))))</f>
        <v/>
      </c>
      <c r="H36" s="41" t="str">
        <f ca="1">IF($C36="","",IF(COUNTIF(INDIRECT("R_"&amp;INT((COLUMNS($A$1:E28)-1)/3)+1&amp;"_"&amp;MOD(COLUMNS($A$1:E28)-1,3)+1),$C36)=0,"No Macth",INDEX(إجمالي!$B$11:$B$50,MATCH($C36,INDIRECT("R_"&amp;INT((COLUMNS($A$1:E28)-1)/3)+1&amp;"_"&amp;MOD(COLUMNS($A$1:E28)-1,3)+1),0))))</f>
        <v/>
      </c>
      <c r="I36" s="41" t="str">
        <f ca="1">IF($C36="","",IF(COUNTIF(INDIRECT("R_"&amp;INT((COLUMNS($A$1:F28)-1)/3)+1&amp;"_"&amp;MOD(COLUMNS($A$1:F28)-1,3)+1),$C36)=0,"No Macth",INDEX(إجمالي!$B$11:$B$50,MATCH($C36,INDIRECT("R_"&amp;INT((COLUMNS($A$1:F28)-1)/3)+1&amp;"_"&amp;MOD(COLUMNS($A$1:F28)-1,3)+1),0))))</f>
        <v/>
      </c>
      <c r="J36" s="41" t="str">
        <f ca="1">IF($C36="","",IF(COUNTIF(INDIRECT("R_"&amp;INT((COLUMNS($A$1:G28)-1)/3)+1&amp;"_"&amp;MOD(COLUMNS($A$1:G28)-1,3)+1),$C36)=0,"No Macth",INDEX(إجمالي!$B$11:$B$50,MATCH($C36,INDIRECT("R_"&amp;INT((COLUMNS($A$1:G28)-1)/3)+1&amp;"_"&amp;MOD(COLUMNS($A$1:G28)-1,3)+1),0))))</f>
        <v/>
      </c>
      <c r="K36" s="41" t="str">
        <f ca="1">IF($C36="","",IF(COUNTIF(INDIRECT("R_"&amp;INT((COLUMNS($A$1:H28)-1)/3)+1&amp;"_"&amp;MOD(COLUMNS($A$1:H28)-1,3)+1),$C36)=0,"No Macth",INDEX(إجمالي!$B$11:$B$50,MATCH($C36,INDIRECT("R_"&amp;INT((COLUMNS($A$1:H28)-1)/3)+1&amp;"_"&amp;MOD(COLUMNS($A$1:H28)-1,3)+1),0))))</f>
        <v/>
      </c>
      <c r="L36" s="41" t="str">
        <f ca="1">IF($C36="","",IF(COUNTIF(INDIRECT("R_"&amp;INT((COLUMNS($A$1:I28)-1)/3)+1&amp;"_"&amp;MOD(COLUMNS($A$1:I28)-1,3)+1),$C36)=0,"No Macth",INDEX(إجمالي!$B$11:$B$50,MATCH($C36,INDIRECT("R_"&amp;INT((COLUMNS($A$1:I28)-1)/3)+1&amp;"_"&amp;MOD(COLUMNS($A$1:I28)-1,3)+1),0))))</f>
        <v/>
      </c>
    </row>
    <row r="37" spans="1:12" ht="21.25" customHeight="1">
      <c r="A37" s="34">
        <v>29</v>
      </c>
      <c r="B37" s="36"/>
      <c r="C37" s="35"/>
      <c r="D37" s="41" t="str">
        <f ca="1">IF($C37="","",IF(COUNTIF(INDIRECT("R_"&amp;INT((COLUMNS($A$1:A29)-1)/3)+1&amp;"_"&amp;MOD(COLUMNS($A$1:A29)-1,3)+1),$C37)=0,"No Macth",INDEX(إجمالي!$B$11:$B$50,MATCH($C37,INDIRECT("R_"&amp;INT((COLUMNS($A$1:A29)-1)/3)+1&amp;"_"&amp;MOD(COLUMNS($A$1:A29)-1,3)+1),0))))</f>
        <v/>
      </c>
      <c r="E37" s="41" t="str">
        <f ca="1">IF($C37="","",IF(COUNTIF(INDIRECT("R_"&amp;INT((COLUMNS($A$1:B29)-1)/3)+1&amp;"_"&amp;MOD(COLUMNS($A$1:B29)-1,3)+1),$C37)=0,"No Macth",INDEX(إجمالي!$B$11:$B$50,MATCH($C37,INDIRECT("R_"&amp;INT((COLUMNS($A$1:B29)-1)/3)+1&amp;"_"&amp;MOD(COLUMNS($A$1:B29)-1,3)+1),0))))</f>
        <v/>
      </c>
      <c r="F37" s="41" t="str">
        <f ca="1">IF($C37="","",IF(COUNTIF(INDIRECT("R_"&amp;INT((COLUMNS($A$1:C29)-1)/3)+1&amp;"_"&amp;MOD(COLUMNS($A$1:C29)-1,3)+1),$C37)=0,"No Macth",INDEX(إجمالي!$B$11:$B$50,MATCH($C37,INDIRECT("R_"&amp;INT((COLUMNS($A$1:C29)-1)/3)+1&amp;"_"&amp;MOD(COLUMNS($A$1:C29)-1,3)+1),0))))</f>
        <v/>
      </c>
      <c r="G37" s="41" t="str">
        <f ca="1">IF($C37="","",IF(COUNTIF(INDIRECT("R_"&amp;INT((COLUMNS($A$1:D29)-1)/3)+1&amp;"_"&amp;MOD(COLUMNS($A$1:D29)-1,3)+1),$C37)=0,"No Macth",INDEX(إجمالي!$B$11:$B$50,MATCH($C37,INDIRECT("R_"&amp;INT((COLUMNS($A$1:D29)-1)/3)+1&amp;"_"&amp;MOD(COLUMNS($A$1:D29)-1,3)+1),0))))</f>
        <v/>
      </c>
      <c r="H37" s="41" t="str">
        <f ca="1">IF($C37="","",IF(COUNTIF(INDIRECT("R_"&amp;INT((COLUMNS($A$1:E29)-1)/3)+1&amp;"_"&amp;MOD(COLUMNS($A$1:E29)-1,3)+1),$C37)=0,"No Macth",INDEX(إجمالي!$B$11:$B$50,MATCH($C37,INDIRECT("R_"&amp;INT((COLUMNS($A$1:E29)-1)/3)+1&amp;"_"&amp;MOD(COLUMNS($A$1:E29)-1,3)+1),0))))</f>
        <v/>
      </c>
      <c r="I37" s="41" t="str">
        <f ca="1">IF($C37="","",IF(COUNTIF(INDIRECT("R_"&amp;INT((COLUMNS($A$1:F29)-1)/3)+1&amp;"_"&amp;MOD(COLUMNS($A$1:F29)-1,3)+1),$C37)=0,"No Macth",INDEX(إجمالي!$B$11:$B$50,MATCH($C37,INDIRECT("R_"&amp;INT((COLUMNS($A$1:F29)-1)/3)+1&amp;"_"&amp;MOD(COLUMNS($A$1:F29)-1,3)+1),0))))</f>
        <v/>
      </c>
      <c r="J37" s="41" t="str">
        <f ca="1">IF($C37="","",IF(COUNTIF(INDIRECT("R_"&amp;INT((COLUMNS($A$1:G29)-1)/3)+1&amp;"_"&amp;MOD(COLUMNS($A$1:G29)-1,3)+1),$C37)=0,"No Macth",INDEX(إجمالي!$B$11:$B$50,MATCH($C37,INDIRECT("R_"&amp;INT((COLUMNS($A$1:G29)-1)/3)+1&amp;"_"&amp;MOD(COLUMNS($A$1:G29)-1,3)+1),0))))</f>
        <v/>
      </c>
      <c r="K37" s="41" t="str">
        <f ca="1">IF($C37="","",IF(COUNTIF(INDIRECT("R_"&amp;INT((COLUMNS($A$1:H29)-1)/3)+1&amp;"_"&amp;MOD(COLUMNS($A$1:H29)-1,3)+1),$C37)=0,"No Macth",INDEX(إجمالي!$B$11:$B$50,MATCH($C37,INDIRECT("R_"&amp;INT((COLUMNS($A$1:H29)-1)/3)+1&amp;"_"&amp;MOD(COLUMNS($A$1:H29)-1,3)+1),0))))</f>
        <v/>
      </c>
      <c r="L37" s="41" t="str">
        <f ca="1">IF($C37="","",IF(COUNTIF(INDIRECT("R_"&amp;INT((COLUMNS($A$1:I29)-1)/3)+1&amp;"_"&amp;MOD(COLUMNS($A$1:I29)-1,3)+1),$C37)=0,"No Macth",INDEX(إجمالي!$B$11:$B$50,MATCH($C37,INDIRECT("R_"&amp;INT((COLUMNS($A$1:I29)-1)/3)+1&amp;"_"&amp;MOD(COLUMNS($A$1:I29)-1,3)+1),0))))</f>
        <v/>
      </c>
    </row>
    <row r="38" spans="1:12" ht="21.25" customHeight="1">
      <c r="A38" s="34">
        <v>30</v>
      </c>
      <c r="B38" s="36"/>
      <c r="C38" s="35"/>
      <c r="D38" s="41" t="str">
        <f ca="1">IF($C38="","",IF(COUNTIF(INDIRECT("R_"&amp;INT((COLUMNS($A$1:A30)-1)/3)+1&amp;"_"&amp;MOD(COLUMNS($A$1:A30)-1,3)+1),$C38)=0,"No Macth",INDEX(إجمالي!$B$11:$B$50,MATCH($C38,INDIRECT("R_"&amp;INT((COLUMNS($A$1:A30)-1)/3)+1&amp;"_"&amp;MOD(COLUMNS($A$1:A30)-1,3)+1),0))))</f>
        <v/>
      </c>
      <c r="E38" s="41" t="str">
        <f ca="1">IF($C38="","",IF(COUNTIF(INDIRECT("R_"&amp;INT((COLUMNS($A$1:B30)-1)/3)+1&amp;"_"&amp;MOD(COLUMNS($A$1:B30)-1,3)+1),$C38)=0,"No Macth",INDEX(إجمالي!$B$11:$B$50,MATCH($C38,INDIRECT("R_"&amp;INT((COLUMNS($A$1:B30)-1)/3)+1&amp;"_"&amp;MOD(COLUMNS($A$1:B30)-1,3)+1),0))))</f>
        <v/>
      </c>
      <c r="F38" s="41" t="str">
        <f ca="1">IF($C38="","",IF(COUNTIF(INDIRECT("R_"&amp;INT((COLUMNS($A$1:C30)-1)/3)+1&amp;"_"&amp;MOD(COLUMNS($A$1:C30)-1,3)+1),$C38)=0,"No Macth",INDEX(إجمالي!$B$11:$B$50,MATCH($C38,INDIRECT("R_"&amp;INT((COLUMNS($A$1:C30)-1)/3)+1&amp;"_"&amp;MOD(COLUMNS($A$1:C30)-1,3)+1),0))))</f>
        <v/>
      </c>
      <c r="G38" s="41" t="str">
        <f ca="1">IF($C38="","",IF(COUNTIF(INDIRECT("R_"&amp;INT((COLUMNS($A$1:D30)-1)/3)+1&amp;"_"&amp;MOD(COLUMNS($A$1:D30)-1,3)+1),$C38)=0,"No Macth",INDEX(إجمالي!$B$11:$B$50,MATCH($C38,INDIRECT("R_"&amp;INT((COLUMNS($A$1:D30)-1)/3)+1&amp;"_"&amp;MOD(COLUMNS($A$1:D30)-1,3)+1),0))))</f>
        <v/>
      </c>
      <c r="H38" s="41" t="str">
        <f ca="1">IF($C38="","",IF(COUNTIF(INDIRECT("R_"&amp;INT((COLUMNS($A$1:E30)-1)/3)+1&amp;"_"&amp;MOD(COLUMNS($A$1:E30)-1,3)+1),$C38)=0,"No Macth",INDEX(إجمالي!$B$11:$B$50,MATCH($C38,INDIRECT("R_"&amp;INT((COLUMNS($A$1:E30)-1)/3)+1&amp;"_"&amp;MOD(COLUMNS($A$1:E30)-1,3)+1),0))))</f>
        <v/>
      </c>
      <c r="I38" s="41" t="str">
        <f ca="1">IF($C38="","",IF(COUNTIF(INDIRECT("R_"&amp;INT((COLUMNS($A$1:F30)-1)/3)+1&amp;"_"&amp;MOD(COLUMNS($A$1:F30)-1,3)+1),$C38)=0,"No Macth",INDEX(إجمالي!$B$11:$B$50,MATCH($C38,INDIRECT("R_"&amp;INT((COLUMNS($A$1:F30)-1)/3)+1&amp;"_"&amp;MOD(COLUMNS($A$1:F30)-1,3)+1),0))))</f>
        <v/>
      </c>
      <c r="J38" s="41" t="str">
        <f ca="1">IF($C38="","",IF(COUNTIF(INDIRECT("R_"&amp;INT((COLUMNS($A$1:G30)-1)/3)+1&amp;"_"&amp;MOD(COLUMNS($A$1:G30)-1,3)+1),$C38)=0,"No Macth",INDEX(إجمالي!$B$11:$B$50,MATCH($C38,INDIRECT("R_"&amp;INT((COLUMNS($A$1:G30)-1)/3)+1&amp;"_"&amp;MOD(COLUMNS($A$1:G30)-1,3)+1),0))))</f>
        <v/>
      </c>
      <c r="K38" s="41" t="str">
        <f ca="1">IF($C38="","",IF(COUNTIF(INDIRECT("R_"&amp;INT((COLUMNS($A$1:H30)-1)/3)+1&amp;"_"&amp;MOD(COLUMNS($A$1:H30)-1,3)+1),$C38)=0,"No Macth",INDEX(إجمالي!$B$11:$B$50,MATCH($C38,INDIRECT("R_"&amp;INT((COLUMNS($A$1:H30)-1)/3)+1&amp;"_"&amp;MOD(COLUMNS($A$1:H30)-1,3)+1),0))))</f>
        <v/>
      </c>
      <c r="L38" s="41" t="str">
        <f ca="1">IF($C38="","",IF(COUNTIF(INDIRECT("R_"&amp;INT((COLUMNS($A$1:I30)-1)/3)+1&amp;"_"&amp;MOD(COLUMNS($A$1:I30)-1,3)+1),$C38)=0,"No Macth",INDEX(إجمالي!$B$11:$B$50,MATCH($C38,INDIRECT("R_"&amp;INT((COLUMNS($A$1:I30)-1)/3)+1&amp;"_"&amp;MOD(COLUMNS($A$1:I30)-1,3)+1),0))))</f>
        <v/>
      </c>
    </row>
    <row r="39" spans="1:12" ht="21.25" customHeight="1">
      <c r="A39" s="34">
        <v>31</v>
      </c>
      <c r="B39" s="36"/>
      <c r="C39" s="35"/>
      <c r="D39" s="41" t="str">
        <f ca="1">IF($C39="","",IF(COUNTIF(INDIRECT("R_"&amp;INT((COLUMNS($A$1:A31)-1)/3)+1&amp;"_"&amp;MOD(COLUMNS($A$1:A31)-1,3)+1),$C39)=0,"No Macth",INDEX(إجمالي!$B$11:$B$50,MATCH($C39,INDIRECT("R_"&amp;INT((COLUMNS($A$1:A31)-1)/3)+1&amp;"_"&amp;MOD(COLUMNS($A$1:A31)-1,3)+1),0))))</f>
        <v/>
      </c>
      <c r="E39" s="41" t="str">
        <f ca="1">IF($C39="","",IF(COUNTIF(INDIRECT("R_"&amp;INT((COLUMNS($A$1:B31)-1)/3)+1&amp;"_"&amp;MOD(COLUMNS($A$1:B31)-1,3)+1),$C39)=0,"No Macth",INDEX(إجمالي!$B$11:$B$50,MATCH($C39,INDIRECT("R_"&amp;INT((COLUMNS($A$1:B31)-1)/3)+1&amp;"_"&amp;MOD(COLUMNS($A$1:B31)-1,3)+1),0))))</f>
        <v/>
      </c>
      <c r="F39" s="41" t="str">
        <f ca="1">IF($C39="","",IF(COUNTIF(INDIRECT("R_"&amp;INT((COLUMNS($A$1:C31)-1)/3)+1&amp;"_"&amp;MOD(COLUMNS($A$1:C31)-1,3)+1),$C39)=0,"No Macth",INDEX(إجمالي!$B$11:$B$50,MATCH($C39,INDIRECT("R_"&amp;INT((COLUMNS($A$1:C31)-1)/3)+1&amp;"_"&amp;MOD(COLUMNS($A$1:C31)-1,3)+1),0))))</f>
        <v/>
      </c>
      <c r="G39" s="41" t="str">
        <f ca="1">IF($C39="","",IF(COUNTIF(INDIRECT("R_"&amp;INT((COLUMNS($A$1:D31)-1)/3)+1&amp;"_"&amp;MOD(COLUMNS($A$1:D31)-1,3)+1),$C39)=0,"No Macth",INDEX(إجمالي!$B$11:$B$50,MATCH($C39,INDIRECT("R_"&amp;INT((COLUMNS($A$1:D31)-1)/3)+1&amp;"_"&amp;MOD(COLUMNS($A$1:D31)-1,3)+1),0))))</f>
        <v/>
      </c>
      <c r="H39" s="41" t="str">
        <f ca="1">IF($C39="","",IF(COUNTIF(INDIRECT("R_"&amp;INT((COLUMNS($A$1:E31)-1)/3)+1&amp;"_"&amp;MOD(COLUMNS($A$1:E31)-1,3)+1),$C39)=0,"No Macth",INDEX(إجمالي!$B$11:$B$50,MATCH($C39,INDIRECT("R_"&amp;INT((COLUMNS($A$1:E31)-1)/3)+1&amp;"_"&amp;MOD(COLUMNS($A$1:E31)-1,3)+1),0))))</f>
        <v/>
      </c>
      <c r="I39" s="41" t="str">
        <f ca="1">IF($C39="","",IF(COUNTIF(INDIRECT("R_"&amp;INT((COLUMNS($A$1:F31)-1)/3)+1&amp;"_"&amp;MOD(COLUMNS($A$1:F31)-1,3)+1),$C39)=0,"No Macth",INDEX(إجمالي!$B$11:$B$50,MATCH($C39,INDIRECT("R_"&amp;INT((COLUMNS($A$1:F31)-1)/3)+1&amp;"_"&amp;MOD(COLUMNS($A$1:F31)-1,3)+1),0))))</f>
        <v/>
      </c>
      <c r="J39" s="41" t="str">
        <f ca="1">IF($C39="","",IF(COUNTIF(INDIRECT("R_"&amp;INT((COLUMNS($A$1:G31)-1)/3)+1&amp;"_"&amp;MOD(COLUMNS($A$1:G31)-1,3)+1),$C39)=0,"No Macth",INDEX(إجمالي!$B$11:$B$50,MATCH($C39,INDIRECT("R_"&amp;INT((COLUMNS($A$1:G31)-1)/3)+1&amp;"_"&amp;MOD(COLUMNS($A$1:G31)-1,3)+1),0))))</f>
        <v/>
      </c>
      <c r="K39" s="41" t="str">
        <f ca="1">IF($C39="","",IF(COUNTIF(INDIRECT("R_"&amp;INT((COLUMNS($A$1:H31)-1)/3)+1&amp;"_"&amp;MOD(COLUMNS($A$1:H31)-1,3)+1),$C39)=0,"No Macth",INDEX(إجمالي!$B$11:$B$50,MATCH($C39,INDIRECT("R_"&amp;INT((COLUMNS($A$1:H31)-1)/3)+1&amp;"_"&amp;MOD(COLUMNS($A$1:H31)-1,3)+1),0))))</f>
        <v/>
      </c>
      <c r="L39" s="41" t="str">
        <f ca="1">IF($C39="","",IF(COUNTIF(INDIRECT("R_"&amp;INT((COLUMNS($A$1:I31)-1)/3)+1&amp;"_"&amp;MOD(COLUMNS($A$1:I31)-1,3)+1),$C39)=0,"No Macth",INDEX(إجمالي!$B$11:$B$50,MATCH($C39,INDIRECT("R_"&amp;INT((COLUMNS($A$1:I31)-1)/3)+1&amp;"_"&amp;MOD(COLUMNS($A$1:I31)-1,3)+1),0))))</f>
        <v/>
      </c>
    </row>
    <row r="40" spans="1:12" ht="21.25" customHeight="1">
      <c r="A40" s="34">
        <v>32</v>
      </c>
      <c r="B40" s="36"/>
      <c r="C40" s="35"/>
      <c r="D40" s="41" t="str">
        <f ca="1">IF($C40="","",IF(COUNTIF(INDIRECT("R_"&amp;INT((COLUMNS($A$1:A32)-1)/3)+1&amp;"_"&amp;MOD(COLUMNS($A$1:A32)-1,3)+1),$C40)=0,"No Macth",INDEX(إجمالي!$B$11:$B$50,MATCH($C40,INDIRECT("R_"&amp;INT((COLUMNS($A$1:A32)-1)/3)+1&amp;"_"&amp;MOD(COLUMNS($A$1:A32)-1,3)+1),0))))</f>
        <v/>
      </c>
      <c r="E40" s="41" t="str">
        <f ca="1">IF($C40="","",IF(COUNTIF(INDIRECT("R_"&amp;INT((COLUMNS($A$1:B32)-1)/3)+1&amp;"_"&amp;MOD(COLUMNS($A$1:B32)-1,3)+1),$C40)=0,"No Macth",INDEX(إجمالي!$B$11:$B$50,MATCH($C40,INDIRECT("R_"&amp;INT((COLUMNS($A$1:B32)-1)/3)+1&amp;"_"&amp;MOD(COLUMNS($A$1:B32)-1,3)+1),0))))</f>
        <v/>
      </c>
      <c r="F40" s="41" t="str">
        <f ca="1">IF($C40="","",IF(COUNTIF(INDIRECT("R_"&amp;INT((COLUMNS($A$1:C32)-1)/3)+1&amp;"_"&amp;MOD(COLUMNS($A$1:C32)-1,3)+1),$C40)=0,"No Macth",INDEX(إجمالي!$B$11:$B$50,MATCH($C40,INDIRECT("R_"&amp;INT((COLUMNS($A$1:C32)-1)/3)+1&amp;"_"&amp;MOD(COLUMNS($A$1:C32)-1,3)+1),0))))</f>
        <v/>
      </c>
      <c r="G40" s="41" t="str">
        <f ca="1">IF($C40="","",IF(COUNTIF(INDIRECT("R_"&amp;INT((COLUMNS($A$1:D32)-1)/3)+1&amp;"_"&amp;MOD(COLUMNS($A$1:D32)-1,3)+1),$C40)=0,"No Macth",INDEX(إجمالي!$B$11:$B$50,MATCH($C40,INDIRECT("R_"&amp;INT((COLUMNS($A$1:D32)-1)/3)+1&amp;"_"&amp;MOD(COLUMNS($A$1:D32)-1,3)+1),0))))</f>
        <v/>
      </c>
      <c r="H40" s="41" t="str">
        <f ca="1">IF($C40="","",IF(COUNTIF(INDIRECT("R_"&amp;INT((COLUMNS($A$1:E32)-1)/3)+1&amp;"_"&amp;MOD(COLUMNS($A$1:E32)-1,3)+1),$C40)=0,"No Macth",INDEX(إجمالي!$B$11:$B$50,MATCH($C40,INDIRECT("R_"&amp;INT((COLUMNS($A$1:E32)-1)/3)+1&amp;"_"&amp;MOD(COLUMNS($A$1:E32)-1,3)+1),0))))</f>
        <v/>
      </c>
      <c r="I40" s="41" t="str">
        <f ca="1">IF($C40="","",IF(COUNTIF(INDIRECT("R_"&amp;INT((COLUMNS($A$1:F32)-1)/3)+1&amp;"_"&amp;MOD(COLUMNS($A$1:F32)-1,3)+1),$C40)=0,"No Macth",INDEX(إجمالي!$B$11:$B$50,MATCH($C40,INDIRECT("R_"&amp;INT((COLUMNS($A$1:F32)-1)/3)+1&amp;"_"&amp;MOD(COLUMNS($A$1:F32)-1,3)+1),0))))</f>
        <v/>
      </c>
      <c r="J40" s="41" t="str">
        <f ca="1">IF($C40="","",IF(COUNTIF(INDIRECT("R_"&amp;INT((COLUMNS($A$1:G32)-1)/3)+1&amp;"_"&amp;MOD(COLUMNS($A$1:G32)-1,3)+1),$C40)=0,"No Macth",INDEX(إجمالي!$B$11:$B$50,MATCH($C40,INDIRECT("R_"&amp;INT((COLUMNS($A$1:G32)-1)/3)+1&amp;"_"&amp;MOD(COLUMNS($A$1:G32)-1,3)+1),0))))</f>
        <v/>
      </c>
      <c r="K40" s="41" t="str">
        <f ca="1">IF($C40="","",IF(COUNTIF(INDIRECT("R_"&amp;INT((COLUMNS($A$1:H32)-1)/3)+1&amp;"_"&amp;MOD(COLUMNS($A$1:H32)-1,3)+1),$C40)=0,"No Macth",INDEX(إجمالي!$B$11:$B$50,MATCH($C40,INDIRECT("R_"&amp;INT((COLUMNS($A$1:H32)-1)/3)+1&amp;"_"&amp;MOD(COLUMNS($A$1:H32)-1,3)+1),0))))</f>
        <v/>
      </c>
      <c r="L40" s="41" t="str">
        <f ca="1">IF($C40="","",IF(COUNTIF(INDIRECT("R_"&amp;INT((COLUMNS($A$1:I32)-1)/3)+1&amp;"_"&amp;MOD(COLUMNS($A$1:I32)-1,3)+1),$C40)=0,"No Macth",INDEX(إجمالي!$B$11:$B$50,MATCH($C40,INDIRECT("R_"&amp;INT((COLUMNS($A$1:I32)-1)/3)+1&amp;"_"&amp;MOD(COLUMNS($A$1:I32)-1,3)+1),0))))</f>
        <v/>
      </c>
    </row>
    <row r="41" spans="1:12" ht="21.25" customHeight="1">
      <c r="A41" s="34">
        <v>33</v>
      </c>
      <c r="B41" s="36"/>
      <c r="C41" s="35"/>
      <c r="D41" s="41" t="str">
        <f ca="1">IF($C41="","",IF(COUNTIF(INDIRECT("R_"&amp;INT((COLUMNS($A$1:A33)-1)/3)+1&amp;"_"&amp;MOD(COLUMNS($A$1:A33)-1,3)+1),$C41)=0,"No Macth",INDEX(إجمالي!$B$11:$B$50,MATCH($C41,INDIRECT("R_"&amp;INT((COLUMNS($A$1:A33)-1)/3)+1&amp;"_"&amp;MOD(COLUMNS($A$1:A33)-1,3)+1),0))))</f>
        <v/>
      </c>
      <c r="E41" s="41" t="str">
        <f ca="1">IF($C41="","",IF(COUNTIF(INDIRECT("R_"&amp;INT((COLUMNS($A$1:B33)-1)/3)+1&amp;"_"&amp;MOD(COLUMNS($A$1:B33)-1,3)+1),$C41)=0,"No Macth",INDEX(إجمالي!$B$11:$B$50,MATCH($C41,INDIRECT("R_"&amp;INT((COLUMNS($A$1:B33)-1)/3)+1&amp;"_"&amp;MOD(COLUMNS($A$1:B33)-1,3)+1),0))))</f>
        <v/>
      </c>
      <c r="F41" s="41" t="str">
        <f ca="1">IF($C41="","",IF(COUNTIF(INDIRECT("R_"&amp;INT((COLUMNS($A$1:C33)-1)/3)+1&amp;"_"&amp;MOD(COLUMNS($A$1:C33)-1,3)+1),$C41)=0,"No Macth",INDEX(إجمالي!$B$11:$B$50,MATCH($C41,INDIRECT("R_"&amp;INT((COLUMNS($A$1:C33)-1)/3)+1&amp;"_"&amp;MOD(COLUMNS($A$1:C33)-1,3)+1),0))))</f>
        <v/>
      </c>
      <c r="G41" s="41" t="str">
        <f ca="1">IF($C41="","",IF(COUNTIF(INDIRECT("R_"&amp;INT((COLUMNS($A$1:D33)-1)/3)+1&amp;"_"&amp;MOD(COLUMNS($A$1:D33)-1,3)+1),$C41)=0,"No Macth",INDEX(إجمالي!$B$11:$B$50,MATCH($C41,INDIRECT("R_"&amp;INT((COLUMNS($A$1:D33)-1)/3)+1&amp;"_"&amp;MOD(COLUMNS($A$1:D33)-1,3)+1),0))))</f>
        <v/>
      </c>
      <c r="H41" s="41" t="str">
        <f ca="1">IF($C41="","",IF(COUNTIF(INDIRECT("R_"&amp;INT((COLUMNS($A$1:E33)-1)/3)+1&amp;"_"&amp;MOD(COLUMNS($A$1:E33)-1,3)+1),$C41)=0,"No Macth",INDEX(إجمالي!$B$11:$B$50,MATCH($C41,INDIRECT("R_"&amp;INT((COLUMNS($A$1:E33)-1)/3)+1&amp;"_"&amp;MOD(COLUMNS($A$1:E33)-1,3)+1),0))))</f>
        <v/>
      </c>
      <c r="I41" s="41" t="str">
        <f ca="1">IF($C41="","",IF(COUNTIF(INDIRECT("R_"&amp;INT((COLUMNS($A$1:F33)-1)/3)+1&amp;"_"&amp;MOD(COLUMNS($A$1:F33)-1,3)+1),$C41)=0,"No Macth",INDEX(إجمالي!$B$11:$B$50,MATCH($C41,INDIRECT("R_"&amp;INT((COLUMNS($A$1:F33)-1)/3)+1&amp;"_"&amp;MOD(COLUMNS($A$1:F33)-1,3)+1),0))))</f>
        <v/>
      </c>
      <c r="J41" s="41" t="str">
        <f ca="1">IF($C41="","",IF(COUNTIF(INDIRECT("R_"&amp;INT((COLUMNS($A$1:G33)-1)/3)+1&amp;"_"&amp;MOD(COLUMNS($A$1:G33)-1,3)+1),$C41)=0,"No Macth",INDEX(إجمالي!$B$11:$B$50,MATCH($C41,INDIRECT("R_"&amp;INT((COLUMNS($A$1:G33)-1)/3)+1&amp;"_"&amp;MOD(COLUMNS($A$1:G33)-1,3)+1),0))))</f>
        <v/>
      </c>
      <c r="K41" s="41" t="str">
        <f ca="1">IF($C41="","",IF(COUNTIF(INDIRECT("R_"&amp;INT((COLUMNS($A$1:H33)-1)/3)+1&amp;"_"&amp;MOD(COLUMNS($A$1:H33)-1,3)+1),$C41)=0,"No Macth",INDEX(إجمالي!$B$11:$B$50,MATCH($C41,INDIRECT("R_"&amp;INT((COLUMNS($A$1:H33)-1)/3)+1&amp;"_"&amp;MOD(COLUMNS($A$1:H33)-1,3)+1),0))))</f>
        <v/>
      </c>
      <c r="L41" s="41" t="str">
        <f ca="1">IF($C41="","",IF(COUNTIF(INDIRECT("R_"&amp;INT((COLUMNS($A$1:I33)-1)/3)+1&amp;"_"&amp;MOD(COLUMNS($A$1:I33)-1,3)+1),$C41)=0,"No Macth",INDEX(إجمالي!$B$11:$B$50,MATCH($C41,INDIRECT("R_"&amp;INT((COLUMNS($A$1:I33)-1)/3)+1&amp;"_"&amp;MOD(COLUMNS($A$1:I33)-1,3)+1),0))))</f>
        <v/>
      </c>
    </row>
    <row r="42" spans="1:12" ht="21.25" customHeight="1">
      <c r="A42" s="34">
        <v>34</v>
      </c>
      <c r="B42" s="36"/>
      <c r="C42" s="35"/>
      <c r="D42" s="41" t="str">
        <f ca="1">IF($C42="","",IF(COUNTIF(INDIRECT("R_"&amp;INT((COLUMNS($A$1:A34)-1)/3)+1&amp;"_"&amp;MOD(COLUMNS($A$1:A34)-1,3)+1),$C42)=0,"No Macth",INDEX(إجمالي!$B$11:$B$50,MATCH($C42,INDIRECT("R_"&amp;INT((COLUMNS($A$1:A34)-1)/3)+1&amp;"_"&amp;MOD(COLUMNS($A$1:A34)-1,3)+1),0))))</f>
        <v/>
      </c>
      <c r="E42" s="41" t="str">
        <f ca="1">IF($C42="","",IF(COUNTIF(INDIRECT("R_"&amp;INT((COLUMNS($A$1:B34)-1)/3)+1&amp;"_"&amp;MOD(COLUMNS($A$1:B34)-1,3)+1),$C42)=0,"No Macth",INDEX(إجمالي!$B$11:$B$50,MATCH($C42,INDIRECT("R_"&amp;INT((COLUMNS($A$1:B34)-1)/3)+1&amp;"_"&amp;MOD(COLUMNS($A$1:B34)-1,3)+1),0))))</f>
        <v/>
      </c>
      <c r="F42" s="41" t="str">
        <f ca="1">IF($C42="","",IF(COUNTIF(INDIRECT("R_"&amp;INT((COLUMNS($A$1:C34)-1)/3)+1&amp;"_"&amp;MOD(COLUMNS($A$1:C34)-1,3)+1),$C42)=0,"No Macth",INDEX(إجمالي!$B$11:$B$50,MATCH($C42,INDIRECT("R_"&amp;INT((COLUMNS($A$1:C34)-1)/3)+1&amp;"_"&amp;MOD(COLUMNS($A$1:C34)-1,3)+1),0))))</f>
        <v/>
      </c>
      <c r="G42" s="41" t="str">
        <f ca="1">IF($C42="","",IF(COUNTIF(INDIRECT("R_"&amp;INT((COLUMNS($A$1:D34)-1)/3)+1&amp;"_"&amp;MOD(COLUMNS($A$1:D34)-1,3)+1),$C42)=0,"No Macth",INDEX(إجمالي!$B$11:$B$50,MATCH($C42,INDIRECT("R_"&amp;INT((COLUMNS($A$1:D34)-1)/3)+1&amp;"_"&amp;MOD(COLUMNS($A$1:D34)-1,3)+1),0))))</f>
        <v/>
      </c>
      <c r="H42" s="41" t="str">
        <f ca="1">IF($C42="","",IF(COUNTIF(INDIRECT("R_"&amp;INT((COLUMNS($A$1:E34)-1)/3)+1&amp;"_"&amp;MOD(COLUMNS($A$1:E34)-1,3)+1),$C42)=0,"No Macth",INDEX(إجمالي!$B$11:$B$50,MATCH($C42,INDIRECT("R_"&amp;INT((COLUMNS($A$1:E34)-1)/3)+1&amp;"_"&amp;MOD(COLUMNS($A$1:E34)-1,3)+1),0))))</f>
        <v/>
      </c>
      <c r="I42" s="41" t="str">
        <f ca="1">IF($C42="","",IF(COUNTIF(INDIRECT("R_"&amp;INT((COLUMNS($A$1:F34)-1)/3)+1&amp;"_"&amp;MOD(COLUMNS($A$1:F34)-1,3)+1),$C42)=0,"No Macth",INDEX(إجمالي!$B$11:$B$50,MATCH($C42,INDIRECT("R_"&amp;INT((COLUMNS($A$1:F34)-1)/3)+1&amp;"_"&amp;MOD(COLUMNS($A$1:F34)-1,3)+1),0))))</f>
        <v/>
      </c>
      <c r="J42" s="41" t="str">
        <f ca="1">IF($C42="","",IF(COUNTIF(INDIRECT("R_"&amp;INT((COLUMNS($A$1:G34)-1)/3)+1&amp;"_"&amp;MOD(COLUMNS($A$1:G34)-1,3)+1),$C42)=0,"No Macth",INDEX(إجمالي!$B$11:$B$50,MATCH($C42,INDIRECT("R_"&amp;INT((COLUMNS($A$1:G34)-1)/3)+1&amp;"_"&amp;MOD(COLUMNS($A$1:G34)-1,3)+1),0))))</f>
        <v/>
      </c>
      <c r="K42" s="41" t="str">
        <f ca="1">IF($C42="","",IF(COUNTIF(INDIRECT("R_"&amp;INT((COLUMNS($A$1:H34)-1)/3)+1&amp;"_"&amp;MOD(COLUMNS($A$1:H34)-1,3)+1),$C42)=0,"No Macth",INDEX(إجمالي!$B$11:$B$50,MATCH($C42,INDIRECT("R_"&amp;INT((COLUMNS($A$1:H34)-1)/3)+1&amp;"_"&amp;MOD(COLUMNS($A$1:H34)-1,3)+1),0))))</f>
        <v/>
      </c>
      <c r="L42" s="41" t="str">
        <f ca="1">IF($C42="","",IF(COUNTIF(INDIRECT("R_"&amp;INT((COLUMNS($A$1:I34)-1)/3)+1&amp;"_"&amp;MOD(COLUMNS($A$1:I34)-1,3)+1),$C42)=0,"No Macth",INDEX(إجمالي!$B$11:$B$50,MATCH($C42,INDIRECT("R_"&amp;INT((COLUMNS($A$1:I34)-1)/3)+1&amp;"_"&amp;MOD(COLUMNS($A$1:I34)-1,3)+1),0))))</f>
        <v/>
      </c>
    </row>
    <row r="43" spans="1:12" ht="21.25" customHeight="1">
      <c r="A43" s="34">
        <v>35</v>
      </c>
      <c r="B43" s="36"/>
      <c r="C43" s="35"/>
      <c r="D43" s="41" t="str">
        <f ca="1">IF($C43="","",IF(COUNTIF(INDIRECT("R_"&amp;INT((COLUMNS($A$1:A35)-1)/3)+1&amp;"_"&amp;MOD(COLUMNS($A$1:A35)-1,3)+1),$C43)=0,"No Macth",INDEX(إجمالي!$B$11:$B$50,MATCH($C43,INDIRECT("R_"&amp;INT((COLUMNS($A$1:A35)-1)/3)+1&amp;"_"&amp;MOD(COLUMNS($A$1:A35)-1,3)+1),0))))</f>
        <v/>
      </c>
      <c r="E43" s="41" t="str">
        <f ca="1">IF($C43="","",IF(COUNTIF(INDIRECT("R_"&amp;INT((COLUMNS($A$1:B35)-1)/3)+1&amp;"_"&amp;MOD(COLUMNS($A$1:B35)-1,3)+1),$C43)=0,"No Macth",INDEX(إجمالي!$B$11:$B$50,MATCH($C43,INDIRECT("R_"&amp;INT((COLUMNS($A$1:B35)-1)/3)+1&amp;"_"&amp;MOD(COLUMNS($A$1:B35)-1,3)+1),0))))</f>
        <v/>
      </c>
      <c r="F43" s="41" t="str">
        <f ca="1">IF($C43="","",IF(COUNTIF(INDIRECT("R_"&amp;INT((COLUMNS($A$1:C35)-1)/3)+1&amp;"_"&amp;MOD(COLUMNS($A$1:C35)-1,3)+1),$C43)=0,"No Macth",INDEX(إجمالي!$B$11:$B$50,MATCH($C43,INDIRECT("R_"&amp;INT((COLUMNS($A$1:C35)-1)/3)+1&amp;"_"&amp;MOD(COLUMNS($A$1:C35)-1,3)+1),0))))</f>
        <v/>
      </c>
      <c r="G43" s="41" t="str">
        <f ca="1">IF($C43="","",IF(COUNTIF(INDIRECT("R_"&amp;INT((COLUMNS($A$1:D35)-1)/3)+1&amp;"_"&amp;MOD(COLUMNS($A$1:D35)-1,3)+1),$C43)=0,"No Macth",INDEX(إجمالي!$B$11:$B$50,MATCH($C43,INDIRECT("R_"&amp;INT((COLUMNS($A$1:D35)-1)/3)+1&amp;"_"&amp;MOD(COLUMNS($A$1:D35)-1,3)+1),0))))</f>
        <v/>
      </c>
      <c r="H43" s="41" t="str">
        <f ca="1">IF($C43="","",IF(COUNTIF(INDIRECT("R_"&amp;INT((COLUMNS($A$1:E35)-1)/3)+1&amp;"_"&amp;MOD(COLUMNS($A$1:E35)-1,3)+1),$C43)=0,"No Macth",INDEX(إجمالي!$B$11:$B$50,MATCH($C43,INDIRECT("R_"&amp;INT((COLUMNS($A$1:E35)-1)/3)+1&amp;"_"&amp;MOD(COLUMNS($A$1:E35)-1,3)+1),0))))</f>
        <v/>
      </c>
      <c r="I43" s="41" t="str">
        <f ca="1">IF($C43="","",IF(COUNTIF(INDIRECT("R_"&amp;INT((COLUMNS($A$1:F35)-1)/3)+1&amp;"_"&amp;MOD(COLUMNS($A$1:F35)-1,3)+1),$C43)=0,"No Macth",INDEX(إجمالي!$B$11:$B$50,MATCH($C43,INDIRECT("R_"&amp;INT((COLUMNS($A$1:F35)-1)/3)+1&amp;"_"&amp;MOD(COLUMNS($A$1:F35)-1,3)+1),0))))</f>
        <v/>
      </c>
      <c r="J43" s="41" t="str">
        <f ca="1">IF($C43="","",IF(COUNTIF(INDIRECT("R_"&amp;INT((COLUMNS($A$1:G35)-1)/3)+1&amp;"_"&amp;MOD(COLUMNS($A$1:G35)-1,3)+1),$C43)=0,"No Macth",INDEX(إجمالي!$B$11:$B$50,MATCH($C43,INDIRECT("R_"&amp;INT((COLUMNS($A$1:G35)-1)/3)+1&amp;"_"&amp;MOD(COLUMNS($A$1:G35)-1,3)+1),0))))</f>
        <v/>
      </c>
      <c r="K43" s="41" t="str">
        <f ca="1">IF($C43="","",IF(COUNTIF(INDIRECT("R_"&amp;INT((COLUMNS($A$1:H35)-1)/3)+1&amp;"_"&amp;MOD(COLUMNS($A$1:H35)-1,3)+1),$C43)=0,"No Macth",INDEX(إجمالي!$B$11:$B$50,MATCH($C43,INDIRECT("R_"&amp;INT((COLUMNS($A$1:H35)-1)/3)+1&amp;"_"&amp;MOD(COLUMNS($A$1:H35)-1,3)+1),0))))</f>
        <v/>
      </c>
      <c r="L43" s="41" t="str">
        <f ca="1">IF($C43="","",IF(COUNTIF(INDIRECT("R_"&amp;INT((COLUMNS($A$1:I35)-1)/3)+1&amp;"_"&amp;MOD(COLUMNS($A$1:I35)-1,3)+1),$C43)=0,"No Macth",INDEX(إجمالي!$B$11:$B$50,MATCH($C43,INDIRECT("R_"&amp;INT((COLUMNS($A$1:I35)-1)/3)+1&amp;"_"&amp;MOD(COLUMNS($A$1:I35)-1,3)+1),0))))</f>
        <v/>
      </c>
    </row>
    <row r="44" spans="1:12" ht="21.25" customHeight="1">
      <c r="A44" s="34">
        <v>36</v>
      </c>
      <c r="B44" s="36"/>
      <c r="C44" s="35"/>
      <c r="D44" s="41" t="str">
        <f ca="1">IF($C44="","",IF(COUNTIF(INDIRECT("R_"&amp;INT((COLUMNS($A$1:A36)-1)/3)+1&amp;"_"&amp;MOD(COLUMNS($A$1:A36)-1,3)+1),$C44)=0,"No Macth",INDEX(إجمالي!$B$11:$B$50,MATCH($C44,INDIRECT("R_"&amp;INT((COLUMNS($A$1:A36)-1)/3)+1&amp;"_"&amp;MOD(COLUMNS($A$1:A36)-1,3)+1),0))))</f>
        <v/>
      </c>
      <c r="E44" s="41" t="str">
        <f ca="1">IF($C44="","",IF(COUNTIF(INDIRECT("R_"&amp;INT((COLUMNS($A$1:B36)-1)/3)+1&amp;"_"&amp;MOD(COLUMNS($A$1:B36)-1,3)+1),$C44)=0,"No Macth",INDEX(إجمالي!$B$11:$B$50,MATCH($C44,INDIRECT("R_"&amp;INT((COLUMNS($A$1:B36)-1)/3)+1&amp;"_"&amp;MOD(COLUMNS($A$1:B36)-1,3)+1),0))))</f>
        <v/>
      </c>
      <c r="F44" s="41" t="str">
        <f ca="1">IF($C44="","",IF(COUNTIF(INDIRECT("R_"&amp;INT((COLUMNS($A$1:C36)-1)/3)+1&amp;"_"&amp;MOD(COLUMNS($A$1:C36)-1,3)+1),$C44)=0,"No Macth",INDEX(إجمالي!$B$11:$B$50,MATCH($C44,INDIRECT("R_"&amp;INT((COLUMNS($A$1:C36)-1)/3)+1&amp;"_"&amp;MOD(COLUMNS($A$1:C36)-1,3)+1),0))))</f>
        <v/>
      </c>
      <c r="G44" s="41" t="str">
        <f ca="1">IF($C44="","",IF(COUNTIF(INDIRECT("R_"&amp;INT((COLUMNS($A$1:D36)-1)/3)+1&amp;"_"&amp;MOD(COLUMNS($A$1:D36)-1,3)+1),$C44)=0,"No Macth",INDEX(إجمالي!$B$11:$B$50,MATCH($C44,INDIRECT("R_"&amp;INT((COLUMNS($A$1:D36)-1)/3)+1&amp;"_"&amp;MOD(COLUMNS($A$1:D36)-1,3)+1),0))))</f>
        <v/>
      </c>
      <c r="H44" s="41" t="str">
        <f ca="1">IF($C44="","",IF(COUNTIF(INDIRECT("R_"&amp;INT((COLUMNS($A$1:E36)-1)/3)+1&amp;"_"&amp;MOD(COLUMNS($A$1:E36)-1,3)+1),$C44)=0,"No Macth",INDEX(إجمالي!$B$11:$B$50,MATCH($C44,INDIRECT("R_"&amp;INT((COLUMNS($A$1:E36)-1)/3)+1&amp;"_"&amp;MOD(COLUMNS($A$1:E36)-1,3)+1),0))))</f>
        <v/>
      </c>
      <c r="I44" s="41" t="str">
        <f ca="1">IF($C44="","",IF(COUNTIF(INDIRECT("R_"&amp;INT((COLUMNS($A$1:F36)-1)/3)+1&amp;"_"&amp;MOD(COLUMNS($A$1:F36)-1,3)+1),$C44)=0,"No Macth",INDEX(إجمالي!$B$11:$B$50,MATCH($C44,INDIRECT("R_"&amp;INT((COLUMNS($A$1:F36)-1)/3)+1&amp;"_"&amp;MOD(COLUMNS($A$1:F36)-1,3)+1),0))))</f>
        <v/>
      </c>
      <c r="J44" s="41" t="str">
        <f ca="1">IF($C44="","",IF(COUNTIF(INDIRECT("R_"&amp;INT((COLUMNS($A$1:G36)-1)/3)+1&amp;"_"&amp;MOD(COLUMNS($A$1:G36)-1,3)+1),$C44)=0,"No Macth",INDEX(إجمالي!$B$11:$B$50,MATCH($C44,INDIRECT("R_"&amp;INT((COLUMNS($A$1:G36)-1)/3)+1&amp;"_"&amp;MOD(COLUMNS($A$1:G36)-1,3)+1),0))))</f>
        <v/>
      </c>
      <c r="K44" s="41" t="str">
        <f ca="1">IF($C44="","",IF(COUNTIF(INDIRECT("R_"&amp;INT((COLUMNS($A$1:H36)-1)/3)+1&amp;"_"&amp;MOD(COLUMNS($A$1:H36)-1,3)+1),$C44)=0,"No Macth",INDEX(إجمالي!$B$11:$B$50,MATCH($C44,INDIRECT("R_"&amp;INT((COLUMNS($A$1:H36)-1)/3)+1&amp;"_"&amp;MOD(COLUMNS($A$1:H36)-1,3)+1),0))))</f>
        <v/>
      </c>
      <c r="L44" s="41" t="str">
        <f ca="1">IF($C44="","",IF(COUNTIF(INDIRECT("R_"&amp;INT((COLUMNS($A$1:I36)-1)/3)+1&amp;"_"&amp;MOD(COLUMNS($A$1:I36)-1,3)+1),$C44)=0,"No Macth",INDEX(إجمالي!$B$11:$B$50,MATCH($C44,INDIRECT("R_"&amp;INT((COLUMNS($A$1:I36)-1)/3)+1&amp;"_"&amp;MOD(COLUMNS($A$1:I36)-1,3)+1),0))))</f>
        <v/>
      </c>
    </row>
    <row r="45" spans="1:12" ht="21.25" customHeight="1">
      <c r="A45" s="34">
        <v>37</v>
      </c>
      <c r="B45" s="36"/>
      <c r="C45" s="35"/>
      <c r="D45" s="41" t="str">
        <f ca="1">IF($C45="","",IF(COUNTIF(INDIRECT("R_"&amp;INT((COLUMNS($A$1:A37)-1)/3)+1&amp;"_"&amp;MOD(COLUMNS($A$1:A37)-1,3)+1),$C45)=0,"No Macth",INDEX(إجمالي!$B$11:$B$50,MATCH($C45,INDIRECT("R_"&amp;INT((COLUMNS($A$1:A37)-1)/3)+1&amp;"_"&amp;MOD(COLUMNS($A$1:A37)-1,3)+1),0))))</f>
        <v/>
      </c>
      <c r="E45" s="41" t="str">
        <f ca="1">IF($C45="","",IF(COUNTIF(INDIRECT("R_"&amp;INT((COLUMNS($A$1:B37)-1)/3)+1&amp;"_"&amp;MOD(COLUMNS($A$1:B37)-1,3)+1),$C45)=0,"No Macth",INDEX(إجمالي!$B$11:$B$50,MATCH($C45,INDIRECT("R_"&amp;INT((COLUMNS($A$1:B37)-1)/3)+1&amp;"_"&amp;MOD(COLUMNS($A$1:B37)-1,3)+1),0))))</f>
        <v/>
      </c>
      <c r="F45" s="41" t="str">
        <f ca="1">IF($C45="","",IF(COUNTIF(INDIRECT("R_"&amp;INT((COLUMNS($A$1:C37)-1)/3)+1&amp;"_"&amp;MOD(COLUMNS($A$1:C37)-1,3)+1),$C45)=0,"No Macth",INDEX(إجمالي!$B$11:$B$50,MATCH($C45,INDIRECT("R_"&amp;INT((COLUMNS($A$1:C37)-1)/3)+1&amp;"_"&amp;MOD(COLUMNS($A$1:C37)-1,3)+1),0))))</f>
        <v/>
      </c>
      <c r="G45" s="41" t="str">
        <f ca="1">IF($C45="","",IF(COUNTIF(INDIRECT("R_"&amp;INT((COLUMNS($A$1:D37)-1)/3)+1&amp;"_"&amp;MOD(COLUMNS($A$1:D37)-1,3)+1),$C45)=0,"No Macth",INDEX(إجمالي!$B$11:$B$50,MATCH($C45,INDIRECT("R_"&amp;INT((COLUMNS($A$1:D37)-1)/3)+1&amp;"_"&amp;MOD(COLUMNS($A$1:D37)-1,3)+1),0))))</f>
        <v/>
      </c>
      <c r="H45" s="41" t="str">
        <f ca="1">IF($C45="","",IF(COUNTIF(INDIRECT("R_"&amp;INT((COLUMNS($A$1:E37)-1)/3)+1&amp;"_"&amp;MOD(COLUMNS($A$1:E37)-1,3)+1),$C45)=0,"No Macth",INDEX(إجمالي!$B$11:$B$50,MATCH($C45,INDIRECT("R_"&amp;INT((COLUMNS($A$1:E37)-1)/3)+1&amp;"_"&amp;MOD(COLUMNS($A$1:E37)-1,3)+1),0))))</f>
        <v/>
      </c>
      <c r="I45" s="41" t="str">
        <f ca="1">IF($C45="","",IF(COUNTIF(INDIRECT("R_"&amp;INT((COLUMNS($A$1:F37)-1)/3)+1&amp;"_"&amp;MOD(COLUMNS($A$1:F37)-1,3)+1),$C45)=0,"No Macth",INDEX(إجمالي!$B$11:$B$50,MATCH($C45,INDIRECT("R_"&amp;INT((COLUMNS($A$1:F37)-1)/3)+1&amp;"_"&amp;MOD(COLUMNS($A$1:F37)-1,3)+1),0))))</f>
        <v/>
      </c>
      <c r="J45" s="41" t="str">
        <f ca="1">IF($C45="","",IF(COUNTIF(INDIRECT("R_"&amp;INT((COLUMNS($A$1:G37)-1)/3)+1&amp;"_"&amp;MOD(COLUMNS($A$1:G37)-1,3)+1),$C45)=0,"No Macth",INDEX(إجمالي!$B$11:$B$50,MATCH($C45,INDIRECT("R_"&amp;INT((COLUMNS($A$1:G37)-1)/3)+1&amp;"_"&amp;MOD(COLUMNS($A$1:G37)-1,3)+1),0))))</f>
        <v/>
      </c>
      <c r="K45" s="41" t="str">
        <f ca="1">IF($C45="","",IF(COUNTIF(INDIRECT("R_"&amp;INT((COLUMNS($A$1:H37)-1)/3)+1&amp;"_"&amp;MOD(COLUMNS($A$1:H37)-1,3)+1),$C45)=0,"No Macth",INDEX(إجمالي!$B$11:$B$50,MATCH($C45,INDIRECT("R_"&amp;INT((COLUMNS($A$1:H37)-1)/3)+1&amp;"_"&amp;MOD(COLUMNS($A$1:H37)-1,3)+1),0))))</f>
        <v/>
      </c>
      <c r="L45" s="41" t="str">
        <f ca="1">IF($C45="","",IF(COUNTIF(INDIRECT("R_"&amp;INT((COLUMNS($A$1:I37)-1)/3)+1&amp;"_"&amp;MOD(COLUMNS($A$1:I37)-1,3)+1),$C45)=0,"No Macth",INDEX(إجمالي!$B$11:$B$50,MATCH($C45,INDIRECT("R_"&amp;INT((COLUMNS($A$1:I37)-1)/3)+1&amp;"_"&amp;MOD(COLUMNS($A$1:I37)-1,3)+1),0))))</f>
        <v/>
      </c>
    </row>
    <row r="46" spans="1:12" ht="21.25" customHeight="1">
      <c r="A46" s="34">
        <v>38</v>
      </c>
      <c r="B46" s="36"/>
      <c r="C46" s="35"/>
      <c r="D46" s="41" t="str">
        <f ca="1">IF($C46="","",IF(COUNTIF(INDIRECT("R_"&amp;INT((COLUMNS($A$1:A38)-1)/3)+1&amp;"_"&amp;MOD(COLUMNS($A$1:A38)-1,3)+1),$C46)=0,"No Macth",INDEX(إجمالي!$B$11:$B$50,MATCH($C46,INDIRECT("R_"&amp;INT((COLUMNS($A$1:A38)-1)/3)+1&amp;"_"&amp;MOD(COLUMNS($A$1:A38)-1,3)+1),0))))</f>
        <v/>
      </c>
      <c r="E46" s="41" t="str">
        <f ca="1">IF($C46="","",IF(COUNTIF(INDIRECT("R_"&amp;INT((COLUMNS($A$1:B38)-1)/3)+1&amp;"_"&amp;MOD(COLUMNS($A$1:B38)-1,3)+1),$C46)=0,"No Macth",INDEX(إجمالي!$B$11:$B$50,MATCH($C46,INDIRECT("R_"&amp;INT((COLUMNS($A$1:B38)-1)/3)+1&amp;"_"&amp;MOD(COLUMNS($A$1:B38)-1,3)+1),0))))</f>
        <v/>
      </c>
      <c r="F46" s="41" t="str">
        <f ca="1">IF($C46="","",IF(COUNTIF(INDIRECT("R_"&amp;INT((COLUMNS($A$1:C38)-1)/3)+1&amp;"_"&amp;MOD(COLUMNS($A$1:C38)-1,3)+1),$C46)=0,"No Macth",INDEX(إجمالي!$B$11:$B$50,MATCH($C46,INDIRECT("R_"&amp;INT((COLUMNS($A$1:C38)-1)/3)+1&amp;"_"&amp;MOD(COLUMNS($A$1:C38)-1,3)+1),0))))</f>
        <v/>
      </c>
      <c r="G46" s="41" t="str">
        <f ca="1">IF($C46="","",IF(COUNTIF(INDIRECT("R_"&amp;INT((COLUMNS($A$1:D38)-1)/3)+1&amp;"_"&amp;MOD(COLUMNS($A$1:D38)-1,3)+1),$C46)=0,"No Macth",INDEX(إجمالي!$B$11:$B$50,MATCH($C46,INDIRECT("R_"&amp;INT((COLUMNS($A$1:D38)-1)/3)+1&amp;"_"&amp;MOD(COLUMNS($A$1:D38)-1,3)+1),0))))</f>
        <v/>
      </c>
      <c r="H46" s="41" t="str">
        <f ca="1">IF($C46="","",IF(COUNTIF(INDIRECT("R_"&amp;INT((COLUMNS($A$1:E38)-1)/3)+1&amp;"_"&amp;MOD(COLUMNS($A$1:E38)-1,3)+1),$C46)=0,"No Macth",INDEX(إجمالي!$B$11:$B$50,MATCH($C46,INDIRECT("R_"&amp;INT((COLUMNS($A$1:E38)-1)/3)+1&amp;"_"&amp;MOD(COLUMNS($A$1:E38)-1,3)+1),0))))</f>
        <v/>
      </c>
      <c r="I46" s="41" t="str">
        <f ca="1">IF($C46="","",IF(COUNTIF(INDIRECT("R_"&amp;INT((COLUMNS($A$1:F38)-1)/3)+1&amp;"_"&amp;MOD(COLUMNS($A$1:F38)-1,3)+1),$C46)=0,"No Macth",INDEX(إجمالي!$B$11:$B$50,MATCH($C46,INDIRECT("R_"&amp;INT((COLUMNS($A$1:F38)-1)/3)+1&amp;"_"&amp;MOD(COLUMNS($A$1:F38)-1,3)+1),0))))</f>
        <v/>
      </c>
      <c r="J46" s="41" t="str">
        <f ca="1">IF($C46="","",IF(COUNTIF(INDIRECT("R_"&amp;INT((COLUMNS($A$1:G38)-1)/3)+1&amp;"_"&amp;MOD(COLUMNS($A$1:G38)-1,3)+1),$C46)=0,"No Macth",INDEX(إجمالي!$B$11:$B$50,MATCH($C46,INDIRECT("R_"&amp;INT((COLUMNS($A$1:G38)-1)/3)+1&amp;"_"&amp;MOD(COLUMNS($A$1:G38)-1,3)+1),0))))</f>
        <v/>
      </c>
      <c r="K46" s="41" t="str">
        <f ca="1">IF($C46="","",IF(COUNTIF(INDIRECT("R_"&amp;INT((COLUMNS($A$1:H38)-1)/3)+1&amp;"_"&amp;MOD(COLUMNS($A$1:H38)-1,3)+1),$C46)=0,"No Macth",INDEX(إجمالي!$B$11:$B$50,MATCH($C46,INDIRECT("R_"&amp;INT((COLUMNS($A$1:H38)-1)/3)+1&amp;"_"&amp;MOD(COLUMNS($A$1:H38)-1,3)+1),0))))</f>
        <v/>
      </c>
      <c r="L46" s="41" t="str">
        <f ca="1">IF($C46="","",IF(COUNTIF(INDIRECT("R_"&amp;INT((COLUMNS($A$1:I38)-1)/3)+1&amp;"_"&amp;MOD(COLUMNS($A$1:I38)-1,3)+1),$C46)=0,"No Macth",INDEX(إجمالي!$B$11:$B$50,MATCH($C46,INDIRECT("R_"&amp;INT((COLUMNS($A$1:I38)-1)/3)+1&amp;"_"&amp;MOD(COLUMNS($A$1:I38)-1,3)+1),0))))</f>
        <v/>
      </c>
    </row>
    <row r="47" spans="1:12" ht="21.25" customHeight="1">
      <c r="A47" s="34">
        <v>39</v>
      </c>
      <c r="B47" s="36"/>
      <c r="C47" s="35"/>
      <c r="D47" s="41" t="str">
        <f ca="1">IF($C47="","",IF(COUNTIF(INDIRECT("R_"&amp;INT((COLUMNS($A$1:A39)-1)/3)+1&amp;"_"&amp;MOD(COLUMNS($A$1:A39)-1,3)+1),$C47)=0,"No Macth",INDEX(إجمالي!$B$11:$B$50,MATCH($C47,INDIRECT("R_"&amp;INT((COLUMNS($A$1:A39)-1)/3)+1&amp;"_"&amp;MOD(COLUMNS($A$1:A39)-1,3)+1),0))))</f>
        <v/>
      </c>
      <c r="E47" s="41" t="str">
        <f ca="1">IF($C47="","",IF(COUNTIF(INDIRECT("R_"&amp;INT((COLUMNS($A$1:B39)-1)/3)+1&amp;"_"&amp;MOD(COLUMNS($A$1:B39)-1,3)+1),$C47)=0,"No Macth",INDEX(إجمالي!$B$11:$B$50,MATCH($C47,INDIRECT("R_"&amp;INT((COLUMNS($A$1:B39)-1)/3)+1&amp;"_"&amp;MOD(COLUMNS($A$1:B39)-1,3)+1),0))))</f>
        <v/>
      </c>
      <c r="F47" s="41" t="str">
        <f ca="1">IF($C47="","",IF(COUNTIF(INDIRECT("R_"&amp;INT((COLUMNS($A$1:C39)-1)/3)+1&amp;"_"&amp;MOD(COLUMNS($A$1:C39)-1,3)+1),$C47)=0,"No Macth",INDEX(إجمالي!$B$11:$B$50,MATCH($C47,INDIRECT("R_"&amp;INT((COLUMNS($A$1:C39)-1)/3)+1&amp;"_"&amp;MOD(COLUMNS($A$1:C39)-1,3)+1),0))))</f>
        <v/>
      </c>
      <c r="G47" s="41" t="str">
        <f ca="1">IF($C47="","",IF(COUNTIF(INDIRECT("R_"&amp;INT((COLUMNS($A$1:D39)-1)/3)+1&amp;"_"&amp;MOD(COLUMNS($A$1:D39)-1,3)+1),$C47)=0,"No Macth",INDEX(إجمالي!$B$11:$B$50,MATCH($C47,INDIRECT("R_"&amp;INT((COLUMNS($A$1:D39)-1)/3)+1&amp;"_"&amp;MOD(COLUMNS($A$1:D39)-1,3)+1),0))))</f>
        <v/>
      </c>
      <c r="H47" s="41" t="str">
        <f ca="1">IF($C47="","",IF(COUNTIF(INDIRECT("R_"&amp;INT((COLUMNS($A$1:E39)-1)/3)+1&amp;"_"&amp;MOD(COLUMNS($A$1:E39)-1,3)+1),$C47)=0,"No Macth",INDEX(إجمالي!$B$11:$B$50,MATCH($C47,INDIRECT("R_"&amp;INT((COLUMNS($A$1:E39)-1)/3)+1&amp;"_"&amp;MOD(COLUMNS($A$1:E39)-1,3)+1),0))))</f>
        <v/>
      </c>
      <c r="I47" s="41" t="str">
        <f ca="1">IF($C47="","",IF(COUNTIF(INDIRECT("R_"&amp;INT((COLUMNS($A$1:F39)-1)/3)+1&amp;"_"&amp;MOD(COLUMNS($A$1:F39)-1,3)+1),$C47)=0,"No Macth",INDEX(إجمالي!$B$11:$B$50,MATCH($C47,INDIRECT("R_"&amp;INT((COLUMNS($A$1:F39)-1)/3)+1&amp;"_"&amp;MOD(COLUMNS($A$1:F39)-1,3)+1),0))))</f>
        <v/>
      </c>
      <c r="J47" s="41" t="str">
        <f ca="1">IF($C47="","",IF(COUNTIF(INDIRECT("R_"&amp;INT((COLUMNS($A$1:G39)-1)/3)+1&amp;"_"&amp;MOD(COLUMNS($A$1:G39)-1,3)+1),$C47)=0,"No Macth",INDEX(إجمالي!$B$11:$B$50,MATCH($C47,INDIRECT("R_"&amp;INT((COLUMNS($A$1:G39)-1)/3)+1&amp;"_"&amp;MOD(COLUMNS($A$1:G39)-1,3)+1),0))))</f>
        <v/>
      </c>
      <c r="K47" s="41" t="str">
        <f ca="1">IF($C47="","",IF(COUNTIF(INDIRECT("R_"&amp;INT((COLUMNS($A$1:H39)-1)/3)+1&amp;"_"&amp;MOD(COLUMNS($A$1:H39)-1,3)+1),$C47)=0,"No Macth",INDEX(إجمالي!$B$11:$B$50,MATCH($C47,INDIRECT("R_"&amp;INT((COLUMNS($A$1:H39)-1)/3)+1&amp;"_"&amp;MOD(COLUMNS($A$1:H39)-1,3)+1),0))))</f>
        <v/>
      </c>
      <c r="L47" s="41" t="str">
        <f ca="1">IF($C47="","",IF(COUNTIF(INDIRECT("R_"&amp;INT((COLUMNS($A$1:I39)-1)/3)+1&amp;"_"&amp;MOD(COLUMNS($A$1:I39)-1,3)+1),$C47)=0,"No Macth",INDEX(إجمالي!$B$11:$B$50,MATCH($C47,INDIRECT("R_"&amp;INT((COLUMNS($A$1:I39)-1)/3)+1&amp;"_"&amp;MOD(COLUMNS($A$1:I39)-1,3)+1),0))))</f>
        <v/>
      </c>
    </row>
    <row r="48" spans="1:12" ht="21.25" customHeight="1" thickBot="1">
      <c r="A48" s="37">
        <v>40</v>
      </c>
      <c r="B48" s="38"/>
      <c r="C48" s="39"/>
      <c r="D48" s="41" t="str">
        <f>IF($C48="","",IF(COUNTIF(R_1_1,$C48)=0,"No Macth",INDEX(إجمالي!$B$11:$B$50,MATCH($C48,R_1_1,0))))</f>
        <v/>
      </c>
      <c r="E48" s="41" t="str">
        <f>IF($C48="","",IF(COUNTIF(R_1_2,$C48)=0,"No Macth",INDEX(إجمالي!$B$11:$B$50,MATCH($C48,R_1_2,0))))</f>
        <v/>
      </c>
      <c r="F48" s="41" t="str">
        <f>IF($C48="","",IF(COUNTIF(R_1_3,$C48)=0,"No Macth",INDEX(إجمالي!$B$11:$B$50,MATCH($C48,R_1_3,0))))</f>
        <v/>
      </c>
      <c r="G48" s="41" t="str">
        <f>IF($C48="","",IF(COUNTIF(R_2_1,$C48)=0,"No Macth",INDEX(إجمالي!$B$11:$B$50,MATCH($C48,R_2_1,0))))</f>
        <v/>
      </c>
      <c r="H48" s="41" t="str">
        <f>IF($C48="","",IF(COUNTIF(R_2_2,$C48)=0,"No Macth",INDEX(إجمالي!$B$11:$B$50,MATCH($C48,R_2_2,0))))</f>
        <v/>
      </c>
      <c r="I48" s="41" t="str">
        <f>IF($C48="","",IF(COUNTIF(R_2_3,$C48)=0,"No Macth",INDEX(إجمالي!$B$11:$B$50,MATCH($C48,R_2_3,0))))</f>
        <v/>
      </c>
      <c r="J48" s="41" t="str">
        <f>IF($C48="","",IF(COUNTIF(R_3_1,$C48)=0,"No Macth",INDEX(إجمالي!$B$11:$B$50,MATCH($C48,R_3_1,0))))</f>
        <v/>
      </c>
      <c r="K48" s="41" t="str">
        <f>IF($C48="","",IF(COUNTIF(R_3_2,$C48)=0,"No Macth",INDEX(إجمالي!$B$11:$B$50,MATCH($C48,R_3_2,0))))</f>
        <v/>
      </c>
      <c r="L48" s="41" t="str">
        <f>IF($C48="","",IF(COUNTIF(R_3_3,$C48)=0,"No Macth",INDEX(إجمالي!$B$11:$B$50,MATCH($C48,R_3_3,0))))</f>
        <v/>
      </c>
    </row>
    <row r="49" spans="2:6" ht="11.25" customHeight="1" thickTop="1">
      <c r="F49" s="31"/>
    </row>
    <row r="50" spans="2:6" ht="22.5" customHeight="1"/>
    <row r="51" spans="2:6" ht="22.5" customHeight="1">
      <c r="B51" s="45" t="s">
        <v>15</v>
      </c>
    </row>
    <row r="52" spans="2:6" ht="22.5" customHeight="1"/>
    <row r="53" spans="2:6" ht="22.5" customHeight="1"/>
    <row r="54" spans="2:6" ht="22.5" customHeight="1"/>
    <row r="55" spans="2:6" ht="22.5" customHeight="1"/>
    <row r="56" spans="2:6" ht="22.5" customHeight="1"/>
    <row r="57" spans="2:6" ht="22.5" customHeight="1"/>
    <row r="58" spans="2:6" ht="22.5" customHeight="1"/>
    <row r="59" spans="2:6" ht="22.5" customHeight="1"/>
    <row r="60" spans="2:6" ht="22.5" customHeight="1"/>
    <row r="61" spans="2:6" ht="22.5" customHeight="1"/>
    <row r="62" spans="2:6" ht="22.5" customHeight="1"/>
    <row r="63" spans="2:6" ht="22.5" customHeight="1"/>
    <row r="64" spans="2:6" ht="22.5" customHeight="1"/>
    <row r="65" ht="22.5" customHeight="1"/>
    <row r="66" ht="22.5" customHeight="1"/>
  </sheetData>
  <mergeCells count="9">
    <mergeCell ref="D6:F6"/>
    <mergeCell ref="G6:I6"/>
    <mergeCell ref="J6:L6"/>
    <mergeCell ref="A1:L1"/>
    <mergeCell ref="A2:L2"/>
    <mergeCell ref="A3:D3"/>
    <mergeCell ref="D5:F5"/>
    <mergeCell ref="G5:I5"/>
    <mergeCell ref="J5:L5"/>
  </mergeCells>
  <printOptions horizontalCentered="1"/>
  <pageMargins left="0.19685039370078741" right="0.19685039370078741" top="0.19685039370078741" bottom="0.19685039370078741" header="0" footer="0"/>
  <pageSetup paperSize="9" scale="3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توزيع القاعات على الافواج</vt:lpstr>
      <vt:lpstr>إجمالي</vt:lpstr>
      <vt:lpstr>Salim</vt:lpstr>
      <vt:lpstr>R_1_1</vt:lpstr>
      <vt:lpstr>R_1_2</vt:lpstr>
      <vt:lpstr>R_1_3</vt:lpstr>
      <vt:lpstr>R_2_1</vt:lpstr>
      <vt:lpstr>R_2_2</vt:lpstr>
      <vt:lpstr>R_2_3</vt:lpstr>
      <vt:lpstr>R_3_1</vt:lpstr>
      <vt:lpstr>R_3_2</vt:lpstr>
      <vt:lpstr>R_3_3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Salim Hasbaya</cp:lastModifiedBy>
  <dcterms:created xsi:type="dcterms:W3CDTF">2019-03-27T16:23:28Z</dcterms:created>
  <dcterms:modified xsi:type="dcterms:W3CDTF">2019-03-27T19:09:48Z</dcterms:modified>
</cp:coreProperties>
</file>