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abil\Desktop\"/>
    </mc:Choice>
  </mc:AlternateContent>
  <xr:revisionPtr revIDLastSave="0" documentId="13_ncr:1_{E06D4925-974A-49A0-9686-E0F298BE3D6C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السجل" sheetId="1" r:id="rId1"/>
    <sheet name="تحويل الدرجة" sheetId="2" r:id="rId2"/>
    <sheet name="النتيجة المطلوبة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27" i="1" l="1"/>
  <c r="L27" i="1" s="1"/>
  <c r="J27" i="1" s="1"/>
  <c r="L26" i="1"/>
  <c r="K26" i="1"/>
  <c r="J26" i="1"/>
  <c r="K25" i="1"/>
  <c r="L25" i="1" s="1"/>
  <c r="J25" i="1" s="1"/>
  <c r="L24" i="1"/>
  <c r="K24" i="1"/>
  <c r="J24" i="1"/>
  <c r="K23" i="1"/>
  <c r="L23" i="1" s="1"/>
  <c r="J23" i="1" s="1"/>
  <c r="L22" i="1"/>
  <c r="K22" i="1"/>
  <c r="J22" i="1"/>
  <c r="K21" i="1"/>
  <c r="L21" i="1" s="1"/>
  <c r="J21" i="1" s="1"/>
  <c r="K20" i="1"/>
  <c r="L20" i="1" s="1"/>
  <c r="J20" i="1" s="1"/>
  <c r="K19" i="1"/>
  <c r="L19" i="1" s="1"/>
  <c r="J19" i="1" s="1"/>
  <c r="L18" i="1"/>
  <c r="K18" i="1"/>
  <c r="J18" i="1"/>
  <c r="K17" i="1"/>
  <c r="L17" i="1"/>
  <c r="J17" i="1" s="1"/>
  <c r="K2" i="1" l="1"/>
  <c r="L2" i="1" s="1"/>
  <c r="F2" i="3" l="1"/>
  <c r="C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2" i="3"/>
  <c r="F4" i="3"/>
  <c r="F5" i="3"/>
  <c r="F6" i="3"/>
  <c r="F7" i="3"/>
  <c r="F9" i="3"/>
  <c r="F10" i="3"/>
  <c r="F11" i="3"/>
  <c r="F12" i="3"/>
  <c r="F13" i="3"/>
  <c r="F14" i="3"/>
  <c r="F15" i="3"/>
  <c r="L4" i="1"/>
  <c r="J4" i="1" s="1"/>
  <c r="D4" i="3" s="1"/>
  <c r="L5" i="1"/>
  <c r="J5" i="1" s="1"/>
  <c r="D5" i="3" s="1"/>
  <c r="L6" i="1"/>
  <c r="J6" i="1" s="1"/>
  <c r="D6" i="3" s="1"/>
  <c r="L7" i="1"/>
  <c r="L8" i="1"/>
  <c r="J8" i="1" s="1"/>
  <c r="D8" i="3" s="1"/>
  <c r="L9" i="1"/>
  <c r="J9" i="1" s="1"/>
  <c r="D9" i="3" s="1"/>
  <c r="L10" i="1"/>
  <c r="J10" i="1" s="1"/>
  <c r="D10" i="3" s="1"/>
  <c r="L11" i="1"/>
  <c r="J11" i="1" s="1"/>
  <c r="D11" i="3" s="1"/>
  <c r="L12" i="1"/>
  <c r="J12" i="1" s="1"/>
  <c r="D12" i="3" s="1"/>
  <c r="L13" i="1"/>
  <c r="J13" i="1" s="1"/>
  <c r="D13" i="3" s="1"/>
  <c r="L14" i="1"/>
  <c r="J14" i="1" s="1"/>
  <c r="D14" i="3" s="1"/>
  <c r="L15" i="1"/>
  <c r="J15" i="1" s="1"/>
  <c r="D15" i="3" s="1"/>
  <c r="J2" i="1"/>
  <c r="K3" i="1"/>
  <c r="L3" i="1" s="1"/>
  <c r="J3" i="1" s="1"/>
  <c r="D3" i="3" s="1"/>
  <c r="K4" i="1"/>
  <c r="K5" i="1"/>
  <c r="K6" i="1"/>
  <c r="K7" i="1"/>
  <c r="K8" i="1"/>
  <c r="F8" i="3" s="1"/>
  <c r="K9" i="1"/>
  <c r="K10" i="1"/>
  <c r="K11" i="1"/>
  <c r="K12" i="1"/>
  <c r="K13" i="1"/>
  <c r="K14" i="1"/>
  <c r="K15" i="1"/>
  <c r="K16" i="1"/>
  <c r="L16" i="1" s="1"/>
  <c r="J16" i="1" s="1"/>
  <c r="D16" i="3" s="1"/>
  <c r="F16" i="3" l="1"/>
  <c r="J7" i="1"/>
  <c r="D7" i="3" s="1"/>
  <c r="D2" i="3"/>
  <c r="F3" i="3"/>
</calcChain>
</file>

<file path=xl/sharedStrings.xml><?xml version="1.0" encoding="utf-8"?>
<sst xmlns="http://schemas.openxmlformats.org/spreadsheetml/2006/main" count="140" uniqueCount="77">
  <si>
    <t>ت</t>
  </si>
  <si>
    <t>الاسم</t>
  </si>
  <si>
    <t>الاختصاص</t>
  </si>
  <si>
    <t>المخصصات</t>
  </si>
  <si>
    <t>الراتب الاسمي</t>
  </si>
  <si>
    <t>الخطورة</t>
  </si>
  <si>
    <t>كاتب</t>
  </si>
  <si>
    <t>كاتب حسابات</t>
  </si>
  <si>
    <t>ملاحظ</t>
  </si>
  <si>
    <t>محاسب</t>
  </si>
  <si>
    <t>م مهندس</t>
  </si>
  <si>
    <t>مهندس</t>
  </si>
  <si>
    <t>م مدير حسابات</t>
  </si>
  <si>
    <t>الدرجة الوظيفية الجديدة</t>
  </si>
  <si>
    <t>م ملاحظ</t>
  </si>
  <si>
    <t>م محاسب</t>
  </si>
  <si>
    <t>خ1</t>
  </si>
  <si>
    <t>خ2</t>
  </si>
  <si>
    <t>خ3</t>
  </si>
  <si>
    <t>خ4</t>
  </si>
  <si>
    <t>خ5</t>
  </si>
  <si>
    <t>خ6</t>
  </si>
  <si>
    <t>خ7</t>
  </si>
  <si>
    <t>خ8</t>
  </si>
  <si>
    <t>خ9</t>
  </si>
  <si>
    <t>خ10</t>
  </si>
  <si>
    <t>خ11</t>
  </si>
  <si>
    <t>خ12</t>
  </si>
  <si>
    <t>خ13</t>
  </si>
  <si>
    <t>خ14</t>
  </si>
  <si>
    <t>خ15</t>
  </si>
  <si>
    <t>محاسب اقدم</t>
  </si>
  <si>
    <t>الدرجة الوظيفية القديمة</t>
  </si>
  <si>
    <t>تاريخ التعيين</t>
  </si>
  <si>
    <t>تاريخ اخر تغيير درجة وظيفية</t>
  </si>
  <si>
    <t>الدرجة الجديدة</t>
  </si>
  <si>
    <t>مهندس اقدم</t>
  </si>
  <si>
    <t>رئيس مهندسين</t>
  </si>
  <si>
    <t>مدير حسابات</t>
  </si>
  <si>
    <t>اشعار تغير درجة</t>
  </si>
  <si>
    <t>تاريخ استحقاق الدرجة الجديدة</t>
  </si>
  <si>
    <t>امين مخزن</t>
  </si>
  <si>
    <t>امين مخزن اقدم</t>
  </si>
  <si>
    <t>كاتب امين مخزن</t>
  </si>
  <si>
    <t xml:space="preserve">امين مخزن </t>
  </si>
  <si>
    <t>ملاحظ اقدم</t>
  </si>
  <si>
    <t>م مدير اداري</t>
  </si>
  <si>
    <t>مدير اداري</t>
  </si>
  <si>
    <t>مدقق1</t>
  </si>
  <si>
    <t>مدقق2</t>
  </si>
  <si>
    <t>مدقق3</t>
  </si>
  <si>
    <t>مدقق4</t>
  </si>
  <si>
    <t>مدقق5</t>
  </si>
  <si>
    <t>مدقق6</t>
  </si>
  <si>
    <t>مدقق7</t>
  </si>
  <si>
    <t>مدقق8</t>
  </si>
  <si>
    <t>مدقق9</t>
  </si>
  <si>
    <t>مدقق10</t>
  </si>
  <si>
    <t>مدقق11</t>
  </si>
  <si>
    <t>مدقق12</t>
  </si>
  <si>
    <t>رئيس مهندسين اقدم</t>
  </si>
  <si>
    <t>رئيس حسابات اقدم</t>
  </si>
  <si>
    <t>خبير</t>
  </si>
  <si>
    <t>حرفي</t>
  </si>
  <si>
    <t>حرفي اقدم</t>
  </si>
  <si>
    <t>رئيس حرفين</t>
  </si>
  <si>
    <t>خ16</t>
  </si>
  <si>
    <t>خ17</t>
  </si>
  <si>
    <t>خ18</t>
  </si>
  <si>
    <t>خ19</t>
  </si>
  <si>
    <t>خ20</t>
  </si>
  <si>
    <t>خ21</t>
  </si>
  <si>
    <t>خ22</t>
  </si>
  <si>
    <t>خ23</t>
  </si>
  <si>
    <t>خ24</t>
  </si>
  <si>
    <t>خ25</t>
  </si>
  <si>
    <t>خ26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</si>
</sst>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000]yyyy/mm/dd;@"/>
    <numFmt numFmtId="165" formatCode="[$-2010000]yyyy/mm/dd;@"/>
  </numFmts>
  <fonts count="2" x14ac:knownFonts="1">
    <font>
      <sz val="18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 readingOrder="2"/>
    </xf>
    <xf numFmtId="0" fontId="1" fillId="0" borderId="0" xfId="0" applyFont="1"/>
    <xf numFmtId="0" fontId="1" fillId="0" borderId="0" xfId="0" applyFont="1" applyAlignment="1">
      <alignment readingOrder="2"/>
    </xf>
    <xf numFmtId="0" fontId="0" fillId="0" borderId="2" xfId="0" applyBorder="1" applyAlignment="1">
      <alignment horizontal="center" vertical="center"/>
    </xf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/>
    <xf numFmtId="165" fontId="0" fillId="0" borderId="1" xfId="0" applyNumberFormat="1" applyBorder="1" applyAlignment="1">
      <alignment horizontal="center" readingOrder="1"/>
    </xf>
    <xf numFmtId="0" fontId="0" fillId="4" borderId="1" xfId="0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readingOrder="2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2" borderId="1" xfId="0" applyFill="1" applyBorder="1" applyAlignment="1">
      <alignment vertical="center" wrapText="1"/>
    </xf>
  </cellXfs>
  <cellStyles count="1">
    <cellStyle name="عادي" xfId="0" builtinId="0"/>
  </cellStyles>
  <dxfs count="4">
    <dxf>
      <fill>
        <gradientFill degree="90">
          <stop position="0">
            <color theme="9" tint="0.40000610370189521"/>
          </stop>
          <stop position="1">
            <color theme="9" tint="0.80001220740379042"/>
          </stop>
        </gradientFill>
      </fill>
    </dxf>
    <dxf>
      <fill>
        <gradientFill degree="90">
          <stop position="0">
            <color theme="9"/>
          </stop>
          <stop position="1">
            <color theme="9" tint="0.80001220740379042"/>
          </stop>
        </gradientFill>
      </fill>
    </dxf>
    <dxf>
      <fill>
        <gradientFill degree="90">
          <stop position="0">
            <color theme="9" tint="0.40000610370189521"/>
          </stop>
          <stop position="1">
            <color theme="9" tint="0.80001220740379042"/>
          </stop>
        </gradientFill>
      </fill>
    </dxf>
    <dxf>
      <fill>
        <gradientFill degree="90">
          <stop position="0">
            <color theme="9"/>
          </stop>
          <stop position="1">
            <color theme="9" tint="0.80001220740379042"/>
          </stop>
        </gradient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A1:N27"/>
  <sheetViews>
    <sheetView rightToLeft="1" tabSelected="1" topLeftCell="A4" zoomScale="90" zoomScaleNormal="90" workbookViewId="0">
      <selection activeCell="F24" sqref="F24"/>
    </sheetView>
  </sheetViews>
  <sheetFormatPr defaultRowHeight="23.25" x14ac:dyDescent="0.35"/>
  <cols>
    <col min="1" max="1" width="5.3046875" customWidth="1"/>
    <col min="3" max="3" width="12.07421875" style="21" bestFit="1" customWidth="1"/>
    <col min="4" max="4" width="11.3828125" customWidth="1"/>
    <col min="5" max="5" width="11.921875" style="11" customWidth="1"/>
    <col min="8" max="9" width="9.23046875" hidden="1" customWidth="1"/>
    <col min="10" max="10" width="12.3046875" bestFit="1" customWidth="1"/>
    <col min="11" max="11" width="13.84375" style="12" bestFit="1" customWidth="1"/>
    <col min="12" max="12" width="13.07421875" bestFit="1" customWidth="1"/>
    <col min="13" max="13" width="18.61328125" bestFit="1" customWidth="1"/>
  </cols>
  <sheetData>
    <row r="1" spans="1:14" ht="46.5" x14ac:dyDescent="0.35">
      <c r="A1" s="2" t="s">
        <v>0</v>
      </c>
      <c r="B1" s="2" t="s">
        <v>1</v>
      </c>
      <c r="C1" s="22" t="s">
        <v>32</v>
      </c>
      <c r="D1" s="2" t="s">
        <v>33</v>
      </c>
      <c r="E1" s="4" t="s">
        <v>34</v>
      </c>
      <c r="F1" s="2" t="s">
        <v>2</v>
      </c>
      <c r="G1" s="2" t="s">
        <v>4</v>
      </c>
      <c r="H1" s="2" t="s">
        <v>3</v>
      </c>
      <c r="I1" s="2" t="s">
        <v>5</v>
      </c>
      <c r="J1" s="17" t="s">
        <v>35</v>
      </c>
      <c r="K1" s="19" t="s">
        <v>40</v>
      </c>
      <c r="L1" s="2" t="s">
        <v>39</v>
      </c>
      <c r="M1" s="13"/>
      <c r="N1" s="10"/>
    </row>
    <row r="2" spans="1:14" x14ac:dyDescent="0.35">
      <c r="A2" s="2">
        <v>1</v>
      </c>
      <c r="B2" s="2" t="s">
        <v>16</v>
      </c>
      <c r="C2" s="20" t="s">
        <v>6</v>
      </c>
      <c r="D2" s="2"/>
      <c r="E2" s="14">
        <v>41731</v>
      </c>
      <c r="F2" s="2"/>
      <c r="G2" s="2"/>
      <c r="H2" s="2"/>
      <c r="I2" s="2"/>
      <c r="J2" s="17" t="str">
        <f ca="1">IF(AND(L2="يستحق تغير الدرجة ",DATE(YEAR(E2)+5,MONTH(E2),DAY(E2))),'تحويل الدرجة'!B2,"")</f>
        <v>م ملاحظ</v>
      </c>
      <c r="K2" s="16">
        <f>DATE(YEAR(E2)+5,MONTH(E2),DAY(E2))</f>
        <v>43557</v>
      </c>
      <c r="L2" s="15" t="str">
        <f ca="1">IFERROR(IF(AND(DATEDIF(K2,TODAY(),"m")=0,DATEDIF(K2,TODAY(),"d")=0),"يستحق تغير الدرجة ",""),"")</f>
        <v xml:space="preserve">يستحق تغير الدرجة </v>
      </c>
    </row>
    <row r="3" spans="1:14" x14ac:dyDescent="0.35">
      <c r="A3" s="2">
        <v>2</v>
      </c>
      <c r="B3" s="2" t="s">
        <v>17</v>
      </c>
      <c r="C3" s="20" t="s">
        <v>15</v>
      </c>
      <c r="D3" s="2"/>
      <c r="E3" s="14">
        <v>41731</v>
      </c>
      <c r="F3" s="2"/>
      <c r="G3" s="2"/>
      <c r="H3" s="2"/>
      <c r="I3" s="2"/>
      <c r="J3" s="17" t="str">
        <f ca="1">IF(AND(L3="يستحق تغير الدرجة ",DATE(YEAR(E3)+5,MONTH(E3),DAY(E3))),'تحويل الدرجة'!B3,"")</f>
        <v>محاسب</v>
      </c>
      <c r="K3" s="16">
        <f t="shared" ref="K3:K16" si="0">DATE(YEAR(E3)+5,MONTH(E3),DAY(E3))</f>
        <v>43557</v>
      </c>
      <c r="L3" s="15" t="str">
        <f t="shared" ref="L3:L16" ca="1" si="1">IFERROR(IF(AND(DATEDIF(K3,TODAY(),"m")=0,DATEDIF(K3,TODAY(),"d")=0),"يستحق تغير الدرجة ",""),"")</f>
        <v xml:space="preserve">يستحق تغير الدرجة </v>
      </c>
    </row>
    <row r="4" spans="1:14" x14ac:dyDescent="0.35">
      <c r="A4" s="2">
        <v>3</v>
      </c>
      <c r="B4" s="2" t="s">
        <v>18</v>
      </c>
      <c r="C4" s="20" t="s">
        <v>41</v>
      </c>
      <c r="D4" s="2"/>
      <c r="E4" s="14">
        <v>42791</v>
      </c>
      <c r="F4" s="2"/>
      <c r="G4" s="2"/>
      <c r="H4" s="2"/>
      <c r="I4" s="2"/>
      <c r="J4" s="17" t="str">
        <f ca="1">IF(AND(L4="يستحق تغير الدرجة ",DATE(YEAR(E4)+5,MONTH(E4),DAY(E4))),'تحويل الدرجة'!B4,"")</f>
        <v/>
      </c>
      <c r="K4" s="16">
        <f t="shared" si="0"/>
        <v>44617</v>
      </c>
      <c r="L4" s="15" t="str">
        <f t="shared" ca="1" si="1"/>
        <v/>
      </c>
    </row>
    <row r="5" spans="1:14" x14ac:dyDescent="0.35">
      <c r="A5" s="2">
        <v>4</v>
      </c>
      <c r="B5" s="2" t="s">
        <v>19</v>
      </c>
      <c r="C5" s="20" t="s">
        <v>43</v>
      </c>
      <c r="D5" s="2"/>
      <c r="E5" s="14">
        <v>42791</v>
      </c>
      <c r="F5" s="2"/>
      <c r="G5" s="2"/>
      <c r="H5" s="2"/>
      <c r="I5" s="2"/>
      <c r="J5" s="17" t="str">
        <f ca="1">IF(AND(L5="يستحق تغير الدرجة ",DATE(YEAR(E5)+5,MONTH(E5),DAY(E5))),'تحويل الدرجة'!B5,"")</f>
        <v/>
      </c>
      <c r="K5" s="16">
        <f t="shared" si="0"/>
        <v>44617</v>
      </c>
      <c r="L5" s="15" t="str">
        <f t="shared" ca="1" si="1"/>
        <v/>
      </c>
    </row>
    <row r="6" spans="1:14" x14ac:dyDescent="0.35">
      <c r="A6" s="2">
        <v>5</v>
      </c>
      <c r="B6" s="2" t="s">
        <v>20</v>
      </c>
      <c r="C6" s="20" t="s">
        <v>8</v>
      </c>
      <c r="D6" s="2"/>
      <c r="E6" s="14">
        <v>42791</v>
      </c>
      <c r="F6" s="2"/>
      <c r="G6" s="2"/>
      <c r="H6" s="2"/>
      <c r="I6" s="2"/>
      <c r="J6" s="17" t="str">
        <f ca="1">IF(AND(L6="يستحق تغير الدرجة ",DATE(YEAR(E6)+5,MONTH(E6),DAY(E6))),'تحويل الدرجة'!B6,"")</f>
        <v/>
      </c>
      <c r="K6" s="16">
        <f t="shared" si="0"/>
        <v>44617</v>
      </c>
      <c r="L6" s="15" t="str">
        <f t="shared" ca="1" si="1"/>
        <v/>
      </c>
    </row>
    <row r="7" spans="1:14" x14ac:dyDescent="0.35">
      <c r="A7" s="2">
        <v>6</v>
      </c>
      <c r="B7" s="2" t="s">
        <v>21</v>
      </c>
      <c r="C7" s="20" t="s">
        <v>9</v>
      </c>
      <c r="D7" s="2"/>
      <c r="E7" s="14">
        <v>41731</v>
      </c>
      <c r="F7" s="2"/>
      <c r="G7" s="2"/>
      <c r="H7" s="2"/>
      <c r="I7" s="2"/>
      <c r="J7" s="17" t="str">
        <f ca="1">IF(AND(L7="يستحق تغير الدرجة ",DATE(YEAR(E7)+5,MONTH(E7),DAY(E7))),'تحويل الدرجة'!B7,"")</f>
        <v>محاسب اقدم</v>
      </c>
      <c r="K7" s="16">
        <f t="shared" si="0"/>
        <v>43557</v>
      </c>
      <c r="L7" s="15" t="str">
        <f t="shared" ca="1" si="1"/>
        <v xml:space="preserve">يستحق تغير الدرجة </v>
      </c>
    </row>
    <row r="8" spans="1:14" x14ac:dyDescent="0.35">
      <c r="A8" s="2">
        <v>7</v>
      </c>
      <c r="B8" s="2" t="s">
        <v>22</v>
      </c>
      <c r="C8" s="20" t="s">
        <v>10</v>
      </c>
      <c r="D8" s="2"/>
      <c r="E8" s="14">
        <v>41731</v>
      </c>
      <c r="F8" s="2"/>
      <c r="G8" s="2"/>
      <c r="H8" s="2"/>
      <c r="I8" s="2"/>
      <c r="J8" s="17" t="str">
        <f ca="1">IF(AND(L8="يستحق تغير الدرجة ",DATE(YEAR(E8)+5,MONTH(E8),DAY(E8))),'تحويل الدرجة'!B8,"")</f>
        <v>مهندس</v>
      </c>
      <c r="K8" s="16">
        <f t="shared" si="0"/>
        <v>43557</v>
      </c>
      <c r="L8" s="15" t="str">
        <f t="shared" ca="1" si="1"/>
        <v xml:space="preserve">يستحق تغير الدرجة </v>
      </c>
    </row>
    <row r="9" spans="1:14" x14ac:dyDescent="0.35">
      <c r="A9" s="2">
        <v>8</v>
      </c>
      <c r="B9" s="2" t="s">
        <v>23</v>
      </c>
      <c r="C9" s="20" t="s">
        <v>11</v>
      </c>
      <c r="D9" s="2"/>
      <c r="E9" s="14">
        <v>43221</v>
      </c>
      <c r="F9" s="2"/>
      <c r="G9" s="2"/>
      <c r="H9" s="2"/>
      <c r="I9" s="2"/>
      <c r="J9" s="17" t="str">
        <f ca="1">IF(AND(L9="يستحق تغير الدرجة ",DATE(YEAR(E9)+5,MONTH(E9),DAY(E9))),'تحويل الدرجة'!B9,"")</f>
        <v/>
      </c>
      <c r="K9" s="16">
        <f t="shared" si="0"/>
        <v>45047</v>
      </c>
      <c r="L9" s="15" t="str">
        <f t="shared" ca="1" si="1"/>
        <v/>
      </c>
    </row>
    <row r="10" spans="1:14" x14ac:dyDescent="0.35">
      <c r="A10" s="2">
        <v>9</v>
      </c>
      <c r="B10" s="2" t="s">
        <v>24</v>
      </c>
      <c r="C10" s="20" t="s">
        <v>46</v>
      </c>
      <c r="D10" s="2"/>
      <c r="E10" s="14">
        <v>43221</v>
      </c>
      <c r="F10" s="2"/>
      <c r="G10" s="2"/>
      <c r="H10" s="2"/>
      <c r="I10" s="2"/>
      <c r="J10" s="17" t="str">
        <f ca="1">IF(AND(L10="يستحق تغير الدرجة ",DATE(YEAR(E10)+5,MONTH(E10),DAY(E10))),'تحويل الدرجة'!B10,"")</f>
        <v/>
      </c>
      <c r="K10" s="16">
        <f t="shared" si="0"/>
        <v>45047</v>
      </c>
      <c r="L10" s="15" t="str">
        <f t="shared" ca="1" si="1"/>
        <v/>
      </c>
    </row>
    <row r="11" spans="1:14" x14ac:dyDescent="0.35">
      <c r="A11" s="2">
        <v>10</v>
      </c>
      <c r="B11" s="2" t="s">
        <v>25</v>
      </c>
      <c r="C11" s="20" t="s">
        <v>12</v>
      </c>
      <c r="D11" s="2"/>
      <c r="E11" s="14">
        <v>43221</v>
      </c>
      <c r="F11" s="2"/>
      <c r="G11" s="2"/>
      <c r="H11" s="2"/>
      <c r="I11" s="2"/>
      <c r="J11" s="17" t="str">
        <f ca="1">IF(AND(L11="يستحق تغير الدرجة ",DATE(YEAR(E11)+5,MONTH(E11),DAY(E11))),'تحويل الدرجة'!B11,"")</f>
        <v/>
      </c>
      <c r="K11" s="16">
        <f t="shared" si="0"/>
        <v>45047</v>
      </c>
      <c r="L11" s="15" t="str">
        <f t="shared" ca="1" si="1"/>
        <v/>
      </c>
    </row>
    <row r="12" spans="1:14" x14ac:dyDescent="0.35">
      <c r="A12" s="2">
        <v>11</v>
      </c>
      <c r="B12" s="2" t="s">
        <v>26</v>
      </c>
      <c r="C12" s="20" t="s">
        <v>7</v>
      </c>
      <c r="D12" s="2"/>
      <c r="E12" s="14">
        <v>41821</v>
      </c>
      <c r="F12" s="2"/>
      <c r="G12" s="2"/>
      <c r="H12" s="2"/>
      <c r="I12" s="2"/>
      <c r="J12" s="17" t="str">
        <f ca="1">IF(AND(L12="يستحق تغير الدرجة ",DATE(YEAR(E12)+5,MONTH(E12),DAY(E12))),'تحويل الدرجة'!B12,"")</f>
        <v/>
      </c>
      <c r="K12" s="16">
        <f t="shared" si="0"/>
        <v>43647</v>
      </c>
      <c r="L12" s="15" t="str">
        <f t="shared" ca="1" si="1"/>
        <v/>
      </c>
    </row>
    <row r="13" spans="1:14" x14ac:dyDescent="0.35">
      <c r="A13" s="2">
        <v>12</v>
      </c>
      <c r="B13" s="2" t="s">
        <v>27</v>
      </c>
      <c r="C13" s="20" t="s">
        <v>48</v>
      </c>
      <c r="D13" s="2"/>
      <c r="E13" s="14">
        <v>41821</v>
      </c>
      <c r="F13" s="2"/>
      <c r="G13" s="2"/>
      <c r="H13" s="2"/>
      <c r="I13" s="2"/>
      <c r="J13" s="17" t="str">
        <f ca="1">IF(AND(L13="يستحق تغير الدرجة ",DATE(YEAR(E13)+5,MONTH(E13),DAY(E13))),'تحويل الدرجة'!B13,"")</f>
        <v/>
      </c>
      <c r="K13" s="16">
        <f t="shared" si="0"/>
        <v>43647</v>
      </c>
      <c r="L13" s="15" t="str">
        <f t="shared" ca="1" si="1"/>
        <v/>
      </c>
    </row>
    <row r="14" spans="1:14" x14ac:dyDescent="0.35">
      <c r="A14" s="2">
        <v>13</v>
      </c>
      <c r="B14" s="2" t="s">
        <v>28</v>
      </c>
      <c r="C14" s="20" t="s">
        <v>49</v>
      </c>
      <c r="D14" s="2"/>
      <c r="E14" s="14">
        <v>41821</v>
      </c>
      <c r="F14" s="2"/>
      <c r="G14" s="2"/>
      <c r="H14" s="2"/>
      <c r="I14" s="2"/>
      <c r="J14" s="17" t="str">
        <f ca="1">IF(AND(L14="يستحق تغير الدرجة ",DATE(YEAR(E14)+5,MONTH(E14),DAY(E14))),'تحويل الدرجة'!B14,"")</f>
        <v/>
      </c>
      <c r="K14" s="16">
        <f t="shared" si="0"/>
        <v>43647</v>
      </c>
      <c r="L14" s="15" t="str">
        <f t="shared" ca="1" si="1"/>
        <v/>
      </c>
    </row>
    <row r="15" spans="1:14" x14ac:dyDescent="0.35">
      <c r="A15" s="2">
        <v>14</v>
      </c>
      <c r="B15" s="2" t="s">
        <v>29</v>
      </c>
      <c r="C15" s="20" t="s">
        <v>50</v>
      </c>
      <c r="D15" s="2"/>
      <c r="E15" s="14">
        <v>41821</v>
      </c>
      <c r="F15" s="2"/>
      <c r="G15" s="2"/>
      <c r="H15" s="2"/>
      <c r="I15" s="2"/>
      <c r="J15" s="17" t="str">
        <f ca="1">IF(AND(L15="يستحق تغير الدرجة ",DATE(YEAR(E15)+5,MONTH(E15),DAY(E15))),'تحويل الدرجة'!B15,"")</f>
        <v/>
      </c>
      <c r="K15" s="16">
        <f t="shared" si="0"/>
        <v>43647</v>
      </c>
      <c r="L15" s="15" t="str">
        <f t="shared" ca="1" si="1"/>
        <v/>
      </c>
    </row>
    <row r="16" spans="1:14" x14ac:dyDescent="0.35">
      <c r="A16" s="2">
        <v>15</v>
      </c>
      <c r="B16" s="2" t="s">
        <v>30</v>
      </c>
      <c r="C16" s="20" t="s">
        <v>51</v>
      </c>
      <c r="D16" s="2"/>
      <c r="E16" s="14">
        <v>41731</v>
      </c>
      <c r="F16" s="2"/>
      <c r="G16" s="2"/>
      <c r="H16" s="2"/>
      <c r="I16" s="2"/>
      <c r="J16" s="17" t="str">
        <f ca="1">IF(AND(L16="يستحق تغير الدرجة ",DATE(YEAR(E16)+5,MONTH(E16),DAY(E16))),'تحويل الدرجة'!B16,"")</f>
        <v>مدقق5</v>
      </c>
      <c r="K16" s="16">
        <f t="shared" si="0"/>
        <v>43557</v>
      </c>
      <c r="L16" s="15" t="str">
        <f t="shared" ca="1" si="1"/>
        <v xml:space="preserve">يستحق تغير الدرجة </v>
      </c>
    </row>
    <row r="17" spans="1:12" x14ac:dyDescent="0.35">
      <c r="A17" s="2">
        <v>16</v>
      </c>
      <c r="B17" s="2" t="s">
        <v>66</v>
      </c>
      <c r="C17" s="20" t="s">
        <v>52</v>
      </c>
      <c r="D17" s="2"/>
      <c r="E17" s="14">
        <v>41822</v>
      </c>
      <c r="F17" s="2"/>
      <c r="G17" s="2"/>
      <c r="H17" s="2"/>
      <c r="I17" s="2"/>
      <c r="J17" s="17" t="str">
        <f ca="1">IF(AND(L17="يستحق تغير الدرجة ",DATE(YEAR(E17)+5,MONTH(E17),DAY(E17))),'تحويل الدرجة'!B17,"")</f>
        <v/>
      </c>
      <c r="K17" s="16">
        <f t="shared" ref="K17:K27" si="2">DATE(YEAR(E17)+5,MONTH(E17),DAY(E17))</f>
        <v>43648</v>
      </c>
      <c r="L17" s="15" t="str">
        <f t="shared" ref="L17:L27" ca="1" si="3">IFERROR(IF(AND(DATEDIF(K17,TODAY(),"m")=0,DATEDIF(K17,TODAY(),"d")=0),"يستحق تغير الدرجة ",""),"")</f>
        <v/>
      </c>
    </row>
    <row r="18" spans="1:12" x14ac:dyDescent="0.35">
      <c r="A18" s="2">
        <v>17</v>
      </c>
      <c r="B18" s="2" t="s">
        <v>67</v>
      </c>
      <c r="C18" s="20" t="s">
        <v>53</v>
      </c>
      <c r="D18" s="2"/>
      <c r="E18" s="14">
        <v>41914</v>
      </c>
      <c r="F18" s="2"/>
      <c r="G18" s="2"/>
      <c r="H18" s="2"/>
      <c r="I18" s="2"/>
      <c r="J18" s="17" t="str">
        <f ca="1">IF(AND(L18="يستحق تغير الدرجة ",DATE(YEAR(E18)+5,MONTH(E18),DAY(E18))),'تحويل الدرجة'!B18,"")</f>
        <v/>
      </c>
      <c r="K18" s="16">
        <f t="shared" si="2"/>
        <v>43740</v>
      </c>
      <c r="L18" s="15" t="str">
        <f t="shared" ca="1" si="3"/>
        <v/>
      </c>
    </row>
    <row r="19" spans="1:12" x14ac:dyDescent="0.35">
      <c r="A19" s="2">
        <v>18</v>
      </c>
      <c r="B19" s="2" t="s">
        <v>68</v>
      </c>
      <c r="C19" s="20" t="s">
        <v>54</v>
      </c>
      <c r="D19" s="2"/>
      <c r="E19" s="14">
        <v>42006</v>
      </c>
      <c r="F19" s="2"/>
      <c r="G19" s="2"/>
      <c r="H19" s="2"/>
      <c r="I19" s="2"/>
      <c r="J19" s="17" t="str">
        <f ca="1">IF(AND(L19="يستحق تغير الدرجة ",DATE(YEAR(E19)+5,MONTH(E19),DAY(E19))),'تحويل الدرجة'!B19,"")</f>
        <v/>
      </c>
      <c r="K19" s="16">
        <f t="shared" ref="K19:K27" si="4">DATE(YEAR(E19)+5,MONTH(E19),DAY(E19))</f>
        <v>43832</v>
      </c>
      <c r="L19" s="15" t="str">
        <f t="shared" ref="L19:L27" ca="1" si="5">IFERROR(IF(AND(DATEDIF(K19,TODAY(),"m")=0,DATEDIF(K19,TODAY(),"d")=0),"يستحق تغير الدرجة ",""),"")</f>
        <v/>
      </c>
    </row>
    <row r="20" spans="1:12" x14ac:dyDescent="0.35">
      <c r="A20" s="2">
        <v>19</v>
      </c>
      <c r="B20" s="2" t="s">
        <v>69</v>
      </c>
      <c r="C20" s="20" t="s">
        <v>55</v>
      </c>
      <c r="D20" s="2"/>
      <c r="E20" s="14">
        <v>41731</v>
      </c>
      <c r="F20" s="2"/>
      <c r="G20" s="2"/>
      <c r="H20" s="2"/>
      <c r="I20" s="2"/>
      <c r="J20" s="17" t="str">
        <f ca="1">IF(AND(L20="يستحق تغير الدرجة ",DATE(YEAR(E20)+5,MONTH(E20),DAY(E20))),'تحويل الدرجة'!B20,"")</f>
        <v>مدقق9</v>
      </c>
      <c r="K20" s="16">
        <f t="shared" si="4"/>
        <v>43557</v>
      </c>
      <c r="L20" s="15" t="str">
        <f t="shared" ca="1" si="5"/>
        <v xml:space="preserve">يستحق تغير الدرجة </v>
      </c>
    </row>
    <row r="21" spans="1:12" x14ac:dyDescent="0.35">
      <c r="A21" s="2">
        <v>20</v>
      </c>
      <c r="B21" s="2" t="s">
        <v>70</v>
      </c>
      <c r="C21" s="20" t="s">
        <v>56</v>
      </c>
      <c r="D21" s="2"/>
      <c r="E21" s="14">
        <v>42187</v>
      </c>
      <c r="F21" s="2"/>
      <c r="G21" s="2"/>
      <c r="H21" s="2"/>
      <c r="I21" s="2"/>
      <c r="J21" s="17" t="str">
        <f ca="1">IF(AND(L21="يستحق تغير الدرجة ",DATE(YEAR(E21)+5,MONTH(E21),DAY(E21))),'تحويل الدرجة'!B21,"")</f>
        <v/>
      </c>
      <c r="K21" s="16">
        <f t="shared" si="4"/>
        <v>44014</v>
      </c>
      <c r="L21" s="15" t="str">
        <f t="shared" ca="1" si="5"/>
        <v/>
      </c>
    </row>
    <row r="22" spans="1:12" x14ac:dyDescent="0.35">
      <c r="A22" s="2">
        <v>21</v>
      </c>
      <c r="B22" s="2" t="s">
        <v>71</v>
      </c>
      <c r="C22" s="20" t="s">
        <v>57</v>
      </c>
      <c r="D22" s="2"/>
      <c r="E22" s="14">
        <v>42279</v>
      </c>
      <c r="F22" s="2"/>
      <c r="G22" s="2"/>
      <c r="H22" s="2"/>
      <c r="I22" s="2"/>
      <c r="J22" s="17" t="str">
        <f ca="1">IF(AND(L22="يستحق تغير الدرجة ",DATE(YEAR(E22)+5,MONTH(E22),DAY(E22))),'تحويل الدرجة'!B22,"")</f>
        <v/>
      </c>
      <c r="K22" s="16">
        <f t="shared" si="4"/>
        <v>44106</v>
      </c>
      <c r="L22" s="15" t="str">
        <f t="shared" ca="1" si="5"/>
        <v/>
      </c>
    </row>
    <row r="23" spans="1:12" x14ac:dyDescent="0.35">
      <c r="A23" s="2">
        <v>22</v>
      </c>
      <c r="B23" s="2" t="s">
        <v>72</v>
      </c>
      <c r="C23" s="20" t="s">
        <v>58</v>
      </c>
      <c r="D23" s="2"/>
      <c r="E23" s="14">
        <v>42371</v>
      </c>
      <c r="F23" s="2"/>
      <c r="G23" s="2"/>
      <c r="H23" s="2"/>
      <c r="I23" s="2"/>
      <c r="J23" s="17" t="str">
        <f ca="1">IF(AND(L23="يستحق تغير الدرجة ",DATE(YEAR(E23)+5,MONTH(E23),DAY(E23))),'تحويل الدرجة'!B23,"")</f>
        <v/>
      </c>
      <c r="K23" s="16">
        <f t="shared" si="4"/>
        <v>44198</v>
      </c>
      <c r="L23" s="15" t="str">
        <f t="shared" ca="1" si="5"/>
        <v/>
      </c>
    </row>
    <row r="24" spans="1:12" x14ac:dyDescent="0.35">
      <c r="A24" s="2">
        <v>23</v>
      </c>
      <c r="B24" s="2" t="s">
        <v>73</v>
      </c>
      <c r="C24" s="20" t="s">
        <v>37</v>
      </c>
      <c r="D24" s="2"/>
      <c r="E24" s="14">
        <v>42462</v>
      </c>
      <c r="F24" s="2"/>
      <c r="G24" s="2"/>
      <c r="H24" s="2"/>
      <c r="I24" s="2"/>
      <c r="J24" s="17" t="str">
        <f ca="1">IF(AND(L24="يستحق تغير الدرجة ",DATE(YEAR(E24)+5,MONTH(E24),DAY(E24))),'تحويل الدرجة'!B24,"")</f>
        <v/>
      </c>
      <c r="K24" s="16">
        <f t="shared" si="4"/>
        <v>44288</v>
      </c>
      <c r="L24" s="15" t="str">
        <f t="shared" ca="1" si="5"/>
        <v/>
      </c>
    </row>
    <row r="25" spans="1:12" x14ac:dyDescent="0.35">
      <c r="A25" s="2">
        <v>24</v>
      </c>
      <c r="B25" s="2" t="s">
        <v>74</v>
      </c>
      <c r="C25" s="20" t="s">
        <v>61</v>
      </c>
      <c r="D25" s="2"/>
      <c r="E25" s="14">
        <v>42553</v>
      </c>
      <c r="F25" s="2"/>
      <c r="G25" s="2"/>
      <c r="H25" s="2"/>
      <c r="I25" s="2"/>
      <c r="J25" s="17" t="str">
        <f ca="1">IF(AND(L25="يستحق تغير الدرجة ",DATE(YEAR(E25)+5,MONTH(E25),DAY(E25))),'تحويل الدرجة'!B25,"")</f>
        <v/>
      </c>
      <c r="K25" s="16">
        <f t="shared" si="4"/>
        <v>44379</v>
      </c>
      <c r="L25" s="15" t="str">
        <f t="shared" ca="1" si="5"/>
        <v/>
      </c>
    </row>
    <row r="26" spans="1:12" x14ac:dyDescent="0.35">
      <c r="A26" s="2">
        <v>25</v>
      </c>
      <c r="B26" s="2" t="s">
        <v>75</v>
      </c>
      <c r="C26" s="20" t="s">
        <v>63</v>
      </c>
      <c r="D26" s="2"/>
      <c r="E26" s="14">
        <v>42645</v>
      </c>
      <c r="F26" s="2"/>
      <c r="G26" s="2"/>
      <c r="H26" s="2"/>
      <c r="I26" s="2"/>
      <c r="J26" s="17" t="str">
        <f ca="1">IF(AND(L26="يستحق تغير الدرجة ",DATE(YEAR(E26)+5,MONTH(E26),DAY(E26))),'تحويل الدرجة'!B26,"")</f>
        <v/>
      </c>
      <c r="K26" s="16">
        <f t="shared" si="4"/>
        <v>44471</v>
      </c>
      <c r="L26" s="15" t="str">
        <f t="shared" ca="1" si="5"/>
        <v/>
      </c>
    </row>
    <row r="27" spans="1:12" x14ac:dyDescent="0.35">
      <c r="A27" s="2">
        <v>26</v>
      </c>
      <c r="B27" s="2" t="s">
        <v>76</v>
      </c>
      <c r="C27" s="20" t="s">
        <v>64</v>
      </c>
      <c r="D27" s="2"/>
      <c r="E27" s="14">
        <v>41731</v>
      </c>
      <c r="F27" s="2"/>
      <c r="G27" s="2"/>
      <c r="H27" s="2"/>
      <c r="I27" s="2"/>
      <c r="J27" s="17" t="str">
        <f ca="1">IF(AND(L27="يستحق تغير الدرجة ",DATE(YEAR(E27)+5,MONTH(E27),DAY(E27))),'تحويل الدرجة'!B27,"")</f>
        <v>رئيس حرفين</v>
      </c>
      <c r="K27" s="16">
        <f t="shared" si="4"/>
        <v>43557</v>
      </c>
      <c r="L27" s="15" t="str">
        <f t="shared" ca="1" si="5"/>
        <v xml:space="preserve">يستحق تغير الدرجة </v>
      </c>
    </row>
  </sheetData>
  <conditionalFormatting sqref="A17:B27 A2:L16 D17:L27">
    <cfRule type="expression" dxfId="3" priority="1">
      <formula>COUNTIF($A2:$L2,"يستحق تغير الدرجة ")</formula>
    </cfRule>
    <cfRule type="expression" dxfId="2" priority="4">
      <formula>COUNTIF($A2:$L2,"يستحق الترفيع ")</formula>
    </cfRule>
  </conditionalFormatting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ورقة2"/>
  <dimension ref="A1:B27"/>
  <sheetViews>
    <sheetView rightToLeft="1" workbookViewId="0">
      <selection activeCell="B12" sqref="B12"/>
    </sheetView>
  </sheetViews>
  <sheetFormatPr defaultRowHeight="23.25" x14ac:dyDescent="0.35"/>
  <cols>
    <col min="1" max="1" width="18.921875" customWidth="1"/>
    <col min="2" max="2" width="15.3046875" customWidth="1"/>
    <col min="4" max="4" width="12.07421875" bestFit="1" customWidth="1"/>
    <col min="5" max="5" width="12.3046875" bestFit="1" customWidth="1"/>
  </cols>
  <sheetData>
    <row r="1" spans="1:2" x14ac:dyDescent="0.35">
      <c r="A1" s="1" t="s">
        <v>32</v>
      </c>
      <c r="B1" s="3" t="s">
        <v>13</v>
      </c>
    </row>
    <row r="2" spans="1:2" x14ac:dyDescent="0.35">
      <c r="A2" s="2" t="s">
        <v>6</v>
      </c>
      <c r="B2" s="2" t="s">
        <v>14</v>
      </c>
    </row>
    <row r="3" spans="1:2" x14ac:dyDescent="0.35">
      <c r="A3" s="2" t="s">
        <v>15</v>
      </c>
      <c r="B3" s="2" t="s">
        <v>9</v>
      </c>
    </row>
    <row r="4" spans="1:2" x14ac:dyDescent="0.35">
      <c r="A4" s="2" t="s">
        <v>41</v>
      </c>
      <c r="B4" s="2" t="s">
        <v>42</v>
      </c>
    </row>
    <row r="5" spans="1:2" x14ac:dyDescent="0.35">
      <c r="A5" s="2" t="s">
        <v>43</v>
      </c>
      <c r="B5" s="2" t="s">
        <v>44</v>
      </c>
    </row>
    <row r="6" spans="1:2" x14ac:dyDescent="0.35">
      <c r="A6" s="2" t="s">
        <v>8</v>
      </c>
      <c r="B6" s="2" t="s">
        <v>45</v>
      </c>
    </row>
    <row r="7" spans="1:2" x14ac:dyDescent="0.35">
      <c r="A7" s="2" t="s">
        <v>9</v>
      </c>
      <c r="B7" s="2" t="s">
        <v>31</v>
      </c>
    </row>
    <row r="8" spans="1:2" x14ac:dyDescent="0.35">
      <c r="A8" s="2" t="s">
        <v>10</v>
      </c>
      <c r="B8" s="2" t="s">
        <v>11</v>
      </c>
    </row>
    <row r="9" spans="1:2" x14ac:dyDescent="0.35">
      <c r="A9" s="2" t="s">
        <v>11</v>
      </c>
      <c r="B9" s="2" t="s">
        <v>36</v>
      </c>
    </row>
    <row r="10" spans="1:2" x14ac:dyDescent="0.35">
      <c r="A10" s="2" t="s">
        <v>46</v>
      </c>
      <c r="B10" s="2" t="s">
        <v>47</v>
      </c>
    </row>
    <row r="11" spans="1:2" x14ac:dyDescent="0.35">
      <c r="A11" s="2" t="s">
        <v>12</v>
      </c>
      <c r="B11" s="2" t="s">
        <v>38</v>
      </c>
    </row>
    <row r="12" spans="1:2" x14ac:dyDescent="0.35">
      <c r="A12" s="2" t="s">
        <v>7</v>
      </c>
      <c r="B12" s="2" t="s">
        <v>15</v>
      </c>
    </row>
    <row r="13" spans="1:2" x14ac:dyDescent="0.35">
      <c r="A13" s="2" t="s">
        <v>48</v>
      </c>
      <c r="B13" s="2" t="s">
        <v>49</v>
      </c>
    </row>
    <row r="14" spans="1:2" x14ac:dyDescent="0.35">
      <c r="A14" s="2" t="s">
        <v>49</v>
      </c>
      <c r="B14" s="2" t="s">
        <v>50</v>
      </c>
    </row>
    <row r="15" spans="1:2" x14ac:dyDescent="0.35">
      <c r="A15" s="2" t="s">
        <v>50</v>
      </c>
      <c r="B15" s="2" t="s">
        <v>51</v>
      </c>
    </row>
    <row r="16" spans="1:2" x14ac:dyDescent="0.35">
      <c r="A16" s="2" t="s">
        <v>51</v>
      </c>
      <c r="B16" s="2" t="s">
        <v>52</v>
      </c>
    </row>
    <row r="17" spans="1:2" x14ac:dyDescent="0.35">
      <c r="A17" s="2" t="s">
        <v>52</v>
      </c>
      <c r="B17" s="2" t="s">
        <v>53</v>
      </c>
    </row>
    <row r="18" spans="1:2" x14ac:dyDescent="0.35">
      <c r="A18" s="2" t="s">
        <v>53</v>
      </c>
      <c r="B18" s="2" t="s">
        <v>54</v>
      </c>
    </row>
    <row r="19" spans="1:2" x14ac:dyDescent="0.35">
      <c r="A19" s="2" t="s">
        <v>54</v>
      </c>
      <c r="B19" s="2" t="s">
        <v>55</v>
      </c>
    </row>
    <row r="20" spans="1:2" x14ac:dyDescent="0.35">
      <c r="A20" s="2" t="s">
        <v>55</v>
      </c>
      <c r="B20" s="2" t="s">
        <v>56</v>
      </c>
    </row>
    <row r="21" spans="1:2" x14ac:dyDescent="0.35">
      <c r="A21" s="2" t="s">
        <v>56</v>
      </c>
      <c r="B21" s="2" t="s">
        <v>57</v>
      </c>
    </row>
    <row r="22" spans="1:2" x14ac:dyDescent="0.35">
      <c r="A22" s="2" t="s">
        <v>57</v>
      </c>
      <c r="B22" s="2" t="s">
        <v>58</v>
      </c>
    </row>
    <row r="23" spans="1:2" x14ac:dyDescent="0.35">
      <c r="A23" s="2" t="s">
        <v>58</v>
      </c>
      <c r="B23" s="2" t="s">
        <v>59</v>
      </c>
    </row>
    <row r="24" spans="1:2" x14ac:dyDescent="0.35">
      <c r="A24" s="2" t="s">
        <v>37</v>
      </c>
      <c r="B24" s="2" t="s">
        <v>60</v>
      </c>
    </row>
    <row r="25" spans="1:2" x14ac:dyDescent="0.35">
      <c r="A25" s="2" t="s">
        <v>61</v>
      </c>
      <c r="B25" s="2" t="s">
        <v>62</v>
      </c>
    </row>
    <row r="26" spans="1:2" x14ac:dyDescent="0.35">
      <c r="A26" s="2" t="s">
        <v>63</v>
      </c>
      <c r="B26" s="2" t="s">
        <v>64</v>
      </c>
    </row>
    <row r="27" spans="1:2" x14ac:dyDescent="0.35">
      <c r="A27" s="2" t="s">
        <v>64</v>
      </c>
      <c r="B27" s="2" t="s">
        <v>65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ورقة3"/>
  <dimension ref="A1:G16"/>
  <sheetViews>
    <sheetView rightToLeft="1" workbookViewId="0">
      <selection activeCell="F2" sqref="F2"/>
    </sheetView>
  </sheetViews>
  <sheetFormatPr defaultRowHeight="23.25" x14ac:dyDescent="0.35"/>
  <cols>
    <col min="1" max="1" width="4.07421875" style="8" customWidth="1"/>
    <col min="2" max="2" width="5.3828125" style="8" customWidth="1"/>
    <col min="3" max="3" width="15.07421875" style="8" customWidth="1"/>
    <col min="4" max="4" width="15.3046875" style="8" customWidth="1"/>
    <col min="5" max="5" width="7.15234375" style="8" customWidth="1"/>
    <col min="6" max="6" width="16.15234375" style="9" customWidth="1"/>
    <col min="7" max="7" width="9.23046875" style="8" customWidth="1"/>
  </cols>
  <sheetData>
    <row r="1" spans="1:7" x14ac:dyDescent="0.35">
      <c r="A1" s="5" t="s">
        <v>0</v>
      </c>
      <c r="B1" s="5" t="s">
        <v>1</v>
      </c>
      <c r="C1" s="6" t="s">
        <v>32</v>
      </c>
      <c r="D1" s="6" t="s">
        <v>13</v>
      </c>
      <c r="E1" s="5" t="s">
        <v>33</v>
      </c>
      <c r="F1" s="7" t="s">
        <v>34</v>
      </c>
      <c r="G1" s="5" t="s">
        <v>2</v>
      </c>
    </row>
    <row r="2" spans="1:7" x14ac:dyDescent="0.35">
      <c r="A2" s="5">
        <v>1</v>
      </c>
      <c r="B2" s="5" t="s">
        <v>16</v>
      </c>
      <c r="C2" s="5" t="str">
        <f>السجل!C2</f>
        <v>كاتب</v>
      </c>
      <c r="D2" s="5" t="str">
        <f ca="1">السجل!J2</f>
        <v>م ملاحظ</v>
      </c>
      <c r="E2" s="5"/>
      <c r="F2" s="18">
        <f>السجل!K2</f>
        <v>43557</v>
      </c>
      <c r="G2" s="5"/>
    </row>
    <row r="3" spans="1:7" x14ac:dyDescent="0.35">
      <c r="A3" s="5">
        <v>2</v>
      </c>
      <c r="B3" s="5" t="s">
        <v>17</v>
      </c>
      <c r="C3" s="5" t="str">
        <f>السجل!C3</f>
        <v>م محاسب</v>
      </c>
      <c r="D3" s="5" t="str">
        <f ca="1">السجل!J3</f>
        <v>محاسب</v>
      </c>
      <c r="E3" s="5"/>
      <c r="F3" s="18">
        <f>السجل!K3</f>
        <v>43557</v>
      </c>
      <c r="G3" s="5"/>
    </row>
    <row r="4" spans="1:7" x14ac:dyDescent="0.35">
      <c r="A4" s="5">
        <v>3</v>
      </c>
      <c r="B4" s="5" t="s">
        <v>18</v>
      </c>
      <c r="C4" s="5" t="str">
        <f>السجل!C4</f>
        <v>امين مخزن</v>
      </c>
      <c r="D4" s="5" t="str">
        <f ca="1">السجل!J4</f>
        <v/>
      </c>
      <c r="E4" s="5"/>
      <c r="F4" s="18">
        <f>السجل!K4</f>
        <v>44617</v>
      </c>
      <c r="G4" s="5"/>
    </row>
    <row r="5" spans="1:7" x14ac:dyDescent="0.35">
      <c r="A5" s="5">
        <v>4</v>
      </c>
      <c r="B5" s="5" t="s">
        <v>19</v>
      </c>
      <c r="C5" s="5" t="str">
        <f>السجل!C5</f>
        <v>كاتب امين مخزن</v>
      </c>
      <c r="D5" s="5" t="str">
        <f ca="1">السجل!J5</f>
        <v/>
      </c>
      <c r="E5" s="5"/>
      <c r="F5" s="18">
        <f>السجل!K5</f>
        <v>44617</v>
      </c>
      <c r="G5" s="5"/>
    </row>
    <row r="6" spans="1:7" x14ac:dyDescent="0.35">
      <c r="A6" s="5">
        <v>5</v>
      </c>
      <c r="B6" s="5" t="s">
        <v>20</v>
      </c>
      <c r="C6" s="5" t="str">
        <f>السجل!C6</f>
        <v>ملاحظ</v>
      </c>
      <c r="D6" s="5" t="str">
        <f ca="1">السجل!J6</f>
        <v/>
      </c>
      <c r="E6" s="5"/>
      <c r="F6" s="18">
        <f>السجل!K6</f>
        <v>44617</v>
      </c>
      <c r="G6" s="5"/>
    </row>
    <row r="7" spans="1:7" x14ac:dyDescent="0.35">
      <c r="A7" s="5">
        <v>6</v>
      </c>
      <c r="B7" s="5" t="s">
        <v>21</v>
      </c>
      <c r="C7" s="5" t="str">
        <f>السجل!C7</f>
        <v>محاسب</v>
      </c>
      <c r="D7" s="5" t="str">
        <f ca="1">السجل!J7</f>
        <v>محاسب اقدم</v>
      </c>
      <c r="E7" s="5"/>
      <c r="F7" s="18">
        <f>السجل!K7</f>
        <v>43557</v>
      </c>
      <c r="G7" s="5"/>
    </row>
    <row r="8" spans="1:7" x14ac:dyDescent="0.35">
      <c r="A8" s="5">
        <v>7</v>
      </c>
      <c r="B8" s="5" t="s">
        <v>22</v>
      </c>
      <c r="C8" s="5" t="str">
        <f>السجل!C8</f>
        <v>م مهندس</v>
      </c>
      <c r="D8" s="5" t="str">
        <f ca="1">السجل!J8</f>
        <v>مهندس</v>
      </c>
      <c r="E8" s="5"/>
      <c r="F8" s="18">
        <f>السجل!K8</f>
        <v>43557</v>
      </c>
      <c r="G8" s="5"/>
    </row>
    <row r="9" spans="1:7" x14ac:dyDescent="0.35">
      <c r="A9" s="5">
        <v>8</v>
      </c>
      <c r="B9" s="5" t="s">
        <v>23</v>
      </c>
      <c r="C9" s="5" t="str">
        <f>السجل!C9</f>
        <v>مهندس</v>
      </c>
      <c r="D9" s="5" t="str">
        <f ca="1">السجل!J9</f>
        <v/>
      </c>
      <c r="E9" s="5"/>
      <c r="F9" s="18">
        <f>السجل!K9</f>
        <v>45047</v>
      </c>
      <c r="G9" s="5"/>
    </row>
    <row r="10" spans="1:7" x14ac:dyDescent="0.35">
      <c r="A10" s="5">
        <v>9</v>
      </c>
      <c r="B10" s="5" t="s">
        <v>24</v>
      </c>
      <c r="C10" s="5" t="str">
        <f>السجل!C10</f>
        <v>م مدير اداري</v>
      </c>
      <c r="D10" s="5" t="str">
        <f ca="1">السجل!J10</f>
        <v/>
      </c>
      <c r="E10" s="5"/>
      <c r="F10" s="18">
        <f>السجل!K10</f>
        <v>45047</v>
      </c>
      <c r="G10" s="5"/>
    </row>
    <row r="11" spans="1:7" x14ac:dyDescent="0.35">
      <c r="A11" s="5">
        <v>10</v>
      </c>
      <c r="B11" s="5" t="s">
        <v>25</v>
      </c>
      <c r="C11" s="5" t="str">
        <f>السجل!C11</f>
        <v>م مدير حسابات</v>
      </c>
      <c r="D11" s="5" t="str">
        <f ca="1">السجل!J11</f>
        <v/>
      </c>
      <c r="E11" s="5"/>
      <c r="F11" s="18">
        <f>السجل!K11</f>
        <v>45047</v>
      </c>
      <c r="G11" s="5"/>
    </row>
    <row r="12" spans="1:7" x14ac:dyDescent="0.35">
      <c r="A12" s="5">
        <v>11</v>
      </c>
      <c r="B12" s="5" t="s">
        <v>26</v>
      </c>
      <c r="C12" s="5" t="str">
        <f>السجل!C12</f>
        <v>كاتب حسابات</v>
      </c>
      <c r="D12" s="5" t="str">
        <f ca="1">السجل!J12</f>
        <v/>
      </c>
      <c r="E12" s="5"/>
      <c r="F12" s="18">
        <f>السجل!K12</f>
        <v>43647</v>
      </c>
      <c r="G12" s="5"/>
    </row>
    <row r="13" spans="1:7" x14ac:dyDescent="0.35">
      <c r="A13" s="5">
        <v>12</v>
      </c>
      <c r="B13" s="5" t="s">
        <v>27</v>
      </c>
      <c r="C13" s="5" t="str">
        <f>السجل!C13</f>
        <v>مدقق1</v>
      </c>
      <c r="D13" s="5" t="str">
        <f ca="1">السجل!J13</f>
        <v/>
      </c>
      <c r="E13" s="5"/>
      <c r="F13" s="18">
        <f>السجل!K13</f>
        <v>43647</v>
      </c>
      <c r="G13" s="5"/>
    </row>
    <row r="14" spans="1:7" x14ac:dyDescent="0.35">
      <c r="A14" s="5">
        <v>13</v>
      </c>
      <c r="B14" s="5" t="s">
        <v>28</v>
      </c>
      <c r="C14" s="5" t="str">
        <f>السجل!C14</f>
        <v>مدقق2</v>
      </c>
      <c r="D14" s="5" t="str">
        <f ca="1">السجل!J14</f>
        <v/>
      </c>
      <c r="E14" s="5"/>
      <c r="F14" s="18">
        <f>السجل!K14</f>
        <v>43647</v>
      </c>
      <c r="G14" s="5"/>
    </row>
    <row r="15" spans="1:7" x14ac:dyDescent="0.35">
      <c r="A15" s="5">
        <v>14</v>
      </c>
      <c r="B15" s="5" t="s">
        <v>29</v>
      </c>
      <c r="C15" s="5" t="str">
        <f>السجل!C15</f>
        <v>مدقق3</v>
      </c>
      <c r="D15" s="5" t="str">
        <f ca="1">السجل!J15</f>
        <v/>
      </c>
      <c r="E15" s="5"/>
      <c r="F15" s="18">
        <f>السجل!K15</f>
        <v>43647</v>
      </c>
      <c r="G15" s="5"/>
    </row>
    <row r="16" spans="1:7" x14ac:dyDescent="0.35">
      <c r="A16" s="5">
        <v>15</v>
      </c>
      <c r="B16" s="5" t="s">
        <v>30</v>
      </c>
      <c r="C16" s="5" t="str">
        <f>السجل!C16</f>
        <v>مدقق4</v>
      </c>
      <c r="D16" s="5" t="str">
        <f ca="1">السجل!J16</f>
        <v>مدقق5</v>
      </c>
      <c r="E16" s="5"/>
      <c r="F16" s="18">
        <f>السجل!K16</f>
        <v>43557</v>
      </c>
      <c r="G16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السجل</vt:lpstr>
      <vt:lpstr>تحويل الدرجة</vt:lpstr>
      <vt:lpstr>النتيجة المطلوبة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nabil</cp:lastModifiedBy>
  <cp:lastPrinted>2019-03-31T14:24:28Z</cp:lastPrinted>
  <dcterms:created xsi:type="dcterms:W3CDTF">2019-03-30T22:27:53Z</dcterms:created>
  <dcterms:modified xsi:type="dcterms:W3CDTF">2019-04-02T10:01:04Z</dcterms:modified>
</cp:coreProperties>
</file>