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20" yWindow="-60" windowWidth="20730" windowHeight="11700" activeTab="1"/>
  </bookViews>
  <sheets>
    <sheet name="الادخال" sheetId="12" r:id="rId1"/>
    <sheet name="خطاب الرفع" sheetId="1" r:id="rId2"/>
    <sheet name="مشهد المسلتزمات" sheetId="4" r:id="rId3"/>
    <sheet name="مشهد الرواتب" sheetId="5" r:id="rId4"/>
    <sheet name="نموذج 2" sheetId="6" r:id="rId5"/>
    <sheet name="الحضور و الانصراف" sheetId="11" r:id="rId6"/>
    <sheet name="الابلاغ عن الوخز" sheetId="8" state="hidden" r:id="rId7"/>
    <sheet name="رفع الكميات" sheetId="10" state="hidden" r:id="rId8"/>
    <sheet name="الكميات" sheetId="7" state="hidden" r:id="rId9"/>
    <sheet name="محضر الاستلام" sheetId="13" r:id="rId10"/>
    <sheet name="معالجة" sheetId="14" r:id="rId11"/>
  </sheets>
  <externalReferences>
    <externalReference r:id="rId12"/>
  </externalReferences>
  <definedNames>
    <definedName name="_xlnm.Print_Area" localSheetId="0">الادخال!$A$1:$AF$52</definedName>
    <definedName name="_xlnm.Print_Area" localSheetId="1">'خطاب الرفع'!$A$1:$AF$23</definedName>
    <definedName name="_xlnm.Print_Area" localSheetId="10">معالجة!$A$1:$AE$24</definedName>
    <definedName name="_xlnm.Print_Area" localSheetId="4">'نموذج 2'!$A$1:$AF$61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27" i="13" l="1"/>
  <c r="B27" i="13"/>
  <c r="B16" i="11" l="1"/>
  <c r="B17" i="11"/>
  <c r="B18" i="11"/>
  <c r="B19" i="11"/>
  <c r="B20" i="11"/>
  <c r="B21" i="11"/>
  <c r="B22" i="11"/>
  <c r="B15" i="11"/>
  <c r="C16" i="11"/>
  <c r="C17" i="11"/>
  <c r="C18" i="11"/>
  <c r="C19" i="11"/>
  <c r="C20" i="11"/>
  <c r="C21" i="11"/>
  <c r="C22" i="11"/>
  <c r="C15" i="11"/>
  <c r="G12" i="13" l="1"/>
  <c r="J12" i="13" s="1"/>
  <c r="G13" i="13"/>
  <c r="J13" i="13" s="1"/>
  <c r="G14" i="13"/>
  <c r="J14" i="13" s="1"/>
  <c r="G15" i="13"/>
  <c r="J15" i="13" s="1"/>
  <c r="G16" i="13"/>
  <c r="J16" i="13" s="1"/>
  <c r="G17" i="13"/>
  <c r="J17" i="13" s="1"/>
  <c r="G18" i="13"/>
  <c r="J18" i="13" s="1"/>
  <c r="G19" i="13"/>
  <c r="J19" i="13" s="1"/>
  <c r="G20" i="13"/>
  <c r="J20" i="13" s="1"/>
  <c r="G11" i="13"/>
  <c r="J11" i="13" s="1"/>
  <c r="J25" i="13" l="1"/>
  <c r="F5" i="11" l="1"/>
  <c r="T61" i="6"/>
  <c r="S60" i="6"/>
  <c r="C61" i="6"/>
  <c r="AD40" i="6"/>
  <c r="AB40" i="6"/>
  <c r="Z40" i="6"/>
  <c r="U40" i="6"/>
  <c r="S40" i="6"/>
  <c r="Q40" i="6"/>
  <c r="D40" i="6"/>
  <c r="A35" i="6"/>
  <c r="D10" i="6"/>
  <c r="A5" i="6"/>
  <c r="H11" i="14" l="1"/>
  <c r="H7" i="13"/>
  <c r="A6" i="13"/>
  <c r="T21" i="1"/>
  <c r="H12" i="14" l="1"/>
  <c r="F12" i="14"/>
  <c r="D12" i="14"/>
  <c r="AD11" i="14"/>
  <c r="AA11" i="14"/>
  <c r="X11" i="14"/>
  <c r="U13" i="5" l="1"/>
  <c r="T16" i="5"/>
  <c r="F11" i="5"/>
  <c r="F11" i="4"/>
  <c r="H16" i="1" l="1"/>
  <c r="E15" i="1"/>
  <c r="AF26" i="11"/>
  <c r="AF28" i="11"/>
  <c r="B27" i="11"/>
  <c r="C30" i="6"/>
  <c r="T30" i="6"/>
  <c r="S29" i="6"/>
  <c r="T18" i="5"/>
  <c r="B5" i="5"/>
  <c r="T18" i="4"/>
  <c r="T16" i="4"/>
  <c r="B5" i="4"/>
  <c r="T23" i="1"/>
  <c r="B5" i="1"/>
  <c r="AD13" i="11" l="1"/>
  <c r="AB13" i="11"/>
  <c r="Z13" i="11"/>
  <c r="U13" i="11"/>
  <c r="S13" i="11"/>
  <c r="Q13" i="11"/>
  <c r="Q10" i="6"/>
  <c r="H13" i="11"/>
  <c r="AD11" i="8" l="1"/>
  <c r="AB11" i="8"/>
  <c r="Z11" i="8"/>
  <c r="U11" i="8"/>
  <c r="S11" i="8"/>
  <c r="Q11" i="8"/>
  <c r="H11" i="8"/>
  <c r="S23" i="8"/>
  <c r="AD13" i="10"/>
  <c r="AB13" i="10"/>
  <c r="Z13" i="10"/>
  <c r="U13" i="10"/>
  <c r="S13" i="10"/>
  <c r="Q13" i="10"/>
  <c r="H13" i="10"/>
  <c r="AB5" i="10"/>
  <c r="AB4" i="10"/>
  <c r="AB3" i="10"/>
  <c r="Z22" i="8"/>
  <c r="S22" i="8"/>
  <c r="S21" i="8"/>
  <c r="Z21" i="8"/>
  <c r="Z20" i="8"/>
  <c r="S20" i="8"/>
  <c r="Z19" i="8"/>
  <c r="S19" i="8"/>
  <c r="Z18" i="8"/>
  <c r="S18" i="8"/>
  <c r="Y16" i="8"/>
  <c r="B16" i="8"/>
  <c r="Y14" i="8"/>
  <c r="Q14" i="8"/>
  <c r="B14" i="8"/>
  <c r="Z30" i="7"/>
  <c r="Z29" i="7"/>
  <c r="Z28" i="7"/>
  <c r="Z27" i="7"/>
  <c r="Z22" i="7"/>
  <c r="Z21" i="7"/>
  <c r="Z20" i="7"/>
  <c r="Z19" i="7"/>
  <c r="Z18" i="7"/>
  <c r="Z17" i="7"/>
  <c r="Z16" i="7"/>
  <c r="Z15" i="7"/>
  <c r="Z14" i="7"/>
  <c r="Z23" i="7" l="1"/>
  <c r="AD11" i="7"/>
  <c r="AB11" i="7"/>
  <c r="Z11" i="7"/>
  <c r="U11" i="7"/>
  <c r="S11" i="7"/>
  <c r="Q11" i="7"/>
  <c r="H11" i="7"/>
  <c r="AB4" i="7"/>
  <c r="AD10" i="6"/>
  <c r="AB10" i="6"/>
  <c r="Z10" i="6"/>
  <c r="U10" i="6"/>
  <c r="S10" i="6"/>
  <c r="AD13" i="5"/>
  <c r="AB13" i="5"/>
  <c r="Z13" i="5"/>
  <c r="S13" i="5"/>
  <c r="Q13" i="5"/>
  <c r="H13" i="5"/>
  <c r="AD13" i="4"/>
  <c r="AB13" i="4"/>
  <c r="Z13" i="4"/>
  <c r="U13" i="4"/>
  <c r="S13" i="4"/>
  <c r="Q13" i="4"/>
  <c r="H13" i="4"/>
  <c r="AD16" i="1"/>
  <c r="AB16" i="1"/>
  <c r="Z16" i="1"/>
  <c r="U16" i="1"/>
  <c r="S16" i="1"/>
  <c r="Q16" i="1"/>
  <c r="Z31" i="7"/>
</calcChain>
</file>

<file path=xl/sharedStrings.xml><?xml version="1.0" encoding="utf-8"?>
<sst xmlns="http://schemas.openxmlformats.org/spreadsheetml/2006/main" count="507" uniqueCount="185">
  <si>
    <t>المملكة العربية السعودية</t>
  </si>
  <si>
    <t>وزارة الصحة</t>
  </si>
  <si>
    <t>المديرية العامة للشئون الصحية بمنطقة جازان</t>
  </si>
  <si>
    <t>مستشفى احد المسارحة العام</t>
  </si>
  <si>
    <t>الخدمة الاجتماعية الطبية</t>
  </si>
  <si>
    <t>الرقم</t>
  </si>
  <si>
    <t>تاريخ</t>
  </si>
  <si>
    <t>المرفقات</t>
  </si>
  <si>
    <t>برنامج التخلص الامن من النفايات الطبية</t>
  </si>
  <si>
    <t>المحترم</t>
  </si>
  <si>
    <t>السلام عليكم ورحمة الله وبركاته...وبعد</t>
  </si>
  <si>
    <t>نرفق لكم بطيه المستخلص الشهري لاعمال التخلص الامن من النفايات الطبية الخطرة حسب الاتي:-</t>
  </si>
  <si>
    <t>اسم العقد : التخلص الامن من النفايات الطبية الخطرة للمرافق الصحية بمنطقة جازان</t>
  </si>
  <si>
    <t>اسم المقاول: الشركة السعودية الخليجية لحماية البيئة (سيبكو)</t>
  </si>
  <si>
    <t>/</t>
  </si>
  <si>
    <t>وذلك خلال شهر</t>
  </si>
  <si>
    <t>)</t>
  </si>
  <si>
    <t>(</t>
  </si>
  <si>
    <t>للفترة من :</t>
  </si>
  <si>
    <t>حتى:</t>
  </si>
  <si>
    <t>نامل التكرم بالاطلاع واكمال اللازم نحو رفع استحقاق المقاول المذكور حسب النظام.</t>
  </si>
  <si>
    <t>والله ولي التوفيق،،،،</t>
  </si>
  <si>
    <t>مدير مستشفى احد المسارحة العام</t>
  </si>
  <si>
    <t>أ. مجلي بن علي كريري</t>
  </si>
  <si>
    <t>الرقم :</t>
  </si>
  <si>
    <t>مشهد توفير مستلزمات</t>
  </si>
  <si>
    <t>مشهد باستلام الرواتب</t>
  </si>
  <si>
    <t>نموذج (2)</t>
  </si>
  <si>
    <t>لشهر</t>
  </si>
  <si>
    <t>البيان</t>
  </si>
  <si>
    <t>الدرجة</t>
  </si>
  <si>
    <t>التقييم</t>
  </si>
  <si>
    <t>تامين كافة المستلزمات بشكل كافي ومطابق للاشتراطات المنصوص عليها</t>
  </si>
  <si>
    <t>تطبيق المعايير الصحية والبيئية عند كمع ونقل النفايات داخل المرفق الصحي</t>
  </si>
  <si>
    <t>تبديل اكياس النفايات بشكل يومي</t>
  </si>
  <si>
    <t>النقل بواسطة عربات نقل مطاه بين الاقسام داخل المنشأة الصحية</t>
  </si>
  <si>
    <t>نظافة عربات النقل والسلال بشكل يومي</t>
  </si>
  <si>
    <t>نظافة مركز التخزين المؤقت يوميا وتوفير وسائل السلامة به ووضع اللافتات التحذيرية</t>
  </si>
  <si>
    <t>القيام بنقل النفايات الطبية خارج امنشأة الصحية بسيارات نقل مطابقة للاشتراطات</t>
  </si>
  <si>
    <t>توفير العمالة والتزامهم بالزي الرسمي والاحتياطات الوقائية</t>
  </si>
  <si>
    <t>المجموع</t>
  </si>
  <si>
    <t>مسئول برنامج النفايات الطبية</t>
  </si>
  <si>
    <t>حسين صفحي</t>
  </si>
  <si>
    <t>بيان كميات النفايات الطبية الخطرة المنتجة</t>
  </si>
  <si>
    <t>خلال شهر</t>
  </si>
  <si>
    <t>م</t>
  </si>
  <si>
    <t>نوع النفايات الطبية</t>
  </si>
  <si>
    <t>الوزن بالكيلو جرام</t>
  </si>
  <si>
    <t>أ ) كميات النفايات الصلبة:</t>
  </si>
  <si>
    <t>كليو جرام</t>
  </si>
  <si>
    <t>أ ) كميات النفايات السائلة:</t>
  </si>
  <si>
    <t>النفايات الصيدلانية</t>
  </si>
  <si>
    <t>الوزن بالتر</t>
  </si>
  <si>
    <t>النفايات الكميائية السائلة</t>
  </si>
  <si>
    <t>نفاياتالمواد المشعة السائلة</t>
  </si>
  <si>
    <t>اخرى تذكر</t>
  </si>
  <si>
    <t>لتر</t>
  </si>
  <si>
    <t>معد التقرير</t>
  </si>
  <si>
    <t>نموذج الابلاغ عن الاصابة / الوخز او مرض بسبب تداول النفايات الطبية الخطرة</t>
  </si>
  <si>
    <t xml:space="preserve">اسم المصاب </t>
  </si>
  <si>
    <t>الوظيفة</t>
  </si>
  <si>
    <t>القسم</t>
  </si>
  <si>
    <t>نوع الاصابة / المرض</t>
  </si>
  <si>
    <t>التاريخ</t>
  </si>
  <si>
    <t>نعم</t>
  </si>
  <si>
    <t>لا</t>
  </si>
  <si>
    <t>هل تم التطعيم قبل الاصابة (نوع التطعيم)</t>
  </si>
  <si>
    <t>تيتانس</t>
  </si>
  <si>
    <t>التهاب كبدي وبائي</t>
  </si>
  <si>
    <t>اخرى (حدد نوع التطعيم اذا وجد)</t>
  </si>
  <si>
    <t>تطعيم بعد الاصابة (حدد نوع التطعيم اذا وجد)</t>
  </si>
  <si>
    <t>لا توجد اصابات وخز</t>
  </si>
  <si>
    <t>سعادة مدير ادارة صحة البيئة والسلامة المهنية بصحة جازان</t>
  </si>
  <si>
    <t>للاطلاع واتخاذ اللازم..</t>
  </si>
  <si>
    <t xml:space="preserve">تــــــجـــــــــــــدون بـــــــــرفقه بيـــــــــــــــان كـــــــــــميـــــــات النــــــــــفايــــــــات الطبــــــــــيــــــة الخـــــــــــــــطـــــــــــرة المــــــــــنتـــــــجة </t>
  </si>
  <si>
    <t>الاســــــم</t>
  </si>
  <si>
    <t>الوظيفية</t>
  </si>
  <si>
    <t>الصافي المستحق</t>
  </si>
  <si>
    <t xml:space="preserve">وزارة الصحة </t>
  </si>
  <si>
    <t>حضور وإنصراف العاملين</t>
  </si>
  <si>
    <t xml:space="preserve">ح  / حضور  </t>
  </si>
  <si>
    <t xml:space="preserve">غ / غياب                              </t>
  </si>
  <si>
    <t>القيام بالمعالجة وتزويد ادارة النفايات الطبية بشهادة اتام المعالجة</t>
  </si>
  <si>
    <t>اسم مدير المستشفى</t>
  </si>
  <si>
    <t xml:space="preserve">الموقع       : </t>
  </si>
  <si>
    <t xml:space="preserve"> بمنطقة جازان</t>
  </si>
  <si>
    <t xml:space="preserve">تشهد إدارة </t>
  </si>
  <si>
    <t xml:space="preserve">قد قامت بتوفير المستهلكات والمستلزمات بالعقد </t>
  </si>
  <si>
    <t xml:space="preserve">بأن شركة السعودية الخليجية لحماية  البيئة (سيبكو)    </t>
  </si>
  <si>
    <t>بأن شركة سيبكو لحماية البيئة (مقاول النفايات الطبية</t>
  </si>
  <si>
    <t>الخطرة). بالمستشفى بأنها قامت بتسليم موظفيها السعوديين رواتب</t>
  </si>
  <si>
    <t>2019م</t>
  </si>
  <si>
    <t>الصحة</t>
  </si>
  <si>
    <t xml:space="preserve">             سيبكو للبيئة</t>
  </si>
  <si>
    <t>فاتورة</t>
  </si>
  <si>
    <t xml:space="preserve">   بدون</t>
  </si>
  <si>
    <t>بدون</t>
  </si>
  <si>
    <t>أكياس صفراء 10 جالون</t>
  </si>
  <si>
    <t>10ج</t>
  </si>
  <si>
    <t>أكياس صفراء 30 جالون</t>
  </si>
  <si>
    <t>30ج</t>
  </si>
  <si>
    <t>أكياس صفراء 60 جالون</t>
  </si>
  <si>
    <t>أكياس حمراء 50 جالون</t>
  </si>
  <si>
    <t>50ج</t>
  </si>
  <si>
    <t>حاويات حادة 5 لتر</t>
  </si>
  <si>
    <t>5ل</t>
  </si>
  <si>
    <t>12ل</t>
  </si>
  <si>
    <t>حاويات حادة 21 لتر</t>
  </si>
  <si>
    <t>21ل</t>
  </si>
  <si>
    <t>حاوية الزئبق</t>
  </si>
  <si>
    <t>-</t>
  </si>
  <si>
    <t>ح.الجريبي</t>
  </si>
  <si>
    <t>؛</t>
  </si>
  <si>
    <t>وعلية حررت هذه الشهادة للأهمية ،،،</t>
  </si>
  <si>
    <t>التاريخ:</t>
  </si>
  <si>
    <t>الموافق</t>
  </si>
  <si>
    <t>شهــــادة إتمام معالجة</t>
  </si>
  <si>
    <t>للفترة من</t>
  </si>
  <si>
    <t>:</t>
  </si>
  <si>
    <t xml:space="preserve">مدير تشغيل فرع جازان </t>
  </si>
  <si>
    <t>عبدالله بن حسن الجريبي</t>
  </si>
  <si>
    <t>اسم المستشفى</t>
  </si>
  <si>
    <t>تاريخ المحضر</t>
  </si>
  <si>
    <t>الطبية والمعتمدة من الرئاسة العامة للأرصاد وحماية البيئة .</t>
  </si>
  <si>
    <t xml:space="preserve">قد تمت معالجتها وفقاً لشهادات التأهيل الممنوحة لمعالجة النفايات </t>
  </si>
  <si>
    <t xml:space="preserve">      تشهد إدارة الشركة السعودية الخليجية لحماية البيئة ( سيبكو للبيئة ) بالمنطقة الجنوبية بأن النفايات  </t>
  </si>
  <si>
    <t xml:space="preserve"> الطبية الخطرة الصادرة من  </t>
  </si>
  <si>
    <t>هـ</t>
  </si>
  <si>
    <t>ابريل</t>
  </si>
  <si>
    <t>البند</t>
  </si>
  <si>
    <t>المستهلكات</t>
  </si>
  <si>
    <t>توفير اشرطة بلاستيكية عليها شعار الخطر الحيوي</t>
  </si>
  <si>
    <t>توفير بطاقات لاصقة تعريفية موضح بها القسم والتاريخ وتوفير مشرف المراكز</t>
  </si>
  <si>
    <t>المستلزمات</t>
  </si>
  <si>
    <t>جميع ونقل النفايات داخل المنشأة</t>
  </si>
  <si>
    <t xml:space="preserve">يتم الجمع من اقسام المركز الصحي بمواعيد ثابتة وجدول معلن دون تأخير </t>
  </si>
  <si>
    <t xml:space="preserve">يلتزم عمال جمع النفايات بارتداء الواقيات الشخصية عند جمع ونقل النفايات </t>
  </si>
  <si>
    <t xml:space="preserve">يتم غلق الاكياس بالأشرطة البلاستيكية </t>
  </si>
  <si>
    <t xml:space="preserve">يتم وضع البطاقات اللاصقة على الاكياس وحاويات النفايات الحادة </t>
  </si>
  <si>
    <t>يتم النقل من الأقسام الطبية باستخدام عربات النقل بصورة امنه</t>
  </si>
  <si>
    <t>لا يتم جمع أكياس النفايات الممتلئة في كيس واحد</t>
  </si>
  <si>
    <t>توفير أكياس جمع النفايات الصفراء والحمراء مطابقة لسماكة 80 ميكرون 
ومقاومة للتمزق عليها شعار الخطر الحيوي</t>
  </si>
  <si>
    <t>توفير حاويات النفايات الحادة الصفراء اللون وذات غطاء يغلق مرة واحدة فقط 
وعليها شعار الخطر الحيوي</t>
  </si>
  <si>
    <t>استعمال مطهرات معتمدة لتنظيف وتطهير حاويات النفايات الطبية وعربات النقل
 وعربة التجميع بالمركز الصحي</t>
  </si>
  <si>
    <t>توفير الواقيات الشخصية لعمال وعاملات جميع النفايات الطبية (المريول الواقي
 الأصفر/ قفازات الخدمة الشاقة /الأحذية الواقية /الكمام القياسي العادي
 /النظارات الواعية للاعين / القفازات المطاطية الغير معقمة)</t>
  </si>
  <si>
    <t>توفير حاويات الأكياس النفايات الطبية ستانلس ستيل او بلاستيك قوي لها غطاء
 ينفتح بالقدم وعليها شعار الخطر الحيوي من جانبين على الأقل (استبدال التالف
 بصورة فورية)</t>
  </si>
  <si>
    <t>توفير أدوات نظافة الحاويات وعربات النقل وغرفة التخزين النفايات (استبدال 
التالف بصورة فورية)</t>
  </si>
  <si>
    <t>توفير عربة نقل النفايات في المركز الصحي من بلاستيك المقوى وعليها شعار 
خطر حيوي ولها غطاء محكم الغلق (عمل الصيانة اللازمة للمعطل)</t>
  </si>
  <si>
    <t xml:space="preserve">يتم جمع الاكياس عند امتلائها وحاويات النفايات الحادة عند وصولها ثلاثة ارباع
 الحاوية </t>
  </si>
  <si>
    <t>تخزين النفايات الطبية المؤقتة
 والنقل خارج المنشأة</t>
  </si>
  <si>
    <t xml:space="preserve">لا توجد أكياس مفتوحة او ممزقة بعربة تخزين النفايات </t>
  </si>
  <si>
    <t>لا تستعمل غرفة تخزين النفايات الطبية في أغراض أخرى بخلاف تخزين 
النفايات الطبية</t>
  </si>
  <si>
    <t>باب غرفة التخزين النفايات مغلقا على الدوام</t>
  </si>
  <si>
    <t>يتم نقل النفايات الطبية الى خارج المركز الصحي يوميا(كل 24 ساعة)على 
الأكثر</t>
  </si>
  <si>
    <t xml:space="preserve">يتم النقل بواسطة سيارة مجهزة ومطابقة للمواصفات وعلية ملصق الخطر
 الحيوي من جانبين على الأقل </t>
  </si>
  <si>
    <t>النظافة والتطهير</t>
  </si>
  <si>
    <t>يتم تنظيف وتطهير حاويات الاكياس الصفراء بصورة دوريه (يوميا على الأقل)</t>
  </si>
  <si>
    <t>يتم تنظيف وتطهير عربة النقل داخل المنشاة بصورة دورية (يوميا على الأقل)</t>
  </si>
  <si>
    <t>يتم تنظيف وتطهير غرفة تخزين النفايات بصورة دورية (يوميا بعد نقل النفايات 
خارج المنشاة)</t>
  </si>
  <si>
    <t>يتوفر سجل احصائي بكميات النفايات الطبية وانواعها ومصدرها (المركز 
الصحي المنتج)</t>
  </si>
  <si>
    <t>يوجد سجل حضور عمال نقل النفايات</t>
  </si>
  <si>
    <t>يتم تزويد القطاع الصحي بشهادة استلام النفايات الطبية يوميا موضحا بها 
الكميات والانواع وطرق المعالجة</t>
  </si>
  <si>
    <t>يتم تزويد القطاع الصحي بشهادة إتمام المعالجة بصورة يومية موضحا بها 
الكميات وانواعها وطرق المعالجة</t>
  </si>
  <si>
    <t>يتم تزويد القطاع الصحي بنتائج اختبارات الجود والجودة النوعية بعملية 
المعالجة والتخلص النهائي من النفايات الطبية</t>
  </si>
  <si>
    <t>يلتزم جميع العاملين المنصوص عليهم في العقد بالحضور حسب الجدول المعلن 
بتنسيق مع مشرف صحة البيئة بالقطاع الصحي</t>
  </si>
  <si>
    <t>يلتزم جميع العاملين بممارس نظافة وتطهير الايدي بصورة صحيحه بعد التعامل 
مع النفايات الطبية</t>
  </si>
  <si>
    <t>الالتزام بالإبلاغ عن إصابات الوخز بالإبر والآلات الحادة بقسم صحة البيئة 
بالقطاع الصحي</t>
  </si>
  <si>
    <t>عمال النفايات</t>
  </si>
  <si>
    <t>مستندات التعامل مع النفايات 
الطبية</t>
  </si>
  <si>
    <t>عدد
ايام
الغياب</t>
  </si>
  <si>
    <t>قيمة ايام الغياب</t>
  </si>
  <si>
    <t>غرامة الغياب
لليوم
الواحد</t>
  </si>
  <si>
    <t>اقيمة
غرام الغياب</t>
  </si>
  <si>
    <t>أكياس حمراء 10 جالون</t>
  </si>
  <si>
    <t>أكياس حمراء 30 جالون</t>
  </si>
  <si>
    <t>حاويات حادة 13 لتر</t>
  </si>
  <si>
    <t>أبريل 2019م</t>
  </si>
  <si>
    <t>العماله</t>
  </si>
  <si>
    <t>أكياس صفراء 50 جالون</t>
  </si>
  <si>
    <t xml:space="preserve">أ/محمد بن عمران صفحي </t>
  </si>
  <si>
    <t xml:space="preserve">حسين صفحي </t>
  </si>
  <si>
    <t>هدى كريري</t>
  </si>
  <si>
    <t>مؤمن مياة</t>
  </si>
  <si>
    <t>مشاهبنار مينو</t>
  </si>
  <si>
    <t>وذلك خلال شهر                          (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</si>
</sst>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1000000]00000"/>
    <numFmt numFmtId="165" formatCode="[$-1010000]yyyy/mm/dd;@"/>
    <numFmt numFmtId="166" formatCode="[$-F800]dddd\,\ mmmm\ dd\,\ yyyy"/>
    <numFmt numFmtId="167" formatCode="[$-1170401]B2dd\ mmmm\,\ yyyy;@"/>
  </numFmts>
  <fonts count="42">
    <font>
      <sz val="11"/>
      <color theme="1"/>
      <name val="Arial"/>
      <family val="2"/>
      <charset val="178"/>
      <scheme val="minor"/>
    </font>
    <font>
      <b/>
      <sz val="18"/>
      <color theme="1"/>
      <name val="Arial"/>
      <family val="2"/>
      <scheme val="minor"/>
    </font>
    <font>
      <sz val="18"/>
      <color theme="1"/>
      <name val="Arial"/>
      <family val="2"/>
      <charset val="178"/>
      <scheme val="minor"/>
    </font>
    <font>
      <sz val="18"/>
      <color theme="1"/>
      <name val="Traditional Arabic"/>
      <family val="1"/>
    </font>
    <font>
      <sz val="11"/>
      <color theme="1"/>
      <name val="Traditional Arabic"/>
      <family val="1"/>
    </font>
    <font>
      <sz val="17"/>
      <color theme="1"/>
      <name val="Traditional Arabic"/>
      <family val="1"/>
    </font>
    <font>
      <sz val="16"/>
      <color theme="1"/>
      <name val="Traditional Arabic"/>
      <family val="1"/>
    </font>
    <font>
      <b/>
      <sz val="20"/>
      <color theme="1"/>
      <name val="Traditional Arabic"/>
      <family val="1"/>
    </font>
    <font>
      <b/>
      <sz val="11"/>
      <color theme="1"/>
      <name val="Traditional Arabic"/>
      <family val="1"/>
    </font>
    <font>
      <b/>
      <sz val="17"/>
      <color theme="1"/>
      <name val="Traditional Arabic"/>
      <family val="1"/>
    </font>
    <font>
      <b/>
      <sz val="18"/>
      <color theme="1"/>
      <name val="Traditional Arabic"/>
      <family val="1"/>
    </font>
    <font>
      <b/>
      <sz val="17"/>
      <color theme="1"/>
      <name val="Arial"/>
      <family val="2"/>
      <scheme val="minor"/>
    </font>
    <font>
      <sz val="20"/>
      <color theme="1"/>
      <name val="Traditional Arabic"/>
      <family val="1"/>
    </font>
    <font>
      <sz val="10"/>
      <color theme="1"/>
      <name val="Arial"/>
      <family val="2"/>
      <charset val="178"/>
      <scheme val="minor"/>
    </font>
    <font>
      <b/>
      <sz val="7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sz val="14"/>
      <color theme="1"/>
      <name val="GE MB Farah Light"/>
      <family val="3"/>
      <charset val="178"/>
    </font>
    <font>
      <sz val="13"/>
      <color theme="1"/>
      <name val="GE MB Farah Light"/>
      <family val="3"/>
      <charset val="178"/>
    </font>
    <font>
      <sz val="11"/>
      <color theme="1"/>
      <name val="Sakkal Majalla"/>
    </font>
    <font>
      <sz val="12"/>
      <color theme="1"/>
      <name val="GE MB Farah Light"/>
      <family val="3"/>
      <charset val="178"/>
    </font>
    <font>
      <b/>
      <sz val="15"/>
      <color theme="1"/>
      <name val="Sakkal Majalla"/>
    </font>
    <font>
      <sz val="15"/>
      <color theme="1"/>
      <name val="Arial"/>
      <family val="2"/>
      <charset val="178"/>
      <scheme val="minor"/>
    </font>
    <font>
      <sz val="15"/>
      <color theme="1"/>
      <name val="Sakkal Majalla"/>
    </font>
    <font>
      <b/>
      <sz val="15"/>
      <color theme="1"/>
      <name val="B Arabic Style"/>
      <charset val="178"/>
    </font>
    <font>
      <b/>
      <sz val="20"/>
      <color theme="1"/>
      <name val="Sakkal Majalla"/>
    </font>
    <font>
      <b/>
      <sz val="13"/>
      <color theme="1"/>
      <name val="Arial"/>
      <family val="2"/>
      <scheme val="minor"/>
    </font>
    <font>
      <sz val="20"/>
      <color theme="1"/>
      <name val="B Arabic Style"/>
      <charset val="178"/>
    </font>
    <font>
      <sz val="16"/>
      <color theme="1"/>
      <name val="B Arabic Style"/>
      <charset val="178"/>
    </font>
    <font>
      <b/>
      <sz val="13"/>
      <color theme="1"/>
      <name val="GE MB Farah Light"/>
      <family val="3"/>
      <charset val="178"/>
    </font>
    <font>
      <b/>
      <sz val="13"/>
      <color theme="1"/>
      <name val="Sakkal Majalla"/>
    </font>
    <font>
      <b/>
      <sz val="20"/>
      <color theme="1"/>
      <name val="A Sina-PC"/>
      <charset val="178"/>
    </font>
    <font>
      <sz val="22"/>
      <color theme="1"/>
      <name val="B Arabic Style"/>
      <charset val="178"/>
    </font>
    <font>
      <sz val="11"/>
      <color theme="1"/>
      <name val="Frutiger LT Arabic 45 Light"/>
    </font>
    <font>
      <b/>
      <sz val="13"/>
      <color rgb="FFFF0000"/>
      <name val="Frutiger LT Arabic 45 Light"/>
    </font>
    <font>
      <sz val="11"/>
      <color rgb="FF000000"/>
      <name val="Courier New"/>
      <family val="3"/>
    </font>
    <font>
      <b/>
      <sz val="15"/>
      <color theme="1"/>
      <name val="Frutiger LT Arabic 45 Light"/>
    </font>
    <font>
      <b/>
      <sz val="17"/>
      <color theme="1"/>
      <name val="Frutiger LT Arabic 45 Light"/>
    </font>
    <font>
      <sz val="15"/>
      <color theme="1"/>
      <name val="GE MB Farah Light"/>
      <family val="3"/>
      <charset val="178"/>
    </font>
    <font>
      <b/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20"/>
      <color theme="1"/>
      <name val="B Arabic Style"/>
      <charset val="178"/>
    </font>
    <font>
      <b/>
      <sz val="14"/>
      <color theme="1"/>
      <name val="Arial"/>
      <family val="2"/>
      <charset val="17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888888"/>
      </left>
      <right style="medium">
        <color rgb="FF888888"/>
      </right>
      <top style="medium">
        <color rgb="FF888888"/>
      </top>
      <bottom style="medium">
        <color rgb="FF888888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2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" fillId="0" borderId="4" xfId="0" applyFont="1" applyBorder="1"/>
    <xf numFmtId="0" fontId="1" fillId="0" borderId="5" xfId="0" applyFont="1" applyBorder="1"/>
    <xf numFmtId="0" fontId="4" fillId="0" borderId="4" xfId="0" applyFont="1" applyBorder="1"/>
    <xf numFmtId="0" fontId="4" fillId="0" borderId="5" xfId="0" applyFont="1" applyBorder="1"/>
    <xf numFmtId="0" fontId="3" fillId="0" borderId="4" xfId="0" applyFont="1" applyBorder="1"/>
    <xf numFmtId="0" fontId="3" fillId="0" borderId="5" xfId="0" applyFont="1" applyBorder="1"/>
    <xf numFmtId="0" fontId="2" fillId="0" borderId="4" xfId="0" applyFont="1" applyBorder="1"/>
    <xf numFmtId="0" fontId="2" fillId="0" borderId="5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7" fontId="3" fillId="0" borderId="0" xfId="0" applyNumberFormat="1" applyFont="1" applyAlignment="1">
      <alignment horizontal="center"/>
    </xf>
    <xf numFmtId="0" fontId="4" fillId="0" borderId="4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5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5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8" fillId="0" borderId="4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5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3" fillId="0" borderId="0" xfId="0" applyFont="1"/>
    <xf numFmtId="0" fontId="0" fillId="0" borderId="0" xfId="0" applyAlignment="1">
      <alignment wrapText="1"/>
    </xf>
    <xf numFmtId="0" fontId="13" fillId="0" borderId="0" xfId="0" applyFont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/>
    <xf numFmtId="0" fontId="13" fillId="0" borderId="0" xfId="0" applyFont="1" applyAlignment="1">
      <alignment wrapText="1"/>
    </xf>
    <xf numFmtId="0" fontId="15" fillId="0" borderId="0" xfId="0" applyFont="1"/>
    <xf numFmtId="0" fontId="15" fillId="0" borderId="0" xfId="0" applyFont="1" applyAlignment="1">
      <alignment wrapText="1"/>
    </xf>
    <xf numFmtId="0" fontId="16" fillId="0" borderId="0" xfId="0" applyFont="1" applyAlignment="1">
      <alignment horizontal="center" vertical="center"/>
    </xf>
    <xf numFmtId="0" fontId="16" fillId="0" borderId="9" xfId="0" applyFont="1" applyBorder="1"/>
    <xf numFmtId="0" fontId="16" fillId="2" borderId="9" xfId="0" applyFont="1" applyFill="1" applyBorder="1" applyProtection="1">
      <protection locked="0"/>
    </xf>
    <xf numFmtId="0" fontId="0" fillId="0" borderId="0" xfId="0" applyAlignment="1">
      <alignment vertical="center"/>
    </xf>
    <xf numFmtId="0" fontId="21" fillId="0" borderId="0" xfId="0" applyFont="1" applyAlignment="1">
      <alignment vertical="center"/>
    </xf>
    <xf numFmtId="0" fontId="21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top"/>
    </xf>
    <xf numFmtId="0" fontId="20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/>
    </xf>
    <xf numFmtId="49" fontId="23" fillId="0" borderId="0" xfId="0" applyNumberFormat="1" applyFont="1" applyAlignment="1">
      <alignment horizontal="center"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0" fontId="27" fillId="0" borderId="0" xfId="0" applyFont="1" applyAlignment="1">
      <alignment vertical="center"/>
    </xf>
    <xf numFmtId="1" fontId="26" fillId="0" borderId="0" xfId="0" applyNumberFormat="1" applyFont="1" applyAlignment="1">
      <alignment horizontal="center" vertical="center"/>
    </xf>
    <xf numFmtId="0" fontId="24" fillId="0" borderId="0" xfId="0" applyFont="1" applyAlignment="1">
      <alignment vertical="center" textRotation="90"/>
    </xf>
    <xf numFmtId="0" fontId="26" fillId="3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1" fontId="31" fillId="3" borderId="0" xfId="0" applyNumberFormat="1" applyFont="1" applyFill="1" applyAlignment="1">
      <alignment horizontal="left" vertical="center"/>
    </xf>
    <xf numFmtId="0" fontId="7" fillId="0" borderId="0" xfId="0" applyFont="1"/>
    <xf numFmtId="165" fontId="4" fillId="0" borderId="0" xfId="0" applyNumberFormat="1" applyFont="1" applyAlignment="1">
      <alignment horizontal="right" vertical="top" indent="1"/>
    </xf>
    <xf numFmtId="0" fontId="32" fillId="0" borderId="0" xfId="0" applyFont="1" applyAlignment="1">
      <alignment vertical="center"/>
    </xf>
    <xf numFmtId="0" fontId="34" fillId="0" borderId="13" xfId="0" applyFont="1" applyBorder="1" applyAlignment="1">
      <alignment vertical="center" readingOrder="1"/>
    </xf>
    <xf numFmtId="0" fontId="1" fillId="0" borderId="14" xfId="0" applyFont="1" applyBorder="1"/>
    <xf numFmtId="167" fontId="32" fillId="0" borderId="0" xfId="0" applyNumberFormat="1" applyFont="1"/>
    <xf numFmtId="166" fontId="32" fillId="0" borderId="0" xfId="0" applyNumberFormat="1" applyFont="1" applyAlignment="1">
      <alignment horizontal="center"/>
    </xf>
    <xf numFmtId="0" fontId="18" fillId="0" borderId="0" xfId="0" applyFont="1"/>
    <xf numFmtId="0" fontId="0" fillId="0" borderId="7" xfId="0" applyBorder="1" applyAlignment="1">
      <alignment wrapText="1"/>
    </xf>
    <xf numFmtId="0" fontId="13" fillId="0" borderId="7" xfId="0" applyFont="1" applyBorder="1"/>
    <xf numFmtId="0" fontId="18" fillId="0" borderId="0" xfId="0" applyFont="1" applyAlignment="1">
      <alignment vertical="center"/>
    </xf>
    <xf numFmtId="0" fontId="16" fillId="4" borderId="9" xfId="0" applyFont="1" applyFill="1" applyBorder="1" applyProtection="1">
      <protection locked="0"/>
    </xf>
    <xf numFmtId="0" fontId="15" fillId="0" borderId="9" xfId="0" applyFont="1" applyBorder="1" applyAlignment="1">
      <alignment horizontal="center" vertical="center" wrapText="1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38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40" fillId="0" borderId="0" xfId="0" applyFont="1" applyAlignment="1">
      <alignment vertical="center"/>
    </xf>
    <xf numFmtId="0" fontId="25" fillId="4" borderId="20" xfId="0" applyFont="1" applyFill="1" applyBorder="1" applyAlignment="1">
      <alignment horizontal="center"/>
    </xf>
    <xf numFmtId="0" fontId="25" fillId="4" borderId="21" xfId="0" applyFont="1" applyFill="1" applyBorder="1" applyAlignment="1">
      <alignment horizontal="center"/>
    </xf>
    <xf numFmtId="0" fontId="25" fillId="4" borderId="22" xfId="0" applyFont="1" applyFill="1" applyBorder="1" applyAlignment="1">
      <alignment horizontal="center"/>
    </xf>
    <xf numFmtId="0" fontId="25" fillId="0" borderId="0" xfId="0" applyFont="1" applyAlignment="1">
      <alignment horizontal="center" vertical="center"/>
    </xf>
    <xf numFmtId="0" fontId="25" fillId="0" borderId="19" xfId="0" applyFont="1" applyBorder="1" applyAlignment="1">
      <alignment horizontal="center" vertical="center"/>
    </xf>
    <xf numFmtId="0" fontId="16" fillId="2" borderId="9" xfId="0" applyFont="1" applyFill="1" applyBorder="1" applyAlignment="1" applyProtection="1">
      <alignment horizontal="center"/>
      <protection locked="0"/>
    </xf>
    <xf numFmtId="0" fontId="10" fillId="4" borderId="0" xfId="0" applyFont="1" applyFill="1" applyAlignment="1">
      <alignment horizontal="center"/>
    </xf>
    <xf numFmtId="0" fontId="25" fillId="5" borderId="20" xfId="0" applyFont="1" applyFill="1" applyBorder="1" applyAlignment="1">
      <alignment horizontal="center" vertical="center"/>
    </xf>
    <xf numFmtId="0" fontId="25" fillId="5" borderId="21" xfId="0" applyFont="1" applyFill="1" applyBorder="1" applyAlignment="1">
      <alignment horizontal="center" vertical="center"/>
    </xf>
    <xf numFmtId="0" fontId="25" fillId="5" borderId="22" xfId="0" applyFont="1" applyFill="1" applyBorder="1" applyAlignment="1">
      <alignment horizontal="center" vertical="center"/>
    </xf>
    <xf numFmtId="0" fontId="18" fillId="0" borderId="0" xfId="0" applyFont="1" applyAlignment="1">
      <alignment horizontal="right"/>
    </xf>
    <xf numFmtId="0" fontId="1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6" fillId="0" borderId="9" xfId="0" applyFont="1" applyBorder="1" applyAlignment="1">
      <alignment horizontal="center"/>
    </xf>
    <xf numFmtId="17" fontId="16" fillId="4" borderId="9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/>
    </xf>
    <xf numFmtId="0" fontId="7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/>
    </xf>
    <xf numFmtId="0" fontId="18" fillId="4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49" fontId="20" fillId="4" borderId="0" xfId="0" applyNumberFormat="1" applyFont="1" applyFill="1" applyAlignment="1">
      <alignment horizontal="center" vertical="center"/>
    </xf>
    <xf numFmtId="0" fontId="0" fillId="0" borderId="7" xfId="0" applyBorder="1" applyAlignment="1">
      <alignment horizontal="center"/>
    </xf>
    <xf numFmtId="0" fontId="16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6" fillId="0" borderId="0" xfId="0" applyFont="1" applyAlignment="1">
      <alignment horizontal="right"/>
    </xf>
    <xf numFmtId="0" fontId="17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17" fontId="16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17" fontId="3" fillId="0" borderId="0" xfId="0" applyNumberFormat="1" applyFont="1" applyAlignment="1">
      <alignment horizontal="center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right" vertical="center" wrapText="1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37" fillId="0" borderId="10" xfId="0" applyFont="1" applyBorder="1" applyAlignment="1">
      <alignment horizontal="center" vertical="center" wrapText="1"/>
    </xf>
    <xf numFmtId="0" fontId="37" fillId="0" borderId="11" xfId="0" applyFont="1" applyBorder="1" applyAlignment="1">
      <alignment horizontal="center" vertical="center" wrapText="1"/>
    </xf>
    <xf numFmtId="0" fontId="37" fillId="0" borderId="12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9" fillId="0" borderId="10" xfId="0" applyFont="1" applyBorder="1" applyAlignment="1">
      <alignment horizontal="right" vertical="center"/>
    </xf>
    <xf numFmtId="0" fontId="19" fillId="0" borderId="11" xfId="0" applyFont="1" applyBorder="1" applyAlignment="1">
      <alignment horizontal="right" vertical="center"/>
    </xf>
    <xf numFmtId="0" fontId="19" fillId="0" borderId="12" xfId="0" applyFont="1" applyBorder="1" applyAlignment="1">
      <alignment horizontal="right" vertical="center"/>
    </xf>
    <xf numFmtId="0" fontId="19" fillId="0" borderId="10" xfId="0" applyFont="1" applyBorder="1" applyAlignment="1">
      <alignment horizontal="right" vertical="center" wrapText="1"/>
    </xf>
    <xf numFmtId="17" fontId="16" fillId="0" borderId="7" xfId="0" applyNumberFormat="1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19" fillId="0" borderId="1" xfId="0" applyFont="1" applyBorder="1" applyAlignment="1">
      <alignment horizontal="center" vertical="center" textRotation="180"/>
    </xf>
    <xf numFmtId="0" fontId="19" fillId="0" borderId="2" xfId="0" applyFont="1" applyBorder="1" applyAlignment="1">
      <alignment horizontal="center" vertical="center" textRotation="180"/>
    </xf>
    <xf numFmtId="0" fontId="19" fillId="0" borderId="3" xfId="0" applyFont="1" applyBorder="1" applyAlignment="1">
      <alignment horizontal="center" vertical="center" textRotation="180"/>
    </xf>
    <xf numFmtId="0" fontId="19" fillId="0" borderId="4" xfId="0" applyFont="1" applyBorder="1" applyAlignment="1">
      <alignment horizontal="center" vertical="center" textRotation="180"/>
    </xf>
    <xf numFmtId="0" fontId="19" fillId="0" borderId="0" xfId="0" applyFont="1" applyAlignment="1">
      <alignment horizontal="center" vertical="center" textRotation="180"/>
    </xf>
    <xf numFmtId="0" fontId="19" fillId="0" borderId="5" xfId="0" applyFont="1" applyBorder="1" applyAlignment="1">
      <alignment horizontal="center" vertical="center" textRotation="180"/>
    </xf>
    <xf numFmtId="0" fontId="19" fillId="0" borderId="6" xfId="0" applyFont="1" applyBorder="1" applyAlignment="1">
      <alignment horizontal="center" vertical="center" textRotation="180"/>
    </xf>
    <xf numFmtId="0" fontId="19" fillId="0" borderId="7" xfId="0" applyFont="1" applyBorder="1" applyAlignment="1">
      <alignment horizontal="center" vertical="center" textRotation="180"/>
    </xf>
    <xf numFmtId="0" fontId="19" fillId="0" borderId="8" xfId="0" applyFont="1" applyBorder="1" applyAlignment="1">
      <alignment horizontal="center" vertical="center" textRotation="180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/>
    </xf>
    <xf numFmtId="0" fontId="16" fillId="0" borderId="8" xfId="0" applyFont="1" applyBorder="1" applyAlignment="1">
      <alignment horizontal="center"/>
    </xf>
    <xf numFmtId="0" fontId="19" fillId="0" borderId="6" xfId="0" applyFont="1" applyBorder="1" applyAlignment="1">
      <alignment horizontal="center" vertical="top" wrapText="1"/>
    </xf>
    <xf numFmtId="0" fontId="19" fillId="0" borderId="7" xfId="0" applyFont="1" applyBorder="1" applyAlignment="1">
      <alignment horizontal="center" vertical="top"/>
    </xf>
    <xf numFmtId="0" fontId="19" fillId="0" borderId="8" xfId="0" applyFont="1" applyBorder="1" applyAlignment="1">
      <alignment horizontal="center" vertical="top"/>
    </xf>
    <xf numFmtId="0" fontId="19" fillId="0" borderId="10" xfId="0" applyFont="1" applyBorder="1" applyAlignment="1">
      <alignment horizontal="center"/>
    </xf>
    <xf numFmtId="0" fontId="19" fillId="0" borderId="11" xfId="0" applyFont="1" applyBorder="1" applyAlignment="1">
      <alignment horizontal="center"/>
    </xf>
    <xf numFmtId="0" fontId="19" fillId="0" borderId="12" xfId="0" applyFont="1" applyBorder="1" applyAlignment="1">
      <alignment horizontal="center"/>
    </xf>
    <xf numFmtId="0" fontId="19" fillId="0" borderId="10" xfId="0" applyFont="1" applyBorder="1" applyAlignment="1">
      <alignment horizontal="center" vertical="top" wrapText="1"/>
    </xf>
    <xf numFmtId="0" fontId="19" fillId="0" borderId="11" xfId="0" applyFont="1" applyBorder="1" applyAlignment="1">
      <alignment horizontal="center" vertical="top"/>
    </xf>
    <xf numFmtId="0" fontId="19" fillId="0" borderId="12" xfId="0" applyFont="1" applyBorder="1" applyAlignment="1">
      <alignment horizontal="center" vertical="top"/>
    </xf>
    <xf numFmtId="0" fontId="19" fillId="0" borderId="1" xfId="0" applyFont="1" applyBorder="1" applyAlignment="1">
      <alignment horizontal="center" vertical="center" textRotation="180" wrapText="1"/>
    </xf>
    <xf numFmtId="0" fontId="13" fillId="0" borderId="10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5" fillId="0" borderId="10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7" xfId="0" applyFont="1" applyBorder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7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/>
    </xf>
    <xf numFmtId="0" fontId="12" fillId="0" borderId="0" xfId="0" applyFont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9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top"/>
    </xf>
    <xf numFmtId="0" fontId="28" fillId="0" borderId="0" xfId="0" applyFont="1" applyAlignment="1">
      <alignment horizontal="center" vertical="top"/>
    </xf>
    <xf numFmtId="0" fontId="29" fillId="0" borderId="0" xfId="0" applyFont="1" applyAlignment="1">
      <alignment horizontal="center" vertical="top"/>
    </xf>
    <xf numFmtId="0" fontId="30" fillId="0" borderId="0" xfId="0" applyFont="1" applyAlignment="1">
      <alignment horizontal="center" vertical="center"/>
    </xf>
    <xf numFmtId="0" fontId="26" fillId="3" borderId="0" xfId="0" applyFont="1" applyFill="1" applyAlignment="1">
      <alignment horizontal="left" vertical="center"/>
    </xf>
    <xf numFmtId="0" fontId="26" fillId="3" borderId="0" xfId="0" applyFont="1" applyFill="1" applyAlignment="1">
      <alignment horizontal="right" vertical="center"/>
    </xf>
    <xf numFmtId="164" fontId="20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 textRotation="90"/>
    </xf>
    <xf numFmtId="0" fontId="32" fillId="0" borderId="0" xfId="0" applyFont="1" applyAlignment="1">
      <alignment horizontal="center" vertical="center"/>
    </xf>
    <xf numFmtId="0" fontId="36" fillId="0" borderId="0" xfId="0" applyFont="1" applyAlignment="1">
      <alignment horizontal="center"/>
    </xf>
    <xf numFmtId="0" fontId="35" fillId="0" borderId="0" xfId="0" applyFont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32" fillId="0" borderId="0" xfId="0" applyFont="1" applyAlignment="1">
      <alignment horizontal="right" vertical="center"/>
    </xf>
    <xf numFmtId="0" fontId="33" fillId="0" borderId="0" xfId="0" applyFont="1" applyAlignment="1">
      <alignment horizontal="center" vertical="center"/>
    </xf>
    <xf numFmtId="0" fontId="32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32" fillId="0" borderId="0" xfId="0" applyFont="1" applyAlignment="1">
      <alignment horizontal="center"/>
    </xf>
    <xf numFmtId="167" fontId="32" fillId="0" borderId="0" xfId="0" applyNumberFormat="1" applyFont="1" applyAlignment="1">
      <alignment horizontal="center"/>
    </xf>
    <xf numFmtId="166" fontId="32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  <color rgb="FF034B38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142875</xdr:colOff>
      <xdr:row>1</xdr:row>
      <xdr:rowOff>19050</xdr:rowOff>
    </xdr:from>
    <xdr:to>
      <xdr:col>22</xdr:col>
      <xdr:colOff>23132</xdr:colOff>
      <xdr:row>5</xdr:row>
      <xdr:rowOff>200025</xdr:rowOff>
    </xdr:to>
    <xdr:pic>
      <xdr:nvPicPr>
        <xdr:cNvPr id="2" name="صورة 1" descr="شعار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212582350" y="200025"/>
          <a:ext cx="1762125" cy="1171575"/>
        </a:xfrm>
        <a:prstGeom prst="rect">
          <a:avLst/>
        </a:prstGeom>
      </xdr:spPr>
    </xdr:pic>
    <xdr:clientData/>
  </xdr:twoCellAnchor>
  <xdr:twoCellAnchor>
    <xdr:from>
      <xdr:col>5</xdr:col>
      <xdr:colOff>56030</xdr:colOff>
      <xdr:row>38</xdr:row>
      <xdr:rowOff>89647</xdr:rowOff>
    </xdr:from>
    <xdr:to>
      <xdr:col>10</xdr:col>
      <xdr:colOff>89647</xdr:colOff>
      <xdr:row>41</xdr:row>
      <xdr:rowOff>67235</xdr:rowOff>
    </xdr:to>
    <xdr:sp macro="[0]!طباعة_الخطاب" textlink="">
      <xdr:nvSpPr>
        <xdr:cNvPr id="3" name="مستطيل ذو زوايا قطرية مستديرة 2"/>
        <xdr:cNvSpPr/>
      </xdr:nvSpPr>
      <xdr:spPr>
        <a:xfrm>
          <a:off x="11178752912" y="10320618"/>
          <a:ext cx="1042147" cy="515470"/>
        </a:xfrm>
        <a:prstGeom prst="round2DiagRect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000" b="1">
              <a:cs typeface="Akhbar MT" pitchFamily="2" charset="-78"/>
            </a:rPr>
            <a:t>الخطاب</a:t>
          </a:r>
        </a:p>
      </xdr:txBody>
    </xdr:sp>
    <xdr:clientData/>
  </xdr:twoCellAnchor>
  <xdr:twoCellAnchor>
    <xdr:from>
      <xdr:col>14</xdr:col>
      <xdr:colOff>0</xdr:colOff>
      <xdr:row>38</xdr:row>
      <xdr:rowOff>67235</xdr:rowOff>
    </xdr:from>
    <xdr:to>
      <xdr:col>19</xdr:col>
      <xdr:colOff>179293</xdr:colOff>
      <xdr:row>41</xdr:row>
      <xdr:rowOff>44823</xdr:rowOff>
    </xdr:to>
    <xdr:sp macro="[0]!ورقة4.معاينة_مع_الطباعة_رواتب" textlink="">
      <xdr:nvSpPr>
        <xdr:cNvPr id="4" name="مستطيل ذو زوايا قطرية مستديرة 3"/>
        <xdr:cNvSpPr/>
      </xdr:nvSpPr>
      <xdr:spPr>
        <a:xfrm>
          <a:off x="11176758266" y="10298206"/>
          <a:ext cx="1277470" cy="515470"/>
        </a:xfrm>
        <a:prstGeom prst="round2Diag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000" b="1">
              <a:cs typeface="Akhbar MT" pitchFamily="2" charset="-78"/>
            </a:rPr>
            <a:t>مشهد رواتب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1</xdr:colOff>
      <xdr:row>47</xdr:row>
      <xdr:rowOff>14369</xdr:rowOff>
    </xdr:to>
    <xdr:pic>
      <xdr:nvPicPr>
        <xdr:cNvPr id="2" name="صورة 1" descr="11111.jpg">
          <a:extLst>
            <a:ext uri="{FF2B5EF4-FFF2-40B4-BE49-F238E27FC236}">
              <a16:creationId xmlns="" xmlns:a16="http://schemas.microsoft.com/office/drawing/2014/main" id="{D6A32E9F-2606-43E9-A6BA-9C159ED380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7861699" y="0"/>
          <a:ext cx="0" cy="8520194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0</xdr:col>
      <xdr:colOff>1</xdr:colOff>
      <xdr:row>47</xdr:row>
      <xdr:rowOff>14369</xdr:rowOff>
    </xdr:to>
    <xdr:pic>
      <xdr:nvPicPr>
        <xdr:cNvPr id="3" name="صورة 2" descr="11111.jpg">
          <a:extLst>
            <a:ext uri="{FF2B5EF4-FFF2-40B4-BE49-F238E27FC236}">
              <a16:creationId xmlns="" xmlns:a16="http://schemas.microsoft.com/office/drawing/2014/main" id="{3BB09A9B-BA74-4516-A44D-80542FBE7C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7861699" y="0"/>
          <a:ext cx="0" cy="8520194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0</xdr:col>
      <xdr:colOff>1</xdr:colOff>
      <xdr:row>47</xdr:row>
      <xdr:rowOff>14369</xdr:rowOff>
    </xdr:to>
    <xdr:pic>
      <xdr:nvPicPr>
        <xdr:cNvPr id="4" name="صورة 3" descr="11111.jpg">
          <a:extLst>
            <a:ext uri="{FF2B5EF4-FFF2-40B4-BE49-F238E27FC236}">
              <a16:creationId xmlns="" xmlns:a16="http://schemas.microsoft.com/office/drawing/2014/main" id="{A20523AC-14CF-40CC-A48D-9BA292D8BD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7861699" y="0"/>
          <a:ext cx="0" cy="8520194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0</xdr:col>
      <xdr:colOff>1</xdr:colOff>
      <xdr:row>42</xdr:row>
      <xdr:rowOff>921</xdr:rowOff>
    </xdr:to>
    <xdr:pic>
      <xdr:nvPicPr>
        <xdr:cNvPr id="5" name="صورة 4" descr="11111.jpg">
          <a:extLst>
            <a:ext uri="{FF2B5EF4-FFF2-40B4-BE49-F238E27FC236}">
              <a16:creationId xmlns="" xmlns:a16="http://schemas.microsoft.com/office/drawing/2014/main" id="{C2CD79CD-CB3A-4A0E-B625-E5E4E1DAF1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7861699" y="0"/>
          <a:ext cx="0" cy="7601871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0</xdr:col>
      <xdr:colOff>1</xdr:colOff>
      <xdr:row>47</xdr:row>
      <xdr:rowOff>167329</xdr:rowOff>
    </xdr:to>
    <xdr:pic>
      <xdr:nvPicPr>
        <xdr:cNvPr id="6" name="صورة 5" descr="11111.jpg">
          <a:extLst>
            <a:ext uri="{FF2B5EF4-FFF2-40B4-BE49-F238E27FC236}">
              <a16:creationId xmlns="" xmlns:a16="http://schemas.microsoft.com/office/drawing/2014/main" id="{356D0F81-9122-43BB-ACD5-594FFB198C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7861699" y="0"/>
          <a:ext cx="0" cy="8673154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0</xdr:col>
      <xdr:colOff>1</xdr:colOff>
      <xdr:row>47</xdr:row>
      <xdr:rowOff>167329</xdr:rowOff>
    </xdr:to>
    <xdr:pic>
      <xdr:nvPicPr>
        <xdr:cNvPr id="7" name="صورة 6" descr="11111.jpg">
          <a:extLst>
            <a:ext uri="{FF2B5EF4-FFF2-40B4-BE49-F238E27FC236}">
              <a16:creationId xmlns="" xmlns:a16="http://schemas.microsoft.com/office/drawing/2014/main" id="{01AD6F7B-5726-4A67-BD69-AF9F1A33B3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7861699" y="0"/>
          <a:ext cx="0" cy="8673154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0</xdr:col>
      <xdr:colOff>1</xdr:colOff>
      <xdr:row>47</xdr:row>
      <xdr:rowOff>167329</xdr:rowOff>
    </xdr:to>
    <xdr:pic>
      <xdr:nvPicPr>
        <xdr:cNvPr id="8" name="صورة 7" descr="11111.jpg">
          <a:extLst>
            <a:ext uri="{FF2B5EF4-FFF2-40B4-BE49-F238E27FC236}">
              <a16:creationId xmlns="" xmlns:a16="http://schemas.microsoft.com/office/drawing/2014/main" id="{CB72BF17-966F-4B1B-9B36-68104B7DA7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7861699" y="0"/>
          <a:ext cx="0" cy="8673154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0</xdr:col>
      <xdr:colOff>1</xdr:colOff>
      <xdr:row>42</xdr:row>
      <xdr:rowOff>157804</xdr:rowOff>
    </xdr:to>
    <xdr:pic>
      <xdr:nvPicPr>
        <xdr:cNvPr id="9" name="صورة 8" descr="11111.jpg">
          <a:extLst>
            <a:ext uri="{FF2B5EF4-FFF2-40B4-BE49-F238E27FC236}">
              <a16:creationId xmlns="" xmlns:a16="http://schemas.microsoft.com/office/drawing/2014/main" id="{DB563AFE-E4EB-4C92-A8BD-F6DF641391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7861699" y="0"/>
          <a:ext cx="0" cy="77587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</xdr:row>
      <xdr:rowOff>19050</xdr:rowOff>
    </xdr:from>
    <xdr:to>
      <xdr:col>21</xdr:col>
      <xdr:colOff>17930</xdr:colOff>
      <xdr:row>5</xdr:row>
      <xdr:rowOff>200025</xdr:rowOff>
    </xdr:to>
    <xdr:pic>
      <xdr:nvPicPr>
        <xdr:cNvPr id="9" name="صورة 8" descr="شعار.jpg">
          <a:extLst>
            <a:ext uri="{FF2B5EF4-FFF2-40B4-BE49-F238E27FC236}">
              <a16:creationId xmlns="" xmlns:a16="http://schemas.microsoft.com/office/drawing/2014/main" id="{00000000-0008-0000-0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212926370" y="200025"/>
          <a:ext cx="1761005" cy="11715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142875</xdr:colOff>
      <xdr:row>1</xdr:row>
      <xdr:rowOff>19050</xdr:rowOff>
    </xdr:from>
    <xdr:to>
      <xdr:col>22</xdr:col>
      <xdr:colOff>149087</xdr:colOff>
      <xdr:row>5</xdr:row>
      <xdr:rowOff>200025</xdr:rowOff>
    </xdr:to>
    <xdr:pic>
      <xdr:nvPicPr>
        <xdr:cNvPr id="2" name="صورة 1" descr="شعار.jpg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212582350" y="200025"/>
          <a:ext cx="1762125" cy="11715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10347</xdr:colOff>
      <xdr:row>0</xdr:row>
      <xdr:rowOff>176418</xdr:rowOff>
    </xdr:from>
    <xdr:to>
      <xdr:col>22</xdr:col>
      <xdr:colOff>205147</xdr:colOff>
      <xdr:row>5</xdr:row>
      <xdr:rowOff>175176</xdr:rowOff>
    </xdr:to>
    <xdr:pic>
      <xdr:nvPicPr>
        <xdr:cNvPr id="2" name="صورة 1" descr="شعار.jpg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239775244" y="176418"/>
          <a:ext cx="1743648" cy="117488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142875</xdr:colOff>
      <xdr:row>1</xdr:row>
      <xdr:rowOff>19050</xdr:rowOff>
    </xdr:from>
    <xdr:to>
      <xdr:col>22</xdr:col>
      <xdr:colOff>9525</xdr:colOff>
      <xdr:row>5</xdr:row>
      <xdr:rowOff>200025</xdr:rowOff>
    </xdr:to>
    <xdr:pic>
      <xdr:nvPicPr>
        <xdr:cNvPr id="2" name="صورة 1" descr="شعار.jpg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212582350" y="200025"/>
          <a:ext cx="1762125" cy="1171575"/>
        </a:xfrm>
        <a:prstGeom prst="rect">
          <a:avLst/>
        </a:prstGeom>
      </xdr:spPr>
    </xdr:pic>
    <xdr:clientData/>
  </xdr:twoCellAnchor>
  <xdr:twoCellAnchor editAs="oneCell">
    <xdr:from>
      <xdr:col>12</xdr:col>
      <xdr:colOff>142875</xdr:colOff>
      <xdr:row>1</xdr:row>
      <xdr:rowOff>19050</xdr:rowOff>
    </xdr:from>
    <xdr:to>
      <xdr:col>20</xdr:col>
      <xdr:colOff>195629</xdr:colOff>
      <xdr:row>5</xdr:row>
      <xdr:rowOff>200025</xdr:rowOff>
    </xdr:to>
    <xdr:pic>
      <xdr:nvPicPr>
        <xdr:cNvPr id="4" name="صورة 3" descr="شعار.jpg">
          <a:extLst>
            <a:ext uri="{FF2B5EF4-FFF2-40B4-BE49-F238E27FC236}">
              <a16:creationId xmlns="" xmlns:a16="http://schemas.microsoft.com/office/drawing/2014/main" id="{73D0CD68-E562-45E9-BC35-62DB316127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212586746" y="200025"/>
          <a:ext cx="1748204" cy="1171575"/>
        </a:xfrm>
        <a:prstGeom prst="rect">
          <a:avLst/>
        </a:prstGeom>
      </xdr:spPr>
    </xdr:pic>
    <xdr:clientData/>
  </xdr:twoCellAnchor>
  <xdr:oneCellAnchor>
    <xdr:from>
      <xdr:col>13</xdr:col>
      <xdr:colOff>142875</xdr:colOff>
      <xdr:row>31</xdr:row>
      <xdr:rowOff>19050</xdr:rowOff>
    </xdr:from>
    <xdr:ext cx="1771650" cy="1167093"/>
    <xdr:pic>
      <xdr:nvPicPr>
        <xdr:cNvPr id="5" name="صورة 4" descr="شعار.jpg">
          <a:extLst>
            <a:ext uri="{FF2B5EF4-FFF2-40B4-BE49-F238E27FC236}">
              <a16:creationId xmlns="" xmlns:a16="http://schemas.microsoft.com/office/drawing/2014/main" id="{5E4C6EAE-198B-4039-9F2D-432732FF74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176334122" y="198344"/>
          <a:ext cx="1771650" cy="1167093"/>
        </a:xfrm>
        <a:prstGeom prst="rect">
          <a:avLst/>
        </a:prstGeom>
      </xdr:spPr>
    </xdr:pic>
    <xdr:clientData/>
  </xdr:oneCellAnchor>
  <xdr:oneCellAnchor>
    <xdr:from>
      <xdr:col>12</xdr:col>
      <xdr:colOff>142875</xdr:colOff>
      <xdr:row>31</xdr:row>
      <xdr:rowOff>19050</xdr:rowOff>
    </xdr:from>
    <xdr:ext cx="1756048" cy="1167093"/>
    <xdr:pic>
      <xdr:nvPicPr>
        <xdr:cNvPr id="6" name="صورة 5" descr="شعار.jpg">
          <a:extLst>
            <a:ext uri="{FF2B5EF4-FFF2-40B4-BE49-F238E27FC236}">
              <a16:creationId xmlns="" xmlns:a16="http://schemas.microsoft.com/office/drawing/2014/main" id="{02458797-F9DB-464D-B567-42A98EBBD4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176551429" y="198344"/>
          <a:ext cx="1756048" cy="1167093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28575</xdr:colOff>
      <xdr:row>1</xdr:row>
      <xdr:rowOff>57150</xdr:rowOff>
    </xdr:from>
    <xdr:to>
      <xdr:col>31</xdr:col>
      <xdr:colOff>171450</xdr:colOff>
      <xdr:row>7</xdr:row>
      <xdr:rowOff>66675</xdr:rowOff>
    </xdr:to>
    <xdr:pic>
      <xdr:nvPicPr>
        <xdr:cNvPr id="2" name="صورة 1" descr="شعار.jpg">
          <a:extLst>
            <a:ext uri="{FF2B5EF4-FFF2-40B4-BE49-F238E27FC236}">
              <a16:creationId xmlns=""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207305500" y="238125"/>
          <a:ext cx="2124075" cy="13335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142875</xdr:colOff>
      <xdr:row>1</xdr:row>
      <xdr:rowOff>19050</xdr:rowOff>
    </xdr:from>
    <xdr:to>
      <xdr:col>22</xdr:col>
      <xdr:colOff>104775</xdr:colOff>
      <xdr:row>5</xdr:row>
      <xdr:rowOff>200025</xdr:rowOff>
    </xdr:to>
    <xdr:pic>
      <xdr:nvPicPr>
        <xdr:cNvPr id="2" name="صورة 1" descr="شعار.jpg">
          <a:extLst>
            <a:ext uri="{FF2B5EF4-FFF2-40B4-BE49-F238E27FC236}">
              <a16:creationId xmlns=""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212582350" y="200025"/>
          <a:ext cx="1762125" cy="11715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142875</xdr:colOff>
      <xdr:row>1</xdr:row>
      <xdr:rowOff>19050</xdr:rowOff>
    </xdr:from>
    <xdr:to>
      <xdr:col>22</xdr:col>
      <xdr:colOff>104775</xdr:colOff>
      <xdr:row>5</xdr:row>
      <xdr:rowOff>200025</xdr:rowOff>
    </xdr:to>
    <xdr:pic>
      <xdr:nvPicPr>
        <xdr:cNvPr id="2" name="صورة 1" descr="شعار.jpg">
          <a:extLst>
            <a:ext uri="{FF2B5EF4-FFF2-40B4-BE49-F238E27FC236}">
              <a16:creationId xmlns=""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212582350" y="200025"/>
          <a:ext cx="1762125" cy="11715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142875</xdr:colOff>
      <xdr:row>1</xdr:row>
      <xdr:rowOff>19050</xdr:rowOff>
    </xdr:from>
    <xdr:to>
      <xdr:col>22</xdr:col>
      <xdr:colOff>104775</xdr:colOff>
      <xdr:row>5</xdr:row>
      <xdr:rowOff>200025</xdr:rowOff>
    </xdr:to>
    <xdr:pic>
      <xdr:nvPicPr>
        <xdr:cNvPr id="2" name="صورة 1" descr="شعار.jpg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212582350" y="200025"/>
          <a:ext cx="1762125" cy="11715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575;&#1604;&#1587;&#1603;&#1585;&#161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ادخال"/>
      <sheetName val="خطاب الرفع"/>
      <sheetName val="مشهد المسلتزمات"/>
      <sheetName val="مشهد الرواتب"/>
      <sheetName val="نموذج 2"/>
      <sheetName val="الحضور و الانصراف"/>
      <sheetName val="الابلاغ عن الوخز"/>
      <sheetName val="رفع الكميات"/>
      <sheetName val="الكميات"/>
      <sheetName val="محضر الاستلام"/>
      <sheetName val="معالجة"/>
    </sheetNames>
    <sheetDataSet>
      <sheetData sheetId="0">
        <row r="18">
          <cell r="L18" t="str">
            <v xml:space="preserve">د/ عبدالرحمن حمدي </v>
          </cell>
        </row>
        <row r="25">
          <cell r="L25" t="str">
            <v>نورة راجح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>
    <tabColor rgb="FF034B38"/>
  </sheetPr>
  <dimension ref="A2:AI56"/>
  <sheetViews>
    <sheetView rightToLeft="1" view="pageBreakPreview" topLeftCell="A29" zoomScale="85" zoomScaleNormal="70" zoomScaleSheetLayoutView="85" workbookViewId="0">
      <selection activeCell="P43" sqref="P43"/>
    </sheetView>
  </sheetViews>
  <sheetFormatPr defaultRowHeight="14.25"/>
  <cols>
    <col min="1" max="1" width="1.5" customWidth="1"/>
    <col min="2" max="18" width="2.625" customWidth="1"/>
    <col min="19" max="19" width="3.75" customWidth="1"/>
    <col min="20" max="25" width="2.625" customWidth="1"/>
    <col min="26" max="26" width="4.25" customWidth="1"/>
    <col min="27" max="27" width="2.625" customWidth="1"/>
    <col min="28" max="28" width="4.25" customWidth="1"/>
    <col min="29" max="33" width="2.625" customWidth="1"/>
    <col min="34" max="34" width="1.125" customWidth="1"/>
    <col min="35" max="39" width="2.625" customWidth="1"/>
  </cols>
  <sheetData>
    <row r="2" spans="1:35" ht="20.100000000000001" customHeight="1">
      <c r="B2" s="107" t="s">
        <v>0</v>
      </c>
      <c r="C2" s="107"/>
      <c r="D2" s="107"/>
      <c r="E2" s="107"/>
      <c r="F2" s="107" t="s">
        <v>0</v>
      </c>
      <c r="G2" s="107"/>
      <c r="H2" s="107"/>
      <c r="I2" s="107"/>
      <c r="J2" s="107" t="s">
        <v>0</v>
      </c>
      <c r="K2" s="107"/>
      <c r="L2" s="107"/>
      <c r="M2" s="107"/>
      <c r="N2" s="108"/>
      <c r="O2" s="108"/>
      <c r="P2" s="108"/>
      <c r="Q2" s="108"/>
      <c r="R2" s="108"/>
      <c r="S2" s="108"/>
      <c r="T2" s="108"/>
      <c r="U2" s="108"/>
      <c r="V2" s="108"/>
      <c r="W2" s="108"/>
    </row>
    <row r="3" spans="1:35" ht="20.100000000000001" customHeight="1">
      <c r="B3" s="107" t="s">
        <v>1</v>
      </c>
      <c r="C3" s="107"/>
      <c r="D3" s="107"/>
      <c r="E3" s="107"/>
      <c r="F3" s="107" t="s">
        <v>1</v>
      </c>
      <c r="G3" s="107"/>
      <c r="H3" s="107"/>
      <c r="I3" s="107"/>
      <c r="J3" s="107" t="s">
        <v>1</v>
      </c>
      <c r="K3" s="107"/>
      <c r="L3" s="107"/>
      <c r="M3" s="107"/>
      <c r="N3" s="108"/>
      <c r="O3" s="108"/>
      <c r="P3" s="108"/>
      <c r="Q3" s="108"/>
      <c r="R3" s="108"/>
      <c r="S3" s="108"/>
      <c r="T3" s="108"/>
      <c r="U3" s="108"/>
      <c r="V3" s="108"/>
      <c r="W3" s="108"/>
      <c r="Y3" s="106" t="s">
        <v>24</v>
      </c>
      <c r="Z3" s="106"/>
      <c r="AA3" s="106"/>
      <c r="AB3" s="106"/>
      <c r="AC3" s="106"/>
      <c r="AD3" s="106"/>
      <c r="AE3" s="106"/>
      <c r="AF3" s="106"/>
    </row>
    <row r="4" spans="1:35" ht="20.100000000000001" customHeight="1">
      <c r="B4" s="107" t="s">
        <v>2</v>
      </c>
      <c r="C4" s="107"/>
      <c r="D4" s="107"/>
      <c r="E4" s="107"/>
      <c r="F4" s="107" t="s">
        <v>2</v>
      </c>
      <c r="G4" s="107"/>
      <c r="H4" s="107"/>
      <c r="I4" s="107"/>
      <c r="J4" s="107" t="s">
        <v>2</v>
      </c>
      <c r="K4" s="107"/>
      <c r="L4" s="107"/>
      <c r="M4" s="107"/>
      <c r="N4" s="108"/>
      <c r="O4" s="108"/>
      <c r="P4" s="108"/>
      <c r="Q4" s="108"/>
      <c r="R4" s="108"/>
      <c r="S4" s="108"/>
      <c r="T4" s="108"/>
      <c r="U4" s="108"/>
      <c r="V4" s="108"/>
      <c r="W4" s="108"/>
      <c r="Y4" s="106" t="s">
        <v>6</v>
      </c>
      <c r="Z4" s="106"/>
      <c r="AA4" s="106"/>
      <c r="AB4" s="106"/>
      <c r="AC4" s="106"/>
      <c r="AD4" s="106"/>
      <c r="AE4" s="106"/>
      <c r="AF4" s="106"/>
    </row>
    <row r="5" spans="1:35" ht="20.100000000000001" customHeight="1">
      <c r="B5" s="114" t="s">
        <v>3</v>
      </c>
      <c r="C5" s="114"/>
      <c r="D5" s="114"/>
      <c r="E5" s="114"/>
      <c r="F5" s="114" t="s">
        <v>3</v>
      </c>
      <c r="G5" s="114"/>
      <c r="H5" s="114"/>
      <c r="I5" s="114"/>
      <c r="J5" s="114" t="s">
        <v>3</v>
      </c>
      <c r="K5" s="114"/>
      <c r="L5" s="114"/>
      <c r="M5" s="114"/>
      <c r="N5" s="108"/>
      <c r="O5" s="108"/>
      <c r="P5" s="108"/>
      <c r="Q5" s="108"/>
      <c r="R5" s="108"/>
      <c r="S5" s="108"/>
      <c r="T5" s="108"/>
      <c r="U5" s="108"/>
      <c r="V5" s="108"/>
      <c r="W5" s="108"/>
      <c r="Y5" s="106" t="s">
        <v>7</v>
      </c>
      <c r="Z5" s="106"/>
      <c r="AA5" s="106"/>
      <c r="AB5" s="106"/>
      <c r="AC5" s="106"/>
      <c r="AD5" s="106"/>
      <c r="AE5" s="106"/>
      <c r="AF5" s="106"/>
    </row>
    <row r="6" spans="1:35" ht="20.100000000000001" customHeight="1">
      <c r="B6" s="107" t="s">
        <v>8</v>
      </c>
      <c r="C6" s="107"/>
      <c r="D6" s="107"/>
      <c r="E6" s="107"/>
      <c r="F6" s="107" t="s">
        <v>4</v>
      </c>
      <c r="G6" s="107"/>
      <c r="H6" s="107"/>
      <c r="I6" s="107"/>
      <c r="J6" s="107" t="s">
        <v>4</v>
      </c>
      <c r="K6" s="107"/>
      <c r="L6" s="107"/>
      <c r="M6" s="107"/>
      <c r="N6" s="108"/>
      <c r="O6" s="108"/>
      <c r="P6" s="108"/>
      <c r="Q6" s="108"/>
      <c r="R6" s="108"/>
      <c r="S6" s="108"/>
      <c r="T6" s="108"/>
      <c r="U6" s="108"/>
      <c r="V6" s="108"/>
      <c r="W6" s="108"/>
    </row>
    <row r="7" spans="1:35"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</row>
    <row r="10" spans="1:35" s="4" customFormat="1" ht="35.1" customHeight="1">
      <c r="B10" s="109" t="s">
        <v>15</v>
      </c>
      <c r="C10" s="109"/>
      <c r="D10" s="109"/>
      <c r="E10" s="109"/>
      <c r="F10" s="109"/>
      <c r="G10" s="57" t="s">
        <v>16</v>
      </c>
      <c r="H10" s="110" t="s">
        <v>128</v>
      </c>
      <c r="I10" s="110"/>
      <c r="J10" s="110"/>
      <c r="K10" s="110"/>
      <c r="L10" s="57" t="s">
        <v>17</v>
      </c>
      <c r="M10" s="109" t="s">
        <v>18</v>
      </c>
      <c r="N10" s="109"/>
      <c r="O10" s="109"/>
      <c r="P10" s="109"/>
      <c r="Q10" s="58">
        <v>1</v>
      </c>
      <c r="R10" s="57" t="s">
        <v>14</v>
      </c>
      <c r="S10" s="86">
        <v>4</v>
      </c>
      <c r="T10" s="57" t="s">
        <v>14</v>
      </c>
      <c r="U10" s="101" t="s">
        <v>91</v>
      </c>
      <c r="V10" s="101"/>
      <c r="W10" s="101"/>
      <c r="X10" s="109" t="s">
        <v>19</v>
      </c>
      <c r="Y10" s="109"/>
      <c r="Z10" s="86">
        <v>30</v>
      </c>
      <c r="AA10" s="57" t="s">
        <v>14</v>
      </c>
      <c r="AB10" s="86">
        <v>4</v>
      </c>
      <c r="AC10" s="57" t="s">
        <v>14</v>
      </c>
      <c r="AD10" s="101" t="s">
        <v>91</v>
      </c>
      <c r="AE10" s="101"/>
      <c r="AF10" s="101"/>
    </row>
    <row r="11" spans="1:35" s="4" customFormat="1" ht="20.25" customHeight="1">
      <c r="B11" s="23"/>
      <c r="C11" s="23"/>
      <c r="D11" s="23"/>
      <c r="E11" s="23"/>
      <c r="F11" s="23"/>
      <c r="G11" s="3"/>
      <c r="H11" s="24"/>
      <c r="I11" s="24"/>
      <c r="J11" s="24"/>
      <c r="K11" s="24"/>
      <c r="L11" s="3"/>
      <c r="M11" s="21"/>
      <c r="N11" s="21"/>
      <c r="O11" s="21"/>
      <c r="P11" s="21"/>
      <c r="Q11" s="3"/>
      <c r="R11" s="3"/>
      <c r="S11" s="3"/>
      <c r="T11" s="3"/>
      <c r="U11" s="21"/>
      <c r="V11" s="21"/>
      <c r="W11" s="21"/>
      <c r="X11" s="21"/>
      <c r="Y11" s="21"/>
      <c r="Z11" s="3"/>
      <c r="AA11" s="3"/>
      <c r="AB11" s="3"/>
      <c r="AC11" s="3"/>
      <c r="AD11" s="22"/>
      <c r="AE11" s="22"/>
      <c r="AF11" s="22"/>
    </row>
    <row r="12" spans="1:35" s="2" customFormat="1" ht="23.25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</row>
    <row r="15" spans="1:35" ht="33">
      <c r="B15" s="115" t="s">
        <v>121</v>
      </c>
      <c r="C15" s="115"/>
      <c r="D15" s="115"/>
      <c r="E15" s="115"/>
      <c r="F15" s="115"/>
      <c r="G15" s="115"/>
      <c r="H15" s="115"/>
      <c r="I15" s="115"/>
      <c r="K15" s="113" t="s">
        <v>22</v>
      </c>
      <c r="L15" s="113"/>
      <c r="M15" s="113"/>
      <c r="N15" s="113"/>
      <c r="O15" s="113"/>
      <c r="P15" s="113"/>
      <c r="Q15" s="113"/>
      <c r="R15" s="113"/>
      <c r="S15" s="113"/>
      <c r="T15" s="113"/>
      <c r="U15" s="113"/>
      <c r="V15" s="113"/>
      <c r="W15" s="113"/>
    </row>
    <row r="18" spans="2:30" ht="33">
      <c r="B18" s="115" t="s">
        <v>83</v>
      </c>
      <c r="C18" s="115"/>
      <c r="D18" s="115"/>
      <c r="E18" s="115"/>
      <c r="F18" s="115"/>
      <c r="G18" s="115"/>
      <c r="H18" s="115"/>
      <c r="I18" s="115"/>
      <c r="L18" s="112" t="s">
        <v>179</v>
      </c>
      <c r="M18" s="112"/>
      <c r="N18" s="112"/>
      <c r="O18" s="112"/>
      <c r="P18" s="112"/>
      <c r="Q18" s="112"/>
      <c r="R18" s="112"/>
      <c r="S18" s="112"/>
      <c r="T18" s="112"/>
      <c r="U18" s="112"/>
      <c r="V18" s="112"/>
      <c r="W18" s="112"/>
      <c r="X18" s="112"/>
    </row>
    <row r="21" spans="2:30" ht="33">
      <c r="B21" s="115" t="s">
        <v>122</v>
      </c>
      <c r="C21" s="115"/>
      <c r="D21" s="115"/>
      <c r="E21" s="115"/>
      <c r="F21" s="115"/>
      <c r="G21" s="115"/>
      <c r="H21" s="115"/>
      <c r="I21" s="115"/>
      <c r="J21" s="75"/>
      <c r="K21" s="75"/>
      <c r="N21" s="116" t="s">
        <v>176</v>
      </c>
      <c r="O21" s="116"/>
      <c r="P21" s="116"/>
      <c r="Q21" s="116"/>
      <c r="R21" s="116"/>
      <c r="S21" s="116"/>
    </row>
    <row r="24" spans="2:30" ht="30" thickBot="1">
      <c r="L24" s="111" t="s">
        <v>41</v>
      </c>
      <c r="M24" s="111"/>
      <c r="N24" s="111"/>
      <c r="O24" s="111"/>
      <c r="P24" s="111"/>
      <c r="Q24" s="111"/>
      <c r="R24" s="111"/>
      <c r="S24" s="111"/>
      <c r="T24" s="111"/>
      <c r="X24" s="102" t="s">
        <v>177</v>
      </c>
      <c r="Y24" s="102"/>
      <c r="Z24" s="102"/>
      <c r="AA24" s="102"/>
      <c r="AB24" s="102"/>
    </row>
    <row r="25" spans="2:30" ht="30" thickBot="1">
      <c r="L25" s="102" t="s">
        <v>180</v>
      </c>
      <c r="M25" s="102"/>
      <c r="N25" s="102"/>
      <c r="O25" s="102"/>
      <c r="P25" s="102"/>
      <c r="Q25" s="102"/>
      <c r="R25" s="102"/>
      <c r="S25" s="102"/>
      <c r="T25" s="102"/>
      <c r="U25" s="93">
        <v>1</v>
      </c>
      <c r="V25" s="103" t="s">
        <v>181</v>
      </c>
      <c r="W25" s="104"/>
      <c r="X25" s="104"/>
      <c r="Y25" s="104"/>
      <c r="Z25" s="104"/>
      <c r="AA25" s="104"/>
      <c r="AB25" s="104"/>
      <c r="AC25" s="104"/>
      <c r="AD25" s="105"/>
    </row>
    <row r="26" spans="2:30" ht="17.25" thickBot="1">
      <c r="U26" s="93">
        <v>2</v>
      </c>
      <c r="V26" s="103" t="s">
        <v>182</v>
      </c>
      <c r="W26" s="104"/>
      <c r="X26" s="104"/>
      <c r="Y26" s="104"/>
      <c r="Z26" s="104"/>
      <c r="AA26" s="104"/>
      <c r="AB26" s="104"/>
      <c r="AC26" s="104"/>
      <c r="AD26" s="105"/>
    </row>
    <row r="27" spans="2:30" ht="24" customHeight="1" thickBot="1">
      <c r="B27" s="88"/>
      <c r="C27" s="99" t="s">
        <v>97</v>
      </c>
      <c r="D27" s="99"/>
      <c r="E27" s="99"/>
      <c r="F27" s="99"/>
      <c r="G27" s="99"/>
      <c r="H27" s="99"/>
      <c r="I27" s="99"/>
      <c r="J27" s="99"/>
      <c r="K27" s="100"/>
      <c r="L27" s="96">
        <v>400</v>
      </c>
      <c r="M27" s="97"/>
      <c r="N27" s="98"/>
      <c r="O27" s="89"/>
      <c r="P27" s="89"/>
      <c r="Q27" s="89"/>
      <c r="R27" s="90"/>
      <c r="U27" s="93">
        <v>3</v>
      </c>
      <c r="V27" s="103" t="s">
        <v>183</v>
      </c>
      <c r="W27" s="104"/>
      <c r="X27" s="104"/>
      <c r="Y27" s="104"/>
      <c r="Z27" s="104"/>
      <c r="AA27" s="104"/>
      <c r="AB27" s="104"/>
      <c r="AC27" s="104"/>
      <c r="AD27" s="105"/>
    </row>
    <row r="28" spans="2:30" ht="24" customHeight="1" thickBot="1">
      <c r="B28" s="91"/>
      <c r="C28" s="99" t="s">
        <v>173</v>
      </c>
      <c r="D28" s="99" t="s">
        <v>173</v>
      </c>
      <c r="E28" s="99" t="s">
        <v>173</v>
      </c>
      <c r="F28" s="99" t="s">
        <v>173</v>
      </c>
      <c r="G28" s="99" t="s">
        <v>173</v>
      </c>
      <c r="H28" s="99" t="s">
        <v>173</v>
      </c>
      <c r="I28" s="99" t="s">
        <v>173</v>
      </c>
      <c r="J28" s="99"/>
      <c r="K28" s="100"/>
      <c r="L28" s="96">
        <v>50</v>
      </c>
      <c r="M28" s="97"/>
      <c r="N28" s="98"/>
      <c r="R28" s="92"/>
      <c r="U28" s="93">
        <v>4</v>
      </c>
      <c r="V28" s="103"/>
      <c r="W28" s="104"/>
      <c r="X28" s="104"/>
      <c r="Y28" s="104"/>
      <c r="Z28" s="104"/>
      <c r="AA28" s="104"/>
      <c r="AB28" s="104"/>
      <c r="AC28" s="104"/>
      <c r="AD28" s="105"/>
    </row>
    <row r="29" spans="2:30" ht="24" customHeight="1" thickBot="1">
      <c r="B29" s="91"/>
      <c r="C29" s="99" t="s">
        <v>99</v>
      </c>
      <c r="D29" s="99" t="s">
        <v>99</v>
      </c>
      <c r="E29" s="99" t="s">
        <v>99</v>
      </c>
      <c r="F29" s="99" t="s">
        <v>99</v>
      </c>
      <c r="G29" s="99" t="s">
        <v>99</v>
      </c>
      <c r="H29" s="99" t="s">
        <v>99</v>
      </c>
      <c r="I29" s="99" t="s">
        <v>99</v>
      </c>
      <c r="J29" s="99"/>
      <c r="K29" s="100"/>
      <c r="L29" s="96">
        <v>600</v>
      </c>
      <c r="M29" s="97"/>
      <c r="N29" s="98"/>
      <c r="R29" s="92"/>
      <c r="U29" s="93">
        <v>5</v>
      </c>
      <c r="V29" s="103"/>
      <c r="W29" s="104"/>
      <c r="X29" s="104"/>
      <c r="Y29" s="104"/>
      <c r="Z29" s="104"/>
      <c r="AA29" s="104"/>
      <c r="AB29" s="104"/>
      <c r="AC29" s="104"/>
      <c r="AD29" s="105"/>
    </row>
    <row r="30" spans="2:30" ht="24" customHeight="1" thickBot="1">
      <c r="B30" s="91"/>
      <c r="C30" s="99" t="s">
        <v>174</v>
      </c>
      <c r="D30" s="99" t="s">
        <v>174</v>
      </c>
      <c r="E30" s="99" t="s">
        <v>174</v>
      </c>
      <c r="F30" s="99" t="s">
        <v>174</v>
      </c>
      <c r="G30" s="99" t="s">
        <v>174</v>
      </c>
      <c r="H30" s="99" t="s">
        <v>174</v>
      </c>
      <c r="I30" s="99" t="s">
        <v>174</v>
      </c>
      <c r="J30" s="99"/>
      <c r="K30" s="100"/>
      <c r="L30" s="96">
        <v>50</v>
      </c>
      <c r="M30" s="97"/>
      <c r="N30" s="98"/>
      <c r="R30" s="92"/>
      <c r="U30" s="93">
        <v>6</v>
      </c>
      <c r="V30" s="103"/>
      <c r="W30" s="104"/>
      <c r="X30" s="104"/>
      <c r="Y30" s="104"/>
      <c r="Z30" s="104"/>
      <c r="AA30" s="104"/>
      <c r="AB30" s="104"/>
      <c r="AC30" s="104"/>
      <c r="AD30" s="105"/>
    </row>
    <row r="31" spans="2:30" ht="24" customHeight="1" thickBot="1">
      <c r="B31" s="91"/>
      <c r="C31" s="99" t="s">
        <v>178</v>
      </c>
      <c r="D31" s="99" t="s">
        <v>101</v>
      </c>
      <c r="E31" s="99" t="s">
        <v>101</v>
      </c>
      <c r="F31" s="99" t="s">
        <v>101</v>
      </c>
      <c r="G31" s="99" t="s">
        <v>101</v>
      </c>
      <c r="H31" s="99" t="s">
        <v>101</v>
      </c>
      <c r="I31" s="99" t="s">
        <v>101</v>
      </c>
      <c r="J31" s="99"/>
      <c r="K31" s="100"/>
      <c r="L31" s="96">
        <v>700</v>
      </c>
      <c r="M31" s="97"/>
      <c r="N31" s="98"/>
      <c r="R31" s="92"/>
      <c r="U31" s="93">
        <v>7</v>
      </c>
      <c r="V31" s="103"/>
      <c r="W31" s="104"/>
      <c r="X31" s="104"/>
      <c r="Y31" s="104"/>
      <c r="Z31" s="104"/>
      <c r="AA31" s="104"/>
      <c r="AB31" s="104"/>
      <c r="AC31" s="104"/>
      <c r="AD31" s="105"/>
    </row>
    <row r="32" spans="2:30" ht="24" customHeight="1" thickBot="1">
      <c r="B32" s="91"/>
      <c r="C32" s="99" t="s">
        <v>102</v>
      </c>
      <c r="D32" s="99" t="s">
        <v>102</v>
      </c>
      <c r="E32" s="99" t="s">
        <v>102</v>
      </c>
      <c r="F32" s="99" t="s">
        <v>102</v>
      </c>
      <c r="G32" s="99" t="s">
        <v>102</v>
      </c>
      <c r="H32" s="99" t="s">
        <v>102</v>
      </c>
      <c r="I32" s="99" t="s">
        <v>102</v>
      </c>
      <c r="J32" s="99"/>
      <c r="K32" s="100"/>
      <c r="L32" s="96">
        <v>100</v>
      </c>
      <c r="M32" s="97"/>
      <c r="N32" s="98"/>
      <c r="R32" s="92"/>
      <c r="U32" s="93">
        <v>8</v>
      </c>
      <c r="V32" s="103"/>
      <c r="W32" s="104"/>
      <c r="X32" s="104"/>
      <c r="Y32" s="104"/>
      <c r="Z32" s="104"/>
      <c r="AA32" s="104"/>
      <c r="AB32" s="104"/>
      <c r="AC32" s="104"/>
      <c r="AD32" s="105"/>
    </row>
    <row r="33" spans="2:18" ht="24" customHeight="1" thickBot="1">
      <c r="B33" s="91"/>
      <c r="C33" s="99" t="s">
        <v>104</v>
      </c>
      <c r="D33" s="99" t="s">
        <v>104</v>
      </c>
      <c r="E33" s="99" t="s">
        <v>104</v>
      </c>
      <c r="F33" s="99" t="s">
        <v>104</v>
      </c>
      <c r="G33" s="99" t="s">
        <v>104</v>
      </c>
      <c r="H33" s="99" t="s">
        <v>104</v>
      </c>
      <c r="I33" s="99" t="s">
        <v>104</v>
      </c>
      <c r="J33" s="99"/>
      <c r="K33" s="100"/>
      <c r="L33" s="96">
        <v>30</v>
      </c>
      <c r="M33" s="97"/>
      <c r="N33" s="98"/>
      <c r="R33" s="92"/>
    </row>
    <row r="34" spans="2:18" ht="24" customHeight="1" thickBot="1">
      <c r="B34" s="91"/>
      <c r="C34" s="99" t="s">
        <v>175</v>
      </c>
      <c r="D34" s="99" t="s">
        <v>175</v>
      </c>
      <c r="E34" s="99" t="s">
        <v>175</v>
      </c>
      <c r="F34" s="99" t="s">
        <v>175</v>
      </c>
      <c r="G34" s="99" t="s">
        <v>175</v>
      </c>
      <c r="H34" s="99" t="s">
        <v>175</v>
      </c>
      <c r="I34" s="99" t="s">
        <v>175</v>
      </c>
      <c r="J34" s="99"/>
      <c r="K34" s="100"/>
      <c r="L34" s="96">
        <v>75</v>
      </c>
      <c r="M34" s="97"/>
      <c r="N34" s="98"/>
      <c r="R34" s="92"/>
    </row>
    <row r="35" spans="2:18" ht="24" customHeight="1" thickBot="1">
      <c r="B35" s="91"/>
      <c r="C35" s="99" t="s">
        <v>107</v>
      </c>
      <c r="D35" s="99" t="s">
        <v>107</v>
      </c>
      <c r="E35" s="99" t="s">
        <v>107</v>
      </c>
      <c r="F35" s="99" t="s">
        <v>107</v>
      </c>
      <c r="G35" s="99" t="s">
        <v>107</v>
      </c>
      <c r="H35" s="99" t="s">
        <v>107</v>
      </c>
      <c r="I35" s="99" t="s">
        <v>107</v>
      </c>
      <c r="J35" s="99"/>
      <c r="K35" s="100"/>
      <c r="L35" s="96">
        <v>75</v>
      </c>
      <c r="M35" s="97"/>
      <c r="N35" s="98"/>
      <c r="R35" s="92"/>
    </row>
    <row r="36" spans="2:18" ht="24" customHeight="1" thickBot="1">
      <c r="B36" s="91"/>
      <c r="C36" s="99" t="s">
        <v>109</v>
      </c>
      <c r="D36" s="99" t="s">
        <v>109</v>
      </c>
      <c r="E36" s="99" t="s">
        <v>109</v>
      </c>
      <c r="F36" s="99" t="s">
        <v>109</v>
      </c>
      <c r="G36" s="99" t="s">
        <v>109</v>
      </c>
      <c r="H36" s="99" t="s">
        <v>109</v>
      </c>
      <c r="I36" s="99" t="s">
        <v>109</v>
      </c>
      <c r="J36" s="99"/>
      <c r="K36" s="100"/>
      <c r="L36" s="96">
        <v>4</v>
      </c>
      <c r="M36" s="97"/>
      <c r="N36" s="98"/>
      <c r="R36" s="92"/>
    </row>
    <row r="37" spans="2:18" ht="24" customHeight="1"/>
    <row r="38" spans="2:18" ht="24" customHeight="1"/>
    <row r="53" ht="14.25" customHeight="1"/>
    <row r="54" ht="14.25" customHeight="1"/>
    <row r="55" ht="31.5" customHeight="1"/>
    <row r="56" ht="33.75" customHeight="1"/>
  </sheetData>
  <mergeCells count="53">
    <mergeCell ref="B15:I15"/>
    <mergeCell ref="B18:I18"/>
    <mergeCell ref="N21:S21"/>
    <mergeCell ref="B21:I21"/>
    <mergeCell ref="M10:P10"/>
    <mergeCell ref="B2:M2"/>
    <mergeCell ref="N2:W7"/>
    <mergeCell ref="B3:M3"/>
    <mergeCell ref="B4:M4"/>
    <mergeCell ref="B5:M5"/>
    <mergeCell ref="Y3:AF3"/>
    <mergeCell ref="Y4:AF4"/>
    <mergeCell ref="Y5:AF5"/>
    <mergeCell ref="L32:N32"/>
    <mergeCell ref="L33:N33"/>
    <mergeCell ref="V25:AD25"/>
    <mergeCell ref="X24:AB24"/>
    <mergeCell ref="B6:M6"/>
    <mergeCell ref="B7:M7"/>
    <mergeCell ref="B10:F10"/>
    <mergeCell ref="H10:K10"/>
    <mergeCell ref="U10:W10"/>
    <mergeCell ref="X10:Y10"/>
    <mergeCell ref="L24:T24"/>
    <mergeCell ref="L18:X18"/>
    <mergeCell ref="K15:W15"/>
    <mergeCell ref="AD10:AF10"/>
    <mergeCell ref="L25:T25"/>
    <mergeCell ref="L36:N36"/>
    <mergeCell ref="L27:N27"/>
    <mergeCell ref="L28:N28"/>
    <mergeCell ref="L29:N29"/>
    <mergeCell ref="L30:N30"/>
    <mergeCell ref="L31:N31"/>
    <mergeCell ref="V27:AD27"/>
    <mergeCell ref="V28:AD28"/>
    <mergeCell ref="V29:AD29"/>
    <mergeCell ref="V30:AD30"/>
    <mergeCell ref="V31:AD31"/>
    <mergeCell ref="V32:AD32"/>
    <mergeCell ref="V26:AD26"/>
    <mergeCell ref="L34:N34"/>
    <mergeCell ref="L35:N35"/>
    <mergeCell ref="C36:K36"/>
    <mergeCell ref="C27:K27"/>
    <mergeCell ref="C28:K28"/>
    <mergeCell ref="C29:K29"/>
    <mergeCell ref="C30:K30"/>
    <mergeCell ref="C31:K31"/>
    <mergeCell ref="C32:K32"/>
    <mergeCell ref="C33:K33"/>
    <mergeCell ref="C34:K34"/>
    <mergeCell ref="C35:K35"/>
  </mergeCells>
  <pageMargins left="0.39370078740157483" right="0.39370078740157483" top="0.39370078740157483" bottom="0.39370078740157483" header="0.31496062992125984" footer="0.31496062992125984"/>
  <pageSetup paperSize="9" orientation="portrait" r:id="rId1"/>
  <rowBreaks count="1" manualBreakCount="1">
    <brk id="37" max="31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0">
    <tabColor rgb="FFFF0000"/>
  </sheetPr>
  <dimension ref="A1:L37"/>
  <sheetViews>
    <sheetView rightToLeft="1" view="pageLayout" topLeftCell="A2" zoomScaleNormal="100" workbookViewId="0">
      <selection activeCell="D5" sqref="D5:D6"/>
    </sheetView>
  </sheetViews>
  <sheetFormatPr defaultRowHeight="14.25"/>
  <cols>
    <col min="1" max="1" width="9.875" customWidth="1"/>
    <col min="2" max="2" width="20.125" customWidth="1"/>
    <col min="3" max="3" width="8.25" customWidth="1"/>
    <col min="4" max="4" width="31.25" customWidth="1"/>
    <col min="6" max="6" width="9.875" style="50" customWidth="1"/>
    <col min="7" max="7" width="8.875" style="50" customWidth="1"/>
    <col min="8" max="8" width="4.375" customWidth="1"/>
    <col min="9" max="9" width="7.75" customWidth="1"/>
    <col min="10" max="10" width="8.375" style="50" customWidth="1"/>
  </cols>
  <sheetData>
    <row r="1" spans="1:12" ht="4.5" hidden="1" customHeight="1">
      <c r="A1" s="59"/>
      <c r="B1" s="59"/>
      <c r="C1" s="59"/>
      <c r="D1" s="59"/>
      <c r="E1" s="59"/>
      <c r="F1" s="48"/>
      <c r="G1" s="48"/>
      <c r="H1" s="59"/>
      <c r="I1" s="59"/>
      <c r="J1" s="48"/>
      <c r="K1" s="50"/>
      <c r="L1" s="50"/>
    </row>
    <row r="2" spans="1:12" ht="12" customHeight="1">
      <c r="A2" s="59"/>
      <c r="B2" s="204" t="s">
        <v>92</v>
      </c>
      <c r="C2" s="59"/>
      <c r="D2" s="59"/>
      <c r="E2" s="59"/>
      <c r="F2" s="48"/>
      <c r="G2" s="48"/>
      <c r="H2" s="59"/>
      <c r="I2" s="59"/>
      <c r="J2" s="48"/>
      <c r="K2" s="50"/>
      <c r="L2" s="50"/>
    </row>
    <row r="3" spans="1:12" ht="14.25" customHeight="1">
      <c r="A3" s="59"/>
      <c r="B3" s="204"/>
      <c r="C3" s="60"/>
      <c r="D3" s="60"/>
      <c r="E3" s="60"/>
      <c r="F3" s="61"/>
      <c r="G3" s="61"/>
      <c r="H3" s="60"/>
      <c r="I3" s="60"/>
      <c r="J3" s="48"/>
      <c r="K3" s="50"/>
      <c r="L3" s="50"/>
    </row>
    <row r="4" spans="1:12" ht="2.25" hidden="1" customHeight="1">
      <c r="A4" s="59"/>
      <c r="B4" s="60"/>
      <c r="C4" s="60"/>
      <c r="D4" s="60"/>
      <c r="E4" s="60"/>
      <c r="F4" s="61"/>
      <c r="G4" s="61"/>
      <c r="H4" s="60"/>
      <c r="I4" s="60"/>
      <c r="J4" s="48"/>
      <c r="K4" s="50"/>
      <c r="L4" s="50"/>
    </row>
    <row r="5" spans="1:12" ht="16.5" customHeight="1">
      <c r="A5" s="59"/>
      <c r="B5" s="60"/>
      <c r="C5" s="60"/>
      <c r="D5" s="205" t="s">
        <v>93</v>
      </c>
      <c r="E5" s="60"/>
      <c r="F5" s="61"/>
      <c r="G5" s="61"/>
      <c r="H5" s="60"/>
      <c r="I5" s="60"/>
      <c r="J5" s="48"/>
      <c r="K5" s="50"/>
      <c r="L5" s="50"/>
    </row>
    <row r="6" spans="1:12" ht="22.5" customHeight="1">
      <c r="A6" s="205" t="str">
        <f>الادخال!B5</f>
        <v>مستشفى احد المسارحة العام</v>
      </c>
      <c r="B6" s="205"/>
      <c r="C6" s="205"/>
      <c r="D6" s="205"/>
      <c r="E6" s="60"/>
      <c r="F6" s="61"/>
      <c r="G6" s="61"/>
      <c r="H6" s="60"/>
      <c r="I6" s="60"/>
      <c r="J6" s="48"/>
      <c r="K6" s="50"/>
      <c r="L6" s="50"/>
    </row>
    <row r="7" spans="1:12" ht="15.75" customHeight="1">
      <c r="A7" s="205"/>
      <c r="B7" s="205"/>
      <c r="C7" s="205"/>
      <c r="D7" s="62" t="s">
        <v>94</v>
      </c>
      <c r="E7" s="63" t="s">
        <v>95</v>
      </c>
      <c r="F7" s="64"/>
      <c r="G7" s="65"/>
      <c r="H7" s="211" t="str">
        <f>الادخال!N21</f>
        <v>أبريل 2019م</v>
      </c>
      <c r="I7" s="211"/>
      <c r="J7" s="48"/>
      <c r="K7" s="50"/>
      <c r="L7" s="50"/>
    </row>
    <row r="8" spans="1:12">
      <c r="A8" s="59"/>
      <c r="B8" s="59"/>
      <c r="C8" s="59"/>
      <c r="D8" s="59"/>
      <c r="E8" s="59"/>
      <c r="F8" s="48"/>
      <c r="G8" s="48"/>
      <c r="H8" s="59"/>
      <c r="I8" s="59"/>
      <c r="J8" s="48"/>
      <c r="K8" s="50"/>
      <c r="L8" s="50"/>
    </row>
    <row r="9" spans="1:12" ht="27" customHeight="1">
      <c r="A9" s="59"/>
      <c r="B9" s="59"/>
      <c r="C9" s="59"/>
      <c r="D9" s="59"/>
      <c r="E9" s="59"/>
      <c r="F9" s="48"/>
      <c r="G9" s="48"/>
      <c r="H9" s="59"/>
      <c r="I9" s="59"/>
      <c r="J9" s="48"/>
      <c r="K9" s="50"/>
      <c r="L9" s="50"/>
    </row>
    <row r="10" spans="1:12" ht="27" customHeight="1">
      <c r="A10" s="59"/>
      <c r="B10" s="59"/>
      <c r="C10" s="59"/>
      <c r="D10" s="59"/>
      <c r="E10" s="59"/>
      <c r="F10" s="48"/>
      <c r="G10" s="48"/>
      <c r="H10" s="59"/>
      <c r="I10" s="59"/>
      <c r="J10" s="48"/>
      <c r="K10" s="50"/>
      <c r="L10" s="50"/>
    </row>
    <row r="11" spans="1:12" ht="22.5" customHeight="1">
      <c r="A11" s="212" t="s">
        <v>96</v>
      </c>
      <c r="B11" s="212"/>
      <c r="C11" s="59"/>
      <c r="D11" s="66" t="s">
        <v>97</v>
      </c>
      <c r="E11" s="67"/>
      <c r="F11" s="68" t="s">
        <v>98</v>
      </c>
      <c r="G11" s="68">
        <f>الادخال!L27</f>
        <v>400</v>
      </c>
      <c r="H11" s="69">
        <v>0.5</v>
      </c>
      <c r="J11" s="70">
        <f>G11*H11</f>
        <v>200</v>
      </c>
      <c r="K11" s="50"/>
      <c r="L11" s="50"/>
    </row>
    <row r="12" spans="1:12" ht="22.5" customHeight="1">
      <c r="A12" s="212"/>
      <c r="B12" s="212"/>
      <c r="C12" s="59"/>
      <c r="D12" s="66" t="s">
        <v>173</v>
      </c>
      <c r="E12" s="67"/>
      <c r="F12" s="68" t="s">
        <v>98</v>
      </c>
      <c r="G12" s="68">
        <f>الادخال!L28</f>
        <v>50</v>
      </c>
      <c r="H12" s="69">
        <v>0.5</v>
      </c>
      <c r="I12" s="59"/>
      <c r="J12" s="70">
        <f t="shared" ref="J12:J14" si="0">G12*H12</f>
        <v>25</v>
      </c>
      <c r="K12" s="50"/>
      <c r="L12" s="50"/>
    </row>
    <row r="13" spans="1:12" ht="22.5" customHeight="1">
      <c r="A13" s="212"/>
      <c r="B13" s="212"/>
      <c r="C13" s="59"/>
      <c r="D13" s="66" t="s">
        <v>99</v>
      </c>
      <c r="E13" s="67"/>
      <c r="F13" s="68" t="s">
        <v>100</v>
      </c>
      <c r="G13" s="68">
        <f>الادخال!L29</f>
        <v>600</v>
      </c>
      <c r="H13" s="69">
        <v>0.6</v>
      </c>
      <c r="I13" s="59"/>
      <c r="J13" s="70">
        <f t="shared" si="0"/>
        <v>360</v>
      </c>
      <c r="K13" s="50"/>
      <c r="L13" s="50"/>
    </row>
    <row r="14" spans="1:12" ht="22.5" customHeight="1">
      <c r="A14" s="212"/>
      <c r="B14" s="212"/>
      <c r="C14" s="59"/>
      <c r="D14" s="66" t="s">
        <v>174</v>
      </c>
      <c r="E14" s="67"/>
      <c r="F14" s="68" t="s">
        <v>100</v>
      </c>
      <c r="G14" s="68">
        <f>الادخال!L30</f>
        <v>50</v>
      </c>
      <c r="H14" s="69">
        <v>0.6</v>
      </c>
      <c r="I14" s="67"/>
      <c r="J14" s="70">
        <f t="shared" si="0"/>
        <v>30</v>
      </c>
      <c r="K14" s="50"/>
      <c r="L14" s="50"/>
    </row>
    <row r="15" spans="1:12" ht="22.5" customHeight="1">
      <c r="A15" s="212"/>
      <c r="B15" s="212"/>
      <c r="C15" s="59"/>
      <c r="D15" s="66" t="s">
        <v>178</v>
      </c>
      <c r="E15" s="67"/>
      <c r="F15" s="68" t="s">
        <v>103</v>
      </c>
      <c r="G15" s="68">
        <f>الادخال!L31</f>
        <v>700</v>
      </c>
      <c r="H15" s="69"/>
      <c r="I15" s="67">
        <v>1</v>
      </c>
      <c r="J15" s="70">
        <f>G15*I15</f>
        <v>700</v>
      </c>
      <c r="K15" s="50"/>
      <c r="L15" s="50"/>
    </row>
    <row r="16" spans="1:12" ht="22.5" customHeight="1">
      <c r="A16" s="212"/>
      <c r="B16" s="212"/>
      <c r="C16" s="59"/>
      <c r="D16" s="66" t="s">
        <v>102</v>
      </c>
      <c r="E16" s="67"/>
      <c r="F16" s="68" t="s">
        <v>103</v>
      </c>
      <c r="G16" s="68">
        <f>الادخال!L32</f>
        <v>100</v>
      </c>
      <c r="H16" s="69"/>
      <c r="I16" s="67">
        <v>1</v>
      </c>
      <c r="J16" s="70">
        <f t="shared" ref="J16:J20" si="1">G16*I16</f>
        <v>100</v>
      </c>
      <c r="K16" s="50"/>
      <c r="L16" s="50"/>
    </row>
    <row r="17" spans="1:12" ht="22.5" customHeight="1">
      <c r="A17" s="212"/>
      <c r="B17" s="212"/>
      <c r="C17" s="59"/>
      <c r="D17" s="66" t="s">
        <v>104</v>
      </c>
      <c r="E17" s="67"/>
      <c r="F17" s="68" t="s">
        <v>105</v>
      </c>
      <c r="G17" s="68">
        <f>الادخال!L33</f>
        <v>30</v>
      </c>
      <c r="H17" s="69"/>
      <c r="I17" s="67">
        <v>6</v>
      </c>
      <c r="J17" s="70">
        <f t="shared" si="1"/>
        <v>180</v>
      </c>
      <c r="K17" s="50"/>
      <c r="L17" s="50"/>
    </row>
    <row r="18" spans="1:12" ht="22.5" customHeight="1">
      <c r="A18" s="212"/>
      <c r="B18" s="212"/>
      <c r="C18" s="59"/>
      <c r="D18" s="66" t="s">
        <v>175</v>
      </c>
      <c r="E18" s="67"/>
      <c r="F18" s="68" t="s">
        <v>106</v>
      </c>
      <c r="G18" s="68">
        <f>الادخال!L34</f>
        <v>75</v>
      </c>
      <c r="H18" s="69"/>
      <c r="I18" s="67">
        <v>10</v>
      </c>
      <c r="J18" s="70">
        <f t="shared" si="1"/>
        <v>750</v>
      </c>
      <c r="K18" s="50"/>
      <c r="L18" s="50"/>
    </row>
    <row r="19" spans="1:12" ht="22.5" customHeight="1">
      <c r="A19" s="212"/>
      <c r="B19" s="212"/>
      <c r="C19" s="59"/>
      <c r="D19" s="66" t="s">
        <v>107</v>
      </c>
      <c r="E19" s="67"/>
      <c r="F19" s="68" t="s">
        <v>108</v>
      </c>
      <c r="G19" s="68">
        <f>الادخال!L35</f>
        <v>75</v>
      </c>
      <c r="H19" s="69"/>
      <c r="I19" s="67">
        <v>20</v>
      </c>
      <c r="J19" s="70">
        <f t="shared" si="1"/>
        <v>1500</v>
      </c>
      <c r="K19" s="50"/>
      <c r="L19" s="50"/>
    </row>
    <row r="20" spans="1:12" ht="22.5" customHeight="1">
      <c r="A20" s="212"/>
      <c r="B20" s="212"/>
      <c r="C20" s="59"/>
      <c r="D20" s="66" t="s">
        <v>109</v>
      </c>
      <c r="E20" s="67"/>
      <c r="F20" s="68" t="s">
        <v>110</v>
      </c>
      <c r="G20" s="68">
        <f>الادخال!L36</f>
        <v>4</v>
      </c>
      <c r="H20" s="69"/>
      <c r="I20" s="67">
        <v>6</v>
      </c>
      <c r="J20" s="70">
        <f t="shared" si="1"/>
        <v>24</v>
      </c>
      <c r="K20" s="50"/>
      <c r="L20" s="50"/>
    </row>
    <row r="21" spans="1:12" ht="22.5" customHeight="1">
      <c r="A21" s="212"/>
      <c r="B21" s="212"/>
      <c r="C21" s="59"/>
      <c r="D21" s="66"/>
      <c r="E21" s="67"/>
      <c r="F21" s="68"/>
      <c r="G21" s="68"/>
      <c r="H21" s="69"/>
      <c r="I21" s="69"/>
      <c r="J21" s="70"/>
      <c r="K21" s="50"/>
      <c r="L21" s="50"/>
    </row>
    <row r="22" spans="1:12" ht="5.25" customHeight="1">
      <c r="A22" s="206" t="s">
        <v>111</v>
      </c>
      <c r="B22" s="207"/>
      <c r="C22" s="59"/>
      <c r="D22" s="208" t="s">
        <v>112</v>
      </c>
      <c r="E22" s="208"/>
      <c r="F22" s="208"/>
      <c r="G22" s="208"/>
      <c r="H22" s="208"/>
      <c r="I22" s="208"/>
      <c r="J22" s="208"/>
      <c r="K22" s="50"/>
      <c r="L22" s="50"/>
    </row>
    <row r="23" spans="1:12" ht="1.5" hidden="1" customHeight="1">
      <c r="A23" s="71"/>
      <c r="B23" s="71"/>
      <c r="C23" s="59"/>
      <c r="D23" s="208"/>
      <c r="E23" s="208"/>
      <c r="F23" s="208"/>
      <c r="G23" s="208"/>
      <c r="H23" s="208"/>
      <c r="I23" s="208"/>
      <c r="J23" s="208"/>
      <c r="K23" s="50"/>
      <c r="L23" s="50"/>
    </row>
    <row r="24" spans="1:12" ht="42" customHeight="1">
      <c r="C24" s="59"/>
      <c r="D24" s="208"/>
      <c r="E24" s="208"/>
      <c r="F24" s="208"/>
      <c r="G24" s="208"/>
      <c r="H24" s="208"/>
      <c r="I24" s="208"/>
      <c r="J24" s="208"/>
      <c r="K24" s="50"/>
      <c r="L24" s="50"/>
    </row>
    <row r="25" spans="1:12" ht="24.75" customHeight="1">
      <c r="A25" s="59"/>
      <c r="B25" s="209"/>
      <c r="C25" s="209"/>
      <c r="D25" s="209"/>
      <c r="E25" s="210"/>
      <c r="F25" s="210"/>
      <c r="G25" s="210"/>
      <c r="H25" s="72"/>
      <c r="I25" s="73"/>
      <c r="J25" s="74">
        <f>SUM(J11:J21)</f>
        <v>3869</v>
      </c>
      <c r="K25" s="50"/>
      <c r="L25" s="50"/>
    </row>
    <row r="26" spans="1:12" ht="45" customHeight="1">
      <c r="A26" s="59"/>
      <c r="B26" s="59"/>
      <c r="C26" s="59"/>
      <c r="D26" s="59"/>
      <c r="E26" s="67"/>
      <c r="F26" s="68"/>
      <c r="G26" s="68"/>
      <c r="H26" s="67"/>
      <c r="I26" s="59"/>
      <c r="J26" s="48"/>
      <c r="K26" s="50"/>
      <c r="L26" s="50"/>
    </row>
    <row r="27" spans="1:12" ht="36">
      <c r="A27" s="59"/>
      <c r="B27" s="202" t="str">
        <f>[1]الادخال!L25</f>
        <v>نورة راجح</v>
      </c>
      <c r="C27" s="202"/>
      <c r="D27" s="59"/>
      <c r="E27" s="67"/>
      <c r="F27" s="68"/>
      <c r="G27" s="68"/>
      <c r="H27" s="95"/>
      <c r="I27" s="203" t="str">
        <f>[1]الادخال!L18</f>
        <v xml:space="preserve">د/ عبدالرحمن حمدي </v>
      </c>
      <c r="J27" s="203"/>
      <c r="K27" s="203"/>
      <c r="L27" s="94"/>
    </row>
    <row r="28" spans="1:12" ht="36">
      <c r="A28" s="59"/>
      <c r="B28" s="59"/>
      <c r="C28" s="59"/>
      <c r="D28" s="59"/>
      <c r="E28" s="67"/>
      <c r="F28" s="68"/>
      <c r="G28" s="68"/>
      <c r="H28" s="67"/>
      <c r="I28" s="59"/>
      <c r="J28" s="48"/>
      <c r="K28" s="50"/>
      <c r="L28" s="50"/>
    </row>
    <row r="29" spans="1:12" ht="36">
      <c r="A29" s="59"/>
      <c r="B29" s="59"/>
      <c r="C29" s="59"/>
      <c r="D29" s="59"/>
      <c r="E29" s="67"/>
      <c r="F29" s="68"/>
      <c r="G29" s="68"/>
      <c r="H29" s="67"/>
      <c r="I29" s="59"/>
      <c r="J29" s="48"/>
      <c r="K29" s="50"/>
      <c r="L29" s="50"/>
    </row>
    <row r="30" spans="1:12">
      <c r="A30" s="59"/>
      <c r="B30" s="59"/>
      <c r="C30" s="59"/>
      <c r="D30" s="59"/>
      <c r="E30" s="59"/>
      <c r="F30" s="48"/>
      <c r="G30" s="48"/>
      <c r="H30" s="59"/>
      <c r="I30" s="59"/>
      <c r="J30" s="48"/>
      <c r="K30" s="50"/>
      <c r="L30" s="50"/>
    </row>
    <row r="31" spans="1:12">
      <c r="A31" s="59"/>
      <c r="B31" s="59"/>
      <c r="C31" s="59"/>
      <c r="D31" s="59"/>
      <c r="E31" s="59"/>
      <c r="F31" s="48"/>
      <c r="G31" s="48"/>
      <c r="H31" s="59"/>
      <c r="I31" s="59"/>
      <c r="J31" s="48"/>
      <c r="K31" s="50"/>
      <c r="L31" s="50"/>
    </row>
    <row r="32" spans="1:12" ht="21.75" customHeight="1">
      <c r="A32" s="59"/>
      <c r="B32" s="59"/>
      <c r="C32" s="59"/>
      <c r="D32" s="59"/>
      <c r="E32" s="59"/>
      <c r="F32" s="48"/>
      <c r="G32" s="48"/>
      <c r="H32" s="59"/>
      <c r="I32" s="59"/>
      <c r="J32" s="48"/>
      <c r="K32" s="50"/>
      <c r="L32" s="50"/>
    </row>
    <row r="33" spans="1:12" ht="21.75" customHeight="1">
      <c r="A33" s="59"/>
      <c r="B33" s="59"/>
      <c r="C33" s="59"/>
      <c r="D33" s="59"/>
      <c r="E33" s="59"/>
      <c r="F33" s="48"/>
      <c r="G33" s="48"/>
      <c r="H33" s="59"/>
      <c r="I33" s="59"/>
      <c r="J33" s="48"/>
      <c r="K33" s="50"/>
      <c r="L33" s="50"/>
    </row>
    <row r="34" spans="1:12">
      <c r="K34" s="50"/>
      <c r="L34" s="50"/>
    </row>
    <row r="37" spans="1:12" ht="36" customHeight="1"/>
  </sheetData>
  <sheetProtection formatCells="0" formatColumns="0" formatRows="0" insertColumns="0" insertRows="0" insertHyperlinks="0" deleteColumns="0" deleteRows="0" sort="0" autoFilter="0" pivotTables="0"/>
  <mergeCells count="11">
    <mergeCell ref="B27:C27"/>
    <mergeCell ref="I27:K27"/>
    <mergeCell ref="B2:B3"/>
    <mergeCell ref="D5:D6"/>
    <mergeCell ref="A22:B22"/>
    <mergeCell ref="D22:J24"/>
    <mergeCell ref="B25:D25"/>
    <mergeCell ref="E25:G25"/>
    <mergeCell ref="A6:C7"/>
    <mergeCell ref="H7:I7"/>
    <mergeCell ref="A11:B21"/>
  </mergeCells>
  <pageMargins left="1.0416666666666666E-2" right="0.7" top="0.75" bottom="1.0416666666666666E-2" header="0.3" footer="0.3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1">
    <tabColor rgb="FF00B050"/>
  </sheetPr>
  <dimension ref="A2:AO24"/>
  <sheetViews>
    <sheetView rightToLeft="1" view="pageBreakPreview" zoomScaleNormal="100" zoomScaleSheetLayoutView="100" workbookViewId="0">
      <selection activeCell="D6" sqref="D6"/>
    </sheetView>
  </sheetViews>
  <sheetFormatPr defaultRowHeight="14.25"/>
  <cols>
    <col min="1" max="1" width="1.5" customWidth="1"/>
    <col min="2" max="3" width="3.5" customWidth="1"/>
    <col min="4" max="4" width="5.625" customWidth="1"/>
    <col min="5" max="5" width="3.75" customWidth="1"/>
    <col min="6" max="6" width="3.25" customWidth="1"/>
    <col min="7" max="7" width="2.625" customWidth="1"/>
    <col min="8" max="10" width="1.875" customWidth="1"/>
    <col min="11" max="13" width="2.625" customWidth="1"/>
    <col min="14" max="14" width="2.5" customWidth="1"/>
    <col min="15" max="16" width="1.875" customWidth="1"/>
    <col min="17" max="17" width="2.5" customWidth="1"/>
    <col min="18" max="18" width="1.875" customWidth="1"/>
    <col min="19" max="19" width="2.375" customWidth="1"/>
    <col min="20" max="20" width="1.625" customWidth="1"/>
    <col min="21" max="21" width="2.625" customWidth="1"/>
    <col min="22" max="22" width="1.5" customWidth="1"/>
    <col min="23" max="23" width="2.5" customWidth="1"/>
    <col min="24" max="24" width="3.5" customWidth="1"/>
    <col min="25" max="25" width="2.625" customWidth="1"/>
    <col min="26" max="26" width="2.875" customWidth="1"/>
    <col min="27" max="27" width="2.625" customWidth="1"/>
    <col min="28" max="28" width="2.5" customWidth="1"/>
    <col min="29" max="29" width="1.625" customWidth="1"/>
    <col min="30" max="30" width="2.625" customWidth="1"/>
    <col min="31" max="31" width="3.375" customWidth="1"/>
    <col min="32" max="32" width="2.625" customWidth="1"/>
    <col min="33" max="33" width="1.125" customWidth="1"/>
    <col min="34" max="38" width="2.625" customWidth="1"/>
    <col min="39" max="39" width="10.375" bestFit="1" customWidth="1"/>
  </cols>
  <sheetData>
    <row r="2" spans="1:41" ht="20.100000000000001" customHeight="1"/>
    <row r="3" spans="1:41" ht="20.100000000000001" customHeight="1">
      <c r="B3" s="221" t="s">
        <v>114</v>
      </c>
      <c r="C3" s="221"/>
      <c r="D3" s="222">
        <v>43556</v>
      </c>
      <c r="E3" s="222"/>
      <c r="F3" s="222"/>
      <c r="G3" s="80" t="s">
        <v>127</v>
      </c>
    </row>
    <row r="4" spans="1:41" ht="7.5" customHeight="1">
      <c r="B4" s="77"/>
      <c r="C4" s="77"/>
      <c r="D4" s="77"/>
      <c r="E4" s="77"/>
      <c r="F4" s="77"/>
      <c r="G4" s="77"/>
    </row>
    <row r="5" spans="1:41" ht="20.100000000000001" customHeight="1">
      <c r="B5" s="213" t="s">
        <v>115</v>
      </c>
      <c r="C5" s="213"/>
      <c r="D5" s="223">
        <v>43556</v>
      </c>
      <c r="E5" s="223"/>
      <c r="F5" s="223"/>
      <c r="G5" s="81" t="s">
        <v>45</v>
      </c>
    </row>
    <row r="6" spans="1:41" ht="14.25" customHeight="1">
      <c r="B6" s="187"/>
      <c r="C6" s="187"/>
      <c r="J6" s="187"/>
      <c r="K6" s="187"/>
      <c r="M6" s="48"/>
      <c r="O6" s="48"/>
      <c r="P6" s="108"/>
      <c r="Q6" s="108"/>
      <c r="R6" s="108"/>
    </row>
    <row r="8" spans="1:41" ht="15" thickBot="1"/>
    <row r="9" spans="1:41" s="1" customFormat="1" ht="88.5" customHeight="1" thickBot="1">
      <c r="A9" s="79"/>
      <c r="B9" s="216" t="s">
        <v>116</v>
      </c>
      <c r="C9" s="216"/>
      <c r="D9" s="216"/>
      <c r="E9" s="216"/>
      <c r="F9" s="216"/>
      <c r="G9" s="216"/>
      <c r="H9" s="216"/>
      <c r="I9" s="216"/>
      <c r="J9" s="216"/>
      <c r="K9" s="216"/>
      <c r="L9" s="216"/>
      <c r="M9" s="216"/>
      <c r="N9" s="216"/>
      <c r="O9" s="216"/>
      <c r="P9" s="216"/>
      <c r="Q9" s="216"/>
      <c r="R9" s="216"/>
      <c r="S9" s="216"/>
      <c r="T9" s="216"/>
      <c r="U9" s="216"/>
      <c r="V9" s="216"/>
      <c r="W9" s="216"/>
      <c r="X9" s="216"/>
      <c r="Y9" s="216"/>
      <c r="Z9" s="216"/>
      <c r="AA9" s="216"/>
      <c r="AB9" s="216"/>
      <c r="AC9" s="216"/>
      <c r="AD9" s="216"/>
      <c r="AE9" s="79"/>
      <c r="AO9" s="78"/>
    </row>
    <row r="10" spans="1:41" s="4" customFormat="1" ht="26.25" customHeight="1">
      <c r="A10" s="217" t="s">
        <v>125</v>
      </c>
      <c r="B10" s="217"/>
      <c r="C10" s="217"/>
      <c r="D10" s="217"/>
      <c r="E10" s="217"/>
      <c r="F10" s="217"/>
      <c r="G10" s="217"/>
      <c r="H10" s="217"/>
      <c r="I10" s="217"/>
      <c r="J10" s="217"/>
      <c r="K10" s="217"/>
      <c r="L10" s="217"/>
      <c r="M10" s="217"/>
      <c r="N10" s="217"/>
      <c r="O10" s="217"/>
      <c r="P10" s="217"/>
      <c r="Q10" s="217"/>
      <c r="R10" s="217"/>
      <c r="S10" s="217"/>
      <c r="T10" s="217"/>
      <c r="U10" s="217"/>
      <c r="V10" s="217"/>
      <c r="W10" s="217"/>
      <c r="X10" s="217"/>
      <c r="Y10" s="217"/>
      <c r="Z10" s="217"/>
      <c r="AA10" s="217"/>
      <c r="AB10" s="217"/>
      <c r="AC10" s="217"/>
      <c r="AD10" s="217"/>
      <c r="AE10" s="217"/>
      <c r="AM10" s="76"/>
    </row>
    <row r="11" spans="1:41" s="4" customFormat="1" ht="26.25" customHeight="1">
      <c r="A11" s="219" t="s">
        <v>126</v>
      </c>
      <c r="B11" s="219"/>
      <c r="C11" s="219"/>
      <c r="D11" s="219"/>
      <c r="E11" s="219"/>
      <c r="F11" s="219"/>
      <c r="G11" s="219"/>
      <c r="H11" s="218" t="str">
        <f>الادخال!B5</f>
        <v>مستشفى احد المسارحة العام</v>
      </c>
      <c r="I11" s="218"/>
      <c r="J11" s="218"/>
      <c r="K11" s="218"/>
      <c r="L11" s="218"/>
      <c r="M11" s="218"/>
      <c r="N11" s="218"/>
      <c r="O11" s="218"/>
      <c r="P11" s="218"/>
      <c r="Q11" s="218"/>
      <c r="R11" s="218"/>
      <c r="S11" s="213" t="s">
        <v>117</v>
      </c>
      <c r="T11" s="213"/>
      <c r="U11" s="213"/>
      <c r="V11" s="213"/>
      <c r="W11" s="37" t="s">
        <v>118</v>
      </c>
      <c r="X11" s="220">
        <f>الادخال!Q10</f>
        <v>1</v>
      </c>
      <c r="Y11" s="220"/>
      <c r="Z11" s="56" t="s">
        <v>14</v>
      </c>
      <c r="AA11" s="220">
        <f>الادخال!S10</f>
        <v>4</v>
      </c>
      <c r="AB11" s="220"/>
      <c r="AC11" s="56" t="s">
        <v>14</v>
      </c>
      <c r="AD11" s="220" t="str">
        <f>الادخال!U10</f>
        <v>2019م</v>
      </c>
      <c r="AE11" s="220"/>
      <c r="AF11" s="56"/>
    </row>
    <row r="12" spans="1:41" s="4" customFormat="1" ht="26.25" customHeight="1">
      <c r="A12" s="37"/>
      <c r="B12" s="213" t="s">
        <v>19</v>
      </c>
      <c r="C12" s="213"/>
      <c r="D12" s="56">
        <f>الادخال!Z10</f>
        <v>30</v>
      </c>
      <c r="E12" s="56" t="s">
        <v>14</v>
      </c>
      <c r="F12" s="56">
        <f>الادخال!AB10</f>
        <v>4</v>
      </c>
      <c r="G12" s="56" t="s">
        <v>14</v>
      </c>
      <c r="H12" s="220" t="str">
        <f>الادخال!AD10</f>
        <v>2019م</v>
      </c>
      <c r="I12" s="220"/>
      <c r="J12" s="220"/>
      <c r="K12" s="217" t="s">
        <v>124</v>
      </c>
      <c r="L12" s="217"/>
      <c r="M12" s="217"/>
      <c r="N12" s="217"/>
      <c r="O12" s="217"/>
      <c r="P12" s="217"/>
      <c r="Q12" s="217"/>
      <c r="R12" s="217"/>
      <c r="S12" s="217"/>
      <c r="T12" s="217"/>
      <c r="U12" s="217"/>
      <c r="V12" s="217"/>
      <c r="W12" s="217"/>
      <c r="X12" s="217"/>
      <c r="Y12" s="217"/>
      <c r="Z12" s="217"/>
      <c r="AA12" s="217"/>
      <c r="AB12" s="217"/>
      <c r="AC12" s="217"/>
      <c r="AD12" s="217"/>
      <c r="AE12" s="217"/>
    </row>
    <row r="13" spans="1:41" s="4" customFormat="1" ht="26.25" customHeight="1">
      <c r="A13" s="217" t="s">
        <v>123</v>
      </c>
      <c r="B13" s="217"/>
      <c r="C13" s="217"/>
      <c r="D13" s="217"/>
      <c r="E13" s="217"/>
      <c r="F13" s="217"/>
      <c r="G13" s="217"/>
      <c r="H13" s="217"/>
      <c r="I13" s="217"/>
      <c r="J13" s="217"/>
      <c r="K13" s="217"/>
      <c r="L13" s="217"/>
      <c r="M13" s="217"/>
      <c r="N13" s="217"/>
      <c r="O13" s="217"/>
      <c r="P13" s="217"/>
      <c r="Q13" s="217"/>
      <c r="R13" s="217"/>
      <c r="S13" s="217"/>
      <c r="T13" s="217"/>
      <c r="U13" s="217"/>
      <c r="V13" s="217"/>
      <c r="W13" s="217"/>
      <c r="X13" s="217"/>
      <c r="Y13" s="217"/>
      <c r="Z13" s="217"/>
      <c r="AA13" s="217"/>
      <c r="AB13" s="217"/>
      <c r="AC13" s="217"/>
      <c r="AD13" s="217"/>
      <c r="AE13" s="37"/>
    </row>
    <row r="14" spans="1:41" s="3" customFormat="1" ht="36" customHeight="1"/>
    <row r="15" spans="1:41" s="3" customFormat="1" ht="36" customHeight="1">
      <c r="E15" s="213" t="s">
        <v>113</v>
      </c>
      <c r="F15" s="213"/>
      <c r="G15" s="213"/>
      <c r="H15" s="213"/>
      <c r="I15" s="213"/>
      <c r="J15" s="213"/>
      <c r="K15" s="213"/>
      <c r="L15" s="213"/>
      <c r="M15" s="213"/>
      <c r="N15" s="213"/>
      <c r="O15" s="213"/>
      <c r="P15" s="213"/>
      <c r="Q15" s="213"/>
      <c r="R15" s="213"/>
      <c r="S15" s="213"/>
      <c r="T15" s="213"/>
      <c r="U15" s="213"/>
    </row>
    <row r="16" spans="1:41" s="3" customFormat="1" ht="36" customHeight="1"/>
    <row r="17" spans="15:31" s="3" customFormat="1" ht="35.1" customHeight="1"/>
    <row r="18" spans="15:31" s="2" customFormat="1" ht="29.25"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</row>
    <row r="21" spans="15:31" ht="33.75" customHeight="1">
      <c r="O21" s="214" t="s">
        <v>119</v>
      </c>
      <c r="P21" s="214"/>
      <c r="Q21" s="214"/>
      <c r="R21" s="214"/>
      <c r="S21" s="214"/>
      <c r="T21" s="214"/>
      <c r="U21" s="214"/>
      <c r="V21" s="214"/>
      <c r="W21" s="214"/>
      <c r="X21" s="214"/>
      <c r="Y21" s="214"/>
      <c r="Z21" s="214"/>
      <c r="AA21" s="214"/>
    </row>
    <row r="24" spans="15:31" ht="19.5">
      <c r="O24" s="215" t="s">
        <v>120</v>
      </c>
      <c r="P24" s="215"/>
      <c r="Q24" s="215"/>
      <c r="R24" s="215"/>
      <c r="S24" s="215"/>
      <c r="T24" s="215"/>
      <c r="U24" s="215"/>
      <c r="V24" s="215"/>
      <c r="W24" s="215"/>
      <c r="X24" s="215"/>
      <c r="Y24" s="215"/>
      <c r="Z24" s="215"/>
      <c r="AA24" s="215"/>
    </row>
  </sheetData>
  <sheetProtection formatCells="0" formatColumns="0" formatRows="0" insertColumns="0" insertRows="0" insertHyperlinks="0" deleteColumns="0" deleteRows="0" sort="0" autoFilter="0" pivotTables="0"/>
  <mergeCells count="22">
    <mergeCell ref="B3:C3"/>
    <mergeCell ref="B5:C5"/>
    <mergeCell ref="D3:F3"/>
    <mergeCell ref="D5:F5"/>
    <mergeCell ref="B12:C12"/>
    <mergeCell ref="B6:C6"/>
    <mergeCell ref="E15:U15"/>
    <mergeCell ref="O21:AA21"/>
    <mergeCell ref="O24:AA24"/>
    <mergeCell ref="J6:K6"/>
    <mergeCell ref="P6:R6"/>
    <mergeCell ref="B9:AD9"/>
    <mergeCell ref="A10:AE10"/>
    <mergeCell ref="H11:R11"/>
    <mergeCell ref="A11:G11"/>
    <mergeCell ref="H12:J12"/>
    <mergeCell ref="A13:AD13"/>
    <mergeCell ref="X11:Y11"/>
    <mergeCell ref="K12:AE12"/>
    <mergeCell ref="AD11:AE11"/>
    <mergeCell ref="AA11:AB11"/>
    <mergeCell ref="S11:V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>
    <tabColor theme="3" tint="-0.499984740745262"/>
  </sheetPr>
  <dimension ref="A2:AF24"/>
  <sheetViews>
    <sheetView rightToLeft="1" tabSelected="1" view="pageBreakPreview" topLeftCell="A16" zoomScaleNormal="85" zoomScaleSheetLayoutView="100" workbookViewId="0">
      <selection activeCell="B13" sqref="B13:AA13"/>
    </sheetView>
  </sheetViews>
  <sheetFormatPr defaultRowHeight="14.25"/>
  <cols>
    <col min="1" max="1" width="1.5" customWidth="1"/>
    <col min="2" max="8" width="2.625" customWidth="1"/>
    <col min="9" max="9" width="2.125" customWidth="1"/>
    <col min="10" max="10" width="1.75" customWidth="1"/>
    <col min="11" max="11" width="1" customWidth="1"/>
    <col min="12" max="18" width="2.625" customWidth="1"/>
    <col min="19" max="19" width="4.5" customWidth="1"/>
    <col min="20" max="22" width="2.625" customWidth="1"/>
    <col min="23" max="23" width="1.75" customWidth="1"/>
    <col min="24" max="25" width="2.625" customWidth="1"/>
    <col min="26" max="26" width="4.5" customWidth="1"/>
    <col min="27" max="27" width="2.625" customWidth="1"/>
    <col min="28" max="28" width="4.5" customWidth="1"/>
    <col min="29" max="32" width="2.625" customWidth="1"/>
    <col min="33" max="33" width="7.875" customWidth="1"/>
    <col min="34" max="34" width="5.625" customWidth="1"/>
    <col min="35" max="39" width="2.625" customWidth="1"/>
  </cols>
  <sheetData>
    <row r="2" spans="1:32" ht="20.100000000000001" customHeight="1">
      <c r="B2" s="107" t="s">
        <v>0</v>
      </c>
      <c r="C2" s="107"/>
      <c r="D2" s="107"/>
      <c r="E2" s="107"/>
      <c r="F2" s="107" t="s">
        <v>0</v>
      </c>
      <c r="G2" s="107"/>
      <c r="H2" s="107"/>
      <c r="I2" s="107"/>
      <c r="J2" s="107" t="s">
        <v>0</v>
      </c>
      <c r="K2" s="107"/>
      <c r="L2" s="107"/>
      <c r="M2" s="107"/>
      <c r="N2" s="108"/>
      <c r="O2" s="108"/>
      <c r="P2" s="108"/>
      <c r="Q2" s="108"/>
      <c r="R2" s="108"/>
      <c r="S2" s="108"/>
      <c r="T2" s="108"/>
      <c r="U2" s="108"/>
      <c r="V2" s="108"/>
      <c r="W2" s="108"/>
    </row>
    <row r="3" spans="1:32" ht="20.100000000000001" customHeight="1">
      <c r="B3" s="107" t="s">
        <v>1</v>
      </c>
      <c r="C3" s="107"/>
      <c r="D3" s="107"/>
      <c r="E3" s="107"/>
      <c r="F3" s="107" t="s">
        <v>1</v>
      </c>
      <c r="G3" s="107"/>
      <c r="H3" s="107"/>
      <c r="I3" s="107"/>
      <c r="J3" s="107" t="s">
        <v>1</v>
      </c>
      <c r="K3" s="107"/>
      <c r="L3" s="107"/>
      <c r="M3" s="107"/>
      <c r="N3" s="108"/>
      <c r="O3" s="108"/>
      <c r="P3" s="108"/>
      <c r="Q3" s="108"/>
      <c r="R3" s="108"/>
      <c r="S3" s="108"/>
      <c r="T3" s="108"/>
      <c r="U3" s="108"/>
      <c r="V3" s="108"/>
      <c r="W3" s="108"/>
      <c r="Y3" s="107" t="s">
        <v>24</v>
      </c>
      <c r="Z3" s="107"/>
      <c r="AA3" s="107"/>
      <c r="AB3" s="108"/>
      <c r="AC3" s="108"/>
      <c r="AD3" s="108"/>
      <c r="AE3" s="108"/>
      <c r="AF3" s="108"/>
    </row>
    <row r="4" spans="1:32" ht="20.100000000000001" customHeight="1">
      <c r="B4" s="107" t="s">
        <v>2</v>
      </c>
      <c r="C4" s="107"/>
      <c r="D4" s="107"/>
      <c r="E4" s="107"/>
      <c r="F4" s="107" t="s">
        <v>2</v>
      </c>
      <c r="G4" s="107"/>
      <c r="H4" s="107"/>
      <c r="I4" s="107"/>
      <c r="J4" s="107" t="s">
        <v>2</v>
      </c>
      <c r="K4" s="107"/>
      <c r="L4" s="107"/>
      <c r="M4" s="107"/>
      <c r="N4" s="108"/>
      <c r="O4" s="108"/>
      <c r="P4" s="108"/>
      <c r="Q4" s="108"/>
      <c r="R4" s="108"/>
      <c r="S4" s="108"/>
      <c r="T4" s="108"/>
      <c r="U4" s="108"/>
      <c r="V4" s="108"/>
      <c r="W4" s="108"/>
      <c r="Y4" s="107" t="s">
        <v>6</v>
      </c>
      <c r="Z4" s="107"/>
      <c r="AA4" s="107"/>
      <c r="AB4" s="108"/>
      <c r="AC4" s="108"/>
      <c r="AD4" s="108"/>
      <c r="AE4" s="108"/>
      <c r="AF4" s="108"/>
    </row>
    <row r="5" spans="1:32" ht="20.100000000000001" customHeight="1">
      <c r="B5" s="107" t="str">
        <f>الادخال!B5</f>
        <v>مستشفى احد المسارحة العام</v>
      </c>
      <c r="C5" s="107"/>
      <c r="D5" s="107"/>
      <c r="E5" s="107"/>
      <c r="F5" s="107" t="s">
        <v>3</v>
      </c>
      <c r="G5" s="107"/>
      <c r="H5" s="107"/>
      <c r="I5" s="107"/>
      <c r="J5" s="107" t="s">
        <v>3</v>
      </c>
      <c r="K5" s="107"/>
      <c r="L5" s="107"/>
      <c r="M5" s="107"/>
      <c r="N5" s="108"/>
      <c r="O5" s="108"/>
      <c r="P5" s="108"/>
      <c r="Q5" s="108"/>
      <c r="R5" s="108"/>
      <c r="S5" s="108"/>
      <c r="T5" s="108"/>
      <c r="U5" s="108"/>
      <c r="V5" s="108"/>
      <c r="W5" s="108"/>
      <c r="Y5" s="107" t="s">
        <v>7</v>
      </c>
      <c r="Z5" s="107"/>
      <c r="AA5" s="107"/>
      <c r="AB5" s="108"/>
      <c r="AC5" s="108"/>
      <c r="AD5" s="108"/>
      <c r="AE5" s="108"/>
      <c r="AF5" s="108"/>
    </row>
    <row r="6" spans="1:32" ht="20.100000000000001" customHeight="1">
      <c r="B6" s="107" t="s">
        <v>8</v>
      </c>
      <c r="C6" s="107"/>
      <c r="D6" s="107"/>
      <c r="E6" s="107"/>
      <c r="F6" s="107" t="s">
        <v>4</v>
      </c>
      <c r="G6" s="107"/>
      <c r="H6" s="107"/>
      <c r="I6" s="107"/>
      <c r="J6" s="107" t="s">
        <v>4</v>
      </c>
      <c r="K6" s="107"/>
      <c r="L6" s="107"/>
      <c r="M6" s="107"/>
      <c r="N6" s="108"/>
      <c r="O6" s="108"/>
      <c r="P6" s="108"/>
      <c r="Q6" s="108"/>
      <c r="R6" s="108"/>
      <c r="S6" s="108"/>
      <c r="T6" s="108"/>
      <c r="U6" s="108"/>
      <c r="V6" s="108"/>
      <c r="W6" s="108"/>
    </row>
    <row r="7" spans="1:32">
      <c r="A7" s="19"/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  <c r="M7" s="117"/>
      <c r="N7" s="117"/>
      <c r="O7" s="117"/>
      <c r="P7" s="117"/>
      <c r="Q7" s="117"/>
      <c r="R7" s="117"/>
      <c r="S7" s="117"/>
      <c r="T7" s="117"/>
      <c r="U7" s="117"/>
      <c r="V7" s="117"/>
      <c r="W7" s="117"/>
      <c r="X7" s="19"/>
      <c r="Y7" s="19"/>
      <c r="Z7" s="19"/>
      <c r="AA7" s="19"/>
      <c r="AB7" s="19"/>
      <c r="AC7" s="19"/>
      <c r="AD7" s="19"/>
      <c r="AE7" s="19"/>
      <c r="AF7" s="19"/>
    </row>
    <row r="10" spans="1:32" s="1" customFormat="1" ht="37.5" customHeight="1">
      <c r="B10" s="119" t="s">
        <v>72</v>
      </c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AA10" s="119" t="s">
        <v>9</v>
      </c>
      <c r="AB10" s="119"/>
      <c r="AC10" s="119"/>
      <c r="AD10" s="119"/>
      <c r="AE10" s="119"/>
    </row>
    <row r="11" spans="1:32" s="4" customFormat="1" ht="35.1" customHeight="1">
      <c r="B11" s="121" t="s">
        <v>10</v>
      </c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  <c r="O11" s="121"/>
      <c r="P11" s="121"/>
      <c r="Q11" s="121"/>
      <c r="R11" s="121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</row>
    <row r="12" spans="1:32" s="4" customFormat="1" ht="35.1" customHeight="1">
      <c r="B12" s="118" t="s">
        <v>11</v>
      </c>
      <c r="C12" s="118"/>
      <c r="D12" s="118"/>
      <c r="E12" s="118"/>
      <c r="F12" s="118"/>
      <c r="G12" s="118"/>
      <c r="H12" s="118"/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18"/>
      <c r="Y12" s="118"/>
      <c r="Z12" s="118"/>
      <c r="AA12" s="118"/>
      <c r="AB12" s="118"/>
      <c r="AC12" s="118"/>
      <c r="AD12" s="118"/>
      <c r="AE12" s="118"/>
      <c r="AF12" s="52"/>
    </row>
    <row r="13" spans="1:32" s="4" customFormat="1" ht="35.1" customHeight="1">
      <c r="B13" s="118" t="s">
        <v>12</v>
      </c>
      <c r="C13" s="118"/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8"/>
      <c r="Y13" s="118"/>
      <c r="Z13" s="118"/>
      <c r="AA13" s="118"/>
      <c r="AB13" s="52"/>
      <c r="AC13" s="52"/>
      <c r="AD13" s="52"/>
      <c r="AE13" s="52"/>
      <c r="AF13" s="52"/>
    </row>
    <row r="14" spans="1:32" s="4" customFormat="1" ht="35.1" customHeight="1">
      <c r="B14" s="120" t="s">
        <v>13</v>
      </c>
      <c r="C14" s="120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  <c r="O14" s="120"/>
      <c r="P14" s="120"/>
      <c r="Q14" s="120"/>
      <c r="R14" s="120"/>
      <c r="S14" s="120"/>
      <c r="T14" s="120"/>
      <c r="U14" s="120"/>
      <c r="V14" s="120"/>
      <c r="W14" s="120"/>
      <c r="X14" s="120"/>
      <c r="Y14" s="120"/>
      <c r="Z14" s="120"/>
      <c r="AA14" s="52"/>
      <c r="AB14" s="52"/>
      <c r="AC14" s="52"/>
      <c r="AD14" s="52"/>
      <c r="AE14" s="52"/>
      <c r="AF14" s="52"/>
    </row>
    <row r="15" spans="1:32" s="4" customFormat="1" ht="35.1" customHeight="1">
      <c r="B15" s="118" t="s">
        <v>84</v>
      </c>
      <c r="C15" s="118"/>
      <c r="D15" s="118"/>
      <c r="E15" s="118" t="str">
        <f>الادخال!K15</f>
        <v>مدير مستشفى احد المسارحة العام</v>
      </c>
      <c r="F15" s="118"/>
      <c r="G15" s="118"/>
      <c r="H15" s="118"/>
      <c r="I15" s="118"/>
      <c r="J15" s="118"/>
      <c r="K15" s="118"/>
      <c r="L15" s="118"/>
      <c r="M15" s="118"/>
      <c r="N15" s="118"/>
      <c r="O15" s="118"/>
      <c r="P15" s="118"/>
      <c r="Q15" s="118"/>
      <c r="R15" s="118"/>
      <c r="S15" s="120" t="s">
        <v>85</v>
      </c>
      <c r="T15" s="120"/>
      <c r="U15" s="120"/>
      <c r="V15" s="120"/>
      <c r="W15" s="120"/>
      <c r="X15" s="120"/>
      <c r="Y15" s="52"/>
      <c r="Z15" s="52"/>
      <c r="AA15" s="52"/>
      <c r="AB15" s="52"/>
      <c r="AC15" s="52"/>
      <c r="AD15" s="52"/>
      <c r="AE15" s="52"/>
      <c r="AF15" s="52"/>
    </row>
    <row r="16" spans="1:32" s="4" customFormat="1" ht="35.1" customHeight="1">
      <c r="B16" s="118" t="s">
        <v>15</v>
      </c>
      <c r="C16" s="118"/>
      <c r="D16" s="118"/>
      <c r="E16" s="118"/>
      <c r="F16" s="118"/>
      <c r="G16" s="52" t="s">
        <v>16</v>
      </c>
      <c r="H16" s="123" t="str">
        <f>الادخال!H10:K10</f>
        <v>ابريل</v>
      </c>
      <c r="I16" s="123"/>
      <c r="J16" s="123"/>
      <c r="K16" s="123"/>
      <c r="L16" s="52" t="s">
        <v>17</v>
      </c>
      <c r="M16" s="118" t="s">
        <v>18</v>
      </c>
      <c r="N16" s="118"/>
      <c r="O16" s="118"/>
      <c r="P16" s="118"/>
      <c r="Q16" s="52">
        <f>الادخال!Q10</f>
        <v>1</v>
      </c>
      <c r="R16" s="52" t="s">
        <v>14</v>
      </c>
      <c r="S16" s="52">
        <f>الادخال!S10</f>
        <v>4</v>
      </c>
      <c r="T16" s="52" t="s">
        <v>14</v>
      </c>
      <c r="U16" s="118" t="str">
        <f>الادخال!U10:W10</f>
        <v>2019م</v>
      </c>
      <c r="V16" s="118"/>
      <c r="W16" s="118"/>
      <c r="X16" s="118" t="s">
        <v>19</v>
      </c>
      <c r="Y16" s="118"/>
      <c r="Z16" s="52">
        <f>الادخال!Z10</f>
        <v>30</v>
      </c>
      <c r="AA16" s="52" t="s">
        <v>14</v>
      </c>
      <c r="AB16" s="52">
        <f>الادخال!AB10</f>
        <v>4</v>
      </c>
      <c r="AC16" s="52" t="s">
        <v>14</v>
      </c>
      <c r="AD16" s="118" t="str">
        <f>الادخال!AD10:AF10</f>
        <v>2019م</v>
      </c>
      <c r="AE16" s="118"/>
      <c r="AF16" s="118"/>
    </row>
    <row r="17" spans="2:32" s="4" customFormat="1" ht="35.1" customHeight="1"/>
    <row r="18" spans="2:32" s="3" customFormat="1" ht="35.1" customHeight="1">
      <c r="B18" s="122" t="s">
        <v>20</v>
      </c>
      <c r="C18" s="122"/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2"/>
      <c r="U18" s="122"/>
      <c r="V18" s="122"/>
      <c r="W18" s="122"/>
      <c r="X18" s="122"/>
      <c r="Y18" s="122"/>
      <c r="Z18" s="122"/>
    </row>
    <row r="19" spans="2:32" s="3" customFormat="1" ht="35.1" customHeight="1">
      <c r="I19" s="122" t="s">
        <v>21</v>
      </c>
      <c r="J19" s="122"/>
      <c r="K19" s="122"/>
      <c r="L19" s="122"/>
      <c r="M19" s="122"/>
      <c r="N19" s="122"/>
      <c r="O19" s="122"/>
      <c r="P19" s="122"/>
      <c r="Q19" s="122"/>
      <c r="R19" s="122"/>
    </row>
    <row r="20" spans="2:32" s="3" customFormat="1" ht="35.1" customHeight="1"/>
    <row r="21" spans="2:32" s="3" customFormat="1" ht="35.1" customHeight="1">
      <c r="T21" s="115" t="str">
        <f>الادخال!K15</f>
        <v>مدير مستشفى احد المسارحة العام</v>
      </c>
      <c r="U21" s="115"/>
      <c r="V21" s="115"/>
      <c r="W21" s="115"/>
      <c r="X21" s="115"/>
      <c r="Y21" s="115"/>
      <c r="Z21" s="115"/>
      <c r="AA21" s="115"/>
      <c r="AB21" s="115"/>
      <c r="AC21" s="115"/>
      <c r="AD21" s="115"/>
      <c r="AE21" s="115"/>
      <c r="AF21" s="115"/>
    </row>
    <row r="22" spans="2:32" s="3" customFormat="1" ht="35.1" customHeight="1"/>
    <row r="23" spans="2:32" s="3" customFormat="1" ht="35.1" customHeight="1">
      <c r="T23" s="115" t="str">
        <f>الادخال!L18</f>
        <v xml:space="preserve">أ/محمد بن عمران صفحي </v>
      </c>
      <c r="U23" s="115"/>
      <c r="V23" s="115"/>
      <c r="W23" s="115"/>
      <c r="X23" s="115"/>
      <c r="Y23" s="115"/>
      <c r="Z23" s="115"/>
      <c r="AA23" s="115"/>
      <c r="AB23" s="115"/>
      <c r="AC23" s="115"/>
      <c r="AD23" s="115"/>
      <c r="AE23" s="115"/>
      <c r="AF23" s="115"/>
    </row>
    <row r="24" spans="2:32" s="2" customFormat="1" ht="23.25"/>
  </sheetData>
  <sheetProtection formatCells="0" formatColumns="0" formatRows="0" insertColumns="0" insertRows="0" insertHyperlinks="0" deleteColumns="0" deleteRows="0" sort="0" autoFilter="0" pivotTables="0"/>
  <mergeCells count="32">
    <mergeCell ref="T23:AF23"/>
    <mergeCell ref="AB3:AF3"/>
    <mergeCell ref="AB4:AF4"/>
    <mergeCell ref="AB5:AF5"/>
    <mergeCell ref="AD16:AF16"/>
    <mergeCell ref="B18:Z18"/>
    <mergeCell ref="I19:R19"/>
    <mergeCell ref="T21:AF21"/>
    <mergeCell ref="B16:F16"/>
    <mergeCell ref="H16:K16"/>
    <mergeCell ref="M16:P16"/>
    <mergeCell ref="U16:W16"/>
    <mergeCell ref="X16:Y16"/>
    <mergeCell ref="AA10:AE10"/>
    <mergeCell ref="N2:W7"/>
    <mergeCell ref="Y3:AA3"/>
    <mergeCell ref="Y4:AA4"/>
    <mergeCell ref="Y5:AA5"/>
    <mergeCell ref="B2:M2"/>
    <mergeCell ref="B3:M3"/>
    <mergeCell ref="B4:M4"/>
    <mergeCell ref="B5:M5"/>
    <mergeCell ref="B6:M6"/>
    <mergeCell ref="B7:M7"/>
    <mergeCell ref="B15:D15"/>
    <mergeCell ref="B10:Y10"/>
    <mergeCell ref="B13:AA13"/>
    <mergeCell ref="B12:AE12"/>
    <mergeCell ref="B14:Z14"/>
    <mergeCell ref="B11:R11"/>
    <mergeCell ref="E15:R15"/>
    <mergeCell ref="S15:X15"/>
  </mergeCells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">
    <tabColor theme="9" tint="-0.499984740745262"/>
  </sheetPr>
  <dimension ref="A2:AF19"/>
  <sheetViews>
    <sheetView rightToLeft="1" view="pageBreakPreview" topLeftCell="A16" zoomScale="115" zoomScaleNormal="100" zoomScaleSheetLayoutView="115" workbookViewId="0">
      <selection activeCell="S15" sqref="S15"/>
    </sheetView>
  </sheetViews>
  <sheetFormatPr defaultRowHeight="14.25"/>
  <cols>
    <col min="1" max="1" width="1.5" customWidth="1"/>
    <col min="2" max="10" width="2.625" customWidth="1"/>
    <col min="11" max="11" width="1.5" customWidth="1"/>
    <col min="12" max="12" width="1.375" customWidth="1"/>
    <col min="13" max="17" width="2.625" customWidth="1"/>
    <col min="18" max="18" width="0.625" customWidth="1"/>
    <col min="19" max="19" width="4" customWidth="1"/>
    <col min="20" max="25" width="2.625" customWidth="1"/>
    <col min="26" max="26" width="4.375" customWidth="1"/>
    <col min="27" max="27" width="2.625" customWidth="1"/>
    <col min="28" max="28" width="4.875" customWidth="1"/>
    <col min="29" max="33" width="2.625" customWidth="1"/>
    <col min="34" max="34" width="1.125" customWidth="1"/>
    <col min="35" max="39" width="2.625" customWidth="1"/>
  </cols>
  <sheetData>
    <row r="2" spans="1:32" ht="20.100000000000001" customHeight="1">
      <c r="B2" s="107" t="s">
        <v>0</v>
      </c>
      <c r="C2" s="107"/>
      <c r="D2" s="107"/>
      <c r="E2" s="107"/>
      <c r="F2" s="107" t="s">
        <v>0</v>
      </c>
      <c r="G2" s="107"/>
      <c r="H2" s="107"/>
      <c r="I2" s="107"/>
      <c r="J2" s="107" t="s">
        <v>0</v>
      </c>
      <c r="K2" s="107"/>
      <c r="L2" s="107"/>
      <c r="M2" s="107"/>
      <c r="N2" s="108"/>
      <c r="O2" s="108"/>
      <c r="P2" s="108"/>
      <c r="Q2" s="108"/>
      <c r="R2" s="108"/>
      <c r="S2" s="108"/>
      <c r="T2" s="108"/>
      <c r="U2" s="108"/>
      <c r="V2" s="108"/>
      <c r="W2" s="108"/>
    </row>
    <row r="3" spans="1:32" ht="20.100000000000001" customHeight="1">
      <c r="B3" s="107" t="s">
        <v>1</v>
      </c>
      <c r="C3" s="107"/>
      <c r="D3" s="107"/>
      <c r="E3" s="107"/>
      <c r="F3" s="107" t="s">
        <v>1</v>
      </c>
      <c r="G3" s="107"/>
      <c r="H3" s="107"/>
      <c r="I3" s="107"/>
      <c r="J3" s="107" t="s">
        <v>1</v>
      </c>
      <c r="K3" s="107"/>
      <c r="L3" s="107"/>
      <c r="M3" s="107"/>
      <c r="N3" s="108"/>
      <c r="O3" s="108"/>
      <c r="P3" s="108"/>
      <c r="Q3" s="108"/>
      <c r="R3" s="108"/>
      <c r="S3" s="108"/>
      <c r="T3" s="108"/>
      <c r="U3" s="108"/>
      <c r="V3" s="108"/>
      <c r="W3" s="108"/>
      <c r="Y3" s="107" t="s">
        <v>24</v>
      </c>
      <c r="Z3" s="107"/>
      <c r="AA3" s="107"/>
      <c r="AB3" s="108"/>
      <c r="AC3" s="108"/>
      <c r="AD3" s="108"/>
      <c r="AE3" s="108"/>
      <c r="AF3" s="108"/>
    </row>
    <row r="4" spans="1:32" ht="20.100000000000001" customHeight="1">
      <c r="B4" s="107" t="s">
        <v>2</v>
      </c>
      <c r="C4" s="107"/>
      <c r="D4" s="107"/>
      <c r="E4" s="107"/>
      <c r="F4" s="107" t="s">
        <v>2</v>
      </c>
      <c r="G4" s="107"/>
      <c r="H4" s="107"/>
      <c r="I4" s="107"/>
      <c r="J4" s="107" t="s">
        <v>2</v>
      </c>
      <c r="K4" s="107"/>
      <c r="L4" s="107"/>
      <c r="M4" s="107"/>
      <c r="N4" s="108"/>
      <c r="O4" s="108"/>
      <c r="P4" s="108"/>
      <c r="Q4" s="108"/>
      <c r="R4" s="108"/>
      <c r="S4" s="108"/>
      <c r="T4" s="108"/>
      <c r="U4" s="108"/>
      <c r="V4" s="108"/>
      <c r="W4" s="108"/>
      <c r="Y4" s="107" t="s">
        <v>6</v>
      </c>
      <c r="Z4" s="107"/>
      <c r="AA4" s="107"/>
      <c r="AB4" s="108"/>
      <c r="AC4" s="108"/>
      <c r="AD4" s="108"/>
      <c r="AE4" s="108"/>
      <c r="AF4" s="108"/>
    </row>
    <row r="5" spans="1:32" ht="20.100000000000001" customHeight="1">
      <c r="B5" s="107" t="str">
        <f>الادخال!B5</f>
        <v>مستشفى احد المسارحة العام</v>
      </c>
      <c r="C5" s="107"/>
      <c r="D5" s="107"/>
      <c r="E5" s="107"/>
      <c r="F5" s="107" t="s">
        <v>3</v>
      </c>
      <c r="G5" s="107"/>
      <c r="H5" s="107"/>
      <c r="I5" s="107"/>
      <c r="J5" s="107" t="s">
        <v>3</v>
      </c>
      <c r="K5" s="107"/>
      <c r="L5" s="107"/>
      <c r="M5" s="107"/>
      <c r="N5" s="108"/>
      <c r="O5" s="108"/>
      <c r="P5" s="108"/>
      <c r="Q5" s="108"/>
      <c r="R5" s="108"/>
      <c r="S5" s="108"/>
      <c r="T5" s="108"/>
      <c r="U5" s="108"/>
      <c r="V5" s="108"/>
      <c r="W5" s="108"/>
      <c r="Y5" s="107" t="s">
        <v>7</v>
      </c>
      <c r="Z5" s="107"/>
      <c r="AA5" s="107"/>
      <c r="AB5" s="108"/>
      <c r="AC5" s="108"/>
      <c r="AD5" s="108"/>
      <c r="AE5" s="108"/>
      <c r="AF5" s="108"/>
    </row>
    <row r="6" spans="1:32" ht="20.100000000000001" customHeight="1">
      <c r="B6" s="107" t="s">
        <v>8</v>
      </c>
      <c r="C6" s="107"/>
      <c r="D6" s="107"/>
      <c r="E6" s="107"/>
      <c r="F6" s="107" t="s">
        <v>4</v>
      </c>
      <c r="G6" s="107"/>
      <c r="H6" s="107"/>
      <c r="I6" s="107"/>
      <c r="J6" s="107" t="s">
        <v>4</v>
      </c>
      <c r="K6" s="107"/>
      <c r="L6" s="107"/>
      <c r="M6" s="107"/>
      <c r="N6" s="108"/>
      <c r="O6" s="108"/>
      <c r="P6" s="108"/>
      <c r="Q6" s="108"/>
      <c r="R6" s="108"/>
      <c r="S6" s="108"/>
      <c r="T6" s="108"/>
      <c r="U6" s="108"/>
      <c r="V6" s="108"/>
      <c r="W6" s="108"/>
    </row>
    <row r="7" spans="1:32">
      <c r="A7" s="19"/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  <c r="M7" s="117"/>
      <c r="N7" s="117"/>
      <c r="O7" s="117"/>
      <c r="P7" s="117"/>
      <c r="Q7" s="117"/>
      <c r="R7" s="117"/>
      <c r="S7" s="117"/>
      <c r="T7" s="117"/>
      <c r="U7" s="117"/>
      <c r="V7" s="117"/>
      <c r="W7" s="117"/>
      <c r="X7" s="19"/>
      <c r="Y7" s="19"/>
      <c r="Z7" s="19"/>
      <c r="AA7" s="19"/>
      <c r="AB7" s="19"/>
      <c r="AC7" s="19"/>
      <c r="AD7" s="19"/>
      <c r="AE7" s="19"/>
      <c r="AF7" s="19"/>
    </row>
    <row r="10" spans="1:32" s="1" customFormat="1" ht="78" customHeight="1">
      <c r="B10" s="119" t="s">
        <v>25</v>
      </c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19"/>
      <c r="AB10" s="119"/>
      <c r="AC10" s="119"/>
      <c r="AD10" s="119"/>
      <c r="AE10" s="119"/>
    </row>
    <row r="11" spans="1:32" s="4" customFormat="1" ht="27.75" customHeight="1">
      <c r="B11" s="126" t="s">
        <v>86</v>
      </c>
      <c r="C11" s="126"/>
      <c r="D11" s="126"/>
      <c r="E11" s="126"/>
      <c r="F11" s="126" t="str">
        <f>الادخال!K15</f>
        <v>مدير مستشفى احد المسارحة العام</v>
      </c>
      <c r="G11" s="126"/>
      <c r="H11" s="126"/>
      <c r="I11" s="126"/>
      <c r="J11" s="126"/>
      <c r="K11" s="126"/>
      <c r="L11" s="126"/>
      <c r="M11" s="126"/>
      <c r="N11" s="126"/>
      <c r="O11" s="126"/>
      <c r="P11" s="126"/>
      <c r="Q11" s="126"/>
      <c r="R11" s="126"/>
      <c r="S11" s="127" t="s">
        <v>88</v>
      </c>
      <c r="T11" s="127"/>
      <c r="U11" s="127"/>
      <c r="V11" s="127"/>
      <c r="W11" s="127"/>
      <c r="X11" s="127"/>
      <c r="Y11" s="127"/>
      <c r="Z11" s="127"/>
      <c r="AA11" s="127"/>
      <c r="AB11" s="127"/>
      <c r="AC11" s="127"/>
      <c r="AD11" s="127"/>
      <c r="AE11" s="127"/>
      <c r="AF11" s="127"/>
    </row>
    <row r="12" spans="1:32" s="4" customFormat="1" ht="27.75" customHeight="1">
      <c r="B12" s="127" t="s">
        <v>87</v>
      </c>
      <c r="C12" s="127"/>
      <c r="D12" s="127"/>
      <c r="E12" s="127"/>
      <c r="F12" s="127"/>
      <c r="G12" s="127"/>
      <c r="H12" s="127"/>
      <c r="I12" s="127"/>
      <c r="J12" s="127"/>
      <c r="K12" s="127"/>
      <c r="L12" s="127"/>
      <c r="M12" s="127"/>
      <c r="N12" s="127"/>
      <c r="O12" s="127"/>
      <c r="P12" s="127"/>
      <c r="Q12" s="127"/>
      <c r="R12" s="127"/>
      <c r="S12" s="127"/>
      <c r="T12" s="127"/>
      <c r="U12" s="127"/>
      <c r="V12" s="127"/>
      <c r="W12" s="127"/>
      <c r="X12" s="127"/>
      <c r="Y12" s="127"/>
      <c r="Z12" s="127"/>
      <c r="AA12" s="127"/>
      <c r="AB12" s="127"/>
      <c r="AC12" s="127"/>
      <c r="AD12" s="127"/>
      <c r="AE12" s="127"/>
      <c r="AF12" s="127"/>
    </row>
    <row r="13" spans="1:32" s="4" customFormat="1" ht="35.1" customHeight="1">
      <c r="B13" s="124" t="s">
        <v>15</v>
      </c>
      <c r="C13" s="124"/>
      <c r="D13" s="124"/>
      <c r="E13" s="124"/>
      <c r="F13" s="124"/>
      <c r="G13" s="3" t="s">
        <v>16</v>
      </c>
      <c r="H13" s="125" t="str">
        <f>الادخال!H10:K10</f>
        <v>ابريل</v>
      </c>
      <c r="I13" s="125"/>
      <c r="J13" s="125"/>
      <c r="K13" s="125"/>
      <c r="L13" s="3" t="s">
        <v>17</v>
      </c>
      <c r="M13" s="122" t="s">
        <v>18</v>
      </c>
      <c r="N13" s="122"/>
      <c r="O13" s="122"/>
      <c r="P13" s="122"/>
      <c r="Q13" s="52">
        <f>الادخال!Q10</f>
        <v>1</v>
      </c>
      <c r="R13" s="52" t="s">
        <v>14</v>
      </c>
      <c r="S13" s="52">
        <f>الادخال!S10</f>
        <v>4</v>
      </c>
      <c r="T13" s="52" t="s">
        <v>14</v>
      </c>
      <c r="U13" s="118" t="str">
        <f>الادخال!U10:W10</f>
        <v>2019م</v>
      </c>
      <c r="V13" s="118"/>
      <c r="W13" s="118"/>
      <c r="X13" s="118" t="s">
        <v>19</v>
      </c>
      <c r="Y13" s="118"/>
      <c r="Z13" s="52">
        <f>الادخال!Z10</f>
        <v>30</v>
      </c>
      <c r="AA13" s="52" t="s">
        <v>14</v>
      </c>
      <c r="AB13" s="52">
        <f>الادخال!AB10</f>
        <v>4</v>
      </c>
      <c r="AC13" s="52" t="s">
        <v>14</v>
      </c>
      <c r="AD13" s="118" t="str">
        <f>الادخال!AD10:AF10</f>
        <v>2019م</v>
      </c>
      <c r="AE13" s="118"/>
      <c r="AF13" s="118"/>
    </row>
    <row r="14" spans="1:32" s="4" customFormat="1" ht="93.75" customHeight="1"/>
    <row r="15" spans="1:32" s="3" customFormat="1" ht="35.1" customHeight="1"/>
    <row r="16" spans="1:32" s="3" customFormat="1" ht="35.1" customHeight="1">
      <c r="T16" s="115" t="str">
        <f>الادخال!K15</f>
        <v>مدير مستشفى احد المسارحة العام</v>
      </c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</row>
    <row r="17" spans="20:32" s="3" customFormat="1" ht="35.1" customHeight="1"/>
    <row r="18" spans="20:32" s="3" customFormat="1" ht="35.1" customHeight="1">
      <c r="T18" s="115" t="str">
        <f>الادخال!L18</f>
        <v xml:space="preserve">أ/محمد بن عمران صفحي </v>
      </c>
      <c r="U18" s="115"/>
      <c r="V18" s="115"/>
      <c r="W18" s="115"/>
      <c r="X18" s="115"/>
      <c r="Y18" s="115"/>
      <c r="Z18" s="115"/>
      <c r="AA18" s="115"/>
      <c r="AB18" s="115"/>
      <c r="AC18" s="115"/>
      <c r="AD18" s="115"/>
      <c r="AE18" s="115"/>
      <c r="AF18" s="115"/>
    </row>
    <row r="19" spans="20:32" s="2" customFormat="1" ht="23.25"/>
  </sheetData>
  <sheetProtection algorithmName="SHA-512" hashValue="SzKDLWgk6d6CMdXmTx3S2E1miUNflS3mjIgBJDzclx41mSo52KnTyWwaIWP9cf8rO3waP29HCvRcZJjj4u2dnQ==" saltValue="2zrY7Eu2Zmp4+DQw4J+8gA==" spinCount="100000" sheet="1" formatCells="0" formatColumns="0" formatRows="0" insertColumns="0" insertRows="0" insertHyperlinks="0" deleteColumns="0" deleteRows="0" sort="0" autoFilter="0" pivotTables="0"/>
  <mergeCells count="26">
    <mergeCell ref="AD13:AF13"/>
    <mergeCell ref="T16:AF16"/>
    <mergeCell ref="T18:AF18"/>
    <mergeCell ref="B10:AE10"/>
    <mergeCell ref="B13:F13"/>
    <mergeCell ref="H13:K13"/>
    <mergeCell ref="M13:P13"/>
    <mergeCell ref="U13:W13"/>
    <mergeCell ref="X13:Y13"/>
    <mergeCell ref="B11:E11"/>
    <mergeCell ref="F11:R11"/>
    <mergeCell ref="B12:AF12"/>
    <mergeCell ref="S11:AF11"/>
    <mergeCell ref="B2:M2"/>
    <mergeCell ref="N2:W7"/>
    <mergeCell ref="B3:M3"/>
    <mergeCell ref="Y3:AA3"/>
    <mergeCell ref="AB3:AF3"/>
    <mergeCell ref="B4:M4"/>
    <mergeCell ref="Y4:AA4"/>
    <mergeCell ref="AB4:AF4"/>
    <mergeCell ref="B5:M5"/>
    <mergeCell ref="Y5:AA5"/>
    <mergeCell ref="AB5:AF5"/>
    <mergeCell ref="B6:M6"/>
    <mergeCell ref="B7:M7"/>
  </mergeCells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4">
    <tabColor theme="5" tint="-0.499984740745262"/>
  </sheetPr>
  <dimension ref="A2:AF19"/>
  <sheetViews>
    <sheetView rightToLeft="1" view="pageBreakPreview" topLeftCell="A7" zoomScale="115" zoomScaleNormal="100" zoomScaleSheetLayoutView="115" workbookViewId="0">
      <selection activeCell="N2" sqref="N2:W7"/>
    </sheetView>
  </sheetViews>
  <sheetFormatPr defaultRowHeight="14.25"/>
  <cols>
    <col min="1" max="1" width="1.5" customWidth="1"/>
    <col min="2" max="2" width="3.5" customWidth="1"/>
    <col min="3" max="4" width="2.75" customWidth="1"/>
    <col min="5" max="5" width="1" customWidth="1"/>
    <col min="6" max="16" width="2.625" customWidth="1"/>
    <col min="17" max="17" width="2.5" customWidth="1"/>
    <col min="18" max="18" width="1.875" customWidth="1"/>
    <col min="19" max="19" width="2.375" customWidth="1"/>
    <col min="20" max="20" width="1.625" customWidth="1"/>
    <col min="21" max="21" width="2.625" customWidth="1"/>
    <col min="22" max="22" width="1.5" customWidth="1"/>
    <col min="23" max="23" width="4.25" customWidth="1"/>
    <col min="24" max="25" width="2.625" customWidth="1"/>
    <col min="26" max="26" width="4.5" customWidth="1"/>
    <col min="27" max="27" width="2.625" customWidth="1"/>
    <col min="28" max="28" width="2.5" customWidth="1"/>
    <col min="29" max="29" width="1.625" customWidth="1"/>
    <col min="30" max="31" width="2.625" customWidth="1"/>
    <col min="32" max="32" width="3.375" customWidth="1"/>
    <col min="33" max="33" width="2.625" customWidth="1"/>
    <col min="34" max="34" width="1.125" customWidth="1"/>
    <col min="35" max="39" width="2.625" customWidth="1"/>
  </cols>
  <sheetData>
    <row r="2" spans="1:32" ht="20.100000000000001" customHeight="1">
      <c r="B2" s="107" t="s">
        <v>0</v>
      </c>
      <c r="C2" s="107"/>
      <c r="D2" s="107"/>
      <c r="E2" s="107"/>
      <c r="F2" s="107" t="s">
        <v>0</v>
      </c>
      <c r="G2" s="107"/>
      <c r="H2" s="107"/>
      <c r="I2" s="107"/>
      <c r="J2" s="107" t="s">
        <v>0</v>
      </c>
      <c r="K2" s="107"/>
      <c r="L2" s="107"/>
      <c r="M2" s="107"/>
      <c r="N2" s="108"/>
      <c r="O2" s="108"/>
      <c r="P2" s="108"/>
      <c r="Q2" s="108"/>
      <c r="R2" s="108"/>
      <c r="S2" s="108"/>
      <c r="T2" s="108"/>
      <c r="U2" s="108"/>
      <c r="V2" s="108"/>
      <c r="W2" s="108"/>
    </row>
    <row r="3" spans="1:32" ht="20.100000000000001" customHeight="1">
      <c r="B3" s="107" t="s">
        <v>1</v>
      </c>
      <c r="C3" s="107"/>
      <c r="D3" s="107"/>
      <c r="E3" s="107"/>
      <c r="F3" s="107" t="s">
        <v>1</v>
      </c>
      <c r="G3" s="107"/>
      <c r="H3" s="107"/>
      <c r="I3" s="107"/>
      <c r="J3" s="107" t="s">
        <v>1</v>
      </c>
      <c r="K3" s="107"/>
      <c r="L3" s="107"/>
      <c r="M3" s="107"/>
      <c r="N3" s="108"/>
      <c r="O3" s="108"/>
      <c r="P3" s="108"/>
      <c r="Q3" s="108"/>
      <c r="R3" s="108"/>
      <c r="S3" s="108"/>
      <c r="T3" s="108"/>
      <c r="U3" s="108"/>
      <c r="V3" s="108"/>
      <c r="W3" s="108"/>
      <c r="Y3" s="107" t="s">
        <v>24</v>
      </c>
      <c r="Z3" s="107"/>
      <c r="AA3" s="107"/>
      <c r="AB3" s="108"/>
      <c r="AC3" s="108"/>
      <c r="AD3" s="108"/>
      <c r="AE3" s="108"/>
      <c r="AF3" s="108"/>
    </row>
    <row r="4" spans="1:32" ht="20.100000000000001" customHeight="1">
      <c r="B4" s="107" t="s">
        <v>2</v>
      </c>
      <c r="C4" s="107"/>
      <c r="D4" s="107"/>
      <c r="E4" s="107"/>
      <c r="F4" s="107" t="s">
        <v>2</v>
      </c>
      <c r="G4" s="107"/>
      <c r="H4" s="107"/>
      <c r="I4" s="107"/>
      <c r="J4" s="107" t="s">
        <v>2</v>
      </c>
      <c r="K4" s="107"/>
      <c r="L4" s="107"/>
      <c r="M4" s="107"/>
      <c r="N4" s="108"/>
      <c r="O4" s="108"/>
      <c r="P4" s="108"/>
      <c r="Q4" s="108"/>
      <c r="R4" s="108"/>
      <c r="S4" s="108"/>
      <c r="T4" s="108"/>
      <c r="U4" s="108"/>
      <c r="V4" s="108"/>
      <c r="W4" s="108"/>
      <c r="Y4" s="107" t="s">
        <v>6</v>
      </c>
      <c r="Z4" s="107"/>
      <c r="AA4" s="107"/>
      <c r="AB4" s="108"/>
      <c r="AC4" s="108"/>
      <c r="AD4" s="108"/>
      <c r="AE4" s="108"/>
      <c r="AF4" s="108"/>
    </row>
    <row r="5" spans="1:32" ht="20.100000000000001" customHeight="1">
      <c r="B5" s="107" t="str">
        <f>الادخال!B5</f>
        <v>مستشفى احد المسارحة العام</v>
      </c>
      <c r="C5" s="107"/>
      <c r="D5" s="107"/>
      <c r="E5" s="107"/>
      <c r="F5" s="107" t="s">
        <v>3</v>
      </c>
      <c r="G5" s="107"/>
      <c r="H5" s="107"/>
      <c r="I5" s="107"/>
      <c r="J5" s="107" t="s">
        <v>3</v>
      </c>
      <c r="K5" s="107"/>
      <c r="L5" s="107"/>
      <c r="M5" s="107"/>
      <c r="N5" s="108"/>
      <c r="O5" s="108"/>
      <c r="P5" s="108"/>
      <c r="Q5" s="108"/>
      <c r="R5" s="108"/>
      <c r="S5" s="108"/>
      <c r="T5" s="108"/>
      <c r="U5" s="108"/>
      <c r="V5" s="108"/>
      <c r="W5" s="108"/>
      <c r="Y5" s="107" t="s">
        <v>7</v>
      </c>
      <c r="Z5" s="107"/>
      <c r="AA5" s="107"/>
      <c r="AB5" s="108"/>
      <c r="AC5" s="108"/>
      <c r="AD5" s="108"/>
      <c r="AE5" s="108"/>
      <c r="AF5" s="108"/>
    </row>
    <row r="6" spans="1:32" ht="20.100000000000001" customHeight="1">
      <c r="B6" s="107" t="s">
        <v>8</v>
      </c>
      <c r="C6" s="107"/>
      <c r="D6" s="107"/>
      <c r="E6" s="107"/>
      <c r="F6" s="107" t="s">
        <v>4</v>
      </c>
      <c r="G6" s="107"/>
      <c r="H6" s="107"/>
      <c r="I6" s="107"/>
      <c r="J6" s="107" t="s">
        <v>4</v>
      </c>
      <c r="K6" s="107"/>
      <c r="L6" s="107"/>
      <c r="M6" s="107"/>
      <c r="N6" s="108"/>
      <c r="O6" s="108"/>
      <c r="P6" s="108"/>
      <c r="Q6" s="108"/>
      <c r="R6" s="108"/>
      <c r="S6" s="108"/>
      <c r="T6" s="108"/>
      <c r="U6" s="108"/>
      <c r="V6" s="108"/>
      <c r="W6" s="108"/>
    </row>
    <row r="7" spans="1:32">
      <c r="A7" s="19"/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  <c r="M7" s="117"/>
      <c r="N7" s="117"/>
      <c r="O7" s="117"/>
      <c r="P7" s="117"/>
      <c r="Q7" s="117"/>
      <c r="R7" s="117"/>
      <c r="S7" s="117"/>
      <c r="T7" s="117"/>
      <c r="U7" s="117"/>
      <c r="V7" s="117"/>
      <c r="W7" s="117"/>
      <c r="X7" s="19"/>
      <c r="Y7" s="19"/>
      <c r="Z7" s="19"/>
      <c r="AA7" s="19"/>
      <c r="AB7" s="19"/>
      <c r="AC7" s="19"/>
      <c r="AD7" s="19"/>
      <c r="AE7" s="19"/>
      <c r="AF7" s="19"/>
    </row>
    <row r="10" spans="1:32" s="1" customFormat="1" ht="88.5" customHeight="1">
      <c r="B10" s="119" t="s">
        <v>26</v>
      </c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19"/>
      <c r="AB10" s="119"/>
      <c r="AC10" s="119"/>
      <c r="AD10" s="119"/>
      <c r="AE10" s="119"/>
    </row>
    <row r="11" spans="1:32" s="4" customFormat="1" ht="26.25" customHeight="1">
      <c r="B11" s="129" t="s">
        <v>86</v>
      </c>
      <c r="C11" s="129"/>
      <c r="D11" s="129"/>
      <c r="E11" s="129"/>
      <c r="F11" s="126" t="str">
        <f>الادخال!K15</f>
        <v>مدير مستشفى احد المسارحة العام</v>
      </c>
      <c r="G11" s="126"/>
      <c r="H11" s="126"/>
      <c r="I11" s="126"/>
      <c r="J11" s="126"/>
      <c r="K11" s="126"/>
      <c r="L11" s="126"/>
      <c r="M11" s="126"/>
      <c r="N11" s="126"/>
      <c r="O11" s="126"/>
      <c r="P11" s="126"/>
      <c r="Q11" s="126"/>
      <c r="R11" s="131" t="s">
        <v>89</v>
      </c>
      <c r="S11" s="131"/>
      <c r="T11" s="131"/>
      <c r="U11" s="131"/>
      <c r="V11" s="131"/>
      <c r="W11" s="131"/>
      <c r="X11" s="131"/>
      <c r="Y11" s="131"/>
      <c r="Z11" s="131"/>
      <c r="AA11" s="131"/>
      <c r="AB11" s="131"/>
      <c r="AC11" s="131"/>
      <c r="AD11" s="131"/>
      <c r="AE11" s="131"/>
      <c r="AF11" s="131"/>
    </row>
    <row r="12" spans="1:32" s="4" customFormat="1" ht="26.25" customHeight="1">
      <c r="B12" s="130" t="s">
        <v>90</v>
      </c>
      <c r="C12" s="130"/>
      <c r="D12" s="130"/>
      <c r="E12" s="130"/>
      <c r="F12" s="130"/>
      <c r="G12" s="130"/>
      <c r="H12" s="130"/>
      <c r="I12" s="130"/>
      <c r="J12" s="130"/>
      <c r="K12" s="130"/>
      <c r="L12" s="130"/>
      <c r="M12" s="130"/>
      <c r="N12" s="130"/>
      <c r="O12" s="130"/>
      <c r="P12" s="130"/>
      <c r="Q12" s="130"/>
      <c r="R12" s="130"/>
      <c r="S12" s="130"/>
      <c r="T12" s="130"/>
      <c r="U12" s="130"/>
      <c r="V12" s="130"/>
      <c r="W12" s="130"/>
      <c r="X12" s="130"/>
      <c r="Y12" s="130"/>
      <c r="Z12" s="130"/>
      <c r="AA12" s="130"/>
      <c r="AB12" s="130"/>
      <c r="AC12" s="130"/>
      <c r="AD12" s="130"/>
      <c r="AE12" s="130"/>
      <c r="AF12" s="130"/>
    </row>
    <row r="13" spans="1:32" s="4" customFormat="1" ht="26.25" customHeight="1">
      <c r="A13" s="124" t="s">
        <v>15</v>
      </c>
      <c r="B13" s="124"/>
      <c r="C13" s="124"/>
      <c r="D13" s="124"/>
      <c r="E13" s="124"/>
      <c r="F13" s="124"/>
      <c r="G13" s="3" t="s">
        <v>16</v>
      </c>
      <c r="H13" s="125" t="str">
        <f>الادخال!H10:K10</f>
        <v>ابريل</v>
      </c>
      <c r="I13" s="125"/>
      <c r="J13" s="125"/>
      <c r="K13" s="125"/>
      <c r="L13" s="3" t="s">
        <v>17</v>
      </c>
      <c r="M13" s="122" t="s">
        <v>18</v>
      </c>
      <c r="N13" s="122"/>
      <c r="O13" s="122"/>
      <c r="P13" s="122"/>
      <c r="Q13" s="52">
        <f>الادخال!Q10</f>
        <v>1</v>
      </c>
      <c r="R13" s="52" t="s">
        <v>14</v>
      </c>
      <c r="S13" s="52">
        <f>الادخال!S10</f>
        <v>4</v>
      </c>
      <c r="T13" s="52" t="s">
        <v>14</v>
      </c>
      <c r="U13" s="118" t="str">
        <f>الادخال!U10:W10</f>
        <v>2019م</v>
      </c>
      <c r="V13" s="118"/>
      <c r="W13" s="118"/>
      <c r="X13" s="118" t="s">
        <v>19</v>
      </c>
      <c r="Y13" s="118"/>
      <c r="Z13" s="52">
        <f>الادخال!Z10</f>
        <v>30</v>
      </c>
      <c r="AA13" s="52" t="s">
        <v>14</v>
      </c>
      <c r="AB13" s="52">
        <f>الادخال!AB10</f>
        <v>4</v>
      </c>
      <c r="AC13" s="52" t="s">
        <v>14</v>
      </c>
      <c r="AD13" s="118" t="str">
        <f>الادخال!AD10:AF10</f>
        <v>2019م</v>
      </c>
      <c r="AE13" s="118"/>
      <c r="AF13" s="118"/>
    </row>
    <row r="14" spans="1:32" s="4" customFormat="1" ht="109.5" customHeight="1"/>
    <row r="15" spans="1:32" s="3" customFormat="1" ht="58.5" customHeight="1"/>
    <row r="16" spans="1:32" s="3" customFormat="1" ht="58.5" customHeight="1">
      <c r="T16" s="128" t="str">
        <f>الادخال!K15</f>
        <v>مدير مستشفى احد المسارحة العام</v>
      </c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</row>
    <row r="17" spans="20:32" s="3" customFormat="1" ht="35.1" customHeight="1"/>
    <row r="18" spans="20:32" s="3" customFormat="1" ht="35.1" customHeight="1">
      <c r="T18" s="115" t="str">
        <f>الادخال!L18</f>
        <v xml:space="preserve">أ/محمد بن عمران صفحي </v>
      </c>
      <c r="U18" s="115"/>
      <c r="V18" s="115"/>
      <c r="W18" s="115"/>
      <c r="X18" s="115"/>
      <c r="Y18" s="115"/>
      <c r="Z18" s="115"/>
      <c r="AA18" s="115"/>
      <c r="AB18" s="115"/>
      <c r="AC18" s="115"/>
      <c r="AD18" s="115"/>
      <c r="AE18" s="115"/>
      <c r="AF18" s="115"/>
    </row>
    <row r="19" spans="20:32" s="2" customFormat="1" ht="23.25"/>
  </sheetData>
  <sheetProtection algorithmName="SHA-512" hashValue="bTjLf7DX+nohZHJy6+j48Ei2Mo245Q4RXH27h/3V07eu1oKou2qkleMHb6XozvY6nfG86VyFHJENXnBpPiITnQ==" saltValue="Du0Y0BsKWU8a/84Em1IfAg==" spinCount="100000" sheet="1" formatCells="0" formatColumns="0" formatRows="0" insertColumns="0" insertRows="0" insertHyperlinks="0" deleteColumns="0" deleteRows="0" sort="0" autoFilter="0" pivotTables="0"/>
  <mergeCells count="26">
    <mergeCell ref="T16:AF16"/>
    <mergeCell ref="T18:AF18"/>
    <mergeCell ref="AB5:AF5"/>
    <mergeCell ref="B6:M6"/>
    <mergeCell ref="B7:M7"/>
    <mergeCell ref="B10:AE10"/>
    <mergeCell ref="H13:K13"/>
    <mergeCell ref="M13:P13"/>
    <mergeCell ref="U13:W13"/>
    <mergeCell ref="X13:Y13"/>
    <mergeCell ref="B11:E11"/>
    <mergeCell ref="B12:AF12"/>
    <mergeCell ref="F11:Q11"/>
    <mergeCell ref="R11:AF11"/>
    <mergeCell ref="A13:F13"/>
    <mergeCell ref="AD13:AF13"/>
    <mergeCell ref="B2:M2"/>
    <mergeCell ref="N2:W7"/>
    <mergeCell ref="B3:M3"/>
    <mergeCell ref="Y3:AA3"/>
    <mergeCell ref="AB3:AF3"/>
    <mergeCell ref="B4:M4"/>
    <mergeCell ref="Y4:AA4"/>
    <mergeCell ref="AB4:AF4"/>
    <mergeCell ref="B5:M5"/>
    <mergeCell ref="Y5:AA5"/>
  </mergeCells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5">
    <tabColor rgb="FFFFFF00"/>
  </sheetPr>
  <dimension ref="A2:AG61"/>
  <sheetViews>
    <sheetView rightToLeft="1" view="pageBreakPreview" topLeftCell="A37" zoomScale="85" zoomScaleNormal="100" zoomScaleSheetLayoutView="85" workbookViewId="0">
      <selection activeCell="B58" sqref="B58:AA58"/>
    </sheetView>
  </sheetViews>
  <sheetFormatPr defaultRowHeight="14.25"/>
  <cols>
    <col min="1" max="1" width="2.375" customWidth="1"/>
    <col min="2" max="2" width="4.25" customWidth="1"/>
    <col min="3" max="5" width="2.625" customWidth="1"/>
    <col min="6" max="6" width="5.625" customWidth="1"/>
    <col min="7" max="18" width="2.625" customWidth="1"/>
    <col min="19" max="19" width="3.875" customWidth="1"/>
    <col min="20" max="25" width="2.625" customWidth="1"/>
    <col min="26" max="26" width="4.25" customWidth="1"/>
    <col min="27" max="27" width="2.625" customWidth="1"/>
    <col min="28" max="28" width="4.375" customWidth="1"/>
    <col min="29" max="33" width="2.625" customWidth="1"/>
    <col min="34" max="34" width="1.125" customWidth="1"/>
    <col min="35" max="39" width="2.625" customWidth="1"/>
  </cols>
  <sheetData>
    <row r="2" spans="1:32" ht="20.100000000000001" customHeight="1">
      <c r="A2" s="107" t="s">
        <v>0</v>
      </c>
      <c r="B2" s="107"/>
      <c r="C2" s="107"/>
      <c r="D2" s="107"/>
      <c r="E2" s="107" t="s">
        <v>0</v>
      </c>
      <c r="F2" s="107"/>
      <c r="G2" s="107"/>
      <c r="H2" s="107"/>
      <c r="I2" s="107" t="s">
        <v>0</v>
      </c>
      <c r="J2" s="107"/>
      <c r="K2" s="107"/>
      <c r="L2" s="107"/>
      <c r="M2" s="108"/>
      <c r="N2" s="108"/>
      <c r="O2" s="108"/>
      <c r="P2" s="108"/>
      <c r="Q2" s="108"/>
      <c r="R2" s="108"/>
      <c r="S2" s="108"/>
      <c r="T2" s="108"/>
      <c r="U2" s="108"/>
      <c r="V2" s="108"/>
    </row>
    <row r="3" spans="1:32" ht="20.100000000000001" customHeight="1">
      <c r="A3" s="107" t="s">
        <v>1</v>
      </c>
      <c r="B3" s="107"/>
      <c r="C3" s="107"/>
      <c r="D3" s="107"/>
      <c r="E3" s="107" t="s">
        <v>1</v>
      </c>
      <c r="F3" s="107"/>
      <c r="G3" s="107"/>
      <c r="H3" s="107"/>
      <c r="I3" s="107" t="s">
        <v>1</v>
      </c>
      <c r="J3" s="107"/>
      <c r="K3" s="107"/>
      <c r="L3" s="107"/>
      <c r="M3" s="108"/>
      <c r="N3" s="108"/>
      <c r="O3" s="108"/>
      <c r="P3" s="108"/>
      <c r="Q3" s="108"/>
      <c r="R3" s="108"/>
      <c r="S3" s="108"/>
      <c r="T3" s="108"/>
      <c r="U3" s="108"/>
      <c r="V3" s="108"/>
      <c r="X3" s="107" t="s">
        <v>24</v>
      </c>
      <c r="Y3" s="107"/>
      <c r="Z3" s="107"/>
      <c r="AA3" s="108"/>
      <c r="AB3" s="108"/>
      <c r="AC3" s="108"/>
      <c r="AD3" s="108"/>
      <c r="AE3" s="108"/>
    </row>
    <row r="4" spans="1:32" ht="20.100000000000001" customHeight="1">
      <c r="A4" s="107" t="s">
        <v>2</v>
      </c>
      <c r="B4" s="107"/>
      <c r="C4" s="107"/>
      <c r="D4" s="107"/>
      <c r="E4" s="107" t="s">
        <v>2</v>
      </c>
      <c r="F4" s="107"/>
      <c r="G4" s="107"/>
      <c r="H4" s="107"/>
      <c r="I4" s="107" t="s">
        <v>2</v>
      </c>
      <c r="J4" s="107"/>
      <c r="K4" s="107"/>
      <c r="L4" s="107"/>
      <c r="M4" s="108"/>
      <c r="N4" s="108"/>
      <c r="O4" s="108"/>
      <c r="P4" s="108"/>
      <c r="Q4" s="108"/>
      <c r="R4" s="108"/>
      <c r="S4" s="108"/>
      <c r="T4" s="108"/>
      <c r="U4" s="108"/>
      <c r="V4" s="108"/>
      <c r="X4" s="107" t="s">
        <v>6</v>
      </c>
      <c r="Y4" s="107"/>
      <c r="Z4" s="107"/>
      <c r="AA4" s="108"/>
      <c r="AB4" s="108"/>
      <c r="AC4" s="108"/>
      <c r="AD4" s="108"/>
      <c r="AE4" s="108"/>
    </row>
    <row r="5" spans="1:32" ht="20.100000000000001" customHeight="1">
      <c r="A5" s="107" t="str">
        <f>الادخال!B5</f>
        <v>مستشفى احد المسارحة العام</v>
      </c>
      <c r="B5" s="107"/>
      <c r="C5" s="107"/>
      <c r="D5" s="107"/>
      <c r="E5" s="107" t="s">
        <v>3</v>
      </c>
      <c r="F5" s="107"/>
      <c r="G5" s="107"/>
      <c r="H5" s="107"/>
      <c r="I5" s="107" t="s">
        <v>3</v>
      </c>
      <c r="J5" s="107"/>
      <c r="K5" s="107"/>
      <c r="L5" s="107"/>
      <c r="M5" s="108"/>
      <c r="N5" s="108"/>
      <c r="O5" s="108"/>
      <c r="P5" s="108"/>
      <c r="Q5" s="108"/>
      <c r="R5" s="108"/>
      <c r="S5" s="108"/>
      <c r="T5" s="108"/>
      <c r="U5" s="108"/>
      <c r="V5" s="108"/>
      <c r="X5" s="107" t="s">
        <v>7</v>
      </c>
      <c r="Y5" s="107"/>
      <c r="Z5" s="107"/>
      <c r="AA5" s="108"/>
      <c r="AB5" s="108"/>
      <c r="AC5" s="108"/>
      <c r="AD5" s="108"/>
      <c r="AE5" s="108"/>
    </row>
    <row r="6" spans="1:32" ht="20.100000000000001" customHeight="1">
      <c r="A6" s="107" t="s">
        <v>8</v>
      </c>
      <c r="B6" s="107"/>
      <c r="C6" s="107"/>
      <c r="D6" s="107"/>
      <c r="E6" s="107" t="s">
        <v>4</v>
      </c>
      <c r="F6" s="107"/>
      <c r="G6" s="107"/>
      <c r="H6" s="107"/>
      <c r="I6" s="107" t="s">
        <v>4</v>
      </c>
      <c r="J6" s="107"/>
      <c r="K6" s="107"/>
      <c r="L6" s="107"/>
      <c r="M6" s="108"/>
      <c r="N6" s="108"/>
      <c r="O6" s="108"/>
      <c r="P6" s="108"/>
      <c r="Q6" s="108"/>
      <c r="R6" s="108"/>
      <c r="S6" s="108"/>
      <c r="T6" s="108"/>
      <c r="U6" s="108"/>
      <c r="V6" s="108"/>
    </row>
    <row r="7" spans="1:32">
      <c r="A7" s="117"/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  <c r="M7" s="117"/>
      <c r="N7" s="117"/>
      <c r="O7" s="117"/>
      <c r="P7" s="117"/>
      <c r="Q7" s="117"/>
      <c r="R7" s="117"/>
      <c r="S7" s="117"/>
      <c r="T7" s="117"/>
      <c r="U7" s="117"/>
      <c r="V7" s="117"/>
      <c r="W7" s="19"/>
      <c r="X7" s="19"/>
      <c r="Y7" s="19"/>
      <c r="Z7" s="19"/>
      <c r="AA7" s="19"/>
      <c r="AB7" s="19"/>
      <c r="AC7" s="19"/>
      <c r="AD7" s="19"/>
      <c r="AE7" s="19"/>
      <c r="AF7" s="19"/>
    </row>
    <row r="9" spans="1:32" s="1" customFormat="1" ht="37.5" customHeight="1">
      <c r="B9" s="119" t="s">
        <v>27</v>
      </c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/>
      <c r="AB9" s="119"/>
      <c r="AC9" s="119"/>
      <c r="AD9" s="119"/>
      <c r="AE9" s="119"/>
      <c r="AF9" s="119"/>
    </row>
    <row r="10" spans="1:32" s="4" customFormat="1" ht="23.25" customHeight="1">
      <c r="B10" s="52" t="s">
        <v>28</v>
      </c>
      <c r="C10" s="52"/>
      <c r="D10" s="142" t="str">
        <f>الادخال!H10</f>
        <v>ابريل</v>
      </c>
      <c r="E10" s="143"/>
      <c r="F10" s="143"/>
      <c r="G10" s="143"/>
      <c r="H10" s="143"/>
      <c r="I10" s="143"/>
      <c r="J10" s="143"/>
      <c r="K10" s="143"/>
      <c r="L10" s="143"/>
      <c r="M10" s="52" t="s">
        <v>18</v>
      </c>
      <c r="N10" s="52"/>
      <c r="O10" s="52"/>
      <c r="P10" s="52"/>
      <c r="Q10" s="52">
        <f>الادخال!Q10</f>
        <v>1</v>
      </c>
      <c r="R10" s="52" t="s">
        <v>14</v>
      </c>
      <c r="S10" s="52">
        <f>الادخال!S10</f>
        <v>4</v>
      </c>
      <c r="T10" s="52" t="s">
        <v>14</v>
      </c>
      <c r="U10" s="52" t="str">
        <f>الادخال!U10:W10</f>
        <v>2019م</v>
      </c>
      <c r="V10" s="52"/>
      <c r="W10" s="52"/>
      <c r="X10" s="52" t="s">
        <v>19</v>
      </c>
      <c r="Y10" s="52"/>
      <c r="Z10" s="52">
        <f>الادخال!Z10</f>
        <v>30</v>
      </c>
      <c r="AA10" s="52" t="s">
        <v>14</v>
      </c>
      <c r="AB10" s="52">
        <f>الادخال!AB10</f>
        <v>4</v>
      </c>
      <c r="AC10" s="52" t="s">
        <v>14</v>
      </c>
      <c r="AD10" s="52" t="str">
        <f>الادخال!AD10:AF10</f>
        <v>2019م</v>
      </c>
      <c r="AE10" s="52"/>
      <c r="AF10" s="52"/>
    </row>
    <row r="11" spans="1:32" s="4" customFormat="1" ht="30" customHeight="1">
      <c r="B11" s="57" t="s">
        <v>5</v>
      </c>
      <c r="C11" s="57"/>
      <c r="D11" s="135" t="s">
        <v>129</v>
      </c>
      <c r="E11" s="137"/>
      <c r="F11" s="136"/>
      <c r="G11" s="135" t="s">
        <v>29</v>
      </c>
      <c r="H11" s="137"/>
      <c r="I11" s="137"/>
      <c r="J11" s="137"/>
      <c r="K11" s="137"/>
      <c r="L11" s="137"/>
      <c r="M11" s="137"/>
      <c r="N11" s="137"/>
      <c r="O11" s="137"/>
      <c r="P11" s="137"/>
      <c r="Q11" s="137"/>
      <c r="R11" s="137"/>
      <c r="S11" s="137"/>
      <c r="T11" s="137"/>
      <c r="U11" s="137"/>
      <c r="V11" s="137"/>
      <c r="W11" s="137"/>
      <c r="X11" s="137"/>
      <c r="Y11" s="137"/>
      <c r="Z11" s="137"/>
      <c r="AA11" s="136"/>
      <c r="AB11" s="137" t="s">
        <v>30</v>
      </c>
      <c r="AC11" s="136"/>
      <c r="AD11" s="57" t="s">
        <v>31</v>
      </c>
      <c r="AE11" s="57"/>
      <c r="AF11" s="57"/>
    </row>
    <row r="12" spans="1:32" s="4" customFormat="1" ht="35.1" customHeight="1">
      <c r="B12" s="135">
        <v>1</v>
      </c>
      <c r="C12" s="136"/>
      <c r="D12" s="144" t="s">
        <v>130</v>
      </c>
      <c r="E12" s="145"/>
      <c r="F12" s="146"/>
      <c r="G12" s="141" t="s">
        <v>141</v>
      </c>
      <c r="H12" s="139"/>
      <c r="I12" s="139"/>
      <c r="J12" s="139"/>
      <c r="K12" s="139"/>
      <c r="L12" s="139"/>
      <c r="M12" s="139"/>
      <c r="N12" s="139"/>
      <c r="O12" s="139"/>
      <c r="P12" s="139"/>
      <c r="Q12" s="139"/>
      <c r="R12" s="139"/>
      <c r="S12" s="139"/>
      <c r="T12" s="139"/>
      <c r="U12" s="139"/>
      <c r="V12" s="139"/>
      <c r="W12" s="139"/>
      <c r="X12" s="139"/>
      <c r="Y12" s="139"/>
      <c r="Z12" s="139"/>
      <c r="AA12" s="140"/>
      <c r="AB12" s="135">
        <v>10</v>
      </c>
      <c r="AC12" s="136"/>
      <c r="AD12" s="135"/>
      <c r="AE12" s="137"/>
      <c r="AF12" s="136"/>
    </row>
    <row r="13" spans="1:32" s="4" customFormat="1" ht="35.1" customHeight="1">
      <c r="B13" s="135">
        <v>2</v>
      </c>
      <c r="C13" s="136"/>
      <c r="D13" s="147"/>
      <c r="E13" s="148"/>
      <c r="F13" s="149"/>
      <c r="G13" s="138" t="s">
        <v>131</v>
      </c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135">
        <v>3</v>
      </c>
      <c r="AC13" s="136"/>
      <c r="AD13" s="135"/>
      <c r="AE13" s="137"/>
      <c r="AF13" s="136"/>
    </row>
    <row r="14" spans="1:32" s="4" customFormat="1" ht="35.1" customHeight="1">
      <c r="B14" s="135">
        <v>3</v>
      </c>
      <c r="C14" s="136"/>
      <c r="D14" s="147"/>
      <c r="E14" s="148"/>
      <c r="F14" s="149"/>
      <c r="G14" s="141" t="s">
        <v>142</v>
      </c>
      <c r="H14" s="139"/>
      <c r="I14" s="139"/>
      <c r="J14" s="139"/>
      <c r="K14" s="139"/>
      <c r="L14" s="139"/>
      <c r="M14" s="139"/>
      <c r="N14" s="139"/>
      <c r="O14" s="139"/>
      <c r="P14" s="139"/>
      <c r="Q14" s="139"/>
      <c r="R14" s="139"/>
      <c r="S14" s="139"/>
      <c r="T14" s="139"/>
      <c r="U14" s="139"/>
      <c r="V14" s="139"/>
      <c r="W14" s="139"/>
      <c r="X14" s="139"/>
      <c r="Y14" s="139"/>
      <c r="Z14" s="139"/>
      <c r="AA14" s="140"/>
      <c r="AB14" s="135">
        <v>10</v>
      </c>
      <c r="AC14" s="136"/>
      <c r="AD14" s="135"/>
      <c r="AE14" s="137"/>
      <c r="AF14" s="136"/>
    </row>
    <row r="15" spans="1:32" s="4" customFormat="1" ht="35.1" customHeight="1">
      <c r="B15" s="135">
        <v>4</v>
      </c>
      <c r="C15" s="136"/>
      <c r="D15" s="147"/>
      <c r="E15" s="148"/>
      <c r="F15" s="149"/>
      <c r="G15" s="138" t="s">
        <v>132</v>
      </c>
      <c r="H15" s="139"/>
      <c r="I15" s="139"/>
      <c r="J15" s="139"/>
      <c r="K15" s="139"/>
      <c r="L15" s="139"/>
      <c r="M15" s="139"/>
      <c r="N15" s="139"/>
      <c r="O15" s="139"/>
      <c r="P15" s="139"/>
      <c r="Q15" s="139"/>
      <c r="R15" s="139"/>
      <c r="S15" s="139"/>
      <c r="T15" s="139"/>
      <c r="U15" s="139"/>
      <c r="V15" s="139"/>
      <c r="W15" s="139"/>
      <c r="X15" s="139"/>
      <c r="Y15" s="139"/>
      <c r="Z15" s="139"/>
      <c r="AA15" s="140"/>
      <c r="AB15" s="135">
        <v>5</v>
      </c>
      <c r="AC15" s="136"/>
      <c r="AD15" s="135"/>
      <c r="AE15" s="137"/>
      <c r="AF15" s="136"/>
    </row>
    <row r="16" spans="1:32" s="4" customFormat="1" ht="35.1" customHeight="1">
      <c r="B16" s="135">
        <v>5</v>
      </c>
      <c r="C16" s="136"/>
      <c r="D16" s="147"/>
      <c r="E16" s="148"/>
      <c r="F16" s="149"/>
      <c r="G16" s="141" t="s">
        <v>143</v>
      </c>
      <c r="H16" s="139"/>
      <c r="I16" s="139"/>
      <c r="J16" s="139"/>
      <c r="K16" s="139"/>
      <c r="L16" s="139"/>
      <c r="M16" s="139"/>
      <c r="N16" s="139"/>
      <c r="O16" s="139"/>
      <c r="P16" s="139"/>
      <c r="Q16" s="139"/>
      <c r="R16" s="139"/>
      <c r="S16" s="139"/>
      <c r="T16" s="139"/>
      <c r="U16" s="139"/>
      <c r="V16" s="139"/>
      <c r="W16" s="139"/>
      <c r="X16" s="139"/>
      <c r="Y16" s="139"/>
      <c r="Z16" s="139"/>
      <c r="AA16" s="140"/>
      <c r="AB16" s="135">
        <v>10</v>
      </c>
      <c r="AC16" s="136"/>
      <c r="AD16" s="135"/>
      <c r="AE16" s="137"/>
      <c r="AF16" s="136"/>
    </row>
    <row r="17" spans="1:32" s="4" customFormat="1" ht="57" customHeight="1">
      <c r="B17" s="135">
        <v>6</v>
      </c>
      <c r="C17" s="136"/>
      <c r="D17" s="150"/>
      <c r="E17" s="151"/>
      <c r="F17" s="152"/>
      <c r="G17" s="141" t="s">
        <v>144</v>
      </c>
      <c r="H17" s="139"/>
      <c r="I17" s="139"/>
      <c r="J17" s="139"/>
      <c r="K17" s="139"/>
      <c r="L17" s="139"/>
      <c r="M17" s="139"/>
      <c r="N17" s="139"/>
      <c r="O17" s="139"/>
      <c r="P17" s="139"/>
      <c r="Q17" s="139"/>
      <c r="R17" s="139"/>
      <c r="S17" s="139"/>
      <c r="T17" s="139"/>
      <c r="U17" s="139"/>
      <c r="V17" s="139"/>
      <c r="W17" s="139"/>
      <c r="X17" s="139"/>
      <c r="Y17" s="139"/>
      <c r="Z17" s="139"/>
      <c r="AA17" s="140"/>
      <c r="AB17" s="135">
        <v>10</v>
      </c>
      <c r="AC17" s="136"/>
      <c r="AD17" s="135"/>
      <c r="AE17" s="137"/>
      <c r="AF17" s="136"/>
    </row>
    <row r="18" spans="1:32" s="4" customFormat="1" ht="57.75" customHeight="1">
      <c r="B18" s="135">
        <v>7</v>
      </c>
      <c r="C18" s="136"/>
      <c r="D18" s="144" t="s">
        <v>133</v>
      </c>
      <c r="E18" s="145"/>
      <c r="F18" s="146"/>
      <c r="G18" s="141" t="s">
        <v>145</v>
      </c>
      <c r="H18" s="139"/>
      <c r="I18" s="139"/>
      <c r="J18" s="139"/>
      <c r="K18" s="139"/>
      <c r="L18" s="139"/>
      <c r="M18" s="139"/>
      <c r="N18" s="139"/>
      <c r="O18" s="139"/>
      <c r="P18" s="139"/>
      <c r="Q18" s="139"/>
      <c r="R18" s="139"/>
      <c r="S18" s="139"/>
      <c r="T18" s="139"/>
      <c r="U18" s="139"/>
      <c r="V18" s="139"/>
      <c r="W18" s="139"/>
      <c r="X18" s="139"/>
      <c r="Y18" s="139"/>
      <c r="Z18" s="139"/>
      <c r="AA18" s="140"/>
      <c r="AB18" s="135">
        <v>15</v>
      </c>
      <c r="AC18" s="136"/>
      <c r="AD18" s="135"/>
      <c r="AE18" s="137"/>
      <c r="AF18" s="136"/>
    </row>
    <row r="19" spans="1:32" s="4" customFormat="1" ht="35.1" customHeight="1">
      <c r="B19" s="135">
        <v>8</v>
      </c>
      <c r="C19" s="136"/>
      <c r="D19" s="147"/>
      <c r="E19" s="148"/>
      <c r="F19" s="149"/>
      <c r="G19" s="141" t="s">
        <v>146</v>
      </c>
      <c r="H19" s="139"/>
      <c r="I19" s="139"/>
      <c r="J19" s="139"/>
      <c r="K19" s="139"/>
      <c r="L19" s="139"/>
      <c r="M19" s="139"/>
      <c r="N19" s="139"/>
      <c r="O19" s="139"/>
      <c r="P19" s="139"/>
      <c r="Q19" s="139"/>
      <c r="R19" s="139"/>
      <c r="S19" s="139"/>
      <c r="T19" s="139"/>
      <c r="U19" s="139"/>
      <c r="V19" s="139"/>
      <c r="W19" s="139"/>
      <c r="X19" s="139"/>
      <c r="Y19" s="139"/>
      <c r="Z19" s="139"/>
      <c r="AA19" s="140"/>
      <c r="AB19" s="135">
        <v>10</v>
      </c>
      <c r="AC19" s="136"/>
      <c r="AD19" s="135"/>
      <c r="AE19" s="137"/>
      <c r="AF19" s="136"/>
    </row>
    <row r="20" spans="1:32" s="4" customFormat="1" ht="35.1" customHeight="1">
      <c r="B20" s="135">
        <v>9</v>
      </c>
      <c r="C20" s="136"/>
      <c r="D20" s="147"/>
      <c r="E20" s="148"/>
      <c r="F20" s="149"/>
      <c r="G20" s="141" t="s">
        <v>147</v>
      </c>
      <c r="H20" s="139"/>
      <c r="I20" s="139"/>
      <c r="J20" s="139"/>
      <c r="K20" s="139"/>
      <c r="L20" s="139"/>
      <c r="M20" s="139"/>
      <c r="N20" s="139"/>
      <c r="O20" s="139"/>
      <c r="P20" s="139"/>
      <c r="Q20" s="139"/>
      <c r="R20" s="139"/>
      <c r="S20" s="139"/>
      <c r="T20" s="139"/>
      <c r="U20" s="139"/>
      <c r="V20" s="139"/>
      <c r="W20" s="139"/>
      <c r="X20" s="139"/>
      <c r="Y20" s="139"/>
      <c r="Z20" s="139"/>
      <c r="AA20" s="140"/>
      <c r="AB20" s="135">
        <v>15</v>
      </c>
      <c r="AC20" s="136"/>
      <c r="AD20" s="135"/>
      <c r="AE20" s="137"/>
      <c r="AF20" s="136"/>
    </row>
    <row r="21" spans="1:32" s="3" customFormat="1" ht="35.1" customHeight="1">
      <c r="B21" s="135">
        <v>10</v>
      </c>
      <c r="C21" s="136"/>
      <c r="D21" s="144" t="s">
        <v>134</v>
      </c>
      <c r="E21" s="145"/>
      <c r="F21" s="146"/>
      <c r="G21" s="138" t="s">
        <v>135</v>
      </c>
      <c r="H21" s="139"/>
      <c r="I21" s="139"/>
      <c r="J21" s="139"/>
      <c r="K21" s="139"/>
      <c r="L21" s="139"/>
      <c r="M21" s="139"/>
      <c r="N21" s="139"/>
      <c r="O21" s="139"/>
      <c r="P21" s="139"/>
      <c r="Q21" s="139"/>
      <c r="R21" s="139"/>
      <c r="S21" s="139"/>
      <c r="T21" s="139"/>
      <c r="U21" s="139"/>
      <c r="V21" s="139"/>
      <c r="W21" s="139"/>
      <c r="X21" s="139"/>
      <c r="Y21" s="139"/>
      <c r="Z21" s="139"/>
      <c r="AA21" s="140"/>
      <c r="AB21" s="135">
        <v>8</v>
      </c>
      <c r="AC21" s="136"/>
      <c r="AD21" s="135"/>
      <c r="AE21" s="137"/>
      <c r="AF21" s="136"/>
    </row>
    <row r="22" spans="1:32" s="3" customFormat="1" ht="40.5" customHeight="1">
      <c r="B22" s="135">
        <v>11</v>
      </c>
      <c r="C22" s="136"/>
      <c r="D22" s="147"/>
      <c r="E22" s="148"/>
      <c r="F22" s="149"/>
      <c r="G22" s="141" t="s">
        <v>148</v>
      </c>
      <c r="H22" s="139"/>
      <c r="I22" s="139"/>
      <c r="J22" s="139"/>
      <c r="K22" s="139"/>
      <c r="L22" s="139"/>
      <c r="M22" s="139"/>
      <c r="N22" s="139"/>
      <c r="O22" s="139"/>
      <c r="P22" s="139"/>
      <c r="Q22" s="139"/>
      <c r="R22" s="139"/>
      <c r="S22" s="139"/>
      <c r="T22" s="139"/>
      <c r="U22" s="139"/>
      <c r="V22" s="139"/>
      <c r="W22" s="139"/>
      <c r="X22" s="139"/>
      <c r="Y22" s="139"/>
      <c r="Z22" s="139"/>
      <c r="AA22" s="140"/>
      <c r="AB22" s="135">
        <v>8</v>
      </c>
      <c r="AC22" s="136"/>
      <c r="AD22" s="135"/>
      <c r="AE22" s="137"/>
      <c r="AF22" s="136"/>
    </row>
    <row r="23" spans="1:32" s="3" customFormat="1" ht="22.5" customHeight="1">
      <c r="B23" s="135">
        <v>12</v>
      </c>
      <c r="C23" s="136"/>
      <c r="D23" s="147"/>
      <c r="E23" s="148"/>
      <c r="F23" s="149"/>
      <c r="G23" s="138" t="s">
        <v>136</v>
      </c>
      <c r="H23" s="139"/>
      <c r="I23" s="139"/>
      <c r="J23" s="139"/>
      <c r="K23" s="139"/>
      <c r="L23" s="139"/>
      <c r="M23" s="139"/>
      <c r="N23" s="139"/>
      <c r="O23" s="139"/>
      <c r="P23" s="139"/>
      <c r="Q23" s="139"/>
      <c r="R23" s="139"/>
      <c r="S23" s="139"/>
      <c r="T23" s="139"/>
      <c r="U23" s="139"/>
      <c r="V23" s="139"/>
      <c r="W23" s="139"/>
      <c r="X23" s="139"/>
      <c r="Y23" s="139"/>
      <c r="Z23" s="139"/>
      <c r="AA23" s="140"/>
      <c r="AB23" s="135">
        <v>8</v>
      </c>
      <c r="AC23" s="136"/>
      <c r="AD23" s="135"/>
      <c r="AE23" s="137"/>
      <c r="AF23" s="136"/>
    </row>
    <row r="24" spans="1:32" s="3" customFormat="1" ht="22.5" customHeight="1">
      <c r="B24" s="135">
        <v>13</v>
      </c>
      <c r="C24" s="136"/>
      <c r="D24" s="147"/>
      <c r="E24" s="148"/>
      <c r="F24" s="149"/>
      <c r="G24" s="138" t="s">
        <v>137</v>
      </c>
      <c r="H24" s="139"/>
      <c r="I24" s="139"/>
      <c r="J24" s="139"/>
      <c r="K24" s="139"/>
      <c r="L24" s="139"/>
      <c r="M24" s="139"/>
      <c r="N24" s="139"/>
      <c r="O24" s="139"/>
      <c r="P24" s="139"/>
      <c r="Q24" s="139"/>
      <c r="R24" s="139"/>
      <c r="S24" s="139"/>
      <c r="T24" s="139"/>
      <c r="U24" s="139"/>
      <c r="V24" s="139"/>
      <c r="W24" s="139"/>
      <c r="X24" s="139"/>
      <c r="Y24" s="139"/>
      <c r="Z24" s="139"/>
      <c r="AA24" s="140"/>
      <c r="AB24" s="135">
        <v>5</v>
      </c>
      <c r="AC24" s="136"/>
      <c r="AD24" s="135"/>
      <c r="AE24" s="137"/>
      <c r="AF24" s="136"/>
    </row>
    <row r="25" spans="1:32" s="3" customFormat="1" ht="21" customHeight="1">
      <c r="B25" s="135">
        <v>14</v>
      </c>
      <c r="C25" s="136"/>
      <c r="D25" s="147"/>
      <c r="E25" s="148"/>
      <c r="F25" s="149"/>
      <c r="G25" s="138" t="s">
        <v>138</v>
      </c>
      <c r="H25" s="139"/>
      <c r="I25" s="139"/>
      <c r="J25" s="139"/>
      <c r="K25" s="139"/>
      <c r="L25" s="139"/>
      <c r="M25" s="139"/>
      <c r="N25" s="139"/>
      <c r="O25" s="139"/>
      <c r="P25" s="139"/>
      <c r="Q25" s="139"/>
      <c r="R25" s="139"/>
      <c r="S25" s="139"/>
      <c r="T25" s="139"/>
      <c r="U25" s="139"/>
      <c r="V25" s="139"/>
      <c r="W25" s="139"/>
      <c r="X25" s="139"/>
      <c r="Y25" s="139"/>
      <c r="Z25" s="139"/>
      <c r="AA25" s="140"/>
      <c r="AB25" s="135">
        <v>3</v>
      </c>
      <c r="AC25" s="136"/>
      <c r="AD25" s="135"/>
      <c r="AE25" s="137"/>
      <c r="AF25" s="136"/>
    </row>
    <row r="26" spans="1:32" s="3" customFormat="1" ht="21" customHeight="1">
      <c r="B26" s="135">
        <v>15</v>
      </c>
      <c r="C26" s="136"/>
      <c r="D26" s="147"/>
      <c r="E26" s="148"/>
      <c r="F26" s="149"/>
      <c r="G26" s="138" t="s">
        <v>139</v>
      </c>
      <c r="H26" s="139"/>
      <c r="I26" s="139"/>
      <c r="J26" s="139"/>
      <c r="K26" s="139"/>
      <c r="L26" s="139"/>
      <c r="M26" s="139"/>
      <c r="N26" s="139"/>
      <c r="O26" s="139"/>
      <c r="P26" s="139"/>
      <c r="Q26" s="139"/>
      <c r="R26" s="139"/>
      <c r="S26" s="139"/>
      <c r="T26" s="139"/>
      <c r="U26" s="139"/>
      <c r="V26" s="139"/>
      <c r="W26" s="139"/>
      <c r="X26" s="139"/>
      <c r="Y26" s="139"/>
      <c r="Z26" s="139"/>
      <c r="AA26" s="140"/>
      <c r="AB26" s="135">
        <v>5</v>
      </c>
      <c r="AC26" s="136"/>
      <c r="AD26" s="135"/>
      <c r="AE26" s="137"/>
      <c r="AF26" s="136"/>
    </row>
    <row r="27" spans="1:32" s="3" customFormat="1" ht="21" customHeight="1">
      <c r="B27" s="135">
        <v>16</v>
      </c>
      <c r="C27" s="136"/>
      <c r="D27" s="150"/>
      <c r="E27" s="151"/>
      <c r="F27" s="152"/>
      <c r="G27" s="138" t="s">
        <v>140</v>
      </c>
      <c r="H27" s="139"/>
      <c r="I27" s="139"/>
      <c r="J27" s="139"/>
      <c r="K27" s="139"/>
      <c r="L27" s="139"/>
      <c r="M27" s="139"/>
      <c r="N27" s="139"/>
      <c r="O27" s="139"/>
      <c r="P27" s="139"/>
      <c r="Q27" s="139"/>
      <c r="R27" s="139"/>
      <c r="S27" s="139"/>
      <c r="T27" s="139"/>
      <c r="U27" s="139"/>
      <c r="V27" s="139"/>
      <c r="W27" s="139"/>
      <c r="X27" s="139"/>
      <c r="Y27" s="139"/>
      <c r="Z27" s="139"/>
      <c r="AA27" s="140"/>
      <c r="AB27" s="135">
        <v>5</v>
      </c>
      <c r="AC27" s="136"/>
      <c r="AD27" s="135"/>
      <c r="AE27" s="137"/>
      <c r="AF27" s="136"/>
    </row>
    <row r="28" spans="1:32" s="3" customFormat="1" ht="21" customHeight="1"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1"/>
      <c r="AA28" s="21"/>
      <c r="AB28" s="21"/>
      <c r="AC28" s="21"/>
      <c r="AD28" s="21"/>
      <c r="AE28" s="21"/>
      <c r="AF28" s="21"/>
    </row>
    <row r="29" spans="1:32" s="3" customFormat="1" ht="26.25" customHeight="1">
      <c r="C29" s="111" t="s">
        <v>41</v>
      </c>
      <c r="D29" s="111"/>
      <c r="E29" s="111"/>
      <c r="F29" s="111"/>
      <c r="G29" s="111"/>
      <c r="H29" s="111"/>
      <c r="I29" s="111"/>
      <c r="J29" s="111"/>
      <c r="K29" s="111"/>
      <c r="L29" s="111"/>
      <c r="S29" s="115" t="str">
        <f>الادخال!K15</f>
        <v>مدير مستشفى احد المسارحة العام</v>
      </c>
      <c r="T29" s="115"/>
      <c r="U29" s="115"/>
      <c r="V29" s="115"/>
      <c r="W29" s="115"/>
      <c r="X29" s="115"/>
      <c r="Y29" s="115"/>
      <c r="Z29" s="115"/>
      <c r="AA29" s="115"/>
      <c r="AB29" s="115"/>
      <c r="AC29" s="115"/>
      <c r="AD29" s="115"/>
      <c r="AE29" s="75"/>
      <c r="AF29" s="75"/>
    </row>
    <row r="30" spans="1:32" s="3" customFormat="1" ht="26.25" customHeight="1">
      <c r="C30" s="111" t="str">
        <f>الادخال!L25</f>
        <v xml:space="preserve">حسين صفحي </v>
      </c>
      <c r="D30" s="111"/>
      <c r="E30" s="111"/>
      <c r="F30" s="111"/>
      <c r="G30" s="111"/>
      <c r="H30" s="111"/>
      <c r="I30" s="111"/>
      <c r="J30" s="111"/>
      <c r="K30" s="111"/>
      <c r="L30" s="111"/>
      <c r="T30" s="115" t="str">
        <f>الادخال!L18</f>
        <v xml:space="preserve">أ/محمد بن عمران صفحي </v>
      </c>
      <c r="U30" s="115"/>
      <c r="V30" s="115"/>
      <c r="W30" s="115"/>
      <c r="X30" s="115"/>
      <c r="Y30" s="115"/>
      <c r="Z30" s="115"/>
      <c r="AA30" s="115"/>
      <c r="AB30" s="115"/>
      <c r="AC30" s="75"/>
      <c r="AD30" s="75"/>
      <c r="AE30" s="75"/>
      <c r="AF30" s="75"/>
    </row>
    <row r="31" spans="1:32" s="2" customFormat="1" ht="23.2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</row>
    <row r="32" spans="1:32" ht="18">
      <c r="A32" s="107" t="s">
        <v>0</v>
      </c>
      <c r="B32" s="107"/>
      <c r="C32" s="107"/>
      <c r="D32" s="107"/>
      <c r="E32" s="107" t="s">
        <v>0</v>
      </c>
      <c r="F32" s="107"/>
      <c r="G32" s="107"/>
      <c r="H32" s="107"/>
      <c r="I32" s="107" t="s">
        <v>0</v>
      </c>
      <c r="J32" s="107"/>
      <c r="K32" s="107"/>
      <c r="L32" s="107"/>
      <c r="M32" s="108"/>
      <c r="N32" s="108"/>
      <c r="O32" s="108"/>
      <c r="P32" s="108"/>
      <c r="Q32" s="108"/>
      <c r="R32" s="108"/>
      <c r="S32" s="108"/>
      <c r="T32" s="108"/>
      <c r="U32" s="108"/>
      <c r="V32" s="108"/>
    </row>
    <row r="33" spans="1:33" ht="18">
      <c r="A33" s="107" t="s">
        <v>1</v>
      </c>
      <c r="B33" s="107"/>
      <c r="C33" s="107"/>
      <c r="D33" s="107"/>
      <c r="E33" s="107" t="s">
        <v>1</v>
      </c>
      <c r="F33" s="107"/>
      <c r="G33" s="107"/>
      <c r="H33" s="107"/>
      <c r="I33" s="107" t="s">
        <v>1</v>
      </c>
      <c r="J33" s="107"/>
      <c r="K33" s="107"/>
      <c r="L33" s="107"/>
      <c r="M33" s="108"/>
      <c r="N33" s="108"/>
      <c r="O33" s="108"/>
      <c r="P33" s="108"/>
      <c r="Q33" s="108"/>
      <c r="R33" s="108"/>
      <c r="S33" s="108"/>
      <c r="T33" s="108"/>
      <c r="U33" s="108"/>
      <c r="V33" s="108"/>
      <c r="X33" s="107" t="s">
        <v>24</v>
      </c>
      <c r="Y33" s="107"/>
      <c r="Z33" s="107"/>
      <c r="AA33" s="108"/>
      <c r="AB33" s="108"/>
      <c r="AC33" s="108"/>
      <c r="AD33" s="108"/>
      <c r="AE33" s="108"/>
    </row>
    <row r="34" spans="1:33" ht="18">
      <c r="A34" s="107" t="s">
        <v>2</v>
      </c>
      <c r="B34" s="107"/>
      <c r="C34" s="107"/>
      <c r="D34" s="107"/>
      <c r="E34" s="107" t="s">
        <v>2</v>
      </c>
      <c r="F34" s="107"/>
      <c r="G34" s="107"/>
      <c r="H34" s="107"/>
      <c r="I34" s="107" t="s">
        <v>2</v>
      </c>
      <c r="J34" s="107"/>
      <c r="K34" s="107"/>
      <c r="L34" s="107"/>
      <c r="M34" s="108"/>
      <c r="N34" s="108"/>
      <c r="O34" s="108"/>
      <c r="P34" s="108"/>
      <c r="Q34" s="108"/>
      <c r="R34" s="108"/>
      <c r="S34" s="108"/>
      <c r="T34" s="108"/>
      <c r="U34" s="108"/>
      <c r="V34" s="108"/>
      <c r="X34" s="107" t="s">
        <v>6</v>
      </c>
      <c r="Y34" s="107"/>
      <c r="Z34" s="107"/>
      <c r="AA34" s="108"/>
      <c r="AB34" s="108"/>
      <c r="AC34" s="108"/>
      <c r="AD34" s="108"/>
      <c r="AE34" s="108"/>
    </row>
    <row r="35" spans="1:33" ht="18">
      <c r="A35" s="107" t="str">
        <f>الادخال!B5</f>
        <v>مستشفى احد المسارحة العام</v>
      </c>
      <c r="B35" s="107"/>
      <c r="C35" s="107"/>
      <c r="D35" s="107"/>
      <c r="E35" s="107" t="s">
        <v>3</v>
      </c>
      <c r="F35" s="107"/>
      <c r="G35" s="107"/>
      <c r="H35" s="107"/>
      <c r="I35" s="107" t="s">
        <v>3</v>
      </c>
      <c r="J35" s="107"/>
      <c r="K35" s="107"/>
      <c r="L35" s="107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X35" s="107" t="s">
        <v>7</v>
      </c>
      <c r="Y35" s="107"/>
      <c r="Z35" s="107"/>
      <c r="AA35" s="108"/>
      <c r="AB35" s="108"/>
      <c r="AC35" s="108"/>
      <c r="AD35" s="108"/>
      <c r="AE35" s="108"/>
      <c r="AG35" s="82"/>
    </row>
    <row r="36" spans="1:33" ht="18">
      <c r="A36" s="107" t="s">
        <v>8</v>
      </c>
      <c r="B36" s="107"/>
      <c r="C36" s="107"/>
      <c r="D36" s="107"/>
      <c r="E36" s="107" t="s">
        <v>4</v>
      </c>
      <c r="F36" s="107"/>
      <c r="G36" s="107"/>
      <c r="H36" s="107"/>
      <c r="I36" s="107" t="s">
        <v>4</v>
      </c>
      <c r="J36" s="107"/>
      <c r="K36" s="107"/>
      <c r="L36" s="107"/>
      <c r="M36" s="108"/>
      <c r="N36" s="108"/>
      <c r="O36" s="108"/>
      <c r="P36" s="108"/>
      <c r="Q36" s="108"/>
      <c r="R36" s="108"/>
      <c r="S36" s="108"/>
      <c r="T36" s="108"/>
      <c r="U36" s="108"/>
      <c r="V36" s="108"/>
      <c r="AG36" s="82"/>
    </row>
    <row r="37" spans="1:33" ht="18">
      <c r="A37" s="117"/>
      <c r="B37" s="117"/>
      <c r="C37" s="117"/>
      <c r="D37" s="117"/>
      <c r="E37" s="117"/>
      <c r="F37" s="117"/>
      <c r="G37" s="117"/>
      <c r="H37" s="117"/>
      <c r="I37" s="117"/>
      <c r="J37" s="117"/>
      <c r="K37" s="117"/>
      <c r="L37" s="117"/>
      <c r="M37" s="117"/>
      <c r="N37" s="117"/>
      <c r="O37" s="117"/>
      <c r="P37" s="117"/>
      <c r="Q37" s="117"/>
      <c r="R37" s="117"/>
      <c r="S37" s="117"/>
      <c r="T37" s="117"/>
      <c r="U37" s="117"/>
      <c r="V37" s="117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82"/>
    </row>
    <row r="38" spans="1:33" ht="18">
      <c r="AG38" s="82"/>
    </row>
    <row r="39" spans="1:33" ht="24.75">
      <c r="A39" s="1"/>
      <c r="B39" s="119" t="s">
        <v>27</v>
      </c>
      <c r="C39" s="119"/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O39" s="119"/>
      <c r="P39" s="119"/>
      <c r="Q39" s="119"/>
      <c r="R39" s="119"/>
      <c r="S39" s="119"/>
      <c r="T39" s="119"/>
      <c r="U39" s="119"/>
      <c r="V39" s="119"/>
      <c r="W39" s="119"/>
      <c r="X39" s="119"/>
      <c r="Y39" s="119"/>
      <c r="Z39" s="119"/>
      <c r="AA39" s="119"/>
      <c r="AB39" s="119"/>
      <c r="AC39" s="119"/>
      <c r="AD39" s="119"/>
      <c r="AE39" s="119"/>
      <c r="AF39" s="119"/>
      <c r="AG39" s="82"/>
    </row>
    <row r="40" spans="1:33" ht="21" customHeight="1">
      <c r="A40" s="4"/>
      <c r="B40" s="52" t="s">
        <v>28</v>
      </c>
      <c r="C40" s="52"/>
      <c r="D40" s="142" t="str">
        <f>الادخال!H10</f>
        <v>ابريل</v>
      </c>
      <c r="E40" s="143"/>
      <c r="F40" s="143"/>
      <c r="G40" s="143"/>
      <c r="H40" s="143"/>
      <c r="I40" s="143"/>
      <c r="J40" s="143"/>
      <c r="K40" s="143"/>
      <c r="L40" s="143"/>
      <c r="M40" s="52" t="s">
        <v>18</v>
      </c>
      <c r="N40" s="52"/>
      <c r="O40" s="52"/>
      <c r="P40" s="52"/>
      <c r="Q40" s="52">
        <f>الادخال!Q10</f>
        <v>1</v>
      </c>
      <c r="R40" s="52" t="s">
        <v>14</v>
      </c>
      <c r="S40" s="52">
        <f>الادخال!S10</f>
        <v>4</v>
      </c>
      <c r="T40" s="52" t="s">
        <v>14</v>
      </c>
      <c r="U40" s="143" t="str">
        <f>الادخال!U10</f>
        <v>2019م</v>
      </c>
      <c r="V40" s="143"/>
      <c r="W40" s="143"/>
      <c r="X40" s="52" t="s">
        <v>19</v>
      </c>
      <c r="Y40" s="52"/>
      <c r="Z40" s="52">
        <f>الادخال!Z10</f>
        <v>30</v>
      </c>
      <c r="AA40" s="52" t="s">
        <v>14</v>
      </c>
      <c r="AB40" s="52">
        <f>الادخال!AB10</f>
        <v>4</v>
      </c>
      <c r="AC40" s="52" t="s">
        <v>14</v>
      </c>
      <c r="AD40" s="143" t="str">
        <f>الادخال!AD10</f>
        <v>2019م</v>
      </c>
      <c r="AE40" s="143"/>
      <c r="AF40" s="143"/>
      <c r="AG40" s="82"/>
    </row>
    <row r="41" spans="1:33" ht="27" customHeight="1">
      <c r="A41" s="4"/>
      <c r="B41" s="135" t="s">
        <v>5</v>
      </c>
      <c r="C41" s="136"/>
      <c r="D41" s="135" t="s">
        <v>129</v>
      </c>
      <c r="E41" s="137"/>
      <c r="F41" s="136"/>
      <c r="G41" s="135" t="s">
        <v>29</v>
      </c>
      <c r="H41" s="137"/>
      <c r="I41" s="137"/>
      <c r="J41" s="137"/>
      <c r="K41" s="137"/>
      <c r="L41" s="137"/>
      <c r="M41" s="137"/>
      <c r="N41" s="137"/>
      <c r="O41" s="137"/>
      <c r="P41" s="137"/>
      <c r="Q41" s="137"/>
      <c r="R41" s="137"/>
      <c r="S41" s="137"/>
      <c r="T41" s="137"/>
      <c r="U41" s="137"/>
      <c r="V41" s="137"/>
      <c r="W41" s="137"/>
      <c r="X41" s="137"/>
      <c r="Y41" s="137"/>
      <c r="Z41" s="137"/>
      <c r="AA41" s="136"/>
      <c r="AB41" s="137" t="s">
        <v>30</v>
      </c>
      <c r="AC41" s="136"/>
      <c r="AD41" s="135" t="s">
        <v>31</v>
      </c>
      <c r="AE41" s="137"/>
      <c r="AF41" s="136"/>
      <c r="AG41" s="82"/>
    </row>
    <row r="42" spans="1:33" ht="23.25">
      <c r="A42" s="4"/>
      <c r="B42" s="135">
        <v>17</v>
      </c>
      <c r="C42" s="136"/>
      <c r="D42" s="168" t="s">
        <v>149</v>
      </c>
      <c r="E42" s="145"/>
      <c r="F42" s="146"/>
      <c r="G42" s="162" t="s">
        <v>150</v>
      </c>
      <c r="H42" s="163"/>
      <c r="I42" s="163"/>
      <c r="J42" s="163"/>
      <c r="K42" s="163"/>
      <c r="L42" s="163"/>
      <c r="M42" s="163"/>
      <c r="N42" s="163"/>
      <c r="O42" s="163"/>
      <c r="P42" s="163"/>
      <c r="Q42" s="163"/>
      <c r="R42" s="163"/>
      <c r="S42" s="163"/>
      <c r="T42" s="163"/>
      <c r="U42" s="163"/>
      <c r="V42" s="163"/>
      <c r="W42" s="163"/>
      <c r="X42" s="163"/>
      <c r="Y42" s="163"/>
      <c r="Z42" s="163"/>
      <c r="AA42" s="164"/>
      <c r="AB42" s="135">
        <v>5</v>
      </c>
      <c r="AC42" s="136"/>
      <c r="AD42" s="135"/>
      <c r="AE42" s="137"/>
      <c r="AF42" s="136"/>
      <c r="AG42" s="82"/>
    </row>
    <row r="43" spans="1:33" ht="35.25" customHeight="1">
      <c r="A43" s="4"/>
      <c r="B43" s="135">
        <v>18</v>
      </c>
      <c r="C43" s="136"/>
      <c r="D43" s="147"/>
      <c r="E43" s="148"/>
      <c r="F43" s="149"/>
      <c r="G43" s="156" t="s">
        <v>151</v>
      </c>
      <c r="H43" s="154"/>
      <c r="I43" s="154"/>
      <c r="J43" s="154"/>
      <c r="K43" s="154"/>
      <c r="L43" s="154"/>
      <c r="M43" s="154"/>
      <c r="N43" s="154"/>
      <c r="O43" s="154"/>
      <c r="P43" s="154"/>
      <c r="Q43" s="154"/>
      <c r="R43" s="154"/>
      <c r="S43" s="154"/>
      <c r="T43" s="154"/>
      <c r="U43" s="154"/>
      <c r="V43" s="154"/>
      <c r="W43" s="154"/>
      <c r="X43" s="154"/>
      <c r="Y43" s="154"/>
      <c r="Z43" s="154"/>
      <c r="AA43" s="155"/>
      <c r="AB43" s="135">
        <v>5</v>
      </c>
      <c r="AC43" s="136"/>
      <c r="AD43" s="135"/>
      <c r="AE43" s="137"/>
      <c r="AF43" s="136"/>
      <c r="AG43" s="82"/>
    </row>
    <row r="44" spans="1:33" ht="23.25">
      <c r="A44" s="4"/>
      <c r="B44" s="135">
        <v>19</v>
      </c>
      <c r="C44" s="136"/>
      <c r="D44" s="147"/>
      <c r="E44" s="148"/>
      <c r="F44" s="149"/>
      <c r="G44" s="162" t="s">
        <v>152</v>
      </c>
      <c r="H44" s="163"/>
      <c r="I44" s="163"/>
      <c r="J44" s="163"/>
      <c r="K44" s="163"/>
      <c r="L44" s="163"/>
      <c r="M44" s="163"/>
      <c r="N44" s="163"/>
      <c r="O44" s="163"/>
      <c r="P44" s="163"/>
      <c r="Q44" s="163"/>
      <c r="R44" s="163"/>
      <c r="S44" s="163"/>
      <c r="T44" s="163"/>
      <c r="U44" s="163"/>
      <c r="V44" s="163"/>
      <c r="W44" s="163"/>
      <c r="X44" s="163"/>
      <c r="Y44" s="163"/>
      <c r="Z44" s="163"/>
      <c r="AA44" s="164"/>
      <c r="AB44" s="135">
        <v>5</v>
      </c>
      <c r="AC44" s="136"/>
      <c r="AD44" s="135"/>
      <c r="AE44" s="137"/>
      <c r="AF44" s="136"/>
      <c r="AG44" s="82"/>
    </row>
    <row r="45" spans="1:33" ht="33" customHeight="1">
      <c r="A45" s="4"/>
      <c r="B45" s="135">
        <v>20</v>
      </c>
      <c r="C45" s="136"/>
      <c r="D45" s="147"/>
      <c r="E45" s="148"/>
      <c r="F45" s="149"/>
      <c r="G45" s="156" t="s">
        <v>153</v>
      </c>
      <c r="H45" s="154"/>
      <c r="I45" s="154"/>
      <c r="J45" s="154"/>
      <c r="K45" s="154"/>
      <c r="L45" s="154"/>
      <c r="M45" s="154"/>
      <c r="N45" s="154"/>
      <c r="O45" s="154"/>
      <c r="P45" s="154"/>
      <c r="Q45" s="154"/>
      <c r="R45" s="154"/>
      <c r="S45" s="154"/>
      <c r="T45" s="154"/>
      <c r="U45" s="154"/>
      <c r="V45" s="154"/>
      <c r="W45" s="154"/>
      <c r="X45" s="154"/>
      <c r="Y45" s="154"/>
      <c r="Z45" s="154"/>
      <c r="AA45" s="155"/>
      <c r="AB45" s="135">
        <v>15</v>
      </c>
      <c r="AC45" s="136"/>
      <c r="AD45" s="135"/>
      <c r="AE45" s="137"/>
      <c r="AF45" s="136"/>
      <c r="AG45" s="82"/>
    </row>
    <row r="46" spans="1:33" ht="34.5" customHeight="1">
      <c r="A46" s="4"/>
      <c r="B46" s="135">
        <v>21</v>
      </c>
      <c r="C46" s="136"/>
      <c r="D46" s="150"/>
      <c r="E46" s="151"/>
      <c r="F46" s="152"/>
      <c r="G46" s="156" t="s">
        <v>154</v>
      </c>
      <c r="H46" s="154"/>
      <c r="I46" s="154"/>
      <c r="J46" s="154"/>
      <c r="K46" s="154"/>
      <c r="L46" s="154"/>
      <c r="M46" s="154"/>
      <c r="N46" s="154"/>
      <c r="O46" s="154"/>
      <c r="P46" s="154"/>
      <c r="Q46" s="154"/>
      <c r="R46" s="154"/>
      <c r="S46" s="154"/>
      <c r="T46" s="154"/>
      <c r="U46" s="154"/>
      <c r="V46" s="154"/>
      <c r="W46" s="154"/>
      <c r="X46" s="154"/>
      <c r="Y46" s="154"/>
      <c r="Z46" s="154"/>
      <c r="AA46" s="155"/>
      <c r="AB46" s="135">
        <v>10</v>
      </c>
      <c r="AC46" s="136"/>
      <c r="AD46" s="135"/>
      <c r="AE46" s="137"/>
      <c r="AF46" s="136"/>
      <c r="AG46" s="82"/>
    </row>
    <row r="47" spans="1:33" ht="23.25">
      <c r="A47" s="4"/>
      <c r="B47" s="135">
        <v>22</v>
      </c>
      <c r="C47" s="136"/>
      <c r="D47" s="144" t="s">
        <v>155</v>
      </c>
      <c r="E47" s="145"/>
      <c r="F47" s="146"/>
      <c r="G47" s="153" t="s">
        <v>156</v>
      </c>
      <c r="H47" s="154"/>
      <c r="I47" s="154"/>
      <c r="J47" s="154"/>
      <c r="K47" s="154"/>
      <c r="L47" s="154"/>
      <c r="M47" s="154"/>
      <c r="N47" s="154"/>
      <c r="O47" s="154"/>
      <c r="P47" s="154"/>
      <c r="Q47" s="154"/>
      <c r="R47" s="154"/>
      <c r="S47" s="154"/>
      <c r="T47" s="154"/>
      <c r="U47" s="154"/>
      <c r="V47" s="154"/>
      <c r="W47" s="154"/>
      <c r="X47" s="154"/>
      <c r="Y47" s="154"/>
      <c r="Z47" s="154"/>
      <c r="AA47" s="155"/>
      <c r="AB47" s="135">
        <v>5</v>
      </c>
      <c r="AC47" s="136"/>
      <c r="AD47" s="135"/>
      <c r="AE47" s="137"/>
      <c r="AF47" s="136"/>
      <c r="AG47" s="82"/>
    </row>
    <row r="48" spans="1:33" ht="23.25">
      <c r="A48" s="4"/>
      <c r="B48" s="135">
        <v>23</v>
      </c>
      <c r="C48" s="136"/>
      <c r="D48" s="147"/>
      <c r="E48" s="148"/>
      <c r="F48" s="149"/>
      <c r="G48" s="162" t="s">
        <v>157</v>
      </c>
      <c r="H48" s="163"/>
      <c r="I48" s="163"/>
      <c r="J48" s="163"/>
      <c r="K48" s="163"/>
      <c r="L48" s="163"/>
      <c r="M48" s="163"/>
      <c r="N48" s="163"/>
      <c r="O48" s="163"/>
      <c r="P48" s="163"/>
      <c r="Q48" s="163"/>
      <c r="R48" s="163"/>
      <c r="S48" s="163"/>
      <c r="T48" s="163"/>
      <c r="U48" s="163"/>
      <c r="V48" s="163"/>
      <c r="W48" s="163"/>
      <c r="X48" s="163"/>
      <c r="Y48" s="163"/>
      <c r="Z48" s="163"/>
      <c r="AA48" s="164"/>
      <c r="AB48" s="135">
        <v>5</v>
      </c>
      <c r="AC48" s="136"/>
      <c r="AD48" s="135"/>
      <c r="AE48" s="137"/>
      <c r="AF48" s="136"/>
      <c r="AG48" s="82"/>
    </row>
    <row r="49" spans="1:33" ht="33" customHeight="1">
      <c r="A49" s="4"/>
      <c r="B49" s="135">
        <v>24</v>
      </c>
      <c r="C49" s="136"/>
      <c r="D49" s="150"/>
      <c r="E49" s="151"/>
      <c r="F49" s="152"/>
      <c r="G49" s="156" t="s">
        <v>158</v>
      </c>
      <c r="H49" s="154"/>
      <c r="I49" s="154"/>
      <c r="J49" s="154"/>
      <c r="K49" s="154"/>
      <c r="L49" s="154"/>
      <c r="M49" s="154"/>
      <c r="N49" s="154"/>
      <c r="O49" s="154"/>
      <c r="P49" s="154"/>
      <c r="Q49" s="154"/>
      <c r="R49" s="154"/>
      <c r="S49" s="154"/>
      <c r="T49" s="154"/>
      <c r="U49" s="154"/>
      <c r="V49" s="154"/>
      <c r="W49" s="154"/>
      <c r="X49" s="154"/>
      <c r="Y49" s="154"/>
      <c r="Z49" s="154"/>
      <c r="AA49" s="155"/>
      <c r="AB49" s="135">
        <v>5</v>
      </c>
      <c r="AC49" s="136"/>
      <c r="AD49" s="135"/>
      <c r="AE49" s="137"/>
      <c r="AF49" s="136"/>
      <c r="AG49" s="82"/>
    </row>
    <row r="50" spans="1:33" ht="36" customHeight="1">
      <c r="A50" s="4"/>
      <c r="B50" s="135">
        <v>25</v>
      </c>
      <c r="C50" s="136"/>
      <c r="D50" s="168" t="s">
        <v>168</v>
      </c>
      <c r="E50" s="145"/>
      <c r="F50" s="146"/>
      <c r="G50" s="156" t="s">
        <v>159</v>
      </c>
      <c r="H50" s="154"/>
      <c r="I50" s="154"/>
      <c r="J50" s="154"/>
      <c r="K50" s="154"/>
      <c r="L50" s="154"/>
      <c r="M50" s="154"/>
      <c r="N50" s="154"/>
      <c r="O50" s="154"/>
      <c r="P50" s="154"/>
      <c r="Q50" s="154"/>
      <c r="R50" s="154"/>
      <c r="S50" s="154"/>
      <c r="T50" s="154"/>
      <c r="U50" s="154"/>
      <c r="V50" s="154"/>
      <c r="W50" s="154"/>
      <c r="X50" s="154"/>
      <c r="Y50" s="154"/>
      <c r="Z50" s="154"/>
      <c r="AA50" s="155"/>
      <c r="AB50" s="135">
        <v>5</v>
      </c>
      <c r="AC50" s="136"/>
      <c r="AD50" s="135"/>
      <c r="AE50" s="137"/>
      <c r="AF50" s="136"/>
      <c r="AG50" s="82"/>
    </row>
    <row r="51" spans="1:33" ht="29.25">
      <c r="A51" s="3"/>
      <c r="B51" s="135">
        <v>26</v>
      </c>
      <c r="C51" s="136"/>
      <c r="D51" s="147"/>
      <c r="E51" s="148"/>
      <c r="F51" s="149"/>
      <c r="G51" s="162" t="s">
        <v>160</v>
      </c>
      <c r="H51" s="163"/>
      <c r="I51" s="163"/>
      <c r="J51" s="163"/>
      <c r="K51" s="163"/>
      <c r="L51" s="163"/>
      <c r="M51" s="163"/>
      <c r="N51" s="163"/>
      <c r="O51" s="163"/>
      <c r="P51" s="163"/>
      <c r="Q51" s="163"/>
      <c r="R51" s="163"/>
      <c r="S51" s="163"/>
      <c r="T51" s="163"/>
      <c r="U51" s="163"/>
      <c r="V51" s="163"/>
      <c r="W51" s="163"/>
      <c r="X51" s="163"/>
      <c r="Y51" s="163"/>
      <c r="Z51" s="163"/>
      <c r="AA51" s="164"/>
      <c r="AB51" s="135">
        <v>10</v>
      </c>
      <c r="AC51" s="136"/>
      <c r="AD51" s="135"/>
      <c r="AE51" s="137"/>
      <c r="AF51" s="136"/>
      <c r="AG51" s="82"/>
    </row>
    <row r="52" spans="1:33" ht="37.5" customHeight="1">
      <c r="A52" s="3"/>
      <c r="B52" s="135">
        <v>27</v>
      </c>
      <c r="C52" s="136"/>
      <c r="D52" s="147"/>
      <c r="E52" s="148"/>
      <c r="F52" s="149"/>
      <c r="G52" s="156" t="s">
        <v>161</v>
      </c>
      <c r="H52" s="154"/>
      <c r="I52" s="154"/>
      <c r="J52" s="154"/>
      <c r="K52" s="154"/>
      <c r="L52" s="154"/>
      <c r="M52" s="154"/>
      <c r="N52" s="154"/>
      <c r="O52" s="154"/>
      <c r="P52" s="154"/>
      <c r="Q52" s="154"/>
      <c r="R52" s="154"/>
      <c r="S52" s="154"/>
      <c r="T52" s="154"/>
      <c r="U52" s="154"/>
      <c r="V52" s="154"/>
      <c r="W52" s="154"/>
      <c r="X52" s="154"/>
      <c r="Y52" s="154"/>
      <c r="Z52" s="154"/>
      <c r="AA52" s="155"/>
      <c r="AB52" s="135">
        <v>10</v>
      </c>
      <c r="AC52" s="136"/>
      <c r="AD52" s="135"/>
      <c r="AE52" s="137"/>
      <c r="AF52" s="136"/>
      <c r="AG52" s="82"/>
    </row>
    <row r="53" spans="1:33" ht="40.5" customHeight="1">
      <c r="A53" s="3"/>
      <c r="B53" s="135">
        <v>28</v>
      </c>
      <c r="C53" s="136"/>
      <c r="D53" s="147"/>
      <c r="E53" s="148"/>
      <c r="F53" s="149"/>
      <c r="G53" s="165" t="s">
        <v>162</v>
      </c>
      <c r="H53" s="166"/>
      <c r="I53" s="166"/>
      <c r="J53" s="166"/>
      <c r="K53" s="166"/>
      <c r="L53" s="166"/>
      <c r="M53" s="166"/>
      <c r="N53" s="166"/>
      <c r="O53" s="166"/>
      <c r="P53" s="166"/>
      <c r="Q53" s="166"/>
      <c r="R53" s="166"/>
      <c r="S53" s="166"/>
      <c r="T53" s="166"/>
      <c r="U53" s="166"/>
      <c r="V53" s="166"/>
      <c r="W53" s="166"/>
      <c r="X53" s="166"/>
      <c r="Y53" s="166"/>
      <c r="Z53" s="166"/>
      <c r="AA53" s="167"/>
      <c r="AB53" s="135">
        <v>10</v>
      </c>
      <c r="AC53" s="136"/>
      <c r="AD53" s="135"/>
      <c r="AE53" s="137"/>
      <c r="AF53" s="136"/>
      <c r="AG53" s="82"/>
    </row>
    <row r="54" spans="1:33" ht="35.25" customHeight="1">
      <c r="A54" s="3"/>
      <c r="B54" s="135">
        <v>29</v>
      </c>
      <c r="C54" s="136"/>
      <c r="D54" s="150"/>
      <c r="E54" s="151"/>
      <c r="F54" s="152"/>
      <c r="G54" s="165" t="s">
        <v>163</v>
      </c>
      <c r="H54" s="166"/>
      <c r="I54" s="166"/>
      <c r="J54" s="166"/>
      <c r="K54" s="166"/>
      <c r="L54" s="166"/>
      <c r="M54" s="166"/>
      <c r="N54" s="166"/>
      <c r="O54" s="166"/>
      <c r="P54" s="166"/>
      <c r="Q54" s="166"/>
      <c r="R54" s="166"/>
      <c r="S54" s="166"/>
      <c r="T54" s="166"/>
      <c r="U54" s="166"/>
      <c r="V54" s="166"/>
      <c r="W54" s="166"/>
      <c r="X54" s="166"/>
      <c r="Y54" s="166"/>
      <c r="Z54" s="166"/>
      <c r="AA54" s="167"/>
      <c r="AB54" s="135">
        <v>10</v>
      </c>
      <c r="AC54" s="136"/>
      <c r="AD54" s="135"/>
      <c r="AE54" s="137"/>
      <c r="AF54" s="136"/>
      <c r="AG54" s="82"/>
    </row>
    <row r="55" spans="1:33" ht="35.25" customHeight="1">
      <c r="A55" s="3"/>
      <c r="B55" s="157">
        <v>30</v>
      </c>
      <c r="C55" s="158"/>
      <c r="D55" s="144" t="s">
        <v>167</v>
      </c>
      <c r="E55" s="145"/>
      <c r="F55" s="146"/>
      <c r="G55" s="159" t="s">
        <v>164</v>
      </c>
      <c r="H55" s="160"/>
      <c r="I55" s="160"/>
      <c r="J55" s="160"/>
      <c r="K55" s="160"/>
      <c r="L55" s="160"/>
      <c r="M55" s="160"/>
      <c r="N55" s="160"/>
      <c r="O55" s="160"/>
      <c r="P55" s="160"/>
      <c r="Q55" s="160"/>
      <c r="R55" s="160"/>
      <c r="S55" s="160"/>
      <c r="T55" s="160"/>
      <c r="U55" s="160"/>
      <c r="V55" s="160"/>
      <c r="W55" s="160"/>
      <c r="X55" s="160"/>
      <c r="Y55" s="160"/>
      <c r="Z55" s="160"/>
      <c r="AA55" s="161"/>
      <c r="AB55" s="157">
        <v>10</v>
      </c>
      <c r="AC55" s="158"/>
      <c r="AD55" s="157"/>
      <c r="AE55" s="143"/>
      <c r="AF55" s="158"/>
      <c r="AG55" s="82"/>
    </row>
    <row r="56" spans="1:33" ht="35.25" customHeight="1">
      <c r="A56" s="3"/>
      <c r="B56" s="135">
        <v>31</v>
      </c>
      <c r="C56" s="136"/>
      <c r="D56" s="147"/>
      <c r="E56" s="148"/>
      <c r="F56" s="149"/>
      <c r="G56" s="165" t="s">
        <v>165</v>
      </c>
      <c r="H56" s="166"/>
      <c r="I56" s="166"/>
      <c r="J56" s="166"/>
      <c r="K56" s="166"/>
      <c r="L56" s="166"/>
      <c r="M56" s="166"/>
      <c r="N56" s="166"/>
      <c r="O56" s="166"/>
      <c r="P56" s="166"/>
      <c r="Q56" s="166"/>
      <c r="R56" s="166"/>
      <c r="S56" s="166"/>
      <c r="T56" s="166"/>
      <c r="U56" s="166"/>
      <c r="V56" s="166"/>
      <c r="W56" s="166"/>
      <c r="X56" s="166"/>
      <c r="Y56" s="166"/>
      <c r="Z56" s="166"/>
      <c r="AA56" s="167"/>
      <c r="AB56" s="135">
        <v>5</v>
      </c>
      <c r="AC56" s="136"/>
      <c r="AD56" s="135"/>
      <c r="AE56" s="137"/>
      <c r="AF56" s="136"/>
      <c r="AG56" s="82"/>
    </row>
    <row r="57" spans="1:33" ht="39.75" customHeight="1">
      <c r="A57" s="3"/>
      <c r="B57" s="135">
        <v>32</v>
      </c>
      <c r="C57" s="136"/>
      <c r="D57" s="150"/>
      <c r="E57" s="151"/>
      <c r="F57" s="152"/>
      <c r="G57" s="165" t="s">
        <v>166</v>
      </c>
      <c r="H57" s="166"/>
      <c r="I57" s="166"/>
      <c r="J57" s="166"/>
      <c r="K57" s="166"/>
      <c r="L57" s="166"/>
      <c r="M57" s="166"/>
      <c r="N57" s="166"/>
      <c r="O57" s="166"/>
      <c r="P57" s="166"/>
      <c r="Q57" s="166"/>
      <c r="R57" s="166"/>
      <c r="S57" s="166"/>
      <c r="T57" s="166"/>
      <c r="U57" s="166"/>
      <c r="V57" s="166"/>
      <c r="W57" s="166"/>
      <c r="X57" s="166"/>
      <c r="Y57" s="166"/>
      <c r="Z57" s="166"/>
      <c r="AA57" s="167"/>
      <c r="AB57" s="135">
        <v>5</v>
      </c>
      <c r="AC57" s="136"/>
      <c r="AD57" s="135"/>
      <c r="AE57" s="137"/>
      <c r="AF57" s="136"/>
      <c r="AG57" s="82"/>
    </row>
    <row r="58" spans="1:33" ht="29.25">
      <c r="A58" s="3"/>
      <c r="B58" s="132" t="s">
        <v>40</v>
      </c>
      <c r="C58" s="133"/>
      <c r="D58" s="133"/>
      <c r="E58" s="133"/>
      <c r="F58" s="133"/>
      <c r="G58" s="133"/>
      <c r="H58" s="133"/>
      <c r="I58" s="133"/>
      <c r="J58" s="133"/>
      <c r="K58" s="133"/>
      <c r="L58" s="133"/>
      <c r="M58" s="133"/>
      <c r="N58" s="133"/>
      <c r="O58" s="133"/>
      <c r="P58" s="133"/>
      <c r="Q58" s="133"/>
      <c r="R58" s="133"/>
      <c r="S58" s="133"/>
      <c r="T58" s="133"/>
      <c r="U58" s="133"/>
      <c r="V58" s="133"/>
      <c r="W58" s="133"/>
      <c r="X58" s="133"/>
      <c r="Y58" s="133"/>
      <c r="Z58" s="133"/>
      <c r="AA58" s="134"/>
      <c r="AB58" s="135">
        <v>250</v>
      </c>
      <c r="AC58" s="136"/>
      <c r="AD58" s="135"/>
      <c r="AE58" s="137"/>
      <c r="AF58" s="136"/>
    </row>
    <row r="59" spans="1:33" ht="29.25">
      <c r="A59" s="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1"/>
      <c r="AA59" s="21"/>
      <c r="AB59" s="21"/>
      <c r="AC59" s="21"/>
      <c r="AD59" s="21"/>
      <c r="AE59" s="21"/>
      <c r="AF59" s="21"/>
    </row>
    <row r="60" spans="1:33" ht="33">
      <c r="A60" s="3"/>
      <c r="B60" s="3"/>
      <c r="C60" s="111" t="s">
        <v>41</v>
      </c>
      <c r="D60" s="111"/>
      <c r="E60" s="111"/>
      <c r="F60" s="111"/>
      <c r="G60" s="111"/>
      <c r="H60" s="111"/>
      <c r="I60" s="111"/>
      <c r="J60" s="111"/>
      <c r="K60" s="111"/>
      <c r="L60" s="111"/>
      <c r="M60" s="3"/>
      <c r="N60" s="3"/>
      <c r="O60" s="3"/>
      <c r="P60" s="3"/>
      <c r="Q60" s="3"/>
      <c r="R60" s="3"/>
      <c r="S60" s="115" t="str">
        <f>الادخال!K15</f>
        <v>مدير مستشفى احد المسارحة العام</v>
      </c>
      <c r="T60" s="115"/>
      <c r="U60" s="115"/>
      <c r="V60" s="115"/>
      <c r="W60" s="115"/>
      <c r="X60" s="115"/>
      <c r="Y60" s="115"/>
      <c r="Z60" s="115"/>
      <c r="AA60" s="115"/>
      <c r="AB60" s="115"/>
      <c r="AC60" s="115"/>
      <c r="AD60" s="75"/>
      <c r="AE60" s="75"/>
      <c r="AF60" s="75"/>
    </row>
    <row r="61" spans="1:33" ht="33">
      <c r="A61" s="3"/>
      <c r="B61" s="3"/>
      <c r="C61" s="111" t="str">
        <f>الادخال!L25</f>
        <v xml:space="preserve">حسين صفحي </v>
      </c>
      <c r="D61" s="111"/>
      <c r="E61" s="111"/>
      <c r="F61" s="111"/>
      <c r="G61" s="111"/>
      <c r="H61" s="111"/>
      <c r="I61" s="111"/>
      <c r="J61" s="111"/>
      <c r="K61" s="111"/>
      <c r="L61" s="111"/>
      <c r="M61" s="3"/>
      <c r="N61" s="3"/>
      <c r="O61" s="3"/>
      <c r="P61" s="3"/>
      <c r="Q61" s="3"/>
      <c r="R61" s="3"/>
      <c r="S61" s="3"/>
      <c r="T61" s="115" t="str">
        <f>الادخال!L18</f>
        <v xml:space="preserve">أ/محمد بن عمران صفحي </v>
      </c>
      <c r="U61" s="115"/>
      <c r="V61" s="115"/>
      <c r="W61" s="115"/>
      <c r="X61" s="115"/>
      <c r="Y61" s="115"/>
      <c r="Z61" s="115"/>
      <c r="AA61" s="115"/>
      <c r="AB61" s="115"/>
      <c r="AC61" s="75"/>
      <c r="AD61" s="75"/>
      <c r="AE61" s="75"/>
      <c r="AF61" s="75"/>
    </row>
  </sheetData>
  <sheetProtection sheet="1" objects="1" scenarios="1" formatCells="0" formatColumns="0" formatRows="0" insertColumns="0" insertRows="0" insertHyperlinks="0" deleteColumns="0" deleteRows="0" sort="0" autoFilter="0" pivotTables="0"/>
  <mergeCells count="186">
    <mergeCell ref="S29:AD29"/>
    <mergeCell ref="S60:AC60"/>
    <mergeCell ref="C61:L61"/>
    <mergeCell ref="T61:AB61"/>
    <mergeCell ref="T30:AB30"/>
    <mergeCell ref="C30:L30"/>
    <mergeCell ref="C29:L29"/>
    <mergeCell ref="C60:L60"/>
    <mergeCell ref="B57:C57"/>
    <mergeCell ref="G57:AA57"/>
    <mergeCell ref="AB57:AC57"/>
    <mergeCell ref="G42:AA42"/>
    <mergeCell ref="AB42:AC42"/>
    <mergeCell ref="B43:C43"/>
    <mergeCell ref="G43:AA43"/>
    <mergeCell ref="AB43:AC43"/>
    <mergeCell ref="B44:C44"/>
    <mergeCell ref="G44:AA44"/>
    <mergeCell ref="D40:L40"/>
    <mergeCell ref="D41:F41"/>
    <mergeCell ref="X35:Z35"/>
    <mergeCell ref="AB53:AC53"/>
    <mergeCell ref="A32:L32"/>
    <mergeCell ref="M32:V37"/>
    <mergeCell ref="A33:L33"/>
    <mergeCell ref="G41:AA41"/>
    <mergeCell ref="AB41:AC41"/>
    <mergeCell ref="B42:C42"/>
    <mergeCell ref="A3:L3"/>
    <mergeCell ref="X3:Z3"/>
    <mergeCell ref="AA3:AE3"/>
    <mergeCell ref="A4:L4"/>
    <mergeCell ref="X4:Z4"/>
    <mergeCell ref="AA4:AE4"/>
    <mergeCell ref="AA35:AE35"/>
    <mergeCell ref="A36:L36"/>
    <mergeCell ref="B20:C20"/>
    <mergeCell ref="AD20:AF20"/>
    <mergeCell ref="AD21:AF21"/>
    <mergeCell ref="G20:AA20"/>
    <mergeCell ref="G21:AA21"/>
    <mergeCell ref="A5:L5"/>
    <mergeCell ref="X5:Z5"/>
    <mergeCell ref="AA5:AE5"/>
    <mergeCell ref="A6:L6"/>
    <mergeCell ref="A7:L7"/>
    <mergeCell ref="G25:AA25"/>
    <mergeCell ref="AB25:AC25"/>
    <mergeCell ref="AD57:AF57"/>
    <mergeCell ref="U40:W40"/>
    <mergeCell ref="AD40:AF40"/>
    <mergeCell ref="B41:C41"/>
    <mergeCell ref="AD41:AF41"/>
    <mergeCell ref="D42:F46"/>
    <mergeCell ref="D47:F49"/>
    <mergeCell ref="D50:F54"/>
    <mergeCell ref="D55:F57"/>
    <mergeCell ref="AB55:AC55"/>
    <mergeCell ref="B56:C56"/>
    <mergeCell ref="G56:AA56"/>
    <mergeCell ref="AB56:AC56"/>
    <mergeCell ref="AD56:AF56"/>
    <mergeCell ref="AD44:AF44"/>
    <mergeCell ref="G45:AA45"/>
    <mergeCell ref="G54:AA54"/>
    <mergeCell ref="AB54:AC54"/>
    <mergeCell ref="B50:C50"/>
    <mergeCell ref="AD50:AF50"/>
    <mergeCell ref="G48:AA48"/>
    <mergeCell ref="AB48:AC48"/>
    <mergeCell ref="G49:AA49"/>
    <mergeCell ref="AB49:AC49"/>
    <mergeCell ref="AB23:AC23"/>
    <mergeCell ref="AD23:AF23"/>
    <mergeCell ref="D21:F27"/>
    <mergeCell ref="B24:C24"/>
    <mergeCell ref="G24:AA24"/>
    <mergeCell ref="AB24:AC24"/>
    <mergeCell ref="AB21:AC21"/>
    <mergeCell ref="B21:C21"/>
    <mergeCell ref="B22:C22"/>
    <mergeCell ref="AD18:AF18"/>
    <mergeCell ref="B19:C19"/>
    <mergeCell ref="A37:L37"/>
    <mergeCell ref="B26:C26"/>
    <mergeCell ref="G26:AA26"/>
    <mergeCell ref="AB26:AC26"/>
    <mergeCell ref="AD26:AF26"/>
    <mergeCell ref="G27:AA27"/>
    <mergeCell ref="AB27:AC27"/>
    <mergeCell ref="AD27:AF27"/>
    <mergeCell ref="B27:C27"/>
    <mergeCell ref="X33:Z33"/>
    <mergeCell ref="AA33:AE33"/>
    <mergeCell ref="A34:L34"/>
    <mergeCell ref="X34:Z34"/>
    <mergeCell ref="AA34:AE34"/>
    <mergeCell ref="A35:L35"/>
    <mergeCell ref="AB20:AC20"/>
    <mergeCell ref="AD25:AF25"/>
    <mergeCell ref="G22:AA22"/>
    <mergeCell ref="AB22:AC22"/>
    <mergeCell ref="AD22:AF22"/>
    <mergeCell ref="B23:C23"/>
    <mergeCell ref="G23:AA23"/>
    <mergeCell ref="G50:AA50"/>
    <mergeCell ref="AB50:AC50"/>
    <mergeCell ref="B55:C55"/>
    <mergeCell ref="G55:AA55"/>
    <mergeCell ref="B53:C53"/>
    <mergeCell ref="AD53:AF53"/>
    <mergeCell ref="B54:C54"/>
    <mergeCell ref="AD54:AF54"/>
    <mergeCell ref="B51:C51"/>
    <mergeCell ref="AD51:AF51"/>
    <mergeCell ref="B52:C52"/>
    <mergeCell ref="AD52:AF52"/>
    <mergeCell ref="AD55:AF55"/>
    <mergeCell ref="G51:AA51"/>
    <mergeCell ref="AB51:AC51"/>
    <mergeCell ref="G52:AA52"/>
    <mergeCell ref="AB52:AC52"/>
    <mergeCell ref="G53:AA53"/>
    <mergeCell ref="B48:C48"/>
    <mergeCell ref="AD48:AF48"/>
    <mergeCell ref="B45:C45"/>
    <mergeCell ref="AD45:AF45"/>
    <mergeCell ref="B46:C46"/>
    <mergeCell ref="AD46:AF46"/>
    <mergeCell ref="AD43:AF43"/>
    <mergeCell ref="B49:C49"/>
    <mergeCell ref="AD49:AF49"/>
    <mergeCell ref="AB46:AC46"/>
    <mergeCell ref="AB44:AC44"/>
    <mergeCell ref="G47:AA47"/>
    <mergeCell ref="AB47:AC47"/>
    <mergeCell ref="AB45:AC45"/>
    <mergeCell ref="G46:AA46"/>
    <mergeCell ref="B9:AF9"/>
    <mergeCell ref="D10:L10"/>
    <mergeCell ref="B47:C47"/>
    <mergeCell ref="AD47:AF47"/>
    <mergeCell ref="AB11:AC11"/>
    <mergeCell ref="G11:AA11"/>
    <mergeCell ref="G12:AA12"/>
    <mergeCell ref="G13:AA13"/>
    <mergeCell ref="G14:AA14"/>
    <mergeCell ref="AB12:AC12"/>
    <mergeCell ref="AB13:AC13"/>
    <mergeCell ref="AB14:AC14"/>
    <mergeCell ref="D11:F11"/>
    <mergeCell ref="D12:F17"/>
    <mergeCell ref="B17:C17"/>
    <mergeCell ref="AD17:AF17"/>
    <mergeCell ref="G16:AA16"/>
    <mergeCell ref="G17:AA17"/>
    <mergeCell ref="AB16:AC16"/>
    <mergeCell ref="AB17:AC17"/>
    <mergeCell ref="D18:F20"/>
    <mergeCell ref="AD24:AF24"/>
    <mergeCell ref="B25:C25"/>
    <mergeCell ref="B18:C18"/>
    <mergeCell ref="A2:L2"/>
    <mergeCell ref="M2:V7"/>
    <mergeCell ref="B58:AA58"/>
    <mergeCell ref="AB58:AC58"/>
    <mergeCell ref="AD58:AF58"/>
    <mergeCell ref="B14:C14"/>
    <mergeCell ref="AD14:AF14"/>
    <mergeCell ref="B15:C15"/>
    <mergeCell ref="AD15:AF15"/>
    <mergeCell ref="G15:AA15"/>
    <mergeCell ref="AB15:AC15"/>
    <mergeCell ref="B13:C13"/>
    <mergeCell ref="AD13:AF13"/>
    <mergeCell ref="B12:C12"/>
    <mergeCell ref="AD12:AF12"/>
    <mergeCell ref="AD19:AF19"/>
    <mergeCell ref="G18:AA18"/>
    <mergeCell ref="G19:AA19"/>
    <mergeCell ref="AB18:AC18"/>
    <mergeCell ref="AB19:AC19"/>
    <mergeCell ref="B16:C16"/>
    <mergeCell ref="AD16:AF16"/>
    <mergeCell ref="AD42:AF42"/>
    <mergeCell ref="B39:AF39"/>
  </mergeCells>
  <pageMargins left="0.39370078740157483" right="0.39370078740157483" top="0.39370078740157483" bottom="0.39370078740157483" header="0.31496062992125984" footer="0.31496062992125984"/>
  <pageSetup paperSize="9" scale="94" orientation="portrait" r:id="rId1"/>
  <rowBreaks count="2" manualBreakCount="2">
    <brk id="30" max="31" man="1"/>
    <brk id="61" max="31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6">
    <tabColor rgb="FF000099"/>
  </sheetPr>
  <dimension ref="A2:AQ29"/>
  <sheetViews>
    <sheetView rightToLeft="1" topLeftCell="A22" zoomScaleNormal="100" workbookViewId="0">
      <selection activeCell="J15" sqref="J15"/>
    </sheetView>
  </sheetViews>
  <sheetFormatPr defaultRowHeight="14.25"/>
  <cols>
    <col min="1" max="1" width="1.375" customWidth="1"/>
    <col min="2" max="5" width="2.125" customWidth="1"/>
    <col min="6" max="6" width="9.75" customWidth="1"/>
    <col min="7" max="7" width="5.75" style="41" customWidth="1"/>
    <col min="8" max="16" width="2" customWidth="1"/>
    <col min="17" max="17" width="2.5" customWidth="1"/>
    <col min="18" max="18" width="2" customWidth="1"/>
    <col min="19" max="19" width="3" customWidth="1"/>
    <col min="20" max="20" width="2" customWidth="1"/>
    <col min="21" max="21" width="2.75" customWidth="1"/>
    <col min="22" max="22" width="3.125" customWidth="1"/>
    <col min="23" max="25" width="2" customWidth="1"/>
    <col min="26" max="26" width="3.5" customWidth="1"/>
    <col min="27" max="27" width="2" customWidth="1"/>
    <col min="28" max="28" width="2.625" customWidth="1"/>
    <col min="29" max="31" width="2" customWidth="1"/>
    <col min="32" max="32" width="2.875" customWidth="1"/>
    <col min="33" max="38" width="2" customWidth="1"/>
    <col min="39" max="39" width="5.375" customWidth="1"/>
    <col min="40" max="40" width="5.375" style="40" customWidth="1"/>
    <col min="41" max="42" width="5.375" customWidth="1"/>
    <col min="43" max="43" width="5.5" customWidth="1"/>
    <col min="44" max="44" width="1.375" customWidth="1"/>
  </cols>
  <sheetData>
    <row r="2" spans="1:43" ht="18">
      <c r="F2" s="174" t="s">
        <v>0</v>
      </c>
      <c r="G2" s="174"/>
      <c r="H2" s="174"/>
      <c r="I2" s="174"/>
      <c r="J2" s="174"/>
      <c r="K2" s="82"/>
      <c r="L2" s="82"/>
      <c r="M2" s="82"/>
      <c r="N2" s="82"/>
    </row>
    <row r="3" spans="1:43" ht="18">
      <c r="F3" s="174" t="s">
        <v>78</v>
      </c>
      <c r="G3" s="174"/>
      <c r="H3" s="174"/>
      <c r="I3" s="174"/>
      <c r="J3" s="174"/>
      <c r="K3" s="82"/>
      <c r="L3" s="82"/>
      <c r="M3" s="82"/>
      <c r="N3" s="82"/>
    </row>
    <row r="4" spans="1:43" ht="18">
      <c r="F4" s="174" t="s">
        <v>2</v>
      </c>
      <c r="G4" s="174"/>
      <c r="H4" s="174"/>
      <c r="I4" s="174"/>
      <c r="J4" s="174"/>
      <c r="K4" s="82"/>
      <c r="L4" s="82"/>
      <c r="M4" s="82"/>
      <c r="N4" s="82"/>
    </row>
    <row r="5" spans="1:43" ht="18">
      <c r="F5" s="174" t="str">
        <f>الادخال!B5</f>
        <v>مستشفى احد المسارحة العام</v>
      </c>
      <c r="G5" s="174"/>
      <c r="H5" s="174"/>
      <c r="I5" s="174"/>
      <c r="J5" s="174"/>
      <c r="K5" s="82"/>
      <c r="L5" s="82"/>
      <c r="M5" s="82"/>
      <c r="N5" s="82"/>
    </row>
    <row r="6" spans="1:43" ht="18">
      <c r="F6" s="174" t="s">
        <v>8</v>
      </c>
      <c r="G6" s="174"/>
      <c r="H6" s="174"/>
      <c r="I6" s="174"/>
      <c r="J6" s="174"/>
      <c r="K6" s="85"/>
      <c r="L6" s="85"/>
      <c r="M6" s="85"/>
      <c r="N6" s="85"/>
    </row>
    <row r="7" spans="1:43">
      <c r="F7" s="108"/>
      <c r="G7" s="108"/>
      <c r="H7" s="108"/>
      <c r="I7" s="108"/>
      <c r="J7" s="108"/>
    </row>
    <row r="8" spans="1:43">
      <c r="A8" s="19"/>
      <c r="B8" s="19"/>
      <c r="C8" s="19"/>
      <c r="D8" s="19"/>
      <c r="E8" s="19"/>
      <c r="F8" s="19"/>
      <c r="G8" s="83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84"/>
      <c r="AO8" s="19"/>
      <c r="AP8" s="19"/>
      <c r="AQ8" s="19"/>
    </row>
    <row r="9" spans="1:43">
      <c r="B9" s="40"/>
      <c r="C9" s="40"/>
      <c r="D9" s="40"/>
      <c r="E9" s="40"/>
      <c r="F9" s="40"/>
      <c r="G9" s="53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O9" s="40"/>
      <c r="AP9" s="40"/>
      <c r="AQ9" s="40"/>
    </row>
    <row r="10" spans="1:43">
      <c r="B10" s="40"/>
      <c r="C10" s="40"/>
      <c r="D10" s="40"/>
      <c r="E10" s="40"/>
      <c r="F10" s="40"/>
      <c r="G10" s="53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O10" s="40"/>
      <c r="AP10" s="40"/>
      <c r="AQ10" s="40"/>
    </row>
    <row r="11" spans="1:43">
      <c r="B11" s="40"/>
      <c r="C11" s="40"/>
      <c r="D11" s="40"/>
      <c r="E11" s="40"/>
      <c r="F11" s="40"/>
      <c r="G11" s="53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O11" s="40"/>
      <c r="AP11" s="40"/>
      <c r="AQ11" s="40"/>
    </row>
    <row r="12" spans="1:43" ht="28.5" customHeight="1">
      <c r="B12" s="40"/>
      <c r="C12" s="40"/>
      <c r="D12" s="40"/>
      <c r="E12" s="40"/>
      <c r="F12" s="173" t="s">
        <v>79</v>
      </c>
      <c r="G12" s="173"/>
      <c r="H12" s="173"/>
      <c r="I12" s="173"/>
      <c r="J12" s="173"/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73"/>
      <c r="V12" s="173"/>
      <c r="W12" s="173"/>
      <c r="X12" s="173"/>
      <c r="Y12" s="173"/>
      <c r="Z12" s="173"/>
      <c r="AA12" s="173"/>
      <c r="AB12" s="173"/>
      <c r="AC12" s="173"/>
      <c r="AD12" s="173"/>
      <c r="AE12" s="173"/>
      <c r="AF12" s="173"/>
      <c r="AG12" s="173"/>
      <c r="AH12" s="173"/>
      <c r="AI12" s="173"/>
      <c r="AJ12" s="173"/>
      <c r="AK12" s="173"/>
      <c r="AL12" s="173"/>
      <c r="AM12" s="173"/>
      <c r="AN12" s="173"/>
      <c r="AO12" s="173"/>
      <c r="AP12" s="173"/>
      <c r="AQ12" s="173"/>
    </row>
    <row r="13" spans="1:43" s="4" customFormat="1" ht="35.1" customHeight="1">
      <c r="B13" s="118" t="s">
        <v>184</v>
      </c>
      <c r="C13" s="118"/>
      <c r="D13" s="118"/>
      <c r="E13" s="118"/>
      <c r="F13" s="118"/>
      <c r="G13" s="118"/>
      <c r="H13" s="142" t="str">
        <f>الادخال!H10</f>
        <v>ابريل</v>
      </c>
      <c r="I13" s="142"/>
      <c r="J13" s="142"/>
      <c r="K13" s="142"/>
      <c r="L13" s="51" t="s">
        <v>17</v>
      </c>
      <c r="M13" s="143" t="s">
        <v>18</v>
      </c>
      <c r="N13" s="143"/>
      <c r="O13" s="143"/>
      <c r="P13" s="143"/>
      <c r="Q13" s="56">
        <f>الادخال!Q10</f>
        <v>1</v>
      </c>
      <c r="R13" s="56" t="s">
        <v>14</v>
      </c>
      <c r="S13" s="56">
        <f>الادخال!S10</f>
        <v>4</v>
      </c>
      <c r="T13" s="56" t="s">
        <v>14</v>
      </c>
      <c r="U13" s="172" t="str">
        <f>الادخال!U10</f>
        <v>2019م</v>
      </c>
      <c r="V13" s="172"/>
      <c r="W13" s="172"/>
      <c r="X13" s="172" t="s">
        <v>19</v>
      </c>
      <c r="Y13" s="172"/>
      <c r="Z13" s="56">
        <f>الادخال!Z10</f>
        <v>30</v>
      </c>
      <c r="AA13" s="56" t="s">
        <v>14</v>
      </c>
      <c r="AB13" s="56">
        <f>الادخال!AB10</f>
        <v>4</v>
      </c>
      <c r="AC13" s="56" t="s">
        <v>14</v>
      </c>
      <c r="AD13" s="172" t="str">
        <f>الادخال!AD10</f>
        <v>2019م</v>
      </c>
      <c r="AE13" s="172"/>
      <c r="AF13" s="172"/>
    </row>
    <row r="14" spans="1:43" s="42" customFormat="1" ht="51">
      <c r="B14" s="87" t="s">
        <v>45</v>
      </c>
      <c r="C14" s="175" t="s">
        <v>75</v>
      </c>
      <c r="D14" s="176"/>
      <c r="E14" s="176"/>
      <c r="F14" s="177"/>
      <c r="G14" s="87" t="s">
        <v>76</v>
      </c>
      <c r="H14" s="44">
        <v>1</v>
      </c>
      <c r="I14" s="44">
        <v>2</v>
      </c>
      <c r="J14" s="44">
        <v>3</v>
      </c>
      <c r="K14" s="44">
        <v>4</v>
      </c>
      <c r="L14" s="44">
        <v>5</v>
      </c>
      <c r="M14" s="44">
        <v>6</v>
      </c>
      <c r="N14" s="44">
        <v>7</v>
      </c>
      <c r="O14" s="44">
        <v>8</v>
      </c>
      <c r="P14" s="44">
        <v>9</v>
      </c>
      <c r="Q14" s="44">
        <v>10</v>
      </c>
      <c r="R14" s="44">
        <v>11</v>
      </c>
      <c r="S14" s="44">
        <v>12</v>
      </c>
      <c r="T14" s="44">
        <v>13</v>
      </c>
      <c r="U14" s="44">
        <v>14</v>
      </c>
      <c r="V14" s="44">
        <v>15</v>
      </c>
      <c r="W14" s="44">
        <v>16</v>
      </c>
      <c r="X14" s="44">
        <v>17</v>
      </c>
      <c r="Y14" s="44">
        <v>18</v>
      </c>
      <c r="Z14" s="44">
        <v>19</v>
      </c>
      <c r="AA14" s="44">
        <v>20</v>
      </c>
      <c r="AB14" s="44">
        <v>21</v>
      </c>
      <c r="AC14" s="44">
        <v>22</v>
      </c>
      <c r="AD14" s="44">
        <v>23</v>
      </c>
      <c r="AE14" s="44">
        <v>24</v>
      </c>
      <c r="AF14" s="44">
        <v>25</v>
      </c>
      <c r="AG14" s="44">
        <v>26</v>
      </c>
      <c r="AH14" s="44">
        <v>27</v>
      </c>
      <c r="AI14" s="44">
        <v>28</v>
      </c>
      <c r="AJ14" s="44">
        <v>29</v>
      </c>
      <c r="AK14" s="44">
        <v>30</v>
      </c>
      <c r="AL14" s="44">
        <v>31</v>
      </c>
      <c r="AM14" s="43" t="s">
        <v>169</v>
      </c>
      <c r="AN14" s="43" t="s">
        <v>170</v>
      </c>
      <c r="AO14" s="43" t="s">
        <v>171</v>
      </c>
      <c r="AP14" s="43" t="s">
        <v>172</v>
      </c>
      <c r="AQ14" s="43" t="s">
        <v>77</v>
      </c>
    </row>
    <row r="15" spans="1:43">
      <c r="B15" s="45">
        <f>الادخال!U25</f>
        <v>1</v>
      </c>
      <c r="C15" s="169" t="str">
        <f>الادخال!V25</f>
        <v>هدى كريري</v>
      </c>
      <c r="D15" s="170"/>
      <c r="E15" s="170"/>
      <c r="F15" s="171"/>
      <c r="G15" s="43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45"/>
      <c r="AQ15" s="45"/>
    </row>
    <row r="16" spans="1:43">
      <c r="B16" s="45">
        <f>الادخال!U26</f>
        <v>2</v>
      </c>
      <c r="C16" s="169" t="str">
        <f>الادخال!V26</f>
        <v>مؤمن مياة</v>
      </c>
      <c r="D16" s="170"/>
      <c r="E16" s="170"/>
      <c r="F16" s="171"/>
      <c r="G16" s="43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  <c r="AQ16" s="45"/>
    </row>
    <row r="17" spans="2:43">
      <c r="B17" s="45">
        <f>الادخال!U27</f>
        <v>3</v>
      </c>
      <c r="C17" s="169" t="str">
        <f>الادخال!V27</f>
        <v>مشاهبنار مينو</v>
      </c>
      <c r="D17" s="170"/>
      <c r="E17" s="170"/>
      <c r="F17" s="171"/>
      <c r="G17" s="43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</row>
    <row r="18" spans="2:43">
      <c r="B18" s="45">
        <f>الادخال!U28</f>
        <v>4</v>
      </c>
      <c r="C18" s="169">
        <f>الادخال!V28</f>
        <v>0</v>
      </c>
      <c r="D18" s="170"/>
      <c r="E18" s="170"/>
      <c r="F18" s="171"/>
      <c r="G18" s="43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</row>
    <row r="19" spans="2:43">
      <c r="B19" s="45">
        <f>الادخال!U29</f>
        <v>5</v>
      </c>
      <c r="C19" s="169">
        <f>الادخال!V29</f>
        <v>0</v>
      </c>
      <c r="D19" s="170"/>
      <c r="E19" s="170"/>
      <c r="F19" s="171"/>
      <c r="G19" s="43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</row>
    <row r="20" spans="2:43">
      <c r="B20" s="45">
        <f>الادخال!U30</f>
        <v>6</v>
      </c>
      <c r="C20" s="169">
        <f>الادخال!V30</f>
        <v>0</v>
      </c>
      <c r="D20" s="170"/>
      <c r="E20" s="170"/>
      <c r="F20" s="171"/>
      <c r="G20" s="43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</row>
    <row r="21" spans="2:43">
      <c r="B21" s="45">
        <f>الادخال!U31</f>
        <v>7</v>
      </c>
      <c r="C21" s="169">
        <f>الادخال!V31</f>
        <v>0</v>
      </c>
      <c r="D21" s="170"/>
      <c r="E21" s="170"/>
      <c r="F21" s="171"/>
      <c r="G21" s="43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</row>
    <row r="22" spans="2:43">
      <c r="B22" s="45">
        <f>الادخال!U32</f>
        <v>8</v>
      </c>
      <c r="C22" s="169">
        <f>الادخال!V32</f>
        <v>0</v>
      </c>
      <c r="D22" s="170"/>
      <c r="E22" s="170"/>
      <c r="F22" s="171"/>
      <c r="G22" s="43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</row>
    <row r="23" spans="2:43">
      <c r="B23" s="40"/>
      <c r="C23" s="40"/>
      <c r="D23" s="40"/>
      <c r="E23" s="40"/>
      <c r="F23" s="40"/>
      <c r="G23" s="53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O23" s="40"/>
      <c r="AP23" s="40"/>
      <c r="AQ23" s="40"/>
    </row>
    <row r="24" spans="2:43">
      <c r="B24" s="169" t="s">
        <v>80</v>
      </c>
      <c r="C24" s="170"/>
      <c r="D24" s="170"/>
      <c r="E24" s="170"/>
      <c r="F24" s="171"/>
      <c r="G24" s="169" t="s">
        <v>81</v>
      </c>
      <c r="H24" s="170"/>
      <c r="I24" s="170"/>
      <c r="J24" s="170"/>
      <c r="K24" s="170"/>
      <c r="L24" s="170"/>
      <c r="M24" s="170"/>
      <c r="N24" s="170"/>
      <c r="O24" s="170"/>
      <c r="P24" s="170"/>
      <c r="Q24" s="170"/>
      <c r="R24" s="170"/>
      <c r="S24" s="171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40"/>
      <c r="AO24" s="40"/>
      <c r="AP24" s="40"/>
      <c r="AQ24" s="40"/>
    </row>
    <row r="25" spans="2:43">
      <c r="B25" s="40"/>
      <c r="C25" s="40"/>
      <c r="D25" s="40"/>
      <c r="E25" s="40"/>
      <c r="F25" s="40"/>
      <c r="G25" s="53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O25" s="40"/>
      <c r="AP25" s="40"/>
      <c r="AQ25" s="40"/>
    </row>
    <row r="26" spans="2:43" ht="33">
      <c r="B26" s="111" t="s">
        <v>41</v>
      </c>
      <c r="C26" s="111"/>
      <c r="D26" s="111"/>
      <c r="E26" s="111"/>
      <c r="F26" s="111"/>
      <c r="G26" s="111"/>
      <c r="H26" s="111"/>
      <c r="I26" s="111"/>
      <c r="J26" s="111"/>
      <c r="K26" s="3"/>
      <c r="L26" s="3"/>
      <c r="M26" s="3"/>
      <c r="N26" s="3"/>
      <c r="O26" s="3"/>
      <c r="P26" s="3"/>
      <c r="Q26" s="3"/>
      <c r="R26" s="3"/>
      <c r="AF26" s="115" t="str">
        <f>الادخال!K15</f>
        <v>مدير مستشفى احد المسارحة العام</v>
      </c>
      <c r="AG26" s="115"/>
      <c r="AH26" s="115"/>
      <c r="AI26" s="115"/>
      <c r="AJ26" s="115"/>
      <c r="AK26" s="115"/>
      <c r="AL26" s="115"/>
      <c r="AM26" s="115"/>
      <c r="AN26" s="115"/>
      <c r="AO26" s="115"/>
      <c r="AP26" s="115"/>
      <c r="AQ26" s="40"/>
    </row>
    <row r="27" spans="2:43" ht="29.25">
      <c r="B27" s="111" t="str">
        <f>الادخال!L25</f>
        <v xml:space="preserve">حسين صفحي </v>
      </c>
      <c r="C27" s="111"/>
      <c r="D27" s="111"/>
      <c r="E27" s="111"/>
      <c r="F27" s="111"/>
      <c r="G27" s="111"/>
      <c r="H27" s="111"/>
      <c r="I27" s="111"/>
      <c r="J27" s="111"/>
      <c r="K27" s="3"/>
      <c r="L27" s="3"/>
      <c r="M27" s="3"/>
      <c r="N27" s="3"/>
      <c r="O27" s="3"/>
      <c r="P27" s="3"/>
      <c r="Q27" s="3"/>
      <c r="R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40"/>
    </row>
    <row r="28" spans="2:43" ht="33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AF28" s="115" t="str">
        <f>الادخال!L18</f>
        <v xml:space="preserve">أ/محمد بن عمران صفحي </v>
      </c>
      <c r="AG28" s="115"/>
      <c r="AH28" s="115"/>
      <c r="AI28" s="115"/>
      <c r="AJ28" s="115"/>
      <c r="AK28" s="115"/>
      <c r="AL28" s="115"/>
      <c r="AM28" s="115"/>
      <c r="AN28" s="115"/>
      <c r="AO28" s="115"/>
      <c r="AP28" s="115"/>
      <c r="AQ28" s="40"/>
    </row>
    <row r="29" spans="2:43">
      <c r="B29" s="54"/>
      <c r="C29" s="54"/>
      <c r="D29" s="54"/>
      <c r="E29" s="54"/>
      <c r="F29" s="54"/>
      <c r="G29" s="55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4"/>
      <c r="AL29" s="54"/>
      <c r="AM29" s="54"/>
      <c r="AN29" s="54"/>
      <c r="AO29" s="54"/>
      <c r="AP29" s="54"/>
      <c r="AQ29" s="40"/>
    </row>
  </sheetData>
  <sheetProtection formatCells="0" formatColumns="0" formatRows="0" insertColumns="0" insertRows="0" insertHyperlinks="0" deleteColumns="0" deleteRows="0" sort="0" autoFilter="0" pivotTables="0"/>
  <mergeCells count="28">
    <mergeCell ref="C20:F20"/>
    <mergeCell ref="C21:F21"/>
    <mergeCell ref="C22:F22"/>
    <mergeCell ref="C14:F14"/>
    <mergeCell ref="C15:F15"/>
    <mergeCell ref="C16:F16"/>
    <mergeCell ref="C17:F17"/>
    <mergeCell ref="C18:F18"/>
    <mergeCell ref="C19:F19"/>
    <mergeCell ref="AD13:AF13"/>
    <mergeCell ref="F12:AQ12"/>
    <mergeCell ref="F2:J2"/>
    <mergeCell ref="F3:J3"/>
    <mergeCell ref="F4:J4"/>
    <mergeCell ref="F5:J5"/>
    <mergeCell ref="F7:J7"/>
    <mergeCell ref="B13:G13"/>
    <mergeCell ref="H13:K13"/>
    <mergeCell ref="M13:P13"/>
    <mergeCell ref="U13:W13"/>
    <mergeCell ref="X13:Y13"/>
    <mergeCell ref="F6:J6"/>
    <mergeCell ref="B26:J26"/>
    <mergeCell ref="B27:J27"/>
    <mergeCell ref="AF26:AP26"/>
    <mergeCell ref="AF28:AP28"/>
    <mergeCell ref="B24:F24"/>
    <mergeCell ref="G24:S24"/>
  </mergeCells>
  <pageMargins left="0.11811023622047245" right="0.11811023622047245" top="0.39370078740157483" bottom="0.39370078740157483" header="0.31496062992125984" footer="0.31496062992125984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7">
    <tabColor rgb="FFFF0000"/>
  </sheetPr>
  <dimension ref="A1:AH28"/>
  <sheetViews>
    <sheetView rightToLeft="1" topLeftCell="A4" workbookViewId="0">
      <selection activeCell="H11" sqref="H11:K11"/>
    </sheetView>
  </sheetViews>
  <sheetFormatPr defaultRowHeight="14.25"/>
  <cols>
    <col min="1" max="1" width="1.5" customWidth="1"/>
    <col min="2" max="33" width="2.625" customWidth="1"/>
    <col min="34" max="34" width="1.125" customWidth="1"/>
    <col min="35" max="39" width="2.625" customWidth="1"/>
  </cols>
  <sheetData>
    <row r="1" spans="1:34">
      <c r="A1" s="5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7"/>
    </row>
    <row r="2" spans="1:34" ht="20.100000000000001" customHeight="1">
      <c r="A2" s="8"/>
      <c r="B2" s="108" t="s">
        <v>0</v>
      </c>
      <c r="C2" s="108"/>
      <c r="D2" s="108"/>
      <c r="E2" s="108"/>
      <c r="F2" s="108" t="s">
        <v>0</v>
      </c>
      <c r="G2" s="108"/>
      <c r="H2" s="108"/>
      <c r="I2" s="108"/>
      <c r="J2" s="108" t="s">
        <v>0</v>
      </c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AH2" s="9"/>
    </row>
    <row r="3" spans="1:34" ht="20.100000000000001" customHeight="1">
      <c r="A3" s="8"/>
      <c r="B3" s="108" t="s">
        <v>1</v>
      </c>
      <c r="C3" s="108"/>
      <c r="D3" s="108"/>
      <c r="E3" s="108"/>
      <c r="F3" s="108" t="s">
        <v>1</v>
      </c>
      <c r="G3" s="108"/>
      <c r="H3" s="108"/>
      <c r="I3" s="108"/>
      <c r="J3" s="108" t="s">
        <v>1</v>
      </c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  <c r="Y3" s="108"/>
      <c r="Z3" s="108"/>
      <c r="AA3" s="108"/>
      <c r="AB3" s="108"/>
      <c r="AC3" s="108"/>
      <c r="AD3" s="108"/>
      <c r="AE3" s="108"/>
      <c r="AF3" s="108"/>
      <c r="AH3" s="9"/>
    </row>
    <row r="4" spans="1:34" ht="20.100000000000001" customHeight="1">
      <c r="A4" s="8"/>
      <c r="B4" s="108" t="s">
        <v>2</v>
      </c>
      <c r="C4" s="108"/>
      <c r="D4" s="108"/>
      <c r="E4" s="108"/>
      <c r="F4" s="108" t="s">
        <v>2</v>
      </c>
      <c r="G4" s="108"/>
      <c r="H4" s="108"/>
      <c r="I4" s="108"/>
      <c r="J4" s="108" t="s">
        <v>2</v>
      </c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Y4" s="108" t="s">
        <v>6</v>
      </c>
      <c r="Z4" s="108"/>
      <c r="AA4" s="108"/>
      <c r="AB4" s="108"/>
      <c r="AC4" s="108"/>
      <c r="AD4" s="108"/>
      <c r="AE4" s="108"/>
      <c r="AF4" s="108"/>
      <c r="AH4" s="9"/>
    </row>
    <row r="5" spans="1:34" ht="20.100000000000001" customHeight="1">
      <c r="A5" s="8"/>
      <c r="B5" s="108" t="s">
        <v>3</v>
      </c>
      <c r="C5" s="108"/>
      <c r="D5" s="108"/>
      <c r="E5" s="108"/>
      <c r="F5" s="108" t="s">
        <v>3</v>
      </c>
      <c r="G5" s="108"/>
      <c r="H5" s="108"/>
      <c r="I5" s="108"/>
      <c r="J5" s="108" t="s">
        <v>3</v>
      </c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  <c r="W5" s="108"/>
      <c r="Y5" s="108"/>
      <c r="Z5" s="108"/>
      <c r="AA5" s="108"/>
      <c r="AB5" s="108"/>
      <c r="AC5" s="108"/>
      <c r="AD5" s="108"/>
      <c r="AE5" s="108"/>
      <c r="AF5" s="108"/>
      <c r="AH5" s="9"/>
    </row>
    <row r="6" spans="1:34" ht="20.100000000000001" customHeight="1">
      <c r="A6" s="8"/>
      <c r="B6" s="108" t="s">
        <v>8</v>
      </c>
      <c r="C6" s="108"/>
      <c r="D6" s="108"/>
      <c r="E6" s="108"/>
      <c r="F6" s="108" t="s">
        <v>4</v>
      </c>
      <c r="G6" s="108"/>
      <c r="H6" s="108"/>
      <c r="I6" s="108"/>
      <c r="J6" s="108" t="s">
        <v>4</v>
      </c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AH6" s="9"/>
    </row>
    <row r="7" spans="1:34">
      <c r="A7" s="8"/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AH7" s="9"/>
    </row>
    <row r="8" spans="1:34">
      <c r="A8" s="8"/>
      <c r="AH8" s="9"/>
    </row>
    <row r="9" spans="1:34">
      <c r="A9" s="8"/>
      <c r="AH9" s="9"/>
    </row>
    <row r="10" spans="1:34" s="1" customFormat="1" ht="48.75" customHeight="1">
      <c r="A10" s="10"/>
      <c r="B10" s="184" t="s">
        <v>58</v>
      </c>
      <c r="C10" s="184"/>
      <c r="D10" s="184"/>
      <c r="E10" s="184"/>
      <c r="F10" s="184"/>
      <c r="G10" s="184"/>
      <c r="H10" s="184"/>
      <c r="I10" s="184"/>
      <c r="J10" s="184"/>
      <c r="K10" s="184"/>
      <c r="L10" s="184"/>
      <c r="M10" s="184"/>
      <c r="N10" s="184"/>
      <c r="O10" s="184"/>
      <c r="P10" s="184"/>
      <c r="Q10" s="184"/>
      <c r="R10" s="184"/>
      <c r="S10" s="184"/>
      <c r="T10" s="184"/>
      <c r="U10" s="184"/>
      <c r="V10" s="184"/>
      <c r="W10" s="184"/>
      <c r="X10" s="184"/>
      <c r="Y10" s="184"/>
      <c r="Z10" s="184"/>
      <c r="AA10" s="184"/>
      <c r="AB10" s="184"/>
      <c r="AC10" s="184"/>
      <c r="AD10" s="184"/>
      <c r="AE10" s="184"/>
      <c r="AH10" s="11"/>
    </row>
    <row r="11" spans="1:34" s="26" customFormat="1" ht="56.25" customHeight="1">
      <c r="A11" s="38"/>
      <c r="B11" s="185" t="s">
        <v>44</v>
      </c>
      <c r="C11" s="185"/>
      <c r="D11" s="185"/>
      <c r="E11" s="185"/>
      <c r="F11" s="185"/>
      <c r="G11" s="37" t="s">
        <v>16</v>
      </c>
      <c r="H11" s="186" t="str">
        <f>الادخال!H10</f>
        <v>ابريل</v>
      </c>
      <c r="I11" s="186"/>
      <c r="J11" s="186"/>
      <c r="K11" s="186"/>
      <c r="L11" s="37" t="s">
        <v>17</v>
      </c>
      <c r="M11" s="187" t="s">
        <v>18</v>
      </c>
      <c r="N11" s="187"/>
      <c r="O11" s="187"/>
      <c r="P11" s="187"/>
      <c r="Q11" s="37">
        <f>الادخال!Q10</f>
        <v>1</v>
      </c>
      <c r="R11" s="37" t="s">
        <v>14</v>
      </c>
      <c r="S11" s="37">
        <f>الادخال!S10</f>
        <v>4</v>
      </c>
      <c r="T11" s="37" t="s">
        <v>14</v>
      </c>
      <c r="U11" s="187" t="str">
        <f>الادخال!U10</f>
        <v>2019م</v>
      </c>
      <c r="V11" s="187"/>
      <c r="W11" s="187"/>
      <c r="X11" s="187" t="s">
        <v>19</v>
      </c>
      <c r="Y11" s="187"/>
      <c r="Z11" s="37">
        <f>الادخال!Z10</f>
        <v>30</v>
      </c>
      <c r="AA11" s="37" t="s">
        <v>14</v>
      </c>
      <c r="AB11" s="37">
        <f>الادخال!AB10</f>
        <v>4</v>
      </c>
      <c r="AC11" s="37" t="s">
        <v>14</v>
      </c>
      <c r="AD11" s="187" t="str">
        <f>الادخال!AD10</f>
        <v>2019م</v>
      </c>
      <c r="AE11" s="187"/>
      <c r="AF11" s="187"/>
      <c r="AH11" s="39"/>
    </row>
    <row r="12" spans="1:34" s="27" customFormat="1" ht="20.100000000000001" customHeight="1">
      <c r="A12" s="25"/>
      <c r="B12" s="183"/>
      <c r="C12" s="183"/>
      <c r="D12" s="183"/>
      <c r="E12" s="183"/>
      <c r="F12" s="183"/>
      <c r="G12" s="183"/>
      <c r="H12" s="183"/>
      <c r="I12" s="183"/>
      <c r="J12" s="183"/>
      <c r="K12" s="183"/>
      <c r="L12" s="183"/>
      <c r="M12" s="183"/>
      <c r="N12" s="183"/>
      <c r="O12" s="183"/>
      <c r="P12" s="183"/>
      <c r="Q12" s="183"/>
      <c r="R12" s="183"/>
      <c r="S12" s="183"/>
      <c r="T12" s="183"/>
      <c r="U12" s="183"/>
      <c r="V12" s="183"/>
      <c r="W12" s="183"/>
      <c r="X12" s="183"/>
      <c r="Y12" s="183"/>
      <c r="Z12" s="183"/>
      <c r="AA12" s="183"/>
      <c r="AB12" s="183"/>
      <c r="AC12" s="183"/>
      <c r="AD12" s="183"/>
      <c r="AE12" s="26"/>
      <c r="AF12" s="26"/>
      <c r="AH12" s="28"/>
    </row>
    <row r="13" spans="1:34" s="30" customFormat="1" ht="21.95" customHeight="1">
      <c r="A13" s="29"/>
      <c r="B13" s="178" t="s">
        <v>59</v>
      </c>
      <c r="C13" s="178"/>
      <c r="D13" s="178"/>
      <c r="E13" s="178"/>
      <c r="F13" s="178"/>
      <c r="G13" s="178"/>
      <c r="H13" s="178"/>
      <c r="I13" s="178"/>
      <c r="J13" s="178"/>
      <c r="K13" s="178"/>
      <c r="L13" s="178"/>
      <c r="M13" s="178"/>
      <c r="N13" s="178"/>
      <c r="O13" s="178"/>
      <c r="P13" s="178"/>
      <c r="Q13" s="178" t="s">
        <v>60</v>
      </c>
      <c r="R13" s="178"/>
      <c r="S13" s="178"/>
      <c r="T13" s="178"/>
      <c r="U13" s="178"/>
      <c r="V13" s="178"/>
      <c r="W13" s="178"/>
      <c r="X13" s="178"/>
      <c r="Y13" s="178" t="s">
        <v>61</v>
      </c>
      <c r="Z13" s="178"/>
      <c r="AA13" s="178"/>
      <c r="AB13" s="178"/>
      <c r="AC13" s="178"/>
      <c r="AD13" s="178"/>
      <c r="AE13" s="178"/>
      <c r="AF13" s="178"/>
      <c r="AH13" s="31"/>
    </row>
    <row r="14" spans="1:34" ht="29.25">
      <c r="A14" s="8"/>
      <c r="B14" s="178">
        <f>الادخال!B46:P46</f>
        <v>0</v>
      </c>
      <c r="C14" s="178"/>
      <c r="D14" s="178"/>
      <c r="E14" s="178"/>
      <c r="F14" s="178"/>
      <c r="G14" s="178"/>
      <c r="H14" s="178"/>
      <c r="I14" s="178"/>
      <c r="J14" s="178"/>
      <c r="K14" s="178"/>
      <c r="L14" s="178"/>
      <c r="M14" s="178"/>
      <c r="N14" s="178"/>
      <c r="O14" s="178"/>
      <c r="P14" s="178"/>
      <c r="Q14" s="178">
        <f>الادخال!Q46:X46</f>
        <v>0</v>
      </c>
      <c r="R14" s="178"/>
      <c r="S14" s="178"/>
      <c r="T14" s="178"/>
      <c r="U14" s="178"/>
      <c r="V14" s="178"/>
      <c r="W14" s="178"/>
      <c r="X14" s="178"/>
      <c r="Y14" s="178">
        <f>الادخال!Y46:AF46</f>
        <v>0</v>
      </c>
      <c r="Z14" s="178"/>
      <c r="AA14" s="178"/>
      <c r="AB14" s="178"/>
      <c r="AC14" s="178"/>
      <c r="AD14" s="178"/>
      <c r="AE14" s="178"/>
      <c r="AF14" s="178"/>
      <c r="AH14" s="9"/>
    </row>
    <row r="15" spans="1:34" ht="29.25">
      <c r="A15" s="8"/>
      <c r="B15" s="178" t="s">
        <v>62</v>
      </c>
      <c r="C15" s="178"/>
      <c r="D15" s="178"/>
      <c r="E15" s="178"/>
      <c r="F15" s="178"/>
      <c r="G15" s="178"/>
      <c r="H15" s="178"/>
      <c r="I15" s="178"/>
      <c r="J15" s="178"/>
      <c r="K15" s="178"/>
      <c r="L15" s="178"/>
      <c r="M15" s="178"/>
      <c r="N15" s="178"/>
      <c r="O15" s="178"/>
      <c r="P15" s="178"/>
      <c r="Q15" s="178"/>
      <c r="R15" s="178"/>
      <c r="S15" s="178"/>
      <c r="T15" s="178"/>
      <c r="U15" s="178"/>
      <c r="V15" s="178"/>
      <c r="W15" s="178"/>
      <c r="X15" s="178"/>
      <c r="Y15" s="178" t="s">
        <v>63</v>
      </c>
      <c r="Z15" s="178"/>
      <c r="AA15" s="178"/>
      <c r="AB15" s="178"/>
      <c r="AC15" s="178"/>
      <c r="AD15" s="178"/>
      <c r="AE15" s="178"/>
      <c r="AF15" s="178"/>
      <c r="AH15" s="9"/>
    </row>
    <row r="16" spans="1:34" ht="29.25">
      <c r="A16" s="8"/>
      <c r="B16" s="178">
        <f>الادخال!B48:X48</f>
        <v>0</v>
      </c>
      <c r="C16" s="178"/>
      <c r="D16" s="178"/>
      <c r="E16" s="178"/>
      <c r="F16" s="178"/>
      <c r="G16" s="178"/>
      <c r="H16" s="178"/>
      <c r="I16" s="178"/>
      <c r="J16" s="178"/>
      <c r="K16" s="178"/>
      <c r="L16" s="178"/>
      <c r="M16" s="178"/>
      <c r="N16" s="178"/>
      <c r="O16" s="178"/>
      <c r="P16" s="178"/>
      <c r="Q16" s="178"/>
      <c r="R16" s="178"/>
      <c r="S16" s="178"/>
      <c r="T16" s="178"/>
      <c r="U16" s="178"/>
      <c r="V16" s="178"/>
      <c r="W16" s="178"/>
      <c r="X16" s="178"/>
      <c r="Y16" s="178">
        <f>الادخال!Y48:AF48</f>
        <v>0</v>
      </c>
      <c r="Z16" s="178"/>
      <c r="AA16" s="178"/>
      <c r="AB16" s="178"/>
      <c r="AC16" s="178"/>
      <c r="AD16" s="178"/>
      <c r="AE16" s="178"/>
      <c r="AF16" s="178"/>
      <c r="AH16" s="9"/>
    </row>
    <row r="17" spans="1:34" ht="29.25">
      <c r="A17" s="8"/>
      <c r="B17" s="178" t="s">
        <v>66</v>
      </c>
      <c r="C17" s="178"/>
      <c r="D17" s="178"/>
      <c r="E17" s="178"/>
      <c r="F17" s="178"/>
      <c r="G17" s="178"/>
      <c r="H17" s="178"/>
      <c r="I17" s="178"/>
      <c r="J17" s="178"/>
      <c r="K17" s="178"/>
      <c r="L17" s="178"/>
      <c r="M17" s="178"/>
      <c r="N17" s="178"/>
      <c r="O17" s="178"/>
      <c r="P17" s="178"/>
      <c r="Q17" s="178"/>
      <c r="R17" s="178"/>
      <c r="S17" s="178" t="s">
        <v>64</v>
      </c>
      <c r="T17" s="178"/>
      <c r="U17" s="178"/>
      <c r="V17" s="178"/>
      <c r="W17" s="178"/>
      <c r="X17" s="178"/>
      <c r="Y17" s="178"/>
      <c r="Z17" s="178" t="s">
        <v>65</v>
      </c>
      <c r="AA17" s="178"/>
      <c r="AB17" s="178"/>
      <c r="AC17" s="178"/>
      <c r="AD17" s="178"/>
      <c r="AE17" s="178"/>
      <c r="AF17" s="178"/>
      <c r="AH17" s="9"/>
    </row>
    <row r="18" spans="1:34" ht="29.25">
      <c r="A18" s="8"/>
      <c r="B18" s="178"/>
      <c r="C18" s="178"/>
      <c r="D18" s="178"/>
      <c r="E18" s="178"/>
      <c r="F18" s="178"/>
      <c r="G18" s="178"/>
      <c r="H18" s="178"/>
      <c r="I18" s="178"/>
      <c r="J18" s="178"/>
      <c r="K18" s="178"/>
      <c r="L18" s="178"/>
      <c r="M18" s="178"/>
      <c r="N18" s="178"/>
      <c r="O18" s="178"/>
      <c r="P18" s="178"/>
      <c r="Q18" s="178"/>
      <c r="R18" s="178"/>
      <c r="S18" s="178">
        <f>الادخال!S50:Y50</f>
        <v>0</v>
      </c>
      <c r="T18" s="178"/>
      <c r="U18" s="178"/>
      <c r="V18" s="178"/>
      <c r="W18" s="178"/>
      <c r="X18" s="178"/>
      <c r="Y18" s="178"/>
      <c r="Z18" s="178">
        <f>الادخال!Z50:AF50</f>
        <v>0</v>
      </c>
      <c r="AA18" s="178"/>
      <c r="AB18" s="178"/>
      <c r="AC18" s="178"/>
      <c r="AD18" s="178"/>
      <c r="AE18" s="178"/>
      <c r="AF18" s="178"/>
      <c r="AH18" s="9"/>
    </row>
    <row r="19" spans="1:34" ht="29.25">
      <c r="A19" s="8"/>
      <c r="B19" s="178" t="s">
        <v>67</v>
      </c>
      <c r="C19" s="178"/>
      <c r="D19" s="178"/>
      <c r="E19" s="178"/>
      <c r="F19" s="178"/>
      <c r="G19" s="178"/>
      <c r="H19" s="178"/>
      <c r="I19" s="178"/>
      <c r="J19" s="178"/>
      <c r="K19" s="178"/>
      <c r="L19" s="178"/>
      <c r="M19" s="178"/>
      <c r="N19" s="178"/>
      <c r="O19" s="178"/>
      <c r="P19" s="178"/>
      <c r="Q19" s="178"/>
      <c r="R19" s="178"/>
      <c r="S19" s="178">
        <f>الادخال!S51:Y51</f>
        <v>0</v>
      </c>
      <c r="T19" s="178"/>
      <c r="U19" s="178"/>
      <c r="V19" s="178"/>
      <c r="W19" s="178"/>
      <c r="X19" s="178"/>
      <c r="Y19" s="178"/>
      <c r="Z19" s="178">
        <f>الادخال!Z51:AF51</f>
        <v>0</v>
      </c>
      <c r="AA19" s="178"/>
      <c r="AB19" s="178"/>
      <c r="AC19" s="178"/>
      <c r="AD19" s="178"/>
      <c r="AE19" s="178"/>
      <c r="AF19" s="178"/>
      <c r="AH19" s="9"/>
    </row>
    <row r="20" spans="1:34" ht="29.25">
      <c r="A20" s="8"/>
      <c r="B20" s="178" t="s">
        <v>68</v>
      </c>
      <c r="C20" s="178"/>
      <c r="D20" s="178"/>
      <c r="E20" s="178"/>
      <c r="F20" s="178"/>
      <c r="G20" s="178"/>
      <c r="H20" s="178"/>
      <c r="I20" s="178"/>
      <c r="J20" s="178"/>
      <c r="K20" s="178"/>
      <c r="L20" s="178"/>
      <c r="M20" s="178"/>
      <c r="N20" s="178"/>
      <c r="O20" s="178"/>
      <c r="P20" s="178"/>
      <c r="Q20" s="178"/>
      <c r="R20" s="178"/>
      <c r="S20" s="178">
        <f>الادخال!S52:Y52</f>
        <v>0</v>
      </c>
      <c r="T20" s="178"/>
      <c r="U20" s="178"/>
      <c r="V20" s="178"/>
      <c r="W20" s="178"/>
      <c r="X20" s="178"/>
      <c r="Y20" s="178"/>
      <c r="Z20" s="178">
        <f>الادخال!Z52:AF52</f>
        <v>0</v>
      </c>
      <c r="AA20" s="178"/>
      <c r="AB20" s="178"/>
      <c r="AC20" s="178"/>
      <c r="AD20" s="178"/>
      <c r="AE20" s="178"/>
      <c r="AF20" s="178"/>
      <c r="AH20" s="9"/>
    </row>
    <row r="21" spans="1:34" ht="29.25" customHeight="1">
      <c r="A21" s="8"/>
      <c r="B21" s="178" t="s">
        <v>69</v>
      </c>
      <c r="C21" s="178"/>
      <c r="D21" s="178"/>
      <c r="E21" s="178"/>
      <c r="F21" s="178"/>
      <c r="G21" s="178"/>
      <c r="H21" s="178"/>
      <c r="I21" s="178"/>
      <c r="J21" s="178"/>
      <c r="K21" s="178"/>
      <c r="L21" s="178"/>
      <c r="M21" s="178"/>
      <c r="N21" s="178"/>
      <c r="O21" s="178"/>
      <c r="P21" s="178"/>
      <c r="Q21" s="178"/>
      <c r="R21" s="178"/>
      <c r="S21" s="178">
        <f>الادخال!S53:Y53</f>
        <v>0</v>
      </c>
      <c r="T21" s="178"/>
      <c r="U21" s="178"/>
      <c r="V21" s="178"/>
      <c r="W21" s="178"/>
      <c r="X21" s="178"/>
      <c r="Y21" s="178"/>
      <c r="Z21" s="178">
        <f>الادخال!Z53:AF53</f>
        <v>0</v>
      </c>
      <c r="AA21" s="178"/>
      <c r="AB21" s="178"/>
      <c r="AC21" s="178"/>
      <c r="AD21" s="178"/>
      <c r="AE21" s="178"/>
      <c r="AF21" s="178"/>
      <c r="AH21" s="9"/>
    </row>
    <row r="22" spans="1:34" ht="29.25" customHeight="1">
      <c r="A22" s="8"/>
      <c r="B22" s="182" t="s">
        <v>70</v>
      </c>
      <c r="C22" s="179"/>
      <c r="D22" s="179"/>
      <c r="E22" s="179"/>
      <c r="F22" s="179"/>
      <c r="G22" s="179"/>
      <c r="H22" s="179"/>
      <c r="I22" s="179"/>
      <c r="J22" s="179"/>
      <c r="K22" s="179"/>
      <c r="L22" s="179"/>
      <c r="M22" s="179"/>
      <c r="N22" s="179"/>
      <c r="O22" s="179"/>
      <c r="P22" s="179"/>
      <c r="Q22" s="179"/>
      <c r="R22" s="180"/>
      <c r="S22" s="178">
        <f>الادخال!S55:Y55</f>
        <v>0</v>
      </c>
      <c r="T22" s="179"/>
      <c r="U22" s="179"/>
      <c r="V22" s="179"/>
      <c r="W22" s="179"/>
      <c r="X22" s="179"/>
      <c r="Y22" s="180"/>
      <c r="Z22" s="178">
        <f>الادخال!Z55:AF55</f>
        <v>0</v>
      </c>
      <c r="AA22" s="179"/>
      <c r="AB22" s="179"/>
      <c r="AC22" s="179"/>
      <c r="AD22" s="179"/>
      <c r="AE22" s="179"/>
      <c r="AF22" s="180"/>
      <c r="AH22" s="9"/>
    </row>
    <row r="23" spans="1:34" ht="29.25" customHeight="1">
      <c r="A23" s="8"/>
      <c r="B23" s="181" t="s">
        <v>71</v>
      </c>
      <c r="C23" s="181"/>
      <c r="D23" s="181"/>
      <c r="E23" s="181"/>
      <c r="F23" s="181"/>
      <c r="G23" s="181"/>
      <c r="H23" s="181"/>
      <c r="I23" s="181"/>
      <c r="J23" s="181"/>
      <c r="K23" s="181"/>
      <c r="L23" s="181"/>
      <c r="M23" s="181"/>
      <c r="N23" s="181"/>
      <c r="O23" s="181"/>
      <c r="P23" s="181"/>
      <c r="Q23" s="181"/>
      <c r="R23" s="181"/>
      <c r="S23" s="178">
        <f>الادخال!S56</f>
        <v>0</v>
      </c>
      <c r="T23" s="178"/>
      <c r="U23" s="178"/>
      <c r="V23" s="178"/>
      <c r="W23" s="178"/>
      <c r="X23" s="178"/>
      <c r="Y23" s="178"/>
      <c r="Z23" s="178"/>
      <c r="AA23" s="178"/>
      <c r="AB23" s="178"/>
      <c r="AC23" s="178"/>
      <c r="AD23" s="178"/>
      <c r="AE23" s="178"/>
      <c r="AF23" s="178"/>
      <c r="AH23" s="9"/>
    </row>
    <row r="24" spans="1:34" ht="29.25">
      <c r="A24" s="8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H24" s="9"/>
    </row>
    <row r="25" spans="1:34" s="3" customFormat="1" ht="35.1" customHeight="1">
      <c r="A25" s="14"/>
      <c r="C25" s="122" t="s">
        <v>57</v>
      </c>
      <c r="D25" s="122"/>
      <c r="E25" s="122"/>
      <c r="F25" s="122"/>
      <c r="G25" s="122"/>
      <c r="H25" s="122"/>
      <c r="I25" s="122"/>
      <c r="J25" s="122"/>
      <c r="K25" s="122"/>
      <c r="T25" s="115" t="s">
        <v>22</v>
      </c>
      <c r="U25" s="115"/>
      <c r="V25" s="115"/>
      <c r="W25" s="115"/>
      <c r="X25" s="115"/>
      <c r="Y25" s="115"/>
      <c r="Z25" s="115"/>
      <c r="AA25" s="115"/>
      <c r="AB25" s="115"/>
      <c r="AC25" s="115"/>
      <c r="AD25" s="115"/>
      <c r="AE25" s="115"/>
      <c r="AF25" s="115"/>
      <c r="AH25" s="15"/>
    </row>
    <row r="26" spans="1:34" s="3" customFormat="1" ht="35.1" customHeight="1">
      <c r="A26" s="14"/>
      <c r="C26" s="122" t="s">
        <v>42</v>
      </c>
      <c r="D26" s="122"/>
      <c r="E26" s="122"/>
      <c r="F26" s="122"/>
      <c r="G26" s="122"/>
      <c r="H26" s="122"/>
      <c r="I26" s="122"/>
      <c r="J26" s="122"/>
      <c r="K26" s="122"/>
      <c r="AH26" s="15"/>
    </row>
    <row r="27" spans="1:34" s="3" customFormat="1" ht="35.1" customHeight="1">
      <c r="A27" s="14"/>
      <c r="T27" s="115" t="s">
        <v>23</v>
      </c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  <c r="AF27" s="115"/>
      <c r="AH27" s="15"/>
    </row>
    <row r="28" spans="1:34" ht="6" customHeight="1">
      <c r="A28" s="18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20"/>
    </row>
  </sheetData>
  <sheetProtection password="CC3D" sheet="1" objects="1" scenarios="1"/>
  <mergeCells count="54">
    <mergeCell ref="B2:M2"/>
    <mergeCell ref="N2:W7"/>
    <mergeCell ref="B3:M3"/>
    <mergeCell ref="Y3:AA3"/>
    <mergeCell ref="AB3:AF3"/>
    <mergeCell ref="B4:M4"/>
    <mergeCell ref="Y4:AA4"/>
    <mergeCell ref="AB4:AF4"/>
    <mergeCell ref="B5:M5"/>
    <mergeCell ref="Y5:AA5"/>
    <mergeCell ref="B12:AD12"/>
    <mergeCell ref="AB5:AF5"/>
    <mergeCell ref="B6:M6"/>
    <mergeCell ref="B7:M7"/>
    <mergeCell ref="B10:AE10"/>
    <mergeCell ref="B11:F11"/>
    <mergeCell ref="H11:K11"/>
    <mergeCell ref="M11:P11"/>
    <mergeCell ref="U11:W11"/>
    <mergeCell ref="X11:Y11"/>
    <mergeCell ref="AD11:AF11"/>
    <mergeCell ref="T27:AF27"/>
    <mergeCell ref="C25:K25"/>
    <mergeCell ref="T25:AF25"/>
    <mergeCell ref="C26:K26"/>
    <mergeCell ref="B19:R19"/>
    <mergeCell ref="S19:Y19"/>
    <mergeCell ref="B20:R20"/>
    <mergeCell ref="S20:Y20"/>
    <mergeCell ref="B23:R23"/>
    <mergeCell ref="B21:R21"/>
    <mergeCell ref="Z20:AF20"/>
    <mergeCell ref="S21:Y21"/>
    <mergeCell ref="Z19:AF19"/>
    <mergeCell ref="S23:AF23"/>
    <mergeCell ref="Z21:AF21"/>
    <mergeCell ref="B22:R22"/>
    <mergeCell ref="Y13:AF13"/>
    <mergeCell ref="Q13:X13"/>
    <mergeCell ref="B13:P13"/>
    <mergeCell ref="B14:P14"/>
    <mergeCell ref="Q14:X14"/>
    <mergeCell ref="Y14:AF14"/>
    <mergeCell ref="S22:Y22"/>
    <mergeCell ref="Z22:AF22"/>
    <mergeCell ref="Y15:AF15"/>
    <mergeCell ref="Y16:AF16"/>
    <mergeCell ref="B15:X15"/>
    <mergeCell ref="B16:X16"/>
    <mergeCell ref="S17:Y17"/>
    <mergeCell ref="Z17:AF17"/>
    <mergeCell ref="B17:R18"/>
    <mergeCell ref="S18:Y18"/>
    <mergeCell ref="Z18:AF18"/>
  </mergeCells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8">
    <tabColor rgb="FF00B050"/>
  </sheetPr>
  <dimension ref="A1:AH37"/>
  <sheetViews>
    <sheetView rightToLeft="1" topLeftCell="A10" workbookViewId="0">
      <selection activeCell="AD13" sqref="AD13:AF13"/>
    </sheetView>
  </sheetViews>
  <sheetFormatPr defaultRowHeight="14.25"/>
  <cols>
    <col min="1" max="1" width="1.5" customWidth="1"/>
    <col min="2" max="33" width="2.625" customWidth="1"/>
    <col min="34" max="34" width="1.125" customWidth="1"/>
    <col min="35" max="39" width="2.625" customWidth="1"/>
  </cols>
  <sheetData>
    <row r="1" spans="1:34">
      <c r="A1" s="5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7"/>
    </row>
    <row r="2" spans="1:34" ht="20.100000000000001" customHeight="1">
      <c r="A2" s="8"/>
      <c r="B2" s="108" t="s">
        <v>0</v>
      </c>
      <c r="C2" s="108"/>
      <c r="D2" s="108"/>
      <c r="E2" s="108"/>
      <c r="F2" s="108" t="s">
        <v>0</v>
      </c>
      <c r="G2" s="108"/>
      <c r="H2" s="108"/>
      <c r="I2" s="108"/>
      <c r="J2" s="108" t="s">
        <v>0</v>
      </c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AH2" s="9"/>
    </row>
    <row r="3" spans="1:34" ht="20.100000000000001" customHeight="1">
      <c r="A3" s="8"/>
      <c r="B3" s="108" t="s">
        <v>1</v>
      </c>
      <c r="C3" s="108"/>
      <c r="D3" s="108"/>
      <c r="E3" s="108"/>
      <c r="F3" s="108" t="s">
        <v>1</v>
      </c>
      <c r="G3" s="108"/>
      <c r="H3" s="108"/>
      <c r="I3" s="108"/>
      <c r="J3" s="108" t="s">
        <v>1</v>
      </c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  <c r="Y3" s="108" t="s">
        <v>24</v>
      </c>
      <c r="Z3" s="108"/>
      <c r="AA3" s="108"/>
      <c r="AB3" s="108">
        <f>الادخال!AB3:AF3</f>
        <v>0</v>
      </c>
      <c r="AC3" s="108"/>
      <c r="AD3" s="108"/>
      <c r="AE3" s="108"/>
      <c r="AF3" s="108"/>
      <c r="AH3" s="9"/>
    </row>
    <row r="4" spans="1:34" ht="20.100000000000001" customHeight="1">
      <c r="A4" s="8"/>
      <c r="B4" s="108" t="s">
        <v>2</v>
      </c>
      <c r="C4" s="108"/>
      <c r="D4" s="108"/>
      <c r="E4" s="108"/>
      <c r="F4" s="108" t="s">
        <v>2</v>
      </c>
      <c r="G4" s="108"/>
      <c r="H4" s="108"/>
      <c r="I4" s="108"/>
      <c r="J4" s="108" t="s">
        <v>2</v>
      </c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Y4" s="108" t="s">
        <v>6</v>
      </c>
      <c r="Z4" s="108"/>
      <c r="AA4" s="108"/>
      <c r="AB4" s="108">
        <f>الادخال!AB4:AF4</f>
        <v>0</v>
      </c>
      <c r="AC4" s="108"/>
      <c r="AD4" s="108"/>
      <c r="AE4" s="108"/>
      <c r="AF4" s="108"/>
      <c r="AH4" s="9"/>
    </row>
    <row r="5" spans="1:34" ht="20.100000000000001" customHeight="1">
      <c r="A5" s="8"/>
      <c r="B5" s="108" t="s">
        <v>3</v>
      </c>
      <c r="C5" s="108"/>
      <c r="D5" s="108"/>
      <c r="E5" s="108"/>
      <c r="F5" s="108" t="s">
        <v>3</v>
      </c>
      <c r="G5" s="108"/>
      <c r="H5" s="108"/>
      <c r="I5" s="108"/>
      <c r="J5" s="108" t="s">
        <v>3</v>
      </c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  <c r="W5" s="108"/>
      <c r="Y5" s="108" t="s">
        <v>7</v>
      </c>
      <c r="Z5" s="108"/>
      <c r="AA5" s="108"/>
      <c r="AB5" s="108">
        <f>الادخال!AB5:AF5</f>
        <v>0</v>
      </c>
      <c r="AC5" s="108"/>
      <c r="AD5" s="108"/>
      <c r="AE5" s="108"/>
      <c r="AF5" s="108"/>
      <c r="AH5" s="9"/>
    </row>
    <row r="6" spans="1:34" ht="20.100000000000001" customHeight="1">
      <c r="A6" s="8"/>
      <c r="B6" s="108" t="s">
        <v>8</v>
      </c>
      <c r="C6" s="108"/>
      <c r="D6" s="108"/>
      <c r="E6" s="108"/>
      <c r="F6" s="108" t="s">
        <v>4</v>
      </c>
      <c r="G6" s="108"/>
      <c r="H6" s="108"/>
      <c r="I6" s="108"/>
      <c r="J6" s="108" t="s">
        <v>4</v>
      </c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AH6" s="9"/>
    </row>
    <row r="7" spans="1:34">
      <c r="A7" s="8"/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AH7" s="9"/>
    </row>
    <row r="8" spans="1:34">
      <c r="A8" s="8"/>
      <c r="AH8" s="9"/>
    </row>
    <row r="9" spans="1:34">
      <c r="A9" s="8"/>
      <c r="AH9" s="9"/>
    </row>
    <row r="10" spans="1:34" s="1" customFormat="1" ht="37.5" customHeight="1">
      <c r="A10" s="10"/>
      <c r="B10" s="119" t="s">
        <v>72</v>
      </c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AA10" s="119" t="s">
        <v>9</v>
      </c>
      <c r="AB10" s="119"/>
      <c r="AC10" s="119"/>
      <c r="AD10" s="119"/>
      <c r="AE10" s="119"/>
      <c r="AH10" s="11"/>
    </row>
    <row r="11" spans="1:34" s="4" customFormat="1" ht="35.1" customHeight="1">
      <c r="A11" s="12"/>
      <c r="B11" s="122" t="s">
        <v>10</v>
      </c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AH11" s="13"/>
    </row>
    <row r="12" spans="1:34" s="4" customFormat="1" ht="35.1" customHeight="1">
      <c r="A12" s="12"/>
      <c r="B12" s="189" t="s">
        <v>74</v>
      </c>
      <c r="C12" s="189"/>
      <c r="D12" s="189"/>
      <c r="E12" s="189"/>
      <c r="F12" s="189"/>
      <c r="G12" s="189"/>
      <c r="H12" s="189"/>
      <c r="I12" s="189"/>
      <c r="J12" s="189"/>
      <c r="K12" s="189"/>
      <c r="L12" s="189"/>
      <c r="M12" s="189"/>
      <c r="N12" s="189"/>
      <c r="O12" s="189"/>
      <c r="P12" s="189"/>
      <c r="Q12" s="189"/>
      <c r="R12" s="189"/>
      <c r="S12" s="189"/>
      <c r="T12" s="189"/>
      <c r="U12" s="189"/>
      <c r="V12" s="189"/>
      <c r="W12" s="189"/>
      <c r="X12" s="189"/>
      <c r="Y12" s="189"/>
      <c r="Z12" s="189"/>
      <c r="AA12" s="189"/>
      <c r="AB12" s="189"/>
      <c r="AC12" s="189"/>
      <c r="AD12" s="189"/>
      <c r="AE12" s="189"/>
      <c r="AH12" s="13"/>
    </row>
    <row r="13" spans="1:34" s="4" customFormat="1" ht="35.1" customHeight="1">
      <c r="A13" s="12"/>
      <c r="B13" s="124" t="s">
        <v>15</v>
      </c>
      <c r="C13" s="124"/>
      <c r="D13" s="124"/>
      <c r="E13" s="124"/>
      <c r="F13" s="124"/>
      <c r="G13" s="3" t="s">
        <v>16</v>
      </c>
      <c r="H13" s="125" t="str">
        <f>الادخال!H10:K10</f>
        <v>ابريل</v>
      </c>
      <c r="I13" s="125"/>
      <c r="J13" s="125"/>
      <c r="K13" s="125"/>
      <c r="L13" s="3" t="s">
        <v>17</v>
      </c>
      <c r="M13" s="122" t="s">
        <v>18</v>
      </c>
      <c r="N13" s="122"/>
      <c r="O13" s="122"/>
      <c r="P13" s="122"/>
      <c r="Q13" s="3">
        <f>الادخال!Q10</f>
        <v>1</v>
      </c>
      <c r="R13" s="3" t="s">
        <v>14</v>
      </c>
      <c r="S13" s="3">
        <f>الادخال!S10</f>
        <v>4</v>
      </c>
      <c r="T13" s="3" t="s">
        <v>14</v>
      </c>
      <c r="U13" s="122" t="str">
        <f>الادخال!U10:W10</f>
        <v>2019م</v>
      </c>
      <c r="V13" s="122"/>
      <c r="W13" s="122"/>
      <c r="X13" s="122" t="s">
        <v>19</v>
      </c>
      <c r="Y13" s="122"/>
      <c r="Z13" s="3">
        <f>الادخال!Z10</f>
        <v>30</v>
      </c>
      <c r="AA13" s="3" t="s">
        <v>14</v>
      </c>
      <c r="AB13" s="3">
        <f>الادخال!AB10</f>
        <v>4</v>
      </c>
      <c r="AC13" s="3" t="s">
        <v>14</v>
      </c>
      <c r="AD13" s="122" t="str">
        <f>الادخال!AD10:AF10</f>
        <v>2019م</v>
      </c>
      <c r="AE13" s="122"/>
      <c r="AF13" s="122"/>
      <c r="AH13" s="13"/>
    </row>
    <row r="14" spans="1:34" s="4" customFormat="1" ht="35.1" customHeight="1">
      <c r="A14" s="12"/>
      <c r="AH14" s="13"/>
    </row>
    <row r="15" spans="1:34" s="3" customFormat="1" ht="35.1" customHeight="1">
      <c r="A15" s="14"/>
      <c r="B15" s="188" t="s">
        <v>73</v>
      </c>
      <c r="C15" s="188"/>
      <c r="D15" s="188"/>
      <c r="E15" s="188"/>
      <c r="F15" s="188"/>
      <c r="G15" s="188"/>
      <c r="H15" s="188"/>
      <c r="I15" s="188"/>
      <c r="J15" s="188"/>
      <c r="K15" s="188"/>
      <c r="L15" s="188"/>
      <c r="M15" s="188"/>
      <c r="N15" s="188"/>
      <c r="O15" s="188"/>
      <c r="P15" s="188"/>
      <c r="Q15" s="188"/>
      <c r="R15" s="188"/>
      <c r="S15" s="188"/>
      <c r="T15" s="188"/>
      <c r="U15" s="188"/>
      <c r="V15" s="188"/>
      <c r="W15" s="188"/>
      <c r="X15" s="188"/>
      <c r="Y15" s="188"/>
      <c r="Z15" s="188"/>
      <c r="AH15" s="15"/>
    </row>
    <row r="16" spans="1:34" s="3" customFormat="1" ht="35.1" customHeight="1">
      <c r="A16" s="14"/>
      <c r="I16" s="122" t="s">
        <v>21</v>
      </c>
      <c r="J16" s="122"/>
      <c r="K16" s="122"/>
      <c r="L16" s="122"/>
      <c r="M16" s="122"/>
      <c r="N16" s="122"/>
      <c r="O16" s="122"/>
      <c r="P16" s="122"/>
      <c r="Q16" s="122"/>
      <c r="R16" s="122"/>
      <c r="AH16" s="15"/>
    </row>
    <row r="17" spans="1:34" s="3" customFormat="1" ht="35.1" customHeight="1">
      <c r="A17" s="14"/>
      <c r="AH17" s="15"/>
    </row>
    <row r="18" spans="1:34" s="3" customFormat="1" ht="35.1" customHeight="1">
      <c r="A18" s="14"/>
      <c r="T18" s="115" t="s">
        <v>22</v>
      </c>
      <c r="U18" s="115"/>
      <c r="V18" s="115"/>
      <c r="W18" s="115"/>
      <c r="X18" s="115"/>
      <c r="Y18" s="115"/>
      <c r="Z18" s="115"/>
      <c r="AA18" s="115"/>
      <c r="AB18" s="115"/>
      <c r="AC18" s="115"/>
      <c r="AD18" s="115"/>
      <c r="AE18" s="115"/>
      <c r="AF18" s="115"/>
      <c r="AH18" s="15"/>
    </row>
    <row r="19" spans="1:34" s="3" customFormat="1" ht="35.1" customHeight="1">
      <c r="A19" s="14"/>
      <c r="AH19" s="15"/>
    </row>
    <row r="20" spans="1:34" s="3" customFormat="1" ht="35.1" customHeight="1">
      <c r="A20" s="14"/>
      <c r="T20" s="115" t="s">
        <v>23</v>
      </c>
      <c r="U20" s="115"/>
      <c r="V20" s="115"/>
      <c r="W20" s="115"/>
      <c r="X20" s="115"/>
      <c r="Y20" s="115"/>
      <c r="Z20" s="115"/>
      <c r="AA20" s="115"/>
      <c r="AB20" s="115"/>
      <c r="AC20" s="115"/>
      <c r="AD20" s="115"/>
      <c r="AE20" s="115"/>
      <c r="AF20" s="115"/>
      <c r="AH20" s="15"/>
    </row>
    <row r="21" spans="1:34" s="2" customFormat="1" ht="23.25">
      <c r="A21" s="16"/>
      <c r="AH21" s="17"/>
    </row>
    <row r="22" spans="1:34">
      <c r="A22" s="8"/>
      <c r="AH22" s="9"/>
    </row>
    <row r="23" spans="1:34">
      <c r="A23" s="8"/>
      <c r="AH23" s="9"/>
    </row>
    <row r="24" spans="1:34">
      <c r="A24" s="8"/>
      <c r="AH24" s="9"/>
    </row>
    <row r="25" spans="1:34">
      <c r="A25" s="8"/>
      <c r="AH25" s="9"/>
    </row>
    <row r="26" spans="1:34">
      <c r="A26" s="8"/>
      <c r="AH26" s="9"/>
    </row>
    <row r="27" spans="1:34">
      <c r="A27" s="8"/>
      <c r="AH27" s="9"/>
    </row>
    <row r="28" spans="1:34">
      <c r="A28" s="8"/>
      <c r="AH28" s="9"/>
    </row>
    <row r="29" spans="1:34">
      <c r="A29" s="8"/>
      <c r="AH29" s="9"/>
    </row>
    <row r="30" spans="1:34">
      <c r="A30" s="8"/>
      <c r="AH30" s="9"/>
    </row>
    <row r="31" spans="1:34">
      <c r="A31" s="8"/>
      <c r="AH31" s="9"/>
    </row>
    <row r="32" spans="1:34">
      <c r="A32" s="8"/>
      <c r="AH32" s="9"/>
    </row>
    <row r="33" spans="1:34">
      <c r="A33" s="8"/>
      <c r="AH33" s="9"/>
    </row>
    <row r="34" spans="1:34">
      <c r="A34" s="8"/>
      <c r="AH34" s="9"/>
    </row>
    <row r="35" spans="1:34">
      <c r="A35" s="8"/>
      <c r="AH35" s="9"/>
    </row>
    <row r="36" spans="1:34">
      <c r="A36" s="8"/>
      <c r="AH36" s="9"/>
    </row>
    <row r="37" spans="1:34">
      <c r="A37" s="18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20"/>
    </row>
  </sheetData>
  <sheetProtection password="CC3D" sheet="1" objects="1" scenarios="1"/>
  <mergeCells count="27">
    <mergeCell ref="B2:M2"/>
    <mergeCell ref="N2:W7"/>
    <mergeCell ref="B3:M3"/>
    <mergeCell ref="Y3:AA3"/>
    <mergeCell ref="AB3:AF3"/>
    <mergeCell ref="B4:M4"/>
    <mergeCell ref="Y4:AA4"/>
    <mergeCell ref="AB4:AF4"/>
    <mergeCell ref="B5:M5"/>
    <mergeCell ref="Y5:AA5"/>
    <mergeCell ref="AB5:AF5"/>
    <mergeCell ref="B6:M6"/>
    <mergeCell ref="B7:M7"/>
    <mergeCell ref="B15:Z15"/>
    <mergeCell ref="I16:R16"/>
    <mergeCell ref="T18:AF18"/>
    <mergeCell ref="T20:AF20"/>
    <mergeCell ref="AA10:AE10"/>
    <mergeCell ref="B11:M11"/>
    <mergeCell ref="B10:X10"/>
    <mergeCell ref="B13:F13"/>
    <mergeCell ref="H13:K13"/>
    <mergeCell ref="M13:P13"/>
    <mergeCell ref="U13:W13"/>
    <mergeCell ref="X13:Y13"/>
    <mergeCell ref="B12:AE12"/>
    <mergeCell ref="AD13:AF13"/>
  </mergeCells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9">
    <tabColor theme="6" tint="-0.249977111117893"/>
  </sheetPr>
  <dimension ref="A1:AH39"/>
  <sheetViews>
    <sheetView rightToLeft="1" topLeftCell="A28" workbookViewId="0">
      <selection activeCell="D16" sqref="D16:Y16"/>
    </sheetView>
  </sheetViews>
  <sheetFormatPr defaultRowHeight="14.25"/>
  <cols>
    <col min="1" max="1" width="1.5" customWidth="1"/>
    <col min="2" max="25" width="2.625" customWidth="1"/>
    <col min="26" max="26" width="3.875" customWidth="1"/>
    <col min="27" max="28" width="2.625" customWidth="1"/>
    <col min="29" max="29" width="1.625" customWidth="1"/>
    <col min="30" max="30" width="4.125" style="48" customWidth="1"/>
    <col min="31" max="33" width="2.625" customWidth="1"/>
    <col min="34" max="34" width="1.125" customWidth="1"/>
    <col min="35" max="39" width="2.625" customWidth="1"/>
  </cols>
  <sheetData>
    <row r="1" spans="1:34">
      <c r="A1" s="5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47"/>
      <c r="AE1" s="6"/>
      <c r="AF1" s="6"/>
      <c r="AG1" s="6"/>
      <c r="AH1" s="7"/>
    </row>
    <row r="2" spans="1:34" ht="20.100000000000001" customHeight="1">
      <c r="A2" s="8"/>
      <c r="B2" s="108" t="s">
        <v>0</v>
      </c>
      <c r="C2" s="108"/>
      <c r="D2" s="108"/>
      <c r="E2" s="108"/>
      <c r="F2" s="108" t="s">
        <v>0</v>
      </c>
      <c r="G2" s="108"/>
      <c r="H2" s="108"/>
      <c r="I2" s="108"/>
      <c r="J2" s="108" t="s">
        <v>0</v>
      </c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AH2" s="9"/>
    </row>
    <row r="3" spans="1:34" ht="20.100000000000001" customHeight="1">
      <c r="A3" s="8"/>
      <c r="B3" s="108" t="s">
        <v>1</v>
      </c>
      <c r="C3" s="108"/>
      <c r="D3" s="108"/>
      <c r="E3" s="108"/>
      <c r="F3" s="108" t="s">
        <v>1</v>
      </c>
      <c r="G3" s="108"/>
      <c r="H3" s="108"/>
      <c r="I3" s="108"/>
      <c r="J3" s="108" t="s">
        <v>1</v>
      </c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  <c r="Y3" s="108"/>
      <c r="Z3" s="108"/>
      <c r="AA3" s="108"/>
      <c r="AB3" s="108"/>
      <c r="AC3" s="108"/>
      <c r="AD3" s="108"/>
      <c r="AE3" s="108"/>
      <c r="AF3" s="108"/>
      <c r="AH3" s="9"/>
    </row>
    <row r="4" spans="1:34" ht="20.100000000000001" customHeight="1">
      <c r="A4" s="8"/>
      <c r="B4" s="108" t="s">
        <v>2</v>
      </c>
      <c r="C4" s="108"/>
      <c r="D4" s="108"/>
      <c r="E4" s="108"/>
      <c r="F4" s="108" t="s">
        <v>2</v>
      </c>
      <c r="G4" s="108"/>
      <c r="H4" s="108"/>
      <c r="I4" s="108"/>
      <c r="J4" s="108" t="s">
        <v>2</v>
      </c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Y4" s="108" t="s">
        <v>6</v>
      </c>
      <c r="Z4" s="108"/>
      <c r="AA4" s="108"/>
      <c r="AB4" s="108">
        <f>الادخال!AB4:AF4</f>
        <v>0</v>
      </c>
      <c r="AC4" s="108"/>
      <c r="AD4" s="108"/>
      <c r="AE4" s="108"/>
      <c r="AF4" s="108"/>
      <c r="AH4" s="9"/>
    </row>
    <row r="5" spans="1:34" ht="20.100000000000001" customHeight="1">
      <c r="A5" s="8"/>
      <c r="B5" s="108" t="s">
        <v>3</v>
      </c>
      <c r="C5" s="108"/>
      <c r="D5" s="108"/>
      <c r="E5" s="108"/>
      <c r="F5" s="108" t="s">
        <v>3</v>
      </c>
      <c r="G5" s="108"/>
      <c r="H5" s="108"/>
      <c r="I5" s="108"/>
      <c r="J5" s="108" t="s">
        <v>3</v>
      </c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  <c r="W5" s="108"/>
      <c r="Y5" s="108"/>
      <c r="Z5" s="108"/>
      <c r="AA5" s="108"/>
      <c r="AB5" s="108"/>
      <c r="AC5" s="108"/>
      <c r="AD5" s="108"/>
      <c r="AE5" s="108"/>
      <c r="AF5" s="108"/>
      <c r="AH5" s="9"/>
    </row>
    <row r="6" spans="1:34" ht="20.100000000000001" customHeight="1">
      <c r="A6" s="8"/>
      <c r="B6" s="108" t="s">
        <v>8</v>
      </c>
      <c r="C6" s="108"/>
      <c r="D6" s="108"/>
      <c r="E6" s="108"/>
      <c r="F6" s="108" t="s">
        <v>4</v>
      </c>
      <c r="G6" s="108"/>
      <c r="H6" s="108"/>
      <c r="I6" s="108"/>
      <c r="J6" s="108" t="s">
        <v>4</v>
      </c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AH6" s="9"/>
    </row>
    <row r="7" spans="1:34">
      <c r="A7" s="8"/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AH7" s="9"/>
    </row>
    <row r="8" spans="1:34">
      <c r="A8" s="8"/>
      <c r="AH8" s="9"/>
    </row>
    <row r="9" spans="1:34">
      <c r="A9" s="8"/>
      <c r="AH9" s="9"/>
    </row>
    <row r="10" spans="1:34" s="1" customFormat="1" ht="37.5" customHeight="1">
      <c r="A10" s="10"/>
      <c r="B10" s="119" t="s">
        <v>43</v>
      </c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19"/>
      <c r="AB10" s="119"/>
      <c r="AC10" s="119"/>
      <c r="AD10" s="119"/>
      <c r="AE10" s="119"/>
      <c r="AH10" s="11"/>
    </row>
    <row r="11" spans="1:34" s="4" customFormat="1" ht="35.1" customHeight="1">
      <c r="A11" s="12"/>
      <c r="B11" s="124" t="s">
        <v>44</v>
      </c>
      <c r="C11" s="124"/>
      <c r="D11" s="124"/>
      <c r="E11" s="124"/>
      <c r="F11" s="124"/>
      <c r="G11" s="3" t="s">
        <v>16</v>
      </c>
      <c r="H11" s="125" t="str">
        <f>الادخال!H10:K10</f>
        <v>ابريل</v>
      </c>
      <c r="I11" s="125"/>
      <c r="J11" s="125"/>
      <c r="K11" s="125"/>
      <c r="L11" s="3" t="s">
        <v>17</v>
      </c>
      <c r="M11" s="122" t="s">
        <v>18</v>
      </c>
      <c r="N11" s="122"/>
      <c r="O11" s="122"/>
      <c r="P11" s="122"/>
      <c r="Q11" s="3">
        <f>الادخال!Q10</f>
        <v>1</v>
      </c>
      <c r="R11" s="3" t="s">
        <v>14</v>
      </c>
      <c r="S11" s="3">
        <f>الادخال!S10</f>
        <v>4</v>
      </c>
      <c r="T11" s="3" t="s">
        <v>14</v>
      </c>
      <c r="U11" s="122" t="str">
        <f>الادخال!U10:W10</f>
        <v>2019م</v>
      </c>
      <c r="V11" s="122"/>
      <c r="W11" s="122"/>
      <c r="X11" s="122" t="s">
        <v>19</v>
      </c>
      <c r="Y11" s="122"/>
      <c r="Z11" s="3">
        <f>الادخال!Z10</f>
        <v>30</v>
      </c>
      <c r="AA11" s="3" t="s">
        <v>14</v>
      </c>
      <c r="AB11" s="3">
        <f>الادخال!AB10</f>
        <v>4</v>
      </c>
      <c r="AC11" s="3" t="s">
        <v>14</v>
      </c>
      <c r="AD11" s="122" t="str">
        <f>الادخال!AD10:AF10</f>
        <v>2019م</v>
      </c>
      <c r="AE11" s="122"/>
      <c r="AF11" s="122"/>
      <c r="AH11" s="13"/>
    </row>
    <row r="12" spans="1:34" s="27" customFormat="1" ht="20.100000000000001" customHeight="1">
      <c r="A12" s="25"/>
      <c r="B12" s="183" t="s">
        <v>48</v>
      </c>
      <c r="C12" s="183"/>
      <c r="D12" s="183"/>
      <c r="E12" s="183"/>
      <c r="F12" s="183"/>
      <c r="G12" s="183"/>
      <c r="H12" s="183"/>
      <c r="I12" s="183"/>
      <c r="J12" s="183"/>
      <c r="K12" s="183"/>
      <c r="L12" s="183"/>
      <c r="M12" s="183"/>
      <c r="N12" s="183"/>
      <c r="O12" s="183"/>
      <c r="P12" s="183"/>
      <c r="Q12" s="183"/>
      <c r="R12" s="183"/>
      <c r="S12" s="183"/>
      <c r="T12" s="183"/>
      <c r="U12" s="183"/>
      <c r="V12" s="183"/>
      <c r="W12" s="183"/>
      <c r="X12" s="183"/>
      <c r="Y12" s="183"/>
      <c r="Z12" s="183"/>
      <c r="AA12" s="183"/>
      <c r="AB12" s="183"/>
      <c r="AC12" s="183"/>
      <c r="AD12" s="183"/>
      <c r="AE12" s="26"/>
      <c r="AF12" s="26"/>
      <c r="AH12" s="28"/>
    </row>
    <row r="13" spans="1:34" s="34" customFormat="1" ht="21.95" customHeight="1">
      <c r="A13" s="33"/>
      <c r="B13" s="198" t="s">
        <v>45</v>
      </c>
      <c r="C13" s="198"/>
      <c r="D13" s="198" t="s">
        <v>46</v>
      </c>
      <c r="E13" s="198"/>
      <c r="F13" s="198"/>
      <c r="G13" s="198"/>
      <c r="H13" s="198"/>
      <c r="I13" s="198"/>
      <c r="J13" s="198"/>
      <c r="K13" s="198"/>
      <c r="L13" s="198"/>
      <c r="M13" s="198"/>
      <c r="N13" s="198"/>
      <c r="O13" s="198"/>
      <c r="P13" s="198"/>
      <c r="Q13" s="198"/>
      <c r="R13" s="198"/>
      <c r="S13" s="198"/>
      <c r="T13" s="198"/>
      <c r="U13" s="198"/>
      <c r="V13" s="198"/>
      <c r="W13" s="198"/>
      <c r="X13" s="198"/>
      <c r="Y13" s="198"/>
      <c r="Z13" s="181" t="s">
        <v>47</v>
      </c>
      <c r="AA13" s="181"/>
      <c r="AB13" s="181"/>
      <c r="AC13" s="181"/>
      <c r="AD13" s="181"/>
      <c r="AE13" s="181"/>
      <c r="AF13" s="181"/>
      <c r="AH13" s="35"/>
    </row>
    <row r="14" spans="1:34" s="27" customFormat="1" ht="20.100000000000001" customHeight="1">
      <c r="A14" s="25"/>
      <c r="B14" s="190">
        <v>1</v>
      </c>
      <c r="C14" s="190"/>
      <c r="D14" s="190" t="s">
        <v>32</v>
      </c>
      <c r="E14" s="190"/>
      <c r="F14" s="190"/>
      <c r="G14" s="190"/>
      <c r="H14" s="190"/>
      <c r="I14" s="190"/>
      <c r="J14" s="190"/>
      <c r="K14" s="190"/>
      <c r="L14" s="190"/>
      <c r="M14" s="190"/>
      <c r="N14" s="190"/>
      <c r="O14" s="190"/>
      <c r="P14" s="190"/>
      <c r="Q14" s="190"/>
      <c r="R14" s="190"/>
      <c r="S14" s="190"/>
      <c r="T14" s="190"/>
      <c r="U14" s="190"/>
      <c r="V14" s="190"/>
      <c r="W14" s="190"/>
      <c r="X14" s="190"/>
      <c r="Y14" s="190"/>
      <c r="Z14" s="182">
        <f>الادخال!Z26:AF26</f>
        <v>0</v>
      </c>
      <c r="AA14" s="179"/>
      <c r="AB14" s="179"/>
      <c r="AC14" s="179"/>
      <c r="AD14" s="179"/>
      <c r="AE14" s="179"/>
      <c r="AF14" s="180"/>
      <c r="AH14" s="28"/>
    </row>
    <row r="15" spans="1:34" s="27" customFormat="1" ht="20.100000000000001" customHeight="1">
      <c r="A15" s="25"/>
      <c r="B15" s="190">
        <v>2</v>
      </c>
      <c r="C15" s="190"/>
      <c r="D15" s="190" t="s">
        <v>33</v>
      </c>
      <c r="E15" s="190"/>
      <c r="F15" s="190"/>
      <c r="G15" s="190"/>
      <c r="H15" s="190"/>
      <c r="I15" s="190"/>
      <c r="J15" s="190"/>
      <c r="K15" s="190"/>
      <c r="L15" s="190"/>
      <c r="M15" s="190"/>
      <c r="N15" s="190"/>
      <c r="O15" s="190"/>
      <c r="P15" s="190"/>
      <c r="Q15" s="190"/>
      <c r="R15" s="190"/>
      <c r="S15" s="190"/>
      <c r="T15" s="190"/>
      <c r="U15" s="190"/>
      <c r="V15" s="190"/>
      <c r="W15" s="190"/>
      <c r="X15" s="190"/>
      <c r="Y15" s="190"/>
      <c r="Z15" s="191">
        <f>الادخال!Z27:AF27</f>
        <v>0</v>
      </c>
      <c r="AA15" s="200"/>
      <c r="AB15" s="200"/>
      <c r="AC15" s="200"/>
      <c r="AD15" s="200"/>
      <c r="AE15" s="200"/>
      <c r="AF15" s="201"/>
      <c r="AH15" s="28"/>
    </row>
    <row r="16" spans="1:34" s="27" customFormat="1" ht="20.100000000000001" customHeight="1">
      <c r="A16" s="25"/>
      <c r="B16" s="190">
        <v>3</v>
      </c>
      <c r="C16" s="190"/>
      <c r="D16" s="190" t="s">
        <v>34</v>
      </c>
      <c r="E16" s="190"/>
      <c r="F16" s="190"/>
      <c r="G16" s="190"/>
      <c r="H16" s="190"/>
      <c r="I16" s="190"/>
      <c r="J16" s="190"/>
      <c r="K16" s="190"/>
      <c r="L16" s="190"/>
      <c r="M16" s="190"/>
      <c r="N16" s="190"/>
      <c r="O16" s="190"/>
      <c r="P16" s="190"/>
      <c r="Q16" s="190"/>
      <c r="R16" s="190"/>
      <c r="S16" s="190"/>
      <c r="T16" s="190"/>
      <c r="U16" s="190"/>
      <c r="V16" s="190"/>
      <c r="W16" s="190"/>
      <c r="X16" s="190"/>
      <c r="Y16" s="190"/>
      <c r="Z16" s="191">
        <f>الادخال!Z28:AF28</f>
        <v>0</v>
      </c>
      <c r="AA16" s="200"/>
      <c r="AB16" s="200"/>
      <c r="AC16" s="200"/>
      <c r="AD16" s="200"/>
      <c r="AE16" s="200"/>
      <c r="AF16" s="201"/>
      <c r="AH16" s="28"/>
    </row>
    <row r="17" spans="1:34" s="27" customFormat="1" ht="20.100000000000001" customHeight="1">
      <c r="A17" s="25"/>
      <c r="B17" s="190">
        <v>4</v>
      </c>
      <c r="C17" s="190"/>
      <c r="D17" s="190" t="s">
        <v>35</v>
      </c>
      <c r="E17" s="190"/>
      <c r="F17" s="190"/>
      <c r="G17" s="190"/>
      <c r="H17" s="190"/>
      <c r="I17" s="190"/>
      <c r="J17" s="190"/>
      <c r="K17" s="190"/>
      <c r="L17" s="190"/>
      <c r="M17" s="190"/>
      <c r="N17" s="190"/>
      <c r="O17" s="190"/>
      <c r="P17" s="190"/>
      <c r="Q17" s="190"/>
      <c r="R17" s="190"/>
      <c r="S17" s="190"/>
      <c r="T17" s="190"/>
      <c r="U17" s="190"/>
      <c r="V17" s="190"/>
      <c r="W17" s="190"/>
      <c r="X17" s="190"/>
      <c r="Y17" s="190"/>
      <c r="Z17" s="191">
        <f>الادخال!Z29:AF29</f>
        <v>0</v>
      </c>
      <c r="AA17" s="200"/>
      <c r="AB17" s="200"/>
      <c r="AC17" s="200"/>
      <c r="AD17" s="200"/>
      <c r="AE17" s="200"/>
      <c r="AF17" s="201"/>
      <c r="AH17" s="28"/>
    </row>
    <row r="18" spans="1:34" s="27" customFormat="1" ht="20.100000000000001" customHeight="1">
      <c r="A18" s="25"/>
      <c r="B18" s="190">
        <v>5</v>
      </c>
      <c r="C18" s="190"/>
      <c r="D18" s="190" t="s">
        <v>36</v>
      </c>
      <c r="E18" s="190"/>
      <c r="F18" s="190"/>
      <c r="G18" s="190"/>
      <c r="H18" s="190"/>
      <c r="I18" s="190"/>
      <c r="J18" s="190"/>
      <c r="K18" s="190"/>
      <c r="L18" s="190"/>
      <c r="M18" s="190"/>
      <c r="N18" s="190"/>
      <c r="O18" s="190"/>
      <c r="P18" s="190"/>
      <c r="Q18" s="190"/>
      <c r="R18" s="190"/>
      <c r="S18" s="190"/>
      <c r="T18" s="190"/>
      <c r="U18" s="190"/>
      <c r="V18" s="190"/>
      <c r="W18" s="190"/>
      <c r="X18" s="190"/>
      <c r="Y18" s="190"/>
      <c r="Z18" s="191">
        <f>الادخال!Z30:AF30</f>
        <v>0</v>
      </c>
      <c r="AA18" s="200"/>
      <c r="AB18" s="200"/>
      <c r="AC18" s="200"/>
      <c r="AD18" s="200"/>
      <c r="AE18" s="200"/>
      <c r="AF18" s="201"/>
      <c r="AH18" s="28"/>
    </row>
    <row r="19" spans="1:34" s="27" customFormat="1" ht="20.100000000000001" customHeight="1">
      <c r="A19" s="25"/>
      <c r="B19" s="190">
        <v>6</v>
      </c>
      <c r="C19" s="190"/>
      <c r="D19" s="199" t="s">
        <v>37</v>
      </c>
      <c r="E19" s="199"/>
      <c r="F19" s="199"/>
      <c r="G19" s="199"/>
      <c r="H19" s="199"/>
      <c r="I19" s="199"/>
      <c r="J19" s="199"/>
      <c r="K19" s="199"/>
      <c r="L19" s="199"/>
      <c r="M19" s="199"/>
      <c r="N19" s="199"/>
      <c r="O19" s="199"/>
      <c r="P19" s="199"/>
      <c r="Q19" s="199"/>
      <c r="R19" s="199"/>
      <c r="S19" s="199"/>
      <c r="T19" s="199"/>
      <c r="U19" s="199"/>
      <c r="V19" s="199"/>
      <c r="W19" s="199"/>
      <c r="X19" s="199"/>
      <c r="Y19" s="199"/>
      <c r="Z19" s="191">
        <f>الادخال!Z31:AF31</f>
        <v>0</v>
      </c>
      <c r="AA19" s="200"/>
      <c r="AB19" s="200"/>
      <c r="AC19" s="200"/>
      <c r="AD19" s="200"/>
      <c r="AE19" s="200"/>
      <c r="AF19" s="201"/>
      <c r="AH19" s="28"/>
    </row>
    <row r="20" spans="1:34" s="27" customFormat="1" ht="20.100000000000001" customHeight="1">
      <c r="A20" s="25"/>
      <c r="B20" s="190">
        <v>7</v>
      </c>
      <c r="C20" s="190"/>
      <c r="D20" s="199" t="s">
        <v>38</v>
      </c>
      <c r="E20" s="199"/>
      <c r="F20" s="199"/>
      <c r="G20" s="199"/>
      <c r="H20" s="199"/>
      <c r="I20" s="199"/>
      <c r="J20" s="199"/>
      <c r="K20" s="199"/>
      <c r="L20" s="199"/>
      <c r="M20" s="199"/>
      <c r="N20" s="199"/>
      <c r="O20" s="199"/>
      <c r="P20" s="199"/>
      <c r="Q20" s="199"/>
      <c r="R20" s="199"/>
      <c r="S20" s="199"/>
      <c r="T20" s="199"/>
      <c r="U20" s="199"/>
      <c r="V20" s="199"/>
      <c r="W20" s="199"/>
      <c r="X20" s="199"/>
      <c r="Y20" s="199"/>
      <c r="Z20" s="191">
        <f>الادخال!Z32:AF32</f>
        <v>0</v>
      </c>
      <c r="AA20" s="200"/>
      <c r="AB20" s="200"/>
      <c r="AC20" s="200"/>
      <c r="AD20" s="200"/>
      <c r="AE20" s="200"/>
      <c r="AF20" s="201"/>
      <c r="AH20" s="28"/>
    </row>
    <row r="21" spans="1:34" s="27" customFormat="1" ht="20.100000000000001" customHeight="1">
      <c r="A21" s="25"/>
      <c r="B21" s="190">
        <v>8</v>
      </c>
      <c r="C21" s="190"/>
      <c r="D21" s="190" t="s">
        <v>39</v>
      </c>
      <c r="E21" s="190"/>
      <c r="F21" s="190"/>
      <c r="G21" s="190"/>
      <c r="H21" s="190"/>
      <c r="I21" s="190"/>
      <c r="J21" s="190"/>
      <c r="K21" s="190"/>
      <c r="L21" s="190"/>
      <c r="M21" s="190"/>
      <c r="N21" s="190"/>
      <c r="O21" s="190"/>
      <c r="P21" s="190"/>
      <c r="Q21" s="190"/>
      <c r="R21" s="190"/>
      <c r="S21" s="190"/>
      <c r="T21" s="190"/>
      <c r="U21" s="190"/>
      <c r="V21" s="190"/>
      <c r="W21" s="190"/>
      <c r="X21" s="190"/>
      <c r="Y21" s="190"/>
      <c r="Z21" s="191">
        <f>الادخال!Z33:AF33</f>
        <v>0</v>
      </c>
      <c r="AA21" s="200"/>
      <c r="AB21" s="200"/>
      <c r="AC21" s="200"/>
      <c r="AD21" s="200"/>
      <c r="AE21" s="200"/>
      <c r="AF21" s="201"/>
      <c r="AH21" s="28"/>
    </row>
    <row r="22" spans="1:34" s="27" customFormat="1" ht="20.100000000000001" customHeight="1">
      <c r="A22" s="25"/>
      <c r="B22" s="190">
        <v>9</v>
      </c>
      <c r="C22" s="190"/>
      <c r="D22" s="190" t="s">
        <v>82</v>
      </c>
      <c r="E22" s="190"/>
      <c r="F22" s="190"/>
      <c r="G22" s="190"/>
      <c r="H22" s="190"/>
      <c r="I22" s="190"/>
      <c r="J22" s="190"/>
      <c r="K22" s="190"/>
      <c r="L22" s="190"/>
      <c r="M22" s="190"/>
      <c r="N22" s="190"/>
      <c r="O22" s="190"/>
      <c r="P22" s="190"/>
      <c r="Q22" s="190"/>
      <c r="R22" s="190"/>
      <c r="S22" s="190"/>
      <c r="T22" s="190"/>
      <c r="U22" s="190"/>
      <c r="V22" s="190"/>
      <c r="W22" s="190"/>
      <c r="X22" s="190"/>
      <c r="Y22" s="190"/>
      <c r="Z22" s="191">
        <f>الادخال!Z34:AF34</f>
        <v>0</v>
      </c>
      <c r="AA22" s="200"/>
      <c r="AB22" s="200"/>
      <c r="AC22" s="200"/>
      <c r="AD22" s="200"/>
      <c r="AE22" s="200"/>
      <c r="AF22" s="201"/>
      <c r="AH22" s="28"/>
    </row>
    <row r="23" spans="1:34" s="30" customFormat="1" ht="20.100000000000001" customHeight="1">
      <c r="A23" s="29"/>
      <c r="B23" s="190" t="s">
        <v>40</v>
      </c>
      <c r="C23" s="190"/>
      <c r="D23" s="190"/>
      <c r="E23" s="190"/>
      <c r="F23" s="190"/>
      <c r="G23" s="190"/>
      <c r="H23" s="190"/>
      <c r="I23" s="190"/>
      <c r="J23" s="190"/>
      <c r="K23" s="190"/>
      <c r="L23" s="190"/>
      <c r="M23" s="190"/>
      <c r="N23" s="190"/>
      <c r="O23" s="190"/>
      <c r="P23" s="190"/>
      <c r="Q23" s="190"/>
      <c r="R23" s="190"/>
      <c r="S23" s="190"/>
      <c r="T23" s="190"/>
      <c r="U23" s="190"/>
      <c r="V23" s="190"/>
      <c r="W23" s="190"/>
      <c r="X23" s="190"/>
      <c r="Y23" s="191"/>
      <c r="Z23" s="182">
        <f>Z22+Z21+Z20+Z19+Z18+Z17+Z16+Z15+Z14</f>
        <v>0</v>
      </c>
      <c r="AA23" s="179"/>
      <c r="AB23" s="179"/>
      <c r="AC23" s="46"/>
      <c r="AD23" s="192" t="s">
        <v>49</v>
      </c>
      <c r="AE23" s="192"/>
      <c r="AF23" s="193"/>
      <c r="AH23" s="31"/>
    </row>
    <row r="24" spans="1:34" s="30" customFormat="1" ht="17.100000000000001" customHeight="1">
      <c r="A24" s="29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7"/>
      <c r="AA24" s="37"/>
      <c r="AB24" s="37"/>
      <c r="AC24" s="37"/>
      <c r="AD24" s="32"/>
      <c r="AE24" s="32"/>
      <c r="AF24" s="32"/>
      <c r="AH24" s="31"/>
    </row>
    <row r="25" spans="1:34" s="27" customFormat="1" ht="20.100000000000001" customHeight="1">
      <c r="A25" s="25"/>
      <c r="B25" s="197" t="s">
        <v>50</v>
      </c>
      <c r="C25" s="197"/>
      <c r="D25" s="197"/>
      <c r="E25" s="197"/>
      <c r="F25" s="197"/>
      <c r="G25" s="197"/>
      <c r="H25" s="197"/>
      <c r="I25" s="197"/>
      <c r="J25" s="197"/>
      <c r="K25" s="197"/>
      <c r="L25" s="197"/>
      <c r="M25" s="197"/>
      <c r="N25" s="197"/>
      <c r="O25" s="197"/>
      <c r="P25" s="197"/>
      <c r="Q25" s="197"/>
      <c r="R25" s="197"/>
      <c r="S25" s="197"/>
      <c r="T25" s="197"/>
      <c r="U25" s="197"/>
      <c r="V25" s="197"/>
      <c r="W25" s="197"/>
      <c r="X25" s="197"/>
      <c r="Y25" s="197"/>
      <c r="Z25" s="197"/>
      <c r="AA25" s="197"/>
      <c r="AB25" s="197"/>
      <c r="AC25" s="197"/>
      <c r="AD25" s="197"/>
      <c r="AE25" s="26"/>
      <c r="AF25" s="26"/>
      <c r="AH25" s="28"/>
    </row>
    <row r="26" spans="1:34" s="34" customFormat="1" ht="21.95" customHeight="1">
      <c r="A26" s="33"/>
      <c r="B26" s="198" t="s">
        <v>45</v>
      </c>
      <c r="C26" s="198"/>
      <c r="D26" s="198" t="s">
        <v>46</v>
      </c>
      <c r="E26" s="198"/>
      <c r="F26" s="198"/>
      <c r="G26" s="198"/>
      <c r="H26" s="198"/>
      <c r="I26" s="198"/>
      <c r="J26" s="198"/>
      <c r="K26" s="198"/>
      <c r="L26" s="198"/>
      <c r="M26" s="198"/>
      <c r="N26" s="198"/>
      <c r="O26" s="198"/>
      <c r="P26" s="198"/>
      <c r="Q26" s="198"/>
      <c r="R26" s="198"/>
      <c r="S26" s="198"/>
      <c r="T26" s="198"/>
      <c r="U26" s="198"/>
      <c r="V26" s="198"/>
      <c r="W26" s="198"/>
      <c r="X26" s="198"/>
      <c r="Y26" s="198"/>
      <c r="Z26" s="181" t="s">
        <v>52</v>
      </c>
      <c r="AA26" s="181"/>
      <c r="AB26" s="181"/>
      <c r="AC26" s="181"/>
      <c r="AD26" s="181"/>
      <c r="AE26" s="181"/>
      <c r="AF26" s="181"/>
      <c r="AH26" s="35"/>
    </row>
    <row r="27" spans="1:34" s="27" customFormat="1" ht="20.100000000000001" customHeight="1">
      <c r="A27" s="25"/>
      <c r="B27" s="190">
        <v>1</v>
      </c>
      <c r="C27" s="190"/>
      <c r="D27" s="190" t="s">
        <v>51</v>
      </c>
      <c r="E27" s="190"/>
      <c r="F27" s="190"/>
      <c r="G27" s="190"/>
      <c r="H27" s="190"/>
      <c r="I27" s="190"/>
      <c r="J27" s="190"/>
      <c r="K27" s="190"/>
      <c r="L27" s="190"/>
      <c r="M27" s="190"/>
      <c r="N27" s="190"/>
      <c r="O27" s="190"/>
      <c r="P27" s="190"/>
      <c r="Q27" s="190"/>
      <c r="R27" s="190"/>
      <c r="S27" s="190"/>
      <c r="T27" s="190"/>
      <c r="U27" s="190"/>
      <c r="V27" s="190"/>
      <c r="W27" s="190"/>
      <c r="X27" s="190"/>
      <c r="Y27" s="190"/>
      <c r="Z27" s="178">
        <f>الادخال!Z39:AF39</f>
        <v>0</v>
      </c>
      <c r="AA27" s="178"/>
      <c r="AB27" s="178"/>
      <c r="AC27" s="178"/>
      <c r="AD27" s="178"/>
      <c r="AE27" s="178"/>
      <c r="AF27" s="178"/>
      <c r="AH27" s="28"/>
    </row>
    <row r="28" spans="1:34" s="27" customFormat="1" ht="20.100000000000001" customHeight="1">
      <c r="A28" s="25"/>
      <c r="B28" s="190">
        <v>2</v>
      </c>
      <c r="C28" s="190"/>
      <c r="D28" s="190" t="s">
        <v>53</v>
      </c>
      <c r="E28" s="190"/>
      <c r="F28" s="190"/>
      <c r="G28" s="190"/>
      <c r="H28" s="190"/>
      <c r="I28" s="190"/>
      <c r="J28" s="190"/>
      <c r="K28" s="190"/>
      <c r="L28" s="190"/>
      <c r="M28" s="190"/>
      <c r="N28" s="190"/>
      <c r="O28" s="190"/>
      <c r="P28" s="190"/>
      <c r="Q28" s="190"/>
      <c r="R28" s="190"/>
      <c r="S28" s="190"/>
      <c r="T28" s="190"/>
      <c r="U28" s="190"/>
      <c r="V28" s="190"/>
      <c r="W28" s="190"/>
      <c r="X28" s="190"/>
      <c r="Y28" s="190"/>
      <c r="Z28" s="182">
        <f>الادخال!Z40:AF40</f>
        <v>0</v>
      </c>
      <c r="AA28" s="179"/>
      <c r="AB28" s="179"/>
      <c r="AC28" s="179"/>
      <c r="AD28" s="179"/>
      <c r="AE28" s="179"/>
      <c r="AF28" s="180"/>
      <c r="AH28" s="28"/>
    </row>
    <row r="29" spans="1:34" s="27" customFormat="1" ht="20.100000000000001" customHeight="1">
      <c r="A29" s="25"/>
      <c r="B29" s="190">
        <v>3</v>
      </c>
      <c r="C29" s="190"/>
      <c r="D29" s="190" t="s">
        <v>54</v>
      </c>
      <c r="E29" s="190"/>
      <c r="F29" s="190"/>
      <c r="G29" s="190"/>
      <c r="H29" s="190"/>
      <c r="I29" s="190"/>
      <c r="J29" s="190"/>
      <c r="K29" s="190"/>
      <c r="L29" s="190"/>
      <c r="M29" s="190"/>
      <c r="N29" s="190"/>
      <c r="O29" s="190"/>
      <c r="P29" s="190"/>
      <c r="Q29" s="190"/>
      <c r="R29" s="190"/>
      <c r="S29" s="190"/>
      <c r="T29" s="190"/>
      <c r="U29" s="190"/>
      <c r="V29" s="190"/>
      <c r="W29" s="190"/>
      <c r="X29" s="190"/>
      <c r="Y29" s="190"/>
      <c r="Z29" s="182">
        <f>الادخال!Z41:AF41</f>
        <v>0</v>
      </c>
      <c r="AA29" s="179"/>
      <c r="AB29" s="179"/>
      <c r="AC29" s="179"/>
      <c r="AD29" s="179"/>
      <c r="AE29" s="179"/>
      <c r="AF29" s="180"/>
      <c r="AH29" s="28"/>
    </row>
    <row r="30" spans="1:34" s="27" customFormat="1" ht="20.100000000000001" customHeight="1">
      <c r="A30" s="25"/>
      <c r="B30" s="190">
        <v>4</v>
      </c>
      <c r="C30" s="190"/>
      <c r="D30" s="190" t="s">
        <v>55</v>
      </c>
      <c r="E30" s="190"/>
      <c r="F30" s="190"/>
      <c r="G30" s="190"/>
      <c r="H30" s="190"/>
      <c r="I30" s="190"/>
      <c r="J30" s="190"/>
      <c r="K30" s="190"/>
      <c r="L30" s="190"/>
      <c r="M30" s="190"/>
      <c r="N30" s="190"/>
      <c r="O30" s="190"/>
      <c r="P30" s="190"/>
      <c r="Q30" s="190"/>
      <c r="R30" s="190"/>
      <c r="S30" s="190"/>
      <c r="T30" s="190"/>
      <c r="U30" s="190"/>
      <c r="V30" s="190"/>
      <c r="W30" s="190"/>
      <c r="X30" s="190"/>
      <c r="Y30" s="190"/>
      <c r="Z30" s="194">
        <f>الادخال!Z42:AF42</f>
        <v>0</v>
      </c>
      <c r="AA30" s="195"/>
      <c r="AB30" s="195"/>
      <c r="AC30" s="195"/>
      <c r="AD30" s="195"/>
      <c r="AE30" s="195"/>
      <c r="AF30" s="196"/>
      <c r="AH30" s="28"/>
    </row>
    <row r="31" spans="1:34" s="30" customFormat="1" ht="20.100000000000001" customHeight="1">
      <c r="A31" s="29"/>
      <c r="B31" s="190" t="s">
        <v>40</v>
      </c>
      <c r="C31" s="190"/>
      <c r="D31" s="190"/>
      <c r="E31" s="190"/>
      <c r="F31" s="190"/>
      <c r="G31" s="190"/>
      <c r="H31" s="190"/>
      <c r="I31" s="190"/>
      <c r="J31" s="190"/>
      <c r="K31" s="190"/>
      <c r="L31" s="190"/>
      <c r="M31" s="190"/>
      <c r="N31" s="190"/>
      <c r="O31" s="190"/>
      <c r="P31" s="190"/>
      <c r="Q31" s="190"/>
      <c r="R31" s="190"/>
      <c r="S31" s="190"/>
      <c r="T31" s="190"/>
      <c r="U31" s="190"/>
      <c r="V31" s="190"/>
      <c r="W31" s="190"/>
      <c r="X31" s="190"/>
      <c r="Y31" s="191"/>
      <c r="Z31" s="182">
        <f>Z30+Z29+Z28+Z27</f>
        <v>0</v>
      </c>
      <c r="AA31" s="179"/>
      <c r="AB31" s="179"/>
      <c r="AC31" s="179"/>
      <c r="AD31" s="192" t="s">
        <v>56</v>
      </c>
      <c r="AE31" s="192"/>
      <c r="AF31" s="193"/>
      <c r="AH31" s="31"/>
    </row>
    <row r="32" spans="1:34">
      <c r="A32" s="8"/>
      <c r="AH32" s="9"/>
    </row>
    <row r="33" spans="1:34">
      <c r="A33" s="8"/>
      <c r="AH33" s="9"/>
    </row>
    <row r="34" spans="1:34">
      <c r="A34" s="8"/>
      <c r="AH34" s="9"/>
    </row>
    <row r="35" spans="1:34">
      <c r="A35" s="8"/>
      <c r="AH35" s="9"/>
    </row>
    <row r="36" spans="1:34" s="3" customFormat="1" ht="35.1" customHeight="1">
      <c r="A36" s="14"/>
      <c r="C36" s="122" t="s">
        <v>57</v>
      </c>
      <c r="D36" s="122"/>
      <c r="E36" s="122"/>
      <c r="F36" s="122"/>
      <c r="G36" s="122"/>
      <c r="H36" s="122"/>
      <c r="I36" s="122"/>
      <c r="J36" s="122"/>
      <c r="K36" s="122"/>
      <c r="T36" s="115" t="s">
        <v>22</v>
      </c>
      <c r="U36" s="115"/>
      <c r="V36" s="115"/>
      <c r="W36" s="115"/>
      <c r="X36" s="115"/>
      <c r="Y36" s="115"/>
      <c r="Z36" s="115"/>
      <c r="AA36" s="115"/>
      <c r="AB36" s="115"/>
      <c r="AC36" s="115"/>
      <c r="AD36" s="115"/>
      <c r="AE36" s="115"/>
      <c r="AF36" s="115"/>
      <c r="AH36" s="15"/>
    </row>
    <row r="37" spans="1:34" s="3" customFormat="1" ht="35.1" customHeight="1">
      <c r="A37" s="14"/>
      <c r="C37" s="122" t="s">
        <v>42</v>
      </c>
      <c r="D37" s="122"/>
      <c r="E37" s="122"/>
      <c r="F37" s="122"/>
      <c r="G37" s="122"/>
      <c r="H37" s="122"/>
      <c r="I37" s="122"/>
      <c r="J37" s="122"/>
      <c r="K37" s="122"/>
      <c r="AD37" s="37"/>
      <c r="AH37" s="15"/>
    </row>
    <row r="38" spans="1:34" s="3" customFormat="1" ht="35.1" customHeight="1">
      <c r="A38" s="14"/>
      <c r="T38" s="115" t="s">
        <v>23</v>
      </c>
      <c r="U38" s="115"/>
      <c r="V38" s="115"/>
      <c r="W38" s="115"/>
      <c r="X38" s="115"/>
      <c r="Y38" s="115"/>
      <c r="Z38" s="115"/>
      <c r="AA38" s="115"/>
      <c r="AB38" s="115"/>
      <c r="AC38" s="115"/>
      <c r="AD38" s="115"/>
      <c r="AE38" s="115"/>
      <c r="AF38" s="115"/>
      <c r="AH38" s="15"/>
    </row>
    <row r="39" spans="1:34">
      <c r="A39" s="18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49"/>
      <c r="AE39" s="19"/>
      <c r="AF39" s="19"/>
      <c r="AG39" s="19"/>
      <c r="AH39" s="20"/>
    </row>
  </sheetData>
  <mergeCells count="77">
    <mergeCell ref="Z17:AF17"/>
    <mergeCell ref="Z18:AF18"/>
    <mergeCell ref="Z19:AF19"/>
    <mergeCell ref="Z20:AF20"/>
    <mergeCell ref="Z21:AF21"/>
    <mergeCell ref="B23:Y23"/>
    <mergeCell ref="AD23:AF23"/>
    <mergeCell ref="B21:C21"/>
    <mergeCell ref="D21:Y21"/>
    <mergeCell ref="B22:C22"/>
    <mergeCell ref="D22:Y22"/>
    <mergeCell ref="Z23:AB23"/>
    <mergeCell ref="Z22:AF22"/>
    <mergeCell ref="B19:C19"/>
    <mergeCell ref="D19:Y19"/>
    <mergeCell ref="B20:C20"/>
    <mergeCell ref="D20:Y20"/>
    <mergeCell ref="Z13:AF13"/>
    <mergeCell ref="B17:C17"/>
    <mergeCell ref="D17:Y17"/>
    <mergeCell ref="B18:C18"/>
    <mergeCell ref="D18:Y18"/>
    <mergeCell ref="B15:C15"/>
    <mergeCell ref="D15:Y15"/>
    <mergeCell ref="B16:C16"/>
    <mergeCell ref="D16:Y16"/>
    <mergeCell ref="Z14:AF14"/>
    <mergeCell ref="Z15:AF15"/>
    <mergeCell ref="Z16:AF16"/>
    <mergeCell ref="B14:C14"/>
    <mergeCell ref="D14:Y14"/>
    <mergeCell ref="B11:F11"/>
    <mergeCell ref="H11:K11"/>
    <mergeCell ref="M11:P11"/>
    <mergeCell ref="U11:W11"/>
    <mergeCell ref="X11:Y11"/>
    <mergeCell ref="B10:AE10"/>
    <mergeCell ref="AD11:AF11"/>
    <mergeCell ref="B12:AD12"/>
    <mergeCell ref="B13:C13"/>
    <mergeCell ref="D13:Y13"/>
    <mergeCell ref="B2:M2"/>
    <mergeCell ref="N2:W7"/>
    <mergeCell ref="B3:M3"/>
    <mergeCell ref="Y3:AA3"/>
    <mergeCell ref="AB3:AF3"/>
    <mergeCell ref="B4:M4"/>
    <mergeCell ref="Y4:AA4"/>
    <mergeCell ref="AB4:AF4"/>
    <mergeCell ref="B5:M5"/>
    <mergeCell ref="Y5:AA5"/>
    <mergeCell ref="AB5:AF5"/>
    <mergeCell ref="B6:M6"/>
    <mergeCell ref="B7:M7"/>
    <mergeCell ref="B25:AD25"/>
    <mergeCell ref="B26:C26"/>
    <mergeCell ref="D26:Y26"/>
    <mergeCell ref="Z26:AF26"/>
    <mergeCell ref="B27:C27"/>
    <mergeCell ref="D27:Y27"/>
    <mergeCell ref="Z27:AF27"/>
    <mergeCell ref="B30:C30"/>
    <mergeCell ref="D30:Y30"/>
    <mergeCell ref="Z30:AF30"/>
    <mergeCell ref="B28:C28"/>
    <mergeCell ref="D28:Y28"/>
    <mergeCell ref="Z28:AF28"/>
    <mergeCell ref="B29:C29"/>
    <mergeCell ref="D29:Y29"/>
    <mergeCell ref="Z29:AF29"/>
    <mergeCell ref="C37:K37"/>
    <mergeCell ref="T38:AF38"/>
    <mergeCell ref="B31:Y31"/>
    <mergeCell ref="Z31:AC31"/>
    <mergeCell ref="AD31:AF31"/>
    <mergeCell ref="C36:K36"/>
    <mergeCell ref="T36:AF36"/>
  </mergeCells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11</vt:i4>
      </vt:variant>
      <vt:variant>
        <vt:lpstr>نطاقات تمت تسميتها</vt:lpstr>
      </vt:variant>
      <vt:variant>
        <vt:i4>4</vt:i4>
      </vt:variant>
    </vt:vector>
  </HeadingPairs>
  <TitlesOfParts>
    <vt:vector size="15" baseType="lpstr">
      <vt:lpstr>الادخال</vt:lpstr>
      <vt:lpstr>خطاب الرفع</vt:lpstr>
      <vt:lpstr>مشهد المسلتزمات</vt:lpstr>
      <vt:lpstr>مشهد الرواتب</vt:lpstr>
      <vt:lpstr>نموذج 2</vt:lpstr>
      <vt:lpstr>الحضور و الانصراف</vt:lpstr>
      <vt:lpstr>الابلاغ عن الوخز</vt:lpstr>
      <vt:lpstr>رفع الكميات</vt:lpstr>
      <vt:lpstr>الكميات</vt:lpstr>
      <vt:lpstr>محضر الاستلام</vt:lpstr>
      <vt:lpstr>معالجة</vt:lpstr>
      <vt:lpstr>الادخال!Print_Area</vt:lpstr>
      <vt:lpstr>'خطاب الرفع'!Print_Area</vt:lpstr>
      <vt:lpstr>معالجة!Print_Area</vt:lpstr>
      <vt:lpstr>'نموذج 2'!Print_Area</vt:lpstr>
    </vt:vector>
  </TitlesOfParts>
  <Company>Ahmed-Under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</dc:creator>
  <cp:lastModifiedBy>Mohammed Hamly</cp:lastModifiedBy>
  <cp:lastPrinted>2019-04-08T06:14:11Z</cp:lastPrinted>
  <dcterms:created xsi:type="dcterms:W3CDTF">2015-11-30T19:10:44Z</dcterms:created>
  <dcterms:modified xsi:type="dcterms:W3CDTF">2019-04-08T06:52:26Z</dcterms:modified>
</cp:coreProperties>
</file>