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1490" windowHeight="603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G5" i="1"/>
  <c r="G6" i="1"/>
  <c r="G7" i="1"/>
  <c r="G8" i="1"/>
  <c r="H4" i="1"/>
  <c r="G4" i="1"/>
  <c r="H8" i="1"/>
  <c r="I8" i="1" s="1"/>
  <c r="K8" i="1" s="1"/>
  <c r="H7" i="1"/>
  <c r="I7" i="1" s="1"/>
  <c r="K7" i="1" s="1"/>
  <c r="H6" i="1"/>
  <c r="I6" i="1" s="1"/>
  <c r="K6" i="1" s="1"/>
  <c r="H5" i="1"/>
  <c r="I5" i="1" s="1"/>
  <c r="K5" i="1" s="1"/>
  <c r="I4" i="1"/>
</calcChain>
</file>

<file path=xl/sharedStrings.xml><?xml version="1.0" encoding="utf-8"?>
<sst xmlns="http://schemas.openxmlformats.org/spreadsheetml/2006/main" count="14" uniqueCount="14">
  <si>
    <t>المتغير الخاضع للمعاش</t>
  </si>
  <si>
    <t>الأساسي</t>
  </si>
  <si>
    <t xml:space="preserve">  الفــــــــــــــتــرة</t>
  </si>
  <si>
    <t>عدد</t>
  </si>
  <si>
    <t>عدد
الشهور</t>
  </si>
  <si>
    <t>المبلغ</t>
  </si>
  <si>
    <t>من</t>
  </si>
  <si>
    <t>الي</t>
  </si>
  <si>
    <t>الايام</t>
  </si>
  <si>
    <t>محمود محمود</t>
  </si>
  <si>
    <t>دالة عند كتابة الناريخ المشار الية  يديني  عدد الأيام خمسون يوما وعدد الشهور شهر وعشرون يوما تكتب 1.20</t>
  </si>
  <si>
    <t>الاجازة</t>
  </si>
  <si>
    <t>في حالة وجود إجازة</t>
  </si>
  <si>
    <t>عاوز عدد الشهور صح علي التاريخ تديني الكسور لو الناريخ فية كسور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</si>
</sst>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[$-2000401]0.##"/>
    <numFmt numFmtId="169" formatCode="[$-2010000]yyyy/mm/dd;@"/>
    <numFmt numFmtId="170" formatCode="#,##0_ ;\-#,##0\ "/>
    <numFmt numFmtId="171" formatCode="0.0"/>
  </numFmts>
  <fonts count="7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/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/>
      <right/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949D86"/>
      </right>
      <top style="thin">
        <color rgb="FF949D86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165" fontId="2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9" fontId="1" fillId="3" borderId="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9" fontId="5" fillId="3" borderId="8" xfId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9" fontId="5" fillId="3" borderId="12" xfId="1" applyFont="1" applyFill="1" applyBorder="1" applyAlignment="1" applyProtection="1">
      <alignment horizontal="center" vertical="center" wrapText="1"/>
    </xf>
    <xf numFmtId="9" fontId="5" fillId="3" borderId="13" xfId="1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169" fontId="6" fillId="6" borderId="15" xfId="0" applyNumberFormat="1" applyFont="1" applyFill="1" applyBorder="1" applyAlignment="1" applyProtection="1">
      <alignment horizontal="center" wrapText="1"/>
      <protection locked="0"/>
    </xf>
    <xf numFmtId="169" fontId="6" fillId="6" borderId="16" xfId="0" applyNumberFormat="1" applyFont="1" applyFill="1" applyBorder="1" applyAlignment="1" applyProtection="1">
      <alignment horizontal="center" wrapText="1"/>
      <protection locked="0"/>
    </xf>
    <xf numFmtId="2" fontId="1" fillId="7" borderId="16" xfId="0" applyNumberFormat="1" applyFont="1" applyFill="1" applyBorder="1" applyAlignment="1" applyProtection="1">
      <alignment horizontal="center" wrapText="1"/>
    </xf>
    <xf numFmtId="170" fontId="1" fillId="7" borderId="15" xfId="0" applyNumberFormat="1" applyFont="1" applyFill="1" applyBorder="1" applyAlignment="1" applyProtection="1">
      <alignment horizontal="center" wrapText="1"/>
    </xf>
    <xf numFmtId="171" fontId="1" fillId="7" borderId="16" xfId="0" applyNumberFormat="1" applyFont="1" applyFill="1" applyBorder="1" applyAlignment="1" applyProtection="1">
      <alignment horizontal="center" wrapText="1"/>
    </xf>
    <xf numFmtId="2" fontId="1" fillId="7" borderId="17" xfId="0" applyNumberFormat="1" applyFont="1" applyFill="1" applyBorder="1" applyAlignment="1" applyProtection="1">
      <alignment horizontal="center" wrapText="1"/>
    </xf>
    <xf numFmtId="169" fontId="6" fillId="8" borderId="15" xfId="0" applyNumberFormat="1" applyFont="1" applyFill="1" applyBorder="1" applyAlignment="1" applyProtection="1">
      <alignment horizontal="center" wrapText="1"/>
      <protection locked="0"/>
    </xf>
    <xf numFmtId="169" fontId="6" fillId="8" borderId="16" xfId="0" applyNumberFormat="1" applyFont="1" applyFill="1" applyBorder="1" applyAlignment="1" applyProtection="1">
      <alignment horizontal="center" wrapText="1"/>
      <protection locked="0"/>
    </xf>
    <xf numFmtId="169" fontId="6" fillId="6" borderId="12" xfId="0" applyNumberFormat="1" applyFont="1" applyFill="1" applyBorder="1" applyAlignment="1" applyProtection="1">
      <alignment horizont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/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171" fontId="1" fillId="7" borderId="11" xfId="0" applyNumberFormat="1" applyFont="1" applyFill="1" applyBorder="1" applyAlignment="1" applyProtection="1">
      <alignment horizontal="center" wrapText="1"/>
    </xf>
    <xf numFmtId="170" fontId="1" fillId="7" borderId="18" xfId="0" applyNumberFormat="1" applyFont="1" applyFill="1" applyBorder="1" applyAlignment="1" applyProtection="1">
      <alignment horizontal="center" wrapText="1"/>
    </xf>
    <xf numFmtId="0" fontId="0" fillId="0" borderId="11" xfId="0" applyBorder="1"/>
    <xf numFmtId="171" fontId="1" fillId="7" borderId="15" xfId="0" applyNumberFormat="1" applyFont="1" applyFill="1" applyBorder="1" applyAlignment="1" applyProtection="1">
      <alignment horizontal="center" wrapText="1"/>
    </xf>
    <xf numFmtId="9" fontId="0" fillId="0" borderId="1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</xdr:row>
      <xdr:rowOff>19051</xdr:rowOff>
    </xdr:from>
    <xdr:to>
      <xdr:col>5</xdr:col>
      <xdr:colOff>466726</xdr:colOff>
      <xdr:row>10</xdr:row>
      <xdr:rowOff>171451</xdr:rowOff>
    </xdr:to>
    <xdr:sp macro="" textlink="">
      <xdr:nvSpPr>
        <xdr:cNvPr id="2" name="سهم لأعلى 1"/>
        <xdr:cNvSpPr/>
      </xdr:nvSpPr>
      <xdr:spPr>
        <a:xfrm rot="1251926">
          <a:off x="11233546874" y="695326"/>
          <a:ext cx="371476" cy="1562100"/>
        </a:xfrm>
        <a:prstGeom prst="upArrow">
          <a:avLst>
            <a:gd name="adj1" fmla="val 100000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tabSelected="1" topLeftCell="D1" workbookViewId="0">
      <selection activeCell="D11" sqref="D11:J12"/>
    </sheetView>
  </sheetViews>
  <sheetFormatPr defaultRowHeight="14.25" x14ac:dyDescent="0.2"/>
  <cols>
    <col min="1" max="3" width="0" hidden="1" customWidth="1"/>
    <col min="4" max="4" width="9.875" bestFit="1" customWidth="1"/>
    <col min="5" max="5" width="11.75" customWidth="1"/>
    <col min="6" max="6" width="12.875" customWidth="1"/>
    <col min="7" max="7" width="7.625" customWidth="1"/>
    <col min="11" max="11" width="14.875" customWidth="1"/>
    <col min="12" max="12" width="9" customWidth="1"/>
  </cols>
  <sheetData>
    <row r="1" spans="1:12" ht="15.75" customHeight="1" thickBot="1" x14ac:dyDescent="0.25">
      <c r="A1" s="2" t="s">
        <v>0</v>
      </c>
      <c r="B1" s="3"/>
      <c r="C1" s="5" t="s">
        <v>9</v>
      </c>
      <c r="D1" s="4"/>
      <c r="E1" s="4"/>
      <c r="F1" s="4"/>
      <c r="G1" s="4"/>
      <c r="H1" s="4"/>
      <c r="I1" s="6"/>
      <c r="J1" s="37"/>
      <c r="K1" s="7"/>
    </row>
    <row r="2" spans="1:12" ht="18.75" customHeight="1" thickBot="1" x14ac:dyDescent="0.3">
      <c r="A2" s="1">
        <v>137.56</v>
      </c>
      <c r="B2" s="1">
        <v>4.13</v>
      </c>
      <c r="C2" s="1">
        <v>4.13</v>
      </c>
      <c r="D2" s="30"/>
      <c r="E2" s="8" t="s">
        <v>2</v>
      </c>
      <c r="F2" s="9"/>
      <c r="G2" s="10">
        <v>0.25</v>
      </c>
      <c r="H2" s="11" t="s">
        <v>3</v>
      </c>
      <c r="I2" s="12" t="s">
        <v>4</v>
      </c>
      <c r="J2" s="28" t="s">
        <v>11</v>
      </c>
      <c r="K2" s="13" t="s">
        <v>5</v>
      </c>
    </row>
    <row r="3" spans="1:12" ht="18.75" thickBot="1" x14ac:dyDescent="0.3">
      <c r="D3" s="31" t="s">
        <v>1</v>
      </c>
      <c r="E3" s="14" t="s">
        <v>6</v>
      </c>
      <c r="F3" s="14" t="s">
        <v>7</v>
      </c>
      <c r="G3" s="15"/>
      <c r="H3" s="16" t="s">
        <v>8</v>
      </c>
      <c r="I3" s="17"/>
      <c r="J3" s="42">
        <v>0.65</v>
      </c>
      <c r="K3" s="18"/>
    </row>
    <row r="4" spans="1:12" ht="32.25" thickBot="1" x14ac:dyDescent="0.3">
      <c r="D4" s="34">
        <v>257</v>
      </c>
      <c r="E4" s="19">
        <v>41406</v>
      </c>
      <c r="F4" s="20">
        <v>41455</v>
      </c>
      <c r="G4" s="21">
        <f>D4*0.25</f>
        <v>64.25</v>
      </c>
      <c r="H4" s="22">
        <f>DATEDIF(E4,F4,"d")</f>
        <v>49</v>
      </c>
      <c r="I4" s="23">
        <f t="shared" ref="I4:I8" si="0">ROUND(H4/365*12,1)</f>
        <v>1.6</v>
      </c>
      <c r="J4" s="41" t="s">
        <v>12</v>
      </c>
      <c r="K4" s="24">
        <f>G4*I4</f>
        <v>102.80000000000001</v>
      </c>
    </row>
    <row r="5" spans="1:12" ht="16.5" thickBot="1" x14ac:dyDescent="0.3">
      <c r="D5" s="35">
        <v>260</v>
      </c>
      <c r="E5" s="25">
        <v>41456</v>
      </c>
      <c r="F5" s="26">
        <v>41820</v>
      </c>
      <c r="G5" s="21">
        <f t="shared" ref="G5:G8" si="1">D5*0.25</f>
        <v>65</v>
      </c>
      <c r="H5" s="22">
        <f t="shared" ref="H5:H7" si="2">DATEDIF(E5,F5,"d")</f>
        <v>364</v>
      </c>
      <c r="I5" s="23">
        <f t="shared" si="0"/>
        <v>12</v>
      </c>
      <c r="J5" s="33"/>
      <c r="K5" s="24">
        <f t="shared" ref="K5:K8" si="3">G5*I5</f>
        <v>780</v>
      </c>
    </row>
    <row r="6" spans="1:12" ht="16.5" thickBot="1" x14ac:dyDescent="0.3">
      <c r="D6" s="35">
        <v>260</v>
      </c>
      <c r="E6" s="19">
        <v>41821</v>
      </c>
      <c r="F6" s="20">
        <v>42185</v>
      </c>
      <c r="G6" s="21">
        <f t="shared" si="1"/>
        <v>65</v>
      </c>
      <c r="H6" s="22">
        <f t="shared" si="2"/>
        <v>364</v>
      </c>
      <c r="I6" s="23">
        <f t="shared" si="0"/>
        <v>12</v>
      </c>
      <c r="J6" s="41"/>
      <c r="K6" s="24">
        <f t="shared" si="3"/>
        <v>780</v>
      </c>
    </row>
    <row r="7" spans="1:12" ht="18.75" thickBot="1" x14ac:dyDescent="0.3">
      <c r="D7" s="35">
        <v>260</v>
      </c>
      <c r="E7" s="19">
        <v>42186</v>
      </c>
      <c r="F7" s="20">
        <v>42551</v>
      </c>
      <c r="G7" s="21">
        <f t="shared" si="1"/>
        <v>65</v>
      </c>
      <c r="H7" s="22">
        <f t="shared" si="2"/>
        <v>365</v>
      </c>
      <c r="I7" s="23">
        <f t="shared" si="0"/>
        <v>12</v>
      </c>
      <c r="J7" s="29"/>
      <c r="K7" s="24">
        <f t="shared" si="3"/>
        <v>780</v>
      </c>
    </row>
    <row r="8" spans="1:12" ht="16.5" thickBot="1" x14ac:dyDescent="0.3">
      <c r="D8" s="36">
        <v>260</v>
      </c>
      <c r="E8" s="27">
        <v>42552</v>
      </c>
      <c r="F8" s="20">
        <v>42926</v>
      </c>
      <c r="G8" s="21">
        <f t="shared" si="1"/>
        <v>65</v>
      </c>
      <c r="H8" s="39">
        <f>DATEDIF(E8,F8,"d")</f>
        <v>374</v>
      </c>
      <c r="I8" s="23">
        <f t="shared" si="0"/>
        <v>12.3</v>
      </c>
      <c r="J8" s="38"/>
      <c r="K8" s="24">
        <f t="shared" si="3"/>
        <v>799.5</v>
      </c>
    </row>
    <row r="9" spans="1:12" ht="15" thickBot="1" x14ac:dyDescent="0.25">
      <c r="H9" s="40"/>
    </row>
    <row r="11" spans="1:12" x14ac:dyDescent="0.2">
      <c r="D11" s="32" t="s">
        <v>13</v>
      </c>
      <c r="E11" s="32"/>
      <c r="F11" s="32"/>
      <c r="G11" s="32"/>
      <c r="H11" s="32"/>
      <c r="I11" s="32"/>
      <c r="J11" s="32"/>
    </row>
    <row r="12" spans="1:12" x14ac:dyDescent="0.2">
      <c r="D12" s="32"/>
      <c r="E12" s="32"/>
      <c r="F12" s="32"/>
      <c r="G12" s="32"/>
      <c r="H12" s="32"/>
      <c r="I12" s="32"/>
      <c r="J12" s="32"/>
    </row>
    <row r="15" spans="1:12" x14ac:dyDescent="0.2">
      <c r="E15" s="32" t="s">
        <v>10</v>
      </c>
      <c r="F15" s="32"/>
      <c r="G15" s="32"/>
      <c r="H15" s="32"/>
      <c r="I15" s="32"/>
      <c r="J15" s="32"/>
      <c r="K15" s="32"/>
      <c r="L15" s="32"/>
    </row>
    <row r="17" ht="14.25" customHeight="1" x14ac:dyDescent="0.2"/>
  </sheetData>
  <mergeCells count="7">
    <mergeCell ref="E15:L15"/>
    <mergeCell ref="D11:J12"/>
    <mergeCell ref="E2:F2"/>
    <mergeCell ref="G2:G3"/>
    <mergeCell ref="I2:I3"/>
    <mergeCell ref="K2:K3"/>
    <mergeCell ref="C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2019-03-16T12:05:49Z</dcterms:created>
  <dcterms:modified xsi:type="dcterms:W3CDTF">2019-04-19T17:18:53Z</dcterms:modified>
</cp:coreProperties>
</file>