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6A3A657-04FB-4A37-A9C7-59D95F835B89}" xr6:coauthVersionLast="40" xr6:coauthVersionMax="40" xr10:uidLastSave="{00000000-0000-0000-0000-000000000000}"/>
  <bookViews>
    <workbookView xWindow="0" yWindow="0" windowWidth="11490" windowHeight="603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4" i="1"/>
  <c r="H5" i="1"/>
  <c r="H6" i="1"/>
  <c r="H7" i="1"/>
  <c r="H8" i="1"/>
  <c r="H4" i="1"/>
  <c r="G4" i="1"/>
  <c r="G5" i="1" l="1"/>
  <c r="G6" i="1"/>
  <c r="G7" i="1"/>
  <c r="G8" i="1"/>
  <c r="K4" i="1"/>
  <c r="K7" i="1"/>
  <c r="K6" i="1"/>
  <c r="K8" i="1" l="1"/>
  <c r="K5" i="1"/>
</calcChain>
</file>

<file path=xl/sharedStrings.xml><?xml version="1.0" encoding="utf-8"?>
<sst xmlns="http://schemas.openxmlformats.org/spreadsheetml/2006/main" count="14" uniqueCount="14">
  <si>
    <t>المتغير الخاضع للمعاش</t>
  </si>
  <si>
    <t>الأساسي</t>
  </si>
  <si>
    <t xml:space="preserve">  الفــــــــــــــتــرة</t>
  </si>
  <si>
    <t>عدد</t>
  </si>
  <si>
    <t>عدد
الشهور</t>
  </si>
  <si>
    <t>المبلغ</t>
  </si>
  <si>
    <t>من</t>
  </si>
  <si>
    <t>الي</t>
  </si>
  <si>
    <t>الايام</t>
  </si>
  <si>
    <t>محمود محمود</t>
  </si>
  <si>
    <t>دالة عند كتابة الناريخ المشار الية  يديني  عدد الأيام خمسون يوما وعدد الشهور شهر وعشرون يوما تكتب 1.20</t>
  </si>
  <si>
    <t>الاجازة</t>
  </si>
  <si>
    <t>في حالة وجود إجازة</t>
  </si>
  <si>
    <t>عاوز عدد الشهور صح علي التاريخ تديني الكسور لو الناريخ فية كسور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</si>
</sst>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2000401]0.##"/>
    <numFmt numFmtId="165" formatCode="[$-2010000]yyyy/mm/dd;@"/>
    <numFmt numFmtId="166" formatCode="#,##0_ ;\-#,##0\ "/>
    <numFmt numFmtId="167" formatCode="0.0"/>
    <numFmt numFmtId="168" formatCode="00.00"/>
  </numFmts>
  <fonts count="7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/>
      <right/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rgb="FF949D86"/>
      </right>
      <top style="thin">
        <color rgb="FF949D86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3">
    <xf numFmtId="0" fontId="0" fillId="0" borderId="0" xfId="0"/>
    <xf numFmtId="164" fontId="2" fillId="2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9" fontId="1" fillId="3" borderId="2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9" fontId="5" fillId="3" borderId="13" xfId="1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164" fontId="2" fillId="2" borderId="0" xfId="0" applyNumberFormat="1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9" fontId="5" fillId="3" borderId="8" xfId="1" applyFont="1" applyFill="1" applyBorder="1" applyAlignment="1" applyProtection="1">
      <alignment horizontal="center" vertical="center" wrapText="1"/>
    </xf>
    <xf numFmtId="9" fontId="5" fillId="3" borderId="12" xfId="1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6" fillId="6" borderId="15" xfId="0" applyNumberFormat="1" applyFont="1" applyFill="1" applyBorder="1" applyAlignment="1" applyProtection="1">
      <alignment horizontal="center" vertical="center" wrapText="1"/>
      <protection locked="0"/>
    </xf>
    <xf numFmtId="165" fontId="6" fillId="6" borderId="16" xfId="0" applyNumberFormat="1" applyFont="1" applyFill="1" applyBorder="1" applyAlignment="1" applyProtection="1">
      <alignment horizontal="center" vertical="center" wrapText="1"/>
      <protection locked="0"/>
    </xf>
    <xf numFmtId="2" fontId="1" fillId="7" borderId="16" xfId="0" applyNumberFormat="1" applyFont="1" applyFill="1" applyBorder="1" applyAlignment="1" applyProtection="1">
      <alignment horizontal="center" vertical="center" wrapText="1"/>
    </xf>
    <xf numFmtId="166" fontId="1" fillId="7" borderId="15" xfId="0" applyNumberFormat="1" applyFont="1" applyFill="1" applyBorder="1" applyAlignment="1" applyProtection="1">
      <alignment horizontal="center" vertical="center" wrapText="1"/>
    </xf>
    <xf numFmtId="167" fontId="1" fillId="7" borderId="15" xfId="0" applyNumberFormat="1" applyFont="1" applyFill="1" applyBorder="1" applyAlignment="1" applyProtection="1">
      <alignment horizontal="center" vertical="center" wrapText="1"/>
    </xf>
    <xf numFmtId="2" fontId="1" fillId="7" borderId="17" xfId="0" applyNumberFormat="1" applyFont="1" applyFill="1" applyBorder="1" applyAlignment="1" applyProtection="1">
      <alignment horizontal="center" vertical="center" wrapText="1"/>
    </xf>
    <xf numFmtId="0" fontId="0" fillId="0" borderId="18" xfId="0" applyBorder="1" applyAlignment="1">
      <alignment horizontal="center" vertical="center"/>
    </xf>
    <xf numFmtId="165" fontId="6" fillId="8" borderId="15" xfId="0" applyNumberFormat="1" applyFont="1" applyFill="1" applyBorder="1" applyAlignment="1" applyProtection="1">
      <alignment horizontal="center" vertical="center" wrapText="1"/>
      <protection locked="0"/>
    </xf>
    <xf numFmtId="165" fontId="6" fillId="8" borderId="1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165" fontId="6" fillId="6" borderId="12" xfId="0" applyNumberFormat="1" applyFont="1" applyFill="1" applyBorder="1" applyAlignment="1" applyProtection="1">
      <alignment horizontal="center" vertical="center" wrapText="1"/>
      <protection locked="0"/>
    </xf>
    <xf numFmtId="167" fontId="1" fillId="7" borderId="11" xfId="0" applyNumberFormat="1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 vertical="center"/>
    </xf>
    <xf numFmtId="168" fontId="1" fillId="7" borderId="16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45513</xdr:colOff>
      <xdr:row>3</xdr:row>
      <xdr:rowOff>273264</xdr:rowOff>
    </xdr:from>
    <xdr:to>
      <xdr:col>5</xdr:col>
      <xdr:colOff>283045</xdr:colOff>
      <xdr:row>10</xdr:row>
      <xdr:rowOff>144612</xdr:rowOff>
    </xdr:to>
    <xdr:sp macro="" textlink="">
      <xdr:nvSpPr>
        <xdr:cNvPr id="2" name="سهم لأعلى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1251926" flipH="1">
          <a:off x="9985679330" y="1035264"/>
          <a:ext cx="237532" cy="2214498"/>
        </a:xfrm>
        <a:prstGeom prst="upArrow">
          <a:avLst>
            <a:gd name="adj1" fmla="val 100000"/>
            <a:gd name="adj2" fmla="val 500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15"/>
  <sheetViews>
    <sheetView rightToLeft="1" tabSelected="1" topLeftCell="D1" workbookViewId="0">
      <selection activeCell="N10" sqref="N10"/>
    </sheetView>
  </sheetViews>
  <sheetFormatPr baseColWidth="10" defaultColWidth="9.140625" defaultRowHeight="15"/>
  <cols>
    <col min="1" max="3" width="0" style="20" hidden="1" customWidth="1"/>
    <col min="4" max="4" width="9.85546875" style="20" bestFit="1" customWidth="1"/>
    <col min="5" max="5" width="15.7109375" style="20" customWidth="1"/>
    <col min="6" max="6" width="16" style="20" customWidth="1"/>
    <col min="7" max="7" width="7.5703125" style="20" customWidth="1"/>
    <col min="8" max="9" width="9.140625" style="20"/>
    <col min="10" max="10" width="18.140625" style="20" customWidth="1"/>
    <col min="11" max="11" width="14.85546875" style="20" customWidth="1"/>
    <col min="12" max="12" width="9" style="20" customWidth="1"/>
    <col min="13" max="16384" width="9.140625" style="20"/>
  </cols>
  <sheetData>
    <row r="1" spans="1:12" ht="21" customHeight="1" thickBot="1">
      <c r="A1" s="2" t="s">
        <v>0</v>
      </c>
      <c r="B1" s="3"/>
      <c r="C1" s="17" t="s">
        <v>9</v>
      </c>
      <c r="D1" s="18"/>
      <c r="E1" s="18"/>
      <c r="F1" s="18"/>
      <c r="G1" s="18"/>
      <c r="H1" s="18"/>
      <c r="I1" s="19"/>
      <c r="J1" s="10"/>
      <c r="K1" s="4"/>
    </row>
    <row r="2" spans="1:12" ht="19.5" thickBot="1">
      <c r="A2" s="1">
        <v>137.56</v>
      </c>
      <c r="B2" s="1">
        <v>4.13</v>
      </c>
      <c r="C2" s="1">
        <v>4.13</v>
      </c>
      <c r="D2" s="9"/>
      <c r="E2" s="21" t="s">
        <v>2</v>
      </c>
      <c r="F2" s="22"/>
      <c r="G2" s="11">
        <v>0.25</v>
      </c>
      <c r="H2" s="5" t="s">
        <v>3</v>
      </c>
      <c r="I2" s="13" t="s">
        <v>4</v>
      </c>
      <c r="J2" s="7" t="s">
        <v>11</v>
      </c>
      <c r="K2" s="15" t="s">
        <v>5</v>
      </c>
    </row>
    <row r="3" spans="1:12" ht="19.5" thickBot="1">
      <c r="D3" s="23" t="s">
        <v>1</v>
      </c>
      <c r="E3" s="24" t="s">
        <v>6</v>
      </c>
      <c r="F3" s="24" t="s">
        <v>7</v>
      </c>
      <c r="G3" s="12"/>
      <c r="H3" s="6" t="s">
        <v>8</v>
      </c>
      <c r="I3" s="14"/>
      <c r="J3" s="25">
        <v>0.65</v>
      </c>
      <c r="K3" s="16"/>
    </row>
    <row r="4" spans="1:12" ht="30.75" customHeight="1" thickBot="1">
      <c r="D4" s="26">
        <v>257</v>
      </c>
      <c r="E4" s="27">
        <v>41406</v>
      </c>
      <c r="F4" s="28">
        <v>41455</v>
      </c>
      <c r="G4" s="29">
        <f>D4*0.25</f>
        <v>64.25</v>
      </c>
      <c r="H4" s="30">
        <f>DATEDIF(E4,F4+1,"d")</f>
        <v>50</v>
      </c>
      <c r="I4" s="42">
        <f>ROUND(DATEDIF(E4,F4+1,"m")+DATEDIF(E4,F4+1,"md")/100,1)</f>
        <v>1.2</v>
      </c>
      <c r="J4" s="31" t="s">
        <v>12</v>
      </c>
      <c r="K4" s="32">
        <f>G4*I4</f>
        <v>77.099999999999994</v>
      </c>
    </row>
    <row r="5" spans="1:12" ht="30.75" customHeight="1" thickBot="1">
      <c r="D5" s="33">
        <v>260</v>
      </c>
      <c r="E5" s="34">
        <v>41456</v>
      </c>
      <c r="F5" s="35">
        <v>41820</v>
      </c>
      <c r="G5" s="29">
        <f t="shared" ref="G5:G8" si="0">D5*0.25</f>
        <v>65</v>
      </c>
      <c r="H5" s="30">
        <f t="shared" ref="H5:H8" si="1">DATEDIF(E5,F5+1,"d")</f>
        <v>365</v>
      </c>
      <c r="I5" s="42">
        <f t="shared" ref="I5:I8" si="2">ROUND(DATEDIF(E5,F5+1,"m")+DATEDIF(E5,F5+1,"md")/100,1)</f>
        <v>12</v>
      </c>
      <c r="J5" s="36"/>
      <c r="K5" s="32">
        <f t="shared" ref="K5:K8" si="3">G5*I5</f>
        <v>780</v>
      </c>
    </row>
    <row r="6" spans="1:12" ht="30.75" customHeight="1" thickBot="1">
      <c r="D6" s="33">
        <v>260</v>
      </c>
      <c r="E6" s="27">
        <v>41821</v>
      </c>
      <c r="F6" s="28">
        <v>42185</v>
      </c>
      <c r="G6" s="29">
        <f t="shared" si="0"/>
        <v>65</v>
      </c>
      <c r="H6" s="30">
        <f t="shared" si="1"/>
        <v>365</v>
      </c>
      <c r="I6" s="42">
        <f t="shared" si="2"/>
        <v>12</v>
      </c>
      <c r="J6" s="31"/>
      <c r="K6" s="32">
        <f t="shared" si="3"/>
        <v>780</v>
      </c>
    </row>
    <row r="7" spans="1:12" ht="30.75" customHeight="1" thickBot="1">
      <c r="D7" s="33">
        <v>260</v>
      </c>
      <c r="E7" s="27">
        <v>42186</v>
      </c>
      <c r="F7" s="28">
        <v>42551</v>
      </c>
      <c r="G7" s="29">
        <f t="shared" si="0"/>
        <v>65</v>
      </c>
      <c r="H7" s="30">
        <f t="shared" si="1"/>
        <v>366</v>
      </c>
      <c r="I7" s="42">
        <f t="shared" si="2"/>
        <v>12</v>
      </c>
      <c r="J7" s="8"/>
      <c r="K7" s="32">
        <f t="shared" si="3"/>
        <v>780</v>
      </c>
    </row>
    <row r="8" spans="1:12" ht="30.75" customHeight="1" thickBot="1">
      <c r="D8" s="37">
        <v>260</v>
      </c>
      <c r="E8" s="38">
        <v>42552</v>
      </c>
      <c r="F8" s="28">
        <v>42926</v>
      </c>
      <c r="G8" s="29">
        <f t="shared" si="0"/>
        <v>65</v>
      </c>
      <c r="H8" s="30">
        <f t="shared" si="1"/>
        <v>375</v>
      </c>
      <c r="I8" s="42">
        <f t="shared" si="2"/>
        <v>12.1</v>
      </c>
      <c r="J8" s="39"/>
      <c r="K8" s="32">
        <f t="shared" si="3"/>
        <v>786.5</v>
      </c>
    </row>
    <row r="9" spans="1:12" ht="15.75" thickBot="1">
      <c r="H9" s="40"/>
    </row>
    <row r="11" spans="1:12">
      <c r="D11" s="41" t="s">
        <v>13</v>
      </c>
      <c r="E11" s="41"/>
      <c r="F11" s="41"/>
      <c r="G11" s="41"/>
      <c r="H11" s="41"/>
      <c r="I11" s="41"/>
      <c r="J11" s="41"/>
    </row>
    <row r="12" spans="1:12">
      <c r="D12" s="41"/>
      <c r="E12" s="41"/>
      <c r="F12" s="41"/>
      <c r="G12" s="41"/>
      <c r="H12" s="41"/>
      <c r="I12" s="41"/>
      <c r="J12" s="41"/>
    </row>
    <row r="15" spans="1:12">
      <c r="E15" s="41" t="s">
        <v>10</v>
      </c>
      <c r="F15" s="41"/>
      <c r="G15" s="41"/>
      <c r="H15" s="41"/>
      <c r="I15" s="41"/>
      <c r="J15" s="41"/>
      <c r="K15" s="41"/>
      <c r="L15" s="41"/>
    </row>
  </sheetData>
  <mergeCells count="7">
    <mergeCell ref="C1:I1"/>
    <mergeCell ref="E15:L15"/>
    <mergeCell ref="D11:J12"/>
    <mergeCell ref="E2:F2"/>
    <mergeCell ref="G2:G3"/>
    <mergeCell ref="I2:I3"/>
    <mergeCell ref="K2:K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hben</cp:lastModifiedBy>
  <dcterms:created xsi:type="dcterms:W3CDTF">2019-03-16T12:05:49Z</dcterms:created>
  <dcterms:modified xsi:type="dcterms:W3CDTF">2019-04-23T17:26:11Z</dcterms:modified>
</cp:coreProperties>
</file>