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70" windowHeight="4440" activeTab="2"/>
  </bookViews>
  <sheets>
    <sheet name="IN" sheetId="1" r:id="rId1"/>
    <sheet name="OUT" sheetId="2" r:id="rId2"/>
    <sheet name="STOCK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5" i="3"/>
</calcChain>
</file>

<file path=xl/sharedStrings.xml><?xml version="1.0" encoding="utf-8"?>
<sst xmlns="http://schemas.openxmlformats.org/spreadsheetml/2006/main" count="161" uniqueCount="59">
  <si>
    <t>SNC</t>
  </si>
  <si>
    <t>SARL</t>
  </si>
  <si>
    <t>DATE التاريخ</t>
  </si>
  <si>
    <t xml:space="preserve">N° B رقم الطلبية من المورد </t>
  </si>
  <si>
    <t>N° Fرقم الفاتورة المقدمة من طرف المورد</t>
  </si>
  <si>
    <t>F 
المورد</t>
  </si>
  <si>
    <t>C
  الفئة</t>
  </si>
  <si>
    <t>C A 
رمز السلعة</t>
  </si>
  <si>
    <t>A 
السلعة</t>
  </si>
  <si>
    <t>M
 ماركة السلعة</t>
  </si>
  <si>
    <t>MO
 موديل السلعة</t>
  </si>
  <si>
    <t>P
 مبلغ السلعة</t>
  </si>
  <si>
    <t>Q
 كمية السلعة</t>
  </si>
  <si>
    <t>TVA
ضريبة</t>
  </si>
  <si>
    <t>ملاحظات</t>
  </si>
  <si>
    <t>PAPIER</t>
  </si>
  <si>
    <t>RED PEN</t>
  </si>
  <si>
    <t>BLEU PEN</t>
  </si>
  <si>
    <t>GREEN PEN</t>
  </si>
  <si>
    <t>PAP</t>
  </si>
  <si>
    <t>R PEN</t>
  </si>
  <si>
    <t>B PEN</t>
  </si>
  <si>
    <t>G PEN</t>
  </si>
  <si>
    <t>A4</t>
  </si>
  <si>
    <t>A2</t>
  </si>
  <si>
    <t>PENCILE</t>
  </si>
  <si>
    <t>A3</t>
  </si>
  <si>
    <t>EXTRA</t>
  </si>
  <si>
    <t>M225L</t>
  </si>
  <si>
    <t>STABILO</t>
  </si>
  <si>
    <t>S155</t>
  </si>
  <si>
    <t>السلع الواردة إلى مخزن المؤسسة من طرف الموردين</t>
  </si>
  <si>
    <t>EURL</t>
  </si>
  <si>
    <t>N° O 
رقم عملية توزيع</t>
  </si>
  <si>
    <t>DATE
 التاريخ</t>
  </si>
  <si>
    <t>SD اقسام</t>
  </si>
  <si>
    <t>SD1</t>
  </si>
  <si>
    <t>SD2</t>
  </si>
  <si>
    <t>SD5</t>
  </si>
  <si>
    <t>SD3</t>
  </si>
  <si>
    <t>SD4</t>
  </si>
  <si>
    <t>SV مصالح</t>
  </si>
  <si>
    <t>SECRITARIA</t>
  </si>
  <si>
    <t>ARCHIVE</t>
  </si>
  <si>
    <t>MG</t>
  </si>
  <si>
    <t>PARC2</t>
  </si>
  <si>
    <t>PARC1</t>
  </si>
  <si>
    <t>BU مكاتب</t>
  </si>
  <si>
    <t>BU17</t>
  </si>
  <si>
    <t>BU19</t>
  </si>
  <si>
    <t>BU55</t>
  </si>
  <si>
    <t>BU15</t>
  </si>
  <si>
    <t>BU12</t>
  </si>
  <si>
    <t>BU65</t>
  </si>
  <si>
    <t>BU88</t>
  </si>
  <si>
    <t>/</t>
  </si>
  <si>
    <t>توزيع السلع على المصالح والاقسام</t>
  </si>
  <si>
    <t>QQ كمية السلعة المتبقية في
 المخزن</t>
  </si>
  <si>
    <t>المطلوب حساب تلقائي لكمية السلعة الواردة للمخزن وبعد التوزيع على المصالح حساب تلقائي لكمية السلعة المتبقية في المخازن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</si>
</sst>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#,##0.00;[Red]#,##0.00"/>
    <numFmt numFmtId="166" formatCode="00000"/>
  </numFmts>
  <fonts count="8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b/>
      <sz val="10"/>
      <name val="Bodoni MT Black"/>
      <family val="1"/>
    </font>
    <font>
      <sz val="10"/>
      <name val="Bodoni MT Black"/>
      <family val="1"/>
    </font>
    <font>
      <sz val="12"/>
      <color theme="1"/>
      <name val="Times New Roman"/>
      <family val="1"/>
    </font>
    <font>
      <sz val="18"/>
      <color theme="1"/>
      <name val="Arial"/>
      <family val="2"/>
      <scheme val="minor"/>
    </font>
    <font>
      <sz val="10"/>
      <color theme="1"/>
      <name val="Times New Roman"/>
      <family val="1"/>
    </font>
    <font>
      <sz val="20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/>
    <xf numFmtId="14" fontId="4" fillId="0" borderId="2" xfId="0" applyNumberFormat="1" applyFont="1" applyFill="1" applyBorder="1" applyAlignment="1" applyProtection="1">
      <alignment horizontal="center" vertical="center"/>
      <protection locked="0" hidden="1"/>
    </xf>
    <xf numFmtId="164" fontId="4" fillId="0" borderId="2" xfId="0" applyNumberFormat="1" applyFont="1" applyFill="1" applyBorder="1" applyAlignment="1" applyProtection="1">
      <alignment horizontal="center" vertical="center"/>
      <protection locked="0" hidden="1"/>
    </xf>
    <xf numFmtId="0" fontId="4" fillId="0" borderId="2" xfId="0" applyFont="1" applyFill="1" applyBorder="1" applyAlignment="1" applyProtection="1">
      <alignment horizontal="center" vertical="center"/>
      <protection locked="0" hidden="1"/>
    </xf>
    <xf numFmtId="165" fontId="4" fillId="0" borderId="2" xfId="0" applyNumberFormat="1" applyFont="1" applyFill="1" applyBorder="1" applyAlignment="1" applyProtection="1">
      <alignment horizontal="center" vertical="center"/>
      <protection locked="0" hidden="1"/>
    </xf>
    <xf numFmtId="9" fontId="4" fillId="0" borderId="2" xfId="0" applyNumberFormat="1" applyFont="1" applyFill="1" applyBorder="1" applyAlignment="1" applyProtection="1">
      <alignment horizontal="center" vertical="center"/>
      <protection locked="0" hidden="1"/>
    </xf>
    <xf numFmtId="14" fontId="1" fillId="0" borderId="2" xfId="0" applyNumberFormat="1" applyFont="1" applyFill="1" applyBorder="1" applyAlignment="1" applyProtection="1">
      <alignment horizontal="center" vertical="center"/>
      <protection locked="0" hidden="1"/>
    </xf>
    <xf numFmtId="164" fontId="1" fillId="0" borderId="2" xfId="0" applyNumberFormat="1" applyFont="1" applyFill="1" applyBorder="1" applyAlignment="1" applyProtection="1">
      <alignment horizontal="center" vertical="center"/>
      <protection locked="0" hidden="1"/>
    </xf>
    <xf numFmtId="0" fontId="1" fillId="0" borderId="2" xfId="0" applyFont="1" applyFill="1" applyBorder="1" applyAlignment="1" applyProtection="1">
      <alignment horizontal="center" vertical="center"/>
      <protection locked="0" hidden="1"/>
    </xf>
    <xf numFmtId="165" fontId="1" fillId="0" borderId="2" xfId="0" applyNumberFormat="1" applyFont="1" applyFill="1" applyBorder="1" applyAlignment="1" applyProtection="1">
      <alignment horizontal="center" vertical="center"/>
      <protection locked="0" hidden="1"/>
    </xf>
    <xf numFmtId="9" fontId="1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Border="1"/>
    <xf numFmtId="0" fontId="0" fillId="0" borderId="2" xfId="0" applyFill="1" applyBorder="1"/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14" fontId="6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6" fontId="6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6" fillId="5" borderId="2" xfId="0" applyFont="1" applyFill="1" applyBorder="1" applyAlignment="1" applyProtection="1">
      <alignment horizontal="center" vertical="center" wrapText="1"/>
      <protection locked="0" hidden="1"/>
    </xf>
    <xf numFmtId="0" fontId="3" fillId="7" borderId="1" xfId="0" applyFont="1" applyFill="1" applyBorder="1" applyAlignment="1" applyProtection="1">
      <alignment horizontal="center" vertical="center" wrapText="1"/>
      <protection hidden="1"/>
    </xf>
    <xf numFmtId="0" fontId="0" fillId="8" borderId="1" xfId="0" applyFill="1" applyBorder="1"/>
    <xf numFmtId="0" fontId="0" fillId="0" borderId="1" xfId="0" applyBorder="1"/>
    <xf numFmtId="0" fontId="5" fillId="3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2"/>
  <sheetViews>
    <sheetView topLeftCell="E1" workbookViewId="0">
      <selection activeCell="L5" sqref="L5"/>
    </sheetView>
  </sheetViews>
  <sheetFormatPr defaultRowHeight="14.25" x14ac:dyDescent="0.2"/>
  <cols>
    <col min="1" max="1" width="4.25" customWidth="1"/>
    <col min="2" max="2" width="14.375" style="14" customWidth="1"/>
    <col min="3" max="3" width="15" style="14" customWidth="1"/>
    <col min="4" max="4" width="14.75" style="14" customWidth="1"/>
    <col min="5" max="5" width="16.625" style="14" customWidth="1"/>
    <col min="6" max="6" width="19.875" style="14" customWidth="1"/>
    <col min="7" max="7" width="14.875" style="14" customWidth="1"/>
    <col min="8" max="8" width="19.625" style="14" customWidth="1"/>
    <col min="9" max="9" width="17.625" style="14" customWidth="1"/>
    <col min="10" max="10" width="18.125" style="14" customWidth="1"/>
    <col min="11" max="11" width="10" style="14" customWidth="1"/>
    <col min="12" max="12" width="14" style="14" customWidth="1"/>
    <col min="13" max="13" width="12.625" style="15" customWidth="1"/>
    <col min="14" max="14" width="18.625" style="15" customWidth="1"/>
  </cols>
  <sheetData>
    <row r="1" spans="2:14" x14ac:dyDescent="0.2">
      <c r="B1"/>
      <c r="C1"/>
      <c r="D1"/>
      <c r="E1"/>
      <c r="F1"/>
      <c r="G1"/>
      <c r="H1"/>
      <c r="I1"/>
      <c r="J1"/>
      <c r="K1"/>
      <c r="L1"/>
      <c r="M1" s="3"/>
      <c r="N1" s="3"/>
    </row>
    <row r="2" spans="2:14" x14ac:dyDescent="0.2">
      <c r="B2"/>
      <c r="C2"/>
      <c r="D2" s="23" t="s">
        <v>31</v>
      </c>
      <c r="E2" s="23"/>
      <c r="F2" s="23"/>
      <c r="G2" s="23"/>
      <c r="H2" s="23"/>
      <c r="I2" s="23"/>
      <c r="J2" s="23"/>
      <c r="K2" s="23"/>
      <c r="L2" s="23"/>
      <c r="M2" s="3"/>
      <c r="N2" s="3"/>
    </row>
    <row r="3" spans="2:14" x14ac:dyDescent="0.2">
      <c r="B3"/>
      <c r="C3"/>
      <c r="D3" s="24"/>
      <c r="E3" s="24"/>
      <c r="F3" s="24"/>
      <c r="G3" s="24"/>
      <c r="H3" s="24"/>
      <c r="I3" s="24"/>
      <c r="J3" s="24"/>
      <c r="K3" s="24"/>
      <c r="L3" s="24"/>
      <c r="M3" s="3"/>
      <c r="N3" s="3"/>
    </row>
    <row r="4" spans="2:14" ht="25.5" x14ac:dyDescent="0.2"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2:14" ht="15.75" x14ac:dyDescent="0.2">
      <c r="B5" s="4">
        <v>43560</v>
      </c>
      <c r="C5" s="5">
        <v>1</v>
      </c>
      <c r="D5" s="6">
        <v>545</v>
      </c>
      <c r="E5" s="6" t="s">
        <v>0</v>
      </c>
      <c r="F5" s="6" t="s">
        <v>15</v>
      </c>
      <c r="G5" s="6" t="s">
        <v>19</v>
      </c>
      <c r="H5" s="6" t="s">
        <v>23</v>
      </c>
      <c r="I5" s="6" t="s">
        <v>27</v>
      </c>
      <c r="J5" s="6" t="s">
        <v>28</v>
      </c>
      <c r="K5" s="7">
        <v>20</v>
      </c>
      <c r="L5" s="6">
        <v>50</v>
      </c>
      <c r="M5" s="8"/>
      <c r="N5" s="6"/>
    </row>
    <row r="6" spans="2:14" ht="15.75" x14ac:dyDescent="0.2">
      <c r="B6" s="4">
        <v>43560</v>
      </c>
      <c r="C6" s="5">
        <v>1</v>
      </c>
      <c r="D6" s="6">
        <v>545</v>
      </c>
      <c r="E6" s="6" t="s">
        <v>0</v>
      </c>
      <c r="F6" s="6" t="s">
        <v>15</v>
      </c>
      <c r="G6" s="6" t="s">
        <v>19</v>
      </c>
      <c r="H6" s="6" t="s">
        <v>24</v>
      </c>
      <c r="I6" s="6" t="s">
        <v>27</v>
      </c>
      <c r="J6" s="6" t="s">
        <v>28</v>
      </c>
      <c r="K6" s="7">
        <v>22</v>
      </c>
      <c r="L6" s="6">
        <v>60</v>
      </c>
      <c r="M6" s="8"/>
      <c r="N6" s="6"/>
    </row>
    <row r="7" spans="2:14" ht="15.75" x14ac:dyDescent="0.2">
      <c r="B7" s="4">
        <v>43560</v>
      </c>
      <c r="C7" s="5">
        <v>2</v>
      </c>
      <c r="D7" s="6">
        <v>546</v>
      </c>
      <c r="E7" s="6" t="s">
        <v>32</v>
      </c>
      <c r="F7" s="6" t="s">
        <v>16</v>
      </c>
      <c r="G7" s="6" t="s">
        <v>20</v>
      </c>
      <c r="H7" s="6" t="s">
        <v>25</v>
      </c>
      <c r="I7" s="6" t="s">
        <v>29</v>
      </c>
      <c r="J7" s="6" t="s">
        <v>30</v>
      </c>
      <c r="K7" s="7">
        <v>8</v>
      </c>
      <c r="L7" s="6">
        <v>120</v>
      </c>
      <c r="M7" s="8"/>
      <c r="N7" s="6"/>
    </row>
    <row r="8" spans="2:14" ht="15.75" x14ac:dyDescent="0.2">
      <c r="B8" s="4">
        <v>43560</v>
      </c>
      <c r="C8" s="5">
        <v>2</v>
      </c>
      <c r="D8" s="6">
        <v>546</v>
      </c>
      <c r="E8" s="6" t="s">
        <v>32</v>
      </c>
      <c r="F8" s="6" t="s">
        <v>17</v>
      </c>
      <c r="G8" s="6" t="s">
        <v>21</v>
      </c>
      <c r="H8" s="6" t="s">
        <v>25</v>
      </c>
      <c r="I8" s="6" t="s">
        <v>29</v>
      </c>
      <c r="J8" s="6" t="s">
        <v>30</v>
      </c>
      <c r="K8" s="7">
        <v>8</v>
      </c>
      <c r="L8" s="6">
        <v>120</v>
      </c>
      <c r="M8" s="8"/>
      <c r="N8" s="6"/>
    </row>
    <row r="9" spans="2:14" ht="15.75" x14ac:dyDescent="0.2">
      <c r="B9" s="4">
        <v>43560</v>
      </c>
      <c r="C9" s="5">
        <v>2</v>
      </c>
      <c r="D9" s="6">
        <v>546</v>
      </c>
      <c r="E9" s="6" t="s">
        <v>32</v>
      </c>
      <c r="F9" s="6" t="s">
        <v>15</v>
      </c>
      <c r="G9" s="6" t="s">
        <v>19</v>
      </c>
      <c r="H9" s="6" t="s">
        <v>23</v>
      </c>
      <c r="I9" s="6" t="s">
        <v>27</v>
      </c>
      <c r="J9" s="6" t="s">
        <v>28</v>
      </c>
      <c r="K9" s="7">
        <v>20</v>
      </c>
      <c r="L9" s="6">
        <v>40</v>
      </c>
      <c r="M9" s="8"/>
      <c r="N9" s="6"/>
    </row>
    <row r="10" spans="2:14" ht="15.75" x14ac:dyDescent="0.2">
      <c r="B10" s="4">
        <v>43561</v>
      </c>
      <c r="C10" s="5">
        <v>3</v>
      </c>
      <c r="D10" s="6">
        <v>547</v>
      </c>
      <c r="E10" s="6" t="s">
        <v>1</v>
      </c>
      <c r="F10" s="6" t="s">
        <v>15</v>
      </c>
      <c r="G10" s="6" t="s">
        <v>19</v>
      </c>
      <c r="H10" s="6" t="s">
        <v>26</v>
      </c>
      <c r="I10" s="6" t="s">
        <v>27</v>
      </c>
      <c r="J10" s="6" t="s">
        <v>28</v>
      </c>
      <c r="K10" s="7">
        <v>25</v>
      </c>
      <c r="L10" s="6">
        <v>50</v>
      </c>
      <c r="M10" s="8"/>
      <c r="N10" s="6"/>
    </row>
    <row r="11" spans="2:14" ht="15.75" x14ac:dyDescent="0.2">
      <c r="B11" s="4">
        <v>43565</v>
      </c>
      <c r="C11" s="5">
        <v>3</v>
      </c>
      <c r="D11" s="6">
        <v>547</v>
      </c>
      <c r="E11" s="6" t="s">
        <v>1</v>
      </c>
      <c r="F11" s="6" t="s">
        <v>18</v>
      </c>
      <c r="G11" s="6" t="s">
        <v>22</v>
      </c>
      <c r="H11" s="6" t="s">
        <v>25</v>
      </c>
      <c r="I11" s="6" t="s">
        <v>29</v>
      </c>
      <c r="J11" s="6" t="s">
        <v>30</v>
      </c>
      <c r="K11" s="7">
        <v>8</v>
      </c>
      <c r="L11" s="6">
        <v>150</v>
      </c>
      <c r="M11" s="8"/>
      <c r="N11" s="6"/>
    </row>
    <row r="12" spans="2:14" ht="18.75" x14ac:dyDescent="0.2">
      <c r="B12" s="9"/>
      <c r="C12" s="10"/>
      <c r="D12" s="11"/>
      <c r="E12" s="11"/>
      <c r="F12" s="11"/>
      <c r="G12" s="11"/>
      <c r="H12" s="11"/>
      <c r="I12" s="11"/>
      <c r="J12" s="11"/>
      <c r="K12" s="12"/>
      <c r="L12" s="11"/>
      <c r="M12" s="13"/>
      <c r="N12" s="11"/>
    </row>
    <row r="13" spans="2:14" ht="18.75" x14ac:dyDescent="0.2">
      <c r="B13" s="9"/>
      <c r="C13" s="10"/>
      <c r="D13" s="11"/>
      <c r="E13" s="11"/>
      <c r="F13" s="11"/>
      <c r="G13" s="11"/>
      <c r="H13" s="11"/>
      <c r="I13" s="11"/>
      <c r="J13" s="11"/>
      <c r="K13" s="12"/>
      <c r="L13" s="11"/>
      <c r="M13" s="13"/>
      <c r="N13" s="11"/>
    </row>
    <row r="14" spans="2:14" ht="18.75" x14ac:dyDescent="0.2">
      <c r="B14" s="9"/>
      <c r="C14" s="10"/>
      <c r="D14" s="11"/>
      <c r="E14" s="11"/>
      <c r="F14" s="11"/>
      <c r="G14" s="11"/>
      <c r="H14" s="11"/>
      <c r="I14" s="11"/>
      <c r="J14" s="11"/>
      <c r="K14" s="12"/>
      <c r="L14" s="11"/>
      <c r="M14" s="13"/>
      <c r="N14" s="11"/>
    </row>
    <row r="15" spans="2:14" ht="18.75" x14ac:dyDescent="0.2">
      <c r="B15" s="9"/>
      <c r="C15" s="10"/>
      <c r="D15" s="11"/>
      <c r="E15" s="11"/>
      <c r="F15" s="11"/>
      <c r="G15" s="11"/>
      <c r="H15" s="11"/>
      <c r="I15" s="11"/>
      <c r="J15" s="11"/>
      <c r="K15" s="12"/>
      <c r="L15" s="11"/>
      <c r="M15" s="13"/>
      <c r="N15" s="11"/>
    </row>
    <row r="16" spans="2:14" ht="18.75" x14ac:dyDescent="0.2">
      <c r="B16" s="9"/>
      <c r="C16" s="10"/>
      <c r="D16" s="11"/>
      <c r="E16" s="11"/>
      <c r="F16" s="11"/>
      <c r="G16" s="11"/>
      <c r="H16" s="11"/>
      <c r="I16" s="11"/>
      <c r="J16" s="11"/>
      <c r="K16" s="12"/>
      <c r="L16" s="11"/>
      <c r="M16" s="13"/>
      <c r="N16" s="11"/>
    </row>
    <row r="17" spans="2:14" ht="18.75" x14ac:dyDescent="0.2">
      <c r="B17" s="9"/>
      <c r="C17" s="10"/>
      <c r="D17" s="11"/>
      <c r="E17" s="11"/>
      <c r="F17" s="11"/>
      <c r="G17" s="11"/>
      <c r="H17" s="11"/>
      <c r="I17" s="11"/>
      <c r="J17" s="11"/>
      <c r="K17" s="12"/>
      <c r="L17" s="11"/>
      <c r="M17" s="13"/>
      <c r="N17" s="11"/>
    </row>
    <row r="18" spans="2:14" ht="18.75" x14ac:dyDescent="0.2">
      <c r="B18" s="9"/>
      <c r="C18" s="10"/>
      <c r="D18" s="11"/>
      <c r="E18" s="11"/>
      <c r="F18" s="11"/>
      <c r="G18" s="11"/>
      <c r="H18" s="11"/>
      <c r="I18" s="11"/>
      <c r="J18" s="11"/>
      <c r="K18" s="12"/>
      <c r="L18" s="11"/>
      <c r="M18" s="13"/>
      <c r="N18" s="11"/>
    </row>
    <row r="19" spans="2:14" ht="18.75" x14ac:dyDescent="0.2">
      <c r="B19" s="9"/>
      <c r="C19" s="10"/>
      <c r="D19" s="11"/>
      <c r="E19" s="11"/>
      <c r="F19" s="11"/>
      <c r="G19" s="11"/>
      <c r="H19" s="11"/>
      <c r="I19" s="11"/>
      <c r="J19" s="11"/>
      <c r="K19" s="12"/>
      <c r="L19" s="11"/>
      <c r="M19" s="13"/>
      <c r="N19" s="11"/>
    </row>
    <row r="20" spans="2:14" ht="18.75" x14ac:dyDescent="0.2">
      <c r="B20" s="9"/>
      <c r="C20" s="10"/>
      <c r="D20" s="11"/>
      <c r="E20" s="11"/>
      <c r="F20" s="11"/>
      <c r="G20" s="11"/>
      <c r="H20" s="11"/>
      <c r="I20" s="11"/>
      <c r="J20" s="11"/>
      <c r="K20" s="12"/>
      <c r="L20" s="11"/>
      <c r="M20" s="13"/>
      <c r="N20" s="11"/>
    </row>
    <row r="21" spans="2:14" ht="18.75" x14ac:dyDescent="0.2">
      <c r="B21" s="9"/>
      <c r="C21" s="10"/>
      <c r="D21" s="11"/>
      <c r="E21" s="11"/>
      <c r="F21" s="11"/>
      <c r="G21" s="11"/>
      <c r="H21" s="11"/>
      <c r="I21" s="11"/>
      <c r="J21" s="11"/>
      <c r="K21" s="12"/>
      <c r="L21" s="11"/>
      <c r="M21" s="13"/>
      <c r="N21" s="11"/>
    </row>
    <row r="22" spans="2:14" ht="18.75" x14ac:dyDescent="0.2">
      <c r="B22" s="9"/>
      <c r="C22" s="10"/>
      <c r="D22" s="11"/>
      <c r="E22" s="11"/>
      <c r="F22" s="11"/>
      <c r="G22" s="11"/>
      <c r="H22" s="11"/>
      <c r="I22" s="11"/>
      <c r="J22" s="11"/>
      <c r="K22" s="12"/>
      <c r="L22" s="11"/>
      <c r="M22" s="13"/>
      <c r="N22" s="11"/>
    </row>
    <row r="23" spans="2:14" ht="18.75" x14ac:dyDescent="0.2">
      <c r="B23" s="9"/>
      <c r="C23" s="10"/>
      <c r="D23" s="11"/>
      <c r="E23" s="11"/>
      <c r="F23" s="11"/>
      <c r="G23" s="11"/>
      <c r="H23" s="11"/>
      <c r="I23" s="11"/>
      <c r="J23" s="11"/>
      <c r="K23" s="12"/>
      <c r="L23" s="11"/>
      <c r="M23" s="13"/>
      <c r="N23" s="11"/>
    </row>
    <row r="24" spans="2:14" ht="18.75" x14ac:dyDescent="0.2">
      <c r="B24" s="9"/>
      <c r="C24" s="10"/>
      <c r="D24" s="11"/>
      <c r="E24" s="11"/>
      <c r="F24" s="11"/>
      <c r="G24" s="11"/>
      <c r="H24" s="11"/>
      <c r="I24" s="11"/>
      <c r="J24" s="11"/>
      <c r="K24" s="12"/>
      <c r="L24" s="11"/>
      <c r="M24" s="13"/>
      <c r="N24" s="11"/>
    </row>
    <row r="25" spans="2:14" ht="18.75" x14ac:dyDescent="0.2">
      <c r="B25" s="9"/>
      <c r="C25" s="10"/>
      <c r="D25" s="11"/>
      <c r="E25" s="11"/>
      <c r="F25" s="11"/>
      <c r="G25" s="11"/>
      <c r="H25" s="11"/>
      <c r="I25" s="11"/>
      <c r="J25" s="11"/>
      <c r="K25" s="12"/>
      <c r="L25" s="11"/>
      <c r="M25" s="13"/>
      <c r="N25" s="11"/>
    </row>
    <row r="26" spans="2:14" ht="18.75" x14ac:dyDescent="0.2">
      <c r="B26" s="9"/>
      <c r="C26" s="10"/>
      <c r="D26" s="11"/>
      <c r="E26" s="11"/>
      <c r="F26" s="11"/>
      <c r="G26" s="11"/>
      <c r="H26" s="11"/>
      <c r="I26" s="11"/>
      <c r="J26" s="11"/>
      <c r="K26" s="12"/>
      <c r="L26" s="11"/>
      <c r="M26" s="13"/>
      <c r="N26" s="11"/>
    </row>
    <row r="27" spans="2:14" ht="18.75" x14ac:dyDescent="0.2">
      <c r="B27" s="9"/>
      <c r="C27" s="10"/>
      <c r="D27" s="11"/>
      <c r="E27" s="11"/>
      <c r="F27" s="11"/>
      <c r="G27" s="11"/>
      <c r="H27" s="11"/>
      <c r="I27" s="11"/>
      <c r="J27" s="11"/>
      <c r="K27" s="12"/>
      <c r="L27" s="11"/>
      <c r="M27" s="13"/>
      <c r="N27" s="11"/>
    </row>
    <row r="28" spans="2:14" ht="18.75" x14ac:dyDescent="0.2">
      <c r="B28" s="9"/>
      <c r="C28" s="10"/>
      <c r="D28" s="11"/>
      <c r="E28" s="11"/>
      <c r="F28" s="11"/>
      <c r="G28" s="11"/>
      <c r="H28" s="11"/>
      <c r="I28" s="11"/>
      <c r="J28" s="11"/>
      <c r="K28" s="12"/>
      <c r="L28" s="11"/>
      <c r="M28" s="13"/>
      <c r="N28" s="11"/>
    </row>
    <row r="29" spans="2:14" ht="18.75" x14ac:dyDescent="0.2">
      <c r="B29" s="9"/>
      <c r="C29" s="10"/>
      <c r="D29" s="11"/>
      <c r="E29" s="11"/>
      <c r="F29" s="11"/>
      <c r="G29" s="11"/>
      <c r="H29" s="11"/>
      <c r="I29" s="11"/>
      <c r="J29" s="11"/>
      <c r="K29" s="12"/>
      <c r="L29" s="11"/>
      <c r="M29" s="13"/>
      <c r="N29" s="11"/>
    </row>
    <row r="30" spans="2:14" ht="18.75" x14ac:dyDescent="0.2">
      <c r="B30" s="9"/>
      <c r="C30" s="10"/>
      <c r="D30" s="11"/>
      <c r="E30" s="11"/>
      <c r="F30" s="11"/>
      <c r="G30" s="11"/>
      <c r="H30" s="11"/>
      <c r="I30" s="11"/>
      <c r="J30" s="11"/>
      <c r="K30" s="12"/>
      <c r="L30" s="11"/>
      <c r="M30" s="13"/>
      <c r="N30" s="11"/>
    </row>
    <row r="31" spans="2:14" ht="18.75" x14ac:dyDescent="0.2">
      <c r="B31" s="9"/>
      <c r="C31" s="10"/>
      <c r="D31" s="11"/>
      <c r="E31" s="11"/>
      <c r="F31" s="11"/>
      <c r="G31" s="11"/>
      <c r="H31" s="11"/>
      <c r="I31" s="11"/>
      <c r="J31" s="11"/>
      <c r="K31" s="12"/>
      <c r="L31" s="11"/>
      <c r="M31" s="13"/>
      <c r="N31" s="11"/>
    </row>
    <row r="32" spans="2:14" ht="18.75" x14ac:dyDescent="0.2">
      <c r="B32" s="9"/>
      <c r="C32" s="10"/>
      <c r="D32" s="11"/>
      <c r="E32" s="11"/>
      <c r="F32" s="11"/>
      <c r="G32" s="11"/>
      <c r="H32" s="11"/>
      <c r="I32" s="11"/>
      <c r="J32" s="11"/>
      <c r="K32" s="12"/>
      <c r="L32" s="11"/>
      <c r="M32" s="13"/>
      <c r="N32" s="11"/>
    </row>
    <row r="33" spans="2:14" ht="18.75" x14ac:dyDescent="0.2">
      <c r="B33" s="9"/>
      <c r="C33" s="10"/>
      <c r="D33" s="11"/>
      <c r="E33" s="11"/>
      <c r="F33" s="11"/>
      <c r="G33" s="11"/>
      <c r="H33" s="11"/>
      <c r="I33" s="11"/>
      <c r="J33" s="11"/>
      <c r="K33" s="12"/>
      <c r="L33" s="11"/>
      <c r="M33" s="13"/>
      <c r="N33" s="11"/>
    </row>
    <row r="34" spans="2:14" ht="18.75" x14ac:dyDescent="0.2">
      <c r="B34" s="9"/>
      <c r="C34" s="10"/>
      <c r="D34" s="11"/>
      <c r="E34" s="11"/>
      <c r="F34" s="11"/>
      <c r="G34" s="11"/>
      <c r="H34" s="11"/>
      <c r="I34" s="11"/>
      <c r="J34" s="11"/>
      <c r="K34" s="12"/>
      <c r="L34" s="11"/>
      <c r="M34" s="13"/>
      <c r="N34" s="11"/>
    </row>
    <row r="35" spans="2:14" ht="18.75" x14ac:dyDescent="0.2">
      <c r="B35" s="9"/>
      <c r="C35" s="10"/>
      <c r="D35" s="11"/>
      <c r="E35" s="11"/>
      <c r="F35" s="11"/>
      <c r="G35" s="11"/>
      <c r="H35" s="11"/>
      <c r="I35" s="11"/>
      <c r="J35" s="11"/>
      <c r="K35" s="12"/>
      <c r="L35" s="11"/>
      <c r="M35" s="13"/>
      <c r="N35" s="11"/>
    </row>
    <row r="36" spans="2:14" ht="18.75" x14ac:dyDescent="0.2">
      <c r="B36" s="9"/>
      <c r="C36" s="10"/>
      <c r="D36" s="11"/>
      <c r="E36" s="11"/>
      <c r="F36" s="11"/>
      <c r="G36" s="11"/>
      <c r="H36" s="11"/>
      <c r="I36" s="11"/>
      <c r="J36" s="11"/>
      <c r="K36" s="12"/>
      <c r="L36" s="11"/>
      <c r="M36" s="13"/>
      <c r="N36" s="11"/>
    </row>
    <row r="37" spans="2:14" ht="18.75" x14ac:dyDescent="0.2">
      <c r="B37" s="9"/>
      <c r="C37" s="10"/>
      <c r="D37" s="11"/>
      <c r="E37" s="11"/>
      <c r="F37" s="11"/>
      <c r="G37" s="11"/>
      <c r="H37" s="11"/>
      <c r="I37" s="11"/>
      <c r="J37" s="11"/>
      <c r="K37" s="12"/>
      <c r="L37" s="11"/>
      <c r="M37" s="13"/>
      <c r="N37" s="11"/>
    </row>
    <row r="38" spans="2:14" ht="18.75" x14ac:dyDescent="0.2">
      <c r="B38" s="9"/>
      <c r="C38" s="10"/>
      <c r="D38" s="11"/>
      <c r="E38" s="11"/>
      <c r="F38" s="11"/>
      <c r="G38" s="11"/>
      <c r="H38" s="11"/>
      <c r="I38" s="11"/>
      <c r="J38" s="11"/>
      <c r="K38" s="12"/>
      <c r="L38" s="11"/>
      <c r="M38" s="13"/>
      <c r="N38" s="11"/>
    </row>
    <row r="39" spans="2:14" ht="18.75" x14ac:dyDescent="0.2">
      <c r="B39" s="9"/>
      <c r="C39" s="10"/>
      <c r="D39" s="11"/>
      <c r="E39" s="11"/>
      <c r="F39" s="11"/>
      <c r="G39" s="11"/>
      <c r="H39" s="11"/>
      <c r="I39" s="11"/>
      <c r="J39" s="11"/>
      <c r="K39" s="12"/>
      <c r="L39" s="11"/>
      <c r="M39" s="13"/>
      <c r="N39" s="11"/>
    </row>
    <row r="40" spans="2:14" ht="18.75" x14ac:dyDescent="0.2">
      <c r="B40" s="9"/>
      <c r="C40" s="10"/>
      <c r="D40" s="11"/>
      <c r="E40" s="11"/>
      <c r="F40" s="11"/>
      <c r="G40" s="11"/>
      <c r="H40" s="11"/>
      <c r="I40" s="11"/>
      <c r="J40" s="11"/>
      <c r="K40" s="12"/>
      <c r="L40" s="11"/>
      <c r="M40" s="13"/>
      <c r="N40" s="11"/>
    </row>
    <row r="41" spans="2:14" ht="18.75" x14ac:dyDescent="0.2">
      <c r="B41" s="9"/>
      <c r="C41" s="10"/>
      <c r="D41" s="11"/>
      <c r="E41" s="11"/>
      <c r="F41" s="11"/>
      <c r="G41" s="11"/>
      <c r="H41" s="11"/>
      <c r="I41" s="11"/>
      <c r="J41" s="11"/>
      <c r="K41" s="12"/>
      <c r="L41" s="11"/>
      <c r="M41" s="13"/>
      <c r="N41" s="11"/>
    </row>
    <row r="42" spans="2:14" ht="18.75" x14ac:dyDescent="0.2">
      <c r="B42" s="9"/>
      <c r="C42" s="10"/>
      <c r="D42" s="11"/>
      <c r="E42" s="11"/>
      <c r="F42" s="11"/>
      <c r="G42" s="11"/>
      <c r="H42" s="11"/>
      <c r="I42" s="11"/>
      <c r="J42" s="11"/>
      <c r="K42" s="12"/>
      <c r="L42" s="11"/>
      <c r="M42" s="13"/>
      <c r="N42" s="11"/>
    </row>
    <row r="43" spans="2:14" ht="18.75" x14ac:dyDescent="0.2">
      <c r="B43" s="9"/>
      <c r="C43" s="10"/>
      <c r="D43" s="11"/>
      <c r="E43" s="11"/>
      <c r="F43" s="11"/>
      <c r="G43" s="11"/>
      <c r="H43" s="11"/>
      <c r="I43" s="11"/>
      <c r="J43" s="11"/>
      <c r="K43" s="12"/>
      <c r="L43" s="11"/>
      <c r="M43" s="13"/>
      <c r="N43" s="11"/>
    </row>
    <row r="44" spans="2:14" ht="18.75" x14ac:dyDescent="0.2">
      <c r="B44" s="9"/>
      <c r="C44" s="10"/>
      <c r="D44" s="11"/>
      <c r="E44" s="11"/>
      <c r="F44" s="11"/>
      <c r="G44" s="11"/>
      <c r="H44" s="11"/>
      <c r="I44" s="11"/>
      <c r="J44" s="11"/>
      <c r="K44" s="12"/>
      <c r="L44" s="11"/>
      <c r="M44" s="13"/>
      <c r="N44" s="11"/>
    </row>
    <row r="45" spans="2:14" ht="18.75" x14ac:dyDescent="0.2">
      <c r="B45" s="9"/>
      <c r="C45" s="10"/>
      <c r="D45" s="11"/>
      <c r="E45" s="11"/>
      <c r="F45" s="11"/>
      <c r="G45" s="11"/>
      <c r="H45" s="11"/>
      <c r="I45" s="11"/>
      <c r="J45" s="11"/>
      <c r="K45" s="12"/>
      <c r="L45" s="11"/>
      <c r="M45" s="13"/>
      <c r="N45" s="11"/>
    </row>
    <row r="46" spans="2:14" ht="18.75" x14ac:dyDescent="0.2">
      <c r="B46" s="9"/>
      <c r="C46" s="10"/>
      <c r="D46" s="11"/>
      <c r="E46" s="11"/>
      <c r="F46" s="11"/>
      <c r="G46" s="11"/>
      <c r="H46" s="11"/>
      <c r="I46" s="11"/>
      <c r="J46" s="11"/>
      <c r="K46" s="12"/>
      <c r="L46" s="11"/>
      <c r="M46" s="13"/>
      <c r="N46" s="11"/>
    </row>
    <row r="47" spans="2:14" ht="18.75" x14ac:dyDescent="0.2">
      <c r="B47" s="9"/>
      <c r="C47" s="10"/>
      <c r="D47" s="11"/>
      <c r="E47" s="11"/>
      <c r="F47" s="11"/>
      <c r="G47" s="11"/>
      <c r="H47" s="11"/>
      <c r="I47" s="11"/>
      <c r="J47" s="11"/>
      <c r="K47" s="12"/>
      <c r="L47" s="11"/>
      <c r="M47" s="13"/>
      <c r="N47" s="11"/>
    </row>
    <row r="48" spans="2:14" ht="18.75" x14ac:dyDescent="0.2">
      <c r="B48" s="9"/>
      <c r="C48" s="10"/>
      <c r="D48" s="11"/>
      <c r="E48" s="11"/>
      <c r="F48" s="11"/>
      <c r="G48" s="11"/>
      <c r="H48" s="11"/>
      <c r="I48" s="11"/>
      <c r="J48" s="11"/>
      <c r="K48" s="12"/>
      <c r="L48" s="11"/>
      <c r="M48" s="13"/>
      <c r="N48" s="11"/>
    </row>
    <row r="49" spans="2:14" ht="18.75" x14ac:dyDescent="0.2">
      <c r="B49" s="9"/>
      <c r="C49" s="10"/>
      <c r="D49" s="11"/>
      <c r="E49" s="11"/>
      <c r="F49" s="11"/>
      <c r="G49" s="11"/>
      <c r="H49" s="11"/>
      <c r="I49" s="11"/>
      <c r="J49" s="11"/>
      <c r="K49" s="12"/>
      <c r="L49" s="11"/>
      <c r="M49" s="13"/>
      <c r="N49" s="11"/>
    </row>
    <row r="50" spans="2:14" ht="18.75" x14ac:dyDescent="0.2">
      <c r="B50" s="9"/>
      <c r="C50" s="10"/>
      <c r="D50" s="11"/>
      <c r="E50" s="11"/>
      <c r="F50" s="11"/>
      <c r="G50" s="11"/>
      <c r="H50" s="11"/>
      <c r="I50" s="11"/>
      <c r="J50" s="11"/>
      <c r="K50" s="12"/>
      <c r="L50" s="11"/>
      <c r="M50" s="13"/>
      <c r="N50" s="11"/>
    </row>
    <row r="51" spans="2:14" ht="18.75" x14ac:dyDescent="0.2">
      <c r="B51" s="9"/>
      <c r="C51" s="10"/>
      <c r="D51" s="11"/>
      <c r="E51" s="11"/>
      <c r="F51" s="11"/>
      <c r="G51" s="11"/>
      <c r="H51" s="11"/>
      <c r="I51" s="11"/>
      <c r="J51" s="11"/>
      <c r="K51" s="12"/>
      <c r="L51" s="11"/>
      <c r="M51" s="13"/>
      <c r="N51" s="11"/>
    </row>
    <row r="52" spans="2:14" ht="18.75" x14ac:dyDescent="0.2">
      <c r="B52" s="9"/>
      <c r="C52" s="10"/>
      <c r="D52" s="11"/>
      <c r="E52" s="11"/>
      <c r="F52" s="11"/>
      <c r="G52" s="11"/>
      <c r="H52" s="11"/>
      <c r="I52" s="11"/>
      <c r="J52" s="11"/>
      <c r="K52" s="12"/>
      <c r="L52" s="11"/>
      <c r="M52" s="13"/>
      <c r="N52" s="11"/>
    </row>
  </sheetData>
  <mergeCells count="1">
    <mergeCell ref="D2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3"/>
  <sheetViews>
    <sheetView topLeftCell="F1" workbookViewId="0">
      <selection activeCell="M6" sqref="M6"/>
    </sheetView>
  </sheetViews>
  <sheetFormatPr defaultRowHeight="14.25" x14ac:dyDescent="0.2"/>
  <cols>
    <col min="2" max="2" width="14.25" customWidth="1"/>
    <col min="3" max="3" width="11.375" customWidth="1"/>
    <col min="4" max="4" width="27.625" customWidth="1"/>
    <col min="5" max="5" width="18.625" customWidth="1"/>
    <col min="6" max="6" width="19.625" customWidth="1"/>
    <col min="7" max="7" width="23.125" customWidth="1"/>
    <col min="8" max="8" width="13" customWidth="1"/>
    <col min="9" max="9" width="12.125" customWidth="1"/>
    <col min="10" max="10" width="13.125" customWidth="1"/>
    <col min="11" max="11" width="9.25" customWidth="1"/>
    <col min="12" max="12" width="13.375" customWidth="1"/>
    <col min="13" max="13" width="14.875" customWidth="1"/>
  </cols>
  <sheetData>
    <row r="2" spans="2:14" x14ac:dyDescent="0.2">
      <c r="D2" s="25" t="s">
        <v>56</v>
      </c>
      <c r="E2" s="25"/>
      <c r="F2" s="25"/>
      <c r="G2" s="25"/>
      <c r="H2" s="25"/>
      <c r="I2" s="25"/>
      <c r="J2" s="25"/>
      <c r="K2" s="25"/>
      <c r="L2" s="25"/>
    </row>
    <row r="3" spans="2:14" x14ac:dyDescent="0.2">
      <c r="D3" s="26"/>
      <c r="E3" s="26"/>
      <c r="F3" s="26"/>
      <c r="G3" s="26"/>
      <c r="H3" s="26"/>
      <c r="I3" s="26"/>
      <c r="J3" s="26"/>
      <c r="K3" s="26"/>
      <c r="L3" s="26"/>
    </row>
    <row r="4" spans="2:14" ht="25.5" x14ac:dyDescent="0.2">
      <c r="B4" s="16" t="s">
        <v>34</v>
      </c>
      <c r="C4" s="16" t="s">
        <v>33</v>
      </c>
      <c r="D4" s="16" t="s">
        <v>35</v>
      </c>
      <c r="E4" s="16" t="s">
        <v>41</v>
      </c>
      <c r="F4" s="16" t="s">
        <v>47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2:14" ht="15" customHeight="1" x14ac:dyDescent="0.2">
      <c r="B5" s="17">
        <v>43560</v>
      </c>
      <c r="C5" s="18">
        <v>2</v>
      </c>
      <c r="D5" s="19" t="s">
        <v>36</v>
      </c>
      <c r="E5" s="19" t="s">
        <v>42</v>
      </c>
      <c r="F5" s="19" t="s">
        <v>51</v>
      </c>
      <c r="G5" s="19" t="s">
        <v>17</v>
      </c>
      <c r="H5" s="19" t="s">
        <v>21</v>
      </c>
      <c r="I5" s="19" t="s">
        <v>25</v>
      </c>
      <c r="J5" s="19" t="s">
        <v>29</v>
      </c>
      <c r="K5" s="19" t="s">
        <v>30</v>
      </c>
      <c r="L5" s="19" t="s">
        <v>55</v>
      </c>
      <c r="M5" s="19">
        <v>52</v>
      </c>
      <c r="N5" s="19"/>
    </row>
    <row r="6" spans="2:14" ht="15" customHeight="1" x14ac:dyDescent="0.2">
      <c r="B6" s="17">
        <v>43560</v>
      </c>
      <c r="C6" s="18">
        <v>2</v>
      </c>
      <c r="D6" s="19" t="s">
        <v>37</v>
      </c>
      <c r="E6" s="19" t="s">
        <v>44</v>
      </c>
      <c r="F6" s="19" t="s">
        <v>52</v>
      </c>
      <c r="G6" s="19" t="s">
        <v>15</v>
      </c>
      <c r="H6" s="19" t="s">
        <v>19</v>
      </c>
      <c r="I6" s="19" t="s">
        <v>23</v>
      </c>
      <c r="J6" s="19" t="s">
        <v>27</v>
      </c>
      <c r="K6" s="19" t="s">
        <v>28</v>
      </c>
      <c r="L6" s="19" t="s">
        <v>55</v>
      </c>
      <c r="M6" s="19">
        <v>12</v>
      </c>
      <c r="N6" s="19"/>
    </row>
    <row r="7" spans="2:14" ht="15" customHeight="1" x14ac:dyDescent="0.2">
      <c r="B7" s="17">
        <v>43560</v>
      </c>
      <c r="C7" s="18">
        <v>4</v>
      </c>
      <c r="D7" s="19" t="s">
        <v>36</v>
      </c>
      <c r="E7" s="19" t="s">
        <v>42</v>
      </c>
      <c r="F7" s="19" t="s">
        <v>48</v>
      </c>
      <c r="G7" s="19" t="s">
        <v>15</v>
      </c>
      <c r="H7" s="19" t="s">
        <v>19</v>
      </c>
      <c r="I7" s="19" t="s">
        <v>23</v>
      </c>
      <c r="J7" s="19" t="s">
        <v>27</v>
      </c>
      <c r="K7" s="19" t="s">
        <v>28</v>
      </c>
      <c r="L7" s="19" t="s">
        <v>55</v>
      </c>
      <c r="M7" s="19">
        <v>10</v>
      </c>
      <c r="N7" s="19"/>
    </row>
    <row r="8" spans="2:14" ht="15" customHeight="1" x14ac:dyDescent="0.2">
      <c r="B8" s="17">
        <v>43560</v>
      </c>
      <c r="C8" s="18">
        <v>2</v>
      </c>
      <c r="D8" s="19" t="s">
        <v>38</v>
      </c>
      <c r="E8" s="19" t="s">
        <v>43</v>
      </c>
      <c r="F8" s="19" t="s">
        <v>49</v>
      </c>
      <c r="G8" s="19" t="s">
        <v>15</v>
      </c>
      <c r="H8" s="19" t="s">
        <v>19</v>
      </c>
      <c r="I8" s="19" t="s">
        <v>24</v>
      </c>
      <c r="J8" s="19" t="s">
        <v>27</v>
      </c>
      <c r="K8" s="19" t="s">
        <v>28</v>
      </c>
      <c r="L8" s="19" t="s">
        <v>55</v>
      </c>
      <c r="M8" s="19">
        <v>6</v>
      </c>
      <c r="N8" s="19"/>
    </row>
    <row r="9" spans="2:14" ht="15" customHeight="1" x14ac:dyDescent="0.2">
      <c r="B9" s="17">
        <v>43561</v>
      </c>
      <c r="C9" s="18">
        <v>2</v>
      </c>
      <c r="D9" s="19" t="s">
        <v>38</v>
      </c>
      <c r="E9" s="19" t="s">
        <v>43</v>
      </c>
      <c r="F9" s="19" t="s">
        <v>50</v>
      </c>
      <c r="G9" s="19" t="s">
        <v>16</v>
      </c>
      <c r="H9" s="19" t="s">
        <v>20</v>
      </c>
      <c r="I9" s="19" t="s">
        <v>25</v>
      </c>
      <c r="J9" s="19" t="s">
        <v>29</v>
      </c>
      <c r="K9" s="19" t="s">
        <v>30</v>
      </c>
      <c r="L9" s="19" t="s">
        <v>55</v>
      </c>
      <c r="M9" s="19">
        <v>9</v>
      </c>
      <c r="N9" s="19"/>
    </row>
    <row r="10" spans="2:14" ht="15" customHeight="1" x14ac:dyDescent="0.2">
      <c r="B10" s="17">
        <v>43561</v>
      </c>
      <c r="C10" s="18">
        <v>2</v>
      </c>
      <c r="D10" s="19" t="s">
        <v>38</v>
      </c>
      <c r="E10" s="19" t="s">
        <v>43</v>
      </c>
      <c r="F10" s="19" t="s">
        <v>53</v>
      </c>
      <c r="G10" s="19" t="s">
        <v>15</v>
      </c>
      <c r="H10" s="19" t="s">
        <v>19</v>
      </c>
      <c r="I10" s="19" t="s">
        <v>26</v>
      </c>
      <c r="J10" s="19" t="s">
        <v>27</v>
      </c>
      <c r="K10" s="19" t="s">
        <v>28</v>
      </c>
      <c r="L10" s="19" t="s">
        <v>55</v>
      </c>
      <c r="M10" s="19">
        <v>2</v>
      </c>
      <c r="N10" s="19"/>
    </row>
    <row r="11" spans="2:14" ht="15" customHeight="1" x14ac:dyDescent="0.2">
      <c r="B11" s="17">
        <v>43564</v>
      </c>
      <c r="C11" s="18">
        <v>2</v>
      </c>
      <c r="D11" s="19" t="s">
        <v>39</v>
      </c>
      <c r="E11" s="19" t="s">
        <v>45</v>
      </c>
      <c r="F11" s="19" t="s">
        <v>54</v>
      </c>
      <c r="G11" s="19" t="s">
        <v>18</v>
      </c>
      <c r="H11" s="19" t="s">
        <v>22</v>
      </c>
      <c r="I11" s="19" t="s">
        <v>25</v>
      </c>
      <c r="J11" s="19" t="s">
        <v>29</v>
      </c>
      <c r="K11" s="19" t="s">
        <v>30</v>
      </c>
      <c r="L11" s="19" t="s">
        <v>55</v>
      </c>
      <c r="M11" s="19">
        <v>3</v>
      </c>
      <c r="N11" s="19"/>
    </row>
    <row r="12" spans="2:14" ht="15" customHeight="1" x14ac:dyDescent="0.2">
      <c r="B12" s="17">
        <v>43564</v>
      </c>
      <c r="C12" s="18">
        <v>2</v>
      </c>
      <c r="D12" s="19" t="s">
        <v>40</v>
      </c>
      <c r="E12" s="19" t="s">
        <v>46</v>
      </c>
      <c r="F12" s="19" t="s">
        <v>50</v>
      </c>
      <c r="G12" s="19" t="s">
        <v>15</v>
      </c>
      <c r="H12" s="19" t="s">
        <v>19</v>
      </c>
      <c r="I12" s="19" t="s">
        <v>23</v>
      </c>
      <c r="J12" s="19" t="s">
        <v>27</v>
      </c>
      <c r="K12" s="19" t="s">
        <v>28</v>
      </c>
      <c r="L12" s="19" t="s">
        <v>55</v>
      </c>
      <c r="M12" s="19">
        <v>12</v>
      </c>
      <c r="N12" s="19"/>
    </row>
    <row r="13" spans="2:14" ht="15" customHeight="1" x14ac:dyDescent="0.2">
      <c r="B13" s="17">
        <v>43565</v>
      </c>
      <c r="C13" s="18">
        <v>2</v>
      </c>
      <c r="D13" s="19" t="s">
        <v>40</v>
      </c>
      <c r="E13" s="19" t="s">
        <v>45</v>
      </c>
      <c r="F13" s="19" t="s">
        <v>51</v>
      </c>
      <c r="G13" s="19" t="s">
        <v>15</v>
      </c>
      <c r="H13" s="19" t="s">
        <v>19</v>
      </c>
      <c r="I13" s="19" t="s">
        <v>23</v>
      </c>
      <c r="J13" s="19" t="s">
        <v>27</v>
      </c>
      <c r="K13" s="19" t="s">
        <v>28</v>
      </c>
      <c r="L13" s="19" t="s">
        <v>55</v>
      </c>
      <c r="M13" s="19">
        <v>11</v>
      </c>
      <c r="N13" s="19"/>
    </row>
  </sheetData>
  <mergeCells count="1">
    <mergeCell ref="D2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23"/>
  <sheetViews>
    <sheetView tabSelected="1" workbookViewId="0">
      <selection activeCell="G18" sqref="G18"/>
    </sheetView>
  </sheetViews>
  <sheetFormatPr defaultRowHeight="14.25" x14ac:dyDescent="0.2"/>
  <cols>
    <col min="2" max="2" width="30.375" customWidth="1"/>
    <col min="3" max="3" width="20.875" customWidth="1"/>
    <col min="4" max="4" width="16" customWidth="1"/>
    <col min="5" max="5" width="16.875" customWidth="1"/>
    <col min="6" max="6" width="18.75" customWidth="1"/>
  </cols>
  <sheetData>
    <row r="4" spans="2:14" ht="25.5" x14ac:dyDescent="0.2">
      <c r="B4" s="2" t="s">
        <v>8</v>
      </c>
      <c r="C4" s="2" t="s">
        <v>9</v>
      </c>
      <c r="D4" s="2" t="s">
        <v>10</v>
      </c>
      <c r="E4" s="20" t="s">
        <v>12</v>
      </c>
      <c r="F4" s="20" t="s">
        <v>57</v>
      </c>
    </row>
    <row r="5" spans="2:14" x14ac:dyDescent="0.2">
      <c r="B5" s="21" t="s">
        <v>25</v>
      </c>
      <c r="C5" s="21"/>
      <c r="D5" s="21"/>
      <c r="E5" s="21">
        <f>IFERROR(SUMIF(IN!$H$5:$H$1100,STOCK!B5,IN!$L$5:$L$1100),"")</f>
        <v>390</v>
      </c>
      <c r="F5" s="21">
        <f>SUMIF(OUT!$I$5:$I$1100,STOCK!$B5,OUT!$M$5:$M$1100)</f>
        <v>64</v>
      </c>
    </row>
    <row r="6" spans="2:14" x14ac:dyDescent="0.2">
      <c r="B6" s="21" t="s">
        <v>23</v>
      </c>
      <c r="C6" s="21"/>
      <c r="D6" s="21"/>
      <c r="E6" s="21">
        <f>IFERROR(SUMIF(IN!$H$5:$H$1100,STOCK!B6,IN!$L$5:$L$1100),"")</f>
        <v>90</v>
      </c>
      <c r="F6" s="21">
        <f>SUMIF(OUT!$I$5:$I$1100,STOCK!$B6,OUT!$M$5:$M$1100)</f>
        <v>45</v>
      </c>
    </row>
    <row r="7" spans="2:14" x14ac:dyDescent="0.2">
      <c r="B7" s="21" t="s">
        <v>26</v>
      </c>
      <c r="C7" s="21"/>
      <c r="D7" s="21"/>
      <c r="E7" s="21">
        <f>IFERROR(SUMIF(IN!$H$5:$H$1100,STOCK!B7,IN!$L$5:$L$1100),"")</f>
        <v>50</v>
      </c>
      <c r="F7" s="21">
        <f>SUMIF(OUT!$I$5:$I$1100,STOCK!$B7,OUT!$M$5:$M$1100)</f>
        <v>2</v>
      </c>
    </row>
    <row r="8" spans="2:14" x14ac:dyDescent="0.2">
      <c r="B8" s="21" t="s">
        <v>24</v>
      </c>
      <c r="C8" s="21"/>
      <c r="D8" s="21"/>
      <c r="E8" s="21">
        <f>IFERROR(SUMIF(IN!$H$5:$H$1100,STOCK!B8,IN!$L$5:$L$1100),"")</f>
        <v>60</v>
      </c>
      <c r="F8" s="21">
        <f>SUMIF(OUT!$I$5:$I$1100,STOCK!$B8,OUT!$M$5:$M$1100)</f>
        <v>6</v>
      </c>
    </row>
    <row r="9" spans="2:14" x14ac:dyDescent="0.2">
      <c r="B9" s="21"/>
      <c r="C9" s="21"/>
      <c r="D9" s="21"/>
      <c r="E9" s="21">
        <f>IFERROR(SUMIF(IN!$H$5:$H$1100,STOCK!B9,IN!$L$5:$L$1100),"")</f>
        <v>0</v>
      </c>
      <c r="F9" s="21">
        <f>SUMIF(OUT!$I$5:$I$1100,STOCK!$B9,OUT!$M$5:$M$1100)</f>
        <v>0</v>
      </c>
      <c r="H9" s="27" t="s">
        <v>58</v>
      </c>
      <c r="I9" s="28"/>
      <c r="J9" s="28"/>
      <c r="K9" s="28"/>
      <c r="L9" s="28"/>
      <c r="M9" s="28"/>
      <c r="N9" s="29"/>
    </row>
    <row r="10" spans="2:14" x14ac:dyDescent="0.2">
      <c r="B10" s="21"/>
      <c r="C10" s="21"/>
      <c r="D10" s="21"/>
      <c r="E10" s="21">
        <f>IFERROR(SUMIF(IN!$H$5:$H$1100,STOCK!B10,IN!$L$5:$L$1100),"")</f>
        <v>0</v>
      </c>
      <c r="F10" s="21">
        <f>SUMIF(OUT!$I$5:$I$1100,STOCK!$B10,OUT!$M$5:$M$1100)</f>
        <v>0</v>
      </c>
      <c r="H10" s="30"/>
      <c r="I10" s="31"/>
      <c r="J10" s="31"/>
      <c r="K10" s="31"/>
      <c r="L10" s="31"/>
      <c r="M10" s="31"/>
      <c r="N10" s="32"/>
    </row>
    <row r="11" spans="2:14" x14ac:dyDescent="0.2">
      <c r="B11" s="21"/>
      <c r="C11" s="21"/>
      <c r="D11" s="21"/>
      <c r="E11" s="21">
        <f>IFERROR(SUMIF(IN!$H$5:$H$1100,STOCK!B11,IN!$L$5:$L$1100),"")</f>
        <v>0</v>
      </c>
      <c r="F11" s="21">
        <f>SUMIF(OUT!$I$5:$I$1100,STOCK!$B11,OUT!$M$5:$M$1100)</f>
        <v>0</v>
      </c>
      <c r="H11" s="30"/>
      <c r="I11" s="31"/>
      <c r="J11" s="31"/>
      <c r="K11" s="31"/>
      <c r="L11" s="31"/>
      <c r="M11" s="31"/>
      <c r="N11" s="32"/>
    </row>
    <row r="12" spans="2:14" x14ac:dyDescent="0.2">
      <c r="B12" s="21"/>
      <c r="C12" s="21"/>
      <c r="D12" s="21"/>
      <c r="E12" s="21">
        <f>IFERROR(SUMIF(IN!$H$5:$H$1100,STOCK!B12,IN!$L$5:$L$1100),"")</f>
        <v>0</v>
      </c>
      <c r="F12" s="21">
        <f>SUMIF(OUT!$I$5:$I$1100,STOCK!$B12,OUT!$M$5:$M$1100)</f>
        <v>0</v>
      </c>
      <c r="H12" s="30"/>
      <c r="I12" s="31"/>
      <c r="J12" s="31"/>
      <c r="K12" s="31"/>
      <c r="L12" s="31"/>
      <c r="M12" s="31"/>
      <c r="N12" s="32"/>
    </row>
    <row r="13" spans="2:14" x14ac:dyDescent="0.2">
      <c r="B13" s="21"/>
      <c r="C13" s="21"/>
      <c r="D13" s="21"/>
      <c r="E13" s="21">
        <f>IFERROR(SUMIF(IN!$H$5:$H$1100,STOCK!B13,IN!$L$5:$L$1100),"")</f>
        <v>0</v>
      </c>
      <c r="F13" s="21">
        <f>SUMIF(OUT!$I$5:$I$1100,STOCK!$B13,OUT!$M$5:$M$1100)</f>
        <v>0</v>
      </c>
      <c r="H13" s="30"/>
      <c r="I13" s="31"/>
      <c r="J13" s="31"/>
      <c r="K13" s="31"/>
      <c r="L13" s="31"/>
      <c r="M13" s="31"/>
      <c r="N13" s="32"/>
    </row>
    <row r="14" spans="2:14" x14ac:dyDescent="0.2">
      <c r="B14" s="21"/>
      <c r="C14" s="21"/>
      <c r="D14" s="21"/>
      <c r="E14" s="21">
        <f>IFERROR(SUMIF(IN!$H$5:$H$1100,STOCK!B14,IN!$L$5:$L$1100),"")</f>
        <v>0</v>
      </c>
      <c r="F14" s="21">
        <f>SUMIF(OUT!$I$5:$I$1100,STOCK!$B14,OUT!$M$5:$M$1100)</f>
        <v>0</v>
      </c>
      <c r="H14" s="33"/>
      <c r="I14" s="34"/>
      <c r="J14" s="34"/>
      <c r="K14" s="34"/>
      <c r="L14" s="34"/>
      <c r="M14" s="34"/>
      <c r="N14" s="35"/>
    </row>
    <row r="15" spans="2:14" x14ac:dyDescent="0.2">
      <c r="B15" s="21"/>
      <c r="C15" s="21"/>
      <c r="D15" s="21"/>
      <c r="E15" s="21">
        <f>IFERROR(SUMIF(IN!$H$5:$H$1100,STOCK!B15,IN!$L$5:$L$1100),"")</f>
        <v>0</v>
      </c>
      <c r="F15" s="21">
        <f>SUMIF(OUT!$I$5:$I$1100,STOCK!$B15,OUT!$M$5:$M$1100)</f>
        <v>0</v>
      </c>
    </row>
    <row r="16" spans="2:14" x14ac:dyDescent="0.2">
      <c r="B16" s="21"/>
      <c r="C16" s="21"/>
      <c r="D16" s="21"/>
      <c r="E16" s="21">
        <f>IFERROR(SUMIF(IN!$H$5:$H$1100,STOCK!B16,IN!$L$5:$L$1100),"")</f>
        <v>0</v>
      </c>
      <c r="F16" s="21">
        <f>SUMIF(OUT!$I$5:$I$1100,STOCK!$B16,OUT!$M$5:$M$1100)</f>
        <v>0</v>
      </c>
    </row>
    <row r="17" spans="2:6" x14ac:dyDescent="0.2">
      <c r="B17" s="21"/>
      <c r="C17" s="21"/>
      <c r="D17" s="21"/>
      <c r="E17" s="21">
        <f>IFERROR(SUMIF(IN!$H$5:$H$1100,STOCK!B17,IN!$L$5:$L$1100),"")</f>
        <v>0</v>
      </c>
      <c r="F17" s="21">
        <f>SUMIF(OUT!$I$5:$I$1100,STOCK!$B17,OUT!$M$5:$M$1100)</f>
        <v>0</v>
      </c>
    </row>
    <row r="18" spans="2:6" x14ac:dyDescent="0.2">
      <c r="B18" s="21"/>
      <c r="C18" s="21"/>
      <c r="D18" s="21"/>
      <c r="E18" s="21">
        <f>IFERROR(SUMIF(IN!$H$5:$H$1100,STOCK!B18,IN!$L$5:$L$1100),"")</f>
        <v>0</v>
      </c>
      <c r="F18" s="21">
        <f>SUMIF(OUT!$I$5:$I$1100,STOCK!$B18,OUT!$M$5:$M$1100)</f>
        <v>0</v>
      </c>
    </row>
    <row r="19" spans="2:6" x14ac:dyDescent="0.2">
      <c r="B19" s="21"/>
      <c r="C19" s="21"/>
      <c r="D19" s="21"/>
      <c r="E19" s="21">
        <f>IFERROR(SUMIF(IN!$H$5:$H$1100,STOCK!B19,IN!$L$5:$L$1100),"")</f>
        <v>0</v>
      </c>
      <c r="F19" s="21">
        <f>SUMIF(OUT!$I$5:$I$1100,STOCK!$B19,OUT!$M$5:$M$1100)</f>
        <v>0</v>
      </c>
    </row>
    <row r="20" spans="2:6" x14ac:dyDescent="0.2">
      <c r="B20" s="21"/>
      <c r="C20" s="21"/>
      <c r="D20" s="21"/>
      <c r="E20" s="21">
        <f>IFERROR(SUMIF(IN!$H$5:$H$1100,STOCK!B20,IN!$L$5:$L$1100),"")</f>
        <v>0</v>
      </c>
      <c r="F20" s="21">
        <f>SUMIF(OUT!$I$5:$I$1100,STOCK!$B20,OUT!$M$5:$M$1100)</f>
        <v>0</v>
      </c>
    </row>
    <row r="21" spans="2:6" x14ac:dyDescent="0.2">
      <c r="B21" s="21"/>
      <c r="C21" s="21"/>
      <c r="D21" s="21"/>
      <c r="E21" s="21">
        <f>IFERROR(SUMIF(IN!$H$5:$H$1100,STOCK!B21,IN!$L$5:$L$1100),"")</f>
        <v>0</v>
      </c>
      <c r="F21" s="21">
        <f>SUMIF(OUT!$I$5:$I$1100,STOCK!$B21,OUT!$M$5:$M$1100)</f>
        <v>0</v>
      </c>
    </row>
    <row r="22" spans="2:6" x14ac:dyDescent="0.2">
      <c r="B22" s="21"/>
      <c r="C22" s="21"/>
      <c r="D22" s="21"/>
      <c r="E22" s="21">
        <f>IFERROR(SUMIF(IN!$H$5:$H$1100,STOCK!B22,IN!$L$5:$L$1100),"")</f>
        <v>0</v>
      </c>
      <c r="F22" s="21">
        <f>SUMIF(OUT!$I$5:$I$1100,STOCK!$B22,OUT!$M$5:$M$1100)</f>
        <v>0</v>
      </c>
    </row>
    <row r="23" spans="2:6" x14ac:dyDescent="0.2">
      <c r="B23" s="22"/>
      <c r="C23" s="22"/>
      <c r="D23" s="22"/>
      <c r="E23" s="21">
        <f>IFERROR(SUMIF(IN!$H$5:$H$1100,STOCK!B23,IN!$L$5:$L$1100),"")</f>
        <v>0</v>
      </c>
      <c r="F23" s="21">
        <f>SUMIF(OUT!$I$5:$I$1100,STOCK!$B23,OUT!$M$5:$M$1100)</f>
        <v>0</v>
      </c>
    </row>
  </sheetData>
  <mergeCells count="1">
    <mergeCell ref="H9:N14"/>
  </mergeCells>
  <conditionalFormatting sqref="F5:F23">
    <cfRule type="expression" dxfId="1" priority="1">
      <formula>AND(F5&gt;0,F5&lt;=10)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IN</vt:lpstr>
      <vt:lpstr>OUT</vt:lpstr>
      <vt:lpstr>STOCK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2019-04-27T02:38:03Z</dcterms:modified>
</cp:coreProperties>
</file>