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240" yWindow="75" windowWidth="20055" windowHeight="7935"/>
  </bookViews>
  <sheets>
    <sheet name="ورقة1" sheetId="1" r:id="rId1"/>
  </sheets>
  <calcPr calcId="152511"/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7" i="1"/>
  <c r="F14" i="1" l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8" i="1" l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7" i="1"/>
  <c r="G7" i="1" s="1"/>
  <c r="I7" i="1" l="1" a="1"/>
  <c r="I7" i="1" s="1"/>
  <c r="H7" i="1" a="1"/>
  <c r="H7" i="1" s="1"/>
  <c r="J7" i="1" l="1"/>
  <c r="K7" i="1" s="1"/>
  <c r="I9" i="1" a="1"/>
  <c r="I9" i="1" s="1"/>
  <c r="I8" i="1" a="1"/>
  <c r="I8" i="1" s="1"/>
  <c r="H8" i="1" a="1"/>
  <c r="H8" i="1" s="1"/>
  <c r="H9" i="1" l="1" a="1"/>
  <c r="H9" i="1" s="1"/>
  <c r="J9" i="1" s="1" a="1"/>
  <c r="J9" i="1" s="1"/>
  <c r="K9" i="1" s="1"/>
  <c r="H10" i="1" a="1"/>
  <c r="H10" i="1" s="1"/>
  <c r="J8" i="1" a="1"/>
  <c r="J8" i="1" s="1"/>
  <c r="K8" i="1" s="1"/>
  <c r="H11" i="1" l="1" a="1"/>
  <c r="H11" i="1" s="1"/>
  <c r="I10" i="1" a="1"/>
  <c r="I10" i="1" s="1"/>
  <c r="J10" i="1" s="1" a="1"/>
  <c r="J10" i="1" s="1"/>
  <c r="K10" i="1" s="1"/>
  <c r="I11" i="1" l="1" a="1"/>
  <c r="I11" i="1" s="1"/>
  <c r="J11" i="1" s="1" a="1"/>
  <c r="J11" i="1" s="1"/>
  <c r="K11" i="1" s="1"/>
  <c r="I13" i="1" l="1" a="1"/>
  <c r="I13" i="1" s="1"/>
  <c r="H13" i="1" a="1"/>
  <c r="H13" i="1" s="1"/>
  <c r="I12" i="1" a="1"/>
  <c r="I12" i="1" s="1"/>
  <c r="I14" i="1" a="1"/>
  <c r="I14" i="1" s="1"/>
  <c r="H12" i="1" a="1"/>
  <c r="H12" i="1" s="1"/>
  <c r="H14" i="1" l="1" a="1"/>
  <c r="H14" i="1" s="1"/>
  <c r="J14" i="1" s="1" a="1"/>
  <c r="J14" i="1" s="1"/>
  <c r="K14" i="1" s="1"/>
  <c r="J13" i="1" a="1"/>
  <c r="J13" i="1" s="1"/>
  <c r="K13" i="1" s="1"/>
  <c r="J12" i="1" a="1"/>
  <c r="J12" i="1" s="1"/>
  <c r="K12" i="1" s="1"/>
  <c r="H15" i="1" a="1"/>
  <c r="H15" i="1" s="1"/>
  <c r="I15" i="1" l="1" a="1"/>
  <c r="I15" i="1" s="1"/>
  <c r="J15" i="1" s="1" a="1"/>
  <c r="J15" i="1" s="1"/>
  <c r="K15" i="1" s="1"/>
  <c r="I16" i="1" l="1" a="1"/>
  <c r="I16" i="1" s="1"/>
  <c r="H16" i="1" a="1"/>
  <c r="H16" i="1" s="1"/>
  <c r="I17" i="1" l="1" a="1"/>
  <c r="I17" i="1" s="1"/>
  <c r="H17" i="1" a="1"/>
  <c r="H17" i="1" s="1"/>
  <c r="J16" i="1" a="1"/>
  <c r="J16" i="1" s="1"/>
  <c r="K16" i="1" s="1"/>
  <c r="I18" i="1" l="1" a="1"/>
  <c r="I18" i="1" s="1"/>
  <c r="H18" i="1" a="1"/>
  <c r="H18" i="1" s="1"/>
  <c r="J17" i="1" a="1"/>
  <c r="J17" i="1" s="1"/>
  <c r="K17" i="1" s="1"/>
  <c r="H3" i="1" s="1"/>
  <c r="H4" i="1" l="1"/>
  <c r="H2" i="1"/>
  <c r="I19" i="1" a="1"/>
  <c r="I19" i="1" s="1"/>
  <c r="H19" i="1" a="1"/>
  <c r="H19" i="1" s="1"/>
  <c r="J18" i="1" a="1"/>
  <c r="J18" i="1" s="1"/>
  <c r="K18" i="1" s="1"/>
  <c r="I20" i="1" l="1" a="1"/>
  <c r="I20" i="1" s="1"/>
  <c r="H20" i="1" a="1"/>
  <c r="H20" i="1" s="1"/>
  <c r="J19" i="1" a="1"/>
  <c r="J19" i="1" s="1"/>
  <c r="K19" i="1" s="1"/>
  <c r="I21" i="1" l="1" a="1"/>
  <c r="I21" i="1" s="1"/>
  <c r="H21" i="1" a="1"/>
  <c r="H21" i="1" s="1"/>
  <c r="J20" i="1" a="1"/>
  <c r="J20" i="1" s="1"/>
  <c r="K20" i="1" s="1"/>
  <c r="I22" i="1" l="1" a="1"/>
  <c r="I22" i="1" s="1"/>
  <c r="H22" i="1" a="1"/>
  <c r="H22" i="1" s="1"/>
  <c r="J21" i="1" a="1"/>
  <c r="J21" i="1" s="1"/>
  <c r="K21" i="1" s="1"/>
  <c r="I23" i="1" l="1" a="1"/>
  <c r="I23" i="1" s="1"/>
  <c r="H23" i="1" a="1"/>
  <c r="H23" i="1" s="1"/>
  <c r="J22" i="1" a="1"/>
  <c r="J22" i="1" s="1"/>
  <c r="K22" i="1" s="1"/>
  <c r="I24" i="1" l="1" a="1"/>
  <c r="I24" i="1" s="1"/>
  <c r="H24" i="1" a="1"/>
  <c r="H24" i="1" s="1"/>
  <c r="J23" i="1" a="1"/>
  <c r="J23" i="1" s="1"/>
  <c r="K23" i="1" s="1"/>
  <c r="I25" i="1" l="1" a="1"/>
  <c r="I25" i="1" s="1"/>
  <c r="H25" i="1" a="1"/>
  <c r="H25" i="1" s="1"/>
  <c r="J24" i="1" a="1"/>
  <c r="J24" i="1" s="1"/>
  <c r="K24" i="1" s="1"/>
  <c r="I26" i="1" l="1" a="1"/>
  <c r="I26" i="1" s="1"/>
  <c r="H26" i="1" a="1"/>
  <c r="H26" i="1" s="1"/>
  <c r="J25" i="1" a="1"/>
  <c r="J25" i="1" s="1"/>
  <c r="K25" i="1" s="1"/>
  <c r="I27" i="1" l="1" a="1"/>
  <c r="I27" i="1" s="1"/>
  <c r="H27" i="1" a="1"/>
  <c r="H27" i="1" s="1"/>
  <c r="J26" i="1" a="1"/>
  <c r="J26" i="1" s="1"/>
  <c r="K26" i="1" s="1"/>
  <c r="I28" i="1" l="1" a="1"/>
  <c r="I28" i="1" s="1"/>
  <c r="H28" i="1" a="1"/>
  <c r="H28" i="1" s="1"/>
  <c r="J27" i="1" a="1"/>
  <c r="J27" i="1" s="1"/>
  <c r="K27" i="1" s="1"/>
  <c r="I29" i="1" l="1" a="1"/>
  <c r="I29" i="1" s="1"/>
  <c r="H29" i="1" a="1"/>
  <c r="H29" i="1" s="1"/>
  <c r="J28" i="1" a="1"/>
  <c r="J28" i="1" s="1"/>
  <c r="K28" i="1" s="1"/>
  <c r="I30" i="1" l="1" a="1"/>
  <c r="I30" i="1" s="1"/>
  <c r="H30" i="1" a="1"/>
  <c r="H30" i="1" s="1"/>
  <c r="J29" i="1" a="1"/>
  <c r="J29" i="1" s="1"/>
  <c r="K29" i="1" s="1"/>
  <c r="I31" i="1" l="1" a="1"/>
  <c r="I31" i="1" s="1"/>
  <c r="H31" i="1" a="1"/>
  <c r="H31" i="1" s="1"/>
  <c r="J30" i="1" a="1"/>
  <c r="J30" i="1" s="1"/>
  <c r="K30" i="1" s="1"/>
  <c r="I32" i="1" l="1" a="1"/>
  <c r="I32" i="1" s="1"/>
  <c r="H32" i="1" a="1"/>
  <c r="H32" i="1" s="1"/>
  <c r="J31" i="1" a="1"/>
  <c r="J31" i="1" s="1"/>
  <c r="K31" i="1" s="1"/>
  <c r="I33" i="1" l="1" a="1"/>
  <c r="I33" i="1" s="1"/>
  <c r="H33" i="1" a="1"/>
  <c r="H33" i="1" s="1"/>
  <c r="J32" i="1" a="1"/>
  <c r="J32" i="1" s="1"/>
  <c r="K32" i="1" s="1"/>
  <c r="I34" i="1" l="1" a="1"/>
  <c r="I34" i="1" s="1"/>
  <c r="H34" i="1" a="1"/>
  <c r="H34" i="1" s="1"/>
  <c r="J33" i="1" a="1"/>
  <c r="J33" i="1" s="1"/>
  <c r="K33" i="1" s="1"/>
  <c r="I35" i="1" l="1" a="1"/>
  <c r="I35" i="1" s="1"/>
  <c r="H35" i="1" a="1"/>
  <c r="H35" i="1" s="1"/>
  <c r="J34" i="1" a="1"/>
  <c r="J34" i="1" s="1"/>
  <c r="K34" i="1" s="1"/>
  <c r="I36" i="1" l="1" a="1"/>
  <c r="I36" i="1" s="1"/>
  <c r="H36" i="1" a="1"/>
  <c r="H36" i="1" s="1"/>
  <c r="J35" i="1" a="1"/>
  <c r="J35" i="1" s="1"/>
  <c r="K35" i="1" s="1"/>
  <c r="I37" i="1" l="1" a="1"/>
  <c r="I37" i="1" s="1"/>
  <c r="H37" i="1" a="1"/>
  <c r="H37" i="1" s="1"/>
  <c r="J36" i="1" a="1"/>
  <c r="J36" i="1" s="1"/>
  <c r="K36" i="1" s="1"/>
  <c r="I38" i="1" l="1" a="1"/>
  <c r="I38" i="1" s="1"/>
  <c r="H38" i="1" a="1"/>
  <c r="H38" i="1" s="1"/>
  <c r="J37" i="1" a="1"/>
  <c r="J37" i="1" s="1"/>
  <c r="K37" i="1" s="1"/>
  <c r="I39" i="1" l="1" a="1"/>
  <c r="I39" i="1" s="1"/>
  <c r="H39" i="1" a="1"/>
  <c r="H39" i="1" s="1"/>
  <c r="J38" i="1" a="1"/>
  <c r="J38" i="1" s="1"/>
  <c r="K38" i="1" s="1"/>
  <c r="I40" i="1" l="1" a="1"/>
  <c r="I40" i="1" s="1"/>
  <c r="H40" i="1" a="1"/>
  <c r="H40" i="1" s="1"/>
  <c r="J39" i="1" a="1"/>
  <c r="J39" i="1" s="1"/>
  <c r="K39" i="1" s="1"/>
  <c r="I41" i="1" l="1" a="1"/>
  <c r="I41" i="1" s="1"/>
  <c r="H41" i="1" a="1"/>
  <c r="H41" i="1" s="1"/>
  <c r="J40" i="1" a="1"/>
  <c r="J40" i="1" s="1"/>
  <c r="K40" i="1" s="1"/>
  <c r="I42" i="1" l="1" a="1"/>
  <c r="I42" i="1" s="1"/>
  <c r="H42" i="1" a="1"/>
  <c r="H42" i="1" s="1"/>
  <c r="J41" i="1" a="1"/>
  <c r="J41" i="1" s="1"/>
  <c r="K41" i="1" s="1"/>
  <c r="I43" i="1" l="1" a="1"/>
  <c r="I43" i="1" s="1"/>
  <c r="H43" i="1" a="1"/>
  <c r="H43" i="1" s="1"/>
  <c r="J42" i="1" a="1"/>
  <c r="J42" i="1" s="1"/>
  <c r="K42" i="1" s="1"/>
  <c r="I44" i="1" l="1" a="1"/>
  <c r="I44" i="1" s="1"/>
  <c r="H44" i="1" a="1"/>
  <c r="H44" i="1" s="1"/>
  <c r="J43" i="1" a="1"/>
  <c r="J43" i="1" s="1"/>
  <c r="K43" i="1" s="1"/>
  <c r="I45" i="1" l="1" a="1"/>
  <c r="I45" i="1" s="1"/>
  <c r="H45" i="1" a="1"/>
  <c r="H45" i="1" s="1"/>
  <c r="J44" i="1" a="1"/>
  <c r="J44" i="1" s="1"/>
  <c r="K44" i="1" s="1"/>
  <c r="I46" i="1" l="1" a="1"/>
  <c r="I46" i="1" s="1"/>
  <c r="H46" i="1" a="1"/>
  <c r="H46" i="1" s="1"/>
  <c r="J45" i="1" a="1"/>
  <c r="J45" i="1" s="1"/>
  <c r="K45" i="1" s="1"/>
  <c r="I47" i="1" l="1" a="1"/>
  <c r="I47" i="1" s="1"/>
  <c r="H47" i="1" a="1"/>
  <c r="H47" i="1" s="1"/>
  <c r="J46" i="1" a="1"/>
  <c r="J46" i="1" s="1"/>
  <c r="K46" i="1" s="1"/>
  <c r="I48" i="1" l="1" a="1"/>
  <c r="I48" i="1" s="1"/>
  <c r="H48" i="1" a="1"/>
  <c r="H48" i="1" s="1"/>
  <c r="J47" i="1" a="1"/>
  <c r="J47" i="1" s="1"/>
  <c r="K47" i="1" s="1"/>
  <c r="I49" i="1" l="1" a="1"/>
  <c r="I49" i="1" s="1"/>
  <c r="H49" i="1" a="1"/>
  <c r="H49" i="1" s="1"/>
  <c r="J48" i="1" a="1"/>
  <c r="J48" i="1" s="1"/>
  <c r="K48" i="1" s="1"/>
  <c r="I50" i="1" l="1" a="1"/>
  <c r="I50" i="1" s="1"/>
  <c r="H50" i="1" a="1"/>
  <c r="H50" i="1" s="1"/>
  <c r="J49" i="1" a="1"/>
  <c r="J49" i="1" s="1"/>
  <c r="K49" i="1" s="1"/>
  <c r="J50" i="1" l="1" a="1"/>
  <c r="J50" i="1" s="1"/>
  <c r="K50" i="1" s="1"/>
</calcChain>
</file>

<file path=xl/sharedStrings.xml><?xml version="1.0" encoding="utf-8"?>
<sst xmlns="http://schemas.openxmlformats.org/spreadsheetml/2006/main" count="11" uniqueCount="10">
  <si>
    <t>قاعدة البيانات المصدرة من البصامة</t>
  </si>
  <si>
    <t>التاريخ</t>
  </si>
  <si>
    <t>الدخول</t>
  </si>
  <si>
    <t>الخروج</t>
  </si>
  <si>
    <t>الرقم 
الثابت</t>
  </si>
  <si>
    <t>عدد
 ساعات العمل</t>
  </si>
  <si>
    <t>عمود مساعد لحساب الخروج</t>
  </si>
  <si>
    <t>الشهر</t>
  </si>
  <si>
    <t>مج
 ساعات العمل</t>
  </si>
  <si>
    <t>عمود مساعد
 لحساب الخروج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</si>
</sst>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5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21" fontId="0" fillId="0" borderId="10" xfId="0" applyNumberFormat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21" fontId="19" fillId="0" borderId="10" xfId="0" applyNumberFormat="1" applyFont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/>
    </xf>
    <xf numFmtId="14" fontId="0" fillId="35" borderId="10" xfId="0" applyNumberFormat="1" applyFill="1" applyBorder="1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0" fillId="35" borderId="10" xfId="0" applyNumberFormat="1" applyFill="1" applyBorder="1" applyAlignment="1">
      <alignment horizontal="center" vertical="center"/>
    </xf>
    <xf numFmtId="0" fontId="18" fillId="33" borderId="0" xfId="0" applyFont="1" applyFill="1" applyAlignment="1">
      <alignment horizontal="center" vertical="center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K50"/>
  <sheetViews>
    <sheetView showGridLines="0" rightToLeft="1" tabSelected="1" workbookViewId="0">
      <selection activeCell="J2" sqref="J2"/>
    </sheetView>
  </sheetViews>
  <sheetFormatPr defaultRowHeight="14.25" x14ac:dyDescent="0.2"/>
  <cols>
    <col min="1" max="1" width="10.875" customWidth="1"/>
    <col min="2" max="2" width="18.25" customWidth="1"/>
    <col min="3" max="3" width="16.25" style="1" customWidth="1"/>
    <col min="5" max="5" width="7.625" customWidth="1"/>
    <col min="6" max="6" width="16.625" customWidth="1"/>
    <col min="7" max="7" width="8.75" bestFit="1" customWidth="1"/>
    <col min="8" max="8" width="13" customWidth="1"/>
    <col min="9" max="9" width="14.375" hidden="1" customWidth="1"/>
    <col min="10" max="10" width="14" customWidth="1"/>
    <col min="11" max="11" width="17.625" style="1" customWidth="1"/>
  </cols>
  <sheetData>
    <row r="1" spans="1:11" ht="30" x14ac:dyDescent="0.2">
      <c r="E1" s="6" t="s">
        <v>4</v>
      </c>
      <c r="F1" s="5" t="s">
        <v>7</v>
      </c>
      <c r="G1" s="5"/>
      <c r="H1" s="6" t="s">
        <v>8</v>
      </c>
      <c r="I1" s="8" t="s">
        <v>6</v>
      </c>
      <c r="J1" s="1"/>
    </row>
    <row r="2" spans="1:11" x14ac:dyDescent="0.2">
      <c r="E2" s="1">
        <v>1</v>
      </c>
      <c r="F2" s="1">
        <v>5</v>
      </c>
      <c r="G2" s="1"/>
      <c r="H2" s="11">
        <f>SUMPRODUCT(($E$7:$E$17=E2)*($G$7:$G$17=F2),($K$7:$K$17))</f>
        <v>1.1666666666666667</v>
      </c>
      <c r="I2" s="1"/>
      <c r="J2" s="1"/>
    </row>
    <row r="3" spans="1:11" x14ac:dyDescent="0.2">
      <c r="E3" s="1">
        <v>2</v>
      </c>
      <c r="F3" s="1">
        <v>5</v>
      </c>
      <c r="G3" s="1"/>
      <c r="H3" s="11">
        <f>SUMPRODUCT(($E$7:$E$17=E3)*($G$7:$G$17=F3),($K$7:$K$17))</f>
        <v>1.0000000000000002</v>
      </c>
      <c r="I3" s="1"/>
      <c r="J3" s="1"/>
    </row>
    <row r="4" spans="1:11" x14ac:dyDescent="0.2">
      <c r="E4" s="1">
        <v>3</v>
      </c>
      <c r="F4" s="1">
        <v>5</v>
      </c>
      <c r="G4" s="1"/>
      <c r="H4" s="11">
        <f>SUMPRODUCT(($E$7:$E$17=E4)*($G$7:$G$17=F4),($K$7:$K$17))</f>
        <v>1.125</v>
      </c>
      <c r="I4" s="1"/>
      <c r="J4" s="1"/>
    </row>
    <row r="6" spans="1:11" ht="47.25" customHeight="1" x14ac:dyDescent="0.2">
      <c r="A6" s="13" t="s">
        <v>0</v>
      </c>
      <c r="B6" s="13"/>
      <c r="C6" s="13"/>
      <c r="E6" s="6" t="s">
        <v>4</v>
      </c>
      <c r="F6" s="5" t="s">
        <v>1</v>
      </c>
      <c r="G6" s="5"/>
      <c r="H6" s="5" t="s">
        <v>2</v>
      </c>
      <c r="I6" s="6" t="s">
        <v>9</v>
      </c>
      <c r="J6" s="5" t="s">
        <v>3</v>
      </c>
      <c r="K6" s="6" t="s">
        <v>5</v>
      </c>
    </row>
    <row r="7" spans="1:11" ht="15" x14ac:dyDescent="0.2">
      <c r="A7" s="2">
        <v>1</v>
      </c>
      <c r="B7" s="3">
        <v>43586</v>
      </c>
      <c r="C7" s="4">
        <v>0.33333333333333331</v>
      </c>
      <c r="E7" s="9">
        <f>IF(A7="","",A7)</f>
        <v>1</v>
      </c>
      <c r="F7" s="10">
        <f>IF(B7="","",B7)</f>
        <v>43586</v>
      </c>
      <c r="G7" s="12">
        <f>IFERROR(MONTH(F7),"")</f>
        <v>5</v>
      </c>
      <c r="H7" s="7">
        <f t="array" ref="H7">MIN(IF(E7=$A$7:$A$105,IF(F7=$B$7:$B$105,$C$7:$C$105)))</f>
        <v>0.33333333333333331</v>
      </c>
      <c r="I7" s="7">
        <f t="array" ref="I7">MAX(IF(E7=$A$7:$A$105,IF(F7=$B$7:$B$105,$C$7:$C$105)))</f>
        <v>0.625</v>
      </c>
      <c r="J7" s="7">
        <f>IF(I7=H7,"",I7)</f>
        <v>0.625</v>
      </c>
      <c r="K7" s="7">
        <f>IF(J7="","",J7-H7)</f>
        <v>0.29166666666666669</v>
      </c>
    </row>
    <row r="8" spans="1:11" ht="15" x14ac:dyDescent="0.2">
      <c r="A8" s="2">
        <v>2</v>
      </c>
      <c r="B8" s="3">
        <v>43586</v>
      </c>
      <c r="C8" s="4">
        <v>0.33333333333333331</v>
      </c>
      <c r="E8" s="9">
        <f t="shared" ref="E8:E50" si="0">IF(A8="","",A8)</f>
        <v>2</v>
      </c>
      <c r="F8" s="10">
        <f t="shared" ref="F8:F50" si="1">IF(B8="","",B8)</f>
        <v>43586</v>
      </c>
      <c r="G8" s="12">
        <f t="shared" ref="G8:G50" si="2">IFERROR(MONTH(F8),"")</f>
        <v>5</v>
      </c>
      <c r="H8" s="7">
        <f t="array" ref="H8">MIN(IF(E8=$A$7:$A$105,IF(F8=$B$7:$B$105,$C$7:$C$105)))</f>
        <v>0.33333333333333331</v>
      </c>
      <c r="I8" s="7">
        <f t="array" ref="I8">MAX(IF(E8=$A$7:$A$105,IF(F8=$B$7:$B$105,$C$7:$C$105)))</f>
        <v>0.58333333333333337</v>
      </c>
      <c r="J8" s="7">
        <f t="array" ref="J8">IF(I8=H8,"",I8)</f>
        <v>0.58333333333333337</v>
      </c>
      <c r="K8" s="7">
        <f t="shared" ref="K8:K50" si="3">IF(J8="","",J8-H8)</f>
        <v>0.25000000000000006</v>
      </c>
    </row>
    <row r="9" spans="1:11" ht="15" x14ac:dyDescent="0.2">
      <c r="A9" s="2">
        <v>1</v>
      </c>
      <c r="B9" s="3">
        <v>43586</v>
      </c>
      <c r="C9" s="4">
        <v>0.625</v>
      </c>
      <c r="E9" s="9">
        <f t="shared" si="0"/>
        <v>1</v>
      </c>
      <c r="F9" s="10">
        <f t="shared" si="1"/>
        <v>43586</v>
      </c>
      <c r="G9" s="12">
        <f t="shared" si="2"/>
        <v>5</v>
      </c>
      <c r="H9" s="7">
        <f t="array" ref="H9">MIN(IF(E9=$A$7:$A$105,IF(F9=$B$7:$B$105,$C$7:$C$105)))</f>
        <v>0.33333333333333331</v>
      </c>
      <c r="I9" s="7">
        <f t="array" ref="I9">MAX(IF(E9=$A$7:$A$105,IF(F9=$B$7:$B$105,$C$7:$C$105)))</f>
        <v>0.625</v>
      </c>
      <c r="J9" s="7">
        <f t="array" ref="J9">IF(I9=H9,"",I9)</f>
        <v>0.625</v>
      </c>
      <c r="K9" s="7">
        <f t="shared" si="3"/>
        <v>0.29166666666666669</v>
      </c>
    </row>
    <row r="10" spans="1:11" ht="15" x14ac:dyDescent="0.2">
      <c r="A10" s="2">
        <v>2</v>
      </c>
      <c r="B10" s="3">
        <v>43586</v>
      </c>
      <c r="C10" s="4">
        <v>0.58333333333333337</v>
      </c>
      <c r="E10" s="9">
        <f t="shared" si="0"/>
        <v>2</v>
      </c>
      <c r="F10" s="10">
        <f t="shared" si="1"/>
        <v>43586</v>
      </c>
      <c r="G10" s="12">
        <f t="shared" si="2"/>
        <v>5</v>
      </c>
      <c r="H10" s="7">
        <f t="array" ref="H10">MIN(IF(E10=$A$7:$A$105,IF(F10=$B$7:$B$105,$C$7:$C$105)))</f>
        <v>0.33333333333333331</v>
      </c>
      <c r="I10" s="7">
        <f t="array" ref="I10">MAX(IF(E10=$A$7:$A$105,IF(F10=$B$7:$B$105,$C$7:$C$105)))</f>
        <v>0.58333333333333337</v>
      </c>
      <c r="J10" s="7">
        <f t="array" ref="J10">IF(I10=H10,"",I10)</f>
        <v>0.58333333333333337</v>
      </c>
      <c r="K10" s="7">
        <f t="shared" si="3"/>
        <v>0.25000000000000006</v>
      </c>
    </row>
    <row r="11" spans="1:11" ht="15" x14ac:dyDescent="0.2">
      <c r="A11" s="2">
        <v>3</v>
      </c>
      <c r="B11" s="3">
        <v>43586</v>
      </c>
      <c r="C11" s="4">
        <v>0.375</v>
      </c>
      <c r="E11" s="9">
        <f t="shared" si="0"/>
        <v>3</v>
      </c>
      <c r="F11" s="10">
        <f t="shared" si="1"/>
        <v>43586</v>
      </c>
      <c r="G11" s="12">
        <f t="shared" si="2"/>
        <v>5</v>
      </c>
      <c r="H11" s="7">
        <f t="array" ref="H11">MIN(IF(E11=$A$7:$A$105,IF(F11=$B$7:$B$105,$C$7:$C$105)))</f>
        <v>0.375</v>
      </c>
      <c r="I11" s="7">
        <f t="array" ref="I11">MAX(IF(E11=$A$7:$A$105,IF(F11=$B$7:$B$105,$C$7:$C$105)))</f>
        <v>0.75</v>
      </c>
      <c r="J11" s="7">
        <f t="array" ref="J11">IF(I11=H11,"",I11)</f>
        <v>0.75</v>
      </c>
      <c r="K11" s="7">
        <f t="shared" si="3"/>
        <v>0.375</v>
      </c>
    </row>
    <row r="12" spans="1:11" ht="15" x14ac:dyDescent="0.2">
      <c r="A12" s="2">
        <v>3</v>
      </c>
      <c r="B12" s="3">
        <v>43586</v>
      </c>
      <c r="C12" s="4">
        <v>0.75</v>
      </c>
      <c r="E12" s="9">
        <f t="shared" si="0"/>
        <v>3</v>
      </c>
      <c r="F12" s="10">
        <f t="shared" si="1"/>
        <v>43586</v>
      </c>
      <c r="G12" s="12">
        <f t="shared" si="2"/>
        <v>5</v>
      </c>
      <c r="H12" s="7">
        <f t="array" ref="H12">MIN(IF(E12=$A$7:$A$105,IF(F12=$B$7:$B$105,$C$7:$C$105)))</f>
        <v>0.375</v>
      </c>
      <c r="I12" s="7">
        <f t="array" ref="I12">MAX(IF(E12=$A$7:$A$105,IF(F12=$B$7:$B$105,$C$7:$C$105)))</f>
        <v>0.75</v>
      </c>
      <c r="J12" s="7">
        <f t="array" ref="J12">IF(I12=H12,"",I12)</f>
        <v>0.75</v>
      </c>
      <c r="K12" s="7">
        <f t="shared" si="3"/>
        <v>0.375</v>
      </c>
    </row>
    <row r="13" spans="1:11" ht="15" x14ac:dyDescent="0.2">
      <c r="A13" s="2">
        <v>1</v>
      </c>
      <c r="B13" s="3">
        <v>43587</v>
      </c>
      <c r="C13" s="4">
        <v>0.33333333333333331</v>
      </c>
      <c r="E13" s="9">
        <f t="shared" si="0"/>
        <v>1</v>
      </c>
      <c r="F13" s="10">
        <f t="shared" si="1"/>
        <v>43587</v>
      </c>
      <c r="G13" s="12">
        <f t="shared" si="2"/>
        <v>5</v>
      </c>
      <c r="H13" s="7">
        <f t="array" ref="H13">MIN(IF(E13=$A$7:$A$105,IF(F13=$B$7:$B$105,$C$7:$C$105)))</f>
        <v>0.33333333333333331</v>
      </c>
      <c r="I13" s="7">
        <f t="array" ref="I13">MAX(IF(E13=$A$7:$A$105,IF(F13=$B$7:$B$105,$C$7:$C$105)))</f>
        <v>0.625</v>
      </c>
      <c r="J13" s="7">
        <f t="array" ref="J13">IF(I13=H13,"",I13)</f>
        <v>0.625</v>
      </c>
      <c r="K13" s="7">
        <f t="shared" si="3"/>
        <v>0.29166666666666669</v>
      </c>
    </row>
    <row r="14" spans="1:11" ht="15" x14ac:dyDescent="0.2">
      <c r="A14" s="2">
        <v>2</v>
      </c>
      <c r="B14" s="3">
        <v>43587</v>
      </c>
      <c r="C14" s="4">
        <v>0.33333333333333331</v>
      </c>
      <c r="E14" s="9">
        <f t="shared" si="0"/>
        <v>2</v>
      </c>
      <c r="F14" s="10">
        <f t="shared" si="1"/>
        <v>43587</v>
      </c>
      <c r="G14" s="12">
        <f t="shared" si="2"/>
        <v>5</v>
      </c>
      <c r="H14" s="7">
        <f t="array" ref="H14">MIN(IF(E14=$A$7:$A$105,IF(F14=$B$7:$B$105,$C$7:$C$105)))</f>
        <v>0.33333333333333331</v>
      </c>
      <c r="I14" s="7">
        <f t="array" ref="I14">MAX(IF(E14=$A$7:$A$105,IF(F14=$B$7:$B$105,$C$7:$C$105)))</f>
        <v>0.58333333333333337</v>
      </c>
      <c r="J14" s="7">
        <f t="array" ref="J14">IF(I14=H14,"",I14)</f>
        <v>0.58333333333333337</v>
      </c>
      <c r="K14" s="7">
        <f t="shared" si="3"/>
        <v>0.25000000000000006</v>
      </c>
    </row>
    <row r="15" spans="1:11" ht="15" x14ac:dyDescent="0.2">
      <c r="A15" s="2">
        <v>1</v>
      </c>
      <c r="B15" s="3">
        <v>43587</v>
      </c>
      <c r="C15" s="4">
        <v>0.625</v>
      </c>
      <c r="E15" s="9">
        <f t="shared" si="0"/>
        <v>1</v>
      </c>
      <c r="F15" s="10">
        <f t="shared" si="1"/>
        <v>43587</v>
      </c>
      <c r="G15" s="12">
        <f t="shared" si="2"/>
        <v>5</v>
      </c>
      <c r="H15" s="7">
        <f t="array" ref="H15">MIN(IF(E15=$A$7:$A$105,IF(F15=$B$7:$B$105,$C$7:$C$105)))</f>
        <v>0.33333333333333331</v>
      </c>
      <c r="I15" s="7">
        <f t="array" ref="I15">MAX(IF(E15=$A$7:$A$105,IF(F15=$B$7:$B$105,$C$7:$C$105)))</f>
        <v>0.625</v>
      </c>
      <c r="J15" s="7">
        <f t="array" ref="J15">IF(I15=H15,"",I15)</f>
        <v>0.625</v>
      </c>
      <c r="K15" s="7">
        <f t="shared" si="3"/>
        <v>0.29166666666666669</v>
      </c>
    </row>
    <row r="16" spans="1:11" ht="15" x14ac:dyDescent="0.2">
      <c r="A16" s="2">
        <v>2</v>
      </c>
      <c r="B16" s="3">
        <v>43587</v>
      </c>
      <c r="C16" s="4">
        <v>0.58333333333333337</v>
      </c>
      <c r="E16" s="9">
        <f t="shared" si="0"/>
        <v>2</v>
      </c>
      <c r="F16" s="10">
        <f t="shared" si="1"/>
        <v>43587</v>
      </c>
      <c r="G16" s="12">
        <f t="shared" si="2"/>
        <v>5</v>
      </c>
      <c r="H16" s="7">
        <f t="array" ref="H16">MIN(IF(E16=$A$7:$A$105,IF(F16=$B$7:$B$105,$C$7:$C$105)))</f>
        <v>0.33333333333333331</v>
      </c>
      <c r="I16" s="7">
        <f t="array" ref="I16">MAX(IF(E16=$A$7:$A$105,IF(F16=$B$7:$B$105,$C$7:$C$105)))</f>
        <v>0.58333333333333337</v>
      </c>
      <c r="J16" s="7">
        <f t="array" ref="J16">IF(I16=H16,"",I16)</f>
        <v>0.58333333333333337</v>
      </c>
      <c r="K16" s="7">
        <f t="shared" si="3"/>
        <v>0.25000000000000006</v>
      </c>
    </row>
    <row r="17" spans="1:11" ht="15" x14ac:dyDescent="0.2">
      <c r="A17" s="2">
        <v>3</v>
      </c>
      <c r="B17" s="3">
        <v>43587</v>
      </c>
      <c r="C17" s="4">
        <v>0.375</v>
      </c>
      <c r="E17" s="9">
        <f t="shared" si="0"/>
        <v>3</v>
      </c>
      <c r="F17" s="10">
        <f t="shared" si="1"/>
        <v>43587</v>
      </c>
      <c r="G17" s="12">
        <f t="shared" si="2"/>
        <v>5</v>
      </c>
      <c r="H17" s="7">
        <f t="array" ref="H17">MIN(IF(E17=$A$7:$A$105,IF(F17=$B$7:$B$105,$C$7:$C$105)))</f>
        <v>0.375</v>
      </c>
      <c r="I17" s="7">
        <f t="array" ref="I17">MAX(IF(E17=$A$7:$A$105,IF(F17=$B$7:$B$105,$C$7:$C$105)))</f>
        <v>0.75</v>
      </c>
      <c r="J17" s="7">
        <f t="array" ref="J17">IF(I17=H17,"",I17)</f>
        <v>0.75</v>
      </c>
      <c r="K17" s="7">
        <f t="shared" si="3"/>
        <v>0.375</v>
      </c>
    </row>
    <row r="18" spans="1:11" ht="15" x14ac:dyDescent="0.2">
      <c r="A18" s="2">
        <v>3</v>
      </c>
      <c r="B18" s="3">
        <v>43587</v>
      </c>
      <c r="C18" s="4">
        <v>0.75</v>
      </c>
      <c r="E18" s="9">
        <f t="shared" si="0"/>
        <v>3</v>
      </c>
      <c r="F18" s="10">
        <f t="shared" si="1"/>
        <v>43587</v>
      </c>
      <c r="G18" s="12">
        <f t="shared" si="2"/>
        <v>5</v>
      </c>
      <c r="H18" s="7">
        <f t="array" ref="H18">MIN(IF(E18=$A$7:$A$105,IF(F18=$B$7:$B$105,$C$7:$C$105)))</f>
        <v>0.375</v>
      </c>
      <c r="I18" s="7">
        <f t="array" ref="I18">MAX(IF(E18=$A$7:$A$105,IF(F18=$B$7:$B$105,$C$7:$C$105)))</f>
        <v>0.75</v>
      </c>
      <c r="J18" s="7">
        <f t="array" ref="J18">IF(I18=H18,"",I18)</f>
        <v>0.75</v>
      </c>
      <c r="K18" s="7">
        <f t="shared" si="3"/>
        <v>0.375</v>
      </c>
    </row>
    <row r="19" spans="1:11" ht="15" x14ac:dyDescent="0.2">
      <c r="A19" s="2">
        <v>1</v>
      </c>
      <c r="B19" s="3">
        <v>43588</v>
      </c>
      <c r="C19" s="4">
        <v>0.33333333333333331</v>
      </c>
      <c r="E19" s="9">
        <f t="shared" si="0"/>
        <v>1</v>
      </c>
      <c r="F19" s="10">
        <f t="shared" si="1"/>
        <v>43588</v>
      </c>
      <c r="G19" s="12">
        <f t="shared" si="2"/>
        <v>5</v>
      </c>
      <c r="H19" s="7">
        <f t="array" ref="H19">MIN(IF(E19=$A$7:$A$105,IF(F19=$B$7:$B$105,$C$7:$C$105)))</f>
        <v>0.33333333333333331</v>
      </c>
      <c r="I19" s="7">
        <f t="array" ref="I19">MAX(IF(E19=$A$7:$A$105,IF(F19=$B$7:$B$105,$C$7:$C$105)))</f>
        <v>0.625</v>
      </c>
      <c r="J19" s="7">
        <f t="array" ref="J19">IF(I19=H19,"",I19)</f>
        <v>0.625</v>
      </c>
      <c r="K19" s="7">
        <f t="shared" si="3"/>
        <v>0.29166666666666669</v>
      </c>
    </row>
    <row r="20" spans="1:11" ht="15" x14ac:dyDescent="0.2">
      <c r="A20" s="2">
        <v>2</v>
      </c>
      <c r="B20" s="3">
        <v>43588</v>
      </c>
      <c r="C20" s="4">
        <v>0.33333333333333331</v>
      </c>
      <c r="E20" s="9">
        <f t="shared" si="0"/>
        <v>2</v>
      </c>
      <c r="F20" s="10">
        <f t="shared" si="1"/>
        <v>43588</v>
      </c>
      <c r="G20" s="12">
        <f t="shared" si="2"/>
        <v>5</v>
      </c>
      <c r="H20" s="7">
        <f t="array" ref="H20">MIN(IF(E20=$A$7:$A$105,IF(F20=$B$7:$B$105,$C$7:$C$105)))</f>
        <v>0.33333333333333331</v>
      </c>
      <c r="I20" s="7">
        <f t="array" ref="I20">MAX(IF(E20=$A$7:$A$105,IF(F20=$B$7:$B$105,$C$7:$C$105)))</f>
        <v>0.58333333333333337</v>
      </c>
      <c r="J20" s="7">
        <f t="array" ref="J20">IF(I20=H20,"",I20)</f>
        <v>0.58333333333333337</v>
      </c>
      <c r="K20" s="7">
        <f t="shared" si="3"/>
        <v>0.25000000000000006</v>
      </c>
    </row>
    <row r="21" spans="1:11" ht="15" x14ac:dyDescent="0.2">
      <c r="A21" s="2">
        <v>1</v>
      </c>
      <c r="B21" s="3">
        <v>43588</v>
      </c>
      <c r="C21" s="4">
        <v>0.625</v>
      </c>
      <c r="E21" s="9">
        <f t="shared" si="0"/>
        <v>1</v>
      </c>
      <c r="F21" s="10">
        <f t="shared" si="1"/>
        <v>43588</v>
      </c>
      <c r="G21" s="12">
        <f t="shared" si="2"/>
        <v>5</v>
      </c>
      <c r="H21" s="7">
        <f t="array" ref="H21">MIN(IF(E21=$A$7:$A$105,IF(F21=$B$7:$B$105,$C$7:$C$105)))</f>
        <v>0.33333333333333331</v>
      </c>
      <c r="I21" s="7">
        <f t="array" ref="I21">MAX(IF(E21=$A$7:$A$105,IF(F21=$B$7:$B$105,$C$7:$C$105)))</f>
        <v>0.625</v>
      </c>
      <c r="J21" s="7">
        <f t="array" ref="J21">IF(I21=H21,"",I21)</f>
        <v>0.625</v>
      </c>
      <c r="K21" s="7">
        <f t="shared" si="3"/>
        <v>0.29166666666666669</v>
      </c>
    </row>
    <row r="22" spans="1:11" ht="15" x14ac:dyDescent="0.2">
      <c r="A22" s="2">
        <v>2</v>
      </c>
      <c r="B22" s="3">
        <v>43588</v>
      </c>
      <c r="C22" s="4">
        <v>0.58333333333333337</v>
      </c>
      <c r="E22" s="9">
        <f t="shared" si="0"/>
        <v>2</v>
      </c>
      <c r="F22" s="10">
        <f t="shared" si="1"/>
        <v>43588</v>
      </c>
      <c r="G22" s="12">
        <f t="shared" si="2"/>
        <v>5</v>
      </c>
      <c r="H22" s="7">
        <f t="array" ref="H22">MIN(IF(E22=$A$7:$A$105,IF(F22=$B$7:$B$105,$C$7:$C$105)))</f>
        <v>0.33333333333333331</v>
      </c>
      <c r="I22" s="7">
        <f t="array" ref="I22">MAX(IF(E22=$A$7:$A$105,IF(F22=$B$7:$B$105,$C$7:$C$105)))</f>
        <v>0.58333333333333337</v>
      </c>
      <c r="J22" s="7">
        <f t="array" ref="J22">IF(I22=H22,"",I22)</f>
        <v>0.58333333333333337</v>
      </c>
      <c r="K22" s="7">
        <f t="shared" si="3"/>
        <v>0.25000000000000006</v>
      </c>
    </row>
    <row r="23" spans="1:11" ht="15" x14ac:dyDescent="0.2">
      <c r="A23" s="2">
        <v>3</v>
      </c>
      <c r="B23" s="3">
        <v>43588</v>
      </c>
      <c r="C23" s="4">
        <v>0.375</v>
      </c>
      <c r="E23" s="9">
        <f t="shared" si="0"/>
        <v>3</v>
      </c>
      <c r="F23" s="10">
        <f t="shared" si="1"/>
        <v>43588</v>
      </c>
      <c r="G23" s="12">
        <f t="shared" si="2"/>
        <v>5</v>
      </c>
      <c r="H23" s="7">
        <f t="array" ref="H23">MIN(IF(E23=$A$7:$A$105,IF(F23=$B$7:$B$105,$C$7:$C$105)))</f>
        <v>0.375</v>
      </c>
      <c r="I23" s="7">
        <f t="array" ref="I23">MAX(IF(E23=$A$7:$A$105,IF(F23=$B$7:$B$105,$C$7:$C$105)))</f>
        <v>0.75</v>
      </c>
      <c r="J23" s="7">
        <f t="array" ref="J23">IF(I23=H23,"",I23)</f>
        <v>0.75</v>
      </c>
      <c r="K23" s="7">
        <f t="shared" si="3"/>
        <v>0.375</v>
      </c>
    </row>
    <row r="24" spans="1:11" ht="15" x14ac:dyDescent="0.2">
      <c r="A24" s="2">
        <v>3</v>
      </c>
      <c r="B24" s="3">
        <v>43588</v>
      </c>
      <c r="C24" s="4">
        <v>0.75</v>
      </c>
      <c r="E24" s="9">
        <f t="shared" si="0"/>
        <v>3</v>
      </c>
      <c r="F24" s="10">
        <f t="shared" si="1"/>
        <v>43588</v>
      </c>
      <c r="G24" s="12">
        <f t="shared" si="2"/>
        <v>5</v>
      </c>
      <c r="H24" s="7">
        <f t="array" ref="H24">MIN(IF(E24=$A$7:$A$105,IF(F24=$B$7:$B$105,$C$7:$C$105)))</f>
        <v>0.375</v>
      </c>
      <c r="I24" s="7">
        <f t="array" ref="I24">MAX(IF(E24=$A$7:$A$105,IF(F24=$B$7:$B$105,$C$7:$C$105)))</f>
        <v>0.75</v>
      </c>
      <c r="J24" s="7">
        <f t="array" ref="J24">IF(I24=H24,"",I24)</f>
        <v>0.75</v>
      </c>
      <c r="K24" s="7">
        <f t="shared" si="3"/>
        <v>0.375</v>
      </c>
    </row>
    <row r="25" spans="1:11" ht="15" x14ac:dyDescent="0.2">
      <c r="E25" s="9" t="str">
        <f t="shared" si="0"/>
        <v/>
      </c>
      <c r="F25" s="10" t="str">
        <f t="shared" si="1"/>
        <v/>
      </c>
      <c r="G25" s="12" t="str">
        <f t="shared" si="2"/>
        <v/>
      </c>
      <c r="H25" s="7">
        <f t="array" ref="H25">MIN(IF(E25=$A$7:$A$105,IF(F25=$B$7:$B$105,$C$7:$C$105)))</f>
        <v>0</v>
      </c>
      <c r="I25" s="7">
        <f t="array" ref="I25">MAX(IF(E25=$A$7:$A$105,IF(F25=$B$7:$B$105,$C$7:$C$105)))</f>
        <v>0</v>
      </c>
      <c r="J25" s="7" t="str">
        <f t="array" ref="J25">IF(I25=H25,"",I25)</f>
        <v/>
      </c>
      <c r="K25" s="7" t="str">
        <f t="shared" si="3"/>
        <v/>
      </c>
    </row>
    <row r="26" spans="1:11" ht="15" x14ac:dyDescent="0.2">
      <c r="E26" s="9" t="str">
        <f t="shared" si="0"/>
        <v/>
      </c>
      <c r="F26" s="10" t="str">
        <f t="shared" si="1"/>
        <v/>
      </c>
      <c r="G26" s="12" t="str">
        <f t="shared" si="2"/>
        <v/>
      </c>
      <c r="H26" s="7">
        <f t="array" ref="H26">MIN(IF(E26=$A$7:$A$105,IF(F26=$B$7:$B$105,$C$7:$C$105)))</f>
        <v>0</v>
      </c>
      <c r="I26" s="7">
        <f t="array" ref="I26">MAX(IF(E26=$A$7:$A$105,IF(F26=$B$7:$B$105,$C$7:$C$105)))</f>
        <v>0</v>
      </c>
      <c r="J26" s="7" t="str">
        <f t="array" ref="J26">IF(I26=H26,"",I26)</f>
        <v/>
      </c>
      <c r="K26" s="7" t="str">
        <f t="shared" si="3"/>
        <v/>
      </c>
    </row>
    <row r="27" spans="1:11" ht="15" x14ac:dyDescent="0.2">
      <c r="E27" s="9" t="str">
        <f t="shared" si="0"/>
        <v/>
      </c>
      <c r="F27" s="10" t="str">
        <f t="shared" si="1"/>
        <v/>
      </c>
      <c r="G27" s="12" t="str">
        <f t="shared" si="2"/>
        <v/>
      </c>
      <c r="H27" s="7">
        <f t="array" ref="H27">MIN(IF(E27=$A$7:$A$105,IF(F27=$B$7:$B$105,$C$7:$C$105)))</f>
        <v>0</v>
      </c>
      <c r="I27" s="7">
        <f t="array" ref="I27">MAX(IF(E27=$A$7:$A$105,IF(F27=$B$7:$B$105,$C$7:$C$105)))</f>
        <v>0</v>
      </c>
      <c r="J27" s="7" t="str">
        <f t="array" ref="J27">IF(I27=H27,"",I27)</f>
        <v/>
      </c>
      <c r="K27" s="7" t="str">
        <f t="shared" si="3"/>
        <v/>
      </c>
    </row>
    <row r="28" spans="1:11" ht="15" x14ac:dyDescent="0.2">
      <c r="E28" s="9" t="str">
        <f t="shared" si="0"/>
        <v/>
      </c>
      <c r="F28" s="10" t="str">
        <f t="shared" si="1"/>
        <v/>
      </c>
      <c r="G28" s="12" t="str">
        <f t="shared" si="2"/>
        <v/>
      </c>
      <c r="H28" s="7">
        <f t="array" ref="H28">MIN(IF(E28=$A$7:$A$105,IF(F28=$B$7:$B$105,$C$7:$C$105)))</f>
        <v>0</v>
      </c>
      <c r="I28" s="7">
        <f t="array" ref="I28">MAX(IF(E28=$A$7:$A$105,IF(F28=$B$7:$B$105,$C$7:$C$105)))</f>
        <v>0</v>
      </c>
      <c r="J28" s="7" t="str">
        <f t="array" ref="J28">IF(I28=H28,"",I28)</f>
        <v/>
      </c>
      <c r="K28" s="7" t="str">
        <f t="shared" si="3"/>
        <v/>
      </c>
    </row>
    <row r="29" spans="1:11" ht="15" x14ac:dyDescent="0.2">
      <c r="E29" s="9" t="str">
        <f t="shared" si="0"/>
        <v/>
      </c>
      <c r="F29" s="10" t="str">
        <f t="shared" si="1"/>
        <v/>
      </c>
      <c r="G29" s="12" t="str">
        <f t="shared" si="2"/>
        <v/>
      </c>
      <c r="H29" s="7">
        <f t="array" ref="H29">MIN(IF(E29=$A$7:$A$105,IF(F29=$B$7:$B$105,$C$7:$C$105)))</f>
        <v>0</v>
      </c>
      <c r="I29" s="7">
        <f t="array" ref="I29">MAX(IF(E29=$A$7:$A$105,IF(F29=$B$7:$B$105,$C$7:$C$105)))</f>
        <v>0</v>
      </c>
      <c r="J29" s="7" t="str">
        <f t="array" ref="J29">IF(I29=H29,"",I29)</f>
        <v/>
      </c>
      <c r="K29" s="7" t="str">
        <f t="shared" si="3"/>
        <v/>
      </c>
    </row>
    <row r="30" spans="1:11" ht="15" x14ac:dyDescent="0.2">
      <c r="E30" s="9" t="str">
        <f t="shared" si="0"/>
        <v/>
      </c>
      <c r="F30" s="10" t="str">
        <f t="shared" si="1"/>
        <v/>
      </c>
      <c r="G30" s="12" t="str">
        <f t="shared" si="2"/>
        <v/>
      </c>
      <c r="H30" s="7">
        <f t="array" ref="H30">MIN(IF(E30=$A$7:$A$105,IF(F30=$B$7:$B$105,$C$7:$C$105)))</f>
        <v>0</v>
      </c>
      <c r="I30" s="7">
        <f t="array" ref="I30">MAX(IF(E30=$A$7:$A$105,IF(F30=$B$7:$B$105,$C$7:$C$105)))</f>
        <v>0</v>
      </c>
      <c r="J30" s="7" t="str">
        <f t="array" ref="J30">IF(I30=H30,"",I30)</f>
        <v/>
      </c>
      <c r="K30" s="7" t="str">
        <f t="shared" si="3"/>
        <v/>
      </c>
    </row>
    <row r="31" spans="1:11" ht="15" x14ac:dyDescent="0.2">
      <c r="E31" s="9" t="str">
        <f t="shared" si="0"/>
        <v/>
      </c>
      <c r="F31" s="10" t="str">
        <f t="shared" si="1"/>
        <v/>
      </c>
      <c r="G31" s="12" t="str">
        <f t="shared" si="2"/>
        <v/>
      </c>
      <c r="H31" s="7">
        <f t="array" ref="H31">MIN(IF(E31=$A$7:$A$105,IF(F31=$B$7:$B$105,$C$7:$C$105)))</f>
        <v>0</v>
      </c>
      <c r="I31" s="7">
        <f t="array" ref="I31">MAX(IF(E31=$A$7:$A$105,IF(F31=$B$7:$B$105,$C$7:$C$105)))</f>
        <v>0</v>
      </c>
      <c r="J31" s="7" t="str">
        <f t="array" ref="J31">IF(I31=H31,"",I31)</f>
        <v/>
      </c>
      <c r="K31" s="7" t="str">
        <f t="shared" si="3"/>
        <v/>
      </c>
    </row>
    <row r="32" spans="1:11" ht="15" x14ac:dyDescent="0.2">
      <c r="E32" s="9" t="str">
        <f t="shared" si="0"/>
        <v/>
      </c>
      <c r="F32" s="10" t="str">
        <f t="shared" si="1"/>
        <v/>
      </c>
      <c r="G32" s="12" t="str">
        <f t="shared" si="2"/>
        <v/>
      </c>
      <c r="H32" s="7">
        <f t="array" ref="H32">MIN(IF(E32=$A$7:$A$105,IF(F32=$B$7:$B$105,$C$7:$C$105)))</f>
        <v>0</v>
      </c>
      <c r="I32" s="7">
        <f t="array" ref="I32">MAX(IF(E32=$A$7:$A$105,IF(F32=$B$7:$B$105,$C$7:$C$105)))</f>
        <v>0</v>
      </c>
      <c r="J32" s="7" t="str">
        <f t="array" ref="J32">IF(I32=H32,"",I32)</f>
        <v/>
      </c>
      <c r="K32" s="7" t="str">
        <f t="shared" si="3"/>
        <v/>
      </c>
    </row>
    <row r="33" spans="5:11" ht="15" x14ac:dyDescent="0.2">
      <c r="E33" s="9" t="str">
        <f t="shared" si="0"/>
        <v/>
      </c>
      <c r="F33" s="10" t="str">
        <f t="shared" si="1"/>
        <v/>
      </c>
      <c r="G33" s="12" t="str">
        <f t="shared" si="2"/>
        <v/>
      </c>
      <c r="H33" s="7">
        <f t="array" ref="H33">MIN(IF(E33=$A$7:$A$105,IF(F33=$B$7:$B$105,$C$7:$C$105)))</f>
        <v>0</v>
      </c>
      <c r="I33" s="7">
        <f t="array" ref="I33">MAX(IF(E33=$A$7:$A$105,IF(F33=$B$7:$B$105,$C$7:$C$105)))</f>
        <v>0</v>
      </c>
      <c r="J33" s="7" t="str">
        <f t="array" ref="J33">IF(I33=H33,"",I33)</f>
        <v/>
      </c>
      <c r="K33" s="7" t="str">
        <f t="shared" si="3"/>
        <v/>
      </c>
    </row>
    <row r="34" spans="5:11" ht="15" x14ac:dyDescent="0.2">
      <c r="E34" s="9" t="str">
        <f t="shared" si="0"/>
        <v/>
      </c>
      <c r="F34" s="10" t="str">
        <f t="shared" si="1"/>
        <v/>
      </c>
      <c r="G34" s="12" t="str">
        <f t="shared" si="2"/>
        <v/>
      </c>
      <c r="H34" s="7">
        <f t="array" ref="H34">MIN(IF(E34=$A$7:$A$105,IF(F34=$B$7:$B$105,$C$7:$C$105)))</f>
        <v>0</v>
      </c>
      <c r="I34" s="7">
        <f t="array" ref="I34">MAX(IF(E34=$A$7:$A$105,IF(F34=$B$7:$B$105,$C$7:$C$105)))</f>
        <v>0</v>
      </c>
      <c r="J34" s="7" t="str">
        <f t="array" ref="J34">IF(I34=H34,"",I34)</f>
        <v/>
      </c>
      <c r="K34" s="7" t="str">
        <f t="shared" si="3"/>
        <v/>
      </c>
    </row>
    <row r="35" spans="5:11" ht="15" x14ac:dyDescent="0.2">
      <c r="E35" s="9" t="str">
        <f t="shared" si="0"/>
        <v/>
      </c>
      <c r="F35" s="10" t="str">
        <f t="shared" si="1"/>
        <v/>
      </c>
      <c r="G35" s="12" t="str">
        <f t="shared" si="2"/>
        <v/>
      </c>
      <c r="H35" s="7">
        <f t="array" ref="H35">MIN(IF(E35=$A$7:$A$105,IF(F35=$B$7:$B$105,$C$7:$C$105)))</f>
        <v>0</v>
      </c>
      <c r="I35" s="7">
        <f t="array" ref="I35">MAX(IF(E35=$A$7:$A$105,IF(F35=$B$7:$B$105,$C$7:$C$105)))</f>
        <v>0</v>
      </c>
      <c r="J35" s="7" t="str">
        <f t="array" ref="J35">IF(I35=H35,"",I35)</f>
        <v/>
      </c>
      <c r="K35" s="7" t="str">
        <f t="shared" si="3"/>
        <v/>
      </c>
    </row>
    <row r="36" spans="5:11" ht="15" x14ac:dyDescent="0.2">
      <c r="E36" s="9" t="str">
        <f t="shared" si="0"/>
        <v/>
      </c>
      <c r="F36" s="10" t="str">
        <f t="shared" si="1"/>
        <v/>
      </c>
      <c r="G36" s="12" t="str">
        <f t="shared" si="2"/>
        <v/>
      </c>
      <c r="H36" s="7">
        <f t="array" ref="H36">MIN(IF(E36=$A$7:$A$105,IF(F36=$B$7:$B$105,$C$7:$C$105)))</f>
        <v>0</v>
      </c>
      <c r="I36" s="7">
        <f t="array" ref="I36">MAX(IF(E36=$A$7:$A$105,IF(F36=$B$7:$B$105,$C$7:$C$105)))</f>
        <v>0</v>
      </c>
      <c r="J36" s="7" t="str">
        <f t="array" ref="J36">IF(I36=H36,"",I36)</f>
        <v/>
      </c>
      <c r="K36" s="7" t="str">
        <f t="shared" si="3"/>
        <v/>
      </c>
    </row>
    <row r="37" spans="5:11" ht="15" x14ac:dyDescent="0.2">
      <c r="E37" s="9" t="str">
        <f t="shared" si="0"/>
        <v/>
      </c>
      <c r="F37" s="10" t="str">
        <f t="shared" si="1"/>
        <v/>
      </c>
      <c r="G37" s="12" t="str">
        <f t="shared" si="2"/>
        <v/>
      </c>
      <c r="H37" s="7">
        <f t="array" ref="H37">MIN(IF(E37=$A$7:$A$105,IF(F37=$B$7:$B$105,$C$7:$C$105)))</f>
        <v>0</v>
      </c>
      <c r="I37" s="7">
        <f t="array" ref="I37">MAX(IF(E37=$A$7:$A$105,IF(F37=$B$7:$B$105,$C$7:$C$105)))</f>
        <v>0</v>
      </c>
      <c r="J37" s="7" t="str">
        <f t="array" ref="J37">IF(I37=H37,"",I37)</f>
        <v/>
      </c>
      <c r="K37" s="7" t="str">
        <f t="shared" si="3"/>
        <v/>
      </c>
    </row>
    <row r="38" spans="5:11" ht="15" x14ac:dyDescent="0.2">
      <c r="E38" s="9" t="str">
        <f t="shared" si="0"/>
        <v/>
      </c>
      <c r="F38" s="10" t="str">
        <f t="shared" si="1"/>
        <v/>
      </c>
      <c r="G38" s="12" t="str">
        <f t="shared" si="2"/>
        <v/>
      </c>
      <c r="H38" s="7">
        <f t="array" ref="H38">MIN(IF(E38=$A$7:$A$105,IF(F38=$B$7:$B$105,$C$7:$C$105)))</f>
        <v>0</v>
      </c>
      <c r="I38" s="7">
        <f t="array" ref="I38">MAX(IF(E38=$A$7:$A$105,IF(F38=$B$7:$B$105,$C$7:$C$105)))</f>
        <v>0</v>
      </c>
      <c r="J38" s="7" t="str">
        <f t="array" ref="J38">IF(I38=H38,"",I38)</f>
        <v/>
      </c>
      <c r="K38" s="7" t="str">
        <f t="shared" si="3"/>
        <v/>
      </c>
    </row>
    <row r="39" spans="5:11" ht="15" x14ac:dyDescent="0.2">
      <c r="E39" s="9" t="str">
        <f t="shared" si="0"/>
        <v/>
      </c>
      <c r="F39" s="10" t="str">
        <f t="shared" si="1"/>
        <v/>
      </c>
      <c r="G39" s="12" t="str">
        <f t="shared" si="2"/>
        <v/>
      </c>
      <c r="H39" s="7">
        <f t="array" ref="H39">MIN(IF(E39=$A$7:$A$105,IF(F39=$B$7:$B$105,$C$7:$C$105)))</f>
        <v>0</v>
      </c>
      <c r="I39" s="7">
        <f t="array" ref="I39">MAX(IF(E39=$A$7:$A$105,IF(F39=$B$7:$B$105,$C$7:$C$105)))</f>
        <v>0</v>
      </c>
      <c r="J39" s="7" t="str">
        <f t="array" ref="J39">IF(I39=H39,"",I39)</f>
        <v/>
      </c>
      <c r="K39" s="7" t="str">
        <f t="shared" si="3"/>
        <v/>
      </c>
    </row>
    <row r="40" spans="5:11" ht="15" x14ac:dyDescent="0.2">
      <c r="E40" s="9" t="str">
        <f t="shared" si="0"/>
        <v/>
      </c>
      <c r="F40" s="10" t="str">
        <f t="shared" si="1"/>
        <v/>
      </c>
      <c r="G40" s="12" t="str">
        <f t="shared" si="2"/>
        <v/>
      </c>
      <c r="H40" s="7">
        <f t="array" ref="H40">MIN(IF(E40=$A$7:$A$105,IF(F40=$B$7:$B$105,$C$7:$C$105)))</f>
        <v>0</v>
      </c>
      <c r="I40" s="7">
        <f t="array" ref="I40">MAX(IF(E40=$A$7:$A$105,IF(F40=$B$7:$B$105,$C$7:$C$105)))</f>
        <v>0</v>
      </c>
      <c r="J40" s="7" t="str">
        <f t="array" ref="J40">IF(I40=H40,"",I40)</f>
        <v/>
      </c>
      <c r="K40" s="7" t="str">
        <f t="shared" si="3"/>
        <v/>
      </c>
    </row>
    <row r="41" spans="5:11" ht="15" x14ac:dyDescent="0.2">
      <c r="E41" s="9" t="str">
        <f t="shared" si="0"/>
        <v/>
      </c>
      <c r="F41" s="10" t="str">
        <f t="shared" si="1"/>
        <v/>
      </c>
      <c r="G41" s="12" t="str">
        <f t="shared" si="2"/>
        <v/>
      </c>
      <c r="H41" s="7">
        <f t="array" ref="H41">MIN(IF(E41=$A$7:$A$105,IF(F41=$B$7:$B$105,$C$7:$C$105)))</f>
        <v>0</v>
      </c>
      <c r="I41" s="7">
        <f t="array" ref="I41">MAX(IF(E41=$A$7:$A$105,IF(F41=$B$7:$B$105,$C$7:$C$105)))</f>
        <v>0</v>
      </c>
      <c r="J41" s="7" t="str">
        <f t="array" ref="J41">IF(I41=H41,"",I41)</f>
        <v/>
      </c>
      <c r="K41" s="7" t="str">
        <f t="shared" si="3"/>
        <v/>
      </c>
    </row>
    <row r="42" spans="5:11" ht="15" x14ac:dyDescent="0.2">
      <c r="E42" s="9" t="str">
        <f t="shared" si="0"/>
        <v/>
      </c>
      <c r="F42" s="10" t="str">
        <f t="shared" si="1"/>
        <v/>
      </c>
      <c r="G42" s="12" t="str">
        <f t="shared" si="2"/>
        <v/>
      </c>
      <c r="H42" s="7">
        <f t="array" ref="H42">MIN(IF(E42=$A$7:$A$105,IF(F42=$B$7:$B$105,$C$7:$C$105)))</f>
        <v>0</v>
      </c>
      <c r="I42" s="7">
        <f t="array" ref="I42">MAX(IF(E42=$A$7:$A$105,IF(F42=$B$7:$B$105,$C$7:$C$105)))</f>
        <v>0</v>
      </c>
      <c r="J42" s="7" t="str">
        <f t="array" ref="J42">IF(I42=H42,"",I42)</f>
        <v/>
      </c>
      <c r="K42" s="7" t="str">
        <f t="shared" si="3"/>
        <v/>
      </c>
    </row>
    <row r="43" spans="5:11" ht="15" x14ac:dyDescent="0.2">
      <c r="E43" s="9" t="str">
        <f t="shared" si="0"/>
        <v/>
      </c>
      <c r="F43" s="10" t="str">
        <f t="shared" si="1"/>
        <v/>
      </c>
      <c r="G43" s="12" t="str">
        <f t="shared" si="2"/>
        <v/>
      </c>
      <c r="H43" s="7">
        <f t="array" ref="H43">MIN(IF(E43=$A$7:$A$105,IF(F43=$B$7:$B$105,$C$7:$C$105)))</f>
        <v>0</v>
      </c>
      <c r="I43" s="7">
        <f t="array" ref="I43">MAX(IF(E43=$A$7:$A$105,IF(F43=$B$7:$B$105,$C$7:$C$105)))</f>
        <v>0</v>
      </c>
      <c r="J43" s="7" t="str">
        <f t="array" ref="J43">IF(I43=H43,"",I43)</f>
        <v/>
      </c>
      <c r="K43" s="7" t="str">
        <f t="shared" si="3"/>
        <v/>
      </c>
    </row>
    <row r="44" spans="5:11" ht="15" x14ac:dyDescent="0.2">
      <c r="E44" s="9" t="str">
        <f t="shared" si="0"/>
        <v/>
      </c>
      <c r="F44" s="10" t="str">
        <f t="shared" si="1"/>
        <v/>
      </c>
      <c r="G44" s="12" t="str">
        <f t="shared" si="2"/>
        <v/>
      </c>
      <c r="H44" s="7">
        <f t="array" ref="H44">MIN(IF(E44=$A$7:$A$105,IF(F44=$B$7:$B$105,$C$7:$C$105)))</f>
        <v>0</v>
      </c>
      <c r="I44" s="7">
        <f t="array" ref="I44">MAX(IF(E44=$A$7:$A$105,IF(F44=$B$7:$B$105,$C$7:$C$105)))</f>
        <v>0</v>
      </c>
      <c r="J44" s="7" t="str">
        <f t="array" ref="J44">IF(I44=H44,"",I44)</f>
        <v/>
      </c>
      <c r="K44" s="7" t="str">
        <f t="shared" si="3"/>
        <v/>
      </c>
    </row>
    <row r="45" spans="5:11" ht="15" x14ac:dyDescent="0.2">
      <c r="E45" s="9" t="str">
        <f t="shared" si="0"/>
        <v/>
      </c>
      <c r="F45" s="10" t="str">
        <f t="shared" si="1"/>
        <v/>
      </c>
      <c r="G45" s="12" t="str">
        <f t="shared" si="2"/>
        <v/>
      </c>
      <c r="H45" s="7">
        <f t="array" ref="H45">MIN(IF(E45=$A$7:$A$105,IF(F45=$B$7:$B$105,$C$7:$C$105)))</f>
        <v>0</v>
      </c>
      <c r="I45" s="7">
        <f t="array" ref="I45">MAX(IF(E45=$A$7:$A$105,IF(F45=$B$7:$B$105,$C$7:$C$105)))</f>
        <v>0</v>
      </c>
      <c r="J45" s="7" t="str">
        <f t="array" ref="J45">IF(I45=H45,"",I45)</f>
        <v/>
      </c>
      <c r="K45" s="7" t="str">
        <f t="shared" si="3"/>
        <v/>
      </c>
    </row>
    <row r="46" spans="5:11" ht="15" x14ac:dyDescent="0.2">
      <c r="E46" s="9" t="str">
        <f t="shared" si="0"/>
        <v/>
      </c>
      <c r="F46" s="10" t="str">
        <f t="shared" si="1"/>
        <v/>
      </c>
      <c r="G46" s="12" t="str">
        <f t="shared" si="2"/>
        <v/>
      </c>
      <c r="H46" s="7">
        <f t="array" ref="H46">MIN(IF(E46=$A$7:$A$105,IF(F46=$B$7:$B$105,$C$7:$C$105)))</f>
        <v>0</v>
      </c>
      <c r="I46" s="7">
        <f t="array" ref="I46">MAX(IF(E46=$A$7:$A$105,IF(F46=$B$7:$B$105,$C$7:$C$105)))</f>
        <v>0</v>
      </c>
      <c r="J46" s="7" t="str">
        <f t="array" ref="J46">IF(I46=H46,"",I46)</f>
        <v/>
      </c>
      <c r="K46" s="7" t="str">
        <f t="shared" si="3"/>
        <v/>
      </c>
    </row>
    <row r="47" spans="5:11" ht="15" x14ac:dyDescent="0.2">
      <c r="E47" s="9" t="str">
        <f t="shared" si="0"/>
        <v/>
      </c>
      <c r="F47" s="10" t="str">
        <f t="shared" si="1"/>
        <v/>
      </c>
      <c r="G47" s="12" t="str">
        <f t="shared" si="2"/>
        <v/>
      </c>
      <c r="H47" s="7">
        <f t="array" ref="H47">MIN(IF(E47=$A$7:$A$105,IF(F47=$B$7:$B$105,$C$7:$C$105)))</f>
        <v>0</v>
      </c>
      <c r="I47" s="7">
        <f t="array" ref="I47">MAX(IF(E47=$A$7:$A$105,IF(F47=$B$7:$B$105,$C$7:$C$105)))</f>
        <v>0</v>
      </c>
      <c r="J47" s="7" t="str">
        <f t="array" ref="J47">IF(I47=H47,"",I47)</f>
        <v/>
      </c>
      <c r="K47" s="7" t="str">
        <f t="shared" si="3"/>
        <v/>
      </c>
    </row>
    <row r="48" spans="5:11" ht="15" x14ac:dyDescent="0.2">
      <c r="E48" s="9" t="str">
        <f t="shared" si="0"/>
        <v/>
      </c>
      <c r="F48" s="10" t="str">
        <f t="shared" si="1"/>
        <v/>
      </c>
      <c r="G48" s="12" t="str">
        <f t="shared" si="2"/>
        <v/>
      </c>
      <c r="H48" s="7">
        <f t="array" ref="H48">MIN(IF(E48=$A$7:$A$105,IF(F48=$B$7:$B$105,$C$7:$C$105)))</f>
        <v>0</v>
      </c>
      <c r="I48" s="7">
        <f t="array" ref="I48">MAX(IF(E48=$A$7:$A$105,IF(F48=$B$7:$B$105,$C$7:$C$105)))</f>
        <v>0</v>
      </c>
      <c r="J48" s="7" t="str">
        <f t="array" ref="J48">IF(I48=H48,"",I48)</f>
        <v/>
      </c>
      <c r="K48" s="7" t="str">
        <f t="shared" si="3"/>
        <v/>
      </c>
    </row>
    <row r="49" spans="5:11" ht="15" x14ac:dyDescent="0.2">
      <c r="E49" s="9" t="str">
        <f t="shared" si="0"/>
        <v/>
      </c>
      <c r="F49" s="10" t="str">
        <f t="shared" si="1"/>
        <v/>
      </c>
      <c r="G49" s="12" t="str">
        <f t="shared" si="2"/>
        <v/>
      </c>
      <c r="H49" s="7">
        <f t="array" ref="H49">MIN(IF(E49=$A$7:$A$105,IF(F49=$B$7:$B$105,$C$7:$C$105)))</f>
        <v>0</v>
      </c>
      <c r="I49" s="7">
        <f t="array" ref="I49">MAX(IF(E49=$A$7:$A$105,IF(F49=$B$7:$B$105,$C$7:$C$105)))</f>
        <v>0</v>
      </c>
      <c r="J49" s="7" t="str">
        <f t="array" ref="J49">IF(I49=H49,"",I49)</f>
        <v/>
      </c>
      <c r="K49" s="7" t="str">
        <f t="shared" si="3"/>
        <v/>
      </c>
    </row>
    <row r="50" spans="5:11" ht="15" x14ac:dyDescent="0.2">
      <c r="E50" s="9" t="str">
        <f t="shared" si="0"/>
        <v/>
      </c>
      <c r="F50" s="10" t="str">
        <f t="shared" si="1"/>
        <v/>
      </c>
      <c r="G50" s="12" t="str">
        <f t="shared" si="2"/>
        <v/>
      </c>
      <c r="H50" s="7">
        <f t="array" ref="H50">MIN(IF(E50=$A$7:$A$105,IF(F50=$B$7:$B$105,$C$7:$C$105)))</f>
        <v>0</v>
      </c>
      <c r="I50" s="7">
        <f t="array" ref="I50">MAX(IF(E50=$A$7:$A$105,IF(F50=$B$7:$B$105,$C$7:$C$105)))</f>
        <v>0</v>
      </c>
      <c r="J50" s="7" t="str">
        <f t="array" ref="J50">IF(I50=H50,"",I50)</f>
        <v/>
      </c>
      <c r="K50" s="7" t="str">
        <f t="shared" si="3"/>
        <v/>
      </c>
    </row>
  </sheetData>
  <mergeCells count="1"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سليم الاخرس</dc:creator>
  <cp:lastModifiedBy>M.A.S tech</cp:lastModifiedBy>
  <dcterms:created xsi:type="dcterms:W3CDTF">2019-05-06T08:11:08Z</dcterms:created>
  <dcterms:modified xsi:type="dcterms:W3CDTF">2019-05-12T10:39:31Z</dcterms:modified>
</cp:coreProperties>
</file>