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3364F927-2A25-4542-A2C1-A20D81185400}" xr6:coauthVersionLast="40" xr6:coauthVersionMax="40" xr10:uidLastSave="{00000000-0000-0000-0000-000000000000}"/>
  <bookViews>
    <workbookView xWindow="0" yWindow="0" windowWidth="19200" windowHeight="7065" activeTab="1" xr2:uid="{00000000-000D-0000-FFFF-FFFF00000000}"/>
  </bookViews>
  <sheets>
    <sheet name="Feuil1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4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3" i="1"/>
  <c r="K4" i="1"/>
  <c r="K8" i="1"/>
  <c r="K12" i="1"/>
  <c r="K16" i="1"/>
  <c r="K20" i="1"/>
  <c r="K5" i="1"/>
  <c r="K9" i="1"/>
  <c r="K13" i="1"/>
  <c r="K17" i="1"/>
  <c r="K6" i="1"/>
  <c r="K10" i="1"/>
  <c r="K14" i="1"/>
  <c r="K18" i="1"/>
  <c r="K7" i="1"/>
  <c r="K11" i="1"/>
  <c r="K15" i="1"/>
  <c r="K19" i="1"/>
  <c r="K3" i="1"/>
  <c r="M15" i="1" l="1"/>
  <c r="M7" i="1"/>
  <c r="M18" i="1"/>
  <c r="M14" i="1"/>
  <c r="M10" i="1"/>
  <c r="M6" i="1"/>
  <c r="M17" i="1"/>
  <c r="M13" i="1"/>
  <c r="M9" i="1"/>
  <c r="M5" i="1"/>
  <c r="M19" i="1"/>
  <c r="M11" i="1"/>
  <c r="M20" i="1"/>
  <c r="M16" i="1"/>
  <c r="M12" i="1"/>
  <c r="M8" i="1"/>
  <c r="M4" i="1"/>
  <c r="M3" i="1"/>
  <c r="B1" i="2"/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2" i="2"/>
  <c r="C1" i="2" l="1"/>
</calcChain>
</file>

<file path=xl/sharedStrings.xml><?xml version="1.0" encoding="utf-8"?>
<sst xmlns="http://schemas.openxmlformats.org/spreadsheetml/2006/main" count="34" uniqueCount="34">
  <si>
    <t>الاسم</t>
  </si>
  <si>
    <t>تاريخ الاستلام</t>
  </si>
  <si>
    <t>تاريخ التسليم</t>
  </si>
  <si>
    <t>عدد الحصص في الأسبوع</t>
  </si>
  <si>
    <t>القيمة في الفصل</t>
  </si>
  <si>
    <t>الاحد</t>
  </si>
  <si>
    <t>الإثنين</t>
  </si>
  <si>
    <t>الثلاثاء</t>
  </si>
  <si>
    <t>الأربعاء</t>
  </si>
  <si>
    <t>الخميس</t>
  </si>
  <si>
    <t>عدد أيام العمل خلال الفصل</t>
  </si>
  <si>
    <t>العطل الرسمية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</si>
  <si>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</si>
  <si>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</si>
  <si>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</si>
  <si>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</si>
  <si>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</si>
  <si>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</si>
  <si>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</si>
  <si>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</si>
  <si>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</si>
  <si>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</si>
  <si>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</si>
  <si>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</si>
  <si>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</si>
  <si>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</si>
  <si>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</si>
  <si>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</si>
  <si>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</si>
  <si>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</si>
  <si>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عدد الحصص خلال الفصل</t>
  </si>
  <si>
    <t xml:space="preserve">عدد الحصص </t>
  </si>
  <si>
    <t xml:space="preserve">المطلوب حساب عدد الحصص خلال الفصل
علما بان بداية الفصل 14/10/2018
ونهاية الفصل 24/1/2019
ويتخلله أيام عطل رسمية </t>
  </si>
  <si>
    <t>الفئة بالدينار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</si>
</sst>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color theme="0"/>
      <name val="Calibri"/>
      <family val="2"/>
      <charset val="178"/>
      <scheme val="minor"/>
    </font>
    <font>
      <sz val="9"/>
      <color theme="2" tint="-0.89999084444715716"/>
      <name val="Calibri"/>
      <family val="2"/>
      <charset val="178"/>
      <scheme val="minor"/>
    </font>
    <font>
      <sz val="5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7" borderId="0" xfId="0" applyFont="1" applyFill="1" applyAlignment="1">
      <alignment horizontal="center" vertical="center"/>
    </xf>
    <xf numFmtId="14" fontId="0" fillId="6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topLeftCell="A73" workbookViewId="0">
      <selection activeCell="B1" sqref="B1"/>
    </sheetView>
  </sheetViews>
  <sheetFormatPr baseColWidth="10" defaultColWidth="10.7109375" defaultRowHeight="15"/>
  <cols>
    <col min="1" max="1" width="11.42578125" style="8"/>
  </cols>
  <sheetData>
    <row r="1" spans="1:3">
      <c r="A1" s="13">
        <v>43397</v>
      </c>
      <c r="B1" s="8">
        <f>IF(WEEKDAY(A1)&gt;=6,"",WEEKDAY(A1))</f>
        <v>4</v>
      </c>
      <c r="C1" s="8">
        <f>COUNTIF(B:B,"&gt;=1")</f>
        <v>67</v>
      </c>
    </row>
    <row r="2" spans="1:3">
      <c r="A2" s="13">
        <v>43398</v>
      </c>
      <c r="B2" s="8">
        <f>IF(WEEKDAY(A2)&gt;=6,"",WEEKDAY(A2))</f>
        <v>5</v>
      </c>
    </row>
    <row r="3" spans="1:3">
      <c r="A3" s="13">
        <v>43399</v>
      </c>
      <c r="B3" s="8" t="str">
        <f t="shared" ref="B3:B66" si="0">IF(WEEKDAY(A3)&gt;=6,"",WEEKDAY(A3))</f>
        <v/>
      </c>
    </row>
    <row r="4" spans="1:3">
      <c r="A4" s="13">
        <v>43400</v>
      </c>
      <c r="B4" s="8" t="str">
        <f t="shared" si="0"/>
        <v/>
      </c>
    </row>
    <row r="5" spans="1:3">
      <c r="A5" s="13">
        <v>43401</v>
      </c>
      <c r="B5" s="8">
        <f t="shared" si="0"/>
        <v>1</v>
      </c>
    </row>
    <row r="6" spans="1:3">
      <c r="A6" s="13">
        <v>43402</v>
      </c>
      <c r="B6" s="8">
        <f t="shared" si="0"/>
        <v>2</v>
      </c>
    </row>
    <row r="7" spans="1:3">
      <c r="A7" s="13">
        <v>43403</v>
      </c>
      <c r="B7" s="8">
        <f t="shared" si="0"/>
        <v>3</v>
      </c>
    </row>
    <row r="8" spans="1:3">
      <c r="A8" s="13">
        <v>43404</v>
      </c>
      <c r="B8" s="8">
        <f t="shared" si="0"/>
        <v>4</v>
      </c>
    </row>
    <row r="9" spans="1:3">
      <c r="A9" s="13">
        <v>43405</v>
      </c>
      <c r="B9" s="8">
        <f t="shared" si="0"/>
        <v>5</v>
      </c>
    </row>
    <row r="10" spans="1:3">
      <c r="A10" s="13">
        <v>43406</v>
      </c>
      <c r="B10" s="8" t="str">
        <f t="shared" si="0"/>
        <v/>
      </c>
    </row>
    <row r="11" spans="1:3">
      <c r="A11" s="13">
        <v>43407</v>
      </c>
      <c r="B11" s="8" t="str">
        <f t="shared" si="0"/>
        <v/>
      </c>
    </row>
    <row r="12" spans="1:3">
      <c r="A12" s="13">
        <v>43408</v>
      </c>
      <c r="B12" s="8">
        <f t="shared" si="0"/>
        <v>1</v>
      </c>
    </row>
    <row r="13" spans="1:3">
      <c r="A13" s="13">
        <v>43409</v>
      </c>
      <c r="B13" s="8">
        <f t="shared" si="0"/>
        <v>2</v>
      </c>
    </row>
    <row r="14" spans="1:3">
      <c r="A14" s="13">
        <v>43410</v>
      </c>
      <c r="B14" s="8">
        <f t="shared" si="0"/>
        <v>3</v>
      </c>
    </row>
    <row r="15" spans="1:3">
      <c r="A15" s="13">
        <v>43411</v>
      </c>
      <c r="B15" s="8">
        <f t="shared" si="0"/>
        <v>4</v>
      </c>
    </row>
    <row r="16" spans="1:3">
      <c r="A16" s="13">
        <v>43412</v>
      </c>
      <c r="B16" s="8">
        <f t="shared" si="0"/>
        <v>5</v>
      </c>
    </row>
    <row r="17" spans="1:2">
      <c r="A17" s="13">
        <v>43413</v>
      </c>
      <c r="B17" s="8" t="str">
        <f t="shared" si="0"/>
        <v/>
      </c>
    </row>
    <row r="18" spans="1:2">
      <c r="A18" s="13">
        <v>43414</v>
      </c>
      <c r="B18" s="8" t="str">
        <f t="shared" si="0"/>
        <v/>
      </c>
    </row>
    <row r="19" spans="1:2">
      <c r="A19" s="13">
        <v>43415</v>
      </c>
      <c r="B19" s="8">
        <f t="shared" si="0"/>
        <v>1</v>
      </c>
    </row>
    <row r="20" spans="1:2">
      <c r="A20" s="13">
        <v>43416</v>
      </c>
      <c r="B20" s="8">
        <f t="shared" si="0"/>
        <v>2</v>
      </c>
    </row>
    <row r="21" spans="1:2">
      <c r="A21" s="13">
        <v>43417</v>
      </c>
      <c r="B21" s="8">
        <f t="shared" si="0"/>
        <v>3</v>
      </c>
    </row>
    <row r="22" spans="1:2">
      <c r="A22" s="13">
        <v>43418</v>
      </c>
      <c r="B22" s="8">
        <f t="shared" si="0"/>
        <v>4</v>
      </c>
    </row>
    <row r="23" spans="1:2">
      <c r="A23" s="13">
        <v>43419</v>
      </c>
      <c r="B23" s="8">
        <f t="shared" si="0"/>
        <v>5</v>
      </c>
    </row>
    <row r="24" spans="1:2">
      <c r="A24" s="13">
        <v>43420</v>
      </c>
      <c r="B24" s="8" t="str">
        <f t="shared" si="0"/>
        <v/>
      </c>
    </row>
    <row r="25" spans="1:2">
      <c r="A25" s="13">
        <v>43421</v>
      </c>
      <c r="B25" s="8" t="str">
        <f t="shared" si="0"/>
        <v/>
      </c>
    </row>
    <row r="26" spans="1:2">
      <c r="A26" s="13">
        <v>43422</v>
      </c>
      <c r="B26" s="8">
        <f t="shared" si="0"/>
        <v>1</v>
      </c>
    </row>
    <row r="27" spans="1:2">
      <c r="A27" s="13">
        <v>43423</v>
      </c>
      <c r="B27" s="8">
        <f t="shared" si="0"/>
        <v>2</v>
      </c>
    </row>
    <row r="28" spans="1:2">
      <c r="A28" s="13">
        <v>43424</v>
      </c>
      <c r="B28" s="8">
        <f t="shared" si="0"/>
        <v>3</v>
      </c>
    </row>
    <row r="29" spans="1:2">
      <c r="A29" s="13">
        <v>43425</v>
      </c>
      <c r="B29" s="8">
        <f t="shared" si="0"/>
        <v>4</v>
      </c>
    </row>
    <row r="30" spans="1:2">
      <c r="A30" s="13">
        <v>43426</v>
      </c>
      <c r="B30" s="8">
        <f t="shared" si="0"/>
        <v>5</v>
      </c>
    </row>
    <row r="31" spans="1:2">
      <c r="A31" s="13">
        <v>43427</v>
      </c>
      <c r="B31" s="8" t="str">
        <f t="shared" si="0"/>
        <v/>
      </c>
    </row>
    <row r="32" spans="1:2">
      <c r="A32" s="13">
        <v>43428</v>
      </c>
      <c r="B32" s="8" t="str">
        <f t="shared" si="0"/>
        <v/>
      </c>
    </row>
    <row r="33" spans="1:2">
      <c r="A33" s="13">
        <v>43429</v>
      </c>
      <c r="B33" s="8">
        <f t="shared" si="0"/>
        <v>1</v>
      </c>
    </row>
    <row r="34" spans="1:2">
      <c r="A34" s="13">
        <v>43430</v>
      </c>
      <c r="B34" s="8">
        <f t="shared" si="0"/>
        <v>2</v>
      </c>
    </row>
    <row r="35" spans="1:2">
      <c r="A35" s="13">
        <v>43431</v>
      </c>
      <c r="B35" s="8">
        <f t="shared" si="0"/>
        <v>3</v>
      </c>
    </row>
    <row r="36" spans="1:2">
      <c r="A36" s="13">
        <v>43432</v>
      </c>
      <c r="B36" s="8">
        <f t="shared" si="0"/>
        <v>4</v>
      </c>
    </row>
    <row r="37" spans="1:2">
      <c r="A37" s="13">
        <v>43433</v>
      </c>
      <c r="B37" s="8">
        <f t="shared" si="0"/>
        <v>5</v>
      </c>
    </row>
    <row r="38" spans="1:2">
      <c r="A38" s="13">
        <v>43434</v>
      </c>
      <c r="B38" s="8" t="str">
        <f t="shared" si="0"/>
        <v/>
      </c>
    </row>
    <row r="39" spans="1:2">
      <c r="A39" s="13">
        <v>43435</v>
      </c>
      <c r="B39" s="8" t="str">
        <f t="shared" si="0"/>
        <v/>
      </c>
    </row>
    <row r="40" spans="1:2">
      <c r="A40" s="13">
        <v>43436</v>
      </c>
      <c r="B40" s="8">
        <f t="shared" si="0"/>
        <v>1</v>
      </c>
    </row>
    <row r="41" spans="1:2">
      <c r="A41" s="13">
        <v>43437</v>
      </c>
      <c r="B41" s="8">
        <f t="shared" si="0"/>
        <v>2</v>
      </c>
    </row>
    <row r="42" spans="1:2">
      <c r="A42" s="13">
        <v>43438</v>
      </c>
      <c r="B42" s="8">
        <f t="shared" si="0"/>
        <v>3</v>
      </c>
    </row>
    <row r="43" spans="1:2">
      <c r="A43" s="13">
        <v>43439</v>
      </c>
      <c r="B43" s="8">
        <f t="shared" si="0"/>
        <v>4</v>
      </c>
    </row>
    <row r="44" spans="1:2">
      <c r="A44" s="13">
        <v>43440</v>
      </c>
      <c r="B44" s="8">
        <f t="shared" si="0"/>
        <v>5</v>
      </c>
    </row>
    <row r="45" spans="1:2">
      <c r="A45" s="13">
        <v>43441</v>
      </c>
      <c r="B45" s="8" t="str">
        <f t="shared" si="0"/>
        <v/>
      </c>
    </row>
    <row r="46" spans="1:2">
      <c r="A46" s="13">
        <v>43442</v>
      </c>
      <c r="B46" s="8" t="str">
        <f t="shared" si="0"/>
        <v/>
      </c>
    </row>
    <row r="47" spans="1:2">
      <c r="A47" s="13">
        <v>43443</v>
      </c>
      <c r="B47" s="8">
        <f t="shared" si="0"/>
        <v>1</v>
      </c>
    </row>
    <row r="48" spans="1:2">
      <c r="A48" s="13">
        <v>43444</v>
      </c>
      <c r="B48" s="8">
        <f t="shared" si="0"/>
        <v>2</v>
      </c>
    </row>
    <row r="49" spans="1:2">
      <c r="A49" s="13">
        <v>43445</v>
      </c>
      <c r="B49" s="8">
        <f t="shared" si="0"/>
        <v>3</v>
      </c>
    </row>
    <row r="50" spans="1:2">
      <c r="A50" s="13">
        <v>43446</v>
      </c>
      <c r="B50" s="8">
        <f t="shared" si="0"/>
        <v>4</v>
      </c>
    </row>
    <row r="51" spans="1:2">
      <c r="A51" s="13">
        <v>43447</v>
      </c>
      <c r="B51" s="8">
        <f t="shared" si="0"/>
        <v>5</v>
      </c>
    </row>
    <row r="52" spans="1:2">
      <c r="A52" s="13">
        <v>43448</v>
      </c>
      <c r="B52" s="8" t="str">
        <f t="shared" si="0"/>
        <v/>
      </c>
    </row>
    <row r="53" spans="1:2">
      <c r="A53" s="13">
        <v>43449</v>
      </c>
      <c r="B53" s="8" t="str">
        <f t="shared" si="0"/>
        <v/>
      </c>
    </row>
    <row r="54" spans="1:2">
      <c r="A54" s="13">
        <v>43450</v>
      </c>
      <c r="B54" s="8">
        <f t="shared" si="0"/>
        <v>1</v>
      </c>
    </row>
    <row r="55" spans="1:2">
      <c r="A55" s="13">
        <v>43451</v>
      </c>
      <c r="B55" s="8">
        <f t="shared" si="0"/>
        <v>2</v>
      </c>
    </row>
    <row r="56" spans="1:2">
      <c r="A56" s="13">
        <v>43452</v>
      </c>
      <c r="B56" s="8">
        <f t="shared" si="0"/>
        <v>3</v>
      </c>
    </row>
    <row r="57" spans="1:2">
      <c r="A57" s="13">
        <v>43453</v>
      </c>
      <c r="B57" s="8">
        <f t="shared" si="0"/>
        <v>4</v>
      </c>
    </row>
    <row r="58" spans="1:2">
      <c r="A58" s="13">
        <v>43454</v>
      </c>
      <c r="B58" s="8">
        <f t="shared" si="0"/>
        <v>5</v>
      </c>
    </row>
    <row r="59" spans="1:2">
      <c r="A59" s="13">
        <v>43455</v>
      </c>
      <c r="B59" s="8" t="str">
        <f t="shared" si="0"/>
        <v/>
      </c>
    </row>
    <row r="60" spans="1:2">
      <c r="A60" s="13">
        <v>43456</v>
      </c>
      <c r="B60" s="8" t="str">
        <f t="shared" si="0"/>
        <v/>
      </c>
    </row>
    <row r="61" spans="1:2">
      <c r="A61" s="13">
        <v>43457</v>
      </c>
      <c r="B61" s="8">
        <f t="shared" si="0"/>
        <v>1</v>
      </c>
    </row>
    <row r="62" spans="1:2">
      <c r="A62" s="13">
        <v>43458</v>
      </c>
      <c r="B62" s="8">
        <f t="shared" si="0"/>
        <v>2</v>
      </c>
    </row>
    <row r="63" spans="1:2">
      <c r="A63" s="13">
        <v>43459</v>
      </c>
      <c r="B63" s="8">
        <f t="shared" si="0"/>
        <v>3</v>
      </c>
    </row>
    <row r="64" spans="1:2">
      <c r="A64" s="13">
        <v>43460</v>
      </c>
      <c r="B64" s="8">
        <f t="shared" si="0"/>
        <v>4</v>
      </c>
    </row>
    <row r="65" spans="1:2">
      <c r="A65" s="13">
        <v>43461</v>
      </c>
      <c r="B65" s="8">
        <f t="shared" si="0"/>
        <v>5</v>
      </c>
    </row>
    <row r="66" spans="1:2">
      <c r="A66" s="13">
        <v>43462</v>
      </c>
      <c r="B66" s="8" t="str">
        <f t="shared" si="0"/>
        <v/>
      </c>
    </row>
    <row r="67" spans="1:2">
      <c r="A67" s="13">
        <v>43463</v>
      </c>
      <c r="B67" s="8" t="str">
        <f t="shared" ref="B67:B103" si="1">IF(WEEKDAY(A67)&gt;=6,"",WEEKDAY(A67))</f>
        <v/>
      </c>
    </row>
    <row r="68" spans="1:2">
      <c r="A68" s="13">
        <v>43464</v>
      </c>
      <c r="B68" s="8">
        <f t="shared" si="1"/>
        <v>1</v>
      </c>
    </row>
    <row r="69" spans="1:2">
      <c r="A69" s="13">
        <v>43465</v>
      </c>
      <c r="B69" s="8">
        <f t="shared" si="1"/>
        <v>2</v>
      </c>
    </row>
    <row r="70" spans="1:2">
      <c r="A70" s="13">
        <v>43466</v>
      </c>
      <c r="B70" s="8">
        <f t="shared" si="1"/>
        <v>3</v>
      </c>
    </row>
    <row r="71" spans="1:2">
      <c r="A71" s="13">
        <v>43467</v>
      </c>
      <c r="B71" s="8">
        <f t="shared" si="1"/>
        <v>4</v>
      </c>
    </row>
    <row r="72" spans="1:2">
      <c r="A72" s="13">
        <v>43468</v>
      </c>
      <c r="B72" s="8">
        <f t="shared" si="1"/>
        <v>5</v>
      </c>
    </row>
    <row r="73" spans="1:2">
      <c r="A73" s="13">
        <v>43469</v>
      </c>
      <c r="B73" s="8" t="str">
        <f t="shared" si="1"/>
        <v/>
      </c>
    </row>
    <row r="74" spans="1:2">
      <c r="A74" s="13">
        <v>43470</v>
      </c>
      <c r="B74" s="8" t="str">
        <f t="shared" si="1"/>
        <v/>
      </c>
    </row>
    <row r="75" spans="1:2">
      <c r="A75" s="13">
        <v>43471</v>
      </c>
      <c r="B75" s="8">
        <f t="shared" si="1"/>
        <v>1</v>
      </c>
    </row>
    <row r="76" spans="1:2">
      <c r="A76" s="13">
        <v>43472</v>
      </c>
      <c r="B76" s="8">
        <f t="shared" si="1"/>
        <v>2</v>
      </c>
    </row>
    <row r="77" spans="1:2">
      <c r="A77" s="13">
        <v>43473</v>
      </c>
      <c r="B77" s="8">
        <f t="shared" si="1"/>
        <v>3</v>
      </c>
    </row>
    <row r="78" spans="1:2">
      <c r="A78" s="13">
        <v>43474</v>
      </c>
      <c r="B78" s="8">
        <f t="shared" si="1"/>
        <v>4</v>
      </c>
    </row>
    <row r="79" spans="1:2">
      <c r="A79" s="13">
        <v>43475</v>
      </c>
      <c r="B79" s="8">
        <f t="shared" si="1"/>
        <v>5</v>
      </c>
    </row>
    <row r="80" spans="1:2">
      <c r="A80" s="13">
        <v>43476</v>
      </c>
      <c r="B80" s="8" t="str">
        <f t="shared" si="1"/>
        <v/>
      </c>
    </row>
    <row r="81" spans="1:2">
      <c r="A81" s="13">
        <v>43477</v>
      </c>
      <c r="B81" s="8" t="str">
        <f t="shared" si="1"/>
        <v/>
      </c>
    </row>
    <row r="82" spans="1:2">
      <c r="A82" s="13">
        <v>43478</v>
      </c>
      <c r="B82" s="8">
        <f t="shared" si="1"/>
        <v>1</v>
      </c>
    </row>
    <row r="83" spans="1:2">
      <c r="A83" s="13">
        <v>43479</v>
      </c>
      <c r="B83" s="8">
        <f t="shared" si="1"/>
        <v>2</v>
      </c>
    </row>
    <row r="84" spans="1:2">
      <c r="A84" s="13">
        <v>43480</v>
      </c>
      <c r="B84" s="8">
        <f t="shared" si="1"/>
        <v>3</v>
      </c>
    </row>
    <row r="85" spans="1:2">
      <c r="A85" s="13">
        <v>43481</v>
      </c>
      <c r="B85" s="8">
        <f t="shared" si="1"/>
        <v>4</v>
      </c>
    </row>
    <row r="86" spans="1:2">
      <c r="A86" s="13">
        <v>43482</v>
      </c>
      <c r="B86" s="8">
        <f t="shared" si="1"/>
        <v>5</v>
      </c>
    </row>
    <row r="87" spans="1:2">
      <c r="A87" s="13">
        <v>43483</v>
      </c>
      <c r="B87" s="8" t="str">
        <f t="shared" si="1"/>
        <v/>
      </c>
    </row>
    <row r="88" spans="1:2">
      <c r="A88" s="13">
        <v>43484</v>
      </c>
      <c r="B88" s="8" t="str">
        <f t="shared" si="1"/>
        <v/>
      </c>
    </row>
    <row r="89" spans="1:2">
      <c r="A89" s="13">
        <v>43485</v>
      </c>
      <c r="B89" s="8">
        <f t="shared" si="1"/>
        <v>1</v>
      </c>
    </row>
    <row r="90" spans="1:2">
      <c r="A90" s="13">
        <v>43486</v>
      </c>
      <c r="B90" s="8">
        <f t="shared" si="1"/>
        <v>2</v>
      </c>
    </row>
    <row r="91" spans="1:2">
      <c r="A91" s="13">
        <v>43487</v>
      </c>
      <c r="B91" s="8">
        <f t="shared" si="1"/>
        <v>3</v>
      </c>
    </row>
    <row r="92" spans="1:2">
      <c r="A92" s="13">
        <v>43488</v>
      </c>
      <c r="B92" s="8">
        <f t="shared" si="1"/>
        <v>4</v>
      </c>
    </row>
    <row r="93" spans="1:2">
      <c r="A93" s="13">
        <v>43489</v>
      </c>
      <c r="B93" s="8">
        <f t="shared" si="1"/>
        <v>5</v>
      </c>
    </row>
    <row r="94" spans="1:2">
      <c r="A94" s="13"/>
      <c r="B94" s="8" t="str">
        <f t="shared" si="1"/>
        <v/>
      </c>
    </row>
    <row r="95" spans="1:2">
      <c r="A95" s="13"/>
      <c r="B95" s="8" t="str">
        <f t="shared" si="1"/>
        <v/>
      </c>
    </row>
    <row r="96" spans="1:2">
      <c r="A96" s="13"/>
      <c r="B96" s="8" t="str">
        <f t="shared" si="1"/>
        <v/>
      </c>
    </row>
    <row r="97" spans="1:2">
      <c r="A97" s="13"/>
      <c r="B97" s="8" t="str">
        <f t="shared" si="1"/>
        <v/>
      </c>
    </row>
    <row r="98" spans="1:2">
      <c r="A98" s="13"/>
      <c r="B98" s="8" t="str">
        <f t="shared" si="1"/>
        <v/>
      </c>
    </row>
    <row r="99" spans="1:2">
      <c r="A99" s="13"/>
      <c r="B99" s="8" t="str">
        <f t="shared" si="1"/>
        <v/>
      </c>
    </row>
    <row r="100" spans="1:2">
      <c r="A100" s="13"/>
      <c r="B100" s="8" t="str">
        <f t="shared" si="1"/>
        <v/>
      </c>
    </row>
    <row r="101" spans="1:2">
      <c r="A101" s="13"/>
      <c r="B101" s="8" t="str">
        <f t="shared" si="1"/>
        <v/>
      </c>
    </row>
    <row r="102" spans="1:2">
      <c r="A102" s="13"/>
      <c r="B102" s="8" t="str">
        <f t="shared" si="1"/>
        <v/>
      </c>
    </row>
    <row r="103" spans="1:2">
      <c r="A103" s="13"/>
      <c r="B103" s="8" t="str">
        <f t="shared" si="1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"/>
  <sheetViews>
    <sheetView rightToLeft="1" tabSelected="1" workbookViewId="0">
      <selection activeCell="E10" sqref="E10"/>
    </sheetView>
  </sheetViews>
  <sheetFormatPr baseColWidth="10" defaultColWidth="9.140625" defaultRowHeight="15"/>
  <cols>
    <col min="1" max="1" width="8.5703125" customWidth="1"/>
    <col min="2" max="3" width="12.5703125" style="9" customWidth="1"/>
    <col min="4" max="8" width="5.5703125" style="3" customWidth="1"/>
    <col min="9" max="11" width="8.7109375" style="9"/>
    <col min="12" max="12" width="6.5703125" style="9" customWidth="1"/>
    <col min="13" max="13" width="9.140625" style="9"/>
    <col min="14" max="16" width="7.140625" style="14" customWidth="1"/>
    <col min="19" max="19" width="6.140625" customWidth="1"/>
    <col min="20" max="20" width="5.42578125" hidden="1" customWidth="1"/>
    <col min="21" max="21" width="8.7109375" hidden="1" customWidth="1"/>
    <col min="22" max="22" width="4.85546875" hidden="1" customWidth="1"/>
    <col min="23" max="23" width="8.7109375" hidden="1" customWidth="1"/>
    <col min="24" max="24" width="12" style="8" customWidth="1"/>
    <col min="25" max="25" width="5.5703125" hidden="1" customWidth="1"/>
  </cols>
  <sheetData>
    <row r="1" spans="1:28">
      <c r="A1" s="20" t="s">
        <v>0</v>
      </c>
      <c r="B1" s="20" t="s">
        <v>1</v>
      </c>
      <c r="C1" s="20" t="s">
        <v>2</v>
      </c>
      <c r="D1" s="21" t="s">
        <v>31</v>
      </c>
      <c r="E1" s="21"/>
      <c r="F1" s="21"/>
      <c r="G1" s="21"/>
      <c r="H1" s="21"/>
      <c r="I1" s="18" t="s">
        <v>3</v>
      </c>
      <c r="J1" s="18" t="s">
        <v>10</v>
      </c>
      <c r="K1" s="18" t="s">
        <v>30</v>
      </c>
      <c r="L1" s="18" t="s">
        <v>33</v>
      </c>
      <c r="M1" s="18" t="s">
        <v>4</v>
      </c>
    </row>
    <row r="2" spans="1:28" s="1" customFormat="1" ht="66" customHeight="1">
      <c r="A2" s="20"/>
      <c r="B2" s="20"/>
      <c r="C2" s="20"/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18"/>
      <c r="J2" s="18"/>
      <c r="K2" s="18"/>
      <c r="L2" s="18"/>
      <c r="M2" s="18"/>
      <c r="N2" s="22"/>
      <c r="O2" s="22"/>
      <c r="P2" s="15"/>
      <c r="X2" s="11" t="s">
        <v>11</v>
      </c>
    </row>
    <row r="3" spans="1:28" ht="14.1" customHeight="1">
      <c r="A3" t="s">
        <v>12</v>
      </c>
      <c r="B3" s="10">
        <v>43387</v>
      </c>
      <c r="C3" s="10">
        <v>43489</v>
      </c>
      <c r="D3" s="3">
        <v>2</v>
      </c>
      <c r="E3" s="3">
        <v>2</v>
      </c>
      <c r="F3" s="16"/>
      <c r="G3" s="3">
        <v>2</v>
      </c>
      <c r="H3" s="3">
        <v>2</v>
      </c>
      <c r="I3" s="4">
        <f>IF(OR(B3="",C3=""),"",SUM(D3:H3))</f>
        <v>8</v>
      </c>
      <c r="J3" s="5">
        <f ca="1">IF(OR(B3="",C3=""),"",NETWORKDAYS.INTL($B3,$C3,7)-SUMPRODUCT((WEEKDAY(OFFSET($X$3,,,COUNTA($X:$X)-1))&lt;=5)*(OFFSET($X$3,,,COUNTA($X:$X)-1)&gt;=$B3)*(OFFSET($X$3,,,COUNTA($X:$X)-1)&lt;=$C3)))</f>
        <v>71</v>
      </c>
      <c r="K3" s="7">
        <f ca="1">IFERROR(SUMPRODUCT((WEEKDAY(ROW(INDIRECT($B3&amp;":"&amp;$C3)))=TRANSPOSE({1;2;3;4;5}))*($D3:$H3))-SUMPRODUCT((WEEKDAY(OFFSET($X$3,,,COUNTA($X:$X)-1))=TRANSPOSE({1;2;3;4;5}))*(OFFSET($X$3,,,COUNTA($X:$X)-1)&gt;=$B3)*(OFFSET($X$3,,,COUNTA($X:$X)-1)&lt;=$C3)*($D3:$H3)),"")</f>
        <v>116</v>
      </c>
      <c r="L3" s="9">
        <v>15</v>
      </c>
      <c r="M3" s="6">
        <f ca="1">IFERROR(L3*K3,"")</f>
        <v>1740</v>
      </c>
      <c r="Q3" s="19" t="s">
        <v>32</v>
      </c>
      <c r="R3" s="19"/>
      <c r="S3" s="19"/>
      <c r="T3" s="19"/>
      <c r="U3" s="19"/>
      <c r="V3" s="19"/>
      <c r="W3" s="19"/>
      <c r="X3" s="12">
        <v>43396</v>
      </c>
      <c r="Y3">
        <v>6</v>
      </c>
      <c r="AB3" s="17"/>
    </row>
    <row r="4" spans="1:28">
      <c r="A4" t="s">
        <v>13</v>
      </c>
      <c r="B4" s="10">
        <v>43397</v>
      </c>
      <c r="C4" s="10">
        <v>43453</v>
      </c>
      <c r="D4" s="16"/>
      <c r="E4" s="16"/>
      <c r="F4" s="3">
        <v>3</v>
      </c>
      <c r="G4" s="3">
        <v>3</v>
      </c>
      <c r="H4" s="3">
        <v>3</v>
      </c>
      <c r="I4" s="4">
        <f t="shared" ref="I4:I20" si="0">IF(OR(B4="",C4=""),"",SUM(D4:H4))</f>
        <v>9</v>
      </c>
      <c r="J4" s="5">
        <f t="shared" ref="J4:J20" ca="1" si="1">IF(OR(B4="",C4=""),"",NETWORKDAYS.INTL($B4,$C4,7)-SUMPRODUCT((WEEKDAY(OFFSET($X$3,,,COUNTA($X:$X)-1))&lt;=5)*(OFFSET($X$3,,,COUNTA($X:$X)-1)&gt;=$B4)*(OFFSET($X$3,,,COUNTA($X:$X)-1)&lt;=$C4)))</f>
        <v>40</v>
      </c>
      <c r="K4" s="7">
        <f ca="1">IFERROR(SUMPRODUCT((WEEKDAY(ROW(INDIRECT($B4&amp;":"&amp;$C4)))=TRANSPOSE({1;2;3;4;5}))*($D4:$H4))-SUMPRODUCT((WEEKDAY(OFFSET($X$3,,,COUNTA($X:$X)-1))=TRANSPOSE({1;2;3;4;5}))*(OFFSET($X$3,,,COUNTA($X:$X)-1)&gt;=$B4)*(OFFSET($X$3,,,COUNTA($X:$X)-1)&lt;=$C4)*($D4:$H4)),"")</f>
        <v>72</v>
      </c>
      <c r="L4" s="9">
        <v>10</v>
      </c>
      <c r="M4" s="6">
        <f t="shared" ref="M4:M20" ca="1" si="2">IFERROR(L4*K4,"")</f>
        <v>720</v>
      </c>
      <c r="Q4" s="19"/>
      <c r="R4" s="19"/>
      <c r="S4" s="19"/>
      <c r="T4" s="19"/>
      <c r="U4" s="19"/>
      <c r="V4" s="19"/>
      <c r="W4" s="19"/>
      <c r="X4" s="12">
        <v>43424</v>
      </c>
      <c r="Y4">
        <v>8</v>
      </c>
    </row>
    <row r="5" spans="1:28">
      <c r="A5" t="s">
        <v>14</v>
      </c>
      <c r="B5" s="10">
        <v>43387</v>
      </c>
      <c r="C5" s="10">
        <v>43489</v>
      </c>
      <c r="D5" s="3">
        <v>2</v>
      </c>
      <c r="E5" s="3">
        <v>2</v>
      </c>
      <c r="F5" s="3">
        <v>2</v>
      </c>
      <c r="G5" s="3">
        <v>2</v>
      </c>
      <c r="H5" s="3">
        <v>2</v>
      </c>
      <c r="I5" s="4">
        <f t="shared" si="0"/>
        <v>10</v>
      </c>
      <c r="J5" s="5">
        <f t="shared" ca="1" si="1"/>
        <v>71</v>
      </c>
      <c r="K5" s="7">
        <f ca="1">IFERROR(SUMPRODUCT((WEEKDAY(ROW(INDIRECT($B5&amp;":"&amp;$C5)))=TRANSPOSE({1;2;3;4;5}))*($D5:$H5))-SUMPRODUCT((WEEKDAY(OFFSET($X$3,,,COUNTA($X:$X)-1))=TRANSPOSE({1;2;3;4;5}))*(OFFSET($X$3,,,COUNTA($X:$X)-1)&gt;=$B5)*(OFFSET($X$3,,,COUNTA($X:$X)-1)&lt;=$C5)*($D5:$H5)),"")</f>
        <v>142</v>
      </c>
      <c r="L5" s="9">
        <v>15</v>
      </c>
      <c r="M5" s="6">
        <f t="shared" ca="1" si="2"/>
        <v>2130</v>
      </c>
      <c r="Q5" s="19"/>
      <c r="R5" s="19"/>
      <c r="S5" s="19"/>
      <c r="T5" s="19"/>
      <c r="U5" s="19"/>
      <c r="V5" s="19"/>
      <c r="W5" s="19"/>
      <c r="X5" s="12">
        <v>43457</v>
      </c>
      <c r="Y5">
        <v>10</v>
      </c>
    </row>
    <row r="6" spans="1:28">
      <c r="A6" t="s">
        <v>15</v>
      </c>
      <c r="B6" s="10">
        <v>43387</v>
      </c>
      <c r="C6" s="10">
        <v>43489</v>
      </c>
      <c r="D6" s="16"/>
      <c r="E6" s="16"/>
      <c r="F6" s="16"/>
      <c r="G6" s="3">
        <v>5</v>
      </c>
      <c r="H6" s="3">
        <v>5</v>
      </c>
      <c r="I6" s="4">
        <f t="shared" si="0"/>
        <v>10</v>
      </c>
      <c r="J6" s="5">
        <f t="shared" ca="1" si="1"/>
        <v>71</v>
      </c>
      <c r="K6" s="7">
        <f ca="1">IFERROR(SUMPRODUCT((WEEKDAY(ROW(INDIRECT($B6&amp;":"&amp;$C6)))=TRANSPOSE({1;2;3;4;5}))*($D6:$H6))-SUMPRODUCT((WEEKDAY(OFFSET($X$3,,,COUNTA($X:$X)-1))=TRANSPOSE({1;2;3;4;5}))*(OFFSET($X$3,,,COUNTA($X:$X)-1)&gt;=$B6)*(OFFSET($X$3,,,COUNTA($X:$X)-1)&lt;=$C6)*($D6:$H6)),"")</f>
        <v>150</v>
      </c>
      <c r="L6" s="9">
        <v>15</v>
      </c>
      <c r="M6" s="6">
        <f t="shared" ca="1" si="2"/>
        <v>2250</v>
      </c>
      <c r="Q6" s="19"/>
      <c r="R6" s="19"/>
      <c r="S6" s="19"/>
      <c r="T6" s="19"/>
      <c r="U6" s="19"/>
      <c r="V6" s="19"/>
      <c r="W6" s="19"/>
      <c r="X6" s="12">
        <v>43458</v>
      </c>
      <c r="Y6">
        <v>12</v>
      </c>
    </row>
    <row r="7" spans="1:28">
      <c r="A7" t="s">
        <v>16</v>
      </c>
      <c r="I7" s="4" t="str">
        <f t="shared" si="0"/>
        <v/>
      </c>
      <c r="J7" s="5" t="str">
        <f t="shared" ca="1" si="1"/>
        <v/>
      </c>
      <c r="K7" s="7" t="str">
        <f ca="1">IFERROR(SUMPRODUCT((WEEKDAY(ROW(INDIRECT($B7&amp;":"&amp;$C7)))=TRANSPOSE({1;2;3;4;5}))*($D7:$H7))-SUMPRODUCT((WEEKDAY(OFFSET($X$3,,,COUNTA($X:$X)-1))=TRANSPOSE({1;2;3;4;5}))*(OFFSET($X$3,,,COUNTA($X:$X)-1)&gt;=$B7)*(OFFSET($X$3,,,COUNTA($X:$X)-1)&lt;=$C7)*($D7:$H7)),"")</f>
        <v/>
      </c>
      <c r="M7" s="6" t="str">
        <f t="shared" ca="1" si="2"/>
        <v/>
      </c>
      <c r="Q7" s="19"/>
      <c r="R7" s="19"/>
      <c r="S7" s="19"/>
      <c r="T7" s="19"/>
      <c r="U7" s="19"/>
      <c r="V7" s="19"/>
      <c r="W7" s="19"/>
      <c r="Y7">
        <v>15</v>
      </c>
    </row>
    <row r="8" spans="1:28">
      <c r="A8" t="s">
        <v>17</v>
      </c>
      <c r="I8" s="4" t="str">
        <f t="shared" si="0"/>
        <v/>
      </c>
      <c r="J8" s="5" t="str">
        <f t="shared" ca="1" si="1"/>
        <v/>
      </c>
      <c r="K8" s="7" t="str">
        <f ca="1">IFERROR(SUMPRODUCT((WEEKDAY(ROW(INDIRECT($B8&amp;":"&amp;$C8)))=TRANSPOSE({1;2;3;4;5}))*($D8:$H8))-SUMPRODUCT((WEEKDAY(OFFSET($X$3,,,COUNTA($X:$X)-1))=TRANSPOSE({1;2;3;4;5}))*(OFFSET($X$3,,,COUNTA($X:$X)-1)&gt;=$B8)*(OFFSET($X$3,,,COUNTA($X:$X)-1)&lt;=$C8)*($D8:$H8)),"")</f>
        <v/>
      </c>
      <c r="M8" s="6" t="str">
        <f t="shared" ca="1" si="2"/>
        <v/>
      </c>
      <c r="Q8" s="19"/>
      <c r="R8" s="19"/>
      <c r="S8" s="19"/>
      <c r="T8" s="19"/>
      <c r="U8" s="19"/>
      <c r="V8" s="19"/>
      <c r="W8" s="19"/>
    </row>
    <row r="9" spans="1:28">
      <c r="A9" t="s">
        <v>18</v>
      </c>
      <c r="I9" s="4" t="str">
        <f t="shared" si="0"/>
        <v/>
      </c>
      <c r="J9" s="5" t="str">
        <f t="shared" ca="1" si="1"/>
        <v/>
      </c>
      <c r="K9" s="7" t="str">
        <f ca="1">IFERROR(SUMPRODUCT((WEEKDAY(ROW(INDIRECT($B9&amp;":"&amp;$C9)))=TRANSPOSE({1;2;3;4;5}))*($D9:$H9))-SUMPRODUCT((WEEKDAY(OFFSET($X$3,,,COUNTA($X:$X)-1))=TRANSPOSE({1;2;3;4;5}))*(OFFSET($X$3,,,COUNTA($X:$X)-1)&gt;=$B9)*(OFFSET($X$3,,,COUNTA($X:$X)-1)&lt;=$C9)*($D9:$H9)),"")</f>
        <v/>
      </c>
      <c r="M9" s="6" t="str">
        <f t="shared" ca="1" si="2"/>
        <v/>
      </c>
      <c r="Q9" s="19"/>
      <c r="R9" s="19"/>
      <c r="S9" s="19"/>
      <c r="T9" s="19"/>
      <c r="U9" s="19"/>
      <c r="V9" s="19"/>
      <c r="W9" s="19"/>
    </row>
    <row r="10" spans="1:28">
      <c r="A10" t="s">
        <v>19</v>
      </c>
      <c r="I10" s="4" t="str">
        <f t="shared" si="0"/>
        <v/>
      </c>
      <c r="J10" s="5" t="str">
        <f t="shared" ca="1" si="1"/>
        <v/>
      </c>
      <c r="K10" s="7" t="str">
        <f ca="1">IFERROR(SUMPRODUCT((WEEKDAY(ROW(INDIRECT($B10&amp;":"&amp;$C10)))=TRANSPOSE({1;2;3;4;5}))*($D10:$H10))-SUMPRODUCT((WEEKDAY(OFFSET($X$3,,,COUNTA($X:$X)-1))=TRANSPOSE({1;2;3;4;5}))*(OFFSET($X$3,,,COUNTA($X:$X)-1)&gt;=$B10)*(OFFSET($X$3,,,COUNTA($X:$X)-1)&lt;=$C10)*($D10:$H10)),"")</f>
        <v/>
      </c>
      <c r="M10" s="6" t="str">
        <f t="shared" ca="1" si="2"/>
        <v/>
      </c>
      <c r="Q10" s="19"/>
      <c r="R10" s="19"/>
      <c r="S10" s="19"/>
      <c r="T10" s="19"/>
      <c r="U10" s="19"/>
      <c r="V10" s="19"/>
      <c r="W10" s="19"/>
    </row>
    <row r="11" spans="1:28">
      <c r="A11" t="s">
        <v>20</v>
      </c>
      <c r="I11" s="4" t="str">
        <f t="shared" si="0"/>
        <v/>
      </c>
      <c r="J11" s="5" t="str">
        <f t="shared" ca="1" si="1"/>
        <v/>
      </c>
      <c r="K11" s="7" t="str">
        <f ca="1">IFERROR(SUMPRODUCT((WEEKDAY(ROW(INDIRECT($B11&amp;":"&amp;$C11)))=TRANSPOSE({1;2;3;4;5}))*($D11:$H11))-SUMPRODUCT((WEEKDAY(OFFSET($X$3,,,COUNTA($X:$X)-1))=TRANSPOSE({1;2;3;4;5}))*(OFFSET($X$3,,,COUNTA($X:$X)-1)&gt;=$B11)*(OFFSET($X$3,,,COUNTA($X:$X)-1)&lt;=$C11)*($D11:$H11)),"")</f>
        <v/>
      </c>
      <c r="M11" s="6" t="str">
        <f t="shared" ca="1" si="2"/>
        <v/>
      </c>
      <c r="Q11" s="19"/>
      <c r="R11" s="19"/>
      <c r="S11" s="19"/>
      <c r="T11" s="19"/>
      <c r="U11" s="19"/>
      <c r="V11" s="19"/>
      <c r="W11" s="19"/>
    </row>
    <row r="12" spans="1:28">
      <c r="A12" t="s">
        <v>21</v>
      </c>
      <c r="I12" s="4" t="str">
        <f t="shared" si="0"/>
        <v/>
      </c>
      <c r="J12" s="5" t="str">
        <f t="shared" ca="1" si="1"/>
        <v/>
      </c>
      <c r="K12" s="7" t="str">
        <f ca="1">IFERROR(SUMPRODUCT((WEEKDAY(ROW(INDIRECT($B12&amp;":"&amp;$C12)))=TRANSPOSE({1;2;3;4;5}))*($D12:$H12))-SUMPRODUCT((WEEKDAY(OFFSET($X$3,,,COUNTA($X:$X)-1))=TRANSPOSE({1;2;3;4;5}))*(OFFSET($X$3,,,COUNTA($X:$X)-1)&gt;=$B12)*(OFFSET($X$3,,,COUNTA($X:$X)-1)&lt;=$C12)*($D12:$H12)),"")</f>
        <v/>
      </c>
      <c r="M12" s="6" t="str">
        <f t="shared" ca="1" si="2"/>
        <v/>
      </c>
    </row>
    <row r="13" spans="1:28">
      <c r="A13" t="s">
        <v>22</v>
      </c>
      <c r="I13" s="4" t="str">
        <f t="shared" si="0"/>
        <v/>
      </c>
      <c r="J13" s="5" t="str">
        <f t="shared" ca="1" si="1"/>
        <v/>
      </c>
      <c r="K13" s="7" t="str">
        <f ca="1">IFERROR(SUMPRODUCT((WEEKDAY(ROW(INDIRECT($B13&amp;":"&amp;$C13)))=TRANSPOSE({1;2;3;4;5}))*($D13:$H13))-SUMPRODUCT((WEEKDAY(OFFSET($X$3,,,COUNTA($X:$X)-1))=TRANSPOSE({1;2;3;4;5}))*(OFFSET($X$3,,,COUNTA($X:$X)-1)&gt;=$B13)*(OFFSET($X$3,,,COUNTA($X:$X)-1)&lt;=$C13)*($D13:$H13)),"")</f>
        <v/>
      </c>
      <c r="M13" s="6" t="str">
        <f t="shared" ca="1" si="2"/>
        <v/>
      </c>
    </row>
    <row r="14" spans="1:28">
      <c r="A14" t="s">
        <v>23</v>
      </c>
      <c r="I14" s="4" t="str">
        <f t="shared" si="0"/>
        <v/>
      </c>
      <c r="J14" s="5" t="str">
        <f t="shared" ca="1" si="1"/>
        <v/>
      </c>
      <c r="K14" s="7" t="str">
        <f ca="1">IFERROR(SUMPRODUCT((WEEKDAY(ROW(INDIRECT($B14&amp;":"&amp;$C14)))=TRANSPOSE({1;2;3;4;5}))*($D14:$H14))-SUMPRODUCT((WEEKDAY(OFFSET($X$3,,,COUNTA($X:$X)-1))=TRANSPOSE({1;2;3;4;5}))*(OFFSET($X$3,,,COUNTA($X:$X)-1)&gt;=$B14)*(OFFSET($X$3,,,COUNTA($X:$X)-1)&lt;=$C14)*($D14:$H14)),"")</f>
        <v/>
      </c>
      <c r="M14" s="6" t="str">
        <f t="shared" ca="1" si="2"/>
        <v/>
      </c>
    </row>
    <row r="15" spans="1:28">
      <c r="A15" t="s">
        <v>24</v>
      </c>
      <c r="I15" s="4" t="str">
        <f t="shared" si="0"/>
        <v/>
      </c>
      <c r="J15" s="5" t="str">
        <f t="shared" ca="1" si="1"/>
        <v/>
      </c>
      <c r="K15" s="7" t="str">
        <f ca="1">IFERROR(SUMPRODUCT((WEEKDAY(ROW(INDIRECT($B15&amp;":"&amp;$C15)))=TRANSPOSE({1;2;3;4;5}))*($D15:$H15))-SUMPRODUCT((WEEKDAY(OFFSET($X$3,,,COUNTA($X:$X)-1))=TRANSPOSE({1;2;3;4;5}))*(OFFSET($X$3,,,COUNTA($X:$X)-1)&gt;=$B15)*(OFFSET($X$3,,,COUNTA($X:$X)-1)&lt;=$C15)*($D15:$H15)),"")</f>
        <v/>
      </c>
      <c r="M15" s="6" t="str">
        <f t="shared" ca="1" si="2"/>
        <v/>
      </c>
    </row>
    <row r="16" spans="1:28">
      <c r="A16" t="s">
        <v>25</v>
      </c>
      <c r="I16" s="4" t="str">
        <f t="shared" si="0"/>
        <v/>
      </c>
      <c r="J16" s="5" t="str">
        <f t="shared" ca="1" si="1"/>
        <v/>
      </c>
      <c r="K16" s="7" t="str">
        <f ca="1">IFERROR(SUMPRODUCT((WEEKDAY(ROW(INDIRECT($B16&amp;":"&amp;$C16)))=TRANSPOSE({1;2;3;4;5}))*($D16:$H16))-SUMPRODUCT((WEEKDAY(OFFSET($X$3,,,COUNTA($X:$X)-1))=TRANSPOSE({1;2;3;4;5}))*(OFFSET($X$3,,,COUNTA($X:$X)-1)&gt;=$B16)*(OFFSET($X$3,,,COUNTA($X:$X)-1)&lt;=$C16)*($D16:$H16)),"")</f>
        <v/>
      </c>
      <c r="M16" s="6" t="str">
        <f t="shared" ca="1" si="2"/>
        <v/>
      </c>
    </row>
    <row r="17" spans="1:13">
      <c r="A17" t="s">
        <v>26</v>
      </c>
      <c r="I17" s="4" t="str">
        <f t="shared" si="0"/>
        <v/>
      </c>
      <c r="J17" s="5" t="str">
        <f t="shared" ca="1" si="1"/>
        <v/>
      </c>
      <c r="K17" s="7" t="str">
        <f ca="1">IFERROR(SUMPRODUCT((WEEKDAY(ROW(INDIRECT($B17&amp;":"&amp;$C17)))=TRANSPOSE({1;2;3;4;5}))*($D17:$H17))-SUMPRODUCT((WEEKDAY(OFFSET($X$3,,,COUNTA($X:$X)-1))=TRANSPOSE({1;2;3;4;5}))*(OFFSET($X$3,,,COUNTA($X:$X)-1)&gt;=$B17)*(OFFSET($X$3,,,COUNTA($X:$X)-1)&lt;=$C17)*($D17:$H17)),"")</f>
        <v/>
      </c>
      <c r="M17" s="6" t="str">
        <f t="shared" ca="1" si="2"/>
        <v/>
      </c>
    </row>
    <row r="18" spans="1:13">
      <c r="A18" t="s">
        <v>27</v>
      </c>
      <c r="I18" s="4" t="str">
        <f t="shared" si="0"/>
        <v/>
      </c>
      <c r="J18" s="5" t="str">
        <f t="shared" ca="1" si="1"/>
        <v/>
      </c>
      <c r="K18" s="7" t="str">
        <f ca="1">IFERROR(SUMPRODUCT((WEEKDAY(ROW(INDIRECT($B18&amp;":"&amp;$C18)))=TRANSPOSE({1;2;3;4;5}))*($D18:$H18))-SUMPRODUCT((WEEKDAY(OFFSET($X$3,,,COUNTA($X:$X)-1))=TRANSPOSE({1;2;3;4;5}))*(OFFSET($X$3,,,COUNTA($X:$X)-1)&gt;=$B18)*(OFFSET($X$3,,,COUNTA($X:$X)-1)&lt;=$C18)*($D18:$H18)),"")</f>
        <v/>
      </c>
      <c r="M18" s="6" t="str">
        <f t="shared" ca="1" si="2"/>
        <v/>
      </c>
    </row>
    <row r="19" spans="1:13">
      <c r="A19" t="s">
        <v>28</v>
      </c>
      <c r="I19" s="4" t="str">
        <f t="shared" si="0"/>
        <v/>
      </c>
      <c r="J19" s="5" t="str">
        <f t="shared" ca="1" si="1"/>
        <v/>
      </c>
      <c r="K19" s="7" t="str">
        <f ca="1">IFERROR(SUMPRODUCT((WEEKDAY(ROW(INDIRECT($B19&amp;":"&amp;$C19)))=TRANSPOSE({1;2;3;4;5}))*($D19:$H19))-SUMPRODUCT((WEEKDAY(OFFSET($X$3,,,COUNTA($X:$X)-1))=TRANSPOSE({1;2;3;4;5}))*(OFFSET($X$3,,,COUNTA($X:$X)-1)&gt;=$B19)*(OFFSET($X$3,,,COUNTA($X:$X)-1)&lt;=$C19)*($D19:$H19)),"")</f>
        <v/>
      </c>
      <c r="M19" s="6" t="str">
        <f t="shared" ca="1" si="2"/>
        <v/>
      </c>
    </row>
    <row r="20" spans="1:13">
      <c r="A20" t="s">
        <v>29</v>
      </c>
      <c r="I20" s="4" t="str">
        <f t="shared" si="0"/>
        <v/>
      </c>
      <c r="J20" s="5" t="str">
        <f t="shared" ca="1" si="1"/>
        <v/>
      </c>
      <c r="K20" s="7" t="str">
        <f ca="1">IFERROR(SUMPRODUCT((WEEKDAY(ROW(INDIRECT($B20&amp;":"&amp;$C20)))=TRANSPOSE({1;2;3;4;5}))*($D20:$H20))-SUMPRODUCT((WEEKDAY(OFFSET($X$3,,,COUNTA($X:$X)-1))=TRANSPOSE({1;2;3;4;5}))*(OFFSET($X$3,,,COUNTA($X:$X)-1)&gt;=$B20)*(OFFSET($X$3,,,COUNTA($X:$X)-1)&lt;=$C20)*($D20:$H20)),"")</f>
        <v/>
      </c>
      <c r="M20" s="6" t="str">
        <f t="shared" ca="1" si="2"/>
        <v/>
      </c>
    </row>
  </sheetData>
  <mergeCells count="10">
    <mergeCell ref="K1:K2"/>
    <mergeCell ref="L1:L2"/>
    <mergeCell ref="M1:M2"/>
    <mergeCell ref="Q3:W11"/>
    <mergeCell ref="A1:A2"/>
    <mergeCell ref="B1:B2"/>
    <mergeCell ref="C1:C2"/>
    <mergeCell ref="D1:H1"/>
    <mergeCell ref="I1:I2"/>
    <mergeCell ref="J1:J2"/>
  </mergeCells>
  <dataValidations count="1">
    <dataValidation type="list" allowBlank="1" showInputMessage="1" showErrorMessage="1" sqref="L3:L18" xr:uid="{00000000-0002-0000-0100-000000000000}">
      <formula1>$Y$3:$Y$7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Sheet1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hben</cp:lastModifiedBy>
  <dcterms:created xsi:type="dcterms:W3CDTF">2019-05-11T02:52:14Z</dcterms:created>
  <dcterms:modified xsi:type="dcterms:W3CDTF">2019-05-14T13:28:05Z</dcterms:modified>
</cp:coreProperties>
</file>