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data" sheetId="1" r:id="rId4"/>
    <sheet state="visible" name="ورقة2" sheetId="2" r:id="rId5"/>
    <sheet state="visible" name="ورقة3" sheetId="3" r:id="rId6"/>
  </sheets>
  <definedNames/>
  <calcPr/>
</workbook>
</file>

<file path=xl/sharedStrings.xml><?xml version="1.0" encoding="utf-8"?>
<sst xmlns="http://schemas.openxmlformats.org/spreadsheetml/2006/main" count="34" uniqueCount="31">
  <si>
    <t>كود الصنف</t>
  </si>
  <si>
    <t>اسم الصنف</t>
  </si>
  <si>
    <t xml:space="preserve">السعر </t>
  </si>
  <si>
    <t xml:space="preserve">سعر2 </t>
  </si>
  <si>
    <t>كود العميل</t>
  </si>
  <si>
    <t>العميل</t>
  </si>
  <si>
    <t>الصنف1</t>
  </si>
  <si>
    <t>العميل رقم 1</t>
  </si>
  <si>
    <t>الصنف2</t>
  </si>
  <si>
    <t>العميل رقم 2</t>
  </si>
  <si>
    <t>الصنف3</t>
  </si>
  <si>
    <t>العميل رقم 3</t>
  </si>
  <si>
    <t>الصنف4</t>
  </si>
  <si>
    <t>العميل رقم 4</t>
  </si>
  <si>
    <t>الصنف5</t>
  </si>
  <si>
    <t>العميل رقم 5</t>
  </si>
  <si>
    <t>الصنف6</t>
  </si>
  <si>
    <t>العميل رقم 6</t>
  </si>
  <si>
    <t>الصنف7</t>
  </si>
  <si>
    <t>العميل رقم 7</t>
  </si>
  <si>
    <t>الصنف8</t>
  </si>
  <si>
    <t>الصنف9</t>
  </si>
  <si>
    <t>الصنف10</t>
  </si>
  <si>
    <t>الصنف11</t>
  </si>
  <si>
    <t>رقم الفاتورة</t>
  </si>
  <si>
    <t>التاريخ</t>
  </si>
  <si>
    <t>1/1</t>
  </si>
  <si>
    <t>الكود</t>
  </si>
  <si>
    <t>الصنف</t>
  </si>
  <si>
    <t>الكمية</t>
  </si>
  <si>
    <t>الاجمالى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</si>
</sst>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0">
    <font>
      <sz val="11.0"/>
      <color rgb="FF000000"/>
      <name val="Arial"/>
    </font>
    <font>
      <sz val="16.0"/>
      <color rgb="FFFF0000"/>
      <name val="Ge ss tv bold"/>
    </font>
    <font>
      <sz val="14.0"/>
      <name val="Hesham bold"/>
    </font>
    <font>
      <b/>
      <sz val="14.0"/>
      <color rgb="FF000000"/>
      <name val="Times New Roman"/>
    </font>
    <font>
      <sz val="14.0"/>
      <name val="Pt bold heading"/>
    </font>
    <font/>
    <font>
      <sz val="16.0"/>
      <name val="Pt bold heading"/>
    </font>
    <font>
      <b/>
      <sz val="16.0"/>
      <name val="Helvetica Neue"/>
    </font>
    <font>
      <sz val="16.0"/>
      <name val="Ge ss tv bold"/>
    </font>
    <font>
      <sz val="16.0"/>
      <name val="Impact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6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thick">
        <color rgb="FF000000"/>
      </right>
      <bottom style="hair">
        <color rgb="FF000000"/>
      </bottom>
    </border>
    <border>
      <left style="thick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</border>
    <border>
      <left/>
      <right/>
      <top/>
      <bottom/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top style="hair">
        <color rgb="FF000000"/>
      </top>
      <bottom style="thick">
        <color rgb="FF000000"/>
      </bottom>
    </border>
    <border>
      <right style="hair">
        <color rgb="FF000000"/>
      </right>
      <top style="hair">
        <color rgb="FF000000"/>
      </top>
      <bottom style="thick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hair">
        <color rgb="FF000000"/>
      </left>
      <right style="thick">
        <color rgb="FF000000"/>
      </right>
      <top/>
      <bottom style="hair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164" xfId="0" applyAlignment="1" applyBorder="1" applyFont="1" applyNumberForma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49" xfId="0" applyAlignment="1" applyBorder="1" applyFont="1" applyNumberFormat="1">
      <alignment horizontal="center" readingOrder="0" vertical="center"/>
    </xf>
    <xf borderId="4" fillId="0" fontId="3" numFmtId="164" xfId="0" applyAlignment="1" applyBorder="1" applyFont="1" applyNumberFormat="1">
      <alignment horizontal="center" vertical="center"/>
    </xf>
    <xf borderId="5" fillId="3" fontId="2" numFmtId="0" xfId="0" applyAlignment="1" applyBorder="1" applyFill="1" applyFont="1">
      <alignment horizontal="center" vertical="center"/>
    </xf>
    <xf borderId="6" fillId="3" fontId="3" numFmtId="49" xfId="0" applyAlignment="1" applyBorder="1" applyFont="1" applyNumberForma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7" fillId="0" fontId="3" numFmtId="164" xfId="0" applyAlignment="1" applyBorder="1" applyFont="1" applyNumberFormat="1">
      <alignment horizontal="center" vertical="center"/>
    </xf>
    <xf borderId="8" fillId="4" fontId="4" numFmtId="0" xfId="0" applyAlignment="1" applyBorder="1" applyFill="1" applyFont="1">
      <alignment horizontal="center" readingOrder="0" vertical="center"/>
    </xf>
    <xf borderId="3" fillId="0" fontId="3" numFmtId="49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horizontal="center" vertical="center"/>
    </xf>
    <xf borderId="10" fillId="0" fontId="5" numFmtId="0" xfId="0" applyBorder="1" applyFont="1"/>
    <xf borderId="8" fillId="4" fontId="4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vertical="center"/>
    </xf>
    <xf borderId="11" fillId="0" fontId="3" numFmtId="49" xfId="0" applyAlignment="1" applyBorder="1" applyFont="1" applyNumberFormat="1">
      <alignment horizontal="center" vertical="center"/>
    </xf>
    <xf borderId="12" fillId="0" fontId="5" numFmtId="0" xfId="0" applyBorder="1" applyFont="1"/>
    <xf borderId="1" fillId="4" fontId="6" numFmtId="0" xfId="0" applyAlignment="1" applyBorder="1" applyFont="1">
      <alignment horizontal="center" readingOrder="0" vertical="top"/>
    </xf>
    <xf borderId="5" fillId="5" fontId="7" numFmtId="1" xfId="0" applyAlignment="1" applyBorder="1" applyFill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4" fillId="5" fontId="7" numFmtId="164" xfId="0" applyAlignment="1" applyBorder="1" applyFont="1" applyNumberFormat="1">
      <alignment horizontal="center" vertical="center"/>
    </xf>
    <xf borderId="14" fillId="5" fontId="7" numFmtId="1" xfId="0" applyAlignment="1" applyBorder="1" applyFont="1" applyNumberFormat="1">
      <alignment horizontal="center" vertical="center"/>
    </xf>
    <xf borderId="15" fillId="5" fontId="9" numFmtId="164" xfId="0" applyAlignment="1" applyBorder="1" applyFont="1" applyNumberFormat="1">
      <alignment horizontal="center" vertical="center"/>
    </xf>
    <xf borderId="6" fillId="5" fontId="7" numFmtId="1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4" Type="http://schemas.openxmlformats.org/officeDocument/2006/relationships/worksheet" Target="worksheets/sheet1.xml"/><Relationship Id="rId1" Type="http://schemas.openxmlformats.org/officeDocument/2006/relationships/theme" Target="theme/theme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نسق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8.63"/>
    <col customWidth="1" min="2" max="2" width="12.5"/>
    <col customWidth="1" min="3" max="3" width="33.5"/>
    <col customWidth="1" min="4" max="4" width="11.25"/>
    <col customWidth="1" min="5" max="7" width="8.63"/>
    <col customWidth="1" min="8" max="8" width="10.75"/>
    <col customWidth="1" min="9" max="9" width="33.63"/>
    <col customWidth="1" min="10" max="11" width="8.63"/>
  </cols>
  <sheetData>
    <row r="1" ht="14.25" customHeight="1"/>
    <row r="2" ht="14.25" customHeight="1">
      <c r="B2" s="1" t="s">
        <v>0</v>
      </c>
      <c r="C2" s="1" t="s">
        <v>1</v>
      </c>
      <c r="D2" s="2" t="s">
        <v>2</v>
      </c>
      <c r="E2" s="2" t="s">
        <v>3</v>
      </c>
      <c r="H2" s="1" t="s">
        <v>4</v>
      </c>
      <c r="I2" s="1" t="s">
        <v>5</v>
      </c>
    </row>
    <row r="3" ht="14.25" customHeight="1">
      <c r="B3" s="3">
        <v>1001002.0</v>
      </c>
      <c r="C3" s="4" t="s">
        <v>6</v>
      </c>
      <c r="D3" s="5">
        <v>2.0</v>
      </c>
      <c r="E3" s="5">
        <v>4.0</v>
      </c>
      <c r="H3" s="6">
        <v>1.0</v>
      </c>
      <c r="I3" s="7" t="s">
        <v>7</v>
      </c>
    </row>
    <row r="4" ht="14.25" customHeight="1">
      <c r="B4" s="8">
        <v>1001003.0</v>
      </c>
      <c r="C4" s="4" t="s">
        <v>8</v>
      </c>
      <c r="D4" s="9">
        <v>3.0</v>
      </c>
      <c r="E4" s="5">
        <v>6.0</v>
      </c>
      <c r="H4" s="6">
        <v>2.0</v>
      </c>
      <c r="I4" s="7" t="s">
        <v>9</v>
      </c>
    </row>
    <row r="5" ht="14.25" customHeight="1">
      <c r="B5" s="8">
        <v>1001005.0</v>
      </c>
      <c r="C5" s="4" t="s">
        <v>10</v>
      </c>
      <c r="D5" s="9">
        <v>1.0</v>
      </c>
      <c r="E5" s="5">
        <v>8.0</v>
      </c>
      <c r="H5" s="6">
        <v>3.0</v>
      </c>
      <c r="I5" s="7" t="s">
        <v>11</v>
      </c>
    </row>
    <row r="6" ht="14.25" customHeight="1">
      <c r="B6" s="8">
        <v>1001014.0</v>
      </c>
      <c r="C6" s="4" t="s">
        <v>12</v>
      </c>
      <c r="D6" s="9">
        <v>4.0</v>
      </c>
      <c r="E6" s="5">
        <v>12.0</v>
      </c>
      <c r="H6" s="6">
        <v>4.0</v>
      </c>
      <c r="I6" s="7" t="s">
        <v>13</v>
      </c>
    </row>
    <row r="7" ht="14.25" customHeight="1">
      <c r="B7" s="8">
        <v>1001016.0</v>
      </c>
      <c r="C7" s="4" t="s">
        <v>14</v>
      </c>
      <c r="D7" s="9">
        <v>5.0</v>
      </c>
      <c r="E7" s="5">
        <v>41.0</v>
      </c>
      <c r="H7" s="6">
        <v>5.0</v>
      </c>
      <c r="I7" s="7" t="s">
        <v>15</v>
      </c>
    </row>
    <row r="8" ht="14.25" customHeight="1">
      <c r="B8" s="8">
        <v>1001017.0</v>
      </c>
      <c r="C8" s="4" t="s">
        <v>16</v>
      </c>
      <c r="D8" s="9">
        <v>0.9</v>
      </c>
      <c r="E8" s="5">
        <v>1.0</v>
      </c>
      <c r="H8" s="6">
        <v>6.0</v>
      </c>
      <c r="I8" s="7" t="s">
        <v>17</v>
      </c>
    </row>
    <row r="9" ht="14.25" customHeight="1">
      <c r="B9" s="8">
        <v>1001018.0</v>
      </c>
      <c r="C9" s="4" t="s">
        <v>18</v>
      </c>
      <c r="D9" s="9">
        <v>0.88</v>
      </c>
      <c r="E9" s="5">
        <v>5.0</v>
      </c>
      <c r="H9" s="6">
        <v>7.0</v>
      </c>
      <c r="I9" s="7" t="s">
        <v>19</v>
      </c>
    </row>
    <row r="10" ht="14.25" customHeight="1">
      <c r="B10" s="8">
        <v>1001020.0</v>
      </c>
      <c r="C10" s="4" t="s">
        <v>20</v>
      </c>
      <c r="D10" s="9">
        <v>12.0</v>
      </c>
      <c r="E10" s="5">
        <v>6.0</v>
      </c>
    </row>
    <row r="11" ht="14.25" customHeight="1">
      <c r="B11" s="8">
        <v>1001021.0</v>
      </c>
      <c r="C11" s="4" t="s">
        <v>21</v>
      </c>
      <c r="D11" s="9">
        <v>15.0</v>
      </c>
      <c r="E11" s="5">
        <v>7.0</v>
      </c>
    </row>
    <row r="12" ht="14.25" customHeight="1">
      <c r="B12" s="8">
        <v>1001022.0</v>
      </c>
      <c r="C12" s="4" t="s">
        <v>22</v>
      </c>
      <c r="D12" s="9">
        <v>12.0</v>
      </c>
      <c r="E12" s="5">
        <v>2.0</v>
      </c>
    </row>
    <row r="13" ht="14.25" customHeight="1">
      <c r="B13" s="8">
        <v>1001024.0</v>
      </c>
      <c r="C13" s="4" t="s">
        <v>23</v>
      </c>
      <c r="D13" s="9">
        <v>12.0</v>
      </c>
      <c r="E13" s="5">
        <v>1.0</v>
      </c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8.63"/>
    <col customWidth="1" min="2" max="2" width="15.38"/>
    <col customWidth="1" min="3" max="3" width="38.25"/>
    <col customWidth="1" min="4" max="4" width="11.75"/>
    <col customWidth="1" min="5" max="5" width="7.5"/>
    <col customWidth="1" min="6" max="6" width="9.5"/>
    <col customWidth="1" min="7" max="11" width="8.63"/>
  </cols>
  <sheetData>
    <row r="1" ht="30.75" customHeight="1">
      <c r="B1" s="10" t="s">
        <v>4</v>
      </c>
      <c r="C1" s="11"/>
      <c r="D1" s="10" t="s">
        <v>24</v>
      </c>
      <c r="E1" s="12">
        <v>1.0</v>
      </c>
      <c r="F1" s="13"/>
    </row>
    <row r="2" ht="30.75" customHeight="1">
      <c r="B2" s="14" t="s">
        <v>5</v>
      </c>
      <c r="C2" s="15" t="str">
        <f>IFERROR(VLOOKUP(C1,data!H3:I9,2,0),"")</f>
        <v/>
      </c>
      <c r="D2" s="14" t="s">
        <v>25</v>
      </c>
      <c r="E2" s="16" t="s">
        <v>26</v>
      </c>
      <c r="F2" s="17"/>
    </row>
    <row r="3" ht="34.5" customHeight="1">
      <c r="B3" s="18" t="s">
        <v>27</v>
      </c>
      <c r="C3" s="18" t="s">
        <v>28</v>
      </c>
      <c r="D3" s="18" t="s">
        <v>2</v>
      </c>
      <c r="E3" s="18" t="s">
        <v>29</v>
      </c>
      <c r="F3" s="18" t="s">
        <v>30</v>
      </c>
    </row>
    <row r="4" ht="24.0" customHeight="1">
      <c r="B4" s="19">
        <v>1001002.0</v>
      </c>
      <c r="C4" s="20" t="str">
        <f>IFERROR(VLOOKUP(B4,data!$B$2:$E$13,2,0),"")</f>
        <v>الصنف1</v>
      </c>
      <c r="D4" s="21" t="str">
        <f>IFERROR(VLOOKUP(B4,data!$B$2:$E$13,3,0),"")</f>
        <v>2.000</v>
      </c>
      <c r="E4" s="22"/>
      <c r="F4" s="23" t="str">
        <f t="shared" ref="F4:F11" si="1">IF(D4="","",D4*E4)</f>
        <v>0.000</v>
      </c>
    </row>
    <row r="5" ht="14.25" customHeight="1">
      <c r="B5" s="19">
        <v>1001003.0</v>
      </c>
      <c r="C5" s="20" t="str">
        <f>IFERROR(VLOOKUP(B5,data!$B$2:$E$13,2,0),"")</f>
        <v>الصنف2</v>
      </c>
      <c r="D5" s="21" t="str">
        <f>IFERROR(VLOOKUP(B5,data!$B$2:$E$13,3,0),"")</f>
        <v>3.000</v>
      </c>
      <c r="E5" s="22"/>
      <c r="F5" s="23" t="str">
        <f t="shared" si="1"/>
        <v>0.000</v>
      </c>
    </row>
    <row r="6" ht="14.25" customHeight="1">
      <c r="B6" s="19"/>
      <c r="C6" s="20" t="str">
        <f>IFERROR(VLOOKUP(B6,data!$B$2:$E$13,2,0),"")</f>
        <v/>
      </c>
      <c r="D6" s="21" t="str">
        <f>IFERROR(VLOOKUP(B6,data!$B$2:$E$13,3,0),"")</f>
        <v/>
      </c>
      <c r="E6" s="24"/>
      <c r="F6" s="23" t="str">
        <f t="shared" si="1"/>
        <v/>
      </c>
    </row>
    <row r="7" ht="14.25" customHeight="1">
      <c r="B7" s="19"/>
      <c r="C7" s="20" t="str">
        <f>IFERROR(VLOOKUP(B7,data!$B$2:$E$13,2,0),"")</f>
        <v/>
      </c>
      <c r="D7" s="21" t="str">
        <f>IFERROR(VLOOKUP(B7,data!$B$2:$E$13,3,0),"")</f>
        <v/>
      </c>
      <c r="E7" s="24"/>
      <c r="F7" s="23" t="str">
        <f t="shared" si="1"/>
        <v/>
      </c>
    </row>
    <row r="8" ht="14.25" customHeight="1">
      <c r="B8" s="19"/>
      <c r="C8" s="20" t="str">
        <f>IFERROR(VLOOKUP(B8,data!$B$2:$E$13,2,0),"")</f>
        <v/>
      </c>
      <c r="D8" s="21" t="str">
        <f>IFERROR(VLOOKUP(B8,data!$B$2:$E$13,3,0),"")</f>
        <v/>
      </c>
      <c r="E8" s="24"/>
      <c r="F8" s="23" t="str">
        <f t="shared" si="1"/>
        <v/>
      </c>
    </row>
    <row r="9" ht="14.25" customHeight="1">
      <c r="B9" s="19"/>
      <c r="C9" s="20" t="str">
        <f>IFERROR(VLOOKUP(B9,data!$B$2:$E$13,2,0),"")</f>
        <v/>
      </c>
      <c r="D9" s="21" t="str">
        <f>IFERROR(VLOOKUP(B9,data!$B$2:$E$13,3,0),"")</f>
        <v/>
      </c>
      <c r="E9" s="24"/>
      <c r="F9" s="23" t="str">
        <f t="shared" si="1"/>
        <v/>
      </c>
    </row>
    <row r="10" ht="14.25" customHeight="1">
      <c r="B10" s="19"/>
      <c r="C10" s="20" t="str">
        <f>IFERROR(VLOOKUP(B10,data!$B$2:$E$13,2,0),"")</f>
        <v/>
      </c>
      <c r="D10" s="21" t="str">
        <f>IFERROR(VLOOKUP(B10,data!$B$2:$E$13,3,0),"")</f>
        <v/>
      </c>
      <c r="E10" s="24"/>
      <c r="F10" s="23" t="str">
        <f t="shared" si="1"/>
        <v/>
      </c>
    </row>
    <row r="11" ht="14.25" customHeight="1">
      <c r="B11" s="19"/>
      <c r="C11" s="20" t="str">
        <f>IFERROR(VLOOKUP(B11,data!$B$2:$E$13,2,0),"")</f>
        <v/>
      </c>
      <c r="D11" s="21" t="str">
        <f>IFERROR(VLOOKUP(B11,data!$B$2:$E$13,3,0),"")</f>
        <v/>
      </c>
      <c r="E11" s="24"/>
      <c r="F11" s="23" t="str">
        <f t="shared" si="1"/>
        <v/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E1:F1"/>
    <mergeCell ref="E2:F2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1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أوراق العمل</vt:lpstr>
      </vt:variant>
      <vt:variant>
        <vt:i4>3</vt:i4>
      </vt:variant>
    </vt:vector>
  </HeadingPairs>
  <TitlesOfParts>
    <vt:vector baseType="lpstr" size="3">
      <vt:lpstr>data</vt:lpstr>
      <vt:lpstr>ورقة2</vt:lpstr>
      <vt:lpstr>ورقة3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2019-05-19T10:58:16Z</dcterms:modified>
</cp:coreProperties>
</file>